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tiff" ContentType="image/tiff"/>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activeX/activeX2.xml" ContentType="application/vnd.ms-office.activeX+xml"/>
  <Override PartName="/xl/activeX/activeX2.bin" ContentType="application/vnd.ms-office.activeX"/>
  <Override PartName="/xl/drawings/drawing4.xml" ContentType="application/vnd.openxmlformats-officedocument.drawing+xml"/>
  <Override PartName="/xl/activeX/activeX3.xml" ContentType="application/vnd.ms-office.activeX+xml"/>
  <Override PartName="/xl/activeX/activeX3.bin" ContentType="application/vnd.ms-office.activeX"/>
  <Override PartName="/xl/drawings/drawing5.xml" ContentType="application/vnd.openxmlformats-officedocument.drawing+xml"/>
  <Override PartName="/xl/activeX/activeX4.xml" ContentType="application/vnd.ms-office.activeX+xml"/>
  <Override PartName="/xl/activeX/activeX4.bin" ContentType="application/vnd.ms-office.activeX"/>
  <Override PartName="/xl/drawings/drawing6.xml" ContentType="application/vnd.openxmlformats-officedocument.drawing+xml"/>
  <Override PartName="/xl/activeX/activeX5.xml" ContentType="application/vnd.ms-office.activeX+xml"/>
  <Override PartName="/xl/activeX/activeX5.bin" ContentType="application/vnd.ms-office.activeX"/>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DieseArbeitsmappe" defaultThemeVersion="124226"/>
  <bookViews>
    <workbookView xWindow="120" yWindow="810" windowWidth="19440" windowHeight="11610" tabRatio="808"/>
  </bookViews>
  <sheets>
    <sheet name="Legende" sheetId="14" r:id="rId1"/>
    <sheet name="Berechnung" sheetId="10" r:id="rId2"/>
    <sheet name="Treibhausgas_Kennzahlen" sheetId="12" r:id="rId3"/>
    <sheet name="IATA_Codes" sheetId="9" r:id="rId4"/>
    <sheet name="GCD_Entfernung" sheetId="8" r:id="rId5"/>
    <sheet name="Energieverbrauch" sheetId="11" r:id="rId6"/>
    <sheet name="Berechnungsmethode" sheetId="3" r:id="rId7"/>
    <sheet name="RFI-Faktor" sheetId="2" r:id="rId8"/>
    <sheet name="Flugzeugart" sheetId="4" r:id="rId9"/>
    <sheet name="Flugzeugtyp" sheetId="5" r:id="rId10"/>
    <sheet name="Zuschlagsart" sheetId="6" r:id="rId11"/>
    <sheet name="Zuschlagswert" sheetId="7" r:id="rId12"/>
  </sheets>
  <definedNames>
    <definedName name="CO2FaktorID">Treibhausgas_Kennzahlen!$A$1:$A$7</definedName>
    <definedName name="FlugzeugartID">Flugzeugart!$A$2:$A$3</definedName>
    <definedName name="FlugzeugtypID">Flugzeugtyp!$A$2:$A$13</definedName>
    <definedName name="IATACodesID">IATA_Codes!$A$2:$A$49</definedName>
    <definedName name="RFIFaktorID">'RFI-Faktor'!$A$2:$A$5</definedName>
    <definedName name="ZuschlagsartID">Zuschlagsart!$A$2:$A$4</definedName>
    <definedName name="ZuschlagswertID">Zuschlagswert!$A$2:$A$7</definedName>
  </definedNames>
  <calcPr calcId="145621"/>
</workbook>
</file>

<file path=xl/calcChain.xml><?xml version="1.0" encoding="utf-8"?>
<calcChain xmlns="http://schemas.openxmlformats.org/spreadsheetml/2006/main">
  <c r="G6" i="10" l="1"/>
  <c r="K6" i="10"/>
  <c r="F7" i="10"/>
  <c r="G7" i="10"/>
  <c r="H7" i="10"/>
  <c r="I7" i="10" a="1"/>
  <c r="I7" i="10" s="1"/>
  <c r="J7" i="10"/>
  <c r="K7" i="10"/>
  <c r="L7" i="10"/>
  <c r="M7" i="10"/>
  <c r="N7" i="10"/>
  <c r="O7" i="10"/>
  <c r="P7" i="10"/>
  <c r="Q7" i="10"/>
  <c r="R7" i="10"/>
  <c r="F8" i="10"/>
  <c r="G8" i="10"/>
  <c r="H8" i="10"/>
  <c r="I8" i="10" a="1"/>
  <c r="I8" i="10" s="1"/>
  <c r="J8" i="10"/>
  <c r="K8" i="10"/>
  <c r="L8" i="10"/>
  <c r="M8" i="10"/>
  <c r="N8" i="10"/>
  <c r="O8" i="10"/>
  <c r="P8" i="10"/>
  <c r="Q8" i="10"/>
  <c r="R8" i="10"/>
  <c r="F9" i="10"/>
  <c r="G9" i="10"/>
  <c r="H9" i="10"/>
  <c r="I9" i="10" a="1"/>
  <c r="I9" i="10" s="1"/>
  <c r="J9" i="10"/>
  <c r="K9" i="10"/>
  <c r="L9" i="10"/>
  <c r="M9" i="10"/>
  <c r="N9" i="10"/>
  <c r="O9" i="10"/>
  <c r="P9" i="10"/>
  <c r="Q9" i="10"/>
  <c r="R9" i="10"/>
  <c r="F10" i="10"/>
  <c r="G10" i="10"/>
  <c r="H10" i="10"/>
  <c r="I10" i="10" a="1"/>
  <c r="I10" i="10" s="1"/>
  <c r="J10" i="10"/>
  <c r="K10" i="10"/>
  <c r="L10" i="10"/>
  <c r="M10" i="10"/>
  <c r="N10" i="10"/>
  <c r="O10" i="10"/>
  <c r="P10" i="10"/>
  <c r="Q10" i="10"/>
  <c r="R10" i="10"/>
  <c r="F11" i="10"/>
  <c r="G11" i="10"/>
  <c r="H11" i="10"/>
  <c r="I11" i="10" a="1"/>
  <c r="I11" i="10" s="1"/>
  <c r="J11" i="10"/>
  <c r="K11" i="10"/>
  <c r="L11" i="10"/>
  <c r="M11" i="10"/>
  <c r="N11" i="10"/>
  <c r="O11" i="10"/>
  <c r="P11" i="10"/>
  <c r="Q11" i="10"/>
  <c r="R11" i="10"/>
  <c r="F12" i="10"/>
  <c r="G12" i="10"/>
  <c r="H12" i="10"/>
  <c r="I12" i="10" a="1"/>
  <c r="I12" i="10" s="1"/>
  <c r="J12" i="10"/>
  <c r="K12" i="10"/>
  <c r="L12" i="10"/>
  <c r="M12" i="10"/>
  <c r="N12" i="10"/>
  <c r="O12" i="10"/>
  <c r="P12" i="10"/>
  <c r="Q12" i="10"/>
  <c r="R12" i="10"/>
  <c r="F13" i="10"/>
  <c r="G13" i="10"/>
  <c r="H13" i="10"/>
  <c r="I13" i="10" a="1"/>
  <c r="I13" i="10" s="1"/>
  <c r="J13" i="10"/>
  <c r="K13" i="10"/>
  <c r="L13" i="10"/>
  <c r="M13" i="10"/>
  <c r="N13" i="10"/>
  <c r="O13" i="10"/>
  <c r="P13" i="10"/>
  <c r="Q13" i="10"/>
  <c r="R13" i="10"/>
  <c r="F14" i="10"/>
  <c r="G14" i="10"/>
  <c r="H14" i="10"/>
  <c r="I14" i="10" a="1"/>
  <c r="I14" i="10" s="1"/>
  <c r="J14" i="10"/>
  <c r="K14" i="10"/>
  <c r="L14" i="10"/>
  <c r="M14" i="10"/>
  <c r="N14" i="10"/>
  <c r="O14" i="10"/>
  <c r="P14" i="10"/>
  <c r="Q14" i="10"/>
  <c r="R14" i="10"/>
  <c r="F15" i="10"/>
  <c r="G15" i="10"/>
  <c r="H15" i="10"/>
  <c r="I15" i="10" a="1"/>
  <c r="I15" i="10" s="1"/>
  <c r="J15" i="10"/>
  <c r="K15" i="10"/>
  <c r="L15" i="10"/>
  <c r="M15" i="10"/>
  <c r="N15" i="10"/>
  <c r="O15" i="10"/>
  <c r="P15" i="10"/>
  <c r="Q15" i="10"/>
  <c r="R15" i="10"/>
  <c r="F16" i="10"/>
  <c r="G16" i="10"/>
  <c r="H16" i="10"/>
  <c r="I16" i="10" a="1"/>
  <c r="I16" i="10" s="1"/>
  <c r="J16" i="10"/>
  <c r="K16" i="10"/>
  <c r="L16" i="10"/>
  <c r="M16" i="10"/>
  <c r="N16" i="10"/>
  <c r="O16" i="10"/>
  <c r="P16" i="10"/>
  <c r="Q16" i="10"/>
  <c r="R16" i="10"/>
  <c r="F17" i="10"/>
  <c r="G17" i="10"/>
  <c r="H17" i="10"/>
  <c r="I17" i="10" a="1"/>
  <c r="I17" i="10" s="1"/>
  <c r="J17" i="10"/>
  <c r="K17" i="10"/>
  <c r="L17" i="10"/>
  <c r="M17" i="10"/>
  <c r="N17" i="10"/>
  <c r="O17" i="10"/>
  <c r="P17" i="10"/>
  <c r="Q17" i="10"/>
  <c r="R17" i="10"/>
  <c r="F18" i="10"/>
  <c r="G18" i="10"/>
  <c r="H18" i="10"/>
  <c r="I18" i="10" a="1"/>
  <c r="I18" i="10" s="1"/>
  <c r="J18" i="10"/>
  <c r="K18" i="10"/>
  <c r="L18" i="10"/>
  <c r="M18" i="10"/>
  <c r="N18" i="10"/>
  <c r="O18" i="10"/>
  <c r="P18" i="10"/>
  <c r="Q18" i="10"/>
  <c r="R18" i="10"/>
  <c r="F19" i="10"/>
  <c r="G19" i="10"/>
  <c r="H19" i="10"/>
  <c r="I19" i="10" a="1"/>
  <c r="I19" i="10" s="1"/>
  <c r="J19" i="10"/>
  <c r="K19" i="10"/>
  <c r="L19" i="10"/>
  <c r="M19" i="10"/>
  <c r="N19" i="10"/>
  <c r="O19" i="10"/>
  <c r="P19" i="10"/>
  <c r="Q19" i="10"/>
  <c r="R19" i="10"/>
  <c r="F20" i="10"/>
  <c r="G20" i="10"/>
  <c r="H20" i="10"/>
  <c r="I20" i="10" a="1"/>
  <c r="I20" i="10" s="1"/>
  <c r="J20" i="10"/>
  <c r="K20" i="10"/>
  <c r="L20" i="10"/>
  <c r="M20" i="10"/>
  <c r="N20" i="10"/>
  <c r="O20" i="10"/>
  <c r="P20" i="10"/>
  <c r="Q20" i="10"/>
  <c r="R20" i="10"/>
  <c r="F21" i="10"/>
  <c r="G21" i="10"/>
  <c r="H21" i="10"/>
  <c r="I21" i="10" a="1"/>
  <c r="I21" i="10" s="1"/>
  <c r="J21" i="10"/>
  <c r="K21" i="10"/>
  <c r="L21" i="10"/>
  <c r="M21" i="10"/>
  <c r="N21" i="10"/>
  <c r="O21" i="10"/>
  <c r="P21" i="10"/>
  <c r="Q21" i="10"/>
  <c r="R21" i="10"/>
  <c r="F22" i="10"/>
  <c r="G22" i="10"/>
  <c r="H22" i="10"/>
  <c r="I22" i="10" a="1"/>
  <c r="I22" i="10" s="1"/>
  <c r="J22" i="10"/>
  <c r="K22" i="10"/>
  <c r="L22" i="10"/>
  <c r="M22" i="10"/>
  <c r="N22" i="10"/>
  <c r="O22" i="10"/>
  <c r="P22" i="10"/>
  <c r="Q22" i="10"/>
  <c r="R22" i="10"/>
  <c r="F23" i="10"/>
  <c r="G23" i="10"/>
  <c r="H23" i="10"/>
  <c r="I23" i="10" a="1"/>
  <c r="I23" i="10" s="1"/>
  <c r="J23" i="10"/>
  <c r="K23" i="10"/>
  <c r="L23" i="10"/>
  <c r="M23" i="10"/>
  <c r="N23" i="10"/>
  <c r="O23" i="10"/>
  <c r="P23" i="10"/>
  <c r="Q23" i="10"/>
  <c r="R23" i="10"/>
  <c r="F24" i="10"/>
  <c r="G24" i="10"/>
  <c r="H24" i="10"/>
  <c r="I24" i="10" a="1"/>
  <c r="I24" i="10" s="1"/>
  <c r="J24" i="10"/>
  <c r="K24" i="10"/>
  <c r="L24" i="10"/>
  <c r="M24" i="10"/>
  <c r="N24" i="10"/>
  <c r="O24" i="10"/>
  <c r="P24" i="10"/>
  <c r="Q24" i="10"/>
  <c r="R24" i="10"/>
  <c r="F25" i="10"/>
  <c r="G25" i="10"/>
  <c r="H25" i="10"/>
  <c r="I25" i="10" a="1"/>
  <c r="I25" i="10" s="1"/>
  <c r="J25" i="10"/>
  <c r="K25" i="10"/>
  <c r="L25" i="10"/>
  <c r="M25" i="10"/>
  <c r="N25" i="10"/>
  <c r="O25" i="10"/>
  <c r="P25" i="10"/>
  <c r="Q25" i="10"/>
  <c r="R25" i="10"/>
  <c r="F26" i="10"/>
  <c r="G26" i="10"/>
  <c r="H26" i="10"/>
  <c r="I26" i="10" a="1"/>
  <c r="I26" i="10" s="1"/>
  <c r="J26" i="10"/>
  <c r="K26" i="10"/>
  <c r="L26" i="10"/>
  <c r="M26" i="10"/>
  <c r="N26" i="10"/>
  <c r="O26" i="10"/>
  <c r="P26" i="10"/>
  <c r="Q26" i="10"/>
  <c r="R26" i="10"/>
  <c r="F27" i="10"/>
  <c r="G27" i="10"/>
  <c r="H27" i="10"/>
  <c r="I27" i="10" a="1"/>
  <c r="I27" i="10" s="1"/>
  <c r="J27" i="10"/>
  <c r="K27" i="10"/>
  <c r="L27" i="10"/>
  <c r="M27" i="10"/>
  <c r="N27" i="10"/>
  <c r="O27" i="10"/>
  <c r="P27" i="10"/>
  <c r="Q27" i="10"/>
  <c r="R27" i="10"/>
  <c r="F28" i="10"/>
  <c r="G28" i="10"/>
  <c r="H28" i="10"/>
  <c r="I28" i="10" a="1"/>
  <c r="I28" i="10" s="1"/>
  <c r="J28" i="10"/>
  <c r="K28" i="10"/>
  <c r="L28" i="10"/>
  <c r="M28" i="10"/>
  <c r="N28" i="10"/>
  <c r="O28" i="10"/>
  <c r="P28" i="10"/>
  <c r="Q28" i="10"/>
  <c r="R28" i="10"/>
  <c r="F29" i="10"/>
  <c r="G29" i="10"/>
  <c r="H29" i="10"/>
  <c r="I29" i="10" a="1"/>
  <c r="I29" i="10" s="1"/>
  <c r="J29" i="10"/>
  <c r="K29" i="10"/>
  <c r="L29" i="10"/>
  <c r="M29" i="10"/>
  <c r="N29" i="10"/>
  <c r="O29" i="10"/>
  <c r="P29" i="10"/>
  <c r="Q29" i="10"/>
  <c r="R29" i="10"/>
  <c r="F30" i="10"/>
  <c r="G30" i="10"/>
  <c r="H30" i="10"/>
  <c r="I30" i="10" a="1"/>
  <c r="I30" i="10" s="1"/>
  <c r="J30" i="10"/>
  <c r="K30" i="10"/>
  <c r="L30" i="10"/>
  <c r="M30" i="10"/>
  <c r="N30" i="10"/>
  <c r="O30" i="10"/>
  <c r="P30" i="10"/>
  <c r="Q30" i="10"/>
  <c r="R30" i="10"/>
  <c r="F31" i="10"/>
  <c r="G31" i="10"/>
  <c r="H31" i="10"/>
  <c r="I31" i="10" a="1"/>
  <c r="I31" i="10" s="1"/>
  <c r="J31" i="10"/>
  <c r="K31" i="10"/>
  <c r="L31" i="10"/>
  <c r="M31" i="10"/>
  <c r="N31" i="10"/>
  <c r="O31" i="10"/>
  <c r="P31" i="10"/>
  <c r="Q31" i="10"/>
  <c r="R31" i="10"/>
  <c r="F32" i="10"/>
  <c r="G32" i="10"/>
  <c r="H32" i="10"/>
  <c r="I32" i="10" a="1"/>
  <c r="I32" i="10" s="1"/>
  <c r="J32" i="10"/>
  <c r="K32" i="10"/>
  <c r="L32" i="10"/>
  <c r="M32" i="10"/>
  <c r="N32" i="10"/>
  <c r="O32" i="10"/>
  <c r="P32" i="10"/>
  <c r="Q32" i="10"/>
  <c r="R32" i="10"/>
  <c r="F33" i="10"/>
  <c r="G33" i="10"/>
  <c r="H33" i="10"/>
  <c r="I33" i="10" a="1"/>
  <c r="I33" i="10" s="1"/>
  <c r="J33" i="10"/>
  <c r="K33" i="10"/>
  <c r="L33" i="10"/>
  <c r="M33" i="10"/>
  <c r="N33" i="10"/>
  <c r="O33" i="10"/>
  <c r="P33" i="10"/>
  <c r="Q33" i="10"/>
  <c r="R33" i="10"/>
  <c r="F34" i="10"/>
  <c r="G34" i="10"/>
  <c r="H34" i="10"/>
  <c r="I34" i="10" a="1"/>
  <c r="I34" i="10" s="1"/>
  <c r="J34" i="10"/>
  <c r="K34" i="10"/>
  <c r="L34" i="10"/>
  <c r="M34" i="10"/>
  <c r="N34" i="10"/>
  <c r="O34" i="10"/>
  <c r="P34" i="10"/>
  <c r="Q34" i="10"/>
  <c r="R34" i="10"/>
  <c r="F35" i="10"/>
  <c r="G35" i="10"/>
  <c r="H35" i="10"/>
  <c r="I35" i="10" a="1"/>
  <c r="I35" i="10" s="1"/>
  <c r="J35" i="10"/>
  <c r="K35" i="10"/>
  <c r="L35" i="10"/>
  <c r="M35" i="10"/>
  <c r="N35" i="10"/>
  <c r="O35" i="10"/>
  <c r="P35" i="10"/>
  <c r="Q35" i="10"/>
  <c r="R35" i="10"/>
  <c r="F36" i="10"/>
  <c r="G36" i="10"/>
  <c r="H36" i="10"/>
  <c r="I36" i="10" a="1"/>
  <c r="I36" i="10" s="1"/>
  <c r="J36" i="10"/>
  <c r="K36" i="10"/>
  <c r="L36" i="10"/>
  <c r="M36" i="10"/>
  <c r="N36" i="10"/>
  <c r="O36" i="10"/>
  <c r="P36" i="10"/>
  <c r="Q36" i="10"/>
  <c r="R36" i="10"/>
  <c r="F37" i="10"/>
  <c r="G37" i="10"/>
  <c r="H37" i="10"/>
  <c r="I37" i="10" a="1"/>
  <c r="I37" i="10" s="1"/>
  <c r="J37" i="10"/>
  <c r="K37" i="10"/>
  <c r="L37" i="10"/>
  <c r="M37" i="10"/>
  <c r="N37" i="10"/>
  <c r="O37" i="10"/>
  <c r="P37" i="10"/>
  <c r="Q37" i="10"/>
  <c r="R37" i="10"/>
  <c r="F38" i="10"/>
  <c r="G38" i="10"/>
  <c r="H38" i="10"/>
  <c r="I38" i="10" a="1"/>
  <c r="I38" i="10" s="1"/>
  <c r="J38" i="10"/>
  <c r="K38" i="10"/>
  <c r="L38" i="10"/>
  <c r="M38" i="10"/>
  <c r="N38" i="10"/>
  <c r="O38" i="10"/>
  <c r="P38" i="10"/>
  <c r="Q38" i="10"/>
  <c r="R38" i="10"/>
  <c r="F39" i="10"/>
  <c r="G39" i="10"/>
  <c r="H39" i="10"/>
  <c r="I39" i="10" a="1"/>
  <c r="I39" i="10" s="1"/>
  <c r="J39" i="10"/>
  <c r="K39" i="10"/>
  <c r="L39" i="10"/>
  <c r="M39" i="10"/>
  <c r="N39" i="10"/>
  <c r="O39" i="10"/>
  <c r="P39" i="10"/>
  <c r="Q39" i="10"/>
  <c r="R39" i="10"/>
  <c r="F40" i="10"/>
  <c r="G40" i="10"/>
  <c r="H40" i="10"/>
  <c r="I40" i="10" a="1"/>
  <c r="I40" i="10" s="1"/>
  <c r="J40" i="10"/>
  <c r="K40" i="10"/>
  <c r="L40" i="10"/>
  <c r="M40" i="10"/>
  <c r="N40" i="10"/>
  <c r="O40" i="10"/>
  <c r="P40" i="10"/>
  <c r="Q40" i="10"/>
  <c r="R40" i="10"/>
  <c r="F41" i="10"/>
  <c r="G41" i="10"/>
  <c r="H41" i="10"/>
  <c r="I41" i="10" a="1"/>
  <c r="I41" i="10" s="1"/>
  <c r="J41" i="10"/>
  <c r="K41" i="10"/>
  <c r="L41" i="10"/>
  <c r="M41" i="10"/>
  <c r="N41" i="10"/>
  <c r="O41" i="10"/>
  <c r="P41" i="10"/>
  <c r="Q41" i="10"/>
  <c r="R41" i="10"/>
  <c r="F42" i="10"/>
  <c r="G42" i="10"/>
  <c r="H42" i="10"/>
  <c r="I42" i="10" a="1"/>
  <c r="I42" i="10" s="1"/>
  <c r="J42" i="10"/>
  <c r="K42" i="10"/>
  <c r="L42" i="10"/>
  <c r="M42" i="10"/>
  <c r="N42" i="10"/>
  <c r="O42" i="10"/>
  <c r="P42" i="10"/>
  <c r="Q42" i="10"/>
  <c r="R42" i="10"/>
  <c r="F43" i="10"/>
  <c r="G43" i="10"/>
  <c r="H43" i="10"/>
  <c r="I43" i="10" a="1"/>
  <c r="I43" i="10" s="1"/>
  <c r="J43" i="10"/>
  <c r="K43" i="10"/>
  <c r="L43" i="10"/>
  <c r="M43" i="10"/>
  <c r="N43" i="10"/>
  <c r="O43" i="10"/>
  <c r="P43" i="10"/>
  <c r="Q43" i="10"/>
  <c r="R43" i="10"/>
  <c r="F44" i="10"/>
  <c r="G44" i="10"/>
  <c r="H44" i="10"/>
  <c r="I44" i="10" a="1"/>
  <c r="I44" i="10" s="1"/>
  <c r="J44" i="10"/>
  <c r="K44" i="10"/>
  <c r="L44" i="10"/>
  <c r="M44" i="10"/>
  <c r="N44" i="10"/>
  <c r="O44" i="10"/>
  <c r="P44" i="10"/>
  <c r="Q44" i="10"/>
  <c r="R44" i="10"/>
  <c r="F45" i="10"/>
  <c r="G45" i="10"/>
  <c r="H45" i="10"/>
  <c r="I45" i="10" a="1"/>
  <c r="I45" i="10" s="1"/>
  <c r="J45" i="10"/>
  <c r="K45" i="10"/>
  <c r="L45" i="10"/>
  <c r="M45" i="10"/>
  <c r="N45" i="10"/>
  <c r="O45" i="10"/>
  <c r="P45" i="10"/>
  <c r="Q45" i="10"/>
  <c r="R45" i="10"/>
  <c r="F46" i="10"/>
  <c r="G46" i="10"/>
  <c r="H46" i="10"/>
  <c r="I46" i="10" a="1"/>
  <c r="I46" i="10" s="1"/>
  <c r="J46" i="10"/>
  <c r="K46" i="10"/>
  <c r="L46" i="10"/>
  <c r="M46" i="10"/>
  <c r="N46" i="10"/>
  <c r="O46" i="10"/>
  <c r="P46" i="10"/>
  <c r="Q46" i="10"/>
  <c r="R46" i="10"/>
  <c r="F47" i="10"/>
  <c r="G47" i="10"/>
  <c r="H47" i="10"/>
  <c r="I47" i="10" a="1"/>
  <c r="I47" i="10" s="1"/>
  <c r="J47" i="10"/>
  <c r="K47" i="10"/>
  <c r="L47" i="10"/>
  <c r="M47" i="10"/>
  <c r="N47" i="10"/>
  <c r="O47" i="10"/>
  <c r="P47" i="10"/>
  <c r="Q47" i="10"/>
  <c r="R47" i="10"/>
  <c r="F48" i="10"/>
  <c r="G48" i="10"/>
  <c r="H48" i="10"/>
  <c r="I48" i="10" a="1"/>
  <c r="I48" i="10" s="1"/>
  <c r="J48" i="10"/>
  <c r="K48" i="10"/>
  <c r="L48" i="10"/>
  <c r="M48" i="10"/>
  <c r="N48" i="10"/>
  <c r="O48" i="10"/>
  <c r="P48" i="10"/>
  <c r="Q48" i="10"/>
  <c r="R48" i="10"/>
  <c r="F49" i="10"/>
  <c r="G49" i="10"/>
  <c r="H49" i="10"/>
  <c r="I49" i="10" a="1"/>
  <c r="I49" i="10" s="1"/>
  <c r="J49" i="10"/>
  <c r="K49" i="10"/>
  <c r="L49" i="10"/>
  <c r="M49" i="10"/>
  <c r="N49" i="10"/>
  <c r="O49" i="10"/>
  <c r="P49" i="10"/>
  <c r="Q49" i="10"/>
  <c r="R49" i="10"/>
  <c r="F50" i="10"/>
  <c r="G50" i="10"/>
  <c r="H50" i="10"/>
  <c r="I50" i="10" a="1"/>
  <c r="I50" i="10" s="1"/>
  <c r="J50" i="10"/>
  <c r="K50" i="10"/>
  <c r="L50" i="10"/>
  <c r="M50" i="10"/>
  <c r="N50" i="10"/>
  <c r="O50" i="10"/>
  <c r="P50" i="10"/>
  <c r="Q50" i="10"/>
  <c r="R50" i="10"/>
  <c r="F51" i="10"/>
  <c r="G51" i="10"/>
  <c r="H51" i="10"/>
  <c r="I51" i="10" a="1"/>
  <c r="I51" i="10" s="1"/>
  <c r="J51" i="10"/>
  <c r="K51" i="10"/>
  <c r="L51" i="10"/>
  <c r="M51" i="10"/>
  <c r="N51" i="10"/>
  <c r="O51" i="10"/>
  <c r="P51" i="10"/>
  <c r="Q51" i="10"/>
  <c r="R51" i="10"/>
  <c r="F52" i="10"/>
  <c r="G52" i="10"/>
  <c r="H52" i="10"/>
  <c r="I52" i="10" a="1"/>
  <c r="I52" i="10" s="1"/>
  <c r="J52" i="10"/>
  <c r="K52" i="10"/>
  <c r="L52" i="10"/>
  <c r="M52" i="10"/>
  <c r="N52" i="10"/>
  <c r="O52" i="10"/>
  <c r="P52" i="10"/>
  <c r="Q52" i="10"/>
  <c r="R52" i="10"/>
  <c r="F53" i="10"/>
  <c r="G53" i="10"/>
  <c r="H53" i="10"/>
  <c r="I53" i="10" a="1"/>
  <c r="I53" i="10" s="1"/>
  <c r="J53" i="10"/>
  <c r="K53" i="10"/>
  <c r="L53" i="10"/>
  <c r="M53" i="10"/>
  <c r="N53" i="10"/>
  <c r="O53" i="10"/>
  <c r="P53" i="10"/>
  <c r="Q53" i="10"/>
  <c r="R53" i="10"/>
  <c r="F54" i="10"/>
  <c r="G54" i="10"/>
  <c r="H54" i="10"/>
  <c r="I54" i="10" a="1"/>
  <c r="I54" i="10" s="1"/>
  <c r="J54" i="10"/>
  <c r="K54" i="10"/>
  <c r="L54" i="10"/>
  <c r="M54" i="10"/>
  <c r="N54" i="10"/>
  <c r="O54" i="10"/>
  <c r="P54" i="10"/>
  <c r="Q54" i="10"/>
  <c r="R54" i="10"/>
  <c r="F55" i="10"/>
  <c r="G55" i="10"/>
  <c r="H55" i="10"/>
  <c r="I55" i="10" a="1"/>
  <c r="I55" i="10" s="1"/>
  <c r="J55" i="10"/>
  <c r="K55" i="10"/>
  <c r="L55" i="10"/>
  <c r="M55" i="10"/>
  <c r="N55" i="10"/>
  <c r="O55" i="10"/>
  <c r="P55" i="10"/>
  <c r="Q55" i="10"/>
  <c r="R55" i="10"/>
  <c r="F56" i="10"/>
  <c r="G56" i="10"/>
  <c r="H56" i="10"/>
  <c r="I56" i="10" a="1"/>
  <c r="I56" i="10" s="1"/>
  <c r="J56" i="10"/>
  <c r="K56" i="10"/>
  <c r="L56" i="10"/>
  <c r="M56" i="10"/>
  <c r="N56" i="10"/>
  <c r="O56" i="10"/>
  <c r="P56" i="10"/>
  <c r="Q56" i="10"/>
  <c r="R56" i="10"/>
  <c r="F57" i="10"/>
  <c r="G57" i="10"/>
  <c r="H57" i="10"/>
  <c r="I57" i="10" a="1"/>
  <c r="I57" i="10" s="1"/>
  <c r="J57" i="10"/>
  <c r="K57" i="10"/>
  <c r="L57" i="10"/>
  <c r="M57" i="10"/>
  <c r="N57" i="10"/>
  <c r="O57" i="10"/>
  <c r="P57" i="10"/>
  <c r="Q57" i="10"/>
  <c r="R57" i="10"/>
  <c r="F58" i="10"/>
  <c r="G58" i="10"/>
  <c r="H58" i="10"/>
  <c r="I58" i="10" a="1"/>
  <c r="I58" i="10" s="1"/>
  <c r="J58" i="10"/>
  <c r="K58" i="10"/>
  <c r="L58" i="10"/>
  <c r="M58" i="10"/>
  <c r="N58" i="10"/>
  <c r="O58" i="10"/>
  <c r="P58" i="10"/>
  <c r="Q58" i="10"/>
  <c r="R58" i="10"/>
  <c r="F59" i="10"/>
  <c r="G59" i="10"/>
  <c r="H59" i="10"/>
  <c r="I59" i="10" a="1"/>
  <c r="I59" i="10" s="1"/>
  <c r="J59" i="10"/>
  <c r="K59" i="10"/>
  <c r="L59" i="10"/>
  <c r="M59" i="10"/>
  <c r="N59" i="10"/>
  <c r="O59" i="10"/>
  <c r="P59" i="10"/>
  <c r="Q59" i="10"/>
  <c r="R59" i="10"/>
  <c r="F60" i="10"/>
  <c r="G60" i="10"/>
  <c r="H60" i="10"/>
  <c r="I60" i="10" a="1"/>
  <c r="I60" i="10" s="1"/>
  <c r="J60" i="10"/>
  <c r="K60" i="10"/>
  <c r="L60" i="10"/>
  <c r="M60" i="10"/>
  <c r="N60" i="10"/>
  <c r="O60" i="10"/>
  <c r="P60" i="10"/>
  <c r="Q60" i="10"/>
  <c r="R60" i="10"/>
  <c r="F61" i="10"/>
  <c r="G61" i="10"/>
  <c r="H61" i="10"/>
  <c r="I61" i="10" a="1"/>
  <c r="I61" i="10" s="1"/>
  <c r="J61" i="10"/>
  <c r="K61" i="10"/>
  <c r="L61" i="10"/>
  <c r="M61" i="10"/>
  <c r="N61" i="10"/>
  <c r="O61" i="10"/>
  <c r="P61" i="10"/>
  <c r="Q61" i="10"/>
  <c r="R61" i="10"/>
  <c r="F62" i="10"/>
  <c r="G62" i="10"/>
  <c r="H62" i="10"/>
  <c r="I62" i="10" a="1"/>
  <c r="I62" i="10" s="1"/>
  <c r="J62" i="10"/>
  <c r="K62" i="10"/>
  <c r="L62" i="10"/>
  <c r="M62" i="10"/>
  <c r="N62" i="10"/>
  <c r="O62" i="10"/>
  <c r="P62" i="10"/>
  <c r="Q62" i="10"/>
  <c r="R62" i="10"/>
  <c r="F63" i="10"/>
  <c r="G63" i="10"/>
  <c r="H63" i="10"/>
  <c r="I63" i="10" a="1"/>
  <c r="I63" i="10" s="1"/>
  <c r="J63" i="10"/>
  <c r="K63" i="10"/>
  <c r="L63" i="10"/>
  <c r="M63" i="10"/>
  <c r="N63" i="10"/>
  <c r="O63" i="10"/>
  <c r="P63" i="10"/>
  <c r="Q63" i="10"/>
  <c r="R63" i="10"/>
  <c r="F64" i="10"/>
  <c r="G64" i="10"/>
  <c r="H64" i="10"/>
  <c r="I64" i="10" a="1"/>
  <c r="I64" i="10" s="1"/>
  <c r="J64" i="10"/>
  <c r="K64" i="10"/>
  <c r="L64" i="10"/>
  <c r="M64" i="10"/>
  <c r="N64" i="10"/>
  <c r="O64" i="10"/>
  <c r="P64" i="10"/>
  <c r="Q64" i="10"/>
  <c r="R64" i="10"/>
  <c r="F65" i="10"/>
  <c r="G65" i="10"/>
  <c r="H65" i="10"/>
  <c r="I65" i="10" a="1"/>
  <c r="I65" i="10" s="1"/>
  <c r="J65" i="10"/>
  <c r="K65" i="10"/>
  <c r="L65" i="10"/>
  <c r="M65" i="10"/>
  <c r="N65" i="10"/>
  <c r="O65" i="10"/>
  <c r="P65" i="10"/>
  <c r="Q65" i="10"/>
  <c r="R65" i="10"/>
  <c r="F66" i="10"/>
  <c r="G66" i="10"/>
  <c r="H66" i="10"/>
  <c r="I66" i="10" a="1"/>
  <c r="I66" i="10" s="1"/>
  <c r="J66" i="10"/>
  <c r="K66" i="10"/>
  <c r="L66" i="10"/>
  <c r="M66" i="10"/>
  <c r="N66" i="10"/>
  <c r="O66" i="10"/>
  <c r="P66" i="10"/>
  <c r="Q66" i="10"/>
  <c r="R66" i="10"/>
  <c r="F67" i="10"/>
  <c r="G67" i="10"/>
  <c r="H67" i="10"/>
  <c r="I67" i="10" a="1"/>
  <c r="I67" i="10" s="1"/>
  <c r="J67" i="10"/>
  <c r="K67" i="10"/>
  <c r="L67" i="10"/>
  <c r="M67" i="10"/>
  <c r="N67" i="10"/>
  <c r="O67" i="10"/>
  <c r="P67" i="10"/>
  <c r="Q67" i="10"/>
  <c r="R67" i="10"/>
  <c r="F68" i="10"/>
  <c r="G68" i="10"/>
  <c r="H68" i="10"/>
  <c r="I68" i="10" a="1"/>
  <c r="I68" i="10" s="1"/>
  <c r="J68" i="10"/>
  <c r="K68" i="10"/>
  <c r="L68" i="10"/>
  <c r="M68" i="10"/>
  <c r="N68" i="10"/>
  <c r="O68" i="10"/>
  <c r="P68" i="10"/>
  <c r="Q68" i="10"/>
  <c r="R68" i="10"/>
  <c r="F69" i="10"/>
  <c r="G69" i="10"/>
  <c r="H69" i="10"/>
  <c r="I69" i="10" a="1"/>
  <c r="I69" i="10" s="1"/>
  <c r="J69" i="10"/>
  <c r="K69" i="10"/>
  <c r="L69" i="10"/>
  <c r="M69" i="10"/>
  <c r="N69" i="10"/>
  <c r="O69" i="10"/>
  <c r="P69" i="10"/>
  <c r="Q69" i="10"/>
  <c r="R69" i="10"/>
  <c r="F70" i="10"/>
  <c r="G70" i="10"/>
  <c r="H70" i="10"/>
  <c r="I70" i="10" a="1"/>
  <c r="I70" i="10" s="1"/>
  <c r="J70" i="10"/>
  <c r="K70" i="10"/>
  <c r="L70" i="10"/>
  <c r="M70" i="10"/>
  <c r="N70" i="10"/>
  <c r="O70" i="10"/>
  <c r="P70" i="10"/>
  <c r="Q70" i="10"/>
  <c r="R70" i="10"/>
  <c r="F71" i="10"/>
  <c r="G71" i="10"/>
  <c r="H71" i="10"/>
  <c r="I71" i="10" a="1"/>
  <c r="I71" i="10" s="1"/>
  <c r="J71" i="10"/>
  <c r="K71" i="10"/>
  <c r="L71" i="10"/>
  <c r="M71" i="10"/>
  <c r="N71" i="10"/>
  <c r="O71" i="10"/>
  <c r="P71" i="10"/>
  <c r="Q71" i="10"/>
  <c r="R71" i="10"/>
  <c r="F72" i="10"/>
  <c r="G72" i="10"/>
  <c r="H72" i="10"/>
  <c r="I72" i="10" a="1"/>
  <c r="I72" i="10" s="1"/>
  <c r="J72" i="10"/>
  <c r="K72" i="10"/>
  <c r="L72" i="10"/>
  <c r="M72" i="10"/>
  <c r="N72" i="10"/>
  <c r="O72" i="10"/>
  <c r="P72" i="10"/>
  <c r="Q72" i="10"/>
  <c r="R72" i="10"/>
  <c r="F73" i="10"/>
  <c r="G73" i="10"/>
  <c r="H73" i="10"/>
  <c r="I73" i="10" a="1"/>
  <c r="I73" i="10" s="1"/>
  <c r="J73" i="10"/>
  <c r="K73" i="10"/>
  <c r="L73" i="10"/>
  <c r="M73" i="10"/>
  <c r="N73" i="10"/>
  <c r="O73" i="10"/>
  <c r="P73" i="10"/>
  <c r="Q73" i="10"/>
  <c r="R73" i="10"/>
  <c r="F74" i="10"/>
  <c r="G74" i="10"/>
  <c r="H74" i="10"/>
  <c r="I74" i="10" a="1"/>
  <c r="I74" i="10" s="1"/>
  <c r="J74" i="10"/>
  <c r="K74" i="10"/>
  <c r="L74" i="10"/>
  <c r="M74" i="10"/>
  <c r="N74" i="10"/>
  <c r="O74" i="10"/>
  <c r="P74" i="10"/>
  <c r="Q74" i="10"/>
  <c r="R74" i="10"/>
  <c r="F75" i="10"/>
  <c r="G75" i="10"/>
  <c r="H75" i="10"/>
  <c r="I75" i="10" a="1"/>
  <c r="I75" i="10" s="1"/>
  <c r="J75" i="10"/>
  <c r="K75" i="10"/>
  <c r="L75" i="10"/>
  <c r="M75" i="10"/>
  <c r="N75" i="10"/>
  <c r="O75" i="10"/>
  <c r="P75" i="10"/>
  <c r="Q75" i="10"/>
  <c r="R75" i="10"/>
  <c r="F76" i="10"/>
  <c r="G76" i="10"/>
  <c r="H76" i="10"/>
  <c r="I76" i="10" a="1"/>
  <c r="I76" i="10" s="1"/>
  <c r="J76" i="10"/>
  <c r="K76" i="10"/>
  <c r="L76" i="10"/>
  <c r="M76" i="10"/>
  <c r="N76" i="10"/>
  <c r="O76" i="10"/>
  <c r="P76" i="10"/>
  <c r="Q76" i="10"/>
  <c r="R76" i="10"/>
  <c r="F77" i="10"/>
  <c r="G77" i="10"/>
  <c r="H77" i="10"/>
  <c r="I77" i="10" a="1"/>
  <c r="I77" i="10" s="1"/>
  <c r="J77" i="10"/>
  <c r="K77" i="10"/>
  <c r="L77" i="10"/>
  <c r="M77" i="10"/>
  <c r="N77" i="10"/>
  <c r="O77" i="10"/>
  <c r="P77" i="10"/>
  <c r="Q77" i="10"/>
  <c r="R77" i="10"/>
  <c r="F78" i="10"/>
  <c r="G78" i="10"/>
  <c r="H78" i="10"/>
  <c r="I78" i="10" a="1"/>
  <c r="I78" i="10" s="1"/>
  <c r="J78" i="10"/>
  <c r="K78" i="10"/>
  <c r="L78" i="10"/>
  <c r="M78" i="10"/>
  <c r="N78" i="10"/>
  <c r="O78" i="10"/>
  <c r="P78" i="10"/>
  <c r="Q78" i="10"/>
  <c r="R78" i="10"/>
  <c r="F79" i="10"/>
  <c r="G79" i="10"/>
  <c r="H79" i="10"/>
  <c r="I79" i="10" a="1"/>
  <c r="I79" i="10" s="1"/>
  <c r="J79" i="10"/>
  <c r="K79" i="10"/>
  <c r="L79" i="10"/>
  <c r="M79" i="10"/>
  <c r="N79" i="10"/>
  <c r="O79" i="10"/>
  <c r="P79" i="10"/>
  <c r="Q79" i="10"/>
  <c r="R79" i="10"/>
  <c r="F80" i="10"/>
  <c r="G80" i="10"/>
  <c r="H80" i="10"/>
  <c r="I80" i="10" a="1"/>
  <c r="I80" i="10" s="1"/>
  <c r="J80" i="10"/>
  <c r="K80" i="10"/>
  <c r="L80" i="10"/>
  <c r="M80" i="10"/>
  <c r="N80" i="10"/>
  <c r="O80" i="10"/>
  <c r="P80" i="10"/>
  <c r="Q80" i="10"/>
  <c r="R80" i="10"/>
  <c r="F81" i="10"/>
  <c r="G81" i="10"/>
  <c r="H81" i="10"/>
  <c r="I81" i="10" a="1"/>
  <c r="I81" i="10" s="1"/>
  <c r="J81" i="10"/>
  <c r="K81" i="10"/>
  <c r="L81" i="10"/>
  <c r="M81" i="10"/>
  <c r="N81" i="10"/>
  <c r="O81" i="10"/>
  <c r="P81" i="10"/>
  <c r="Q81" i="10"/>
  <c r="R81" i="10"/>
  <c r="F82" i="10"/>
  <c r="G82" i="10"/>
  <c r="H82" i="10"/>
  <c r="I82" i="10" a="1"/>
  <c r="I82" i="10" s="1"/>
  <c r="J82" i="10"/>
  <c r="K82" i="10"/>
  <c r="L82" i="10"/>
  <c r="M82" i="10"/>
  <c r="N82" i="10"/>
  <c r="O82" i="10"/>
  <c r="P82" i="10"/>
  <c r="Q82" i="10"/>
  <c r="R82" i="10"/>
  <c r="F83" i="10"/>
  <c r="G83" i="10"/>
  <c r="H83" i="10"/>
  <c r="I83" i="10" a="1"/>
  <c r="I83" i="10" s="1"/>
  <c r="J83" i="10"/>
  <c r="K83" i="10"/>
  <c r="L83" i="10"/>
  <c r="M83" i="10"/>
  <c r="N83" i="10"/>
  <c r="O83" i="10"/>
  <c r="P83" i="10"/>
  <c r="Q83" i="10"/>
  <c r="R83" i="10"/>
  <c r="F84" i="10"/>
  <c r="G84" i="10"/>
  <c r="H84" i="10"/>
  <c r="I84" i="10" a="1"/>
  <c r="I84" i="10" s="1"/>
  <c r="J84" i="10"/>
  <c r="K84" i="10"/>
  <c r="L84" i="10"/>
  <c r="M84" i="10"/>
  <c r="N84" i="10"/>
  <c r="O84" i="10"/>
  <c r="P84" i="10"/>
  <c r="Q84" i="10"/>
  <c r="R84" i="10"/>
  <c r="F85" i="10"/>
  <c r="G85" i="10"/>
  <c r="H85" i="10"/>
  <c r="I85" i="10" a="1"/>
  <c r="I85" i="10" s="1"/>
  <c r="J85" i="10"/>
  <c r="K85" i="10"/>
  <c r="L85" i="10"/>
  <c r="M85" i="10"/>
  <c r="N85" i="10"/>
  <c r="O85" i="10"/>
  <c r="P85" i="10"/>
  <c r="Q85" i="10"/>
  <c r="R85" i="10"/>
  <c r="F86" i="10"/>
  <c r="G86" i="10"/>
  <c r="H86" i="10"/>
  <c r="I86" i="10" a="1"/>
  <c r="I86" i="10" s="1"/>
  <c r="J86" i="10"/>
  <c r="K86" i="10"/>
  <c r="L86" i="10"/>
  <c r="M86" i="10"/>
  <c r="N86" i="10"/>
  <c r="O86" i="10"/>
  <c r="P86" i="10"/>
  <c r="Q86" i="10"/>
  <c r="R86" i="10"/>
  <c r="F87" i="10"/>
  <c r="G87" i="10"/>
  <c r="H87" i="10"/>
  <c r="I87" i="10" a="1"/>
  <c r="I87" i="10" s="1"/>
  <c r="J87" i="10"/>
  <c r="K87" i="10"/>
  <c r="L87" i="10"/>
  <c r="M87" i="10"/>
  <c r="N87" i="10"/>
  <c r="O87" i="10"/>
  <c r="P87" i="10"/>
  <c r="Q87" i="10"/>
  <c r="R87" i="10"/>
  <c r="F88" i="10"/>
  <c r="G88" i="10"/>
  <c r="H88" i="10"/>
  <c r="I88" i="10" a="1"/>
  <c r="I88" i="10" s="1"/>
  <c r="J88" i="10"/>
  <c r="K88" i="10"/>
  <c r="L88" i="10"/>
  <c r="M88" i="10"/>
  <c r="N88" i="10"/>
  <c r="O88" i="10"/>
  <c r="P88" i="10"/>
  <c r="Q88" i="10"/>
  <c r="R88" i="10"/>
  <c r="F89" i="10"/>
  <c r="G89" i="10"/>
  <c r="H89" i="10"/>
  <c r="I89" i="10" a="1"/>
  <c r="I89" i="10" s="1"/>
  <c r="J89" i="10"/>
  <c r="K89" i="10"/>
  <c r="L89" i="10"/>
  <c r="M89" i="10"/>
  <c r="N89" i="10"/>
  <c r="O89" i="10"/>
  <c r="P89" i="10"/>
  <c r="Q89" i="10"/>
  <c r="R89" i="10"/>
  <c r="F90" i="10"/>
  <c r="G90" i="10"/>
  <c r="H90" i="10"/>
  <c r="I90" i="10" a="1"/>
  <c r="I90" i="10" s="1"/>
  <c r="J90" i="10"/>
  <c r="K90" i="10"/>
  <c r="L90" i="10"/>
  <c r="M90" i="10"/>
  <c r="N90" i="10"/>
  <c r="O90" i="10"/>
  <c r="P90" i="10"/>
  <c r="Q90" i="10"/>
  <c r="R90" i="10"/>
  <c r="F91" i="10"/>
  <c r="G91" i="10"/>
  <c r="H91" i="10"/>
  <c r="I91" i="10" a="1"/>
  <c r="I91" i="10" s="1"/>
  <c r="J91" i="10"/>
  <c r="K91" i="10"/>
  <c r="L91" i="10"/>
  <c r="M91" i="10"/>
  <c r="N91" i="10"/>
  <c r="O91" i="10"/>
  <c r="P91" i="10"/>
  <c r="Q91" i="10"/>
  <c r="R91" i="10"/>
  <c r="F92" i="10"/>
  <c r="G92" i="10"/>
  <c r="H92" i="10"/>
  <c r="I92" i="10" a="1"/>
  <c r="I92" i="10" s="1"/>
  <c r="J92" i="10"/>
  <c r="K92" i="10"/>
  <c r="L92" i="10"/>
  <c r="M92" i="10"/>
  <c r="N92" i="10"/>
  <c r="O92" i="10"/>
  <c r="P92" i="10"/>
  <c r="Q92" i="10"/>
  <c r="R92" i="10"/>
  <c r="F93" i="10"/>
  <c r="G93" i="10"/>
  <c r="H93" i="10"/>
  <c r="I93" i="10" a="1"/>
  <c r="I93" i="10" s="1"/>
  <c r="J93" i="10"/>
  <c r="K93" i="10"/>
  <c r="L93" i="10"/>
  <c r="M93" i="10"/>
  <c r="N93" i="10"/>
  <c r="O93" i="10"/>
  <c r="P93" i="10"/>
  <c r="Q93" i="10"/>
  <c r="R93" i="10"/>
  <c r="F94" i="10"/>
  <c r="G94" i="10"/>
  <c r="H94" i="10"/>
  <c r="I94" i="10" a="1"/>
  <c r="I94" i="10" s="1"/>
  <c r="J94" i="10"/>
  <c r="K94" i="10"/>
  <c r="L94" i="10"/>
  <c r="M94" i="10"/>
  <c r="N94" i="10"/>
  <c r="O94" i="10"/>
  <c r="P94" i="10"/>
  <c r="Q94" i="10"/>
  <c r="R94" i="10"/>
  <c r="F95" i="10"/>
  <c r="G95" i="10"/>
  <c r="H95" i="10"/>
  <c r="I95" i="10" a="1"/>
  <c r="I95" i="10" s="1"/>
  <c r="J95" i="10"/>
  <c r="K95" i="10"/>
  <c r="L95" i="10"/>
  <c r="M95" i="10"/>
  <c r="N95" i="10"/>
  <c r="O95" i="10"/>
  <c r="P95" i="10"/>
  <c r="Q95" i="10"/>
  <c r="R95" i="10"/>
  <c r="F96" i="10"/>
  <c r="G96" i="10"/>
  <c r="H96" i="10"/>
  <c r="I96" i="10" a="1"/>
  <c r="I96" i="10" s="1"/>
  <c r="J96" i="10"/>
  <c r="K96" i="10"/>
  <c r="L96" i="10"/>
  <c r="M96" i="10"/>
  <c r="N96" i="10"/>
  <c r="O96" i="10"/>
  <c r="P96" i="10"/>
  <c r="Q96" i="10"/>
  <c r="R96" i="10"/>
  <c r="F97" i="10"/>
  <c r="G97" i="10"/>
  <c r="H97" i="10"/>
  <c r="I97" i="10" a="1"/>
  <c r="I97" i="10" s="1"/>
  <c r="J97" i="10"/>
  <c r="K97" i="10"/>
  <c r="L97" i="10"/>
  <c r="M97" i="10"/>
  <c r="N97" i="10"/>
  <c r="O97" i="10"/>
  <c r="P97" i="10"/>
  <c r="Q97" i="10"/>
  <c r="R97" i="10"/>
  <c r="F98" i="10"/>
  <c r="G98" i="10"/>
  <c r="H98" i="10"/>
  <c r="I98" i="10" a="1"/>
  <c r="I98" i="10" s="1"/>
  <c r="J98" i="10"/>
  <c r="K98" i="10"/>
  <c r="L98" i="10"/>
  <c r="M98" i="10"/>
  <c r="N98" i="10"/>
  <c r="O98" i="10"/>
  <c r="P98" i="10"/>
  <c r="Q98" i="10"/>
  <c r="R98" i="10"/>
  <c r="F99" i="10"/>
  <c r="G99" i="10"/>
  <c r="H99" i="10"/>
  <c r="I99" i="10" a="1"/>
  <c r="I99" i="10" s="1"/>
  <c r="J99" i="10"/>
  <c r="K99" i="10"/>
  <c r="L99" i="10"/>
  <c r="M99" i="10"/>
  <c r="N99" i="10"/>
  <c r="O99" i="10"/>
  <c r="P99" i="10"/>
  <c r="Q99" i="10"/>
  <c r="R99" i="10"/>
  <c r="F100" i="10"/>
  <c r="G100" i="10"/>
  <c r="H100" i="10"/>
  <c r="I100" i="10" a="1"/>
  <c r="I100" i="10" s="1"/>
  <c r="J100" i="10"/>
  <c r="K100" i="10"/>
  <c r="L100" i="10"/>
  <c r="M100" i="10"/>
  <c r="N100" i="10"/>
  <c r="O100" i="10"/>
  <c r="P100" i="10"/>
  <c r="Q100" i="10"/>
  <c r="R100" i="10"/>
  <c r="F101" i="10"/>
  <c r="G101" i="10"/>
  <c r="H101" i="10"/>
  <c r="I101" i="10" a="1"/>
  <c r="I101" i="10" s="1"/>
  <c r="J101" i="10"/>
  <c r="K101" i="10"/>
  <c r="L101" i="10"/>
  <c r="M101" i="10"/>
  <c r="N101" i="10"/>
  <c r="O101" i="10"/>
  <c r="P101" i="10"/>
  <c r="Q101" i="10"/>
  <c r="R101" i="10"/>
  <c r="F102" i="10"/>
  <c r="G102" i="10"/>
  <c r="H102" i="10"/>
  <c r="I102" i="10" a="1"/>
  <c r="I102" i="10" s="1"/>
  <c r="J102" i="10"/>
  <c r="K102" i="10"/>
  <c r="L102" i="10"/>
  <c r="M102" i="10"/>
  <c r="N102" i="10"/>
  <c r="O102" i="10"/>
  <c r="P102" i="10"/>
  <c r="Q102" i="10"/>
  <c r="R102" i="10"/>
  <c r="F103" i="10"/>
  <c r="G103" i="10"/>
  <c r="H103" i="10"/>
  <c r="I103" i="10" a="1"/>
  <c r="I103" i="10" s="1"/>
  <c r="J103" i="10"/>
  <c r="K103" i="10"/>
  <c r="L103" i="10"/>
  <c r="M103" i="10"/>
  <c r="N103" i="10"/>
  <c r="O103" i="10"/>
  <c r="P103" i="10"/>
  <c r="Q103" i="10"/>
  <c r="R103" i="10"/>
  <c r="F104" i="10"/>
  <c r="G104" i="10"/>
  <c r="H104" i="10"/>
  <c r="I104" i="10" a="1"/>
  <c r="I104" i="10" s="1"/>
  <c r="J104" i="10"/>
  <c r="K104" i="10"/>
  <c r="L104" i="10"/>
  <c r="M104" i="10"/>
  <c r="N104" i="10"/>
  <c r="O104" i="10"/>
  <c r="P104" i="10"/>
  <c r="Q104" i="10"/>
  <c r="R104" i="10"/>
  <c r="F105" i="10"/>
  <c r="G105" i="10"/>
  <c r="H105" i="10"/>
  <c r="I105" i="10" a="1"/>
  <c r="I105" i="10" s="1"/>
  <c r="J105" i="10"/>
  <c r="K105" i="10"/>
  <c r="L105" i="10"/>
  <c r="M105" i="10"/>
  <c r="N105" i="10"/>
  <c r="O105" i="10"/>
  <c r="P105" i="10"/>
  <c r="Q105" i="10"/>
  <c r="R105" i="10"/>
  <c r="F106" i="10"/>
  <c r="G106" i="10"/>
  <c r="H106" i="10"/>
  <c r="I106" i="10" a="1"/>
  <c r="I106" i="10" s="1"/>
  <c r="J106" i="10"/>
  <c r="K106" i="10"/>
  <c r="L106" i="10"/>
  <c r="M106" i="10"/>
  <c r="N106" i="10"/>
  <c r="O106" i="10"/>
  <c r="P106" i="10"/>
  <c r="Q106" i="10"/>
  <c r="R106" i="10"/>
  <c r="F107" i="10"/>
  <c r="G107" i="10"/>
  <c r="H107" i="10"/>
  <c r="I107" i="10" a="1"/>
  <c r="I107" i="10" s="1"/>
  <c r="J107" i="10"/>
  <c r="K107" i="10"/>
  <c r="L107" i="10"/>
  <c r="M107" i="10"/>
  <c r="N107" i="10"/>
  <c r="O107" i="10"/>
  <c r="P107" i="10"/>
  <c r="Q107" i="10"/>
  <c r="R107" i="10"/>
  <c r="F108" i="10"/>
  <c r="G108" i="10"/>
  <c r="H108" i="10"/>
  <c r="I108" i="10" a="1"/>
  <c r="I108" i="10" s="1"/>
  <c r="J108" i="10"/>
  <c r="K108" i="10"/>
  <c r="L108" i="10"/>
  <c r="M108" i="10"/>
  <c r="N108" i="10"/>
  <c r="O108" i="10"/>
  <c r="P108" i="10"/>
  <c r="Q108" i="10"/>
  <c r="R108" i="10"/>
  <c r="F109" i="10"/>
  <c r="G109" i="10"/>
  <c r="H109" i="10"/>
  <c r="I109" i="10" a="1"/>
  <c r="I109" i="10" s="1"/>
  <c r="J109" i="10"/>
  <c r="K109" i="10"/>
  <c r="L109" i="10"/>
  <c r="M109" i="10"/>
  <c r="N109" i="10"/>
  <c r="O109" i="10"/>
  <c r="P109" i="10"/>
  <c r="Q109" i="10"/>
  <c r="R109" i="10"/>
  <c r="F110" i="10"/>
  <c r="G110" i="10"/>
  <c r="H110" i="10"/>
  <c r="I110" i="10" a="1"/>
  <c r="I110" i="10" s="1"/>
  <c r="J110" i="10"/>
  <c r="K110" i="10"/>
  <c r="L110" i="10"/>
  <c r="M110" i="10"/>
  <c r="N110" i="10"/>
  <c r="O110" i="10"/>
  <c r="P110" i="10"/>
  <c r="Q110" i="10"/>
  <c r="R110" i="10"/>
  <c r="F111" i="10"/>
  <c r="G111" i="10"/>
  <c r="H111" i="10"/>
  <c r="I111" i="10" a="1"/>
  <c r="I111" i="10" s="1"/>
  <c r="J111" i="10"/>
  <c r="K111" i="10"/>
  <c r="L111" i="10"/>
  <c r="M111" i="10"/>
  <c r="N111" i="10"/>
  <c r="O111" i="10"/>
  <c r="P111" i="10"/>
  <c r="Q111" i="10"/>
  <c r="R111" i="10"/>
  <c r="F112" i="10"/>
  <c r="G112" i="10"/>
  <c r="H112" i="10"/>
  <c r="I112" i="10" a="1"/>
  <c r="I112" i="10" s="1"/>
  <c r="J112" i="10"/>
  <c r="K112" i="10"/>
  <c r="L112" i="10"/>
  <c r="M112" i="10"/>
  <c r="N112" i="10"/>
  <c r="O112" i="10"/>
  <c r="P112" i="10"/>
  <c r="Q112" i="10"/>
  <c r="R112" i="10"/>
  <c r="F113" i="10"/>
  <c r="G113" i="10"/>
  <c r="H113" i="10"/>
  <c r="I113" i="10" a="1"/>
  <c r="I113" i="10" s="1"/>
  <c r="J113" i="10"/>
  <c r="K113" i="10"/>
  <c r="L113" i="10"/>
  <c r="M113" i="10"/>
  <c r="N113" i="10"/>
  <c r="O113" i="10"/>
  <c r="P113" i="10"/>
  <c r="Q113" i="10"/>
  <c r="R113" i="10"/>
  <c r="F114" i="10"/>
  <c r="G114" i="10"/>
  <c r="H114" i="10"/>
  <c r="I114" i="10" a="1"/>
  <c r="I114" i="10" s="1"/>
  <c r="J114" i="10"/>
  <c r="K114" i="10"/>
  <c r="L114" i="10"/>
  <c r="M114" i="10"/>
  <c r="N114" i="10"/>
  <c r="O114" i="10"/>
  <c r="P114" i="10"/>
  <c r="Q114" i="10"/>
  <c r="R114" i="10"/>
  <c r="F115" i="10"/>
  <c r="G115" i="10"/>
  <c r="H115" i="10"/>
  <c r="I115" i="10" a="1"/>
  <c r="I115" i="10" s="1"/>
  <c r="J115" i="10"/>
  <c r="K115" i="10"/>
  <c r="L115" i="10"/>
  <c r="M115" i="10"/>
  <c r="N115" i="10"/>
  <c r="O115" i="10"/>
  <c r="P115" i="10"/>
  <c r="Q115" i="10"/>
  <c r="R115" i="10"/>
  <c r="F116" i="10"/>
  <c r="G116" i="10"/>
  <c r="H116" i="10"/>
  <c r="I116" i="10" a="1"/>
  <c r="I116" i="10" s="1"/>
  <c r="J116" i="10"/>
  <c r="K116" i="10"/>
  <c r="L116" i="10"/>
  <c r="M116" i="10"/>
  <c r="N116" i="10"/>
  <c r="O116" i="10"/>
  <c r="P116" i="10"/>
  <c r="Q116" i="10"/>
  <c r="R116" i="10"/>
  <c r="F117" i="10"/>
  <c r="G117" i="10"/>
  <c r="H117" i="10"/>
  <c r="I117" i="10" a="1"/>
  <c r="I117" i="10" s="1"/>
  <c r="J117" i="10"/>
  <c r="K117" i="10"/>
  <c r="L117" i="10"/>
  <c r="M117" i="10"/>
  <c r="N117" i="10"/>
  <c r="O117" i="10"/>
  <c r="P117" i="10"/>
  <c r="Q117" i="10"/>
  <c r="R117" i="10"/>
  <c r="F118" i="10"/>
  <c r="G118" i="10"/>
  <c r="H118" i="10"/>
  <c r="I118" i="10" a="1"/>
  <c r="I118" i="10" s="1"/>
  <c r="J118" i="10"/>
  <c r="K118" i="10"/>
  <c r="L118" i="10"/>
  <c r="M118" i="10"/>
  <c r="N118" i="10"/>
  <c r="O118" i="10"/>
  <c r="P118" i="10"/>
  <c r="Q118" i="10"/>
  <c r="R118" i="10"/>
  <c r="F119" i="10"/>
  <c r="G119" i="10"/>
  <c r="H119" i="10"/>
  <c r="I119" i="10" a="1"/>
  <c r="I119" i="10" s="1"/>
  <c r="J119" i="10"/>
  <c r="K119" i="10"/>
  <c r="L119" i="10"/>
  <c r="M119" i="10"/>
  <c r="N119" i="10"/>
  <c r="O119" i="10"/>
  <c r="P119" i="10"/>
  <c r="Q119" i="10"/>
  <c r="R119" i="10"/>
  <c r="F120" i="10"/>
  <c r="G120" i="10"/>
  <c r="H120" i="10"/>
  <c r="I120" i="10" a="1"/>
  <c r="I120" i="10" s="1"/>
  <c r="J120" i="10"/>
  <c r="K120" i="10"/>
  <c r="L120" i="10"/>
  <c r="M120" i="10"/>
  <c r="N120" i="10"/>
  <c r="O120" i="10"/>
  <c r="P120" i="10"/>
  <c r="Q120" i="10"/>
  <c r="R120" i="10"/>
  <c r="F121" i="10"/>
  <c r="G121" i="10"/>
  <c r="H121" i="10"/>
  <c r="I121" i="10" a="1"/>
  <c r="I121" i="10" s="1"/>
  <c r="J121" i="10"/>
  <c r="K121" i="10"/>
  <c r="L121" i="10"/>
  <c r="M121" i="10"/>
  <c r="N121" i="10"/>
  <c r="O121" i="10"/>
  <c r="P121" i="10"/>
  <c r="Q121" i="10"/>
  <c r="R121" i="10"/>
  <c r="F122" i="10"/>
  <c r="G122" i="10"/>
  <c r="H122" i="10"/>
  <c r="I122" i="10" a="1"/>
  <c r="I122" i="10" s="1"/>
  <c r="J122" i="10"/>
  <c r="K122" i="10"/>
  <c r="L122" i="10"/>
  <c r="M122" i="10"/>
  <c r="N122" i="10"/>
  <c r="O122" i="10"/>
  <c r="P122" i="10"/>
  <c r="Q122" i="10"/>
  <c r="R122" i="10"/>
  <c r="F123" i="10"/>
  <c r="G123" i="10"/>
  <c r="H123" i="10"/>
  <c r="I123" i="10" a="1"/>
  <c r="I123" i="10" s="1"/>
  <c r="J123" i="10"/>
  <c r="K123" i="10"/>
  <c r="L123" i="10"/>
  <c r="M123" i="10"/>
  <c r="N123" i="10"/>
  <c r="O123" i="10"/>
  <c r="P123" i="10"/>
  <c r="Q123" i="10"/>
  <c r="R123" i="10"/>
  <c r="F124" i="10"/>
  <c r="G124" i="10"/>
  <c r="H124" i="10"/>
  <c r="I124" i="10" a="1"/>
  <c r="I124" i="10" s="1"/>
  <c r="J124" i="10"/>
  <c r="K124" i="10"/>
  <c r="L124" i="10"/>
  <c r="M124" i="10"/>
  <c r="N124" i="10"/>
  <c r="O124" i="10"/>
  <c r="P124" i="10"/>
  <c r="Q124" i="10"/>
  <c r="R124" i="10"/>
  <c r="F125" i="10"/>
  <c r="G125" i="10"/>
  <c r="H125" i="10"/>
  <c r="I125" i="10" a="1"/>
  <c r="I125" i="10" s="1"/>
  <c r="J125" i="10"/>
  <c r="K125" i="10"/>
  <c r="L125" i="10"/>
  <c r="M125" i="10"/>
  <c r="N125" i="10"/>
  <c r="O125" i="10"/>
  <c r="P125" i="10"/>
  <c r="Q125" i="10"/>
  <c r="R125" i="10"/>
  <c r="F126" i="10"/>
  <c r="G126" i="10"/>
  <c r="H126" i="10"/>
  <c r="I126" i="10" a="1"/>
  <c r="I126" i="10" s="1"/>
  <c r="J126" i="10"/>
  <c r="K126" i="10"/>
  <c r="L126" i="10"/>
  <c r="M126" i="10"/>
  <c r="N126" i="10"/>
  <c r="O126" i="10"/>
  <c r="P126" i="10"/>
  <c r="Q126" i="10"/>
  <c r="R126" i="10"/>
  <c r="F127" i="10"/>
  <c r="G127" i="10"/>
  <c r="H127" i="10"/>
  <c r="I127" i="10" a="1"/>
  <c r="I127" i="10" s="1"/>
  <c r="J127" i="10"/>
  <c r="K127" i="10"/>
  <c r="L127" i="10"/>
  <c r="M127" i="10"/>
  <c r="N127" i="10"/>
  <c r="O127" i="10"/>
  <c r="P127" i="10"/>
  <c r="Q127" i="10"/>
  <c r="R127" i="10"/>
  <c r="F128" i="10"/>
  <c r="G128" i="10"/>
  <c r="H128" i="10"/>
  <c r="I128" i="10" a="1"/>
  <c r="I128" i="10" s="1"/>
  <c r="J128" i="10"/>
  <c r="K128" i="10"/>
  <c r="L128" i="10"/>
  <c r="M128" i="10"/>
  <c r="N128" i="10"/>
  <c r="O128" i="10"/>
  <c r="P128" i="10"/>
  <c r="Q128" i="10"/>
  <c r="R128" i="10"/>
  <c r="F129" i="10"/>
  <c r="G129" i="10"/>
  <c r="H129" i="10"/>
  <c r="I129" i="10" a="1"/>
  <c r="I129" i="10" s="1"/>
  <c r="J129" i="10"/>
  <c r="K129" i="10"/>
  <c r="L129" i="10"/>
  <c r="M129" i="10"/>
  <c r="N129" i="10"/>
  <c r="O129" i="10"/>
  <c r="P129" i="10"/>
  <c r="Q129" i="10"/>
  <c r="R129" i="10"/>
  <c r="F130" i="10"/>
  <c r="G130" i="10"/>
  <c r="H130" i="10"/>
  <c r="I130" i="10" a="1"/>
  <c r="I130" i="10" s="1"/>
  <c r="J130" i="10"/>
  <c r="K130" i="10"/>
  <c r="L130" i="10"/>
  <c r="M130" i="10"/>
  <c r="N130" i="10"/>
  <c r="O130" i="10"/>
  <c r="P130" i="10"/>
  <c r="Q130" i="10"/>
  <c r="R130" i="10"/>
  <c r="F131" i="10"/>
  <c r="G131" i="10"/>
  <c r="H131" i="10"/>
  <c r="I131" i="10" a="1"/>
  <c r="I131" i="10" s="1"/>
  <c r="J131" i="10"/>
  <c r="K131" i="10"/>
  <c r="L131" i="10"/>
  <c r="M131" i="10"/>
  <c r="N131" i="10"/>
  <c r="O131" i="10"/>
  <c r="P131" i="10"/>
  <c r="Q131" i="10"/>
  <c r="R131" i="10"/>
  <c r="F132" i="10"/>
  <c r="G132" i="10"/>
  <c r="H132" i="10"/>
  <c r="I132" i="10" a="1"/>
  <c r="I132" i="10" s="1"/>
  <c r="J132" i="10"/>
  <c r="K132" i="10"/>
  <c r="L132" i="10"/>
  <c r="M132" i="10"/>
  <c r="N132" i="10"/>
  <c r="O132" i="10"/>
  <c r="P132" i="10"/>
  <c r="Q132" i="10"/>
  <c r="R132" i="10"/>
  <c r="F133" i="10"/>
  <c r="G133" i="10"/>
  <c r="H133" i="10"/>
  <c r="I133" i="10" a="1"/>
  <c r="I133" i="10" s="1"/>
  <c r="J133" i="10"/>
  <c r="K133" i="10"/>
  <c r="L133" i="10"/>
  <c r="M133" i="10"/>
  <c r="N133" i="10"/>
  <c r="O133" i="10"/>
  <c r="P133" i="10"/>
  <c r="Q133" i="10"/>
  <c r="R133" i="10"/>
  <c r="F134" i="10"/>
  <c r="G134" i="10"/>
  <c r="H134" i="10"/>
  <c r="I134" i="10" a="1"/>
  <c r="I134" i="10" s="1"/>
  <c r="J134" i="10"/>
  <c r="K134" i="10"/>
  <c r="L134" i="10"/>
  <c r="M134" i="10"/>
  <c r="N134" i="10"/>
  <c r="O134" i="10"/>
  <c r="P134" i="10"/>
  <c r="Q134" i="10"/>
  <c r="R134" i="10"/>
  <c r="F135" i="10"/>
  <c r="G135" i="10"/>
  <c r="H135" i="10"/>
  <c r="I135" i="10" a="1"/>
  <c r="I135" i="10" s="1"/>
  <c r="J135" i="10"/>
  <c r="K135" i="10"/>
  <c r="L135" i="10"/>
  <c r="M135" i="10"/>
  <c r="N135" i="10"/>
  <c r="O135" i="10"/>
  <c r="P135" i="10"/>
  <c r="Q135" i="10"/>
  <c r="R135" i="10"/>
  <c r="F136" i="10"/>
  <c r="G136" i="10"/>
  <c r="H136" i="10"/>
  <c r="I136" i="10" a="1"/>
  <c r="I136" i="10" s="1"/>
  <c r="J136" i="10"/>
  <c r="K136" i="10"/>
  <c r="L136" i="10"/>
  <c r="M136" i="10"/>
  <c r="N136" i="10"/>
  <c r="O136" i="10"/>
  <c r="P136" i="10"/>
  <c r="Q136" i="10"/>
  <c r="R136" i="10"/>
  <c r="F137" i="10"/>
  <c r="G137" i="10"/>
  <c r="H137" i="10"/>
  <c r="I137" i="10" a="1"/>
  <c r="I137" i="10" s="1"/>
  <c r="J137" i="10"/>
  <c r="K137" i="10"/>
  <c r="L137" i="10"/>
  <c r="M137" i="10"/>
  <c r="N137" i="10"/>
  <c r="O137" i="10"/>
  <c r="P137" i="10"/>
  <c r="Q137" i="10"/>
  <c r="R137" i="10"/>
  <c r="F138" i="10"/>
  <c r="G138" i="10"/>
  <c r="H138" i="10"/>
  <c r="I138" i="10" a="1"/>
  <c r="I138" i="10" s="1"/>
  <c r="J138" i="10"/>
  <c r="K138" i="10"/>
  <c r="L138" i="10"/>
  <c r="M138" i="10"/>
  <c r="N138" i="10"/>
  <c r="O138" i="10"/>
  <c r="P138" i="10"/>
  <c r="Q138" i="10"/>
  <c r="R138" i="10"/>
  <c r="F139" i="10"/>
  <c r="G139" i="10"/>
  <c r="H139" i="10"/>
  <c r="I139" i="10" a="1"/>
  <c r="I139" i="10" s="1"/>
  <c r="J139" i="10"/>
  <c r="K139" i="10"/>
  <c r="L139" i="10"/>
  <c r="M139" i="10"/>
  <c r="N139" i="10"/>
  <c r="O139" i="10"/>
  <c r="P139" i="10"/>
  <c r="Q139" i="10"/>
  <c r="R139" i="10"/>
  <c r="F140" i="10"/>
  <c r="G140" i="10"/>
  <c r="H140" i="10"/>
  <c r="I140" i="10" a="1"/>
  <c r="I140" i="10" s="1"/>
  <c r="J140" i="10"/>
  <c r="K140" i="10"/>
  <c r="L140" i="10"/>
  <c r="M140" i="10"/>
  <c r="N140" i="10"/>
  <c r="O140" i="10"/>
  <c r="P140" i="10"/>
  <c r="Q140" i="10"/>
  <c r="R140" i="10"/>
  <c r="F141" i="10"/>
  <c r="G141" i="10"/>
  <c r="H141" i="10"/>
  <c r="I141" i="10" a="1"/>
  <c r="I141" i="10" s="1"/>
  <c r="J141" i="10"/>
  <c r="K141" i="10"/>
  <c r="L141" i="10"/>
  <c r="M141" i="10"/>
  <c r="N141" i="10"/>
  <c r="O141" i="10"/>
  <c r="P141" i="10"/>
  <c r="Q141" i="10"/>
  <c r="R141" i="10"/>
  <c r="F142" i="10"/>
  <c r="G142" i="10"/>
  <c r="H142" i="10"/>
  <c r="I142" i="10" a="1"/>
  <c r="I142" i="10" s="1"/>
  <c r="J142" i="10"/>
  <c r="K142" i="10"/>
  <c r="L142" i="10"/>
  <c r="M142" i="10"/>
  <c r="N142" i="10"/>
  <c r="O142" i="10"/>
  <c r="P142" i="10"/>
  <c r="Q142" i="10"/>
  <c r="R142" i="10"/>
  <c r="F143" i="10"/>
  <c r="G143" i="10"/>
  <c r="H143" i="10"/>
  <c r="I143" i="10" a="1"/>
  <c r="I143" i="10" s="1"/>
  <c r="J143" i="10"/>
  <c r="K143" i="10"/>
  <c r="L143" i="10"/>
  <c r="M143" i="10"/>
  <c r="N143" i="10"/>
  <c r="O143" i="10"/>
  <c r="P143" i="10"/>
  <c r="Q143" i="10"/>
  <c r="R143" i="10"/>
  <c r="F144" i="10"/>
  <c r="G144" i="10"/>
  <c r="H144" i="10"/>
  <c r="I144" i="10" a="1"/>
  <c r="I144" i="10" s="1"/>
  <c r="J144" i="10"/>
  <c r="K144" i="10"/>
  <c r="L144" i="10"/>
  <c r="M144" i="10"/>
  <c r="N144" i="10"/>
  <c r="O144" i="10"/>
  <c r="P144" i="10"/>
  <c r="Q144" i="10"/>
  <c r="R144" i="10"/>
  <c r="F145" i="10"/>
  <c r="G145" i="10"/>
  <c r="H145" i="10"/>
  <c r="I145" i="10" a="1"/>
  <c r="I145" i="10" s="1"/>
  <c r="J145" i="10"/>
  <c r="K145" i="10"/>
  <c r="L145" i="10"/>
  <c r="M145" i="10"/>
  <c r="N145" i="10"/>
  <c r="O145" i="10"/>
  <c r="P145" i="10"/>
  <c r="Q145" i="10"/>
  <c r="R145" i="10"/>
  <c r="F146" i="10"/>
  <c r="G146" i="10"/>
  <c r="H146" i="10"/>
  <c r="I146" i="10" a="1"/>
  <c r="I146" i="10" s="1"/>
  <c r="J146" i="10"/>
  <c r="K146" i="10"/>
  <c r="L146" i="10"/>
  <c r="M146" i="10"/>
  <c r="N146" i="10"/>
  <c r="O146" i="10"/>
  <c r="P146" i="10"/>
  <c r="Q146" i="10"/>
  <c r="R146" i="10"/>
  <c r="F147" i="10"/>
  <c r="G147" i="10"/>
  <c r="H147" i="10"/>
  <c r="I147" i="10" a="1"/>
  <c r="I147" i="10" s="1"/>
  <c r="J147" i="10"/>
  <c r="K147" i="10"/>
  <c r="L147" i="10"/>
  <c r="M147" i="10"/>
  <c r="N147" i="10"/>
  <c r="O147" i="10"/>
  <c r="P147" i="10"/>
  <c r="Q147" i="10"/>
  <c r="R147" i="10"/>
  <c r="F148" i="10"/>
  <c r="G148" i="10"/>
  <c r="H148" i="10"/>
  <c r="I148" i="10" a="1"/>
  <c r="I148" i="10" s="1"/>
  <c r="J148" i="10"/>
  <c r="K148" i="10"/>
  <c r="L148" i="10"/>
  <c r="M148" i="10"/>
  <c r="N148" i="10"/>
  <c r="O148" i="10"/>
  <c r="P148" i="10"/>
  <c r="Q148" i="10"/>
  <c r="R148" i="10"/>
  <c r="F149" i="10"/>
  <c r="G149" i="10"/>
  <c r="H149" i="10"/>
  <c r="I149" i="10" a="1"/>
  <c r="I149" i="10" s="1"/>
  <c r="J149" i="10"/>
  <c r="K149" i="10"/>
  <c r="L149" i="10"/>
  <c r="M149" i="10"/>
  <c r="N149" i="10"/>
  <c r="O149" i="10"/>
  <c r="P149" i="10"/>
  <c r="Q149" i="10"/>
  <c r="R149" i="10"/>
  <c r="F150" i="10"/>
  <c r="G150" i="10"/>
  <c r="H150" i="10"/>
  <c r="I150" i="10" a="1"/>
  <c r="I150" i="10" s="1"/>
  <c r="J150" i="10"/>
  <c r="K150" i="10"/>
  <c r="L150" i="10"/>
  <c r="M150" i="10"/>
  <c r="N150" i="10"/>
  <c r="O150" i="10"/>
  <c r="P150" i="10"/>
  <c r="Q150" i="10"/>
  <c r="R150" i="10"/>
  <c r="F151" i="10"/>
  <c r="G151" i="10"/>
  <c r="H151" i="10"/>
  <c r="I151" i="10" a="1"/>
  <c r="I151" i="10" s="1"/>
  <c r="J151" i="10"/>
  <c r="K151" i="10"/>
  <c r="L151" i="10"/>
  <c r="M151" i="10"/>
  <c r="N151" i="10"/>
  <c r="O151" i="10"/>
  <c r="P151" i="10"/>
  <c r="Q151" i="10"/>
  <c r="R151" i="10"/>
  <c r="F152" i="10"/>
  <c r="G152" i="10"/>
  <c r="H152" i="10"/>
  <c r="I152" i="10" a="1"/>
  <c r="I152" i="10" s="1"/>
  <c r="J152" i="10"/>
  <c r="K152" i="10"/>
  <c r="L152" i="10"/>
  <c r="M152" i="10"/>
  <c r="N152" i="10"/>
  <c r="O152" i="10"/>
  <c r="P152" i="10"/>
  <c r="Q152" i="10"/>
  <c r="R152" i="10"/>
  <c r="F153" i="10"/>
  <c r="G153" i="10"/>
  <c r="H153" i="10"/>
  <c r="I153" i="10" a="1"/>
  <c r="I153" i="10" s="1"/>
  <c r="J153" i="10"/>
  <c r="K153" i="10"/>
  <c r="L153" i="10"/>
  <c r="M153" i="10"/>
  <c r="N153" i="10"/>
  <c r="O153" i="10"/>
  <c r="P153" i="10"/>
  <c r="Q153" i="10"/>
  <c r="R153" i="10"/>
  <c r="F154" i="10"/>
  <c r="G154" i="10"/>
  <c r="H154" i="10"/>
  <c r="I154" i="10" a="1"/>
  <c r="I154" i="10" s="1"/>
  <c r="J154" i="10"/>
  <c r="K154" i="10"/>
  <c r="L154" i="10"/>
  <c r="M154" i="10"/>
  <c r="N154" i="10"/>
  <c r="O154" i="10"/>
  <c r="P154" i="10"/>
  <c r="Q154" i="10"/>
  <c r="R154" i="10"/>
  <c r="F155" i="10"/>
  <c r="G155" i="10"/>
  <c r="H155" i="10"/>
  <c r="I155" i="10" a="1"/>
  <c r="I155" i="10" s="1"/>
  <c r="J155" i="10"/>
  <c r="K155" i="10"/>
  <c r="L155" i="10"/>
  <c r="M155" i="10"/>
  <c r="N155" i="10"/>
  <c r="O155" i="10"/>
  <c r="P155" i="10"/>
  <c r="Q155" i="10"/>
  <c r="R155" i="10"/>
  <c r="F156" i="10"/>
  <c r="G156" i="10"/>
  <c r="H156" i="10"/>
  <c r="I156" i="10" a="1"/>
  <c r="I156" i="10" s="1"/>
  <c r="J156" i="10"/>
  <c r="K156" i="10"/>
  <c r="L156" i="10"/>
  <c r="M156" i="10"/>
  <c r="N156" i="10"/>
  <c r="O156" i="10"/>
  <c r="P156" i="10"/>
  <c r="Q156" i="10"/>
  <c r="R156" i="10"/>
  <c r="F157" i="10"/>
  <c r="G157" i="10"/>
  <c r="H157" i="10"/>
  <c r="I157" i="10" a="1"/>
  <c r="I157" i="10" s="1"/>
  <c r="J157" i="10"/>
  <c r="K157" i="10"/>
  <c r="L157" i="10"/>
  <c r="M157" i="10"/>
  <c r="N157" i="10"/>
  <c r="O157" i="10"/>
  <c r="P157" i="10"/>
  <c r="Q157" i="10"/>
  <c r="R157" i="10"/>
  <c r="F158" i="10"/>
  <c r="G158" i="10"/>
  <c r="H158" i="10"/>
  <c r="I158" i="10" a="1"/>
  <c r="I158" i="10" s="1"/>
  <c r="J158" i="10"/>
  <c r="K158" i="10"/>
  <c r="L158" i="10"/>
  <c r="M158" i="10"/>
  <c r="N158" i="10"/>
  <c r="O158" i="10"/>
  <c r="P158" i="10"/>
  <c r="Q158" i="10"/>
  <c r="R158" i="10"/>
  <c r="F159" i="10"/>
  <c r="G159" i="10"/>
  <c r="H159" i="10"/>
  <c r="I159" i="10" a="1"/>
  <c r="I159" i="10" s="1"/>
  <c r="J159" i="10"/>
  <c r="K159" i="10"/>
  <c r="L159" i="10"/>
  <c r="M159" i="10"/>
  <c r="N159" i="10"/>
  <c r="O159" i="10"/>
  <c r="P159" i="10"/>
  <c r="Q159" i="10"/>
  <c r="R159" i="10"/>
  <c r="F160" i="10"/>
  <c r="G160" i="10"/>
  <c r="H160" i="10"/>
  <c r="I160" i="10" a="1"/>
  <c r="I160" i="10" s="1"/>
  <c r="J160" i="10"/>
  <c r="K160" i="10"/>
  <c r="L160" i="10"/>
  <c r="M160" i="10"/>
  <c r="N160" i="10"/>
  <c r="O160" i="10"/>
  <c r="P160" i="10"/>
  <c r="Q160" i="10"/>
  <c r="R160" i="10"/>
  <c r="F161" i="10"/>
  <c r="G161" i="10"/>
  <c r="H161" i="10"/>
  <c r="I161" i="10" a="1"/>
  <c r="I161" i="10" s="1"/>
  <c r="J161" i="10"/>
  <c r="K161" i="10"/>
  <c r="L161" i="10"/>
  <c r="M161" i="10"/>
  <c r="N161" i="10"/>
  <c r="O161" i="10"/>
  <c r="P161" i="10"/>
  <c r="Q161" i="10"/>
  <c r="R161" i="10"/>
  <c r="F162" i="10"/>
  <c r="G162" i="10"/>
  <c r="H162" i="10"/>
  <c r="I162" i="10" a="1"/>
  <c r="I162" i="10" s="1"/>
  <c r="J162" i="10"/>
  <c r="K162" i="10"/>
  <c r="L162" i="10"/>
  <c r="M162" i="10"/>
  <c r="N162" i="10"/>
  <c r="O162" i="10"/>
  <c r="P162" i="10"/>
  <c r="Q162" i="10"/>
  <c r="R162" i="10"/>
  <c r="F163" i="10"/>
  <c r="G163" i="10"/>
  <c r="H163" i="10"/>
  <c r="I163" i="10" a="1"/>
  <c r="I163" i="10" s="1"/>
  <c r="J163" i="10"/>
  <c r="K163" i="10"/>
  <c r="L163" i="10"/>
  <c r="M163" i="10"/>
  <c r="N163" i="10"/>
  <c r="O163" i="10"/>
  <c r="P163" i="10"/>
  <c r="Q163" i="10"/>
  <c r="R163" i="10"/>
  <c r="F164" i="10"/>
  <c r="G164" i="10"/>
  <c r="H164" i="10"/>
  <c r="I164" i="10" a="1"/>
  <c r="I164" i="10" s="1"/>
  <c r="J164" i="10"/>
  <c r="K164" i="10"/>
  <c r="L164" i="10"/>
  <c r="M164" i="10"/>
  <c r="N164" i="10"/>
  <c r="O164" i="10"/>
  <c r="P164" i="10"/>
  <c r="Q164" i="10"/>
  <c r="R164" i="10"/>
  <c r="F165" i="10"/>
  <c r="G165" i="10"/>
  <c r="H165" i="10"/>
  <c r="I165" i="10" a="1"/>
  <c r="I165" i="10" s="1"/>
  <c r="J165" i="10"/>
  <c r="K165" i="10"/>
  <c r="L165" i="10"/>
  <c r="M165" i="10"/>
  <c r="N165" i="10"/>
  <c r="O165" i="10"/>
  <c r="P165" i="10"/>
  <c r="Q165" i="10"/>
  <c r="R165" i="10"/>
  <c r="F166" i="10"/>
  <c r="G166" i="10"/>
  <c r="H166" i="10"/>
  <c r="I166" i="10" a="1"/>
  <c r="I166" i="10" s="1"/>
  <c r="J166" i="10"/>
  <c r="K166" i="10"/>
  <c r="L166" i="10"/>
  <c r="M166" i="10"/>
  <c r="N166" i="10"/>
  <c r="O166" i="10"/>
  <c r="P166" i="10"/>
  <c r="Q166" i="10"/>
  <c r="R166" i="10"/>
  <c r="F167" i="10"/>
  <c r="G167" i="10"/>
  <c r="H167" i="10"/>
  <c r="I167" i="10" a="1"/>
  <c r="I167" i="10" s="1"/>
  <c r="J167" i="10"/>
  <c r="K167" i="10"/>
  <c r="L167" i="10"/>
  <c r="M167" i="10"/>
  <c r="N167" i="10"/>
  <c r="O167" i="10"/>
  <c r="P167" i="10"/>
  <c r="Q167" i="10"/>
  <c r="R167" i="10"/>
  <c r="F168" i="10"/>
  <c r="G168" i="10"/>
  <c r="H168" i="10"/>
  <c r="I168" i="10" a="1"/>
  <c r="I168" i="10" s="1"/>
  <c r="J168" i="10"/>
  <c r="K168" i="10"/>
  <c r="L168" i="10"/>
  <c r="M168" i="10"/>
  <c r="N168" i="10"/>
  <c r="O168" i="10"/>
  <c r="P168" i="10"/>
  <c r="Q168" i="10"/>
  <c r="R168" i="10"/>
  <c r="F169" i="10"/>
  <c r="G169" i="10"/>
  <c r="H169" i="10"/>
  <c r="I169" i="10" a="1"/>
  <c r="I169" i="10" s="1"/>
  <c r="J169" i="10"/>
  <c r="K169" i="10"/>
  <c r="L169" i="10"/>
  <c r="M169" i="10"/>
  <c r="N169" i="10"/>
  <c r="O169" i="10"/>
  <c r="P169" i="10"/>
  <c r="Q169" i="10"/>
  <c r="R169" i="10"/>
  <c r="F170" i="10"/>
  <c r="G170" i="10"/>
  <c r="H170" i="10"/>
  <c r="I170" i="10" a="1"/>
  <c r="I170" i="10" s="1"/>
  <c r="J170" i="10"/>
  <c r="K170" i="10"/>
  <c r="L170" i="10"/>
  <c r="M170" i="10"/>
  <c r="N170" i="10"/>
  <c r="O170" i="10"/>
  <c r="P170" i="10"/>
  <c r="Q170" i="10"/>
  <c r="R170" i="10"/>
  <c r="F171" i="10"/>
  <c r="G171" i="10"/>
  <c r="H171" i="10"/>
  <c r="I171" i="10" a="1"/>
  <c r="I171" i="10" s="1"/>
  <c r="J171" i="10"/>
  <c r="K171" i="10"/>
  <c r="L171" i="10"/>
  <c r="M171" i="10"/>
  <c r="N171" i="10"/>
  <c r="O171" i="10"/>
  <c r="P171" i="10"/>
  <c r="Q171" i="10"/>
  <c r="R171" i="10"/>
  <c r="F172" i="10"/>
  <c r="G172" i="10"/>
  <c r="H172" i="10"/>
  <c r="I172" i="10" a="1"/>
  <c r="I172" i="10" s="1"/>
  <c r="J172" i="10"/>
  <c r="K172" i="10"/>
  <c r="L172" i="10"/>
  <c r="M172" i="10"/>
  <c r="N172" i="10"/>
  <c r="O172" i="10"/>
  <c r="P172" i="10"/>
  <c r="Q172" i="10"/>
  <c r="R172" i="10"/>
  <c r="F173" i="10"/>
  <c r="G173" i="10"/>
  <c r="H173" i="10"/>
  <c r="I173" i="10" a="1"/>
  <c r="I173" i="10" s="1"/>
  <c r="J173" i="10"/>
  <c r="K173" i="10"/>
  <c r="L173" i="10"/>
  <c r="M173" i="10"/>
  <c r="N173" i="10"/>
  <c r="O173" i="10"/>
  <c r="P173" i="10"/>
  <c r="Q173" i="10"/>
  <c r="R173" i="10"/>
  <c r="F174" i="10"/>
  <c r="G174" i="10"/>
  <c r="H174" i="10"/>
  <c r="I174" i="10" a="1"/>
  <c r="I174" i="10" s="1"/>
  <c r="J174" i="10"/>
  <c r="K174" i="10"/>
  <c r="L174" i="10"/>
  <c r="M174" i="10"/>
  <c r="N174" i="10"/>
  <c r="O174" i="10"/>
  <c r="P174" i="10"/>
  <c r="Q174" i="10"/>
  <c r="R174" i="10"/>
  <c r="F175" i="10"/>
  <c r="G175" i="10"/>
  <c r="H175" i="10"/>
  <c r="I175" i="10" a="1"/>
  <c r="I175" i="10" s="1"/>
  <c r="J175" i="10"/>
  <c r="K175" i="10"/>
  <c r="L175" i="10"/>
  <c r="M175" i="10"/>
  <c r="N175" i="10"/>
  <c r="O175" i="10"/>
  <c r="P175" i="10"/>
  <c r="Q175" i="10"/>
  <c r="R175" i="10"/>
  <c r="F176" i="10"/>
  <c r="G176" i="10"/>
  <c r="H176" i="10"/>
  <c r="I176" i="10" a="1"/>
  <c r="I176" i="10" s="1"/>
  <c r="J176" i="10"/>
  <c r="K176" i="10"/>
  <c r="L176" i="10"/>
  <c r="M176" i="10"/>
  <c r="N176" i="10"/>
  <c r="O176" i="10"/>
  <c r="P176" i="10"/>
  <c r="Q176" i="10"/>
  <c r="R176" i="10"/>
  <c r="F177" i="10"/>
  <c r="G177" i="10"/>
  <c r="H177" i="10"/>
  <c r="I177" i="10" a="1"/>
  <c r="I177" i="10" s="1"/>
  <c r="J177" i="10"/>
  <c r="K177" i="10"/>
  <c r="L177" i="10"/>
  <c r="M177" i="10"/>
  <c r="N177" i="10"/>
  <c r="O177" i="10"/>
  <c r="P177" i="10"/>
  <c r="Q177" i="10"/>
  <c r="R177" i="10"/>
  <c r="F178" i="10"/>
  <c r="G178" i="10"/>
  <c r="H178" i="10"/>
  <c r="I178" i="10" a="1"/>
  <c r="I178" i="10" s="1"/>
  <c r="J178" i="10"/>
  <c r="K178" i="10"/>
  <c r="L178" i="10"/>
  <c r="M178" i="10"/>
  <c r="N178" i="10"/>
  <c r="O178" i="10"/>
  <c r="P178" i="10"/>
  <c r="Q178" i="10"/>
  <c r="R178" i="10"/>
  <c r="F179" i="10"/>
  <c r="G179" i="10"/>
  <c r="H179" i="10"/>
  <c r="I179" i="10" a="1"/>
  <c r="I179" i="10" s="1"/>
  <c r="J179" i="10"/>
  <c r="K179" i="10"/>
  <c r="L179" i="10"/>
  <c r="M179" i="10"/>
  <c r="N179" i="10"/>
  <c r="O179" i="10"/>
  <c r="P179" i="10"/>
  <c r="Q179" i="10"/>
  <c r="R179" i="10"/>
  <c r="F180" i="10"/>
  <c r="G180" i="10"/>
  <c r="H180" i="10"/>
  <c r="I180" i="10" a="1"/>
  <c r="I180" i="10" s="1"/>
  <c r="J180" i="10"/>
  <c r="K180" i="10"/>
  <c r="L180" i="10"/>
  <c r="M180" i="10"/>
  <c r="N180" i="10"/>
  <c r="O180" i="10"/>
  <c r="P180" i="10"/>
  <c r="Q180" i="10"/>
  <c r="R180" i="10"/>
  <c r="F181" i="10"/>
  <c r="G181" i="10"/>
  <c r="H181" i="10"/>
  <c r="I181" i="10" a="1"/>
  <c r="I181" i="10" s="1"/>
  <c r="J181" i="10"/>
  <c r="K181" i="10"/>
  <c r="L181" i="10"/>
  <c r="M181" i="10"/>
  <c r="N181" i="10"/>
  <c r="O181" i="10"/>
  <c r="P181" i="10"/>
  <c r="Q181" i="10"/>
  <c r="R181" i="10"/>
  <c r="F182" i="10"/>
  <c r="G182" i="10"/>
  <c r="H182" i="10"/>
  <c r="I182" i="10" a="1"/>
  <c r="I182" i="10" s="1"/>
  <c r="J182" i="10"/>
  <c r="K182" i="10"/>
  <c r="L182" i="10"/>
  <c r="M182" i="10"/>
  <c r="N182" i="10"/>
  <c r="O182" i="10"/>
  <c r="P182" i="10"/>
  <c r="Q182" i="10"/>
  <c r="R182" i="10"/>
  <c r="F183" i="10"/>
  <c r="G183" i="10"/>
  <c r="H183" i="10"/>
  <c r="I183" i="10" a="1"/>
  <c r="I183" i="10" s="1"/>
  <c r="J183" i="10"/>
  <c r="K183" i="10"/>
  <c r="L183" i="10"/>
  <c r="M183" i="10"/>
  <c r="N183" i="10"/>
  <c r="O183" i="10"/>
  <c r="P183" i="10"/>
  <c r="Q183" i="10"/>
  <c r="R183" i="10"/>
  <c r="F184" i="10"/>
  <c r="G184" i="10"/>
  <c r="H184" i="10"/>
  <c r="I184" i="10" a="1"/>
  <c r="I184" i="10" s="1"/>
  <c r="J184" i="10"/>
  <c r="K184" i="10"/>
  <c r="L184" i="10"/>
  <c r="M184" i="10"/>
  <c r="N184" i="10"/>
  <c r="O184" i="10"/>
  <c r="P184" i="10"/>
  <c r="Q184" i="10"/>
  <c r="R184" i="10"/>
  <c r="F185" i="10"/>
  <c r="G185" i="10"/>
  <c r="H185" i="10"/>
  <c r="I185" i="10" a="1"/>
  <c r="I185" i="10" s="1"/>
  <c r="J185" i="10"/>
  <c r="K185" i="10"/>
  <c r="L185" i="10"/>
  <c r="M185" i="10"/>
  <c r="N185" i="10"/>
  <c r="O185" i="10"/>
  <c r="P185" i="10"/>
  <c r="Q185" i="10"/>
  <c r="R185" i="10"/>
  <c r="F186" i="10"/>
  <c r="G186" i="10"/>
  <c r="H186" i="10"/>
  <c r="I186" i="10" a="1"/>
  <c r="I186" i="10" s="1"/>
  <c r="J186" i="10"/>
  <c r="K186" i="10"/>
  <c r="L186" i="10"/>
  <c r="M186" i="10"/>
  <c r="N186" i="10"/>
  <c r="O186" i="10"/>
  <c r="P186" i="10"/>
  <c r="Q186" i="10"/>
  <c r="R186" i="10"/>
  <c r="F187" i="10"/>
  <c r="G187" i="10"/>
  <c r="H187" i="10"/>
  <c r="I187" i="10" a="1"/>
  <c r="I187" i="10" s="1"/>
  <c r="J187" i="10"/>
  <c r="K187" i="10"/>
  <c r="L187" i="10"/>
  <c r="M187" i="10"/>
  <c r="N187" i="10"/>
  <c r="O187" i="10"/>
  <c r="P187" i="10"/>
  <c r="Q187" i="10"/>
  <c r="R187" i="10"/>
  <c r="F188" i="10"/>
  <c r="G188" i="10"/>
  <c r="H188" i="10"/>
  <c r="I188" i="10" a="1"/>
  <c r="I188" i="10" s="1"/>
  <c r="J188" i="10"/>
  <c r="K188" i="10"/>
  <c r="L188" i="10"/>
  <c r="M188" i="10"/>
  <c r="N188" i="10"/>
  <c r="O188" i="10"/>
  <c r="P188" i="10"/>
  <c r="Q188" i="10"/>
  <c r="R188" i="10"/>
  <c r="F189" i="10"/>
  <c r="G189" i="10"/>
  <c r="H189" i="10"/>
  <c r="I189" i="10" a="1"/>
  <c r="I189" i="10" s="1"/>
  <c r="J189" i="10"/>
  <c r="K189" i="10"/>
  <c r="L189" i="10"/>
  <c r="M189" i="10"/>
  <c r="N189" i="10"/>
  <c r="O189" i="10"/>
  <c r="P189" i="10"/>
  <c r="Q189" i="10"/>
  <c r="R189" i="10"/>
  <c r="F190" i="10"/>
  <c r="G190" i="10"/>
  <c r="H190" i="10"/>
  <c r="I190" i="10" a="1"/>
  <c r="I190" i="10" s="1"/>
  <c r="J190" i="10"/>
  <c r="K190" i="10"/>
  <c r="L190" i="10"/>
  <c r="M190" i="10"/>
  <c r="N190" i="10"/>
  <c r="O190" i="10"/>
  <c r="P190" i="10"/>
  <c r="Q190" i="10"/>
  <c r="R190" i="10"/>
  <c r="F191" i="10"/>
  <c r="G191" i="10"/>
  <c r="H191" i="10"/>
  <c r="I191" i="10" a="1"/>
  <c r="I191" i="10" s="1"/>
  <c r="J191" i="10"/>
  <c r="K191" i="10"/>
  <c r="L191" i="10"/>
  <c r="M191" i="10"/>
  <c r="N191" i="10"/>
  <c r="O191" i="10"/>
  <c r="P191" i="10"/>
  <c r="Q191" i="10"/>
  <c r="R191" i="10"/>
  <c r="F192" i="10"/>
  <c r="G192" i="10"/>
  <c r="H192" i="10"/>
  <c r="I192" i="10" a="1"/>
  <c r="I192" i="10" s="1"/>
  <c r="J192" i="10"/>
  <c r="K192" i="10"/>
  <c r="L192" i="10"/>
  <c r="M192" i="10"/>
  <c r="N192" i="10"/>
  <c r="O192" i="10"/>
  <c r="P192" i="10"/>
  <c r="Q192" i="10"/>
  <c r="R192" i="10"/>
  <c r="F193" i="10"/>
  <c r="G193" i="10"/>
  <c r="H193" i="10"/>
  <c r="I193" i="10" a="1"/>
  <c r="I193" i="10" s="1"/>
  <c r="J193" i="10"/>
  <c r="K193" i="10"/>
  <c r="L193" i="10"/>
  <c r="M193" i="10"/>
  <c r="N193" i="10"/>
  <c r="O193" i="10"/>
  <c r="P193" i="10"/>
  <c r="Q193" i="10"/>
  <c r="R193" i="10"/>
  <c r="F194" i="10"/>
  <c r="G194" i="10"/>
  <c r="H194" i="10"/>
  <c r="I194" i="10" a="1"/>
  <c r="I194" i="10" s="1"/>
  <c r="J194" i="10"/>
  <c r="K194" i="10"/>
  <c r="L194" i="10"/>
  <c r="M194" i="10"/>
  <c r="N194" i="10"/>
  <c r="O194" i="10"/>
  <c r="P194" i="10"/>
  <c r="Q194" i="10"/>
  <c r="R194" i="10"/>
  <c r="F195" i="10"/>
  <c r="G195" i="10"/>
  <c r="H195" i="10"/>
  <c r="I195" i="10" a="1"/>
  <c r="I195" i="10" s="1"/>
  <c r="J195" i="10"/>
  <c r="K195" i="10"/>
  <c r="L195" i="10"/>
  <c r="M195" i="10"/>
  <c r="N195" i="10"/>
  <c r="O195" i="10"/>
  <c r="P195" i="10"/>
  <c r="Q195" i="10"/>
  <c r="R195" i="10"/>
  <c r="F196" i="10"/>
  <c r="G196" i="10"/>
  <c r="H196" i="10"/>
  <c r="I196" i="10" a="1"/>
  <c r="I196" i="10" s="1"/>
  <c r="J196" i="10"/>
  <c r="K196" i="10"/>
  <c r="L196" i="10"/>
  <c r="M196" i="10"/>
  <c r="N196" i="10"/>
  <c r="O196" i="10"/>
  <c r="P196" i="10"/>
  <c r="Q196" i="10"/>
  <c r="R196" i="10"/>
  <c r="F197" i="10"/>
  <c r="G197" i="10"/>
  <c r="H197" i="10"/>
  <c r="I197" i="10" a="1"/>
  <c r="I197" i="10" s="1"/>
  <c r="J197" i="10"/>
  <c r="K197" i="10"/>
  <c r="L197" i="10"/>
  <c r="M197" i="10"/>
  <c r="N197" i="10"/>
  <c r="O197" i="10"/>
  <c r="P197" i="10"/>
  <c r="Q197" i="10"/>
  <c r="R197" i="10"/>
  <c r="F198" i="10"/>
  <c r="G198" i="10"/>
  <c r="H198" i="10"/>
  <c r="I198" i="10" a="1"/>
  <c r="I198" i="10" s="1"/>
  <c r="J198" i="10"/>
  <c r="K198" i="10"/>
  <c r="L198" i="10"/>
  <c r="M198" i="10"/>
  <c r="N198" i="10"/>
  <c r="O198" i="10"/>
  <c r="P198" i="10"/>
  <c r="Q198" i="10"/>
  <c r="R198" i="10"/>
  <c r="F199" i="10"/>
  <c r="G199" i="10"/>
  <c r="H199" i="10"/>
  <c r="I199" i="10" a="1"/>
  <c r="I199" i="10" s="1"/>
  <c r="J199" i="10"/>
  <c r="K199" i="10"/>
  <c r="L199" i="10"/>
  <c r="M199" i="10"/>
  <c r="N199" i="10"/>
  <c r="O199" i="10"/>
  <c r="P199" i="10"/>
  <c r="Q199" i="10"/>
  <c r="R199" i="10"/>
  <c r="F200" i="10"/>
  <c r="G200" i="10"/>
  <c r="H200" i="10"/>
  <c r="I200" i="10" a="1"/>
  <c r="I200" i="10" s="1"/>
  <c r="J200" i="10"/>
  <c r="K200" i="10"/>
  <c r="L200" i="10"/>
  <c r="M200" i="10"/>
  <c r="N200" i="10"/>
  <c r="O200" i="10"/>
  <c r="P200" i="10"/>
  <c r="Q200" i="10"/>
  <c r="R200" i="10"/>
  <c r="F201" i="10"/>
  <c r="G201" i="10"/>
  <c r="H201" i="10"/>
  <c r="I201" i="10" a="1"/>
  <c r="I201" i="10" s="1"/>
  <c r="J201" i="10"/>
  <c r="K201" i="10"/>
  <c r="L201" i="10"/>
  <c r="M201" i="10"/>
  <c r="N201" i="10"/>
  <c r="O201" i="10"/>
  <c r="P201" i="10"/>
  <c r="Q201" i="10"/>
  <c r="R201" i="10"/>
  <c r="F202" i="10"/>
  <c r="G202" i="10"/>
  <c r="H202" i="10"/>
  <c r="I202" i="10" a="1"/>
  <c r="I202" i="10" s="1"/>
  <c r="J202" i="10"/>
  <c r="K202" i="10"/>
  <c r="L202" i="10"/>
  <c r="M202" i="10"/>
  <c r="N202" i="10"/>
  <c r="O202" i="10"/>
  <c r="P202" i="10"/>
  <c r="Q202" i="10"/>
  <c r="R202" i="10"/>
  <c r="F203" i="10"/>
  <c r="G203" i="10"/>
  <c r="H203" i="10"/>
  <c r="I203" i="10" a="1"/>
  <c r="I203" i="10" s="1"/>
  <c r="J203" i="10"/>
  <c r="K203" i="10"/>
  <c r="L203" i="10"/>
  <c r="M203" i="10"/>
  <c r="N203" i="10"/>
  <c r="O203" i="10"/>
  <c r="P203" i="10"/>
  <c r="Q203" i="10"/>
  <c r="R203" i="10"/>
  <c r="F204" i="10"/>
  <c r="G204" i="10"/>
  <c r="H204" i="10"/>
  <c r="I204" i="10" a="1"/>
  <c r="I204" i="10" s="1"/>
  <c r="J204" i="10"/>
  <c r="K204" i="10"/>
  <c r="L204" i="10"/>
  <c r="M204" i="10"/>
  <c r="N204" i="10"/>
  <c r="O204" i="10"/>
  <c r="P204" i="10"/>
  <c r="Q204" i="10"/>
  <c r="R204" i="10"/>
  <c r="F205" i="10"/>
  <c r="G205" i="10"/>
  <c r="H205" i="10"/>
  <c r="I205" i="10" a="1"/>
  <c r="I205" i="10" s="1"/>
  <c r="J205" i="10"/>
  <c r="K205" i="10"/>
  <c r="L205" i="10"/>
  <c r="M205" i="10"/>
  <c r="N205" i="10"/>
  <c r="O205" i="10"/>
  <c r="P205" i="10"/>
  <c r="Q205" i="10"/>
  <c r="R205" i="10"/>
  <c r="F206" i="10"/>
  <c r="G206" i="10"/>
  <c r="H206" i="10"/>
  <c r="I206" i="10" a="1"/>
  <c r="I206" i="10" s="1"/>
  <c r="J206" i="10"/>
  <c r="K206" i="10"/>
  <c r="L206" i="10"/>
  <c r="M206" i="10"/>
  <c r="N206" i="10"/>
  <c r="O206" i="10"/>
  <c r="P206" i="10"/>
  <c r="Q206" i="10"/>
  <c r="R206" i="10"/>
  <c r="F207" i="10"/>
  <c r="G207" i="10"/>
  <c r="H207" i="10"/>
  <c r="I207" i="10" a="1"/>
  <c r="I207" i="10" s="1"/>
  <c r="J207" i="10"/>
  <c r="K207" i="10"/>
  <c r="L207" i="10"/>
  <c r="M207" i="10"/>
  <c r="N207" i="10"/>
  <c r="O207" i="10"/>
  <c r="P207" i="10"/>
  <c r="Q207" i="10"/>
  <c r="R207" i="10"/>
  <c r="F208" i="10"/>
  <c r="G208" i="10"/>
  <c r="H208" i="10"/>
  <c r="I208" i="10" a="1"/>
  <c r="I208" i="10" s="1"/>
  <c r="J208" i="10"/>
  <c r="K208" i="10"/>
  <c r="L208" i="10"/>
  <c r="M208" i="10"/>
  <c r="N208" i="10"/>
  <c r="O208" i="10"/>
  <c r="P208" i="10"/>
  <c r="Q208" i="10"/>
  <c r="R208" i="10"/>
  <c r="F209" i="10"/>
  <c r="G209" i="10"/>
  <c r="H209" i="10"/>
  <c r="I209" i="10" a="1"/>
  <c r="I209" i="10" s="1"/>
  <c r="J209" i="10"/>
  <c r="K209" i="10"/>
  <c r="L209" i="10"/>
  <c r="M209" i="10"/>
  <c r="N209" i="10"/>
  <c r="O209" i="10"/>
  <c r="P209" i="10"/>
  <c r="Q209" i="10"/>
  <c r="R209" i="10"/>
  <c r="F210" i="10"/>
  <c r="G210" i="10"/>
  <c r="H210" i="10"/>
  <c r="I210" i="10" a="1"/>
  <c r="I210" i="10" s="1"/>
  <c r="J210" i="10"/>
  <c r="K210" i="10"/>
  <c r="L210" i="10"/>
  <c r="M210" i="10"/>
  <c r="N210" i="10"/>
  <c r="O210" i="10"/>
  <c r="P210" i="10"/>
  <c r="Q210" i="10"/>
  <c r="R210" i="10"/>
  <c r="F211" i="10"/>
  <c r="G211" i="10"/>
  <c r="H211" i="10"/>
  <c r="I211" i="10" a="1"/>
  <c r="I211" i="10" s="1"/>
  <c r="J211" i="10"/>
  <c r="K211" i="10"/>
  <c r="L211" i="10"/>
  <c r="M211" i="10"/>
  <c r="N211" i="10"/>
  <c r="O211" i="10"/>
  <c r="P211" i="10"/>
  <c r="Q211" i="10"/>
  <c r="R211" i="10"/>
  <c r="F212" i="10"/>
  <c r="G212" i="10"/>
  <c r="H212" i="10"/>
  <c r="I212" i="10" a="1"/>
  <c r="I212" i="10" s="1"/>
  <c r="J212" i="10"/>
  <c r="K212" i="10"/>
  <c r="L212" i="10"/>
  <c r="M212" i="10"/>
  <c r="N212" i="10"/>
  <c r="O212" i="10"/>
  <c r="P212" i="10"/>
  <c r="Q212" i="10"/>
  <c r="R212" i="10"/>
  <c r="F213" i="10"/>
  <c r="G213" i="10"/>
  <c r="H213" i="10"/>
  <c r="I213" i="10" a="1"/>
  <c r="I213" i="10" s="1"/>
  <c r="J213" i="10"/>
  <c r="K213" i="10"/>
  <c r="L213" i="10"/>
  <c r="M213" i="10"/>
  <c r="N213" i="10"/>
  <c r="O213" i="10"/>
  <c r="P213" i="10"/>
  <c r="Q213" i="10"/>
  <c r="R213" i="10"/>
  <c r="F214" i="10"/>
  <c r="G214" i="10"/>
  <c r="H214" i="10"/>
  <c r="I214" i="10" a="1"/>
  <c r="I214" i="10" s="1"/>
  <c r="J214" i="10"/>
  <c r="K214" i="10"/>
  <c r="L214" i="10"/>
  <c r="M214" i="10"/>
  <c r="N214" i="10"/>
  <c r="O214" i="10"/>
  <c r="P214" i="10"/>
  <c r="Q214" i="10"/>
  <c r="R214" i="10"/>
  <c r="F215" i="10"/>
  <c r="G215" i="10"/>
  <c r="H215" i="10"/>
  <c r="I215" i="10" a="1"/>
  <c r="I215" i="10" s="1"/>
  <c r="J215" i="10"/>
  <c r="K215" i="10"/>
  <c r="L215" i="10"/>
  <c r="M215" i="10"/>
  <c r="N215" i="10"/>
  <c r="O215" i="10"/>
  <c r="P215" i="10"/>
  <c r="Q215" i="10"/>
  <c r="R215" i="10"/>
  <c r="F216" i="10"/>
  <c r="G216" i="10"/>
  <c r="H216" i="10"/>
  <c r="I216" i="10" a="1"/>
  <c r="I216" i="10" s="1"/>
  <c r="J216" i="10"/>
  <c r="K216" i="10"/>
  <c r="L216" i="10"/>
  <c r="M216" i="10"/>
  <c r="N216" i="10"/>
  <c r="O216" i="10"/>
  <c r="P216" i="10"/>
  <c r="Q216" i="10"/>
  <c r="R216" i="10"/>
  <c r="F217" i="10"/>
  <c r="G217" i="10"/>
  <c r="H217" i="10"/>
  <c r="I217" i="10" a="1"/>
  <c r="I217" i="10" s="1"/>
  <c r="J217" i="10"/>
  <c r="K217" i="10"/>
  <c r="L217" i="10"/>
  <c r="M217" i="10"/>
  <c r="N217" i="10"/>
  <c r="O217" i="10"/>
  <c r="P217" i="10"/>
  <c r="Q217" i="10"/>
  <c r="R217" i="10"/>
  <c r="F218" i="10"/>
  <c r="G218" i="10"/>
  <c r="H218" i="10"/>
  <c r="I218" i="10" a="1"/>
  <c r="I218" i="10" s="1"/>
  <c r="J218" i="10"/>
  <c r="K218" i="10"/>
  <c r="L218" i="10"/>
  <c r="M218" i="10"/>
  <c r="N218" i="10"/>
  <c r="O218" i="10"/>
  <c r="P218" i="10"/>
  <c r="Q218" i="10"/>
  <c r="R218" i="10"/>
  <c r="F219" i="10"/>
  <c r="G219" i="10"/>
  <c r="H219" i="10"/>
  <c r="I219" i="10" a="1"/>
  <c r="I219" i="10" s="1"/>
  <c r="J219" i="10"/>
  <c r="K219" i="10"/>
  <c r="L219" i="10"/>
  <c r="M219" i="10"/>
  <c r="N219" i="10"/>
  <c r="O219" i="10"/>
  <c r="P219" i="10"/>
  <c r="Q219" i="10"/>
  <c r="R219" i="10"/>
  <c r="F220" i="10"/>
  <c r="G220" i="10"/>
  <c r="H220" i="10"/>
  <c r="I220" i="10" a="1"/>
  <c r="I220" i="10" s="1"/>
  <c r="J220" i="10"/>
  <c r="K220" i="10"/>
  <c r="L220" i="10"/>
  <c r="M220" i="10"/>
  <c r="N220" i="10"/>
  <c r="O220" i="10"/>
  <c r="P220" i="10"/>
  <c r="Q220" i="10"/>
  <c r="R220" i="10"/>
  <c r="F221" i="10"/>
  <c r="G221" i="10"/>
  <c r="H221" i="10"/>
  <c r="I221" i="10" a="1"/>
  <c r="I221" i="10" s="1"/>
  <c r="J221" i="10"/>
  <c r="K221" i="10"/>
  <c r="L221" i="10"/>
  <c r="M221" i="10"/>
  <c r="N221" i="10"/>
  <c r="O221" i="10"/>
  <c r="P221" i="10"/>
  <c r="Q221" i="10"/>
  <c r="R221" i="10"/>
  <c r="F222" i="10"/>
  <c r="G222" i="10"/>
  <c r="H222" i="10"/>
  <c r="I222" i="10" a="1"/>
  <c r="I222" i="10" s="1"/>
  <c r="J222" i="10"/>
  <c r="K222" i="10"/>
  <c r="L222" i="10"/>
  <c r="M222" i="10"/>
  <c r="N222" i="10"/>
  <c r="O222" i="10"/>
  <c r="P222" i="10"/>
  <c r="Q222" i="10"/>
  <c r="R222" i="10"/>
  <c r="F223" i="10"/>
  <c r="G223" i="10"/>
  <c r="H223" i="10"/>
  <c r="I223" i="10" a="1"/>
  <c r="I223" i="10" s="1"/>
  <c r="J223" i="10"/>
  <c r="K223" i="10"/>
  <c r="L223" i="10"/>
  <c r="M223" i="10"/>
  <c r="N223" i="10"/>
  <c r="O223" i="10"/>
  <c r="P223" i="10"/>
  <c r="Q223" i="10"/>
  <c r="R223" i="10"/>
  <c r="F224" i="10"/>
  <c r="G224" i="10"/>
  <c r="H224" i="10"/>
  <c r="I224" i="10" a="1"/>
  <c r="I224" i="10" s="1"/>
  <c r="J224" i="10"/>
  <c r="K224" i="10"/>
  <c r="L224" i="10"/>
  <c r="M224" i="10"/>
  <c r="N224" i="10"/>
  <c r="O224" i="10"/>
  <c r="P224" i="10"/>
  <c r="Q224" i="10"/>
  <c r="R224" i="10"/>
  <c r="F225" i="10"/>
  <c r="G225" i="10"/>
  <c r="H225" i="10"/>
  <c r="I225" i="10" a="1"/>
  <c r="I225" i="10" s="1"/>
  <c r="J225" i="10"/>
  <c r="K225" i="10"/>
  <c r="L225" i="10"/>
  <c r="M225" i="10"/>
  <c r="N225" i="10"/>
  <c r="O225" i="10"/>
  <c r="P225" i="10"/>
  <c r="Q225" i="10"/>
  <c r="R225" i="10"/>
  <c r="F226" i="10"/>
  <c r="G226" i="10"/>
  <c r="H226" i="10"/>
  <c r="I226" i="10" a="1"/>
  <c r="I226" i="10" s="1"/>
  <c r="J226" i="10"/>
  <c r="K226" i="10"/>
  <c r="L226" i="10"/>
  <c r="M226" i="10"/>
  <c r="N226" i="10"/>
  <c r="O226" i="10"/>
  <c r="P226" i="10"/>
  <c r="Q226" i="10"/>
  <c r="R226" i="10"/>
  <c r="F227" i="10"/>
  <c r="G227" i="10"/>
  <c r="H227" i="10"/>
  <c r="I227" i="10" a="1"/>
  <c r="I227" i="10" s="1"/>
  <c r="J227" i="10"/>
  <c r="K227" i="10"/>
  <c r="L227" i="10"/>
  <c r="M227" i="10"/>
  <c r="N227" i="10"/>
  <c r="O227" i="10"/>
  <c r="P227" i="10"/>
  <c r="Q227" i="10"/>
  <c r="R227" i="10"/>
  <c r="F228" i="10"/>
  <c r="G228" i="10"/>
  <c r="H228" i="10"/>
  <c r="I228" i="10" a="1"/>
  <c r="I228" i="10" s="1"/>
  <c r="J228" i="10"/>
  <c r="K228" i="10"/>
  <c r="L228" i="10"/>
  <c r="M228" i="10"/>
  <c r="N228" i="10"/>
  <c r="O228" i="10"/>
  <c r="P228" i="10"/>
  <c r="Q228" i="10"/>
  <c r="R228" i="10"/>
  <c r="F229" i="10"/>
  <c r="G229" i="10"/>
  <c r="H229" i="10"/>
  <c r="I229" i="10" a="1"/>
  <c r="I229" i="10" s="1"/>
  <c r="J229" i="10"/>
  <c r="K229" i="10"/>
  <c r="L229" i="10"/>
  <c r="M229" i="10"/>
  <c r="N229" i="10"/>
  <c r="O229" i="10"/>
  <c r="P229" i="10"/>
  <c r="Q229" i="10"/>
  <c r="R229" i="10"/>
  <c r="F230" i="10"/>
  <c r="G230" i="10"/>
  <c r="H230" i="10"/>
  <c r="I230" i="10" a="1"/>
  <c r="I230" i="10" s="1"/>
  <c r="J230" i="10"/>
  <c r="K230" i="10"/>
  <c r="L230" i="10"/>
  <c r="M230" i="10"/>
  <c r="N230" i="10"/>
  <c r="O230" i="10"/>
  <c r="P230" i="10"/>
  <c r="Q230" i="10"/>
  <c r="R230" i="10"/>
  <c r="F231" i="10"/>
  <c r="G231" i="10"/>
  <c r="H231" i="10"/>
  <c r="I231" i="10" a="1"/>
  <c r="I231" i="10" s="1"/>
  <c r="J231" i="10"/>
  <c r="K231" i="10"/>
  <c r="L231" i="10"/>
  <c r="M231" i="10"/>
  <c r="N231" i="10"/>
  <c r="O231" i="10"/>
  <c r="P231" i="10"/>
  <c r="Q231" i="10"/>
  <c r="R231" i="10"/>
  <c r="F232" i="10"/>
  <c r="G232" i="10"/>
  <c r="H232" i="10"/>
  <c r="I232" i="10" a="1"/>
  <c r="I232" i="10" s="1"/>
  <c r="J232" i="10"/>
  <c r="K232" i="10"/>
  <c r="L232" i="10"/>
  <c r="M232" i="10"/>
  <c r="N232" i="10"/>
  <c r="O232" i="10"/>
  <c r="P232" i="10"/>
  <c r="Q232" i="10"/>
  <c r="R232" i="10"/>
  <c r="F233" i="10"/>
  <c r="G233" i="10"/>
  <c r="H233" i="10"/>
  <c r="I233" i="10" a="1"/>
  <c r="I233" i="10" s="1"/>
  <c r="J233" i="10"/>
  <c r="K233" i="10"/>
  <c r="L233" i="10"/>
  <c r="M233" i="10"/>
  <c r="N233" i="10"/>
  <c r="O233" i="10"/>
  <c r="P233" i="10"/>
  <c r="Q233" i="10"/>
  <c r="R233" i="10"/>
  <c r="F234" i="10"/>
  <c r="G234" i="10"/>
  <c r="H234" i="10"/>
  <c r="I234" i="10" a="1"/>
  <c r="I234" i="10" s="1"/>
  <c r="J234" i="10"/>
  <c r="K234" i="10"/>
  <c r="L234" i="10"/>
  <c r="M234" i="10"/>
  <c r="N234" i="10"/>
  <c r="O234" i="10"/>
  <c r="P234" i="10"/>
  <c r="Q234" i="10"/>
  <c r="R234" i="10"/>
  <c r="F235" i="10"/>
  <c r="G235" i="10"/>
  <c r="H235" i="10"/>
  <c r="I235" i="10" a="1"/>
  <c r="I235" i="10" s="1"/>
  <c r="J235" i="10"/>
  <c r="K235" i="10"/>
  <c r="L235" i="10"/>
  <c r="M235" i="10"/>
  <c r="N235" i="10"/>
  <c r="O235" i="10"/>
  <c r="P235" i="10"/>
  <c r="Q235" i="10"/>
  <c r="R235" i="10"/>
  <c r="F236" i="10"/>
  <c r="G236" i="10"/>
  <c r="H236" i="10"/>
  <c r="I236" i="10" a="1"/>
  <c r="I236" i="10" s="1"/>
  <c r="J236" i="10"/>
  <c r="K236" i="10"/>
  <c r="L236" i="10"/>
  <c r="M236" i="10"/>
  <c r="N236" i="10"/>
  <c r="O236" i="10"/>
  <c r="P236" i="10"/>
  <c r="Q236" i="10"/>
  <c r="R236" i="10"/>
  <c r="F237" i="10"/>
  <c r="G237" i="10"/>
  <c r="H237" i="10"/>
  <c r="I237" i="10" a="1"/>
  <c r="I237" i="10" s="1"/>
  <c r="J237" i="10"/>
  <c r="K237" i="10"/>
  <c r="L237" i="10"/>
  <c r="M237" i="10"/>
  <c r="N237" i="10"/>
  <c r="O237" i="10"/>
  <c r="P237" i="10"/>
  <c r="Q237" i="10"/>
  <c r="R237" i="10"/>
  <c r="F238" i="10"/>
  <c r="G238" i="10"/>
  <c r="H238" i="10"/>
  <c r="I238" i="10" a="1"/>
  <c r="I238" i="10" s="1"/>
  <c r="J238" i="10"/>
  <c r="K238" i="10"/>
  <c r="L238" i="10"/>
  <c r="M238" i="10"/>
  <c r="N238" i="10"/>
  <c r="O238" i="10"/>
  <c r="P238" i="10"/>
  <c r="Q238" i="10"/>
  <c r="R238" i="10"/>
  <c r="F239" i="10"/>
  <c r="G239" i="10"/>
  <c r="H239" i="10"/>
  <c r="I239" i="10" a="1"/>
  <c r="I239" i="10" s="1"/>
  <c r="J239" i="10"/>
  <c r="K239" i="10"/>
  <c r="L239" i="10"/>
  <c r="M239" i="10"/>
  <c r="N239" i="10"/>
  <c r="O239" i="10"/>
  <c r="P239" i="10"/>
  <c r="Q239" i="10"/>
  <c r="R239" i="10"/>
  <c r="F240" i="10"/>
  <c r="G240" i="10"/>
  <c r="H240" i="10"/>
  <c r="I240" i="10" a="1"/>
  <c r="I240" i="10" s="1"/>
  <c r="J240" i="10"/>
  <c r="K240" i="10"/>
  <c r="L240" i="10"/>
  <c r="M240" i="10"/>
  <c r="N240" i="10"/>
  <c r="O240" i="10"/>
  <c r="P240" i="10"/>
  <c r="Q240" i="10"/>
  <c r="R240" i="10"/>
  <c r="F241" i="10"/>
  <c r="G241" i="10"/>
  <c r="H241" i="10"/>
  <c r="I241" i="10" a="1"/>
  <c r="I241" i="10" s="1"/>
  <c r="J241" i="10"/>
  <c r="K241" i="10"/>
  <c r="L241" i="10"/>
  <c r="M241" i="10"/>
  <c r="N241" i="10"/>
  <c r="O241" i="10"/>
  <c r="P241" i="10"/>
  <c r="Q241" i="10"/>
  <c r="R241" i="10"/>
  <c r="F242" i="10"/>
  <c r="G242" i="10"/>
  <c r="H242" i="10"/>
  <c r="I242" i="10" a="1"/>
  <c r="I242" i="10" s="1"/>
  <c r="J242" i="10"/>
  <c r="K242" i="10"/>
  <c r="L242" i="10"/>
  <c r="M242" i="10"/>
  <c r="N242" i="10"/>
  <c r="O242" i="10"/>
  <c r="P242" i="10"/>
  <c r="Q242" i="10"/>
  <c r="R242" i="10"/>
  <c r="F243" i="10"/>
  <c r="G243" i="10"/>
  <c r="H243" i="10"/>
  <c r="I243" i="10" a="1"/>
  <c r="I243" i="10" s="1"/>
  <c r="J243" i="10"/>
  <c r="K243" i="10"/>
  <c r="L243" i="10"/>
  <c r="M243" i="10"/>
  <c r="N243" i="10"/>
  <c r="O243" i="10"/>
  <c r="P243" i="10"/>
  <c r="Q243" i="10"/>
  <c r="R243" i="10"/>
  <c r="F244" i="10"/>
  <c r="G244" i="10"/>
  <c r="H244" i="10"/>
  <c r="I244" i="10" a="1"/>
  <c r="I244" i="10" s="1"/>
  <c r="J244" i="10"/>
  <c r="K244" i="10"/>
  <c r="L244" i="10"/>
  <c r="M244" i="10"/>
  <c r="N244" i="10"/>
  <c r="O244" i="10"/>
  <c r="P244" i="10"/>
  <c r="Q244" i="10"/>
  <c r="R244" i="10"/>
  <c r="F245" i="10"/>
  <c r="G245" i="10"/>
  <c r="H245" i="10"/>
  <c r="I245" i="10" a="1"/>
  <c r="I245" i="10" s="1"/>
  <c r="J245" i="10"/>
  <c r="K245" i="10"/>
  <c r="L245" i="10"/>
  <c r="M245" i="10"/>
  <c r="N245" i="10"/>
  <c r="O245" i="10"/>
  <c r="P245" i="10"/>
  <c r="Q245" i="10"/>
  <c r="R245" i="10"/>
  <c r="F246" i="10"/>
  <c r="G246" i="10"/>
  <c r="H246" i="10"/>
  <c r="I246" i="10" a="1"/>
  <c r="I246" i="10" s="1"/>
  <c r="J246" i="10"/>
  <c r="K246" i="10"/>
  <c r="L246" i="10"/>
  <c r="M246" i="10"/>
  <c r="N246" i="10"/>
  <c r="O246" i="10"/>
  <c r="P246" i="10"/>
  <c r="Q246" i="10"/>
  <c r="R246" i="10"/>
  <c r="F247" i="10"/>
  <c r="G247" i="10"/>
  <c r="H247" i="10"/>
  <c r="I247" i="10" a="1"/>
  <c r="I247" i="10" s="1"/>
  <c r="J247" i="10"/>
  <c r="K247" i="10"/>
  <c r="L247" i="10"/>
  <c r="M247" i="10"/>
  <c r="N247" i="10"/>
  <c r="O247" i="10"/>
  <c r="P247" i="10"/>
  <c r="Q247" i="10"/>
  <c r="R247" i="10"/>
  <c r="F248" i="10"/>
  <c r="G248" i="10"/>
  <c r="H248" i="10"/>
  <c r="I248" i="10" a="1"/>
  <c r="I248" i="10" s="1"/>
  <c r="J248" i="10"/>
  <c r="K248" i="10"/>
  <c r="L248" i="10"/>
  <c r="M248" i="10"/>
  <c r="N248" i="10"/>
  <c r="O248" i="10"/>
  <c r="P248" i="10"/>
  <c r="Q248" i="10"/>
  <c r="R248" i="10"/>
  <c r="F249" i="10"/>
  <c r="G249" i="10"/>
  <c r="H249" i="10"/>
  <c r="I249" i="10" a="1"/>
  <c r="I249" i="10" s="1"/>
  <c r="J249" i="10"/>
  <c r="K249" i="10"/>
  <c r="L249" i="10"/>
  <c r="M249" i="10"/>
  <c r="N249" i="10"/>
  <c r="O249" i="10"/>
  <c r="P249" i="10"/>
  <c r="Q249" i="10"/>
  <c r="R249" i="10"/>
  <c r="F250" i="10"/>
  <c r="G250" i="10"/>
  <c r="H250" i="10"/>
  <c r="I250" i="10" a="1"/>
  <c r="I250" i="10" s="1"/>
  <c r="J250" i="10"/>
  <c r="K250" i="10"/>
  <c r="L250" i="10"/>
  <c r="M250" i="10"/>
  <c r="N250" i="10"/>
  <c r="O250" i="10"/>
  <c r="P250" i="10"/>
  <c r="Q250" i="10"/>
  <c r="R250" i="10"/>
  <c r="F251" i="10"/>
  <c r="G251" i="10"/>
  <c r="H251" i="10"/>
  <c r="I251" i="10" a="1"/>
  <c r="I251" i="10" s="1"/>
  <c r="J251" i="10"/>
  <c r="K251" i="10"/>
  <c r="L251" i="10"/>
  <c r="M251" i="10"/>
  <c r="N251" i="10"/>
  <c r="O251" i="10"/>
  <c r="P251" i="10"/>
  <c r="Q251" i="10"/>
  <c r="R251" i="10"/>
  <c r="F252" i="10"/>
  <c r="G252" i="10"/>
  <c r="H252" i="10"/>
  <c r="I252" i="10" a="1"/>
  <c r="I252" i="10" s="1"/>
  <c r="J252" i="10"/>
  <c r="K252" i="10"/>
  <c r="L252" i="10"/>
  <c r="M252" i="10"/>
  <c r="N252" i="10"/>
  <c r="O252" i="10"/>
  <c r="P252" i="10"/>
  <c r="Q252" i="10"/>
  <c r="R252" i="10"/>
  <c r="F253" i="10"/>
  <c r="G253" i="10"/>
  <c r="H253" i="10"/>
  <c r="I253" i="10" a="1"/>
  <c r="I253" i="10" s="1"/>
  <c r="J253" i="10"/>
  <c r="K253" i="10"/>
  <c r="L253" i="10"/>
  <c r="M253" i="10"/>
  <c r="N253" i="10"/>
  <c r="O253" i="10"/>
  <c r="P253" i="10"/>
  <c r="Q253" i="10"/>
  <c r="R253" i="10"/>
  <c r="F254" i="10"/>
  <c r="G254" i="10"/>
  <c r="H254" i="10"/>
  <c r="I254" i="10" a="1"/>
  <c r="I254" i="10" s="1"/>
  <c r="J254" i="10"/>
  <c r="K254" i="10"/>
  <c r="L254" i="10"/>
  <c r="M254" i="10"/>
  <c r="N254" i="10"/>
  <c r="O254" i="10"/>
  <c r="P254" i="10"/>
  <c r="Q254" i="10"/>
  <c r="R254" i="10"/>
  <c r="F255" i="10"/>
  <c r="G255" i="10"/>
  <c r="H255" i="10"/>
  <c r="I255" i="10" a="1"/>
  <c r="I255" i="10" s="1"/>
  <c r="J255" i="10"/>
  <c r="K255" i="10"/>
  <c r="L255" i="10"/>
  <c r="M255" i="10"/>
  <c r="N255" i="10"/>
  <c r="O255" i="10"/>
  <c r="P255" i="10"/>
  <c r="Q255" i="10"/>
  <c r="R255" i="10"/>
  <c r="F256" i="10"/>
  <c r="G256" i="10"/>
  <c r="H256" i="10"/>
  <c r="I256" i="10" a="1"/>
  <c r="I256" i="10" s="1"/>
  <c r="J256" i="10"/>
  <c r="K256" i="10"/>
  <c r="L256" i="10"/>
  <c r="M256" i="10"/>
  <c r="N256" i="10"/>
  <c r="O256" i="10"/>
  <c r="P256" i="10"/>
  <c r="Q256" i="10"/>
  <c r="R256" i="10"/>
  <c r="F257" i="10"/>
  <c r="G257" i="10"/>
  <c r="H257" i="10"/>
  <c r="I257" i="10" a="1"/>
  <c r="I257" i="10" s="1"/>
  <c r="J257" i="10"/>
  <c r="K257" i="10"/>
  <c r="L257" i="10"/>
  <c r="M257" i="10"/>
  <c r="N257" i="10"/>
  <c r="O257" i="10"/>
  <c r="P257" i="10"/>
  <c r="Q257" i="10"/>
  <c r="R257" i="10"/>
  <c r="F258" i="10"/>
  <c r="G258" i="10"/>
  <c r="H258" i="10"/>
  <c r="I258" i="10" a="1"/>
  <c r="I258" i="10" s="1"/>
  <c r="J258" i="10"/>
  <c r="K258" i="10"/>
  <c r="L258" i="10"/>
  <c r="M258" i="10"/>
  <c r="N258" i="10"/>
  <c r="O258" i="10"/>
  <c r="P258" i="10"/>
  <c r="Q258" i="10"/>
  <c r="R258" i="10"/>
  <c r="F259" i="10"/>
  <c r="G259" i="10"/>
  <c r="H259" i="10"/>
  <c r="I259" i="10" a="1"/>
  <c r="I259" i="10" s="1"/>
  <c r="J259" i="10"/>
  <c r="K259" i="10"/>
  <c r="L259" i="10"/>
  <c r="M259" i="10"/>
  <c r="N259" i="10"/>
  <c r="O259" i="10"/>
  <c r="P259" i="10"/>
  <c r="Q259" i="10"/>
  <c r="R259" i="10"/>
  <c r="F260" i="10"/>
  <c r="G260" i="10"/>
  <c r="H260" i="10"/>
  <c r="I260" i="10" a="1"/>
  <c r="I260" i="10" s="1"/>
  <c r="J260" i="10"/>
  <c r="K260" i="10"/>
  <c r="L260" i="10"/>
  <c r="M260" i="10"/>
  <c r="N260" i="10"/>
  <c r="O260" i="10"/>
  <c r="P260" i="10"/>
  <c r="Q260" i="10"/>
  <c r="R260" i="10"/>
  <c r="F261" i="10"/>
  <c r="G261" i="10"/>
  <c r="H261" i="10"/>
  <c r="I261" i="10" a="1"/>
  <c r="I261" i="10" s="1"/>
  <c r="J261" i="10"/>
  <c r="K261" i="10"/>
  <c r="L261" i="10"/>
  <c r="M261" i="10"/>
  <c r="N261" i="10"/>
  <c r="O261" i="10"/>
  <c r="P261" i="10"/>
  <c r="Q261" i="10"/>
  <c r="R261" i="10"/>
  <c r="F262" i="10"/>
  <c r="G262" i="10"/>
  <c r="H262" i="10"/>
  <c r="I262" i="10" a="1"/>
  <c r="I262" i="10" s="1"/>
  <c r="J262" i="10"/>
  <c r="K262" i="10"/>
  <c r="L262" i="10"/>
  <c r="M262" i="10"/>
  <c r="N262" i="10"/>
  <c r="O262" i="10"/>
  <c r="P262" i="10"/>
  <c r="Q262" i="10"/>
  <c r="R262" i="10"/>
  <c r="F263" i="10"/>
  <c r="G263" i="10"/>
  <c r="H263" i="10"/>
  <c r="I263" i="10" a="1"/>
  <c r="I263" i="10" s="1"/>
  <c r="J263" i="10"/>
  <c r="K263" i="10"/>
  <c r="L263" i="10"/>
  <c r="M263" i="10"/>
  <c r="N263" i="10"/>
  <c r="O263" i="10"/>
  <c r="P263" i="10"/>
  <c r="Q263" i="10"/>
  <c r="R263" i="10"/>
  <c r="F264" i="10"/>
  <c r="G264" i="10"/>
  <c r="H264" i="10"/>
  <c r="I264" i="10" a="1"/>
  <c r="I264" i="10" s="1"/>
  <c r="J264" i="10"/>
  <c r="K264" i="10"/>
  <c r="L264" i="10"/>
  <c r="M264" i="10"/>
  <c r="N264" i="10"/>
  <c r="O264" i="10"/>
  <c r="P264" i="10"/>
  <c r="Q264" i="10"/>
  <c r="R264" i="10"/>
  <c r="F265" i="10"/>
  <c r="G265" i="10"/>
  <c r="H265" i="10"/>
  <c r="I265" i="10" a="1"/>
  <c r="I265" i="10" s="1"/>
  <c r="J265" i="10"/>
  <c r="K265" i="10"/>
  <c r="L265" i="10"/>
  <c r="M265" i="10"/>
  <c r="N265" i="10"/>
  <c r="O265" i="10"/>
  <c r="P265" i="10"/>
  <c r="Q265" i="10"/>
  <c r="R265" i="10"/>
  <c r="F266" i="10"/>
  <c r="G266" i="10"/>
  <c r="H266" i="10"/>
  <c r="I266" i="10" a="1"/>
  <c r="I266" i="10" s="1"/>
  <c r="J266" i="10"/>
  <c r="K266" i="10"/>
  <c r="L266" i="10"/>
  <c r="M266" i="10"/>
  <c r="N266" i="10"/>
  <c r="O266" i="10"/>
  <c r="P266" i="10"/>
  <c r="Q266" i="10"/>
  <c r="R266" i="10"/>
  <c r="F267" i="10"/>
  <c r="G267" i="10"/>
  <c r="H267" i="10"/>
  <c r="I267" i="10" a="1"/>
  <c r="I267" i="10" s="1"/>
  <c r="J267" i="10"/>
  <c r="K267" i="10"/>
  <c r="L267" i="10"/>
  <c r="M267" i="10"/>
  <c r="N267" i="10"/>
  <c r="O267" i="10"/>
  <c r="P267" i="10"/>
  <c r="Q267" i="10"/>
  <c r="R267" i="10"/>
  <c r="F268" i="10"/>
  <c r="G268" i="10"/>
  <c r="H268" i="10"/>
  <c r="I268" i="10" a="1"/>
  <c r="I268" i="10" s="1"/>
  <c r="J268" i="10"/>
  <c r="K268" i="10"/>
  <c r="L268" i="10"/>
  <c r="M268" i="10"/>
  <c r="N268" i="10"/>
  <c r="O268" i="10"/>
  <c r="P268" i="10"/>
  <c r="Q268" i="10"/>
  <c r="R268" i="10"/>
  <c r="F269" i="10"/>
  <c r="G269" i="10"/>
  <c r="H269" i="10"/>
  <c r="I269" i="10" a="1"/>
  <c r="I269" i="10" s="1"/>
  <c r="J269" i="10"/>
  <c r="K269" i="10"/>
  <c r="L269" i="10"/>
  <c r="M269" i="10"/>
  <c r="N269" i="10"/>
  <c r="O269" i="10"/>
  <c r="P269" i="10"/>
  <c r="Q269" i="10"/>
  <c r="R269" i="10"/>
  <c r="F270" i="10"/>
  <c r="G270" i="10"/>
  <c r="H270" i="10"/>
  <c r="I270" i="10" a="1"/>
  <c r="I270" i="10" s="1"/>
  <c r="J270" i="10"/>
  <c r="K270" i="10"/>
  <c r="L270" i="10"/>
  <c r="M270" i="10"/>
  <c r="N270" i="10"/>
  <c r="O270" i="10"/>
  <c r="P270" i="10"/>
  <c r="Q270" i="10"/>
  <c r="R270" i="10"/>
  <c r="F271" i="10"/>
  <c r="G271" i="10"/>
  <c r="H271" i="10"/>
  <c r="I271" i="10" a="1"/>
  <c r="I271" i="10" s="1"/>
  <c r="J271" i="10"/>
  <c r="K271" i="10"/>
  <c r="L271" i="10"/>
  <c r="M271" i="10"/>
  <c r="N271" i="10"/>
  <c r="O271" i="10"/>
  <c r="P271" i="10"/>
  <c r="Q271" i="10"/>
  <c r="R271" i="10"/>
  <c r="F272" i="10"/>
  <c r="G272" i="10"/>
  <c r="H272" i="10"/>
  <c r="I272" i="10" a="1"/>
  <c r="I272" i="10" s="1"/>
  <c r="J272" i="10"/>
  <c r="K272" i="10"/>
  <c r="L272" i="10"/>
  <c r="M272" i="10"/>
  <c r="N272" i="10"/>
  <c r="O272" i="10"/>
  <c r="P272" i="10"/>
  <c r="Q272" i="10"/>
  <c r="R272" i="10"/>
  <c r="F273" i="10"/>
  <c r="G273" i="10"/>
  <c r="H273" i="10"/>
  <c r="I273" i="10" a="1"/>
  <c r="I273" i="10" s="1"/>
  <c r="J273" i="10"/>
  <c r="K273" i="10"/>
  <c r="L273" i="10"/>
  <c r="M273" i="10"/>
  <c r="N273" i="10"/>
  <c r="O273" i="10"/>
  <c r="P273" i="10"/>
  <c r="Q273" i="10"/>
  <c r="R273" i="10"/>
  <c r="F274" i="10"/>
  <c r="G274" i="10"/>
  <c r="H274" i="10"/>
  <c r="I274" i="10" a="1"/>
  <c r="I274" i="10" s="1"/>
  <c r="J274" i="10"/>
  <c r="K274" i="10"/>
  <c r="L274" i="10"/>
  <c r="M274" i="10"/>
  <c r="N274" i="10"/>
  <c r="O274" i="10"/>
  <c r="P274" i="10"/>
  <c r="Q274" i="10"/>
  <c r="R274" i="10"/>
  <c r="F275" i="10"/>
  <c r="G275" i="10"/>
  <c r="H275" i="10"/>
  <c r="I275" i="10" a="1"/>
  <c r="I275" i="10" s="1"/>
  <c r="J275" i="10"/>
  <c r="K275" i="10"/>
  <c r="L275" i="10"/>
  <c r="M275" i="10"/>
  <c r="N275" i="10"/>
  <c r="O275" i="10"/>
  <c r="P275" i="10"/>
  <c r="Q275" i="10"/>
  <c r="R275" i="10"/>
  <c r="F276" i="10"/>
  <c r="G276" i="10"/>
  <c r="H276" i="10"/>
  <c r="I276" i="10" a="1"/>
  <c r="I276" i="10" s="1"/>
  <c r="J276" i="10"/>
  <c r="K276" i="10"/>
  <c r="L276" i="10"/>
  <c r="M276" i="10"/>
  <c r="N276" i="10"/>
  <c r="O276" i="10"/>
  <c r="P276" i="10"/>
  <c r="Q276" i="10"/>
  <c r="R276" i="10"/>
  <c r="F277" i="10"/>
  <c r="G277" i="10"/>
  <c r="H277" i="10"/>
  <c r="I277" i="10" a="1"/>
  <c r="I277" i="10" s="1"/>
  <c r="J277" i="10"/>
  <c r="K277" i="10"/>
  <c r="L277" i="10"/>
  <c r="M277" i="10"/>
  <c r="N277" i="10"/>
  <c r="O277" i="10"/>
  <c r="P277" i="10"/>
  <c r="Q277" i="10"/>
  <c r="R277" i="10"/>
  <c r="F278" i="10"/>
  <c r="G278" i="10"/>
  <c r="H278" i="10"/>
  <c r="I278" i="10" a="1"/>
  <c r="I278" i="10" s="1"/>
  <c r="J278" i="10"/>
  <c r="K278" i="10"/>
  <c r="L278" i="10"/>
  <c r="M278" i="10"/>
  <c r="N278" i="10"/>
  <c r="O278" i="10"/>
  <c r="P278" i="10"/>
  <c r="Q278" i="10"/>
  <c r="R278" i="10"/>
  <c r="F279" i="10"/>
  <c r="G279" i="10"/>
  <c r="H279" i="10"/>
  <c r="I279" i="10" a="1"/>
  <c r="I279" i="10" s="1"/>
  <c r="J279" i="10"/>
  <c r="K279" i="10"/>
  <c r="L279" i="10"/>
  <c r="M279" i="10"/>
  <c r="N279" i="10"/>
  <c r="O279" i="10"/>
  <c r="P279" i="10"/>
  <c r="Q279" i="10"/>
  <c r="R279" i="10"/>
  <c r="F280" i="10"/>
  <c r="G280" i="10"/>
  <c r="H280" i="10"/>
  <c r="I280" i="10" a="1"/>
  <c r="I280" i="10" s="1"/>
  <c r="J280" i="10"/>
  <c r="K280" i="10"/>
  <c r="L280" i="10"/>
  <c r="M280" i="10"/>
  <c r="N280" i="10"/>
  <c r="O280" i="10"/>
  <c r="P280" i="10"/>
  <c r="Q280" i="10"/>
  <c r="R280" i="10"/>
  <c r="F281" i="10"/>
  <c r="G281" i="10"/>
  <c r="H281" i="10"/>
  <c r="I281" i="10" a="1"/>
  <c r="I281" i="10" s="1"/>
  <c r="J281" i="10"/>
  <c r="K281" i="10"/>
  <c r="L281" i="10"/>
  <c r="M281" i="10"/>
  <c r="N281" i="10"/>
  <c r="O281" i="10"/>
  <c r="P281" i="10"/>
  <c r="Q281" i="10"/>
  <c r="R281" i="10"/>
  <c r="F282" i="10"/>
  <c r="G282" i="10"/>
  <c r="H282" i="10"/>
  <c r="I282" i="10" a="1"/>
  <c r="I282" i="10" s="1"/>
  <c r="J282" i="10"/>
  <c r="K282" i="10"/>
  <c r="L282" i="10"/>
  <c r="M282" i="10"/>
  <c r="N282" i="10"/>
  <c r="O282" i="10"/>
  <c r="P282" i="10"/>
  <c r="Q282" i="10"/>
  <c r="R282" i="10"/>
  <c r="F283" i="10"/>
  <c r="G283" i="10"/>
  <c r="H283" i="10"/>
  <c r="I283" i="10" a="1"/>
  <c r="I283" i="10" s="1"/>
  <c r="J283" i="10"/>
  <c r="K283" i="10"/>
  <c r="L283" i="10"/>
  <c r="M283" i="10"/>
  <c r="N283" i="10"/>
  <c r="O283" i="10"/>
  <c r="P283" i="10"/>
  <c r="Q283" i="10"/>
  <c r="R283" i="10"/>
  <c r="F284" i="10"/>
  <c r="G284" i="10"/>
  <c r="H284" i="10"/>
  <c r="I284" i="10" a="1"/>
  <c r="I284" i="10" s="1"/>
  <c r="J284" i="10"/>
  <c r="K284" i="10"/>
  <c r="L284" i="10"/>
  <c r="M284" i="10"/>
  <c r="N284" i="10"/>
  <c r="O284" i="10"/>
  <c r="P284" i="10"/>
  <c r="Q284" i="10"/>
  <c r="R284" i="10"/>
  <c r="F285" i="10"/>
  <c r="G285" i="10"/>
  <c r="H285" i="10"/>
  <c r="I285" i="10" a="1"/>
  <c r="I285" i="10" s="1"/>
  <c r="J285" i="10"/>
  <c r="K285" i="10"/>
  <c r="L285" i="10"/>
  <c r="M285" i="10"/>
  <c r="N285" i="10"/>
  <c r="O285" i="10"/>
  <c r="P285" i="10"/>
  <c r="Q285" i="10"/>
  <c r="R285" i="10"/>
  <c r="F286" i="10"/>
  <c r="G286" i="10"/>
  <c r="H286" i="10"/>
  <c r="I286" i="10" a="1"/>
  <c r="I286" i="10" s="1"/>
  <c r="J286" i="10"/>
  <c r="K286" i="10"/>
  <c r="L286" i="10"/>
  <c r="M286" i="10"/>
  <c r="N286" i="10"/>
  <c r="O286" i="10"/>
  <c r="P286" i="10"/>
  <c r="Q286" i="10"/>
  <c r="R286" i="10"/>
  <c r="F287" i="10"/>
  <c r="G287" i="10"/>
  <c r="H287" i="10"/>
  <c r="I287" i="10" a="1"/>
  <c r="I287" i="10" s="1"/>
  <c r="J287" i="10"/>
  <c r="K287" i="10"/>
  <c r="L287" i="10"/>
  <c r="M287" i="10"/>
  <c r="N287" i="10"/>
  <c r="O287" i="10"/>
  <c r="P287" i="10"/>
  <c r="Q287" i="10"/>
  <c r="R287" i="10"/>
  <c r="F288" i="10"/>
  <c r="G288" i="10"/>
  <c r="H288" i="10"/>
  <c r="I288" i="10" a="1"/>
  <c r="I288" i="10" s="1"/>
  <c r="J288" i="10"/>
  <c r="K288" i="10"/>
  <c r="L288" i="10"/>
  <c r="M288" i="10"/>
  <c r="N288" i="10"/>
  <c r="O288" i="10"/>
  <c r="P288" i="10"/>
  <c r="Q288" i="10"/>
  <c r="R288" i="10"/>
  <c r="F289" i="10"/>
  <c r="G289" i="10"/>
  <c r="H289" i="10"/>
  <c r="I289" i="10" a="1"/>
  <c r="I289" i="10" s="1"/>
  <c r="J289" i="10"/>
  <c r="K289" i="10"/>
  <c r="L289" i="10"/>
  <c r="M289" i="10"/>
  <c r="N289" i="10"/>
  <c r="O289" i="10"/>
  <c r="P289" i="10"/>
  <c r="Q289" i="10"/>
  <c r="R289" i="10"/>
  <c r="F290" i="10"/>
  <c r="G290" i="10"/>
  <c r="H290" i="10"/>
  <c r="I290" i="10" a="1"/>
  <c r="I290" i="10" s="1"/>
  <c r="J290" i="10"/>
  <c r="K290" i="10"/>
  <c r="L290" i="10"/>
  <c r="M290" i="10"/>
  <c r="N290" i="10"/>
  <c r="O290" i="10"/>
  <c r="P290" i="10"/>
  <c r="Q290" i="10"/>
  <c r="R290" i="10"/>
  <c r="F291" i="10"/>
  <c r="G291" i="10"/>
  <c r="H291" i="10"/>
  <c r="I291" i="10" a="1"/>
  <c r="I291" i="10" s="1"/>
  <c r="J291" i="10"/>
  <c r="K291" i="10"/>
  <c r="L291" i="10"/>
  <c r="M291" i="10"/>
  <c r="N291" i="10"/>
  <c r="O291" i="10"/>
  <c r="P291" i="10"/>
  <c r="Q291" i="10"/>
  <c r="R291" i="10"/>
  <c r="F292" i="10"/>
  <c r="G292" i="10"/>
  <c r="H292" i="10"/>
  <c r="I292" i="10" a="1"/>
  <c r="I292" i="10" s="1"/>
  <c r="J292" i="10"/>
  <c r="K292" i="10"/>
  <c r="L292" i="10"/>
  <c r="M292" i="10"/>
  <c r="N292" i="10"/>
  <c r="O292" i="10"/>
  <c r="P292" i="10"/>
  <c r="Q292" i="10"/>
  <c r="R292" i="10"/>
  <c r="F293" i="10"/>
  <c r="G293" i="10"/>
  <c r="H293" i="10"/>
  <c r="I293" i="10" a="1"/>
  <c r="I293" i="10" s="1"/>
  <c r="J293" i="10"/>
  <c r="K293" i="10"/>
  <c r="L293" i="10"/>
  <c r="M293" i="10"/>
  <c r="N293" i="10"/>
  <c r="O293" i="10"/>
  <c r="P293" i="10"/>
  <c r="Q293" i="10"/>
  <c r="R293" i="10"/>
  <c r="F294" i="10"/>
  <c r="G294" i="10"/>
  <c r="H294" i="10"/>
  <c r="I294" i="10" a="1"/>
  <c r="I294" i="10" s="1"/>
  <c r="J294" i="10"/>
  <c r="K294" i="10"/>
  <c r="L294" i="10"/>
  <c r="M294" i="10"/>
  <c r="N294" i="10"/>
  <c r="O294" i="10"/>
  <c r="P294" i="10"/>
  <c r="Q294" i="10"/>
  <c r="R294" i="10"/>
  <c r="F295" i="10"/>
  <c r="G295" i="10"/>
  <c r="H295" i="10"/>
  <c r="I295" i="10" a="1"/>
  <c r="I295" i="10" s="1"/>
  <c r="J295" i="10"/>
  <c r="K295" i="10"/>
  <c r="L295" i="10"/>
  <c r="M295" i="10"/>
  <c r="N295" i="10"/>
  <c r="O295" i="10"/>
  <c r="P295" i="10"/>
  <c r="Q295" i="10"/>
  <c r="R295" i="10"/>
  <c r="F296" i="10"/>
  <c r="G296" i="10"/>
  <c r="H296" i="10"/>
  <c r="I296" i="10" a="1"/>
  <c r="I296" i="10" s="1"/>
  <c r="J296" i="10"/>
  <c r="K296" i="10"/>
  <c r="L296" i="10"/>
  <c r="M296" i="10"/>
  <c r="N296" i="10"/>
  <c r="O296" i="10"/>
  <c r="P296" i="10"/>
  <c r="Q296" i="10"/>
  <c r="R296" i="10"/>
  <c r="F297" i="10"/>
  <c r="G297" i="10"/>
  <c r="H297" i="10"/>
  <c r="I297" i="10" a="1"/>
  <c r="I297" i="10" s="1"/>
  <c r="J297" i="10"/>
  <c r="K297" i="10"/>
  <c r="L297" i="10"/>
  <c r="M297" i="10"/>
  <c r="N297" i="10"/>
  <c r="O297" i="10"/>
  <c r="P297" i="10"/>
  <c r="Q297" i="10"/>
  <c r="R297" i="10"/>
  <c r="F298" i="10"/>
  <c r="G298" i="10"/>
  <c r="H298" i="10"/>
  <c r="I298" i="10" a="1"/>
  <c r="I298" i="10" s="1"/>
  <c r="J298" i="10"/>
  <c r="K298" i="10"/>
  <c r="L298" i="10"/>
  <c r="M298" i="10"/>
  <c r="N298" i="10"/>
  <c r="O298" i="10"/>
  <c r="P298" i="10"/>
  <c r="Q298" i="10"/>
  <c r="R298" i="10"/>
  <c r="F299" i="10"/>
  <c r="G299" i="10"/>
  <c r="H299" i="10"/>
  <c r="I299" i="10" a="1"/>
  <c r="I299" i="10" s="1"/>
  <c r="J299" i="10"/>
  <c r="K299" i="10"/>
  <c r="L299" i="10"/>
  <c r="M299" i="10"/>
  <c r="N299" i="10"/>
  <c r="O299" i="10"/>
  <c r="P299" i="10"/>
  <c r="Q299" i="10"/>
  <c r="R299" i="10"/>
  <c r="F300" i="10"/>
  <c r="G300" i="10"/>
  <c r="H300" i="10"/>
  <c r="I300" i="10" a="1"/>
  <c r="I300" i="10" s="1"/>
  <c r="J300" i="10"/>
  <c r="K300" i="10"/>
  <c r="L300" i="10"/>
  <c r="M300" i="10"/>
  <c r="N300" i="10"/>
  <c r="O300" i="10"/>
  <c r="P300" i="10"/>
  <c r="Q300" i="10"/>
  <c r="R300" i="10"/>
  <c r="F301" i="10"/>
  <c r="G301" i="10"/>
  <c r="H301" i="10"/>
  <c r="I301" i="10" a="1"/>
  <c r="I301" i="10" s="1"/>
  <c r="J301" i="10"/>
  <c r="K301" i="10"/>
  <c r="L301" i="10"/>
  <c r="M301" i="10"/>
  <c r="N301" i="10"/>
  <c r="O301" i="10"/>
  <c r="P301" i="10"/>
  <c r="Q301" i="10"/>
  <c r="R301" i="10"/>
  <c r="F302" i="10"/>
  <c r="G302" i="10"/>
  <c r="H302" i="10"/>
  <c r="I302" i="10" a="1"/>
  <c r="I302" i="10" s="1"/>
  <c r="J302" i="10"/>
  <c r="K302" i="10"/>
  <c r="L302" i="10"/>
  <c r="M302" i="10"/>
  <c r="N302" i="10"/>
  <c r="O302" i="10"/>
  <c r="P302" i="10"/>
  <c r="Q302" i="10"/>
  <c r="R302" i="10"/>
  <c r="F303" i="10"/>
  <c r="G303" i="10"/>
  <c r="H303" i="10"/>
  <c r="I303" i="10" a="1"/>
  <c r="I303" i="10" s="1"/>
  <c r="J303" i="10"/>
  <c r="K303" i="10"/>
  <c r="L303" i="10"/>
  <c r="M303" i="10"/>
  <c r="N303" i="10"/>
  <c r="O303" i="10"/>
  <c r="P303" i="10"/>
  <c r="Q303" i="10"/>
  <c r="R303" i="10"/>
  <c r="F304" i="10"/>
  <c r="G304" i="10"/>
  <c r="H304" i="10"/>
  <c r="I304" i="10" a="1"/>
  <c r="I304" i="10" s="1"/>
  <c r="J304" i="10"/>
  <c r="K304" i="10"/>
  <c r="L304" i="10"/>
  <c r="M304" i="10"/>
  <c r="N304" i="10"/>
  <c r="O304" i="10"/>
  <c r="P304" i="10"/>
  <c r="Q304" i="10"/>
  <c r="R304" i="10"/>
  <c r="F305" i="10"/>
  <c r="G305" i="10"/>
  <c r="H305" i="10"/>
  <c r="I305" i="10" a="1"/>
  <c r="I305" i="10" s="1"/>
  <c r="J305" i="10"/>
  <c r="K305" i="10"/>
  <c r="L305" i="10"/>
  <c r="M305" i="10"/>
  <c r="N305" i="10"/>
  <c r="O305" i="10"/>
  <c r="P305" i="10"/>
  <c r="Q305" i="10"/>
  <c r="R305" i="10"/>
  <c r="F306" i="10"/>
  <c r="G306" i="10"/>
  <c r="H306" i="10"/>
  <c r="I306" i="10" a="1"/>
  <c r="I306" i="10" s="1"/>
  <c r="J306" i="10"/>
  <c r="K306" i="10"/>
  <c r="L306" i="10"/>
  <c r="M306" i="10"/>
  <c r="N306" i="10"/>
  <c r="O306" i="10"/>
  <c r="P306" i="10"/>
  <c r="Q306" i="10"/>
  <c r="R306" i="10"/>
  <c r="F307" i="10"/>
  <c r="G307" i="10"/>
  <c r="H307" i="10"/>
  <c r="I307" i="10" a="1"/>
  <c r="I307" i="10" s="1"/>
  <c r="J307" i="10"/>
  <c r="K307" i="10"/>
  <c r="L307" i="10"/>
  <c r="M307" i="10"/>
  <c r="N307" i="10"/>
  <c r="O307" i="10"/>
  <c r="P307" i="10"/>
  <c r="Q307" i="10"/>
  <c r="R307" i="10"/>
  <c r="F308" i="10"/>
  <c r="G308" i="10"/>
  <c r="H308" i="10"/>
  <c r="I308" i="10" a="1"/>
  <c r="I308" i="10" s="1"/>
  <c r="J308" i="10"/>
  <c r="K308" i="10"/>
  <c r="L308" i="10"/>
  <c r="M308" i="10"/>
  <c r="N308" i="10"/>
  <c r="O308" i="10"/>
  <c r="P308" i="10"/>
  <c r="Q308" i="10"/>
  <c r="R308" i="10"/>
  <c r="F309" i="10"/>
  <c r="G309" i="10"/>
  <c r="H309" i="10"/>
  <c r="I309" i="10" a="1"/>
  <c r="I309" i="10" s="1"/>
  <c r="J309" i="10"/>
  <c r="K309" i="10"/>
  <c r="L309" i="10"/>
  <c r="M309" i="10"/>
  <c r="N309" i="10"/>
  <c r="O309" i="10"/>
  <c r="P309" i="10"/>
  <c r="Q309" i="10"/>
  <c r="R309" i="10"/>
  <c r="F310" i="10"/>
  <c r="G310" i="10"/>
  <c r="H310" i="10"/>
  <c r="I310" i="10" a="1"/>
  <c r="I310" i="10" s="1"/>
  <c r="J310" i="10"/>
  <c r="K310" i="10"/>
  <c r="L310" i="10"/>
  <c r="M310" i="10"/>
  <c r="N310" i="10"/>
  <c r="O310" i="10"/>
  <c r="P310" i="10"/>
  <c r="Q310" i="10"/>
  <c r="R310" i="10"/>
  <c r="F311" i="10"/>
  <c r="G311" i="10"/>
  <c r="H311" i="10"/>
  <c r="I311" i="10" a="1"/>
  <c r="I311" i="10" s="1"/>
  <c r="J311" i="10"/>
  <c r="K311" i="10"/>
  <c r="L311" i="10"/>
  <c r="M311" i="10"/>
  <c r="N311" i="10"/>
  <c r="O311" i="10"/>
  <c r="P311" i="10"/>
  <c r="Q311" i="10"/>
  <c r="R311" i="10"/>
  <c r="F312" i="10"/>
  <c r="G312" i="10"/>
  <c r="H312" i="10"/>
  <c r="I312" i="10" a="1"/>
  <c r="I312" i="10" s="1"/>
  <c r="J312" i="10"/>
  <c r="K312" i="10"/>
  <c r="L312" i="10"/>
  <c r="M312" i="10"/>
  <c r="N312" i="10"/>
  <c r="O312" i="10"/>
  <c r="P312" i="10"/>
  <c r="Q312" i="10"/>
  <c r="R312" i="10"/>
  <c r="F313" i="10"/>
  <c r="G313" i="10"/>
  <c r="H313" i="10"/>
  <c r="I313" i="10" a="1"/>
  <c r="I313" i="10" s="1"/>
  <c r="J313" i="10"/>
  <c r="K313" i="10"/>
  <c r="L313" i="10"/>
  <c r="M313" i="10"/>
  <c r="N313" i="10"/>
  <c r="O313" i="10"/>
  <c r="P313" i="10"/>
  <c r="Q313" i="10"/>
  <c r="R313" i="10"/>
  <c r="F314" i="10"/>
  <c r="G314" i="10"/>
  <c r="H314" i="10"/>
  <c r="I314" i="10" a="1"/>
  <c r="I314" i="10" s="1"/>
  <c r="J314" i="10"/>
  <c r="K314" i="10"/>
  <c r="L314" i="10"/>
  <c r="M314" i="10"/>
  <c r="N314" i="10"/>
  <c r="O314" i="10"/>
  <c r="P314" i="10"/>
  <c r="Q314" i="10"/>
  <c r="R314" i="10"/>
  <c r="F315" i="10"/>
  <c r="G315" i="10"/>
  <c r="H315" i="10"/>
  <c r="I315" i="10" a="1"/>
  <c r="I315" i="10" s="1"/>
  <c r="J315" i="10"/>
  <c r="K315" i="10"/>
  <c r="L315" i="10"/>
  <c r="M315" i="10"/>
  <c r="N315" i="10"/>
  <c r="O315" i="10"/>
  <c r="P315" i="10"/>
  <c r="Q315" i="10"/>
  <c r="R315" i="10"/>
  <c r="F316" i="10"/>
  <c r="G316" i="10"/>
  <c r="H316" i="10"/>
  <c r="I316" i="10" a="1"/>
  <c r="I316" i="10" s="1"/>
  <c r="J316" i="10"/>
  <c r="K316" i="10"/>
  <c r="L316" i="10"/>
  <c r="M316" i="10"/>
  <c r="N316" i="10"/>
  <c r="O316" i="10"/>
  <c r="P316" i="10"/>
  <c r="Q316" i="10"/>
  <c r="R316" i="10"/>
  <c r="F317" i="10"/>
  <c r="G317" i="10"/>
  <c r="H317" i="10"/>
  <c r="I317" i="10" a="1"/>
  <c r="I317" i="10" s="1"/>
  <c r="J317" i="10"/>
  <c r="K317" i="10"/>
  <c r="L317" i="10"/>
  <c r="M317" i="10"/>
  <c r="N317" i="10"/>
  <c r="O317" i="10"/>
  <c r="P317" i="10"/>
  <c r="Q317" i="10"/>
  <c r="R317" i="10"/>
  <c r="F318" i="10"/>
  <c r="G318" i="10"/>
  <c r="H318" i="10"/>
  <c r="I318" i="10" a="1"/>
  <c r="I318" i="10" s="1"/>
  <c r="J318" i="10"/>
  <c r="K318" i="10"/>
  <c r="L318" i="10"/>
  <c r="M318" i="10"/>
  <c r="N318" i="10"/>
  <c r="O318" i="10"/>
  <c r="P318" i="10"/>
  <c r="Q318" i="10"/>
  <c r="R318" i="10"/>
  <c r="F319" i="10"/>
  <c r="G319" i="10"/>
  <c r="H319" i="10"/>
  <c r="I319" i="10" a="1"/>
  <c r="I319" i="10" s="1"/>
  <c r="J319" i="10"/>
  <c r="K319" i="10"/>
  <c r="L319" i="10"/>
  <c r="M319" i="10"/>
  <c r="N319" i="10"/>
  <c r="O319" i="10"/>
  <c r="P319" i="10"/>
  <c r="Q319" i="10"/>
  <c r="R319" i="10"/>
  <c r="F320" i="10"/>
  <c r="G320" i="10"/>
  <c r="H320" i="10"/>
  <c r="I320" i="10" a="1"/>
  <c r="I320" i="10" s="1"/>
  <c r="J320" i="10"/>
  <c r="K320" i="10"/>
  <c r="L320" i="10"/>
  <c r="M320" i="10"/>
  <c r="N320" i="10"/>
  <c r="O320" i="10"/>
  <c r="P320" i="10"/>
  <c r="Q320" i="10"/>
  <c r="R320" i="10"/>
  <c r="F321" i="10"/>
  <c r="G321" i="10"/>
  <c r="H321" i="10"/>
  <c r="I321" i="10" a="1"/>
  <c r="I321" i="10" s="1"/>
  <c r="J321" i="10"/>
  <c r="K321" i="10"/>
  <c r="L321" i="10"/>
  <c r="M321" i="10"/>
  <c r="N321" i="10"/>
  <c r="O321" i="10"/>
  <c r="P321" i="10"/>
  <c r="Q321" i="10"/>
  <c r="R321" i="10"/>
  <c r="F322" i="10"/>
  <c r="G322" i="10"/>
  <c r="H322" i="10"/>
  <c r="I322" i="10" a="1"/>
  <c r="I322" i="10" s="1"/>
  <c r="J322" i="10"/>
  <c r="K322" i="10"/>
  <c r="L322" i="10"/>
  <c r="M322" i="10"/>
  <c r="N322" i="10"/>
  <c r="O322" i="10"/>
  <c r="P322" i="10"/>
  <c r="Q322" i="10"/>
  <c r="R322" i="10"/>
  <c r="F323" i="10"/>
  <c r="G323" i="10"/>
  <c r="H323" i="10"/>
  <c r="I323" i="10" a="1"/>
  <c r="I323" i="10" s="1"/>
  <c r="J323" i="10"/>
  <c r="K323" i="10"/>
  <c r="L323" i="10"/>
  <c r="M323" i="10"/>
  <c r="N323" i="10"/>
  <c r="O323" i="10"/>
  <c r="P323" i="10"/>
  <c r="Q323" i="10"/>
  <c r="R323" i="10"/>
  <c r="F324" i="10"/>
  <c r="G324" i="10"/>
  <c r="H324" i="10"/>
  <c r="I324" i="10" a="1"/>
  <c r="I324" i="10" s="1"/>
  <c r="J324" i="10"/>
  <c r="K324" i="10"/>
  <c r="L324" i="10"/>
  <c r="M324" i="10"/>
  <c r="N324" i="10"/>
  <c r="O324" i="10"/>
  <c r="P324" i="10"/>
  <c r="Q324" i="10"/>
  <c r="R324" i="10"/>
  <c r="F325" i="10"/>
  <c r="G325" i="10"/>
  <c r="H325" i="10"/>
  <c r="I325" i="10" a="1"/>
  <c r="I325" i="10" s="1"/>
  <c r="J325" i="10"/>
  <c r="K325" i="10"/>
  <c r="L325" i="10"/>
  <c r="M325" i="10"/>
  <c r="N325" i="10"/>
  <c r="O325" i="10"/>
  <c r="P325" i="10"/>
  <c r="Q325" i="10"/>
  <c r="R325" i="10"/>
  <c r="F326" i="10"/>
  <c r="G326" i="10"/>
  <c r="H326" i="10"/>
  <c r="I326" i="10" a="1"/>
  <c r="I326" i="10" s="1"/>
  <c r="J326" i="10"/>
  <c r="K326" i="10"/>
  <c r="L326" i="10"/>
  <c r="M326" i="10"/>
  <c r="N326" i="10"/>
  <c r="O326" i="10"/>
  <c r="P326" i="10"/>
  <c r="Q326" i="10"/>
  <c r="R326" i="10"/>
  <c r="F327" i="10"/>
  <c r="G327" i="10"/>
  <c r="H327" i="10"/>
  <c r="I327" i="10" a="1"/>
  <c r="I327" i="10" s="1"/>
  <c r="J327" i="10"/>
  <c r="K327" i="10"/>
  <c r="L327" i="10"/>
  <c r="M327" i="10"/>
  <c r="N327" i="10"/>
  <c r="O327" i="10"/>
  <c r="P327" i="10"/>
  <c r="Q327" i="10"/>
  <c r="R327" i="10"/>
  <c r="F328" i="10"/>
  <c r="G328" i="10"/>
  <c r="H328" i="10"/>
  <c r="I328" i="10" a="1"/>
  <c r="I328" i="10" s="1"/>
  <c r="J328" i="10"/>
  <c r="K328" i="10"/>
  <c r="L328" i="10"/>
  <c r="M328" i="10"/>
  <c r="N328" i="10"/>
  <c r="O328" i="10"/>
  <c r="P328" i="10"/>
  <c r="Q328" i="10"/>
  <c r="R328" i="10"/>
  <c r="F329" i="10"/>
  <c r="G329" i="10"/>
  <c r="H329" i="10"/>
  <c r="I329" i="10" a="1"/>
  <c r="I329" i="10" s="1"/>
  <c r="J329" i="10"/>
  <c r="K329" i="10"/>
  <c r="L329" i="10"/>
  <c r="M329" i="10"/>
  <c r="N329" i="10"/>
  <c r="O329" i="10"/>
  <c r="P329" i="10"/>
  <c r="Q329" i="10"/>
  <c r="R329" i="10"/>
  <c r="F330" i="10"/>
  <c r="G330" i="10"/>
  <c r="H330" i="10"/>
  <c r="I330" i="10" a="1"/>
  <c r="I330" i="10" s="1"/>
  <c r="J330" i="10"/>
  <c r="K330" i="10"/>
  <c r="L330" i="10"/>
  <c r="M330" i="10"/>
  <c r="N330" i="10"/>
  <c r="O330" i="10"/>
  <c r="P330" i="10"/>
  <c r="Q330" i="10"/>
  <c r="R330" i="10"/>
  <c r="F331" i="10"/>
  <c r="G331" i="10"/>
  <c r="H331" i="10"/>
  <c r="I331" i="10" a="1"/>
  <c r="I331" i="10" s="1"/>
  <c r="J331" i="10"/>
  <c r="K331" i="10"/>
  <c r="L331" i="10"/>
  <c r="M331" i="10"/>
  <c r="N331" i="10"/>
  <c r="O331" i="10"/>
  <c r="P331" i="10"/>
  <c r="Q331" i="10"/>
  <c r="R331" i="10"/>
  <c r="F332" i="10"/>
  <c r="G332" i="10"/>
  <c r="H332" i="10"/>
  <c r="I332" i="10" a="1"/>
  <c r="I332" i="10" s="1"/>
  <c r="J332" i="10"/>
  <c r="K332" i="10"/>
  <c r="L332" i="10"/>
  <c r="M332" i="10"/>
  <c r="N332" i="10"/>
  <c r="O332" i="10"/>
  <c r="P332" i="10"/>
  <c r="Q332" i="10"/>
  <c r="R332" i="10"/>
  <c r="F333" i="10"/>
  <c r="G333" i="10"/>
  <c r="H333" i="10"/>
  <c r="I333" i="10" a="1"/>
  <c r="I333" i="10" s="1"/>
  <c r="J333" i="10"/>
  <c r="K333" i="10"/>
  <c r="L333" i="10"/>
  <c r="M333" i="10"/>
  <c r="N333" i="10"/>
  <c r="O333" i="10"/>
  <c r="P333" i="10"/>
  <c r="Q333" i="10"/>
  <c r="R333" i="10"/>
  <c r="F334" i="10"/>
  <c r="G334" i="10"/>
  <c r="H334" i="10"/>
  <c r="I334" i="10" a="1"/>
  <c r="I334" i="10" s="1"/>
  <c r="J334" i="10"/>
  <c r="K334" i="10"/>
  <c r="L334" i="10"/>
  <c r="M334" i="10"/>
  <c r="N334" i="10"/>
  <c r="O334" i="10"/>
  <c r="P334" i="10"/>
  <c r="Q334" i="10"/>
  <c r="R334" i="10"/>
  <c r="F335" i="10"/>
  <c r="G335" i="10"/>
  <c r="H335" i="10"/>
  <c r="I335" i="10" a="1"/>
  <c r="I335" i="10" s="1"/>
  <c r="J335" i="10"/>
  <c r="K335" i="10"/>
  <c r="L335" i="10"/>
  <c r="M335" i="10"/>
  <c r="N335" i="10"/>
  <c r="O335" i="10"/>
  <c r="P335" i="10"/>
  <c r="Q335" i="10"/>
  <c r="R335" i="10"/>
  <c r="F336" i="10"/>
  <c r="G336" i="10"/>
  <c r="H336" i="10"/>
  <c r="I336" i="10" a="1"/>
  <c r="I336" i="10" s="1"/>
  <c r="J336" i="10"/>
  <c r="K336" i="10"/>
  <c r="L336" i="10"/>
  <c r="M336" i="10"/>
  <c r="N336" i="10"/>
  <c r="O336" i="10"/>
  <c r="P336" i="10"/>
  <c r="Q336" i="10"/>
  <c r="R336" i="10"/>
  <c r="F337" i="10"/>
  <c r="G337" i="10"/>
  <c r="H337" i="10"/>
  <c r="I337" i="10" a="1"/>
  <c r="I337" i="10" s="1"/>
  <c r="J337" i="10"/>
  <c r="K337" i="10"/>
  <c r="L337" i="10"/>
  <c r="M337" i="10"/>
  <c r="N337" i="10"/>
  <c r="O337" i="10"/>
  <c r="P337" i="10"/>
  <c r="Q337" i="10"/>
  <c r="R337" i="10"/>
  <c r="F338" i="10"/>
  <c r="G338" i="10"/>
  <c r="H338" i="10"/>
  <c r="I338" i="10" a="1"/>
  <c r="I338" i="10" s="1"/>
  <c r="J338" i="10"/>
  <c r="K338" i="10"/>
  <c r="L338" i="10"/>
  <c r="M338" i="10"/>
  <c r="N338" i="10"/>
  <c r="O338" i="10"/>
  <c r="P338" i="10"/>
  <c r="Q338" i="10"/>
  <c r="R338" i="10"/>
  <c r="F339" i="10"/>
  <c r="G339" i="10"/>
  <c r="H339" i="10"/>
  <c r="I339" i="10" a="1"/>
  <c r="I339" i="10" s="1"/>
  <c r="J339" i="10"/>
  <c r="K339" i="10"/>
  <c r="L339" i="10"/>
  <c r="M339" i="10"/>
  <c r="N339" i="10"/>
  <c r="O339" i="10"/>
  <c r="P339" i="10"/>
  <c r="Q339" i="10"/>
  <c r="R339" i="10"/>
  <c r="F340" i="10"/>
  <c r="G340" i="10"/>
  <c r="H340" i="10"/>
  <c r="I340" i="10" a="1"/>
  <c r="I340" i="10" s="1"/>
  <c r="J340" i="10"/>
  <c r="K340" i="10"/>
  <c r="L340" i="10"/>
  <c r="M340" i="10"/>
  <c r="N340" i="10"/>
  <c r="O340" i="10"/>
  <c r="P340" i="10"/>
  <c r="Q340" i="10"/>
  <c r="R340" i="10"/>
  <c r="F341" i="10"/>
  <c r="G341" i="10"/>
  <c r="H341" i="10"/>
  <c r="I341" i="10" a="1"/>
  <c r="I341" i="10" s="1"/>
  <c r="J341" i="10"/>
  <c r="K341" i="10"/>
  <c r="L341" i="10"/>
  <c r="M341" i="10"/>
  <c r="N341" i="10"/>
  <c r="O341" i="10"/>
  <c r="P341" i="10"/>
  <c r="Q341" i="10"/>
  <c r="R341" i="10"/>
  <c r="F342" i="10"/>
  <c r="G342" i="10"/>
  <c r="H342" i="10"/>
  <c r="I342" i="10" a="1"/>
  <c r="I342" i="10" s="1"/>
  <c r="J342" i="10"/>
  <c r="K342" i="10"/>
  <c r="L342" i="10"/>
  <c r="M342" i="10"/>
  <c r="N342" i="10"/>
  <c r="O342" i="10"/>
  <c r="P342" i="10"/>
  <c r="Q342" i="10"/>
  <c r="R342" i="10"/>
  <c r="F343" i="10"/>
  <c r="G343" i="10"/>
  <c r="H343" i="10"/>
  <c r="I343" i="10" a="1"/>
  <c r="I343" i="10" s="1"/>
  <c r="J343" i="10"/>
  <c r="K343" i="10"/>
  <c r="L343" i="10"/>
  <c r="M343" i="10"/>
  <c r="N343" i="10"/>
  <c r="O343" i="10"/>
  <c r="P343" i="10"/>
  <c r="Q343" i="10"/>
  <c r="R343" i="10"/>
  <c r="F344" i="10"/>
  <c r="G344" i="10"/>
  <c r="H344" i="10"/>
  <c r="I344" i="10" a="1"/>
  <c r="I344" i="10" s="1"/>
  <c r="J344" i="10"/>
  <c r="K344" i="10"/>
  <c r="L344" i="10"/>
  <c r="M344" i="10"/>
  <c r="N344" i="10"/>
  <c r="O344" i="10"/>
  <c r="P344" i="10"/>
  <c r="Q344" i="10"/>
  <c r="R344" i="10"/>
  <c r="F345" i="10"/>
  <c r="G345" i="10"/>
  <c r="H345" i="10"/>
  <c r="I345" i="10" a="1"/>
  <c r="I345" i="10" s="1"/>
  <c r="J345" i="10"/>
  <c r="K345" i="10"/>
  <c r="L345" i="10"/>
  <c r="M345" i="10"/>
  <c r="N345" i="10"/>
  <c r="O345" i="10"/>
  <c r="P345" i="10"/>
  <c r="Q345" i="10"/>
  <c r="R345" i="10"/>
  <c r="F346" i="10"/>
  <c r="G346" i="10"/>
  <c r="H346" i="10"/>
  <c r="I346" i="10" a="1"/>
  <c r="I346" i="10" s="1"/>
  <c r="J346" i="10"/>
  <c r="K346" i="10"/>
  <c r="L346" i="10"/>
  <c r="M346" i="10"/>
  <c r="N346" i="10"/>
  <c r="O346" i="10"/>
  <c r="P346" i="10"/>
  <c r="Q346" i="10"/>
  <c r="R346" i="10"/>
  <c r="F347" i="10"/>
  <c r="G347" i="10"/>
  <c r="H347" i="10"/>
  <c r="I347" i="10" a="1"/>
  <c r="I347" i="10" s="1"/>
  <c r="J347" i="10"/>
  <c r="K347" i="10"/>
  <c r="L347" i="10"/>
  <c r="M347" i="10"/>
  <c r="N347" i="10"/>
  <c r="O347" i="10"/>
  <c r="P347" i="10"/>
  <c r="Q347" i="10"/>
  <c r="R347" i="10"/>
  <c r="F348" i="10"/>
  <c r="G348" i="10"/>
  <c r="H348" i="10"/>
  <c r="I348" i="10" a="1"/>
  <c r="I348" i="10" s="1"/>
  <c r="J348" i="10"/>
  <c r="K348" i="10"/>
  <c r="L348" i="10"/>
  <c r="M348" i="10"/>
  <c r="N348" i="10"/>
  <c r="O348" i="10"/>
  <c r="P348" i="10"/>
  <c r="Q348" i="10"/>
  <c r="R348" i="10"/>
  <c r="F349" i="10"/>
  <c r="G349" i="10"/>
  <c r="H349" i="10"/>
  <c r="I349" i="10" a="1"/>
  <c r="I349" i="10" s="1"/>
  <c r="J349" i="10"/>
  <c r="K349" i="10"/>
  <c r="L349" i="10"/>
  <c r="M349" i="10"/>
  <c r="N349" i="10"/>
  <c r="O349" i="10"/>
  <c r="P349" i="10"/>
  <c r="Q349" i="10"/>
  <c r="R349" i="10"/>
  <c r="F350" i="10"/>
  <c r="G350" i="10"/>
  <c r="H350" i="10"/>
  <c r="I350" i="10" a="1"/>
  <c r="I350" i="10" s="1"/>
  <c r="J350" i="10"/>
  <c r="K350" i="10"/>
  <c r="L350" i="10"/>
  <c r="M350" i="10"/>
  <c r="N350" i="10"/>
  <c r="O350" i="10"/>
  <c r="P350" i="10"/>
  <c r="Q350" i="10"/>
  <c r="R350" i="10"/>
  <c r="F351" i="10"/>
  <c r="G351" i="10"/>
  <c r="H351" i="10"/>
  <c r="I351" i="10" a="1"/>
  <c r="I351" i="10" s="1"/>
  <c r="J351" i="10"/>
  <c r="K351" i="10"/>
  <c r="L351" i="10"/>
  <c r="M351" i="10"/>
  <c r="N351" i="10"/>
  <c r="O351" i="10"/>
  <c r="P351" i="10"/>
  <c r="Q351" i="10"/>
  <c r="R351" i="10"/>
  <c r="F352" i="10"/>
  <c r="G352" i="10"/>
  <c r="H352" i="10"/>
  <c r="I352" i="10" a="1"/>
  <c r="I352" i="10" s="1"/>
  <c r="J352" i="10"/>
  <c r="K352" i="10"/>
  <c r="L352" i="10"/>
  <c r="M352" i="10"/>
  <c r="N352" i="10"/>
  <c r="O352" i="10"/>
  <c r="P352" i="10"/>
  <c r="Q352" i="10"/>
  <c r="R352" i="10"/>
  <c r="F353" i="10"/>
  <c r="G353" i="10"/>
  <c r="H353" i="10"/>
  <c r="I353" i="10" a="1"/>
  <c r="I353" i="10" s="1"/>
  <c r="J353" i="10"/>
  <c r="K353" i="10"/>
  <c r="L353" i="10"/>
  <c r="M353" i="10"/>
  <c r="N353" i="10"/>
  <c r="O353" i="10"/>
  <c r="P353" i="10"/>
  <c r="Q353" i="10"/>
  <c r="R353" i="10"/>
  <c r="F354" i="10"/>
  <c r="G354" i="10"/>
  <c r="H354" i="10"/>
  <c r="I354" i="10" a="1"/>
  <c r="I354" i="10" s="1"/>
  <c r="J354" i="10"/>
  <c r="K354" i="10"/>
  <c r="L354" i="10"/>
  <c r="M354" i="10"/>
  <c r="N354" i="10"/>
  <c r="O354" i="10"/>
  <c r="P354" i="10"/>
  <c r="Q354" i="10"/>
  <c r="R354" i="10"/>
  <c r="F355" i="10"/>
  <c r="G355" i="10"/>
  <c r="H355" i="10"/>
  <c r="I355" i="10" a="1"/>
  <c r="I355" i="10" s="1"/>
  <c r="J355" i="10"/>
  <c r="K355" i="10"/>
  <c r="L355" i="10"/>
  <c r="M355" i="10"/>
  <c r="N355" i="10"/>
  <c r="O355" i="10"/>
  <c r="P355" i="10"/>
  <c r="Q355" i="10"/>
  <c r="R355" i="10"/>
  <c r="F356" i="10"/>
  <c r="G356" i="10"/>
  <c r="H356" i="10"/>
  <c r="I356" i="10" a="1"/>
  <c r="I356" i="10" s="1"/>
  <c r="J356" i="10"/>
  <c r="K356" i="10"/>
  <c r="L356" i="10"/>
  <c r="M356" i="10"/>
  <c r="N356" i="10"/>
  <c r="O356" i="10"/>
  <c r="P356" i="10"/>
  <c r="Q356" i="10"/>
  <c r="R356" i="10"/>
  <c r="F357" i="10"/>
  <c r="G357" i="10"/>
  <c r="H357" i="10"/>
  <c r="I357" i="10" a="1"/>
  <c r="I357" i="10" s="1"/>
  <c r="J357" i="10"/>
  <c r="K357" i="10"/>
  <c r="L357" i="10"/>
  <c r="M357" i="10"/>
  <c r="N357" i="10"/>
  <c r="O357" i="10"/>
  <c r="P357" i="10"/>
  <c r="Q357" i="10"/>
  <c r="R357" i="10"/>
  <c r="F358" i="10"/>
  <c r="G358" i="10"/>
  <c r="H358" i="10"/>
  <c r="I358" i="10" a="1"/>
  <c r="I358" i="10" s="1"/>
  <c r="J358" i="10"/>
  <c r="K358" i="10"/>
  <c r="L358" i="10"/>
  <c r="M358" i="10"/>
  <c r="N358" i="10"/>
  <c r="O358" i="10"/>
  <c r="P358" i="10"/>
  <c r="Q358" i="10"/>
  <c r="R358" i="10"/>
  <c r="F359" i="10"/>
  <c r="G359" i="10"/>
  <c r="H359" i="10"/>
  <c r="I359" i="10" a="1"/>
  <c r="I359" i="10" s="1"/>
  <c r="J359" i="10"/>
  <c r="K359" i="10"/>
  <c r="L359" i="10"/>
  <c r="M359" i="10"/>
  <c r="N359" i="10"/>
  <c r="O359" i="10"/>
  <c r="P359" i="10"/>
  <c r="Q359" i="10"/>
  <c r="R359" i="10"/>
  <c r="F360" i="10"/>
  <c r="G360" i="10"/>
  <c r="H360" i="10"/>
  <c r="I360" i="10" a="1"/>
  <c r="I360" i="10" s="1"/>
  <c r="J360" i="10"/>
  <c r="K360" i="10"/>
  <c r="L360" i="10"/>
  <c r="M360" i="10"/>
  <c r="N360" i="10"/>
  <c r="O360" i="10"/>
  <c r="P360" i="10"/>
  <c r="Q360" i="10"/>
  <c r="R360" i="10"/>
  <c r="F361" i="10"/>
  <c r="G361" i="10"/>
  <c r="H361" i="10"/>
  <c r="I361" i="10" a="1"/>
  <c r="I361" i="10" s="1"/>
  <c r="J361" i="10"/>
  <c r="K361" i="10"/>
  <c r="L361" i="10"/>
  <c r="M361" i="10"/>
  <c r="N361" i="10"/>
  <c r="O361" i="10"/>
  <c r="P361" i="10"/>
  <c r="Q361" i="10"/>
  <c r="R361" i="10"/>
  <c r="F362" i="10"/>
  <c r="G362" i="10"/>
  <c r="H362" i="10"/>
  <c r="I362" i="10" a="1"/>
  <c r="I362" i="10" s="1"/>
  <c r="J362" i="10"/>
  <c r="K362" i="10"/>
  <c r="L362" i="10"/>
  <c r="M362" i="10"/>
  <c r="N362" i="10"/>
  <c r="O362" i="10"/>
  <c r="P362" i="10"/>
  <c r="Q362" i="10"/>
  <c r="R362" i="10"/>
  <c r="F363" i="10"/>
  <c r="G363" i="10"/>
  <c r="H363" i="10"/>
  <c r="I363" i="10" a="1"/>
  <c r="I363" i="10" s="1"/>
  <c r="J363" i="10"/>
  <c r="K363" i="10"/>
  <c r="L363" i="10"/>
  <c r="M363" i="10"/>
  <c r="N363" i="10"/>
  <c r="O363" i="10"/>
  <c r="P363" i="10"/>
  <c r="Q363" i="10"/>
  <c r="R363" i="10"/>
  <c r="F364" i="10"/>
  <c r="G364" i="10"/>
  <c r="H364" i="10"/>
  <c r="I364" i="10" a="1"/>
  <c r="I364" i="10" s="1"/>
  <c r="J364" i="10"/>
  <c r="K364" i="10"/>
  <c r="L364" i="10"/>
  <c r="M364" i="10"/>
  <c r="N364" i="10"/>
  <c r="O364" i="10"/>
  <c r="P364" i="10"/>
  <c r="Q364" i="10"/>
  <c r="R364" i="10"/>
  <c r="F365" i="10"/>
  <c r="G365" i="10"/>
  <c r="H365" i="10"/>
  <c r="I365" i="10" a="1"/>
  <c r="I365" i="10" s="1"/>
  <c r="J365" i="10"/>
  <c r="K365" i="10"/>
  <c r="L365" i="10"/>
  <c r="M365" i="10"/>
  <c r="N365" i="10"/>
  <c r="O365" i="10"/>
  <c r="P365" i="10"/>
  <c r="Q365" i="10"/>
  <c r="R365" i="10"/>
  <c r="F366" i="10"/>
  <c r="G366" i="10"/>
  <c r="H366" i="10"/>
  <c r="I366" i="10" a="1"/>
  <c r="I366" i="10" s="1"/>
  <c r="J366" i="10"/>
  <c r="K366" i="10"/>
  <c r="L366" i="10"/>
  <c r="M366" i="10"/>
  <c r="N366" i="10"/>
  <c r="O366" i="10"/>
  <c r="P366" i="10"/>
  <c r="Q366" i="10"/>
  <c r="R366" i="10"/>
  <c r="F367" i="10"/>
  <c r="G367" i="10"/>
  <c r="H367" i="10"/>
  <c r="I367" i="10" a="1"/>
  <c r="I367" i="10" s="1"/>
  <c r="J367" i="10"/>
  <c r="K367" i="10"/>
  <c r="L367" i="10"/>
  <c r="M367" i="10"/>
  <c r="N367" i="10"/>
  <c r="O367" i="10"/>
  <c r="P367" i="10"/>
  <c r="Q367" i="10"/>
  <c r="R367" i="10"/>
  <c r="F368" i="10"/>
  <c r="G368" i="10"/>
  <c r="H368" i="10"/>
  <c r="I368" i="10" a="1"/>
  <c r="I368" i="10" s="1"/>
  <c r="J368" i="10"/>
  <c r="K368" i="10"/>
  <c r="L368" i="10"/>
  <c r="M368" i="10"/>
  <c r="N368" i="10"/>
  <c r="O368" i="10"/>
  <c r="P368" i="10"/>
  <c r="Q368" i="10"/>
  <c r="R368" i="10"/>
  <c r="F369" i="10"/>
  <c r="G369" i="10"/>
  <c r="H369" i="10"/>
  <c r="I369" i="10" a="1"/>
  <c r="I369" i="10" s="1"/>
  <c r="J369" i="10"/>
  <c r="K369" i="10"/>
  <c r="L369" i="10"/>
  <c r="M369" i="10"/>
  <c r="N369" i="10"/>
  <c r="O369" i="10"/>
  <c r="P369" i="10"/>
  <c r="Q369" i="10"/>
  <c r="R369" i="10"/>
  <c r="F370" i="10"/>
  <c r="G370" i="10"/>
  <c r="H370" i="10"/>
  <c r="I370" i="10" a="1"/>
  <c r="I370" i="10" s="1"/>
  <c r="J370" i="10"/>
  <c r="K370" i="10"/>
  <c r="L370" i="10"/>
  <c r="M370" i="10"/>
  <c r="N370" i="10"/>
  <c r="O370" i="10"/>
  <c r="P370" i="10"/>
  <c r="Q370" i="10"/>
  <c r="R370" i="10"/>
  <c r="F371" i="10"/>
  <c r="G371" i="10"/>
  <c r="H371" i="10"/>
  <c r="I371" i="10" a="1"/>
  <c r="I371" i="10" s="1"/>
  <c r="J371" i="10"/>
  <c r="K371" i="10"/>
  <c r="L371" i="10"/>
  <c r="M371" i="10"/>
  <c r="N371" i="10"/>
  <c r="O371" i="10"/>
  <c r="P371" i="10"/>
  <c r="Q371" i="10"/>
  <c r="R371" i="10"/>
  <c r="F372" i="10"/>
  <c r="G372" i="10"/>
  <c r="H372" i="10"/>
  <c r="I372" i="10" a="1"/>
  <c r="I372" i="10" s="1"/>
  <c r="J372" i="10"/>
  <c r="K372" i="10"/>
  <c r="L372" i="10"/>
  <c r="M372" i="10"/>
  <c r="N372" i="10"/>
  <c r="O372" i="10"/>
  <c r="P372" i="10"/>
  <c r="Q372" i="10"/>
  <c r="R372" i="10"/>
  <c r="F373" i="10"/>
  <c r="G373" i="10"/>
  <c r="H373" i="10"/>
  <c r="I373" i="10" a="1"/>
  <c r="I373" i="10" s="1"/>
  <c r="J373" i="10"/>
  <c r="K373" i="10"/>
  <c r="L373" i="10"/>
  <c r="M373" i="10"/>
  <c r="N373" i="10"/>
  <c r="O373" i="10"/>
  <c r="P373" i="10"/>
  <c r="Q373" i="10"/>
  <c r="R373" i="10"/>
  <c r="F374" i="10"/>
  <c r="G374" i="10"/>
  <c r="H374" i="10"/>
  <c r="I374" i="10" a="1"/>
  <c r="I374" i="10" s="1"/>
  <c r="J374" i="10"/>
  <c r="K374" i="10"/>
  <c r="L374" i="10"/>
  <c r="M374" i="10"/>
  <c r="N374" i="10"/>
  <c r="O374" i="10"/>
  <c r="P374" i="10"/>
  <c r="Q374" i="10"/>
  <c r="R374" i="10"/>
  <c r="F375" i="10"/>
  <c r="G375" i="10"/>
  <c r="H375" i="10"/>
  <c r="I375" i="10" a="1"/>
  <c r="I375" i="10" s="1"/>
  <c r="J375" i="10"/>
  <c r="K375" i="10"/>
  <c r="L375" i="10"/>
  <c r="M375" i="10"/>
  <c r="N375" i="10"/>
  <c r="O375" i="10"/>
  <c r="P375" i="10"/>
  <c r="Q375" i="10"/>
  <c r="R375" i="10"/>
  <c r="F376" i="10"/>
  <c r="G376" i="10"/>
  <c r="H376" i="10"/>
  <c r="I376" i="10" a="1"/>
  <c r="I376" i="10" s="1"/>
  <c r="J376" i="10"/>
  <c r="K376" i="10"/>
  <c r="L376" i="10"/>
  <c r="M376" i="10"/>
  <c r="N376" i="10"/>
  <c r="O376" i="10"/>
  <c r="P376" i="10"/>
  <c r="Q376" i="10"/>
  <c r="R376" i="10"/>
  <c r="F377" i="10"/>
  <c r="G377" i="10"/>
  <c r="H377" i="10"/>
  <c r="I377" i="10" a="1"/>
  <c r="I377" i="10" s="1"/>
  <c r="J377" i="10"/>
  <c r="K377" i="10"/>
  <c r="L377" i="10"/>
  <c r="M377" i="10"/>
  <c r="N377" i="10"/>
  <c r="O377" i="10"/>
  <c r="P377" i="10"/>
  <c r="Q377" i="10"/>
  <c r="R377" i="10"/>
  <c r="F378" i="10"/>
  <c r="G378" i="10"/>
  <c r="H378" i="10"/>
  <c r="I378" i="10" a="1"/>
  <c r="I378" i="10" s="1"/>
  <c r="J378" i="10"/>
  <c r="K378" i="10"/>
  <c r="L378" i="10"/>
  <c r="M378" i="10"/>
  <c r="N378" i="10"/>
  <c r="O378" i="10"/>
  <c r="P378" i="10"/>
  <c r="Q378" i="10"/>
  <c r="R378" i="10"/>
  <c r="F379" i="10"/>
  <c r="G379" i="10"/>
  <c r="H379" i="10"/>
  <c r="I379" i="10" a="1"/>
  <c r="I379" i="10" s="1"/>
  <c r="J379" i="10"/>
  <c r="K379" i="10"/>
  <c r="L379" i="10"/>
  <c r="M379" i="10"/>
  <c r="N379" i="10"/>
  <c r="O379" i="10"/>
  <c r="P379" i="10"/>
  <c r="Q379" i="10"/>
  <c r="R379" i="10"/>
  <c r="F380" i="10"/>
  <c r="G380" i="10"/>
  <c r="H380" i="10"/>
  <c r="I380" i="10" a="1"/>
  <c r="I380" i="10" s="1"/>
  <c r="J380" i="10"/>
  <c r="K380" i="10"/>
  <c r="L380" i="10"/>
  <c r="M380" i="10"/>
  <c r="N380" i="10"/>
  <c r="O380" i="10"/>
  <c r="P380" i="10"/>
  <c r="Q380" i="10"/>
  <c r="R380" i="10"/>
  <c r="F381" i="10"/>
  <c r="G381" i="10"/>
  <c r="H381" i="10"/>
  <c r="I381" i="10" a="1"/>
  <c r="I381" i="10" s="1"/>
  <c r="J381" i="10"/>
  <c r="K381" i="10"/>
  <c r="L381" i="10"/>
  <c r="M381" i="10"/>
  <c r="N381" i="10"/>
  <c r="O381" i="10"/>
  <c r="P381" i="10"/>
  <c r="Q381" i="10"/>
  <c r="R381" i="10"/>
  <c r="F382" i="10"/>
  <c r="G382" i="10"/>
  <c r="H382" i="10"/>
  <c r="I382" i="10" a="1"/>
  <c r="I382" i="10" s="1"/>
  <c r="J382" i="10"/>
  <c r="K382" i="10"/>
  <c r="L382" i="10"/>
  <c r="M382" i="10"/>
  <c r="N382" i="10"/>
  <c r="O382" i="10"/>
  <c r="P382" i="10"/>
  <c r="Q382" i="10"/>
  <c r="R382" i="10"/>
  <c r="F383" i="10"/>
  <c r="G383" i="10"/>
  <c r="H383" i="10"/>
  <c r="I383" i="10" a="1"/>
  <c r="I383" i="10" s="1"/>
  <c r="J383" i="10"/>
  <c r="K383" i="10"/>
  <c r="L383" i="10"/>
  <c r="M383" i="10"/>
  <c r="N383" i="10"/>
  <c r="O383" i="10"/>
  <c r="P383" i="10"/>
  <c r="Q383" i="10"/>
  <c r="R383" i="10"/>
  <c r="F384" i="10"/>
  <c r="G384" i="10"/>
  <c r="H384" i="10"/>
  <c r="I384" i="10" a="1"/>
  <c r="I384" i="10" s="1"/>
  <c r="J384" i="10"/>
  <c r="K384" i="10"/>
  <c r="L384" i="10"/>
  <c r="M384" i="10"/>
  <c r="N384" i="10"/>
  <c r="O384" i="10"/>
  <c r="P384" i="10"/>
  <c r="Q384" i="10"/>
  <c r="R384" i="10"/>
  <c r="F385" i="10"/>
  <c r="G385" i="10"/>
  <c r="H385" i="10"/>
  <c r="I385" i="10" a="1"/>
  <c r="I385" i="10" s="1"/>
  <c r="J385" i="10"/>
  <c r="K385" i="10"/>
  <c r="L385" i="10"/>
  <c r="M385" i="10"/>
  <c r="N385" i="10"/>
  <c r="O385" i="10"/>
  <c r="P385" i="10"/>
  <c r="Q385" i="10"/>
  <c r="R385" i="10"/>
  <c r="F386" i="10"/>
  <c r="G386" i="10"/>
  <c r="H386" i="10"/>
  <c r="I386" i="10" a="1"/>
  <c r="I386" i="10" s="1"/>
  <c r="J386" i="10"/>
  <c r="K386" i="10"/>
  <c r="L386" i="10"/>
  <c r="M386" i="10"/>
  <c r="N386" i="10"/>
  <c r="O386" i="10"/>
  <c r="P386" i="10"/>
  <c r="Q386" i="10"/>
  <c r="R386" i="10"/>
  <c r="F387" i="10"/>
  <c r="G387" i="10"/>
  <c r="H387" i="10"/>
  <c r="I387" i="10" a="1"/>
  <c r="I387" i="10" s="1"/>
  <c r="J387" i="10"/>
  <c r="K387" i="10"/>
  <c r="L387" i="10"/>
  <c r="M387" i="10"/>
  <c r="N387" i="10"/>
  <c r="O387" i="10"/>
  <c r="P387" i="10"/>
  <c r="Q387" i="10"/>
  <c r="R387" i="10"/>
  <c r="F388" i="10"/>
  <c r="G388" i="10"/>
  <c r="H388" i="10"/>
  <c r="I388" i="10" a="1"/>
  <c r="I388" i="10" s="1"/>
  <c r="J388" i="10"/>
  <c r="K388" i="10"/>
  <c r="L388" i="10"/>
  <c r="M388" i="10"/>
  <c r="N388" i="10"/>
  <c r="O388" i="10"/>
  <c r="P388" i="10"/>
  <c r="Q388" i="10"/>
  <c r="R388" i="10"/>
  <c r="F389" i="10"/>
  <c r="G389" i="10"/>
  <c r="H389" i="10"/>
  <c r="I389" i="10" a="1"/>
  <c r="I389" i="10" s="1"/>
  <c r="J389" i="10"/>
  <c r="K389" i="10"/>
  <c r="L389" i="10"/>
  <c r="M389" i="10"/>
  <c r="N389" i="10"/>
  <c r="O389" i="10"/>
  <c r="P389" i="10"/>
  <c r="Q389" i="10"/>
  <c r="R389" i="10"/>
  <c r="F390" i="10"/>
  <c r="G390" i="10"/>
  <c r="H390" i="10"/>
  <c r="I390" i="10" a="1"/>
  <c r="I390" i="10" s="1"/>
  <c r="J390" i="10"/>
  <c r="K390" i="10"/>
  <c r="L390" i="10"/>
  <c r="M390" i="10"/>
  <c r="N390" i="10"/>
  <c r="O390" i="10"/>
  <c r="P390" i="10"/>
  <c r="Q390" i="10"/>
  <c r="R390" i="10"/>
  <c r="F391" i="10"/>
  <c r="G391" i="10"/>
  <c r="H391" i="10"/>
  <c r="I391" i="10" a="1"/>
  <c r="I391" i="10" s="1"/>
  <c r="J391" i="10"/>
  <c r="K391" i="10"/>
  <c r="L391" i="10"/>
  <c r="M391" i="10"/>
  <c r="N391" i="10"/>
  <c r="O391" i="10"/>
  <c r="P391" i="10"/>
  <c r="Q391" i="10"/>
  <c r="R391" i="10"/>
  <c r="F392" i="10"/>
  <c r="G392" i="10"/>
  <c r="H392" i="10"/>
  <c r="I392" i="10" a="1"/>
  <c r="I392" i="10" s="1"/>
  <c r="J392" i="10"/>
  <c r="K392" i="10"/>
  <c r="L392" i="10"/>
  <c r="M392" i="10"/>
  <c r="N392" i="10"/>
  <c r="O392" i="10"/>
  <c r="P392" i="10"/>
  <c r="Q392" i="10"/>
  <c r="R392" i="10"/>
  <c r="F393" i="10"/>
  <c r="G393" i="10"/>
  <c r="H393" i="10"/>
  <c r="I393" i="10" a="1"/>
  <c r="I393" i="10" s="1"/>
  <c r="J393" i="10"/>
  <c r="K393" i="10"/>
  <c r="L393" i="10"/>
  <c r="M393" i="10"/>
  <c r="N393" i="10"/>
  <c r="O393" i="10"/>
  <c r="P393" i="10"/>
  <c r="Q393" i="10"/>
  <c r="R393" i="10"/>
  <c r="F394" i="10"/>
  <c r="G394" i="10"/>
  <c r="H394" i="10"/>
  <c r="I394" i="10" a="1"/>
  <c r="I394" i="10" s="1"/>
  <c r="J394" i="10"/>
  <c r="K394" i="10"/>
  <c r="L394" i="10"/>
  <c r="M394" i="10"/>
  <c r="N394" i="10"/>
  <c r="O394" i="10"/>
  <c r="P394" i="10"/>
  <c r="Q394" i="10"/>
  <c r="R394" i="10"/>
  <c r="F395" i="10"/>
  <c r="G395" i="10"/>
  <c r="H395" i="10"/>
  <c r="I395" i="10" a="1"/>
  <c r="I395" i="10" s="1"/>
  <c r="J395" i="10"/>
  <c r="K395" i="10"/>
  <c r="L395" i="10"/>
  <c r="M395" i="10"/>
  <c r="N395" i="10"/>
  <c r="O395" i="10"/>
  <c r="P395" i="10"/>
  <c r="Q395" i="10"/>
  <c r="R395" i="10"/>
  <c r="F396" i="10"/>
  <c r="G396" i="10"/>
  <c r="H396" i="10"/>
  <c r="I396" i="10" a="1"/>
  <c r="I396" i="10" s="1"/>
  <c r="J396" i="10"/>
  <c r="K396" i="10"/>
  <c r="L396" i="10"/>
  <c r="M396" i="10"/>
  <c r="N396" i="10"/>
  <c r="O396" i="10"/>
  <c r="P396" i="10"/>
  <c r="Q396" i="10"/>
  <c r="R396" i="10"/>
  <c r="F397" i="10"/>
  <c r="G397" i="10"/>
  <c r="H397" i="10"/>
  <c r="I397" i="10" a="1"/>
  <c r="I397" i="10" s="1"/>
  <c r="J397" i="10"/>
  <c r="K397" i="10"/>
  <c r="L397" i="10"/>
  <c r="M397" i="10"/>
  <c r="N397" i="10"/>
  <c r="O397" i="10"/>
  <c r="P397" i="10"/>
  <c r="Q397" i="10"/>
  <c r="R397" i="10"/>
  <c r="F398" i="10"/>
  <c r="G398" i="10"/>
  <c r="H398" i="10"/>
  <c r="I398" i="10" a="1"/>
  <c r="I398" i="10" s="1"/>
  <c r="J398" i="10"/>
  <c r="K398" i="10"/>
  <c r="L398" i="10"/>
  <c r="M398" i="10"/>
  <c r="N398" i="10"/>
  <c r="O398" i="10"/>
  <c r="P398" i="10"/>
  <c r="Q398" i="10"/>
  <c r="R398" i="10"/>
  <c r="F399" i="10"/>
  <c r="G399" i="10"/>
  <c r="H399" i="10"/>
  <c r="I399" i="10" a="1"/>
  <c r="I399" i="10" s="1"/>
  <c r="J399" i="10"/>
  <c r="K399" i="10"/>
  <c r="L399" i="10"/>
  <c r="M399" i="10"/>
  <c r="N399" i="10"/>
  <c r="O399" i="10"/>
  <c r="P399" i="10"/>
  <c r="Q399" i="10"/>
  <c r="R399" i="10"/>
  <c r="F400" i="10"/>
  <c r="G400" i="10"/>
  <c r="H400" i="10"/>
  <c r="I400" i="10" a="1"/>
  <c r="I400" i="10" s="1"/>
  <c r="J400" i="10"/>
  <c r="K400" i="10"/>
  <c r="L400" i="10"/>
  <c r="M400" i="10"/>
  <c r="N400" i="10"/>
  <c r="O400" i="10"/>
  <c r="P400" i="10"/>
  <c r="Q400" i="10"/>
  <c r="R400" i="10"/>
  <c r="F401" i="10"/>
  <c r="G401" i="10"/>
  <c r="H401" i="10"/>
  <c r="I401" i="10" a="1"/>
  <c r="I401" i="10" s="1"/>
  <c r="J401" i="10"/>
  <c r="K401" i="10"/>
  <c r="L401" i="10"/>
  <c r="M401" i="10"/>
  <c r="N401" i="10"/>
  <c r="O401" i="10"/>
  <c r="P401" i="10"/>
  <c r="Q401" i="10"/>
  <c r="R401" i="10"/>
  <c r="F402" i="10"/>
  <c r="G402" i="10"/>
  <c r="H402" i="10"/>
  <c r="I402" i="10" a="1"/>
  <c r="I402" i="10" s="1"/>
  <c r="J402" i="10"/>
  <c r="K402" i="10"/>
  <c r="L402" i="10"/>
  <c r="M402" i="10"/>
  <c r="N402" i="10"/>
  <c r="O402" i="10"/>
  <c r="P402" i="10"/>
  <c r="Q402" i="10"/>
  <c r="R402" i="10"/>
  <c r="F403" i="10"/>
  <c r="G403" i="10"/>
  <c r="H403" i="10"/>
  <c r="I403" i="10" a="1"/>
  <c r="I403" i="10" s="1"/>
  <c r="J403" i="10"/>
  <c r="K403" i="10"/>
  <c r="L403" i="10"/>
  <c r="M403" i="10"/>
  <c r="N403" i="10"/>
  <c r="O403" i="10"/>
  <c r="P403" i="10"/>
  <c r="Q403" i="10"/>
  <c r="R403" i="10"/>
  <c r="F404" i="10"/>
  <c r="G404" i="10"/>
  <c r="H404" i="10"/>
  <c r="I404" i="10" a="1"/>
  <c r="I404" i="10" s="1"/>
  <c r="J404" i="10"/>
  <c r="K404" i="10"/>
  <c r="L404" i="10"/>
  <c r="M404" i="10"/>
  <c r="N404" i="10"/>
  <c r="O404" i="10"/>
  <c r="P404" i="10"/>
  <c r="Q404" i="10"/>
  <c r="R404" i="10"/>
  <c r="F405" i="10"/>
  <c r="G405" i="10"/>
  <c r="H405" i="10"/>
  <c r="I405" i="10" a="1"/>
  <c r="I405" i="10" s="1"/>
  <c r="J405" i="10"/>
  <c r="K405" i="10"/>
  <c r="L405" i="10"/>
  <c r="M405" i="10"/>
  <c r="N405" i="10"/>
  <c r="O405" i="10"/>
  <c r="P405" i="10"/>
  <c r="Q405" i="10"/>
  <c r="R405" i="10"/>
  <c r="F406" i="10"/>
  <c r="G406" i="10"/>
  <c r="H406" i="10"/>
  <c r="I406" i="10" a="1"/>
  <c r="I406" i="10" s="1"/>
  <c r="J406" i="10"/>
  <c r="K406" i="10"/>
  <c r="L406" i="10"/>
  <c r="M406" i="10"/>
  <c r="N406" i="10"/>
  <c r="O406" i="10"/>
  <c r="P406" i="10"/>
  <c r="Q406" i="10"/>
  <c r="R406" i="10"/>
  <c r="F407" i="10"/>
  <c r="G407" i="10"/>
  <c r="H407" i="10"/>
  <c r="I407" i="10" a="1"/>
  <c r="I407" i="10" s="1"/>
  <c r="J407" i="10"/>
  <c r="K407" i="10"/>
  <c r="L407" i="10"/>
  <c r="M407" i="10"/>
  <c r="N407" i="10"/>
  <c r="O407" i="10"/>
  <c r="P407" i="10"/>
  <c r="Q407" i="10"/>
  <c r="R407" i="10"/>
  <c r="F408" i="10"/>
  <c r="G408" i="10"/>
  <c r="H408" i="10"/>
  <c r="I408" i="10" a="1"/>
  <c r="I408" i="10" s="1"/>
  <c r="J408" i="10"/>
  <c r="K408" i="10"/>
  <c r="L408" i="10"/>
  <c r="M408" i="10"/>
  <c r="N408" i="10"/>
  <c r="O408" i="10"/>
  <c r="P408" i="10"/>
  <c r="Q408" i="10"/>
  <c r="R408" i="10"/>
  <c r="F409" i="10"/>
  <c r="G409" i="10"/>
  <c r="H409" i="10"/>
  <c r="I409" i="10" a="1"/>
  <c r="I409" i="10" s="1"/>
  <c r="J409" i="10"/>
  <c r="K409" i="10"/>
  <c r="L409" i="10"/>
  <c r="M409" i="10"/>
  <c r="N409" i="10"/>
  <c r="O409" i="10"/>
  <c r="P409" i="10"/>
  <c r="Q409" i="10"/>
  <c r="R409" i="10"/>
  <c r="F410" i="10"/>
  <c r="G410" i="10"/>
  <c r="H410" i="10"/>
  <c r="I410" i="10" a="1"/>
  <c r="I410" i="10" s="1"/>
  <c r="J410" i="10"/>
  <c r="K410" i="10"/>
  <c r="L410" i="10"/>
  <c r="M410" i="10"/>
  <c r="N410" i="10"/>
  <c r="O410" i="10"/>
  <c r="P410" i="10"/>
  <c r="Q410" i="10"/>
  <c r="R410" i="10"/>
  <c r="F411" i="10"/>
  <c r="G411" i="10"/>
  <c r="H411" i="10"/>
  <c r="I411" i="10" a="1"/>
  <c r="I411" i="10" s="1"/>
  <c r="J411" i="10"/>
  <c r="K411" i="10"/>
  <c r="L411" i="10"/>
  <c r="M411" i="10"/>
  <c r="N411" i="10"/>
  <c r="O411" i="10"/>
  <c r="P411" i="10"/>
  <c r="Q411" i="10"/>
  <c r="R411" i="10"/>
  <c r="F412" i="10"/>
  <c r="G412" i="10"/>
  <c r="H412" i="10"/>
  <c r="I412" i="10" a="1"/>
  <c r="I412" i="10" s="1"/>
  <c r="J412" i="10"/>
  <c r="K412" i="10"/>
  <c r="L412" i="10"/>
  <c r="M412" i="10"/>
  <c r="N412" i="10"/>
  <c r="O412" i="10"/>
  <c r="P412" i="10"/>
  <c r="Q412" i="10"/>
  <c r="R412" i="10"/>
  <c r="F413" i="10"/>
  <c r="G413" i="10"/>
  <c r="H413" i="10"/>
  <c r="I413" i="10" a="1"/>
  <c r="I413" i="10" s="1"/>
  <c r="J413" i="10"/>
  <c r="K413" i="10"/>
  <c r="L413" i="10"/>
  <c r="M413" i="10"/>
  <c r="N413" i="10"/>
  <c r="O413" i="10"/>
  <c r="P413" i="10"/>
  <c r="Q413" i="10"/>
  <c r="R413" i="10"/>
  <c r="F414" i="10"/>
  <c r="G414" i="10"/>
  <c r="H414" i="10"/>
  <c r="I414" i="10" a="1"/>
  <c r="I414" i="10" s="1"/>
  <c r="J414" i="10"/>
  <c r="K414" i="10"/>
  <c r="L414" i="10"/>
  <c r="M414" i="10"/>
  <c r="N414" i="10"/>
  <c r="O414" i="10"/>
  <c r="P414" i="10"/>
  <c r="Q414" i="10"/>
  <c r="R414" i="10"/>
  <c r="F415" i="10"/>
  <c r="G415" i="10"/>
  <c r="H415" i="10"/>
  <c r="I415" i="10" a="1"/>
  <c r="I415" i="10" s="1"/>
  <c r="J415" i="10"/>
  <c r="K415" i="10"/>
  <c r="L415" i="10"/>
  <c r="M415" i="10"/>
  <c r="N415" i="10"/>
  <c r="O415" i="10"/>
  <c r="P415" i="10"/>
  <c r="Q415" i="10"/>
  <c r="R415" i="10"/>
  <c r="F416" i="10"/>
  <c r="G416" i="10"/>
  <c r="H416" i="10"/>
  <c r="I416" i="10" a="1"/>
  <c r="I416" i="10" s="1"/>
  <c r="J416" i="10"/>
  <c r="K416" i="10"/>
  <c r="L416" i="10"/>
  <c r="M416" i="10"/>
  <c r="N416" i="10"/>
  <c r="O416" i="10"/>
  <c r="P416" i="10"/>
  <c r="Q416" i="10"/>
  <c r="R416" i="10"/>
  <c r="F417" i="10"/>
  <c r="G417" i="10"/>
  <c r="H417" i="10"/>
  <c r="I417" i="10" a="1"/>
  <c r="I417" i="10" s="1"/>
  <c r="J417" i="10"/>
  <c r="K417" i="10"/>
  <c r="L417" i="10"/>
  <c r="M417" i="10"/>
  <c r="N417" i="10"/>
  <c r="O417" i="10"/>
  <c r="P417" i="10"/>
  <c r="Q417" i="10"/>
  <c r="R417" i="10"/>
  <c r="F418" i="10"/>
  <c r="G418" i="10"/>
  <c r="H418" i="10"/>
  <c r="I418" i="10" a="1"/>
  <c r="I418" i="10" s="1"/>
  <c r="J418" i="10"/>
  <c r="K418" i="10"/>
  <c r="L418" i="10"/>
  <c r="M418" i="10"/>
  <c r="N418" i="10"/>
  <c r="O418" i="10"/>
  <c r="P418" i="10"/>
  <c r="Q418" i="10"/>
  <c r="R418" i="10"/>
  <c r="F419" i="10"/>
  <c r="G419" i="10"/>
  <c r="H419" i="10"/>
  <c r="I419" i="10" a="1"/>
  <c r="I419" i="10" s="1"/>
  <c r="J419" i="10"/>
  <c r="K419" i="10"/>
  <c r="L419" i="10"/>
  <c r="M419" i="10"/>
  <c r="N419" i="10"/>
  <c r="O419" i="10"/>
  <c r="P419" i="10"/>
  <c r="Q419" i="10"/>
  <c r="R419" i="10"/>
  <c r="F420" i="10"/>
  <c r="G420" i="10"/>
  <c r="H420" i="10"/>
  <c r="I420" i="10" a="1"/>
  <c r="I420" i="10" s="1"/>
  <c r="J420" i="10"/>
  <c r="K420" i="10"/>
  <c r="L420" i="10"/>
  <c r="M420" i="10"/>
  <c r="N420" i="10"/>
  <c r="O420" i="10"/>
  <c r="P420" i="10"/>
  <c r="Q420" i="10"/>
  <c r="R420" i="10"/>
  <c r="F421" i="10"/>
  <c r="G421" i="10"/>
  <c r="H421" i="10"/>
  <c r="I421" i="10" a="1"/>
  <c r="I421" i="10" s="1"/>
  <c r="J421" i="10"/>
  <c r="K421" i="10"/>
  <c r="L421" i="10"/>
  <c r="M421" i="10"/>
  <c r="N421" i="10"/>
  <c r="O421" i="10"/>
  <c r="P421" i="10"/>
  <c r="Q421" i="10"/>
  <c r="R421" i="10"/>
  <c r="F422" i="10"/>
  <c r="G422" i="10"/>
  <c r="H422" i="10"/>
  <c r="I422" i="10" a="1"/>
  <c r="I422" i="10" s="1"/>
  <c r="J422" i="10"/>
  <c r="K422" i="10"/>
  <c r="L422" i="10"/>
  <c r="M422" i="10"/>
  <c r="N422" i="10"/>
  <c r="O422" i="10"/>
  <c r="P422" i="10"/>
  <c r="Q422" i="10"/>
  <c r="R422" i="10"/>
  <c r="F423" i="10"/>
  <c r="G423" i="10"/>
  <c r="H423" i="10"/>
  <c r="I423" i="10" a="1"/>
  <c r="I423" i="10" s="1"/>
  <c r="J423" i="10"/>
  <c r="K423" i="10"/>
  <c r="L423" i="10"/>
  <c r="M423" i="10"/>
  <c r="N423" i="10"/>
  <c r="O423" i="10"/>
  <c r="P423" i="10"/>
  <c r="Q423" i="10"/>
  <c r="R423" i="10"/>
  <c r="F424" i="10"/>
  <c r="G424" i="10"/>
  <c r="H424" i="10"/>
  <c r="I424" i="10" a="1"/>
  <c r="I424" i="10" s="1"/>
  <c r="J424" i="10"/>
  <c r="K424" i="10"/>
  <c r="L424" i="10"/>
  <c r="M424" i="10"/>
  <c r="N424" i="10"/>
  <c r="O424" i="10"/>
  <c r="P424" i="10"/>
  <c r="Q424" i="10"/>
  <c r="R424" i="10"/>
  <c r="F425" i="10"/>
  <c r="G425" i="10"/>
  <c r="H425" i="10"/>
  <c r="I425" i="10" a="1"/>
  <c r="I425" i="10" s="1"/>
  <c r="J425" i="10"/>
  <c r="K425" i="10"/>
  <c r="L425" i="10"/>
  <c r="M425" i="10"/>
  <c r="N425" i="10"/>
  <c r="O425" i="10"/>
  <c r="P425" i="10"/>
  <c r="Q425" i="10"/>
  <c r="R425" i="10"/>
  <c r="F426" i="10"/>
  <c r="G426" i="10"/>
  <c r="H426" i="10"/>
  <c r="I426" i="10" a="1"/>
  <c r="I426" i="10" s="1"/>
  <c r="J426" i="10"/>
  <c r="K426" i="10"/>
  <c r="L426" i="10"/>
  <c r="M426" i="10"/>
  <c r="N426" i="10"/>
  <c r="O426" i="10"/>
  <c r="P426" i="10"/>
  <c r="Q426" i="10"/>
  <c r="R426" i="10"/>
  <c r="F427" i="10"/>
  <c r="G427" i="10"/>
  <c r="H427" i="10"/>
  <c r="I427" i="10" a="1"/>
  <c r="I427" i="10" s="1"/>
  <c r="J427" i="10"/>
  <c r="K427" i="10"/>
  <c r="L427" i="10"/>
  <c r="M427" i="10"/>
  <c r="N427" i="10"/>
  <c r="O427" i="10"/>
  <c r="P427" i="10"/>
  <c r="Q427" i="10"/>
  <c r="R427" i="10"/>
  <c r="F428" i="10"/>
  <c r="G428" i="10"/>
  <c r="H428" i="10"/>
  <c r="I428" i="10" a="1"/>
  <c r="I428" i="10" s="1"/>
  <c r="J428" i="10"/>
  <c r="K428" i="10"/>
  <c r="L428" i="10"/>
  <c r="M428" i="10"/>
  <c r="N428" i="10"/>
  <c r="O428" i="10"/>
  <c r="P428" i="10"/>
  <c r="Q428" i="10"/>
  <c r="R428" i="10"/>
  <c r="F429" i="10"/>
  <c r="G429" i="10"/>
  <c r="H429" i="10"/>
  <c r="I429" i="10" a="1"/>
  <c r="I429" i="10" s="1"/>
  <c r="J429" i="10"/>
  <c r="K429" i="10"/>
  <c r="L429" i="10"/>
  <c r="M429" i="10"/>
  <c r="N429" i="10"/>
  <c r="O429" i="10"/>
  <c r="P429" i="10"/>
  <c r="Q429" i="10"/>
  <c r="R429" i="10"/>
  <c r="F430" i="10"/>
  <c r="G430" i="10"/>
  <c r="H430" i="10"/>
  <c r="I430" i="10" a="1"/>
  <c r="I430" i="10" s="1"/>
  <c r="J430" i="10"/>
  <c r="K430" i="10"/>
  <c r="L430" i="10"/>
  <c r="M430" i="10"/>
  <c r="N430" i="10"/>
  <c r="O430" i="10"/>
  <c r="P430" i="10"/>
  <c r="Q430" i="10"/>
  <c r="R430" i="10"/>
  <c r="F431" i="10"/>
  <c r="G431" i="10"/>
  <c r="H431" i="10"/>
  <c r="I431" i="10" a="1"/>
  <c r="I431" i="10" s="1"/>
  <c r="J431" i="10"/>
  <c r="K431" i="10"/>
  <c r="L431" i="10"/>
  <c r="M431" i="10"/>
  <c r="N431" i="10"/>
  <c r="O431" i="10"/>
  <c r="P431" i="10"/>
  <c r="Q431" i="10"/>
  <c r="R431" i="10"/>
  <c r="F432" i="10"/>
  <c r="G432" i="10"/>
  <c r="H432" i="10"/>
  <c r="I432" i="10" a="1"/>
  <c r="I432" i="10" s="1"/>
  <c r="J432" i="10"/>
  <c r="K432" i="10"/>
  <c r="L432" i="10"/>
  <c r="M432" i="10"/>
  <c r="N432" i="10"/>
  <c r="O432" i="10"/>
  <c r="P432" i="10"/>
  <c r="Q432" i="10"/>
  <c r="R432" i="10"/>
  <c r="F433" i="10"/>
  <c r="G433" i="10"/>
  <c r="H433" i="10"/>
  <c r="I433" i="10" a="1"/>
  <c r="I433" i="10" s="1"/>
  <c r="J433" i="10"/>
  <c r="K433" i="10"/>
  <c r="L433" i="10"/>
  <c r="M433" i="10"/>
  <c r="N433" i="10"/>
  <c r="O433" i="10"/>
  <c r="P433" i="10"/>
  <c r="Q433" i="10"/>
  <c r="R433" i="10"/>
  <c r="F434" i="10"/>
  <c r="G434" i="10"/>
  <c r="H434" i="10"/>
  <c r="I434" i="10" a="1"/>
  <c r="I434" i="10" s="1"/>
  <c r="J434" i="10"/>
  <c r="K434" i="10"/>
  <c r="L434" i="10"/>
  <c r="M434" i="10"/>
  <c r="N434" i="10"/>
  <c r="O434" i="10"/>
  <c r="P434" i="10"/>
  <c r="Q434" i="10"/>
  <c r="R434" i="10"/>
  <c r="F435" i="10"/>
  <c r="G435" i="10"/>
  <c r="H435" i="10"/>
  <c r="I435" i="10" a="1"/>
  <c r="I435" i="10" s="1"/>
  <c r="J435" i="10"/>
  <c r="K435" i="10"/>
  <c r="L435" i="10"/>
  <c r="M435" i="10"/>
  <c r="N435" i="10"/>
  <c r="O435" i="10"/>
  <c r="P435" i="10"/>
  <c r="Q435" i="10"/>
  <c r="R435" i="10"/>
  <c r="F436" i="10"/>
  <c r="G436" i="10"/>
  <c r="H436" i="10"/>
  <c r="I436" i="10" a="1"/>
  <c r="I436" i="10" s="1"/>
  <c r="J436" i="10"/>
  <c r="K436" i="10"/>
  <c r="L436" i="10"/>
  <c r="M436" i="10"/>
  <c r="N436" i="10"/>
  <c r="O436" i="10"/>
  <c r="P436" i="10"/>
  <c r="Q436" i="10"/>
  <c r="R436" i="10"/>
  <c r="F437" i="10"/>
  <c r="G437" i="10"/>
  <c r="H437" i="10"/>
  <c r="I437" i="10" a="1"/>
  <c r="I437" i="10" s="1"/>
  <c r="J437" i="10"/>
  <c r="K437" i="10"/>
  <c r="L437" i="10"/>
  <c r="M437" i="10"/>
  <c r="N437" i="10"/>
  <c r="O437" i="10"/>
  <c r="P437" i="10"/>
  <c r="Q437" i="10"/>
  <c r="R437" i="10"/>
  <c r="F438" i="10"/>
  <c r="G438" i="10"/>
  <c r="H438" i="10"/>
  <c r="I438" i="10" a="1"/>
  <c r="I438" i="10" s="1"/>
  <c r="J438" i="10"/>
  <c r="K438" i="10"/>
  <c r="L438" i="10"/>
  <c r="M438" i="10"/>
  <c r="N438" i="10"/>
  <c r="O438" i="10"/>
  <c r="P438" i="10"/>
  <c r="Q438" i="10"/>
  <c r="R438" i="10"/>
  <c r="F439" i="10"/>
  <c r="G439" i="10"/>
  <c r="H439" i="10"/>
  <c r="I439" i="10" a="1"/>
  <c r="I439" i="10" s="1"/>
  <c r="J439" i="10"/>
  <c r="K439" i="10"/>
  <c r="L439" i="10"/>
  <c r="M439" i="10"/>
  <c r="N439" i="10"/>
  <c r="O439" i="10"/>
  <c r="P439" i="10"/>
  <c r="Q439" i="10"/>
  <c r="R439" i="10"/>
  <c r="F440" i="10"/>
  <c r="G440" i="10"/>
  <c r="H440" i="10"/>
  <c r="I440" i="10" a="1"/>
  <c r="I440" i="10" s="1"/>
  <c r="J440" i="10"/>
  <c r="K440" i="10"/>
  <c r="L440" i="10"/>
  <c r="M440" i="10"/>
  <c r="N440" i="10"/>
  <c r="O440" i="10"/>
  <c r="P440" i="10"/>
  <c r="Q440" i="10"/>
  <c r="R440" i="10"/>
  <c r="F441" i="10"/>
  <c r="G441" i="10"/>
  <c r="H441" i="10"/>
  <c r="I441" i="10" a="1"/>
  <c r="I441" i="10" s="1"/>
  <c r="J441" i="10"/>
  <c r="K441" i="10"/>
  <c r="L441" i="10"/>
  <c r="M441" i="10"/>
  <c r="N441" i="10"/>
  <c r="O441" i="10"/>
  <c r="P441" i="10"/>
  <c r="Q441" i="10"/>
  <c r="R441" i="10"/>
  <c r="F442" i="10"/>
  <c r="G442" i="10"/>
  <c r="H442" i="10"/>
  <c r="I442" i="10" a="1"/>
  <c r="I442" i="10" s="1"/>
  <c r="J442" i="10"/>
  <c r="K442" i="10"/>
  <c r="L442" i="10"/>
  <c r="M442" i="10"/>
  <c r="N442" i="10"/>
  <c r="O442" i="10"/>
  <c r="P442" i="10"/>
  <c r="Q442" i="10"/>
  <c r="R442" i="10"/>
  <c r="F443" i="10"/>
  <c r="G443" i="10"/>
  <c r="H443" i="10"/>
  <c r="I443" i="10" a="1"/>
  <c r="I443" i="10" s="1"/>
  <c r="J443" i="10"/>
  <c r="K443" i="10"/>
  <c r="L443" i="10"/>
  <c r="M443" i="10"/>
  <c r="N443" i="10"/>
  <c r="O443" i="10"/>
  <c r="P443" i="10"/>
  <c r="Q443" i="10"/>
  <c r="R443" i="10"/>
  <c r="F444" i="10"/>
  <c r="G444" i="10"/>
  <c r="H444" i="10"/>
  <c r="I444" i="10" a="1"/>
  <c r="I444" i="10" s="1"/>
  <c r="J444" i="10"/>
  <c r="K444" i="10"/>
  <c r="L444" i="10"/>
  <c r="M444" i="10"/>
  <c r="N444" i="10"/>
  <c r="O444" i="10"/>
  <c r="P444" i="10"/>
  <c r="Q444" i="10"/>
  <c r="R444" i="10"/>
  <c r="F445" i="10"/>
  <c r="G445" i="10"/>
  <c r="H445" i="10"/>
  <c r="I445" i="10" a="1"/>
  <c r="I445" i="10" s="1"/>
  <c r="J445" i="10"/>
  <c r="K445" i="10"/>
  <c r="L445" i="10"/>
  <c r="M445" i="10"/>
  <c r="N445" i="10"/>
  <c r="O445" i="10"/>
  <c r="P445" i="10"/>
  <c r="Q445" i="10"/>
  <c r="R445" i="10"/>
  <c r="F446" i="10"/>
  <c r="G446" i="10"/>
  <c r="H446" i="10"/>
  <c r="I446" i="10" a="1"/>
  <c r="I446" i="10" s="1"/>
  <c r="J446" i="10"/>
  <c r="K446" i="10"/>
  <c r="L446" i="10"/>
  <c r="M446" i="10"/>
  <c r="N446" i="10"/>
  <c r="O446" i="10"/>
  <c r="P446" i="10"/>
  <c r="Q446" i="10"/>
  <c r="R446" i="10"/>
  <c r="F447" i="10"/>
  <c r="G447" i="10"/>
  <c r="H447" i="10"/>
  <c r="I447" i="10" a="1"/>
  <c r="I447" i="10" s="1"/>
  <c r="J447" i="10"/>
  <c r="K447" i="10"/>
  <c r="L447" i="10"/>
  <c r="M447" i="10"/>
  <c r="N447" i="10"/>
  <c r="O447" i="10"/>
  <c r="P447" i="10"/>
  <c r="Q447" i="10"/>
  <c r="R447" i="10"/>
  <c r="F448" i="10"/>
  <c r="G448" i="10"/>
  <c r="H448" i="10"/>
  <c r="I448" i="10" a="1"/>
  <c r="I448" i="10" s="1"/>
  <c r="J448" i="10"/>
  <c r="K448" i="10"/>
  <c r="L448" i="10"/>
  <c r="M448" i="10"/>
  <c r="N448" i="10"/>
  <c r="O448" i="10"/>
  <c r="P448" i="10"/>
  <c r="Q448" i="10"/>
  <c r="R448" i="10"/>
  <c r="F449" i="10"/>
  <c r="G449" i="10"/>
  <c r="H449" i="10"/>
  <c r="I449" i="10" a="1"/>
  <c r="I449" i="10" s="1"/>
  <c r="J449" i="10"/>
  <c r="K449" i="10"/>
  <c r="L449" i="10"/>
  <c r="M449" i="10"/>
  <c r="N449" i="10"/>
  <c r="O449" i="10"/>
  <c r="P449" i="10"/>
  <c r="Q449" i="10"/>
  <c r="R449" i="10"/>
  <c r="F450" i="10"/>
  <c r="G450" i="10"/>
  <c r="H450" i="10"/>
  <c r="I450" i="10" a="1"/>
  <c r="I450" i="10" s="1"/>
  <c r="J450" i="10"/>
  <c r="K450" i="10"/>
  <c r="L450" i="10"/>
  <c r="M450" i="10"/>
  <c r="N450" i="10"/>
  <c r="O450" i="10"/>
  <c r="P450" i="10"/>
  <c r="Q450" i="10"/>
  <c r="R450" i="10"/>
  <c r="F451" i="10"/>
  <c r="G451" i="10"/>
  <c r="H451" i="10"/>
  <c r="I451" i="10" a="1"/>
  <c r="I451" i="10" s="1"/>
  <c r="J451" i="10"/>
  <c r="K451" i="10"/>
  <c r="L451" i="10"/>
  <c r="M451" i="10"/>
  <c r="N451" i="10"/>
  <c r="O451" i="10"/>
  <c r="P451" i="10"/>
  <c r="Q451" i="10"/>
  <c r="R451" i="10"/>
  <c r="F452" i="10"/>
  <c r="G452" i="10"/>
  <c r="H452" i="10"/>
  <c r="I452" i="10" a="1"/>
  <c r="I452" i="10" s="1"/>
  <c r="J452" i="10"/>
  <c r="K452" i="10"/>
  <c r="L452" i="10"/>
  <c r="M452" i="10"/>
  <c r="N452" i="10"/>
  <c r="O452" i="10"/>
  <c r="P452" i="10"/>
  <c r="Q452" i="10"/>
  <c r="R452" i="10"/>
  <c r="F453" i="10"/>
  <c r="G453" i="10"/>
  <c r="H453" i="10"/>
  <c r="I453" i="10" a="1"/>
  <c r="I453" i="10" s="1"/>
  <c r="J453" i="10"/>
  <c r="K453" i="10"/>
  <c r="L453" i="10"/>
  <c r="M453" i="10"/>
  <c r="N453" i="10"/>
  <c r="O453" i="10"/>
  <c r="P453" i="10"/>
  <c r="Q453" i="10"/>
  <c r="R453" i="10"/>
  <c r="F454" i="10"/>
  <c r="G454" i="10"/>
  <c r="H454" i="10"/>
  <c r="I454" i="10" a="1"/>
  <c r="I454" i="10" s="1"/>
  <c r="J454" i="10"/>
  <c r="K454" i="10"/>
  <c r="L454" i="10"/>
  <c r="M454" i="10"/>
  <c r="N454" i="10"/>
  <c r="O454" i="10"/>
  <c r="P454" i="10"/>
  <c r="Q454" i="10"/>
  <c r="R454" i="10"/>
  <c r="F455" i="10"/>
  <c r="G455" i="10"/>
  <c r="H455" i="10"/>
  <c r="I455" i="10" a="1"/>
  <c r="I455" i="10" s="1"/>
  <c r="J455" i="10"/>
  <c r="K455" i="10"/>
  <c r="L455" i="10"/>
  <c r="M455" i="10"/>
  <c r="N455" i="10"/>
  <c r="O455" i="10"/>
  <c r="P455" i="10"/>
  <c r="Q455" i="10"/>
  <c r="R455" i="10"/>
  <c r="F456" i="10"/>
  <c r="G456" i="10"/>
  <c r="H456" i="10"/>
  <c r="I456" i="10" a="1"/>
  <c r="I456" i="10" s="1"/>
  <c r="J456" i="10"/>
  <c r="K456" i="10"/>
  <c r="L456" i="10"/>
  <c r="M456" i="10"/>
  <c r="N456" i="10"/>
  <c r="O456" i="10"/>
  <c r="P456" i="10"/>
  <c r="Q456" i="10"/>
  <c r="R456" i="10"/>
  <c r="F457" i="10"/>
  <c r="G457" i="10"/>
  <c r="H457" i="10"/>
  <c r="I457" i="10" a="1"/>
  <c r="I457" i="10" s="1"/>
  <c r="J457" i="10"/>
  <c r="K457" i="10"/>
  <c r="L457" i="10"/>
  <c r="M457" i="10"/>
  <c r="N457" i="10"/>
  <c r="O457" i="10"/>
  <c r="P457" i="10"/>
  <c r="Q457" i="10"/>
  <c r="R457" i="10"/>
  <c r="F458" i="10"/>
  <c r="G458" i="10"/>
  <c r="H458" i="10"/>
  <c r="I458" i="10" a="1"/>
  <c r="I458" i="10" s="1"/>
  <c r="J458" i="10"/>
  <c r="K458" i="10"/>
  <c r="L458" i="10"/>
  <c r="M458" i="10"/>
  <c r="N458" i="10"/>
  <c r="O458" i="10"/>
  <c r="P458" i="10"/>
  <c r="Q458" i="10"/>
  <c r="R458" i="10"/>
  <c r="F459" i="10"/>
  <c r="G459" i="10"/>
  <c r="H459" i="10"/>
  <c r="I459" i="10" a="1"/>
  <c r="I459" i="10" s="1"/>
  <c r="J459" i="10"/>
  <c r="K459" i="10"/>
  <c r="L459" i="10"/>
  <c r="M459" i="10"/>
  <c r="N459" i="10"/>
  <c r="O459" i="10"/>
  <c r="P459" i="10"/>
  <c r="Q459" i="10"/>
  <c r="R459" i="10"/>
  <c r="F460" i="10"/>
  <c r="G460" i="10"/>
  <c r="H460" i="10"/>
  <c r="I460" i="10" a="1"/>
  <c r="I460" i="10" s="1"/>
  <c r="J460" i="10"/>
  <c r="K460" i="10"/>
  <c r="L460" i="10"/>
  <c r="M460" i="10"/>
  <c r="N460" i="10"/>
  <c r="O460" i="10"/>
  <c r="P460" i="10"/>
  <c r="Q460" i="10"/>
  <c r="R460" i="10"/>
  <c r="F461" i="10"/>
  <c r="G461" i="10"/>
  <c r="H461" i="10"/>
  <c r="I461" i="10" a="1"/>
  <c r="I461" i="10" s="1"/>
  <c r="J461" i="10"/>
  <c r="K461" i="10"/>
  <c r="L461" i="10"/>
  <c r="M461" i="10"/>
  <c r="N461" i="10"/>
  <c r="O461" i="10"/>
  <c r="P461" i="10"/>
  <c r="Q461" i="10"/>
  <c r="R461" i="10"/>
  <c r="F462" i="10"/>
  <c r="G462" i="10"/>
  <c r="H462" i="10"/>
  <c r="I462" i="10" a="1"/>
  <c r="I462" i="10" s="1"/>
  <c r="J462" i="10"/>
  <c r="K462" i="10"/>
  <c r="L462" i="10"/>
  <c r="M462" i="10"/>
  <c r="N462" i="10"/>
  <c r="O462" i="10"/>
  <c r="P462" i="10"/>
  <c r="Q462" i="10"/>
  <c r="R462" i="10"/>
  <c r="F463" i="10"/>
  <c r="G463" i="10"/>
  <c r="H463" i="10"/>
  <c r="I463" i="10" a="1"/>
  <c r="I463" i="10" s="1"/>
  <c r="J463" i="10"/>
  <c r="K463" i="10"/>
  <c r="L463" i="10"/>
  <c r="M463" i="10"/>
  <c r="N463" i="10"/>
  <c r="O463" i="10"/>
  <c r="P463" i="10"/>
  <c r="Q463" i="10"/>
  <c r="R463" i="10"/>
  <c r="F464" i="10"/>
  <c r="G464" i="10"/>
  <c r="H464" i="10"/>
  <c r="I464" i="10" a="1"/>
  <c r="I464" i="10" s="1"/>
  <c r="J464" i="10"/>
  <c r="K464" i="10"/>
  <c r="L464" i="10"/>
  <c r="M464" i="10"/>
  <c r="N464" i="10"/>
  <c r="O464" i="10"/>
  <c r="P464" i="10"/>
  <c r="Q464" i="10"/>
  <c r="R464" i="10"/>
  <c r="F465" i="10"/>
  <c r="G465" i="10"/>
  <c r="H465" i="10"/>
  <c r="I465" i="10" a="1"/>
  <c r="I465" i="10" s="1"/>
  <c r="J465" i="10"/>
  <c r="K465" i="10"/>
  <c r="L465" i="10"/>
  <c r="M465" i="10"/>
  <c r="N465" i="10"/>
  <c r="O465" i="10"/>
  <c r="P465" i="10"/>
  <c r="Q465" i="10"/>
  <c r="R465" i="10"/>
  <c r="F466" i="10"/>
  <c r="G466" i="10"/>
  <c r="H466" i="10"/>
  <c r="I466" i="10" a="1"/>
  <c r="I466" i="10" s="1"/>
  <c r="J466" i="10"/>
  <c r="K466" i="10"/>
  <c r="L466" i="10"/>
  <c r="M466" i="10"/>
  <c r="N466" i="10"/>
  <c r="O466" i="10"/>
  <c r="P466" i="10"/>
  <c r="Q466" i="10"/>
  <c r="R466" i="10"/>
  <c r="F467" i="10"/>
  <c r="G467" i="10"/>
  <c r="H467" i="10"/>
  <c r="I467" i="10" a="1"/>
  <c r="I467" i="10" s="1"/>
  <c r="J467" i="10"/>
  <c r="K467" i="10"/>
  <c r="L467" i="10"/>
  <c r="M467" i="10"/>
  <c r="N467" i="10"/>
  <c r="O467" i="10"/>
  <c r="P467" i="10"/>
  <c r="Q467" i="10"/>
  <c r="R467" i="10"/>
  <c r="F468" i="10"/>
  <c r="G468" i="10"/>
  <c r="H468" i="10"/>
  <c r="I468" i="10" a="1"/>
  <c r="I468" i="10" s="1"/>
  <c r="J468" i="10"/>
  <c r="K468" i="10"/>
  <c r="L468" i="10"/>
  <c r="M468" i="10"/>
  <c r="N468" i="10"/>
  <c r="O468" i="10"/>
  <c r="P468" i="10"/>
  <c r="Q468" i="10"/>
  <c r="R468" i="10"/>
  <c r="F469" i="10"/>
  <c r="G469" i="10"/>
  <c r="H469" i="10"/>
  <c r="I469" i="10" a="1"/>
  <c r="I469" i="10" s="1"/>
  <c r="J469" i="10"/>
  <c r="K469" i="10"/>
  <c r="L469" i="10"/>
  <c r="M469" i="10"/>
  <c r="N469" i="10"/>
  <c r="O469" i="10"/>
  <c r="P469" i="10"/>
  <c r="Q469" i="10"/>
  <c r="R469" i="10"/>
  <c r="F470" i="10"/>
  <c r="G470" i="10"/>
  <c r="H470" i="10"/>
  <c r="I470" i="10" a="1"/>
  <c r="I470" i="10" s="1"/>
  <c r="J470" i="10"/>
  <c r="K470" i="10"/>
  <c r="L470" i="10"/>
  <c r="M470" i="10"/>
  <c r="N470" i="10"/>
  <c r="O470" i="10"/>
  <c r="P470" i="10"/>
  <c r="Q470" i="10"/>
  <c r="R470" i="10"/>
  <c r="F471" i="10"/>
  <c r="G471" i="10"/>
  <c r="H471" i="10"/>
  <c r="I471" i="10" a="1"/>
  <c r="I471" i="10" s="1"/>
  <c r="J471" i="10"/>
  <c r="K471" i="10"/>
  <c r="L471" i="10"/>
  <c r="M471" i="10"/>
  <c r="N471" i="10"/>
  <c r="O471" i="10"/>
  <c r="P471" i="10"/>
  <c r="Q471" i="10"/>
  <c r="R471" i="10"/>
  <c r="F472" i="10"/>
  <c r="G472" i="10"/>
  <c r="H472" i="10"/>
  <c r="I472" i="10" a="1"/>
  <c r="I472" i="10" s="1"/>
  <c r="J472" i="10"/>
  <c r="K472" i="10"/>
  <c r="L472" i="10"/>
  <c r="M472" i="10"/>
  <c r="N472" i="10"/>
  <c r="O472" i="10"/>
  <c r="P472" i="10"/>
  <c r="Q472" i="10"/>
  <c r="R472" i="10"/>
  <c r="F473" i="10"/>
  <c r="G473" i="10"/>
  <c r="H473" i="10"/>
  <c r="I473" i="10" a="1"/>
  <c r="I473" i="10" s="1"/>
  <c r="J473" i="10"/>
  <c r="K473" i="10"/>
  <c r="L473" i="10"/>
  <c r="M473" i="10"/>
  <c r="N473" i="10"/>
  <c r="O473" i="10"/>
  <c r="P473" i="10"/>
  <c r="Q473" i="10"/>
  <c r="R473" i="10"/>
  <c r="F474" i="10"/>
  <c r="G474" i="10"/>
  <c r="H474" i="10"/>
  <c r="I474" i="10" a="1"/>
  <c r="I474" i="10" s="1"/>
  <c r="J474" i="10"/>
  <c r="K474" i="10"/>
  <c r="L474" i="10"/>
  <c r="M474" i="10"/>
  <c r="N474" i="10"/>
  <c r="O474" i="10"/>
  <c r="P474" i="10"/>
  <c r="Q474" i="10"/>
  <c r="R474" i="10"/>
  <c r="F475" i="10"/>
  <c r="G475" i="10"/>
  <c r="H475" i="10"/>
  <c r="I475" i="10" a="1"/>
  <c r="I475" i="10" s="1"/>
  <c r="J475" i="10"/>
  <c r="K475" i="10"/>
  <c r="L475" i="10"/>
  <c r="M475" i="10"/>
  <c r="N475" i="10"/>
  <c r="O475" i="10"/>
  <c r="P475" i="10"/>
  <c r="Q475" i="10"/>
  <c r="R475" i="10"/>
  <c r="F476" i="10"/>
  <c r="G476" i="10"/>
  <c r="H476" i="10"/>
  <c r="I476" i="10" a="1"/>
  <c r="I476" i="10" s="1"/>
  <c r="J476" i="10"/>
  <c r="K476" i="10"/>
  <c r="L476" i="10"/>
  <c r="M476" i="10"/>
  <c r="N476" i="10"/>
  <c r="O476" i="10"/>
  <c r="P476" i="10"/>
  <c r="Q476" i="10"/>
  <c r="R476" i="10"/>
  <c r="F477" i="10"/>
  <c r="G477" i="10"/>
  <c r="H477" i="10"/>
  <c r="I477" i="10" a="1"/>
  <c r="I477" i="10" s="1"/>
  <c r="J477" i="10"/>
  <c r="K477" i="10"/>
  <c r="L477" i="10"/>
  <c r="M477" i="10"/>
  <c r="N477" i="10"/>
  <c r="O477" i="10"/>
  <c r="P477" i="10"/>
  <c r="Q477" i="10"/>
  <c r="R477" i="10"/>
  <c r="F478" i="10"/>
  <c r="G478" i="10"/>
  <c r="H478" i="10"/>
  <c r="I478" i="10" a="1"/>
  <c r="I478" i="10" s="1"/>
  <c r="J478" i="10"/>
  <c r="K478" i="10"/>
  <c r="L478" i="10"/>
  <c r="M478" i="10"/>
  <c r="N478" i="10"/>
  <c r="O478" i="10"/>
  <c r="P478" i="10"/>
  <c r="Q478" i="10"/>
  <c r="R478" i="10"/>
  <c r="F479" i="10"/>
  <c r="G479" i="10"/>
  <c r="H479" i="10"/>
  <c r="I479" i="10" a="1"/>
  <c r="I479" i="10" s="1"/>
  <c r="J479" i="10"/>
  <c r="K479" i="10"/>
  <c r="L479" i="10"/>
  <c r="M479" i="10"/>
  <c r="N479" i="10"/>
  <c r="O479" i="10"/>
  <c r="P479" i="10"/>
  <c r="Q479" i="10"/>
  <c r="R479" i="10"/>
  <c r="F480" i="10"/>
  <c r="G480" i="10"/>
  <c r="H480" i="10"/>
  <c r="I480" i="10" a="1"/>
  <c r="I480" i="10" s="1"/>
  <c r="J480" i="10"/>
  <c r="K480" i="10"/>
  <c r="L480" i="10"/>
  <c r="M480" i="10"/>
  <c r="N480" i="10"/>
  <c r="O480" i="10"/>
  <c r="P480" i="10"/>
  <c r="Q480" i="10"/>
  <c r="R480" i="10"/>
  <c r="F481" i="10"/>
  <c r="G481" i="10"/>
  <c r="H481" i="10"/>
  <c r="I481" i="10" a="1"/>
  <c r="I481" i="10" s="1"/>
  <c r="J481" i="10"/>
  <c r="K481" i="10"/>
  <c r="L481" i="10"/>
  <c r="M481" i="10"/>
  <c r="N481" i="10"/>
  <c r="O481" i="10"/>
  <c r="P481" i="10"/>
  <c r="Q481" i="10"/>
  <c r="R481" i="10"/>
  <c r="F482" i="10"/>
  <c r="G482" i="10"/>
  <c r="H482" i="10"/>
  <c r="I482" i="10" a="1"/>
  <c r="I482" i="10" s="1"/>
  <c r="J482" i="10"/>
  <c r="K482" i="10"/>
  <c r="L482" i="10"/>
  <c r="M482" i="10"/>
  <c r="N482" i="10"/>
  <c r="O482" i="10"/>
  <c r="P482" i="10"/>
  <c r="Q482" i="10"/>
  <c r="R482" i="10"/>
  <c r="F483" i="10"/>
  <c r="G483" i="10"/>
  <c r="H483" i="10"/>
  <c r="I483" i="10" a="1"/>
  <c r="I483" i="10" s="1"/>
  <c r="J483" i="10"/>
  <c r="K483" i="10"/>
  <c r="L483" i="10"/>
  <c r="M483" i="10"/>
  <c r="N483" i="10"/>
  <c r="O483" i="10"/>
  <c r="P483" i="10"/>
  <c r="Q483" i="10"/>
  <c r="R483" i="10"/>
  <c r="F484" i="10"/>
  <c r="G484" i="10"/>
  <c r="H484" i="10"/>
  <c r="I484" i="10" a="1"/>
  <c r="I484" i="10" s="1"/>
  <c r="J484" i="10"/>
  <c r="K484" i="10"/>
  <c r="L484" i="10"/>
  <c r="M484" i="10"/>
  <c r="N484" i="10"/>
  <c r="O484" i="10"/>
  <c r="P484" i="10"/>
  <c r="Q484" i="10"/>
  <c r="R484" i="10"/>
  <c r="F485" i="10"/>
  <c r="G485" i="10"/>
  <c r="H485" i="10"/>
  <c r="I485" i="10" a="1"/>
  <c r="I485" i="10" s="1"/>
  <c r="J485" i="10"/>
  <c r="K485" i="10"/>
  <c r="L485" i="10"/>
  <c r="M485" i="10"/>
  <c r="N485" i="10"/>
  <c r="O485" i="10"/>
  <c r="P485" i="10"/>
  <c r="Q485" i="10"/>
  <c r="R485" i="10"/>
  <c r="F486" i="10"/>
  <c r="G486" i="10"/>
  <c r="H486" i="10"/>
  <c r="I486" i="10" a="1"/>
  <c r="I486" i="10" s="1"/>
  <c r="J486" i="10"/>
  <c r="K486" i="10"/>
  <c r="L486" i="10"/>
  <c r="M486" i="10"/>
  <c r="N486" i="10"/>
  <c r="O486" i="10"/>
  <c r="P486" i="10"/>
  <c r="Q486" i="10"/>
  <c r="R486" i="10"/>
  <c r="F487" i="10"/>
  <c r="G487" i="10"/>
  <c r="H487" i="10"/>
  <c r="I487" i="10" a="1"/>
  <c r="I487" i="10" s="1"/>
  <c r="J487" i="10"/>
  <c r="K487" i="10"/>
  <c r="L487" i="10"/>
  <c r="M487" i="10"/>
  <c r="N487" i="10"/>
  <c r="O487" i="10"/>
  <c r="P487" i="10"/>
  <c r="Q487" i="10"/>
  <c r="R487" i="10"/>
  <c r="F488" i="10"/>
  <c r="G488" i="10"/>
  <c r="H488" i="10"/>
  <c r="I488" i="10" a="1"/>
  <c r="I488" i="10" s="1"/>
  <c r="J488" i="10"/>
  <c r="K488" i="10"/>
  <c r="L488" i="10"/>
  <c r="M488" i="10"/>
  <c r="N488" i="10"/>
  <c r="O488" i="10"/>
  <c r="P488" i="10"/>
  <c r="Q488" i="10"/>
  <c r="R488" i="10"/>
  <c r="F489" i="10"/>
  <c r="G489" i="10"/>
  <c r="H489" i="10"/>
  <c r="I489" i="10" a="1"/>
  <c r="I489" i="10" s="1"/>
  <c r="J489" i="10"/>
  <c r="K489" i="10"/>
  <c r="L489" i="10"/>
  <c r="M489" i="10"/>
  <c r="N489" i="10"/>
  <c r="O489" i="10"/>
  <c r="P489" i="10"/>
  <c r="Q489" i="10"/>
  <c r="R489" i="10"/>
  <c r="F490" i="10"/>
  <c r="G490" i="10"/>
  <c r="H490" i="10"/>
  <c r="I490" i="10" a="1"/>
  <c r="I490" i="10" s="1"/>
  <c r="J490" i="10"/>
  <c r="K490" i="10"/>
  <c r="L490" i="10"/>
  <c r="M490" i="10"/>
  <c r="N490" i="10"/>
  <c r="O490" i="10"/>
  <c r="P490" i="10"/>
  <c r="Q490" i="10"/>
  <c r="R490" i="10"/>
  <c r="F491" i="10"/>
  <c r="G491" i="10"/>
  <c r="H491" i="10"/>
  <c r="I491" i="10" a="1"/>
  <c r="I491" i="10" s="1"/>
  <c r="J491" i="10"/>
  <c r="K491" i="10"/>
  <c r="L491" i="10"/>
  <c r="M491" i="10"/>
  <c r="N491" i="10"/>
  <c r="O491" i="10"/>
  <c r="P491" i="10"/>
  <c r="Q491" i="10"/>
  <c r="R491" i="10"/>
  <c r="F492" i="10"/>
  <c r="G492" i="10"/>
  <c r="H492" i="10"/>
  <c r="I492" i="10" a="1"/>
  <c r="I492" i="10" s="1"/>
  <c r="J492" i="10"/>
  <c r="K492" i="10"/>
  <c r="L492" i="10"/>
  <c r="M492" i="10"/>
  <c r="N492" i="10"/>
  <c r="O492" i="10"/>
  <c r="P492" i="10"/>
  <c r="Q492" i="10"/>
  <c r="R492" i="10"/>
  <c r="F493" i="10"/>
  <c r="G493" i="10"/>
  <c r="H493" i="10"/>
  <c r="I493" i="10" a="1"/>
  <c r="I493" i="10" s="1"/>
  <c r="J493" i="10"/>
  <c r="K493" i="10"/>
  <c r="L493" i="10"/>
  <c r="M493" i="10"/>
  <c r="N493" i="10"/>
  <c r="O493" i="10"/>
  <c r="P493" i="10"/>
  <c r="Q493" i="10"/>
  <c r="R493" i="10"/>
  <c r="F494" i="10"/>
  <c r="G494" i="10"/>
  <c r="H494" i="10"/>
  <c r="I494" i="10" a="1"/>
  <c r="I494" i="10" s="1"/>
  <c r="J494" i="10"/>
  <c r="K494" i="10"/>
  <c r="L494" i="10"/>
  <c r="M494" i="10"/>
  <c r="N494" i="10"/>
  <c r="O494" i="10"/>
  <c r="P494" i="10"/>
  <c r="Q494" i="10"/>
  <c r="R494" i="10"/>
  <c r="F495" i="10"/>
  <c r="G495" i="10"/>
  <c r="H495" i="10"/>
  <c r="I495" i="10" a="1"/>
  <c r="I495" i="10" s="1"/>
  <c r="J495" i="10"/>
  <c r="K495" i="10"/>
  <c r="L495" i="10"/>
  <c r="M495" i="10"/>
  <c r="N495" i="10"/>
  <c r="O495" i="10"/>
  <c r="P495" i="10"/>
  <c r="Q495" i="10"/>
  <c r="R495" i="10"/>
  <c r="F496" i="10"/>
  <c r="G496" i="10"/>
  <c r="H496" i="10"/>
  <c r="I496" i="10" a="1"/>
  <c r="I496" i="10" s="1"/>
  <c r="J496" i="10"/>
  <c r="K496" i="10"/>
  <c r="L496" i="10"/>
  <c r="M496" i="10"/>
  <c r="N496" i="10"/>
  <c r="O496" i="10"/>
  <c r="P496" i="10"/>
  <c r="Q496" i="10"/>
  <c r="R496" i="10"/>
  <c r="F497" i="10"/>
  <c r="G497" i="10"/>
  <c r="H497" i="10"/>
  <c r="I497" i="10" a="1"/>
  <c r="I497" i="10" s="1"/>
  <c r="J497" i="10"/>
  <c r="K497" i="10"/>
  <c r="L497" i="10"/>
  <c r="M497" i="10"/>
  <c r="N497" i="10"/>
  <c r="O497" i="10"/>
  <c r="P497" i="10"/>
  <c r="Q497" i="10"/>
  <c r="R497" i="10"/>
  <c r="F498" i="10"/>
  <c r="G498" i="10"/>
  <c r="H498" i="10"/>
  <c r="I498" i="10" a="1"/>
  <c r="I498" i="10" s="1"/>
  <c r="J498" i="10"/>
  <c r="K498" i="10"/>
  <c r="L498" i="10"/>
  <c r="M498" i="10"/>
  <c r="N498" i="10"/>
  <c r="O498" i="10"/>
  <c r="P498" i="10"/>
  <c r="Q498" i="10"/>
  <c r="R498" i="10"/>
  <c r="F499" i="10"/>
  <c r="G499" i="10"/>
  <c r="H499" i="10"/>
  <c r="I499" i="10" a="1"/>
  <c r="I499" i="10" s="1"/>
  <c r="J499" i="10"/>
  <c r="K499" i="10"/>
  <c r="L499" i="10"/>
  <c r="M499" i="10"/>
  <c r="N499" i="10"/>
  <c r="O499" i="10"/>
  <c r="P499" i="10"/>
  <c r="Q499" i="10"/>
  <c r="R499" i="10"/>
  <c r="F500" i="10"/>
  <c r="G500" i="10"/>
  <c r="H500" i="10"/>
  <c r="I500" i="10" a="1"/>
  <c r="I500" i="10" s="1"/>
  <c r="J500" i="10"/>
  <c r="K500" i="10"/>
  <c r="L500" i="10"/>
  <c r="M500" i="10"/>
  <c r="N500" i="10"/>
  <c r="O500" i="10"/>
  <c r="P500" i="10"/>
  <c r="Q500" i="10"/>
  <c r="R500" i="10"/>
  <c r="F501" i="10"/>
  <c r="G501" i="10"/>
  <c r="H501" i="10"/>
  <c r="I501" i="10" a="1"/>
  <c r="I501" i="10" s="1"/>
  <c r="J501" i="10"/>
  <c r="K501" i="10"/>
  <c r="L501" i="10"/>
  <c r="M501" i="10"/>
  <c r="N501" i="10"/>
  <c r="O501" i="10"/>
  <c r="P501" i="10"/>
  <c r="Q501" i="10"/>
  <c r="R501" i="10"/>
  <c r="F502" i="10"/>
  <c r="G502" i="10"/>
  <c r="H502" i="10"/>
  <c r="I502" i="10" a="1"/>
  <c r="I502" i="10" s="1"/>
  <c r="J502" i="10"/>
  <c r="K502" i="10"/>
  <c r="L502" i="10"/>
  <c r="M502" i="10"/>
  <c r="N502" i="10"/>
  <c r="O502" i="10"/>
  <c r="P502" i="10"/>
  <c r="Q502" i="10"/>
  <c r="R502" i="10"/>
  <c r="F503" i="10"/>
  <c r="G503" i="10"/>
  <c r="H503" i="10"/>
  <c r="I503" i="10" a="1"/>
  <c r="I503" i="10" s="1"/>
  <c r="J503" i="10"/>
  <c r="K503" i="10"/>
  <c r="L503" i="10"/>
  <c r="M503" i="10"/>
  <c r="N503" i="10"/>
  <c r="O503" i="10"/>
  <c r="P503" i="10"/>
  <c r="Q503" i="10"/>
  <c r="R503" i="10"/>
  <c r="F504" i="10"/>
  <c r="G504" i="10"/>
  <c r="H504" i="10"/>
  <c r="I504" i="10" a="1"/>
  <c r="I504" i="10" s="1"/>
  <c r="J504" i="10"/>
  <c r="K504" i="10"/>
  <c r="L504" i="10"/>
  <c r="M504" i="10"/>
  <c r="N504" i="10"/>
  <c r="O504" i="10"/>
  <c r="P504" i="10"/>
  <c r="Q504" i="10"/>
  <c r="R504" i="10"/>
  <c r="F505" i="10"/>
  <c r="G505" i="10"/>
  <c r="H505" i="10"/>
  <c r="I505" i="10" a="1"/>
  <c r="I505" i="10" s="1"/>
  <c r="J505" i="10"/>
  <c r="K505" i="10"/>
  <c r="L505" i="10"/>
  <c r="M505" i="10"/>
  <c r="N505" i="10"/>
  <c r="O505" i="10"/>
  <c r="P505" i="10"/>
  <c r="Q505" i="10"/>
  <c r="R505" i="10"/>
  <c r="F506" i="10"/>
  <c r="G506" i="10"/>
  <c r="H506" i="10"/>
  <c r="I506" i="10" a="1"/>
  <c r="I506" i="10" s="1"/>
  <c r="J506" i="10"/>
  <c r="K506" i="10"/>
  <c r="L506" i="10"/>
  <c r="M506" i="10"/>
  <c r="N506" i="10"/>
  <c r="O506" i="10"/>
  <c r="P506" i="10"/>
  <c r="Q506" i="10"/>
  <c r="R506" i="10"/>
  <c r="F507" i="10"/>
  <c r="G507" i="10"/>
  <c r="H507" i="10"/>
  <c r="I507" i="10" a="1"/>
  <c r="I507" i="10" s="1"/>
  <c r="J507" i="10"/>
  <c r="K507" i="10"/>
  <c r="L507" i="10"/>
  <c r="M507" i="10"/>
  <c r="N507" i="10"/>
  <c r="O507" i="10"/>
  <c r="P507" i="10"/>
  <c r="Q507" i="10"/>
  <c r="R507" i="10"/>
  <c r="F508" i="10"/>
  <c r="G508" i="10"/>
  <c r="H508" i="10"/>
  <c r="I508" i="10" a="1"/>
  <c r="I508" i="10" s="1"/>
  <c r="J508" i="10"/>
  <c r="K508" i="10"/>
  <c r="L508" i="10"/>
  <c r="M508" i="10"/>
  <c r="N508" i="10"/>
  <c r="O508" i="10"/>
  <c r="P508" i="10"/>
  <c r="Q508" i="10"/>
  <c r="R508" i="10"/>
  <c r="F509" i="10"/>
  <c r="G509" i="10"/>
  <c r="H509" i="10"/>
  <c r="I509" i="10" a="1"/>
  <c r="I509" i="10" s="1"/>
  <c r="J509" i="10"/>
  <c r="K509" i="10"/>
  <c r="L509" i="10"/>
  <c r="M509" i="10"/>
  <c r="N509" i="10"/>
  <c r="O509" i="10"/>
  <c r="P509" i="10"/>
  <c r="Q509" i="10"/>
  <c r="R509" i="10"/>
  <c r="F510" i="10"/>
  <c r="G510" i="10"/>
  <c r="H510" i="10"/>
  <c r="I510" i="10" a="1"/>
  <c r="I510" i="10" s="1"/>
  <c r="J510" i="10"/>
  <c r="K510" i="10"/>
  <c r="L510" i="10"/>
  <c r="M510" i="10"/>
  <c r="N510" i="10"/>
  <c r="O510" i="10"/>
  <c r="P510" i="10"/>
  <c r="Q510" i="10"/>
  <c r="R510" i="10"/>
  <c r="F511" i="10"/>
  <c r="G511" i="10"/>
  <c r="H511" i="10"/>
  <c r="I511" i="10" a="1"/>
  <c r="I511" i="10" s="1"/>
  <c r="J511" i="10"/>
  <c r="K511" i="10"/>
  <c r="L511" i="10"/>
  <c r="M511" i="10"/>
  <c r="N511" i="10"/>
  <c r="O511" i="10"/>
  <c r="P511" i="10"/>
  <c r="Q511" i="10"/>
  <c r="R511" i="10"/>
  <c r="F512" i="10"/>
  <c r="G512" i="10"/>
  <c r="H512" i="10"/>
  <c r="I512" i="10" a="1"/>
  <c r="I512" i="10" s="1"/>
  <c r="J512" i="10"/>
  <c r="K512" i="10"/>
  <c r="L512" i="10"/>
  <c r="M512" i="10"/>
  <c r="N512" i="10"/>
  <c r="O512" i="10"/>
  <c r="P512" i="10"/>
  <c r="Q512" i="10"/>
  <c r="R512" i="10"/>
  <c r="F513" i="10"/>
  <c r="G513" i="10"/>
  <c r="H513" i="10"/>
  <c r="I513" i="10" a="1"/>
  <c r="I513" i="10" s="1"/>
  <c r="J513" i="10"/>
  <c r="K513" i="10"/>
  <c r="L513" i="10"/>
  <c r="M513" i="10"/>
  <c r="N513" i="10"/>
  <c r="O513" i="10"/>
  <c r="P513" i="10"/>
  <c r="Q513" i="10"/>
  <c r="R513" i="10"/>
  <c r="F514" i="10"/>
  <c r="G514" i="10"/>
  <c r="H514" i="10"/>
  <c r="I514" i="10" a="1"/>
  <c r="I514" i="10" s="1"/>
  <c r="J514" i="10"/>
  <c r="K514" i="10"/>
  <c r="L514" i="10"/>
  <c r="M514" i="10"/>
  <c r="N514" i="10"/>
  <c r="O514" i="10"/>
  <c r="P514" i="10"/>
  <c r="Q514" i="10"/>
  <c r="R514" i="10"/>
  <c r="F515" i="10"/>
  <c r="G515" i="10"/>
  <c r="H515" i="10"/>
  <c r="I515" i="10" a="1"/>
  <c r="I515" i="10" s="1"/>
  <c r="J515" i="10"/>
  <c r="K515" i="10"/>
  <c r="L515" i="10"/>
  <c r="M515" i="10"/>
  <c r="N515" i="10"/>
  <c r="O515" i="10"/>
  <c r="P515" i="10"/>
  <c r="Q515" i="10"/>
  <c r="R515" i="10"/>
  <c r="F516" i="10"/>
  <c r="G516" i="10"/>
  <c r="H516" i="10"/>
  <c r="I516" i="10" a="1"/>
  <c r="I516" i="10" s="1"/>
  <c r="J516" i="10"/>
  <c r="K516" i="10"/>
  <c r="L516" i="10"/>
  <c r="M516" i="10"/>
  <c r="N516" i="10"/>
  <c r="O516" i="10"/>
  <c r="P516" i="10"/>
  <c r="Q516" i="10"/>
  <c r="R516" i="10"/>
  <c r="F517" i="10"/>
  <c r="G517" i="10"/>
  <c r="H517" i="10"/>
  <c r="I517" i="10" a="1"/>
  <c r="I517" i="10" s="1"/>
  <c r="J517" i="10"/>
  <c r="K517" i="10"/>
  <c r="L517" i="10"/>
  <c r="M517" i="10"/>
  <c r="N517" i="10"/>
  <c r="O517" i="10"/>
  <c r="P517" i="10"/>
  <c r="Q517" i="10"/>
  <c r="R517" i="10"/>
  <c r="F518" i="10"/>
  <c r="G518" i="10"/>
  <c r="H518" i="10"/>
  <c r="I518" i="10" a="1"/>
  <c r="I518" i="10" s="1"/>
  <c r="J518" i="10"/>
  <c r="K518" i="10"/>
  <c r="L518" i="10"/>
  <c r="M518" i="10"/>
  <c r="N518" i="10"/>
  <c r="O518" i="10"/>
  <c r="P518" i="10"/>
  <c r="Q518" i="10"/>
  <c r="R518" i="10"/>
  <c r="F519" i="10"/>
  <c r="G519" i="10"/>
  <c r="H519" i="10"/>
  <c r="I519" i="10" a="1"/>
  <c r="I519" i="10" s="1"/>
  <c r="J519" i="10"/>
  <c r="K519" i="10"/>
  <c r="L519" i="10"/>
  <c r="M519" i="10"/>
  <c r="N519" i="10"/>
  <c r="O519" i="10"/>
  <c r="P519" i="10"/>
  <c r="Q519" i="10"/>
  <c r="R519" i="10"/>
  <c r="F520" i="10"/>
  <c r="G520" i="10"/>
  <c r="H520" i="10"/>
  <c r="I520" i="10" a="1"/>
  <c r="I520" i="10" s="1"/>
  <c r="J520" i="10"/>
  <c r="K520" i="10"/>
  <c r="L520" i="10"/>
  <c r="M520" i="10"/>
  <c r="N520" i="10"/>
  <c r="O520" i="10"/>
  <c r="P520" i="10"/>
  <c r="Q520" i="10"/>
  <c r="R520" i="10"/>
  <c r="F521" i="10"/>
  <c r="G521" i="10"/>
  <c r="H521" i="10"/>
  <c r="I521" i="10" a="1"/>
  <c r="I521" i="10" s="1"/>
  <c r="J521" i="10"/>
  <c r="K521" i="10"/>
  <c r="L521" i="10"/>
  <c r="M521" i="10"/>
  <c r="N521" i="10"/>
  <c r="O521" i="10"/>
  <c r="P521" i="10"/>
  <c r="Q521" i="10"/>
  <c r="R521" i="10"/>
  <c r="F522" i="10"/>
  <c r="G522" i="10"/>
  <c r="H522" i="10"/>
  <c r="I522" i="10" a="1"/>
  <c r="I522" i="10" s="1"/>
  <c r="J522" i="10"/>
  <c r="K522" i="10"/>
  <c r="L522" i="10"/>
  <c r="M522" i="10"/>
  <c r="N522" i="10"/>
  <c r="O522" i="10"/>
  <c r="P522" i="10"/>
  <c r="Q522" i="10"/>
  <c r="R522" i="10"/>
  <c r="F523" i="10"/>
  <c r="G523" i="10"/>
  <c r="H523" i="10"/>
  <c r="I523" i="10" a="1"/>
  <c r="I523" i="10" s="1"/>
  <c r="J523" i="10"/>
  <c r="K523" i="10"/>
  <c r="L523" i="10"/>
  <c r="M523" i="10"/>
  <c r="N523" i="10"/>
  <c r="O523" i="10"/>
  <c r="P523" i="10"/>
  <c r="Q523" i="10"/>
  <c r="R523" i="10"/>
  <c r="F524" i="10"/>
  <c r="G524" i="10"/>
  <c r="H524" i="10"/>
  <c r="I524" i="10" a="1"/>
  <c r="I524" i="10" s="1"/>
  <c r="J524" i="10"/>
  <c r="K524" i="10"/>
  <c r="L524" i="10"/>
  <c r="M524" i="10"/>
  <c r="N524" i="10"/>
  <c r="O524" i="10"/>
  <c r="P524" i="10"/>
  <c r="Q524" i="10"/>
  <c r="R524" i="10"/>
  <c r="F525" i="10"/>
  <c r="G525" i="10"/>
  <c r="H525" i="10"/>
  <c r="I525" i="10" a="1"/>
  <c r="I525" i="10" s="1"/>
  <c r="J525" i="10"/>
  <c r="K525" i="10"/>
  <c r="L525" i="10"/>
  <c r="M525" i="10"/>
  <c r="N525" i="10"/>
  <c r="O525" i="10"/>
  <c r="P525" i="10"/>
  <c r="Q525" i="10"/>
  <c r="R525" i="10"/>
  <c r="F526" i="10"/>
  <c r="G526" i="10"/>
  <c r="H526" i="10"/>
  <c r="I526" i="10" a="1"/>
  <c r="I526" i="10" s="1"/>
  <c r="J526" i="10"/>
  <c r="K526" i="10"/>
  <c r="L526" i="10"/>
  <c r="M526" i="10"/>
  <c r="N526" i="10"/>
  <c r="O526" i="10"/>
  <c r="P526" i="10"/>
  <c r="Q526" i="10"/>
  <c r="R526" i="10"/>
  <c r="F527" i="10"/>
  <c r="G527" i="10"/>
  <c r="H527" i="10"/>
  <c r="I527" i="10" a="1"/>
  <c r="I527" i="10" s="1"/>
  <c r="J527" i="10"/>
  <c r="K527" i="10"/>
  <c r="L527" i="10"/>
  <c r="M527" i="10"/>
  <c r="N527" i="10"/>
  <c r="O527" i="10"/>
  <c r="P527" i="10"/>
  <c r="Q527" i="10"/>
  <c r="R527" i="10"/>
  <c r="F528" i="10"/>
  <c r="G528" i="10"/>
  <c r="H528" i="10"/>
  <c r="I528" i="10" a="1"/>
  <c r="I528" i="10" s="1"/>
  <c r="J528" i="10"/>
  <c r="K528" i="10"/>
  <c r="L528" i="10"/>
  <c r="M528" i="10"/>
  <c r="N528" i="10"/>
  <c r="O528" i="10"/>
  <c r="P528" i="10"/>
  <c r="Q528" i="10"/>
  <c r="R528" i="10"/>
  <c r="F529" i="10"/>
  <c r="G529" i="10"/>
  <c r="H529" i="10"/>
  <c r="I529" i="10" a="1"/>
  <c r="I529" i="10" s="1"/>
  <c r="J529" i="10"/>
  <c r="K529" i="10"/>
  <c r="L529" i="10"/>
  <c r="M529" i="10"/>
  <c r="N529" i="10"/>
  <c r="O529" i="10"/>
  <c r="P529" i="10"/>
  <c r="Q529" i="10"/>
  <c r="R529" i="10"/>
  <c r="F530" i="10"/>
  <c r="G530" i="10"/>
  <c r="H530" i="10"/>
  <c r="I530" i="10" a="1"/>
  <c r="I530" i="10"/>
  <c r="J530" i="10"/>
  <c r="K530" i="10"/>
  <c r="L530" i="10"/>
  <c r="M530" i="10"/>
  <c r="N530" i="10"/>
  <c r="O530" i="10"/>
  <c r="P530" i="10"/>
  <c r="Q530" i="10"/>
  <c r="R530" i="10"/>
  <c r="F531" i="10"/>
  <c r="G531" i="10"/>
  <c r="H531" i="10"/>
  <c r="I531" i="10" a="1"/>
  <c r="I531" i="10" s="1"/>
  <c r="J531" i="10"/>
  <c r="K531" i="10"/>
  <c r="L531" i="10"/>
  <c r="M531" i="10"/>
  <c r="N531" i="10"/>
  <c r="O531" i="10"/>
  <c r="P531" i="10"/>
  <c r="Q531" i="10"/>
  <c r="R531" i="10"/>
  <c r="F532" i="10"/>
  <c r="G532" i="10"/>
  <c r="H532" i="10"/>
  <c r="I532" i="10" a="1"/>
  <c r="I532" i="10" s="1"/>
  <c r="J532" i="10"/>
  <c r="K532" i="10"/>
  <c r="L532" i="10"/>
  <c r="M532" i="10"/>
  <c r="N532" i="10"/>
  <c r="O532" i="10"/>
  <c r="P532" i="10"/>
  <c r="Q532" i="10"/>
  <c r="R532" i="10"/>
  <c r="F533" i="10"/>
  <c r="G533" i="10"/>
  <c r="H533" i="10"/>
  <c r="I533" i="10" a="1"/>
  <c r="I533" i="10" s="1"/>
  <c r="J533" i="10"/>
  <c r="K533" i="10"/>
  <c r="L533" i="10"/>
  <c r="M533" i="10"/>
  <c r="N533" i="10"/>
  <c r="O533" i="10"/>
  <c r="P533" i="10"/>
  <c r="Q533" i="10"/>
  <c r="R533" i="10"/>
  <c r="F534" i="10"/>
  <c r="G534" i="10"/>
  <c r="H534" i="10"/>
  <c r="I534" i="10" a="1"/>
  <c r="I534" i="10" s="1"/>
  <c r="J534" i="10"/>
  <c r="K534" i="10"/>
  <c r="L534" i="10"/>
  <c r="M534" i="10"/>
  <c r="N534" i="10"/>
  <c r="O534" i="10"/>
  <c r="P534" i="10"/>
  <c r="Q534" i="10"/>
  <c r="R534" i="10"/>
  <c r="F535" i="10"/>
  <c r="G535" i="10"/>
  <c r="H535" i="10"/>
  <c r="I535" i="10" a="1"/>
  <c r="I535" i="10" s="1"/>
  <c r="J535" i="10"/>
  <c r="K535" i="10"/>
  <c r="L535" i="10"/>
  <c r="M535" i="10"/>
  <c r="N535" i="10"/>
  <c r="O535" i="10"/>
  <c r="P535" i="10"/>
  <c r="Q535" i="10"/>
  <c r="R535" i="10"/>
  <c r="F536" i="10"/>
  <c r="G536" i="10"/>
  <c r="H536" i="10"/>
  <c r="I536" i="10" a="1"/>
  <c r="I536" i="10" s="1"/>
  <c r="J536" i="10"/>
  <c r="K536" i="10"/>
  <c r="L536" i="10"/>
  <c r="M536" i="10"/>
  <c r="N536" i="10"/>
  <c r="O536" i="10"/>
  <c r="P536" i="10"/>
  <c r="Q536" i="10"/>
  <c r="R536" i="10"/>
  <c r="F537" i="10"/>
  <c r="G537" i="10"/>
  <c r="H537" i="10"/>
  <c r="I537" i="10" a="1"/>
  <c r="I537" i="10" s="1"/>
  <c r="J537" i="10"/>
  <c r="K537" i="10"/>
  <c r="L537" i="10"/>
  <c r="M537" i="10"/>
  <c r="N537" i="10"/>
  <c r="O537" i="10"/>
  <c r="P537" i="10"/>
  <c r="Q537" i="10"/>
  <c r="R537" i="10"/>
  <c r="F538" i="10"/>
  <c r="G538" i="10"/>
  <c r="H538" i="10"/>
  <c r="I538" i="10" a="1"/>
  <c r="I538" i="10" s="1"/>
  <c r="J538" i="10"/>
  <c r="K538" i="10"/>
  <c r="L538" i="10"/>
  <c r="M538" i="10"/>
  <c r="N538" i="10"/>
  <c r="O538" i="10"/>
  <c r="P538" i="10"/>
  <c r="Q538" i="10"/>
  <c r="R538" i="10"/>
  <c r="F539" i="10"/>
  <c r="G539" i="10"/>
  <c r="H539" i="10"/>
  <c r="I539" i="10" a="1"/>
  <c r="I539" i="10" s="1"/>
  <c r="J539" i="10"/>
  <c r="K539" i="10"/>
  <c r="L539" i="10"/>
  <c r="M539" i="10"/>
  <c r="N539" i="10"/>
  <c r="O539" i="10"/>
  <c r="P539" i="10"/>
  <c r="Q539" i="10"/>
  <c r="R539" i="10"/>
  <c r="F540" i="10"/>
  <c r="G540" i="10"/>
  <c r="H540" i="10"/>
  <c r="I540" i="10" a="1"/>
  <c r="I540" i="10" s="1"/>
  <c r="J540" i="10"/>
  <c r="K540" i="10"/>
  <c r="L540" i="10"/>
  <c r="M540" i="10"/>
  <c r="N540" i="10"/>
  <c r="O540" i="10"/>
  <c r="P540" i="10"/>
  <c r="Q540" i="10"/>
  <c r="R540" i="10"/>
  <c r="F541" i="10"/>
  <c r="G541" i="10"/>
  <c r="H541" i="10"/>
  <c r="I541" i="10" a="1"/>
  <c r="I541" i="10" s="1"/>
  <c r="J541" i="10"/>
  <c r="K541" i="10"/>
  <c r="L541" i="10"/>
  <c r="M541" i="10"/>
  <c r="N541" i="10"/>
  <c r="O541" i="10"/>
  <c r="P541" i="10"/>
  <c r="Q541" i="10"/>
  <c r="R541" i="10"/>
  <c r="F542" i="10"/>
  <c r="G542" i="10"/>
  <c r="H542" i="10"/>
  <c r="I542" i="10" a="1"/>
  <c r="I542" i="10" s="1"/>
  <c r="J542" i="10"/>
  <c r="K542" i="10"/>
  <c r="L542" i="10"/>
  <c r="M542" i="10"/>
  <c r="N542" i="10"/>
  <c r="O542" i="10"/>
  <c r="P542" i="10"/>
  <c r="Q542" i="10"/>
  <c r="R542" i="10"/>
  <c r="F543" i="10"/>
  <c r="G543" i="10"/>
  <c r="H543" i="10"/>
  <c r="I543" i="10" a="1"/>
  <c r="I543" i="10" s="1"/>
  <c r="J543" i="10"/>
  <c r="K543" i="10"/>
  <c r="L543" i="10"/>
  <c r="M543" i="10"/>
  <c r="N543" i="10"/>
  <c r="O543" i="10"/>
  <c r="P543" i="10"/>
  <c r="Q543" i="10"/>
  <c r="R543" i="10"/>
  <c r="F544" i="10"/>
  <c r="G544" i="10"/>
  <c r="H544" i="10"/>
  <c r="I544" i="10" a="1"/>
  <c r="I544" i="10" s="1"/>
  <c r="J544" i="10"/>
  <c r="K544" i="10"/>
  <c r="L544" i="10"/>
  <c r="M544" i="10"/>
  <c r="N544" i="10"/>
  <c r="O544" i="10"/>
  <c r="P544" i="10"/>
  <c r="Q544" i="10"/>
  <c r="R544" i="10"/>
  <c r="F545" i="10"/>
  <c r="G545" i="10"/>
  <c r="H545" i="10"/>
  <c r="I545" i="10" a="1"/>
  <c r="I545" i="10" s="1"/>
  <c r="J545" i="10"/>
  <c r="K545" i="10"/>
  <c r="L545" i="10"/>
  <c r="M545" i="10"/>
  <c r="N545" i="10"/>
  <c r="O545" i="10"/>
  <c r="P545" i="10"/>
  <c r="Q545" i="10"/>
  <c r="R545" i="10"/>
  <c r="F546" i="10"/>
  <c r="G546" i="10"/>
  <c r="H546" i="10"/>
  <c r="I546" i="10" a="1"/>
  <c r="I546" i="10" s="1"/>
  <c r="J546" i="10"/>
  <c r="K546" i="10"/>
  <c r="L546" i="10"/>
  <c r="M546" i="10"/>
  <c r="N546" i="10"/>
  <c r="O546" i="10"/>
  <c r="P546" i="10"/>
  <c r="Q546" i="10"/>
  <c r="R546" i="10"/>
  <c r="F547" i="10"/>
  <c r="G547" i="10"/>
  <c r="H547" i="10"/>
  <c r="I547" i="10" a="1"/>
  <c r="I547" i="10" s="1"/>
  <c r="J547" i="10"/>
  <c r="K547" i="10"/>
  <c r="L547" i="10"/>
  <c r="M547" i="10"/>
  <c r="N547" i="10"/>
  <c r="O547" i="10"/>
  <c r="P547" i="10"/>
  <c r="Q547" i="10"/>
  <c r="R547" i="10"/>
  <c r="F548" i="10"/>
  <c r="G548" i="10"/>
  <c r="H548" i="10"/>
  <c r="I548" i="10" a="1"/>
  <c r="I548" i="10" s="1"/>
  <c r="J548" i="10"/>
  <c r="K548" i="10"/>
  <c r="L548" i="10"/>
  <c r="M548" i="10"/>
  <c r="N548" i="10"/>
  <c r="O548" i="10"/>
  <c r="P548" i="10"/>
  <c r="Q548" i="10"/>
  <c r="R548" i="10"/>
  <c r="F549" i="10"/>
  <c r="G549" i="10"/>
  <c r="H549" i="10"/>
  <c r="I549" i="10" a="1"/>
  <c r="I549" i="10" s="1"/>
  <c r="J549" i="10"/>
  <c r="K549" i="10"/>
  <c r="L549" i="10"/>
  <c r="M549" i="10"/>
  <c r="N549" i="10"/>
  <c r="O549" i="10"/>
  <c r="P549" i="10"/>
  <c r="Q549" i="10"/>
  <c r="R549" i="10"/>
  <c r="F550" i="10"/>
  <c r="G550" i="10"/>
  <c r="H550" i="10"/>
  <c r="I550" i="10" a="1"/>
  <c r="I550" i="10" s="1"/>
  <c r="J550" i="10"/>
  <c r="K550" i="10"/>
  <c r="L550" i="10"/>
  <c r="M550" i="10"/>
  <c r="N550" i="10"/>
  <c r="O550" i="10"/>
  <c r="P550" i="10"/>
  <c r="Q550" i="10"/>
  <c r="R550" i="10"/>
  <c r="F551" i="10"/>
  <c r="G551" i="10"/>
  <c r="H551" i="10"/>
  <c r="I551" i="10" a="1"/>
  <c r="I551" i="10" s="1"/>
  <c r="J551" i="10"/>
  <c r="K551" i="10"/>
  <c r="L551" i="10"/>
  <c r="M551" i="10"/>
  <c r="N551" i="10"/>
  <c r="O551" i="10"/>
  <c r="P551" i="10"/>
  <c r="Q551" i="10"/>
  <c r="R551" i="10"/>
  <c r="F552" i="10"/>
  <c r="G552" i="10"/>
  <c r="H552" i="10"/>
  <c r="I552" i="10" a="1"/>
  <c r="I552" i="10" s="1"/>
  <c r="J552" i="10"/>
  <c r="K552" i="10"/>
  <c r="L552" i="10"/>
  <c r="M552" i="10"/>
  <c r="N552" i="10"/>
  <c r="O552" i="10"/>
  <c r="P552" i="10"/>
  <c r="Q552" i="10"/>
  <c r="R552" i="10"/>
  <c r="F553" i="10"/>
  <c r="G553" i="10"/>
  <c r="H553" i="10"/>
  <c r="I553" i="10" a="1"/>
  <c r="I553" i="10" s="1"/>
  <c r="J553" i="10"/>
  <c r="K553" i="10"/>
  <c r="L553" i="10"/>
  <c r="M553" i="10"/>
  <c r="N553" i="10"/>
  <c r="O553" i="10"/>
  <c r="P553" i="10"/>
  <c r="Q553" i="10"/>
  <c r="R553" i="10"/>
  <c r="F554" i="10"/>
  <c r="G554" i="10"/>
  <c r="H554" i="10"/>
  <c r="I554" i="10" a="1"/>
  <c r="I554" i="10" s="1"/>
  <c r="J554" i="10"/>
  <c r="K554" i="10"/>
  <c r="L554" i="10"/>
  <c r="M554" i="10"/>
  <c r="N554" i="10"/>
  <c r="O554" i="10"/>
  <c r="P554" i="10"/>
  <c r="Q554" i="10"/>
  <c r="R554" i="10"/>
  <c r="F555" i="10"/>
  <c r="G555" i="10"/>
  <c r="H555" i="10"/>
  <c r="I555" i="10" a="1"/>
  <c r="I555" i="10" s="1"/>
  <c r="J555" i="10"/>
  <c r="K555" i="10"/>
  <c r="L555" i="10"/>
  <c r="M555" i="10"/>
  <c r="N555" i="10"/>
  <c r="O555" i="10"/>
  <c r="P555" i="10"/>
  <c r="Q555" i="10"/>
  <c r="R555" i="10"/>
  <c r="F556" i="10"/>
  <c r="G556" i="10"/>
  <c r="H556" i="10"/>
  <c r="I556" i="10" a="1"/>
  <c r="I556" i="10" s="1"/>
  <c r="J556" i="10"/>
  <c r="K556" i="10"/>
  <c r="L556" i="10"/>
  <c r="M556" i="10"/>
  <c r="N556" i="10"/>
  <c r="O556" i="10"/>
  <c r="P556" i="10"/>
  <c r="Q556" i="10"/>
  <c r="R556" i="10"/>
  <c r="F557" i="10"/>
  <c r="G557" i="10"/>
  <c r="H557" i="10"/>
  <c r="I557" i="10" a="1"/>
  <c r="I557" i="10" s="1"/>
  <c r="J557" i="10"/>
  <c r="K557" i="10"/>
  <c r="L557" i="10"/>
  <c r="M557" i="10"/>
  <c r="N557" i="10"/>
  <c r="O557" i="10"/>
  <c r="P557" i="10"/>
  <c r="Q557" i="10"/>
  <c r="R557" i="10"/>
  <c r="F558" i="10"/>
  <c r="G558" i="10"/>
  <c r="H558" i="10"/>
  <c r="I558" i="10" a="1"/>
  <c r="I558" i="10" s="1"/>
  <c r="J558" i="10"/>
  <c r="K558" i="10"/>
  <c r="L558" i="10"/>
  <c r="M558" i="10"/>
  <c r="N558" i="10"/>
  <c r="O558" i="10"/>
  <c r="P558" i="10"/>
  <c r="Q558" i="10"/>
  <c r="R558" i="10"/>
  <c r="F559" i="10"/>
  <c r="G559" i="10"/>
  <c r="H559" i="10"/>
  <c r="I559" i="10" a="1"/>
  <c r="I559" i="10" s="1"/>
  <c r="J559" i="10"/>
  <c r="K559" i="10"/>
  <c r="L559" i="10"/>
  <c r="M559" i="10"/>
  <c r="N559" i="10"/>
  <c r="O559" i="10"/>
  <c r="P559" i="10"/>
  <c r="Q559" i="10"/>
  <c r="R559" i="10"/>
  <c r="F560" i="10"/>
  <c r="G560" i="10"/>
  <c r="H560" i="10"/>
  <c r="I560" i="10" a="1"/>
  <c r="I560" i="10" s="1"/>
  <c r="J560" i="10"/>
  <c r="K560" i="10"/>
  <c r="L560" i="10"/>
  <c r="M560" i="10"/>
  <c r="N560" i="10"/>
  <c r="O560" i="10"/>
  <c r="P560" i="10"/>
  <c r="Q560" i="10"/>
  <c r="R560" i="10"/>
  <c r="F561" i="10"/>
  <c r="G561" i="10"/>
  <c r="H561" i="10"/>
  <c r="I561" i="10" a="1"/>
  <c r="I561" i="10" s="1"/>
  <c r="J561" i="10"/>
  <c r="K561" i="10"/>
  <c r="L561" i="10"/>
  <c r="M561" i="10"/>
  <c r="N561" i="10"/>
  <c r="O561" i="10"/>
  <c r="P561" i="10"/>
  <c r="Q561" i="10"/>
  <c r="R561" i="10"/>
  <c r="F562" i="10"/>
  <c r="G562" i="10"/>
  <c r="H562" i="10"/>
  <c r="I562" i="10" a="1"/>
  <c r="I562" i="10" s="1"/>
  <c r="J562" i="10"/>
  <c r="K562" i="10"/>
  <c r="L562" i="10"/>
  <c r="M562" i="10"/>
  <c r="N562" i="10"/>
  <c r="O562" i="10"/>
  <c r="P562" i="10"/>
  <c r="Q562" i="10"/>
  <c r="R562" i="10"/>
  <c r="F563" i="10"/>
  <c r="G563" i="10"/>
  <c r="H563" i="10"/>
  <c r="I563" i="10" a="1"/>
  <c r="I563" i="10" s="1"/>
  <c r="J563" i="10"/>
  <c r="K563" i="10"/>
  <c r="L563" i="10"/>
  <c r="M563" i="10"/>
  <c r="N563" i="10"/>
  <c r="O563" i="10"/>
  <c r="P563" i="10"/>
  <c r="Q563" i="10"/>
  <c r="R563" i="10"/>
  <c r="F564" i="10"/>
  <c r="G564" i="10"/>
  <c r="H564" i="10"/>
  <c r="I564" i="10" a="1"/>
  <c r="I564" i="10" s="1"/>
  <c r="J564" i="10"/>
  <c r="K564" i="10"/>
  <c r="L564" i="10"/>
  <c r="M564" i="10"/>
  <c r="N564" i="10"/>
  <c r="O564" i="10"/>
  <c r="P564" i="10"/>
  <c r="Q564" i="10"/>
  <c r="R564" i="10"/>
  <c r="F565" i="10"/>
  <c r="G565" i="10"/>
  <c r="H565" i="10"/>
  <c r="I565" i="10" a="1"/>
  <c r="I565" i="10" s="1"/>
  <c r="J565" i="10"/>
  <c r="K565" i="10"/>
  <c r="L565" i="10"/>
  <c r="M565" i="10"/>
  <c r="N565" i="10"/>
  <c r="O565" i="10"/>
  <c r="P565" i="10"/>
  <c r="Q565" i="10"/>
  <c r="R565" i="10"/>
  <c r="F566" i="10"/>
  <c r="G566" i="10"/>
  <c r="H566" i="10"/>
  <c r="I566" i="10" a="1"/>
  <c r="I566" i="10" s="1"/>
  <c r="J566" i="10"/>
  <c r="K566" i="10"/>
  <c r="L566" i="10"/>
  <c r="M566" i="10"/>
  <c r="N566" i="10"/>
  <c r="O566" i="10"/>
  <c r="P566" i="10"/>
  <c r="Q566" i="10"/>
  <c r="R566" i="10"/>
  <c r="F567" i="10"/>
  <c r="G567" i="10"/>
  <c r="H567" i="10"/>
  <c r="I567" i="10" a="1"/>
  <c r="I567" i="10" s="1"/>
  <c r="J567" i="10"/>
  <c r="K567" i="10"/>
  <c r="L567" i="10"/>
  <c r="M567" i="10"/>
  <c r="N567" i="10"/>
  <c r="O567" i="10"/>
  <c r="P567" i="10"/>
  <c r="Q567" i="10"/>
  <c r="R567" i="10"/>
  <c r="F568" i="10"/>
  <c r="G568" i="10"/>
  <c r="H568" i="10"/>
  <c r="I568" i="10" a="1"/>
  <c r="I568" i="10" s="1"/>
  <c r="J568" i="10"/>
  <c r="K568" i="10"/>
  <c r="L568" i="10"/>
  <c r="M568" i="10"/>
  <c r="N568" i="10"/>
  <c r="O568" i="10"/>
  <c r="P568" i="10"/>
  <c r="Q568" i="10"/>
  <c r="R568" i="10"/>
  <c r="F569" i="10"/>
  <c r="G569" i="10"/>
  <c r="H569" i="10"/>
  <c r="I569" i="10" a="1"/>
  <c r="I569" i="10" s="1"/>
  <c r="J569" i="10"/>
  <c r="K569" i="10"/>
  <c r="L569" i="10"/>
  <c r="M569" i="10"/>
  <c r="N569" i="10"/>
  <c r="O569" i="10"/>
  <c r="P569" i="10"/>
  <c r="Q569" i="10"/>
  <c r="R569" i="10"/>
  <c r="F570" i="10"/>
  <c r="G570" i="10"/>
  <c r="H570" i="10"/>
  <c r="I570" i="10" a="1"/>
  <c r="I570" i="10" s="1"/>
  <c r="J570" i="10"/>
  <c r="K570" i="10"/>
  <c r="L570" i="10"/>
  <c r="M570" i="10"/>
  <c r="N570" i="10"/>
  <c r="O570" i="10"/>
  <c r="P570" i="10"/>
  <c r="Q570" i="10"/>
  <c r="R570" i="10"/>
  <c r="F571" i="10"/>
  <c r="G571" i="10"/>
  <c r="H571" i="10"/>
  <c r="I571" i="10" a="1"/>
  <c r="I571" i="10" s="1"/>
  <c r="J571" i="10"/>
  <c r="K571" i="10"/>
  <c r="L571" i="10"/>
  <c r="M571" i="10"/>
  <c r="N571" i="10"/>
  <c r="O571" i="10"/>
  <c r="P571" i="10"/>
  <c r="Q571" i="10"/>
  <c r="R571" i="10"/>
  <c r="F572" i="10"/>
  <c r="G572" i="10"/>
  <c r="H572" i="10"/>
  <c r="I572" i="10" a="1"/>
  <c r="I572" i="10" s="1"/>
  <c r="J572" i="10"/>
  <c r="K572" i="10"/>
  <c r="L572" i="10"/>
  <c r="M572" i="10"/>
  <c r="N572" i="10"/>
  <c r="O572" i="10"/>
  <c r="P572" i="10"/>
  <c r="Q572" i="10"/>
  <c r="R572" i="10"/>
  <c r="F573" i="10"/>
  <c r="G573" i="10"/>
  <c r="H573" i="10"/>
  <c r="I573" i="10" a="1"/>
  <c r="I573" i="10" s="1"/>
  <c r="J573" i="10"/>
  <c r="K573" i="10"/>
  <c r="L573" i="10"/>
  <c r="M573" i="10"/>
  <c r="N573" i="10"/>
  <c r="O573" i="10"/>
  <c r="P573" i="10"/>
  <c r="Q573" i="10"/>
  <c r="R573" i="10"/>
  <c r="F574" i="10"/>
  <c r="G574" i="10"/>
  <c r="H574" i="10"/>
  <c r="I574" i="10" a="1"/>
  <c r="I574" i="10" s="1"/>
  <c r="J574" i="10"/>
  <c r="K574" i="10"/>
  <c r="L574" i="10"/>
  <c r="M574" i="10"/>
  <c r="N574" i="10"/>
  <c r="O574" i="10"/>
  <c r="P574" i="10"/>
  <c r="Q574" i="10"/>
  <c r="R574" i="10"/>
  <c r="F575" i="10"/>
  <c r="G575" i="10"/>
  <c r="H575" i="10"/>
  <c r="I575" i="10" a="1"/>
  <c r="I575" i="10" s="1"/>
  <c r="J575" i="10"/>
  <c r="K575" i="10"/>
  <c r="L575" i="10"/>
  <c r="M575" i="10"/>
  <c r="N575" i="10"/>
  <c r="O575" i="10"/>
  <c r="P575" i="10"/>
  <c r="Q575" i="10"/>
  <c r="R575" i="10"/>
  <c r="F576" i="10"/>
  <c r="G576" i="10"/>
  <c r="H576" i="10"/>
  <c r="I576" i="10" a="1"/>
  <c r="I576" i="10" s="1"/>
  <c r="J576" i="10"/>
  <c r="K576" i="10"/>
  <c r="L576" i="10"/>
  <c r="M576" i="10"/>
  <c r="N576" i="10"/>
  <c r="O576" i="10"/>
  <c r="P576" i="10"/>
  <c r="Q576" i="10"/>
  <c r="R576" i="10"/>
  <c r="F577" i="10"/>
  <c r="G577" i="10"/>
  <c r="H577" i="10"/>
  <c r="I577" i="10" a="1"/>
  <c r="I577" i="10" s="1"/>
  <c r="J577" i="10"/>
  <c r="K577" i="10"/>
  <c r="L577" i="10"/>
  <c r="M577" i="10"/>
  <c r="N577" i="10"/>
  <c r="O577" i="10"/>
  <c r="P577" i="10"/>
  <c r="Q577" i="10"/>
  <c r="R577" i="10"/>
  <c r="F578" i="10"/>
  <c r="G578" i="10"/>
  <c r="H578" i="10"/>
  <c r="I578" i="10" a="1"/>
  <c r="I578" i="10" s="1"/>
  <c r="J578" i="10"/>
  <c r="K578" i="10"/>
  <c r="L578" i="10"/>
  <c r="M578" i="10"/>
  <c r="N578" i="10"/>
  <c r="O578" i="10"/>
  <c r="P578" i="10"/>
  <c r="Q578" i="10"/>
  <c r="R578" i="10"/>
  <c r="F579" i="10"/>
  <c r="G579" i="10"/>
  <c r="H579" i="10"/>
  <c r="I579" i="10" a="1"/>
  <c r="I579" i="10" s="1"/>
  <c r="J579" i="10"/>
  <c r="K579" i="10"/>
  <c r="L579" i="10"/>
  <c r="M579" i="10"/>
  <c r="N579" i="10"/>
  <c r="O579" i="10"/>
  <c r="P579" i="10"/>
  <c r="Q579" i="10"/>
  <c r="R579" i="10"/>
  <c r="F580" i="10"/>
  <c r="G580" i="10"/>
  <c r="H580" i="10"/>
  <c r="I580" i="10" a="1"/>
  <c r="I580" i="10" s="1"/>
  <c r="J580" i="10"/>
  <c r="K580" i="10"/>
  <c r="L580" i="10"/>
  <c r="M580" i="10"/>
  <c r="N580" i="10"/>
  <c r="O580" i="10"/>
  <c r="P580" i="10"/>
  <c r="Q580" i="10"/>
  <c r="R580" i="10"/>
  <c r="F581" i="10"/>
  <c r="G581" i="10"/>
  <c r="H581" i="10"/>
  <c r="I581" i="10" a="1"/>
  <c r="I581" i="10" s="1"/>
  <c r="J581" i="10"/>
  <c r="K581" i="10"/>
  <c r="L581" i="10"/>
  <c r="M581" i="10"/>
  <c r="N581" i="10"/>
  <c r="O581" i="10"/>
  <c r="P581" i="10"/>
  <c r="Q581" i="10"/>
  <c r="R581" i="10"/>
  <c r="F582" i="10"/>
  <c r="G582" i="10"/>
  <c r="H582" i="10"/>
  <c r="I582" i="10" a="1"/>
  <c r="I582" i="10" s="1"/>
  <c r="J582" i="10"/>
  <c r="K582" i="10"/>
  <c r="L582" i="10"/>
  <c r="M582" i="10"/>
  <c r="N582" i="10"/>
  <c r="O582" i="10"/>
  <c r="P582" i="10"/>
  <c r="Q582" i="10"/>
  <c r="R582" i="10"/>
  <c r="F583" i="10"/>
  <c r="G583" i="10"/>
  <c r="H583" i="10"/>
  <c r="I583" i="10" a="1"/>
  <c r="I583" i="10" s="1"/>
  <c r="J583" i="10"/>
  <c r="K583" i="10"/>
  <c r="L583" i="10"/>
  <c r="M583" i="10"/>
  <c r="N583" i="10"/>
  <c r="O583" i="10"/>
  <c r="P583" i="10"/>
  <c r="Q583" i="10"/>
  <c r="R583" i="10"/>
  <c r="F584" i="10"/>
  <c r="G584" i="10"/>
  <c r="H584" i="10"/>
  <c r="I584" i="10" a="1"/>
  <c r="I584" i="10" s="1"/>
  <c r="J584" i="10"/>
  <c r="K584" i="10"/>
  <c r="L584" i="10"/>
  <c r="M584" i="10"/>
  <c r="N584" i="10"/>
  <c r="O584" i="10"/>
  <c r="P584" i="10"/>
  <c r="Q584" i="10"/>
  <c r="R584" i="10"/>
  <c r="F585" i="10"/>
  <c r="G585" i="10"/>
  <c r="H585" i="10"/>
  <c r="I585" i="10" a="1"/>
  <c r="I585" i="10" s="1"/>
  <c r="J585" i="10"/>
  <c r="K585" i="10"/>
  <c r="L585" i="10"/>
  <c r="M585" i="10"/>
  <c r="N585" i="10"/>
  <c r="O585" i="10"/>
  <c r="P585" i="10"/>
  <c r="Q585" i="10"/>
  <c r="R585" i="10"/>
  <c r="F586" i="10"/>
  <c r="G586" i="10"/>
  <c r="H586" i="10"/>
  <c r="I586" i="10" a="1"/>
  <c r="I586" i="10" s="1"/>
  <c r="J586" i="10"/>
  <c r="K586" i="10"/>
  <c r="L586" i="10"/>
  <c r="M586" i="10"/>
  <c r="N586" i="10"/>
  <c r="O586" i="10"/>
  <c r="P586" i="10"/>
  <c r="Q586" i="10"/>
  <c r="R586" i="10"/>
  <c r="F587" i="10"/>
  <c r="G587" i="10"/>
  <c r="H587" i="10"/>
  <c r="I587" i="10" a="1"/>
  <c r="I587" i="10" s="1"/>
  <c r="J587" i="10"/>
  <c r="K587" i="10"/>
  <c r="L587" i="10"/>
  <c r="M587" i="10"/>
  <c r="N587" i="10"/>
  <c r="O587" i="10"/>
  <c r="P587" i="10"/>
  <c r="Q587" i="10"/>
  <c r="R587" i="10"/>
  <c r="F588" i="10"/>
  <c r="G588" i="10"/>
  <c r="H588" i="10"/>
  <c r="I588" i="10" a="1"/>
  <c r="I588" i="10" s="1"/>
  <c r="J588" i="10"/>
  <c r="K588" i="10"/>
  <c r="L588" i="10"/>
  <c r="M588" i="10"/>
  <c r="N588" i="10"/>
  <c r="O588" i="10"/>
  <c r="P588" i="10"/>
  <c r="Q588" i="10"/>
  <c r="R588" i="10"/>
  <c r="F589" i="10"/>
  <c r="G589" i="10"/>
  <c r="H589" i="10"/>
  <c r="I589" i="10" a="1"/>
  <c r="I589" i="10" s="1"/>
  <c r="J589" i="10"/>
  <c r="K589" i="10"/>
  <c r="L589" i="10"/>
  <c r="M589" i="10"/>
  <c r="N589" i="10"/>
  <c r="O589" i="10"/>
  <c r="P589" i="10"/>
  <c r="Q589" i="10"/>
  <c r="R589" i="10"/>
  <c r="F590" i="10"/>
  <c r="G590" i="10"/>
  <c r="H590" i="10"/>
  <c r="I590" i="10" a="1"/>
  <c r="I590" i="10" s="1"/>
  <c r="J590" i="10"/>
  <c r="K590" i="10"/>
  <c r="L590" i="10"/>
  <c r="M590" i="10"/>
  <c r="N590" i="10"/>
  <c r="O590" i="10"/>
  <c r="P590" i="10"/>
  <c r="Q590" i="10"/>
  <c r="R590" i="10"/>
  <c r="F591" i="10"/>
  <c r="G591" i="10"/>
  <c r="H591" i="10"/>
  <c r="I591" i="10" a="1"/>
  <c r="I591" i="10" s="1"/>
  <c r="J591" i="10"/>
  <c r="K591" i="10"/>
  <c r="L591" i="10"/>
  <c r="M591" i="10"/>
  <c r="N591" i="10"/>
  <c r="O591" i="10"/>
  <c r="P591" i="10"/>
  <c r="Q591" i="10"/>
  <c r="R591" i="10"/>
  <c r="F592" i="10"/>
  <c r="G592" i="10"/>
  <c r="H592" i="10"/>
  <c r="I592" i="10" a="1"/>
  <c r="I592" i="10" s="1"/>
  <c r="J592" i="10"/>
  <c r="K592" i="10"/>
  <c r="L592" i="10"/>
  <c r="M592" i="10"/>
  <c r="N592" i="10"/>
  <c r="O592" i="10"/>
  <c r="P592" i="10"/>
  <c r="Q592" i="10"/>
  <c r="R592" i="10"/>
  <c r="F593" i="10"/>
  <c r="G593" i="10"/>
  <c r="H593" i="10"/>
  <c r="I593" i="10" a="1"/>
  <c r="I593" i="10" s="1"/>
  <c r="J593" i="10"/>
  <c r="K593" i="10"/>
  <c r="L593" i="10"/>
  <c r="M593" i="10"/>
  <c r="N593" i="10"/>
  <c r="O593" i="10"/>
  <c r="P593" i="10"/>
  <c r="Q593" i="10"/>
  <c r="R593" i="10"/>
  <c r="F594" i="10"/>
  <c r="G594" i="10"/>
  <c r="H594" i="10"/>
  <c r="I594" i="10" a="1"/>
  <c r="I594" i="10" s="1"/>
  <c r="J594" i="10"/>
  <c r="K594" i="10"/>
  <c r="L594" i="10"/>
  <c r="M594" i="10"/>
  <c r="N594" i="10"/>
  <c r="O594" i="10"/>
  <c r="P594" i="10"/>
  <c r="Q594" i="10"/>
  <c r="R594" i="10"/>
  <c r="F595" i="10"/>
  <c r="G595" i="10"/>
  <c r="H595" i="10"/>
  <c r="I595" i="10" a="1"/>
  <c r="I595" i="10" s="1"/>
  <c r="J595" i="10"/>
  <c r="K595" i="10"/>
  <c r="L595" i="10"/>
  <c r="M595" i="10"/>
  <c r="N595" i="10"/>
  <c r="O595" i="10"/>
  <c r="P595" i="10"/>
  <c r="Q595" i="10"/>
  <c r="R595" i="10"/>
  <c r="F596" i="10"/>
  <c r="G596" i="10"/>
  <c r="H596" i="10"/>
  <c r="I596" i="10" a="1"/>
  <c r="I596" i="10" s="1"/>
  <c r="J596" i="10"/>
  <c r="K596" i="10"/>
  <c r="L596" i="10"/>
  <c r="M596" i="10"/>
  <c r="N596" i="10"/>
  <c r="O596" i="10"/>
  <c r="P596" i="10"/>
  <c r="Q596" i="10"/>
  <c r="R596" i="10"/>
  <c r="F597" i="10"/>
  <c r="G597" i="10"/>
  <c r="H597" i="10"/>
  <c r="I597" i="10" a="1"/>
  <c r="I597" i="10" s="1"/>
  <c r="J597" i="10"/>
  <c r="K597" i="10"/>
  <c r="L597" i="10"/>
  <c r="M597" i="10"/>
  <c r="N597" i="10"/>
  <c r="O597" i="10"/>
  <c r="P597" i="10"/>
  <c r="Q597" i="10"/>
  <c r="R597" i="10"/>
  <c r="F598" i="10"/>
  <c r="G598" i="10"/>
  <c r="H598" i="10"/>
  <c r="I598" i="10" a="1"/>
  <c r="I598" i="10" s="1"/>
  <c r="J598" i="10"/>
  <c r="K598" i="10"/>
  <c r="L598" i="10"/>
  <c r="M598" i="10"/>
  <c r="N598" i="10"/>
  <c r="O598" i="10"/>
  <c r="P598" i="10"/>
  <c r="Q598" i="10"/>
  <c r="R598" i="10"/>
  <c r="F599" i="10"/>
  <c r="G599" i="10"/>
  <c r="H599" i="10"/>
  <c r="I599" i="10" a="1"/>
  <c r="I599" i="10" s="1"/>
  <c r="J599" i="10"/>
  <c r="K599" i="10"/>
  <c r="L599" i="10"/>
  <c r="M599" i="10"/>
  <c r="N599" i="10"/>
  <c r="O599" i="10"/>
  <c r="P599" i="10"/>
  <c r="Q599" i="10"/>
  <c r="R599" i="10"/>
  <c r="F600" i="10"/>
  <c r="G600" i="10"/>
  <c r="H600" i="10"/>
  <c r="I600" i="10" a="1"/>
  <c r="I600" i="10" s="1"/>
  <c r="J600" i="10"/>
  <c r="K600" i="10"/>
  <c r="L600" i="10"/>
  <c r="M600" i="10"/>
  <c r="N600" i="10"/>
  <c r="O600" i="10"/>
  <c r="P600" i="10"/>
  <c r="Q600" i="10"/>
  <c r="R600" i="10"/>
  <c r="F601" i="10"/>
  <c r="G601" i="10"/>
  <c r="H601" i="10"/>
  <c r="I601" i="10" a="1"/>
  <c r="I601" i="10" s="1"/>
  <c r="J601" i="10"/>
  <c r="K601" i="10"/>
  <c r="L601" i="10"/>
  <c r="M601" i="10"/>
  <c r="N601" i="10"/>
  <c r="O601" i="10"/>
  <c r="P601" i="10"/>
  <c r="Q601" i="10"/>
  <c r="R601" i="10"/>
  <c r="F602" i="10"/>
  <c r="G602" i="10"/>
  <c r="H602" i="10"/>
  <c r="I602" i="10" a="1"/>
  <c r="I602" i="10" s="1"/>
  <c r="J602" i="10"/>
  <c r="K602" i="10"/>
  <c r="L602" i="10"/>
  <c r="M602" i="10"/>
  <c r="N602" i="10"/>
  <c r="O602" i="10"/>
  <c r="P602" i="10"/>
  <c r="Q602" i="10"/>
  <c r="R602" i="10"/>
  <c r="F603" i="10"/>
  <c r="G603" i="10"/>
  <c r="H603" i="10"/>
  <c r="I603" i="10" a="1"/>
  <c r="I603" i="10" s="1"/>
  <c r="J603" i="10"/>
  <c r="K603" i="10"/>
  <c r="L603" i="10"/>
  <c r="M603" i="10"/>
  <c r="N603" i="10"/>
  <c r="O603" i="10"/>
  <c r="P603" i="10"/>
  <c r="Q603" i="10"/>
  <c r="R603" i="10"/>
  <c r="F604" i="10"/>
  <c r="G604" i="10"/>
  <c r="H604" i="10"/>
  <c r="I604" i="10" a="1"/>
  <c r="I604" i="10" s="1"/>
  <c r="J604" i="10"/>
  <c r="K604" i="10"/>
  <c r="L604" i="10"/>
  <c r="M604" i="10"/>
  <c r="N604" i="10"/>
  <c r="O604" i="10"/>
  <c r="P604" i="10"/>
  <c r="Q604" i="10"/>
  <c r="R604" i="10"/>
  <c r="F605" i="10"/>
  <c r="G605" i="10"/>
  <c r="H605" i="10"/>
  <c r="I605" i="10" a="1"/>
  <c r="I605" i="10" s="1"/>
  <c r="J605" i="10"/>
  <c r="K605" i="10"/>
  <c r="L605" i="10"/>
  <c r="M605" i="10"/>
  <c r="N605" i="10"/>
  <c r="O605" i="10"/>
  <c r="P605" i="10"/>
  <c r="Q605" i="10"/>
  <c r="R605" i="10"/>
  <c r="F606" i="10"/>
  <c r="G606" i="10"/>
  <c r="H606" i="10"/>
  <c r="I606" i="10" a="1"/>
  <c r="I606" i="10" s="1"/>
  <c r="J606" i="10"/>
  <c r="K606" i="10"/>
  <c r="L606" i="10"/>
  <c r="M606" i="10"/>
  <c r="N606" i="10"/>
  <c r="O606" i="10"/>
  <c r="P606" i="10"/>
  <c r="Q606" i="10"/>
  <c r="R606" i="10"/>
  <c r="F607" i="10"/>
  <c r="G607" i="10"/>
  <c r="H607" i="10"/>
  <c r="I607" i="10" a="1"/>
  <c r="I607" i="10" s="1"/>
  <c r="J607" i="10"/>
  <c r="K607" i="10"/>
  <c r="L607" i="10"/>
  <c r="M607" i="10"/>
  <c r="N607" i="10"/>
  <c r="O607" i="10"/>
  <c r="P607" i="10"/>
  <c r="Q607" i="10"/>
  <c r="R607" i="10"/>
  <c r="F608" i="10"/>
  <c r="G608" i="10"/>
  <c r="H608" i="10"/>
  <c r="I608" i="10" a="1"/>
  <c r="I608" i="10" s="1"/>
  <c r="J608" i="10"/>
  <c r="K608" i="10"/>
  <c r="L608" i="10"/>
  <c r="M608" i="10"/>
  <c r="N608" i="10"/>
  <c r="O608" i="10"/>
  <c r="P608" i="10"/>
  <c r="Q608" i="10"/>
  <c r="R608" i="10"/>
  <c r="F609" i="10"/>
  <c r="G609" i="10"/>
  <c r="H609" i="10"/>
  <c r="I609" i="10" a="1"/>
  <c r="I609" i="10" s="1"/>
  <c r="J609" i="10"/>
  <c r="K609" i="10"/>
  <c r="L609" i="10"/>
  <c r="M609" i="10"/>
  <c r="N609" i="10"/>
  <c r="O609" i="10"/>
  <c r="P609" i="10"/>
  <c r="Q609" i="10"/>
  <c r="R609" i="10"/>
  <c r="F610" i="10"/>
  <c r="G610" i="10"/>
  <c r="H610" i="10"/>
  <c r="I610" i="10" a="1"/>
  <c r="I610" i="10" s="1"/>
  <c r="J610" i="10"/>
  <c r="K610" i="10"/>
  <c r="L610" i="10"/>
  <c r="M610" i="10"/>
  <c r="N610" i="10"/>
  <c r="O610" i="10"/>
  <c r="P610" i="10"/>
  <c r="Q610" i="10"/>
  <c r="R610" i="10"/>
  <c r="F611" i="10"/>
  <c r="G611" i="10"/>
  <c r="H611" i="10"/>
  <c r="I611" i="10" a="1"/>
  <c r="I611" i="10" s="1"/>
  <c r="J611" i="10"/>
  <c r="K611" i="10"/>
  <c r="L611" i="10"/>
  <c r="M611" i="10"/>
  <c r="N611" i="10"/>
  <c r="O611" i="10"/>
  <c r="P611" i="10"/>
  <c r="Q611" i="10"/>
  <c r="R611" i="10"/>
  <c r="F612" i="10"/>
  <c r="G612" i="10"/>
  <c r="H612" i="10"/>
  <c r="I612" i="10" a="1"/>
  <c r="I612" i="10" s="1"/>
  <c r="J612" i="10"/>
  <c r="K612" i="10"/>
  <c r="L612" i="10"/>
  <c r="M612" i="10"/>
  <c r="N612" i="10"/>
  <c r="O612" i="10"/>
  <c r="P612" i="10"/>
  <c r="Q612" i="10"/>
  <c r="R612" i="10"/>
  <c r="F613" i="10"/>
  <c r="G613" i="10"/>
  <c r="H613" i="10"/>
  <c r="I613" i="10" a="1"/>
  <c r="I613" i="10" s="1"/>
  <c r="J613" i="10"/>
  <c r="K613" i="10"/>
  <c r="L613" i="10"/>
  <c r="M613" i="10"/>
  <c r="N613" i="10"/>
  <c r="O613" i="10"/>
  <c r="P613" i="10"/>
  <c r="Q613" i="10"/>
  <c r="R613" i="10"/>
  <c r="F614" i="10"/>
  <c r="G614" i="10"/>
  <c r="H614" i="10"/>
  <c r="I614" i="10" a="1"/>
  <c r="I614" i="10" s="1"/>
  <c r="J614" i="10"/>
  <c r="K614" i="10"/>
  <c r="L614" i="10"/>
  <c r="M614" i="10"/>
  <c r="N614" i="10"/>
  <c r="O614" i="10"/>
  <c r="P614" i="10"/>
  <c r="Q614" i="10"/>
  <c r="R614" i="10"/>
  <c r="F615" i="10"/>
  <c r="G615" i="10"/>
  <c r="H615" i="10"/>
  <c r="I615" i="10" a="1"/>
  <c r="I615" i="10" s="1"/>
  <c r="J615" i="10"/>
  <c r="K615" i="10"/>
  <c r="L615" i="10"/>
  <c r="M615" i="10"/>
  <c r="N615" i="10"/>
  <c r="O615" i="10"/>
  <c r="P615" i="10"/>
  <c r="Q615" i="10"/>
  <c r="R615" i="10"/>
  <c r="F616" i="10"/>
  <c r="G616" i="10"/>
  <c r="H616" i="10"/>
  <c r="I616" i="10" a="1"/>
  <c r="I616" i="10" s="1"/>
  <c r="J616" i="10"/>
  <c r="K616" i="10"/>
  <c r="L616" i="10"/>
  <c r="M616" i="10"/>
  <c r="N616" i="10"/>
  <c r="O616" i="10"/>
  <c r="P616" i="10"/>
  <c r="Q616" i="10"/>
  <c r="R616" i="10"/>
  <c r="F617" i="10"/>
  <c r="G617" i="10"/>
  <c r="H617" i="10"/>
  <c r="I617" i="10" a="1"/>
  <c r="I617" i="10" s="1"/>
  <c r="J617" i="10"/>
  <c r="K617" i="10"/>
  <c r="L617" i="10"/>
  <c r="M617" i="10"/>
  <c r="N617" i="10"/>
  <c r="O617" i="10"/>
  <c r="P617" i="10"/>
  <c r="Q617" i="10"/>
  <c r="R617" i="10"/>
  <c r="F618" i="10"/>
  <c r="G618" i="10"/>
  <c r="H618" i="10"/>
  <c r="I618" i="10" a="1"/>
  <c r="I618" i="10" s="1"/>
  <c r="J618" i="10"/>
  <c r="K618" i="10"/>
  <c r="L618" i="10"/>
  <c r="M618" i="10"/>
  <c r="N618" i="10"/>
  <c r="O618" i="10"/>
  <c r="P618" i="10"/>
  <c r="Q618" i="10"/>
  <c r="R618" i="10"/>
  <c r="F619" i="10"/>
  <c r="G619" i="10"/>
  <c r="H619" i="10"/>
  <c r="I619" i="10" a="1"/>
  <c r="I619" i="10" s="1"/>
  <c r="J619" i="10"/>
  <c r="K619" i="10"/>
  <c r="L619" i="10"/>
  <c r="M619" i="10"/>
  <c r="N619" i="10"/>
  <c r="O619" i="10"/>
  <c r="P619" i="10"/>
  <c r="Q619" i="10"/>
  <c r="R619" i="10"/>
  <c r="F620" i="10"/>
  <c r="G620" i="10"/>
  <c r="H620" i="10"/>
  <c r="I620" i="10" a="1"/>
  <c r="I620" i="10" s="1"/>
  <c r="J620" i="10"/>
  <c r="K620" i="10"/>
  <c r="L620" i="10"/>
  <c r="M620" i="10"/>
  <c r="N620" i="10"/>
  <c r="O620" i="10"/>
  <c r="P620" i="10"/>
  <c r="Q620" i="10"/>
  <c r="R620" i="10"/>
  <c r="F621" i="10"/>
  <c r="G621" i="10"/>
  <c r="H621" i="10"/>
  <c r="I621" i="10" a="1"/>
  <c r="I621" i="10" s="1"/>
  <c r="J621" i="10"/>
  <c r="K621" i="10"/>
  <c r="L621" i="10"/>
  <c r="M621" i="10"/>
  <c r="N621" i="10"/>
  <c r="O621" i="10"/>
  <c r="P621" i="10"/>
  <c r="Q621" i="10"/>
  <c r="R621" i="10"/>
  <c r="F622" i="10"/>
  <c r="G622" i="10"/>
  <c r="H622" i="10"/>
  <c r="I622" i="10" a="1"/>
  <c r="I622" i="10" s="1"/>
  <c r="J622" i="10"/>
  <c r="K622" i="10"/>
  <c r="L622" i="10"/>
  <c r="M622" i="10"/>
  <c r="N622" i="10"/>
  <c r="O622" i="10"/>
  <c r="P622" i="10"/>
  <c r="Q622" i="10"/>
  <c r="R622" i="10"/>
  <c r="F623" i="10"/>
  <c r="G623" i="10"/>
  <c r="H623" i="10"/>
  <c r="I623" i="10" a="1"/>
  <c r="I623" i="10" s="1"/>
  <c r="J623" i="10"/>
  <c r="K623" i="10"/>
  <c r="L623" i="10"/>
  <c r="M623" i="10"/>
  <c r="N623" i="10"/>
  <c r="O623" i="10"/>
  <c r="P623" i="10"/>
  <c r="Q623" i="10"/>
  <c r="R623" i="10"/>
  <c r="F624" i="10"/>
  <c r="G624" i="10"/>
  <c r="H624" i="10"/>
  <c r="I624" i="10" a="1"/>
  <c r="I624" i="10" s="1"/>
  <c r="J624" i="10"/>
  <c r="K624" i="10"/>
  <c r="L624" i="10"/>
  <c r="M624" i="10"/>
  <c r="N624" i="10"/>
  <c r="O624" i="10"/>
  <c r="P624" i="10"/>
  <c r="Q624" i="10"/>
  <c r="R624" i="10"/>
  <c r="F625" i="10"/>
  <c r="G625" i="10"/>
  <c r="H625" i="10"/>
  <c r="I625" i="10" a="1"/>
  <c r="I625" i="10" s="1"/>
  <c r="J625" i="10"/>
  <c r="K625" i="10"/>
  <c r="L625" i="10"/>
  <c r="M625" i="10"/>
  <c r="N625" i="10"/>
  <c r="O625" i="10"/>
  <c r="P625" i="10"/>
  <c r="Q625" i="10"/>
  <c r="R625" i="10"/>
  <c r="F626" i="10"/>
  <c r="G626" i="10"/>
  <c r="H626" i="10"/>
  <c r="I626" i="10" a="1"/>
  <c r="I626" i="10" s="1"/>
  <c r="J626" i="10"/>
  <c r="K626" i="10"/>
  <c r="L626" i="10"/>
  <c r="M626" i="10"/>
  <c r="N626" i="10"/>
  <c r="O626" i="10"/>
  <c r="P626" i="10"/>
  <c r="Q626" i="10"/>
  <c r="R626" i="10"/>
  <c r="F627" i="10"/>
  <c r="G627" i="10"/>
  <c r="H627" i="10"/>
  <c r="I627" i="10" a="1"/>
  <c r="I627" i="10" s="1"/>
  <c r="J627" i="10"/>
  <c r="K627" i="10"/>
  <c r="L627" i="10"/>
  <c r="M627" i="10"/>
  <c r="N627" i="10"/>
  <c r="O627" i="10"/>
  <c r="P627" i="10"/>
  <c r="Q627" i="10"/>
  <c r="R627" i="10"/>
  <c r="F628" i="10"/>
  <c r="G628" i="10"/>
  <c r="H628" i="10"/>
  <c r="I628" i="10" a="1"/>
  <c r="I628" i="10" s="1"/>
  <c r="J628" i="10"/>
  <c r="K628" i="10"/>
  <c r="L628" i="10"/>
  <c r="M628" i="10"/>
  <c r="N628" i="10"/>
  <c r="O628" i="10"/>
  <c r="P628" i="10"/>
  <c r="Q628" i="10"/>
  <c r="R628" i="10"/>
  <c r="F629" i="10"/>
  <c r="G629" i="10"/>
  <c r="H629" i="10"/>
  <c r="I629" i="10" a="1"/>
  <c r="I629" i="10" s="1"/>
  <c r="J629" i="10"/>
  <c r="K629" i="10"/>
  <c r="L629" i="10"/>
  <c r="M629" i="10"/>
  <c r="N629" i="10"/>
  <c r="O629" i="10"/>
  <c r="P629" i="10"/>
  <c r="Q629" i="10"/>
  <c r="R629" i="10"/>
  <c r="F630" i="10"/>
  <c r="G630" i="10"/>
  <c r="H630" i="10"/>
  <c r="I630" i="10" a="1"/>
  <c r="I630" i="10" s="1"/>
  <c r="J630" i="10"/>
  <c r="K630" i="10"/>
  <c r="L630" i="10"/>
  <c r="M630" i="10"/>
  <c r="N630" i="10"/>
  <c r="O630" i="10"/>
  <c r="P630" i="10"/>
  <c r="Q630" i="10"/>
  <c r="R630" i="10"/>
  <c r="F631" i="10"/>
  <c r="G631" i="10"/>
  <c r="H631" i="10"/>
  <c r="I631" i="10" a="1"/>
  <c r="I631" i="10" s="1"/>
  <c r="J631" i="10"/>
  <c r="K631" i="10"/>
  <c r="L631" i="10"/>
  <c r="M631" i="10"/>
  <c r="N631" i="10"/>
  <c r="O631" i="10"/>
  <c r="P631" i="10"/>
  <c r="Q631" i="10"/>
  <c r="R631" i="10"/>
  <c r="F632" i="10"/>
  <c r="G632" i="10"/>
  <c r="H632" i="10"/>
  <c r="I632" i="10" a="1"/>
  <c r="I632" i="10" s="1"/>
  <c r="J632" i="10"/>
  <c r="K632" i="10"/>
  <c r="L632" i="10"/>
  <c r="M632" i="10"/>
  <c r="N632" i="10"/>
  <c r="O632" i="10"/>
  <c r="P632" i="10"/>
  <c r="Q632" i="10"/>
  <c r="R632" i="10"/>
  <c r="F633" i="10"/>
  <c r="G633" i="10"/>
  <c r="H633" i="10"/>
  <c r="I633" i="10" a="1"/>
  <c r="I633" i="10" s="1"/>
  <c r="J633" i="10"/>
  <c r="K633" i="10"/>
  <c r="L633" i="10"/>
  <c r="M633" i="10"/>
  <c r="N633" i="10"/>
  <c r="O633" i="10"/>
  <c r="P633" i="10"/>
  <c r="Q633" i="10"/>
  <c r="R633" i="10"/>
  <c r="F634" i="10"/>
  <c r="G634" i="10"/>
  <c r="H634" i="10"/>
  <c r="I634" i="10" a="1"/>
  <c r="I634" i="10" s="1"/>
  <c r="J634" i="10"/>
  <c r="K634" i="10"/>
  <c r="L634" i="10"/>
  <c r="M634" i="10"/>
  <c r="N634" i="10"/>
  <c r="O634" i="10"/>
  <c r="P634" i="10"/>
  <c r="Q634" i="10"/>
  <c r="R634" i="10"/>
  <c r="F635" i="10"/>
  <c r="G635" i="10"/>
  <c r="H635" i="10"/>
  <c r="I635" i="10" a="1"/>
  <c r="I635" i="10" s="1"/>
  <c r="J635" i="10"/>
  <c r="K635" i="10"/>
  <c r="L635" i="10"/>
  <c r="M635" i="10"/>
  <c r="N635" i="10"/>
  <c r="O635" i="10"/>
  <c r="P635" i="10"/>
  <c r="Q635" i="10"/>
  <c r="R635" i="10"/>
  <c r="F636" i="10"/>
  <c r="G636" i="10"/>
  <c r="H636" i="10"/>
  <c r="I636" i="10" a="1"/>
  <c r="I636" i="10" s="1"/>
  <c r="J636" i="10"/>
  <c r="K636" i="10"/>
  <c r="L636" i="10"/>
  <c r="M636" i="10"/>
  <c r="N636" i="10"/>
  <c r="O636" i="10"/>
  <c r="P636" i="10"/>
  <c r="Q636" i="10"/>
  <c r="R636" i="10"/>
  <c r="F637" i="10"/>
  <c r="G637" i="10"/>
  <c r="H637" i="10"/>
  <c r="I637" i="10" a="1"/>
  <c r="I637" i="10" s="1"/>
  <c r="J637" i="10"/>
  <c r="K637" i="10"/>
  <c r="L637" i="10"/>
  <c r="M637" i="10"/>
  <c r="N637" i="10"/>
  <c r="O637" i="10"/>
  <c r="P637" i="10"/>
  <c r="Q637" i="10"/>
  <c r="R637" i="10"/>
  <c r="F638" i="10"/>
  <c r="G638" i="10"/>
  <c r="H638" i="10"/>
  <c r="I638" i="10" a="1"/>
  <c r="I638" i="10" s="1"/>
  <c r="J638" i="10"/>
  <c r="K638" i="10"/>
  <c r="L638" i="10"/>
  <c r="M638" i="10"/>
  <c r="N638" i="10"/>
  <c r="O638" i="10"/>
  <c r="P638" i="10"/>
  <c r="Q638" i="10"/>
  <c r="R638" i="10"/>
  <c r="F639" i="10"/>
  <c r="G639" i="10"/>
  <c r="H639" i="10"/>
  <c r="I639" i="10" a="1"/>
  <c r="I639" i="10" s="1"/>
  <c r="J639" i="10"/>
  <c r="K639" i="10"/>
  <c r="L639" i="10"/>
  <c r="M639" i="10"/>
  <c r="N639" i="10"/>
  <c r="O639" i="10"/>
  <c r="P639" i="10"/>
  <c r="Q639" i="10"/>
  <c r="R639" i="10"/>
  <c r="F640" i="10"/>
  <c r="G640" i="10"/>
  <c r="H640" i="10"/>
  <c r="I640" i="10" a="1"/>
  <c r="I640" i="10" s="1"/>
  <c r="J640" i="10"/>
  <c r="K640" i="10"/>
  <c r="L640" i="10"/>
  <c r="M640" i="10"/>
  <c r="N640" i="10"/>
  <c r="O640" i="10"/>
  <c r="P640" i="10"/>
  <c r="Q640" i="10"/>
  <c r="R640" i="10"/>
  <c r="F641" i="10"/>
  <c r="G641" i="10"/>
  <c r="H641" i="10"/>
  <c r="I641" i="10" a="1"/>
  <c r="I641" i="10" s="1"/>
  <c r="J641" i="10"/>
  <c r="K641" i="10"/>
  <c r="L641" i="10"/>
  <c r="M641" i="10"/>
  <c r="N641" i="10"/>
  <c r="O641" i="10"/>
  <c r="P641" i="10"/>
  <c r="Q641" i="10"/>
  <c r="R641" i="10"/>
  <c r="F642" i="10"/>
  <c r="G642" i="10"/>
  <c r="H642" i="10"/>
  <c r="I642" i="10" a="1"/>
  <c r="I642" i="10" s="1"/>
  <c r="J642" i="10"/>
  <c r="K642" i="10"/>
  <c r="L642" i="10"/>
  <c r="M642" i="10"/>
  <c r="N642" i="10"/>
  <c r="O642" i="10"/>
  <c r="P642" i="10"/>
  <c r="Q642" i="10"/>
  <c r="R642" i="10"/>
  <c r="F643" i="10"/>
  <c r="G643" i="10"/>
  <c r="H643" i="10"/>
  <c r="I643" i="10" a="1"/>
  <c r="I643" i="10" s="1"/>
  <c r="J643" i="10"/>
  <c r="K643" i="10"/>
  <c r="L643" i="10"/>
  <c r="M643" i="10"/>
  <c r="N643" i="10"/>
  <c r="O643" i="10"/>
  <c r="P643" i="10"/>
  <c r="Q643" i="10"/>
  <c r="R643" i="10"/>
  <c r="F644" i="10"/>
  <c r="G644" i="10"/>
  <c r="H644" i="10"/>
  <c r="I644" i="10" a="1"/>
  <c r="I644" i="10" s="1"/>
  <c r="J644" i="10"/>
  <c r="K644" i="10"/>
  <c r="L644" i="10"/>
  <c r="M644" i="10"/>
  <c r="N644" i="10"/>
  <c r="O644" i="10"/>
  <c r="P644" i="10"/>
  <c r="Q644" i="10"/>
  <c r="R644" i="10"/>
  <c r="F645" i="10"/>
  <c r="G645" i="10"/>
  <c r="H645" i="10"/>
  <c r="I645" i="10" a="1"/>
  <c r="I645" i="10" s="1"/>
  <c r="J645" i="10"/>
  <c r="K645" i="10"/>
  <c r="L645" i="10"/>
  <c r="M645" i="10"/>
  <c r="N645" i="10"/>
  <c r="O645" i="10"/>
  <c r="P645" i="10"/>
  <c r="Q645" i="10"/>
  <c r="R645" i="10"/>
  <c r="F646" i="10"/>
  <c r="G646" i="10"/>
  <c r="H646" i="10"/>
  <c r="I646" i="10" a="1"/>
  <c r="I646" i="10" s="1"/>
  <c r="J646" i="10"/>
  <c r="K646" i="10"/>
  <c r="L646" i="10"/>
  <c r="M646" i="10"/>
  <c r="N646" i="10"/>
  <c r="O646" i="10"/>
  <c r="P646" i="10"/>
  <c r="Q646" i="10"/>
  <c r="R646" i="10"/>
  <c r="F647" i="10"/>
  <c r="G647" i="10"/>
  <c r="H647" i="10"/>
  <c r="I647" i="10" a="1"/>
  <c r="I647" i="10" s="1"/>
  <c r="J647" i="10"/>
  <c r="K647" i="10"/>
  <c r="L647" i="10"/>
  <c r="M647" i="10"/>
  <c r="N647" i="10"/>
  <c r="O647" i="10"/>
  <c r="P647" i="10"/>
  <c r="Q647" i="10"/>
  <c r="R647" i="10"/>
  <c r="F648" i="10"/>
  <c r="G648" i="10"/>
  <c r="H648" i="10"/>
  <c r="I648" i="10" a="1"/>
  <c r="I648" i="10" s="1"/>
  <c r="J648" i="10"/>
  <c r="K648" i="10"/>
  <c r="L648" i="10"/>
  <c r="M648" i="10"/>
  <c r="N648" i="10"/>
  <c r="O648" i="10"/>
  <c r="P648" i="10"/>
  <c r="Q648" i="10"/>
  <c r="R648" i="10"/>
  <c r="F649" i="10"/>
  <c r="G649" i="10"/>
  <c r="H649" i="10"/>
  <c r="I649" i="10" a="1"/>
  <c r="I649" i="10" s="1"/>
  <c r="J649" i="10"/>
  <c r="K649" i="10"/>
  <c r="L649" i="10"/>
  <c r="M649" i="10"/>
  <c r="N649" i="10"/>
  <c r="O649" i="10"/>
  <c r="P649" i="10"/>
  <c r="Q649" i="10"/>
  <c r="R649" i="10"/>
  <c r="F650" i="10"/>
  <c r="G650" i="10"/>
  <c r="H650" i="10"/>
  <c r="I650" i="10" a="1"/>
  <c r="I650" i="10" s="1"/>
  <c r="J650" i="10"/>
  <c r="K650" i="10"/>
  <c r="L650" i="10"/>
  <c r="M650" i="10"/>
  <c r="N650" i="10"/>
  <c r="O650" i="10"/>
  <c r="P650" i="10"/>
  <c r="Q650" i="10"/>
  <c r="R650" i="10"/>
  <c r="F651" i="10"/>
  <c r="G651" i="10"/>
  <c r="H651" i="10"/>
  <c r="I651" i="10" a="1"/>
  <c r="I651" i="10" s="1"/>
  <c r="J651" i="10"/>
  <c r="K651" i="10"/>
  <c r="L651" i="10"/>
  <c r="M651" i="10"/>
  <c r="N651" i="10"/>
  <c r="O651" i="10"/>
  <c r="P651" i="10"/>
  <c r="Q651" i="10"/>
  <c r="R651" i="10"/>
  <c r="F652" i="10"/>
  <c r="G652" i="10"/>
  <c r="H652" i="10"/>
  <c r="I652" i="10" a="1"/>
  <c r="I652" i="10" s="1"/>
  <c r="J652" i="10"/>
  <c r="K652" i="10"/>
  <c r="L652" i="10"/>
  <c r="M652" i="10"/>
  <c r="N652" i="10"/>
  <c r="O652" i="10"/>
  <c r="P652" i="10"/>
  <c r="Q652" i="10"/>
  <c r="R652" i="10"/>
  <c r="F653" i="10"/>
  <c r="G653" i="10"/>
  <c r="H653" i="10"/>
  <c r="I653" i="10" a="1"/>
  <c r="I653" i="10" s="1"/>
  <c r="J653" i="10"/>
  <c r="K653" i="10"/>
  <c r="L653" i="10"/>
  <c r="M653" i="10"/>
  <c r="N653" i="10"/>
  <c r="O653" i="10"/>
  <c r="P653" i="10"/>
  <c r="Q653" i="10"/>
  <c r="R653" i="10"/>
  <c r="F654" i="10"/>
  <c r="G654" i="10"/>
  <c r="H654" i="10"/>
  <c r="I654" i="10" a="1"/>
  <c r="I654" i="10" s="1"/>
  <c r="J654" i="10"/>
  <c r="K654" i="10"/>
  <c r="L654" i="10"/>
  <c r="M654" i="10"/>
  <c r="N654" i="10"/>
  <c r="O654" i="10"/>
  <c r="P654" i="10"/>
  <c r="Q654" i="10"/>
  <c r="R654" i="10"/>
  <c r="F655" i="10"/>
  <c r="G655" i="10"/>
  <c r="H655" i="10"/>
  <c r="I655" i="10" a="1"/>
  <c r="I655" i="10" s="1"/>
  <c r="J655" i="10"/>
  <c r="K655" i="10"/>
  <c r="L655" i="10"/>
  <c r="M655" i="10"/>
  <c r="N655" i="10"/>
  <c r="O655" i="10"/>
  <c r="P655" i="10"/>
  <c r="Q655" i="10"/>
  <c r="R655" i="10"/>
  <c r="F656" i="10"/>
  <c r="G656" i="10"/>
  <c r="H656" i="10"/>
  <c r="I656" i="10" a="1"/>
  <c r="I656" i="10" s="1"/>
  <c r="J656" i="10"/>
  <c r="K656" i="10"/>
  <c r="L656" i="10"/>
  <c r="M656" i="10"/>
  <c r="N656" i="10"/>
  <c r="O656" i="10"/>
  <c r="P656" i="10"/>
  <c r="Q656" i="10"/>
  <c r="R656" i="10"/>
  <c r="F657" i="10"/>
  <c r="G657" i="10"/>
  <c r="H657" i="10"/>
  <c r="I657" i="10" a="1"/>
  <c r="I657" i="10" s="1"/>
  <c r="J657" i="10"/>
  <c r="K657" i="10"/>
  <c r="L657" i="10"/>
  <c r="M657" i="10"/>
  <c r="N657" i="10"/>
  <c r="O657" i="10"/>
  <c r="P657" i="10"/>
  <c r="Q657" i="10"/>
  <c r="R657" i="10"/>
  <c r="F658" i="10"/>
  <c r="G658" i="10"/>
  <c r="H658" i="10"/>
  <c r="I658" i="10" a="1"/>
  <c r="I658" i="10" s="1"/>
  <c r="J658" i="10"/>
  <c r="K658" i="10"/>
  <c r="L658" i="10"/>
  <c r="M658" i="10"/>
  <c r="N658" i="10"/>
  <c r="O658" i="10"/>
  <c r="P658" i="10"/>
  <c r="Q658" i="10"/>
  <c r="R658" i="10"/>
  <c r="F659" i="10"/>
  <c r="G659" i="10"/>
  <c r="H659" i="10"/>
  <c r="I659" i="10" a="1"/>
  <c r="I659" i="10" s="1"/>
  <c r="J659" i="10"/>
  <c r="K659" i="10"/>
  <c r="L659" i="10"/>
  <c r="M659" i="10"/>
  <c r="N659" i="10"/>
  <c r="O659" i="10"/>
  <c r="P659" i="10"/>
  <c r="Q659" i="10"/>
  <c r="R659" i="10"/>
  <c r="F660" i="10"/>
  <c r="G660" i="10"/>
  <c r="H660" i="10"/>
  <c r="I660" i="10" a="1"/>
  <c r="I660" i="10" s="1"/>
  <c r="J660" i="10"/>
  <c r="K660" i="10"/>
  <c r="L660" i="10"/>
  <c r="M660" i="10"/>
  <c r="N660" i="10"/>
  <c r="O660" i="10"/>
  <c r="P660" i="10"/>
  <c r="Q660" i="10"/>
  <c r="R660" i="10"/>
  <c r="F661" i="10"/>
  <c r="G661" i="10"/>
  <c r="H661" i="10"/>
  <c r="I661" i="10" a="1"/>
  <c r="I661" i="10" s="1"/>
  <c r="J661" i="10"/>
  <c r="K661" i="10"/>
  <c r="L661" i="10"/>
  <c r="M661" i="10"/>
  <c r="N661" i="10"/>
  <c r="O661" i="10"/>
  <c r="P661" i="10"/>
  <c r="Q661" i="10"/>
  <c r="R661" i="10"/>
  <c r="F662" i="10"/>
  <c r="G662" i="10"/>
  <c r="H662" i="10"/>
  <c r="I662" i="10" a="1"/>
  <c r="I662" i="10" s="1"/>
  <c r="J662" i="10"/>
  <c r="K662" i="10"/>
  <c r="L662" i="10"/>
  <c r="M662" i="10"/>
  <c r="N662" i="10"/>
  <c r="O662" i="10"/>
  <c r="P662" i="10"/>
  <c r="Q662" i="10"/>
  <c r="R662" i="10"/>
  <c r="F663" i="10"/>
  <c r="G663" i="10"/>
  <c r="H663" i="10"/>
  <c r="I663" i="10" a="1"/>
  <c r="I663" i="10" s="1"/>
  <c r="J663" i="10"/>
  <c r="K663" i="10"/>
  <c r="L663" i="10"/>
  <c r="M663" i="10"/>
  <c r="N663" i="10"/>
  <c r="O663" i="10"/>
  <c r="P663" i="10"/>
  <c r="Q663" i="10"/>
  <c r="R663" i="10"/>
  <c r="F664" i="10"/>
  <c r="G664" i="10"/>
  <c r="H664" i="10"/>
  <c r="I664" i="10" a="1"/>
  <c r="I664" i="10" s="1"/>
  <c r="J664" i="10"/>
  <c r="K664" i="10"/>
  <c r="L664" i="10"/>
  <c r="M664" i="10"/>
  <c r="N664" i="10"/>
  <c r="O664" i="10"/>
  <c r="P664" i="10"/>
  <c r="Q664" i="10"/>
  <c r="R664" i="10"/>
  <c r="F665" i="10"/>
  <c r="G665" i="10"/>
  <c r="H665" i="10"/>
  <c r="I665" i="10" a="1"/>
  <c r="I665" i="10" s="1"/>
  <c r="J665" i="10"/>
  <c r="K665" i="10"/>
  <c r="L665" i="10"/>
  <c r="M665" i="10"/>
  <c r="N665" i="10"/>
  <c r="O665" i="10"/>
  <c r="P665" i="10"/>
  <c r="Q665" i="10"/>
  <c r="R665" i="10"/>
  <c r="F666" i="10"/>
  <c r="G666" i="10"/>
  <c r="H666" i="10"/>
  <c r="I666" i="10" a="1"/>
  <c r="I666" i="10" s="1"/>
  <c r="J666" i="10"/>
  <c r="K666" i="10"/>
  <c r="L666" i="10"/>
  <c r="M666" i="10"/>
  <c r="N666" i="10"/>
  <c r="O666" i="10"/>
  <c r="P666" i="10"/>
  <c r="Q666" i="10"/>
  <c r="R666" i="10"/>
  <c r="F667" i="10"/>
  <c r="G667" i="10"/>
  <c r="H667" i="10"/>
  <c r="I667" i="10" a="1"/>
  <c r="I667" i="10" s="1"/>
  <c r="J667" i="10"/>
  <c r="K667" i="10"/>
  <c r="L667" i="10"/>
  <c r="M667" i="10"/>
  <c r="N667" i="10"/>
  <c r="O667" i="10"/>
  <c r="P667" i="10"/>
  <c r="Q667" i="10"/>
  <c r="R667" i="10"/>
  <c r="F668" i="10"/>
  <c r="G668" i="10"/>
  <c r="H668" i="10"/>
  <c r="I668" i="10" a="1"/>
  <c r="I668" i="10" s="1"/>
  <c r="J668" i="10"/>
  <c r="K668" i="10"/>
  <c r="L668" i="10"/>
  <c r="M668" i="10"/>
  <c r="N668" i="10"/>
  <c r="O668" i="10"/>
  <c r="P668" i="10"/>
  <c r="Q668" i="10"/>
  <c r="R668" i="10"/>
  <c r="F669" i="10"/>
  <c r="G669" i="10"/>
  <c r="H669" i="10"/>
  <c r="I669" i="10" a="1"/>
  <c r="I669" i="10" s="1"/>
  <c r="J669" i="10"/>
  <c r="K669" i="10"/>
  <c r="L669" i="10"/>
  <c r="M669" i="10"/>
  <c r="N669" i="10"/>
  <c r="O669" i="10"/>
  <c r="P669" i="10"/>
  <c r="Q669" i="10"/>
  <c r="R669" i="10"/>
  <c r="F670" i="10"/>
  <c r="G670" i="10"/>
  <c r="H670" i="10"/>
  <c r="I670" i="10" a="1"/>
  <c r="I670" i="10" s="1"/>
  <c r="J670" i="10"/>
  <c r="K670" i="10"/>
  <c r="L670" i="10"/>
  <c r="M670" i="10"/>
  <c r="N670" i="10"/>
  <c r="O670" i="10"/>
  <c r="P670" i="10"/>
  <c r="Q670" i="10"/>
  <c r="R670" i="10"/>
  <c r="F671" i="10"/>
  <c r="G671" i="10"/>
  <c r="H671" i="10"/>
  <c r="I671" i="10" a="1"/>
  <c r="I671" i="10" s="1"/>
  <c r="J671" i="10"/>
  <c r="K671" i="10"/>
  <c r="L671" i="10"/>
  <c r="M671" i="10"/>
  <c r="N671" i="10"/>
  <c r="O671" i="10"/>
  <c r="P671" i="10"/>
  <c r="Q671" i="10"/>
  <c r="R671" i="10"/>
  <c r="F672" i="10"/>
  <c r="G672" i="10"/>
  <c r="H672" i="10"/>
  <c r="I672" i="10" a="1"/>
  <c r="I672" i="10" s="1"/>
  <c r="J672" i="10"/>
  <c r="K672" i="10"/>
  <c r="L672" i="10"/>
  <c r="M672" i="10"/>
  <c r="N672" i="10"/>
  <c r="O672" i="10"/>
  <c r="P672" i="10"/>
  <c r="Q672" i="10"/>
  <c r="R672" i="10"/>
  <c r="F673" i="10"/>
  <c r="G673" i="10"/>
  <c r="H673" i="10"/>
  <c r="I673" i="10" a="1"/>
  <c r="I673" i="10"/>
  <c r="J673" i="10"/>
  <c r="K673" i="10"/>
  <c r="L673" i="10"/>
  <c r="M673" i="10"/>
  <c r="N673" i="10"/>
  <c r="O673" i="10"/>
  <c r="P673" i="10"/>
  <c r="Q673" i="10"/>
  <c r="R673" i="10"/>
  <c r="F674" i="10"/>
  <c r="G674" i="10"/>
  <c r="H674" i="10"/>
  <c r="I674" i="10" a="1"/>
  <c r="I674" i="10" s="1"/>
  <c r="J674" i="10"/>
  <c r="K674" i="10"/>
  <c r="L674" i="10"/>
  <c r="M674" i="10"/>
  <c r="N674" i="10"/>
  <c r="O674" i="10"/>
  <c r="P674" i="10"/>
  <c r="Q674" i="10"/>
  <c r="R674" i="10"/>
  <c r="F675" i="10"/>
  <c r="G675" i="10"/>
  <c r="H675" i="10"/>
  <c r="I675" i="10" a="1"/>
  <c r="I675" i="10" s="1"/>
  <c r="J675" i="10"/>
  <c r="K675" i="10"/>
  <c r="L675" i="10"/>
  <c r="M675" i="10"/>
  <c r="N675" i="10"/>
  <c r="O675" i="10"/>
  <c r="P675" i="10"/>
  <c r="Q675" i="10"/>
  <c r="R675" i="10"/>
  <c r="F676" i="10"/>
  <c r="G676" i="10"/>
  <c r="H676" i="10"/>
  <c r="I676" i="10" a="1"/>
  <c r="I676" i="10" s="1"/>
  <c r="J676" i="10"/>
  <c r="K676" i="10"/>
  <c r="L676" i="10"/>
  <c r="M676" i="10"/>
  <c r="N676" i="10"/>
  <c r="O676" i="10"/>
  <c r="P676" i="10"/>
  <c r="Q676" i="10"/>
  <c r="R676" i="10"/>
  <c r="F677" i="10"/>
  <c r="G677" i="10"/>
  <c r="H677" i="10"/>
  <c r="I677" i="10" a="1"/>
  <c r="I677" i="10" s="1"/>
  <c r="J677" i="10"/>
  <c r="K677" i="10"/>
  <c r="L677" i="10"/>
  <c r="M677" i="10"/>
  <c r="N677" i="10"/>
  <c r="O677" i="10"/>
  <c r="P677" i="10"/>
  <c r="Q677" i="10"/>
  <c r="R677" i="10"/>
  <c r="F678" i="10"/>
  <c r="G678" i="10"/>
  <c r="H678" i="10"/>
  <c r="I678" i="10" a="1"/>
  <c r="I678" i="10" s="1"/>
  <c r="J678" i="10"/>
  <c r="K678" i="10"/>
  <c r="L678" i="10"/>
  <c r="M678" i="10"/>
  <c r="N678" i="10"/>
  <c r="O678" i="10"/>
  <c r="P678" i="10"/>
  <c r="Q678" i="10"/>
  <c r="R678" i="10"/>
  <c r="F679" i="10"/>
  <c r="G679" i="10"/>
  <c r="H679" i="10"/>
  <c r="I679" i="10" a="1"/>
  <c r="I679" i="10" s="1"/>
  <c r="J679" i="10"/>
  <c r="K679" i="10"/>
  <c r="L679" i="10"/>
  <c r="M679" i="10"/>
  <c r="N679" i="10"/>
  <c r="O679" i="10"/>
  <c r="P679" i="10"/>
  <c r="Q679" i="10"/>
  <c r="R679" i="10"/>
  <c r="F680" i="10"/>
  <c r="G680" i="10"/>
  <c r="H680" i="10"/>
  <c r="I680" i="10" a="1"/>
  <c r="I680" i="10" s="1"/>
  <c r="J680" i="10"/>
  <c r="K680" i="10"/>
  <c r="L680" i="10"/>
  <c r="M680" i="10"/>
  <c r="N680" i="10"/>
  <c r="O680" i="10"/>
  <c r="P680" i="10"/>
  <c r="Q680" i="10"/>
  <c r="R680" i="10"/>
  <c r="F681" i="10"/>
  <c r="G681" i="10"/>
  <c r="H681" i="10"/>
  <c r="I681" i="10" a="1"/>
  <c r="I681" i="10" s="1"/>
  <c r="J681" i="10"/>
  <c r="K681" i="10"/>
  <c r="L681" i="10"/>
  <c r="M681" i="10"/>
  <c r="N681" i="10"/>
  <c r="O681" i="10"/>
  <c r="P681" i="10"/>
  <c r="Q681" i="10"/>
  <c r="R681" i="10"/>
  <c r="F682" i="10"/>
  <c r="G682" i="10"/>
  <c r="H682" i="10"/>
  <c r="I682" i="10" a="1"/>
  <c r="I682" i="10" s="1"/>
  <c r="J682" i="10"/>
  <c r="K682" i="10"/>
  <c r="L682" i="10"/>
  <c r="M682" i="10"/>
  <c r="N682" i="10"/>
  <c r="O682" i="10"/>
  <c r="P682" i="10"/>
  <c r="Q682" i="10"/>
  <c r="R682" i="10"/>
  <c r="F683" i="10"/>
  <c r="G683" i="10"/>
  <c r="H683" i="10"/>
  <c r="I683" i="10" a="1"/>
  <c r="I683" i="10" s="1"/>
  <c r="J683" i="10"/>
  <c r="K683" i="10"/>
  <c r="L683" i="10"/>
  <c r="M683" i="10"/>
  <c r="N683" i="10"/>
  <c r="O683" i="10"/>
  <c r="P683" i="10"/>
  <c r="Q683" i="10"/>
  <c r="R683" i="10"/>
  <c r="F684" i="10"/>
  <c r="G684" i="10"/>
  <c r="H684" i="10"/>
  <c r="I684" i="10" a="1"/>
  <c r="I684" i="10" s="1"/>
  <c r="J684" i="10"/>
  <c r="K684" i="10"/>
  <c r="L684" i="10"/>
  <c r="M684" i="10"/>
  <c r="N684" i="10"/>
  <c r="O684" i="10"/>
  <c r="P684" i="10"/>
  <c r="Q684" i="10"/>
  <c r="R684" i="10"/>
  <c r="F685" i="10"/>
  <c r="G685" i="10"/>
  <c r="H685" i="10"/>
  <c r="I685" i="10" a="1"/>
  <c r="I685" i="10" s="1"/>
  <c r="J685" i="10"/>
  <c r="K685" i="10"/>
  <c r="L685" i="10"/>
  <c r="M685" i="10"/>
  <c r="N685" i="10"/>
  <c r="O685" i="10"/>
  <c r="P685" i="10"/>
  <c r="Q685" i="10"/>
  <c r="R685" i="10"/>
  <c r="F686" i="10"/>
  <c r="G686" i="10"/>
  <c r="H686" i="10"/>
  <c r="I686" i="10" a="1"/>
  <c r="I686" i="10" s="1"/>
  <c r="J686" i="10"/>
  <c r="K686" i="10"/>
  <c r="L686" i="10"/>
  <c r="M686" i="10"/>
  <c r="N686" i="10"/>
  <c r="O686" i="10"/>
  <c r="P686" i="10"/>
  <c r="Q686" i="10"/>
  <c r="R686" i="10"/>
  <c r="F687" i="10"/>
  <c r="G687" i="10"/>
  <c r="H687" i="10"/>
  <c r="I687" i="10" a="1"/>
  <c r="I687" i="10" s="1"/>
  <c r="J687" i="10"/>
  <c r="K687" i="10"/>
  <c r="L687" i="10"/>
  <c r="M687" i="10"/>
  <c r="N687" i="10"/>
  <c r="O687" i="10"/>
  <c r="P687" i="10"/>
  <c r="Q687" i="10"/>
  <c r="R687" i="10"/>
  <c r="F688" i="10"/>
  <c r="G688" i="10"/>
  <c r="H688" i="10"/>
  <c r="I688" i="10" a="1"/>
  <c r="I688" i="10" s="1"/>
  <c r="J688" i="10"/>
  <c r="K688" i="10"/>
  <c r="L688" i="10"/>
  <c r="M688" i="10"/>
  <c r="N688" i="10"/>
  <c r="O688" i="10"/>
  <c r="P688" i="10"/>
  <c r="Q688" i="10"/>
  <c r="R688" i="10"/>
  <c r="F689" i="10"/>
  <c r="G689" i="10"/>
  <c r="H689" i="10"/>
  <c r="I689" i="10" a="1"/>
  <c r="I689" i="10" s="1"/>
  <c r="J689" i="10"/>
  <c r="K689" i="10"/>
  <c r="L689" i="10"/>
  <c r="M689" i="10"/>
  <c r="N689" i="10"/>
  <c r="O689" i="10"/>
  <c r="P689" i="10"/>
  <c r="Q689" i="10"/>
  <c r="R689" i="10"/>
  <c r="F690" i="10"/>
  <c r="G690" i="10"/>
  <c r="H690" i="10"/>
  <c r="I690" i="10" a="1"/>
  <c r="I690" i="10" s="1"/>
  <c r="J690" i="10"/>
  <c r="K690" i="10"/>
  <c r="L690" i="10"/>
  <c r="M690" i="10"/>
  <c r="N690" i="10"/>
  <c r="O690" i="10"/>
  <c r="P690" i="10"/>
  <c r="Q690" i="10"/>
  <c r="R690" i="10"/>
  <c r="F691" i="10"/>
  <c r="G691" i="10"/>
  <c r="H691" i="10"/>
  <c r="I691" i="10" a="1"/>
  <c r="I691" i="10" s="1"/>
  <c r="J691" i="10"/>
  <c r="K691" i="10"/>
  <c r="L691" i="10"/>
  <c r="M691" i="10"/>
  <c r="N691" i="10"/>
  <c r="O691" i="10"/>
  <c r="P691" i="10"/>
  <c r="Q691" i="10"/>
  <c r="R691" i="10"/>
  <c r="F692" i="10"/>
  <c r="G692" i="10"/>
  <c r="H692" i="10"/>
  <c r="I692" i="10" a="1"/>
  <c r="I692" i="10" s="1"/>
  <c r="J692" i="10"/>
  <c r="K692" i="10"/>
  <c r="L692" i="10"/>
  <c r="M692" i="10"/>
  <c r="N692" i="10"/>
  <c r="O692" i="10"/>
  <c r="P692" i="10"/>
  <c r="Q692" i="10"/>
  <c r="R692" i="10"/>
  <c r="F693" i="10"/>
  <c r="G693" i="10"/>
  <c r="H693" i="10"/>
  <c r="I693" i="10" a="1"/>
  <c r="I693" i="10" s="1"/>
  <c r="J693" i="10"/>
  <c r="K693" i="10"/>
  <c r="L693" i="10"/>
  <c r="M693" i="10"/>
  <c r="N693" i="10"/>
  <c r="O693" i="10"/>
  <c r="P693" i="10"/>
  <c r="Q693" i="10"/>
  <c r="R693" i="10"/>
  <c r="F694" i="10"/>
  <c r="G694" i="10"/>
  <c r="H694" i="10"/>
  <c r="I694" i="10" a="1"/>
  <c r="I694" i="10" s="1"/>
  <c r="J694" i="10"/>
  <c r="K694" i="10"/>
  <c r="L694" i="10"/>
  <c r="M694" i="10"/>
  <c r="N694" i="10"/>
  <c r="O694" i="10"/>
  <c r="P694" i="10"/>
  <c r="Q694" i="10"/>
  <c r="R694" i="10"/>
  <c r="F695" i="10"/>
  <c r="G695" i="10"/>
  <c r="H695" i="10"/>
  <c r="I695" i="10" a="1"/>
  <c r="I695" i="10" s="1"/>
  <c r="J695" i="10"/>
  <c r="K695" i="10"/>
  <c r="L695" i="10"/>
  <c r="M695" i="10"/>
  <c r="N695" i="10"/>
  <c r="O695" i="10"/>
  <c r="P695" i="10"/>
  <c r="Q695" i="10"/>
  <c r="R695" i="10"/>
  <c r="F696" i="10"/>
  <c r="G696" i="10"/>
  <c r="H696" i="10"/>
  <c r="I696" i="10" a="1"/>
  <c r="I696" i="10" s="1"/>
  <c r="J696" i="10"/>
  <c r="K696" i="10"/>
  <c r="L696" i="10"/>
  <c r="M696" i="10"/>
  <c r="N696" i="10"/>
  <c r="O696" i="10"/>
  <c r="P696" i="10"/>
  <c r="Q696" i="10"/>
  <c r="R696" i="10"/>
  <c r="F697" i="10"/>
  <c r="G697" i="10"/>
  <c r="H697" i="10"/>
  <c r="I697" i="10" a="1"/>
  <c r="I697" i="10" s="1"/>
  <c r="J697" i="10"/>
  <c r="K697" i="10"/>
  <c r="L697" i="10"/>
  <c r="M697" i="10"/>
  <c r="N697" i="10"/>
  <c r="O697" i="10"/>
  <c r="P697" i="10"/>
  <c r="Q697" i="10"/>
  <c r="R697" i="10"/>
  <c r="F698" i="10"/>
  <c r="G698" i="10"/>
  <c r="H698" i="10"/>
  <c r="I698" i="10" a="1"/>
  <c r="I698" i="10" s="1"/>
  <c r="J698" i="10"/>
  <c r="K698" i="10"/>
  <c r="L698" i="10"/>
  <c r="M698" i="10"/>
  <c r="N698" i="10"/>
  <c r="O698" i="10"/>
  <c r="P698" i="10"/>
  <c r="Q698" i="10"/>
  <c r="R698" i="10"/>
  <c r="F699" i="10"/>
  <c r="G699" i="10"/>
  <c r="H699" i="10"/>
  <c r="I699" i="10" a="1"/>
  <c r="I699" i="10" s="1"/>
  <c r="J699" i="10"/>
  <c r="K699" i="10"/>
  <c r="L699" i="10"/>
  <c r="M699" i="10"/>
  <c r="N699" i="10"/>
  <c r="O699" i="10"/>
  <c r="P699" i="10"/>
  <c r="Q699" i="10"/>
  <c r="R699" i="10"/>
  <c r="F700" i="10"/>
  <c r="G700" i="10"/>
  <c r="H700" i="10"/>
  <c r="I700" i="10" a="1"/>
  <c r="I700" i="10" s="1"/>
  <c r="J700" i="10"/>
  <c r="K700" i="10"/>
  <c r="L700" i="10"/>
  <c r="M700" i="10"/>
  <c r="N700" i="10"/>
  <c r="O700" i="10"/>
  <c r="P700" i="10"/>
  <c r="Q700" i="10"/>
  <c r="R700" i="10"/>
  <c r="F701" i="10"/>
  <c r="G701" i="10"/>
  <c r="H701" i="10"/>
  <c r="I701" i="10" a="1"/>
  <c r="I701" i="10" s="1"/>
  <c r="J701" i="10"/>
  <c r="K701" i="10"/>
  <c r="L701" i="10"/>
  <c r="M701" i="10"/>
  <c r="N701" i="10"/>
  <c r="O701" i="10"/>
  <c r="P701" i="10"/>
  <c r="Q701" i="10"/>
  <c r="R701" i="10"/>
  <c r="F702" i="10"/>
  <c r="G702" i="10"/>
  <c r="H702" i="10"/>
  <c r="I702" i="10" a="1"/>
  <c r="I702" i="10" s="1"/>
  <c r="J702" i="10"/>
  <c r="K702" i="10"/>
  <c r="L702" i="10"/>
  <c r="M702" i="10"/>
  <c r="N702" i="10"/>
  <c r="O702" i="10"/>
  <c r="P702" i="10"/>
  <c r="Q702" i="10"/>
  <c r="R702" i="10"/>
  <c r="F703" i="10"/>
  <c r="G703" i="10"/>
  <c r="H703" i="10"/>
  <c r="I703" i="10" a="1"/>
  <c r="I703" i="10" s="1"/>
  <c r="J703" i="10"/>
  <c r="K703" i="10"/>
  <c r="L703" i="10"/>
  <c r="M703" i="10"/>
  <c r="N703" i="10"/>
  <c r="O703" i="10"/>
  <c r="P703" i="10"/>
  <c r="Q703" i="10"/>
  <c r="R703" i="10"/>
  <c r="F704" i="10"/>
  <c r="G704" i="10"/>
  <c r="H704" i="10"/>
  <c r="I704" i="10" a="1"/>
  <c r="I704" i="10" s="1"/>
  <c r="J704" i="10"/>
  <c r="K704" i="10"/>
  <c r="L704" i="10"/>
  <c r="M704" i="10"/>
  <c r="N704" i="10"/>
  <c r="O704" i="10"/>
  <c r="P704" i="10"/>
  <c r="Q704" i="10"/>
  <c r="R704" i="10"/>
  <c r="F705" i="10"/>
  <c r="G705" i="10"/>
  <c r="H705" i="10"/>
  <c r="I705" i="10" a="1"/>
  <c r="I705" i="10" s="1"/>
  <c r="J705" i="10"/>
  <c r="K705" i="10"/>
  <c r="L705" i="10"/>
  <c r="M705" i="10"/>
  <c r="N705" i="10"/>
  <c r="O705" i="10"/>
  <c r="P705" i="10"/>
  <c r="Q705" i="10"/>
  <c r="R705" i="10"/>
  <c r="F706" i="10"/>
  <c r="G706" i="10"/>
  <c r="H706" i="10"/>
  <c r="I706" i="10" a="1"/>
  <c r="I706" i="10" s="1"/>
  <c r="J706" i="10"/>
  <c r="K706" i="10"/>
  <c r="L706" i="10"/>
  <c r="M706" i="10"/>
  <c r="N706" i="10"/>
  <c r="O706" i="10"/>
  <c r="P706" i="10"/>
  <c r="Q706" i="10"/>
  <c r="R706" i="10"/>
  <c r="F707" i="10"/>
  <c r="G707" i="10"/>
  <c r="H707" i="10"/>
  <c r="I707" i="10" a="1"/>
  <c r="I707" i="10" s="1"/>
  <c r="J707" i="10"/>
  <c r="K707" i="10"/>
  <c r="L707" i="10"/>
  <c r="M707" i="10"/>
  <c r="N707" i="10"/>
  <c r="O707" i="10"/>
  <c r="P707" i="10"/>
  <c r="Q707" i="10"/>
  <c r="R707" i="10"/>
  <c r="F708" i="10"/>
  <c r="G708" i="10"/>
  <c r="H708" i="10"/>
  <c r="I708" i="10" a="1"/>
  <c r="I708" i="10" s="1"/>
  <c r="J708" i="10"/>
  <c r="K708" i="10"/>
  <c r="L708" i="10"/>
  <c r="M708" i="10"/>
  <c r="N708" i="10"/>
  <c r="O708" i="10"/>
  <c r="P708" i="10"/>
  <c r="Q708" i="10"/>
  <c r="R708" i="10"/>
  <c r="F709" i="10"/>
  <c r="G709" i="10"/>
  <c r="H709" i="10"/>
  <c r="I709" i="10" a="1"/>
  <c r="I709" i="10" s="1"/>
  <c r="J709" i="10"/>
  <c r="K709" i="10"/>
  <c r="L709" i="10"/>
  <c r="M709" i="10"/>
  <c r="N709" i="10"/>
  <c r="O709" i="10"/>
  <c r="P709" i="10"/>
  <c r="Q709" i="10"/>
  <c r="R709" i="10"/>
  <c r="F710" i="10"/>
  <c r="G710" i="10"/>
  <c r="H710" i="10"/>
  <c r="I710" i="10" a="1"/>
  <c r="I710" i="10" s="1"/>
  <c r="J710" i="10"/>
  <c r="K710" i="10"/>
  <c r="L710" i="10"/>
  <c r="M710" i="10"/>
  <c r="N710" i="10"/>
  <c r="O710" i="10"/>
  <c r="P710" i="10"/>
  <c r="Q710" i="10"/>
  <c r="R710" i="10"/>
  <c r="F711" i="10"/>
  <c r="G711" i="10"/>
  <c r="H711" i="10"/>
  <c r="I711" i="10" a="1"/>
  <c r="I711" i="10" s="1"/>
  <c r="J711" i="10"/>
  <c r="K711" i="10"/>
  <c r="L711" i="10"/>
  <c r="M711" i="10"/>
  <c r="N711" i="10"/>
  <c r="O711" i="10"/>
  <c r="P711" i="10"/>
  <c r="Q711" i="10"/>
  <c r="R711" i="10"/>
  <c r="F712" i="10"/>
  <c r="G712" i="10"/>
  <c r="H712" i="10"/>
  <c r="I712" i="10" a="1"/>
  <c r="I712" i="10" s="1"/>
  <c r="J712" i="10"/>
  <c r="K712" i="10"/>
  <c r="L712" i="10"/>
  <c r="M712" i="10"/>
  <c r="N712" i="10"/>
  <c r="O712" i="10"/>
  <c r="P712" i="10"/>
  <c r="Q712" i="10"/>
  <c r="R712" i="10"/>
  <c r="F713" i="10"/>
  <c r="G713" i="10"/>
  <c r="H713" i="10"/>
  <c r="I713" i="10" a="1"/>
  <c r="I713" i="10" s="1"/>
  <c r="J713" i="10"/>
  <c r="K713" i="10"/>
  <c r="L713" i="10"/>
  <c r="M713" i="10"/>
  <c r="N713" i="10"/>
  <c r="O713" i="10"/>
  <c r="P713" i="10"/>
  <c r="Q713" i="10"/>
  <c r="R713" i="10"/>
  <c r="F714" i="10"/>
  <c r="G714" i="10"/>
  <c r="H714" i="10"/>
  <c r="I714" i="10" a="1"/>
  <c r="I714" i="10" s="1"/>
  <c r="J714" i="10"/>
  <c r="K714" i="10"/>
  <c r="L714" i="10"/>
  <c r="M714" i="10"/>
  <c r="N714" i="10"/>
  <c r="O714" i="10"/>
  <c r="P714" i="10"/>
  <c r="Q714" i="10"/>
  <c r="R714" i="10"/>
  <c r="F715" i="10"/>
  <c r="G715" i="10"/>
  <c r="H715" i="10"/>
  <c r="I715" i="10" a="1"/>
  <c r="I715" i="10" s="1"/>
  <c r="J715" i="10"/>
  <c r="K715" i="10"/>
  <c r="L715" i="10"/>
  <c r="M715" i="10"/>
  <c r="N715" i="10"/>
  <c r="O715" i="10"/>
  <c r="P715" i="10"/>
  <c r="Q715" i="10"/>
  <c r="R715" i="10"/>
  <c r="F716" i="10"/>
  <c r="G716" i="10"/>
  <c r="H716" i="10"/>
  <c r="I716" i="10" a="1"/>
  <c r="I716" i="10" s="1"/>
  <c r="J716" i="10"/>
  <c r="K716" i="10"/>
  <c r="L716" i="10"/>
  <c r="M716" i="10"/>
  <c r="N716" i="10"/>
  <c r="O716" i="10"/>
  <c r="P716" i="10"/>
  <c r="Q716" i="10"/>
  <c r="R716" i="10"/>
  <c r="F717" i="10"/>
  <c r="G717" i="10"/>
  <c r="H717" i="10"/>
  <c r="I717" i="10" a="1"/>
  <c r="I717" i="10" s="1"/>
  <c r="J717" i="10"/>
  <c r="K717" i="10"/>
  <c r="L717" i="10"/>
  <c r="M717" i="10"/>
  <c r="N717" i="10"/>
  <c r="O717" i="10"/>
  <c r="P717" i="10"/>
  <c r="Q717" i="10"/>
  <c r="R717" i="10"/>
  <c r="F718" i="10"/>
  <c r="G718" i="10"/>
  <c r="H718" i="10"/>
  <c r="I718" i="10" a="1"/>
  <c r="I718" i="10" s="1"/>
  <c r="J718" i="10"/>
  <c r="K718" i="10"/>
  <c r="L718" i="10"/>
  <c r="M718" i="10"/>
  <c r="N718" i="10"/>
  <c r="O718" i="10"/>
  <c r="P718" i="10"/>
  <c r="Q718" i="10"/>
  <c r="R718" i="10"/>
  <c r="F719" i="10"/>
  <c r="G719" i="10"/>
  <c r="H719" i="10"/>
  <c r="I719" i="10" a="1"/>
  <c r="I719" i="10" s="1"/>
  <c r="J719" i="10"/>
  <c r="K719" i="10"/>
  <c r="L719" i="10"/>
  <c r="M719" i="10"/>
  <c r="N719" i="10"/>
  <c r="O719" i="10"/>
  <c r="P719" i="10"/>
  <c r="Q719" i="10"/>
  <c r="R719" i="10"/>
  <c r="F720" i="10"/>
  <c r="G720" i="10"/>
  <c r="H720" i="10"/>
  <c r="I720" i="10" a="1"/>
  <c r="I720" i="10" s="1"/>
  <c r="J720" i="10"/>
  <c r="K720" i="10"/>
  <c r="L720" i="10"/>
  <c r="M720" i="10"/>
  <c r="N720" i="10"/>
  <c r="O720" i="10"/>
  <c r="P720" i="10"/>
  <c r="Q720" i="10"/>
  <c r="R720" i="10"/>
  <c r="F721" i="10"/>
  <c r="G721" i="10"/>
  <c r="H721" i="10"/>
  <c r="I721" i="10" a="1"/>
  <c r="I721" i="10" s="1"/>
  <c r="J721" i="10"/>
  <c r="K721" i="10"/>
  <c r="L721" i="10"/>
  <c r="M721" i="10"/>
  <c r="N721" i="10"/>
  <c r="O721" i="10"/>
  <c r="P721" i="10"/>
  <c r="Q721" i="10"/>
  <c r="R721" i="10"/>
  <c r="F722" i="10"/>
  <c r="G722" i="10"/>
  <c r="H722" i="10"/>
  <c r="I722" i="10" a="1"/>
  <c r="I722" i="10" s="1"/>
  <c r="J722" i="10"/>
  <c r="K722" i="10"/>
  <c r="L722" i="10"/>
  <c r="M722" i="10"/>
  <c r="N722" i="10"/>
  <c r="O722" i="10"/>
  <c r="P722" i="10"/>
  <c r="Q722" i="10"/>
  <c r="R722" i="10"/>
  <c r="F723" i="10"/>
  <c r="G723" i="10"/>
  <c r="H723" i="10"/>
  <c r="I723" i="10" a="1"/>
  <c r="I723" i="10" s="1"/>
  <c r="J723" i="10"/>
  <c r="K723" i="10"/>
  <c r="L723" i="10"/>
  <c r="M723" i="10"/>
  <c r="N723" i="10"/>
  <c r="O723" i="10"/>
  <c r="P723" i="10"/>
  <c r="Q723" i="10"/>
  <c r="R723" i="10"/>
  <c r="F724" i="10"/>
  <c r="G724" i="10"/>
  <c r="H724" i="10"/>
  <c r="I724" i="10" a="1"/>
  <c r="I724" i="10" s="1"/>
  <c r="J724" i="10"/>
  <c r="K724" i="10"/>
  <c r="L724" i="10"/>
  <c r="M724" i="10"/>
  <c r="N724" i="10"/>
  <c r="O724" i="10"/>
  <c r="P724" i="10"/>
  <c r="Q724" i="10"/>
  <c r="R724" i="10"/>
  <c r="F725" i="10"/>
  <c r="G725" i="10"/>
  <c r="H725" i="10"/>
  <c r="I725" i="10" a="1"/>
  <c r="I725" i="10" s="1"/>
  <c r="J725" i="10"/>
  <c r="K725" i="10"/>
  <c r="L725" i="10"/>
  <c r="M725" i="10"/>
  <c r="N725" i="10"/>
  <c r="O725" i="10"/>
  <c r="P725" i="10"/>
  <c r="Q725" i="10"/>
  <c r="R725" i="10"/>
  <c r="F726" i="10"/>
  <c r="G726" i="10"/>
  <c r="H726" i="10"/>
  <c r="I726" i="10" a="1"/>
  <c r="I726" i="10" s="1"/>
  <c r="J726" i="10"/>
  <c r="K726" i="10"/>
  <c r="L726" i="10"/>
  <c r="M726" i="10"/>
  <c r="N726" i="10"/>
  <c r="O726" i="10"/>
  <c r="P726" i="10"/>
  <c r="Q726" i="10"/>
  <c r="R726" i="10"/>
  <c r="F727" i="10"/>
  <c r="G727" i="10"/>
  <c r="H727" i="10"/>
  <c r="I727" i="10" a="1"/>
  <c r="I727" i="10" s="1"/>
  <c r="J727" i="10"/>
  <c r="K727" i="10"/>
  <c r="L727" i="10"/>
  <c r="M727" i="10"/>
  <c r="N727" i="10"/>
  <c r="O727" i="10"/>
  <c r="P727" i="10"/>
  <c r="Q727" i="10"/>
  <c r="R727" i="10"/>
  <c r="F728" i="10"/>
  <c r="G728" i="10"/>
  <c r="H728" i="10"/>
  <c r="I728" i="10" a="1"/>
  <c r="I728" i="10" s="1"/>
  <c r="J728" i="10"/>
  <c r="K728" i="10"/>
  <c r="L728" i="10"/>
  <c r="M728" i="10"/>
  <c r="N728" i="10"/>
  <c r="O728" i="10"/>
  <c r="P728" i="10"/>
  <c r="Q728" i="10"/>
  <c r="R728" i="10"/>
  <c r="F729" i="10"/>
  <c r="G729" i="10"/>
  <c r="H729" i="10"/>
  <c r="I729" i="10" a="1"/>
  <c r="I729" i="10" s="1"/>
  <c r="J729" i="10"/>
  <c r="K729" i="10"/>
  <c r="L729" i="10"/>
  <c r="M729" i="10"/>
  <c r="N729" i="10"/>
  <c r="O729" i="10"/>
  <c r="P729" i="10"/>
  <c r="Q729" i="10"/>
  <c r="R729" i="10"/>
  <c r="F730" i="10"/>
  <c r="G730" i="10"/>
  <c r="H730" i="10"/>
  <c r="I730" i="10" a="1"/>
  <c r="I730" i="10" s="1"/>
  <c r="J730" i="10"/>
  <c r="K730" i="10"/>
  <c r="L730" i="10"/>
  <c r="M730" i="10"/>
  <c r="N730" i="10"/>
  <c r="O730" i="10"/>
  <c r="P730" i="10"/>
  <c r="Q730" i="10"/>
  <c r="R730" i="10"/>
  <c r="F731" i="10"/>
  <c r="G731" i="10"/>
  <c r="H731" i="10"/>
  <c r="I731" i="10" a="1"/>
  <c r="I731" i="10" s="1"/>
  <c r="J731" i="10"/>
  <c r="K731" i="10"/>
  <c r="L731" i="10"/>
  <c r="M731" i="10"/>
  <c r="N731" i="10"/>
  <c r="O731" i="10"/>
  <c r="P731" i="10"/>
  <c r="Q731" i="10"/>
  <c r="R731" i="10"/>
  <c r="F732" i="10"/>
  <c r="G732" i="10"/>
  <c r="H732" i="10"/>
  <c r="I732" i="10" a="1"/>
  <c r="I732" i="10" s="1"/>
  <c r="J732" i="10"/>
  <c r="K732" i="10"/>
  <c r="L732" i="10"/>
  <c r="M732" i="10"/>
  <c r="N732" i="10"/>
  <c r="O732" i="10"/>
  <c r="P732" i="10"/>
  <c r="Q732" i="10"/>
  <c r="R732" i="10"/>
  <c r="F733" i="10"/>
  <c r="G733" i="10"/>
  <c r="H733" i="10"/>
  <c r="I733" i="10" a="1"/>
  <c r="I733" i="10" s="1"/>
  <c r="J733" i="10"/>
  <c r="K733" i="10"/>
  <c r="L733" i="10"/>
  <c r="M733" i="10"/>
  <c r="N733" i="10"/>
  <c r="O733" i="10"/>
  <c r="P733" i="10"/>
  <c r="Q733" i="10"/>
  <c r="R733" i="10"/>
  <c r="F734" i="10"/>
  <c r="G734" i="10"/>
  <c r="H734" i="10"/>
  <c r="I734" i="10" a="1"/>
  <c r="I734" i="10" s="1"/>
  <c r="J734" i="10"/>
  <c r="K734" i="10"/>
  <c r="L734" i="10"/>
  <c r="M734" i="10"/>
  <c r="N734" i="10"/>
  <c r="O734" i="10"/>
  <c r="P734" i="10"/>
  <c r="Q734" i="10"/>
  <c r="R734" i="10"/>
  <c r="F735" i="10"/>
  <c r="G735" i="10"/>
  <c r="H735" i="10"/>
  <c r="I735" i="10" a="1"/>
  <c r="I735" i="10" s="1"/>
  <c r="J735" i="10"/>
  <c r="K735" i="10"/>
  <c r="L735" i="10"/>
  <c r="M735" i="10"/>
  <c r="N735" i="10"/>
  <c r="O735" i="10"/>
  <c r="P735" i="10"/>
  <c r="Q735" i="10"/>
  <c r="R735" i="10"/>
  <c r="F736" i="10"/>
  <c r="G736" i="10"/>
  <c r="H736" i="10"/>
  <c r="I736" i="10" a="1"/>
  <c r="I736" i="10" s="1"/>
  <c r="J736" i="10"/>
  <c r="K736" i="10"/>
  <c r="L736" i="10"/>
  <c r="M736" i="10"/>
  <c r="N736" i="10"/>
  <c r="O736" i="10"/>
  <c r="P736" i="10"/>
  <c r="Q736" i="10"/>
  <c r="R736" i="10"/>
  <c r="F737" i="10"/>
  <c r="G737" i="10"/>
  <c r="H737" i="10"/>
  <c r="I737" i="10" a="1"/>
  <c r="I737" i="10" s="1"/>
  <c r="J737" i="10"/>
  <c r="K737" i="10"/>
  <c r="L737" i="10"/>
  <c r="M737" i="10"/>
  <c r="N737" i="10"/>
  <c r="O737" i="10"/>
  <c r="P737" i="10"/>
  <c r="Q737" i="10"/>
  <c r="R737" i="10"/>
  <c r="F738" i="10"/>
  <c r="G738" i="10"/>
  <c r="H738" i="10"/>
  <c r="I738" i="10" a="1"/>
  <c r="I738" i="10" s="1"/>
  <c r="J738" i="10"/>
  <c r="K738" i="10"/>
  <c r="L738" i="10"/>
  <c r="M738" i="10"/>
  <c r="N738" i="10"/>
  <c r="O738" i="10"/>
  <c r="P738" i="10"/>
  <c r="Q738" i="10"/>
  <c r="R738" i="10"/>
  <c r="F739" i="10"/>
  <c r="G739" i="10"/>
  <c r="H739" i="10"/>
  <c r="I739" i="10" a="1"/>
  <c r="I739" i="10" s="1"/>
  <c r="J739" i="10"/>
  <c r="K739" i="10"/>
  <c r="L739" i="10"/>
  <c r="M739" i="10"/>
  <c r="N739" i="10"/>
  <c r="O739" i="10"/>
  <c r="P739" i="10"/>
  <c r="Q739" i="10"/>
  <c r="R739" i="10"/>
  <c r="F740" i="10"/>
  <c r="G740" i="10"/>
  <c r="H740" i="10"/>
  <c r="I740" i="10" a="1"/>
  <c r="I740" i="10" s="1"/>
  <c r="J740" i="10"/>
  <c r="K740" i="10"/>
  <c r="L740" i="10"/>
  <c r="M740" i="10"/>
  <c r="N740" i="10"/>
  <c r="O740" i="10"/>
  <c r="P740" i="10"/>
  <c r="Q740" i="10"/>
  <c r="R740" i="10"/>
  <c r="F741" i="10"/>
  <c r="G741" i="10"/>
  <c r="H741" i="10"/>
  <c r="I741" i="10" a="1"/>
  <c r="I741" i="10" s="1"/>
  <c r="J741" i="10"/>
  <c r="K741" i="10"/>
  <c r="L741" i="10"/>
  <c r="M741" i="10"/>
  <c r="N741" i="10"/>
  <c r="O741" i="10"/>
  <c r="P741" i="10"/>
  <c r="Q741" i="10"/>
  <c r="R741" i="10"/>
  <c r="F742" i="10"/>
  <c r="G742" i="10"/>
  <c r="H742" i="10"/>
  <c r="I742" i="10" a="1"/>
  <c r="I742" i="10" s="1"/>
  <c r="J742" i="10"/>
  <c r="K742" i="10"/>
  <c r="L742" i="10"/>
  <c r="M742" i="10"/>
  <c r="N742" i="10"/>
  <c r="O742" i="10"/>
  <c r="P742" i="10"/>
  <c r="Q742" i="10"/>
  <c r="R742" i="10"/>
  <c r="F743" i="10"/>
  <c r="G743" i="10"/>
  <c r="H743" i="10"/>
  <c r="I743" i="10" a="1"/>
  <c r="I743" i="10" s="1"/>
  <c r="J743" i="10"/>
  <c r="K743" i="10"/>
  <c r="L743" i="10"/>
  <c r="M743" i="10"/>
  <c r="N743" i="10"/>
  <c r="O743" i="10"/>
  <c r="P743" i="10"/>
  <c r="Q743" i="10"/>
  <c r="R743" i="10"/>
  <c r="F744" i="10"/>
  <c r="G744" i="10"/>
  <c r="H744" i="10"/>
  <c r="I744" i="10" a="1"/>
  <c r="I744" i="10" s="1"/>
  <c r="J744" i="10"/>
  <c r="K744" i="10"/>
  <c r="L744" i="10"/>
  <c r="M744" i="10"/>
  <c r="N744" i="10"/>
  <c r="O744" i="10"/>
  <c r="P744" i="10"/>
  <c r="Q744" i="10"/>
  <c r="R744" i="10"/>
  <c r="F745" i="10"/>
  <c r="G745" i="10"/>
  <c r="H745" i="10"/>
  <c r="I745" i="10" a="1"/>
  <c r="I745" i="10" s="1"/>
  <c r="J745" i="10"/>
  <c r="K745" i="10"/>
  <c r="L745" i="10"/>
  <c r="M745" i="10"/>
  <c r="N745" i="10"/>
  <c r="O745" i="10"/>
  <c r="P745" i="10"/>
  <c r="Q745" i="10"/>
  <c r="R745" i="10"/>
  <c r="F746" i="10"/>
  <c r="G746" i="10"/>
  <c r="H746" i="10"/>
  <c r="I746" i="10" a="1"/>
  <c r="I746" i="10" s="1"/>
  <c r="J746" i="10"/>
  <c r="K746" i="10"/>
  <c r="L746" i="10"/>
  <c r="M746" i="10"/>
  <c r="N746" i="10"/>
  <c r="O746" i="10"/>
  <c r="P746" i="10"/>
  <c r="Q746" i="10"/>
  <c r="R746" i="10"/>
  <c r="F747" i="10"/>
  <c r="G747" i="10"/>
  <c r="H747" i="10"/>
  <c r="I747" i="10" a="1"/>
  <c r="I747" i="10" s="1"/>
  <c r="J747" i="10"/>
  <c r="K747" i="10"/>
  <c r="L747" i="10"/>
  <c r="M747" i="10"/>
  <c r="N747" i="10"/>
  <c r="O747" i="10"/>
  <c r="P747" i="10"/>
  <c r="Q747" i="10"/>
  <c r="R747" i="10"/>
  <c r="F748" i="10"/>
  <c r="G748" i="10"/>
  <c r="H748" i="10"/>
  <c r="I748" i="10" a="1"/>
  <c r="I748" i="10" s="1"/>
  <c r="J748" i="10"/>
  <c r="K748" i="10"/>
  <c r="L748" i="10"/>
  <c r="M748" i="10"/>
  <c r="N748" i="10"/>
  <c r="O748" i="10"/>
  <c r="P748" i="10"/>
  <c r="Q748" i="10"/>
  <c r="R748" i="10"/>
  <c r="F749" i="10"/>
  <c r="G749" i="10"/>
  <c r="H749" i="10"/>
  <c r="I749" i="10" a="1"/>
  <c r="I749" i="10" s="1"/>
  <c r="J749" i="10"/>
  <c r="K749" i="10"/>
  <c r="L749" i="10"/>
  <c r="M749" i="10"/>
  <c r="N749" i="10"/>
  <c r="O749" i="10"/>
  <c r="P749" i="10"/>
  <c r="Q749" i="10"/>
  <c r="R749" i="10"/>
  <c r="F750" i="10"/>
  <c r="G750" i="10"/>
  <c r="H750" i="10"/>
  <c r="I750" i="10" a="1"/>
  <c r="I750" i="10" s="1"/>
  <c r="J750" i="10"/>
  <c r="K750" i="10"/>
  <c r="L750" i="10"/>
  <c r="M750" i="10"/>
  <c r="N750" i="10"/>
  <c r="O750" i="10"/>
  <c r="P750" i="10"/>
  <c r="Q750" i="10"/>
  <c r="R750" i="10"/>
  <c r="F751" i="10"/>
  <c r="G751" i="10"/>
  <c r="H751" i="10"/>
  <c r="I751" i="10" a="1"/>
  <c r="I751" i="10" s="1"/>
  <c r="J751" i="10"/>
  <c r="K751" i="10"/>
  <c r="L751" i="10"/>
  <c r="M751" i="10"/>
  <c r="N751" i="10"/>
  <c r="O751" i="10"/>
  <c r="P751" i="10"/>
  <c r="Q751" i="10"/>
  <c r="R751" i="10"/>
  <c r="F752" i="10"/>
  <c r="G752" i="10"/>
  <c r="H752" i="10"/>
  <c r="I752" i="10" a="1"/>
  <c r="I752" i="10" s="1"/>
  <c r="J752" i="10"/>
  <c r="K752" i="10"/>
  <c r="L752" i="10"/>
  <c r="M752" i="10"/>
  <c r="N752" i="10"/>
  <c r="O752" i="10"/>
  <c r="P752" i="10"/>
  <c r="Q752" i="10"/>
  <c r="R752" i="10"/>
  <c r="F753" i="10"/>
  <c r="G753" i="10"/>
  <c r="H753" i="10"/>
  <c r="I753" i="10" a="1"/>
  <c r="I753" i="10" s="1"/>
  <c r="J753" i="10"/>
  <c r="K753" i="10"/>
  <c r="L753" i="10"/>
  <c r="M753" i="10"/>
  <c r="N753" i="10"/>
  <c r="O753" i="10"/>
  <c r="P753" i="10"/>
  <c r="Q753" i="10"/>
  <c r="R753" i="10"/>
  <c r="F754" i="10"/>
  <c r="G754" i="10"/>
  <c r="H754" i="10"/>
  <c r="I754" i="10" a="1"/>
  <c r="I754" i="10" s="1"/>
  <c r="J754" i="10"/>
  <c r="K754" i="10"/>
  <c r="L754" i="10"/>
  <c r="M754" i="10"/>
  <c r="N754" i="10"/>
  <c r="O754" i="10"/>
  <c r="P754" i="10"/>
  <c r="Q754" i="10"/>
  <c r="R754" i="10"/>
  <c r="F755" i="10"/>
  <c r="G755" i="10"/>
  <c r="H755" i="10"/>
  <c r="I755" i="10" a="1"/>
  <c r="I755" i="10" s="1"/>
  <c r="J755" i="10"/>
  <c r="K755" i="10"/>
  <c r="L755" i="10"/>
  <c r="M755" i="10"/>
  <c r="N755" i="10"/>
  <c r="O755" i="10"/>
  <c r="P755" i="10"/>
  <c r="Q755" i="10"/>
  <c r="R755" i="10"/>
  <c r="F756" i="10"/>
  <c r="G756" i="10"/>
  <c r="H756" i="10"/>
  <c r="I756" i="10" a="1"/>
  <c r="I756" i="10" s="1"/>
  <c r="J756" i="10"/>
  <c r="K756" i="10"/>
  <c r="L756" i="10"/>
  <c r="M756" i="10"/>
  <c r="N756" i="10"/>
  <c r="O756" i="10"/>
  <c r="P756" i="10"/>
  <c r="Q756" i="10"/>
  <c r="R756" i="10"/>
  <c r="F757" i="10"/>
  <c r="G757" i="10"/>
  <c r="H757" i="10"/>
  <c r="I757" i="10" a="1"/>
  <c r="I757" i="10" s="1"/>
  <c r="J757" i="10"/>
  <c r="K757" i="10"/>
  <c r="L757" i="10"/>
  <c r="M757" i="10"/>
  <c r="N757" i="10"/>
  <c r="O757" i="10"/>
  <c r="P757" i="10"/>
  <c r="Q757" i="10"/>
  <c r="R757" i="10"/>
  <c r="F758" i="10"/>
  <c r="G758" i="10"/>
  <c r="H758" i="10"/>
  <c r="I758" i="10" a="1"/>
  <c r="I758" i="10" s="1"/>
  <c r="J758" i="10"/>
  <c r="K758" i="10"/>
  <c r="L758" i="10"/>
  <c r="M758" i="10"/>
  <c r="N758" i="10"/>
  <c r="O758" i="10"/>
  <c r="P758" i="10"/>
  <c r="Q758" i="10"/>
  <c r="R758" i="10"/>
  <c r="F759" i="10"/>
  <c r="G759" i="10"/>
  <c r="H759" i="10"/>
  <c r="I759" i="10" a="1"/>
  <c r="I759" i="10" s="1"/>
  <c r="J759" i="10"/>
  <c r="K759" i="10"/>
  <c r="L759" i="10"/>
  <c r="M759" i="10"/>
  <c r="N759" i="10"/>
  <c r="O759" i="10"/>
  <c r="P759" i="10"/>
  <c r="Q759" i="10"/>
  <c r="R759" i="10"/>
  <c r="F760" i="10"/>
  <c r="G760" i="10"/>
  <c r="H760" i="10"/>
  <c r="I760" i="10" a="1"/>
  <c r="I760" i="10" s="1"/>
  <c r="J760" i="10"/>
  <c r="K760" i="10"/>
  <c r="L760" i="10"/>
  <c r="M760" i="10"/>
  <c r="N760" i="10"/>
  <c r="O760" i="10"/>
  <c r="P760" i="10"/>
  <c r="Q760" i="10"/>
  <c r="R760" i="10"/>
  <c r="F761" i="10"/>
  <c r="G761" i="10"/>
  <c r="H761" i="10"/>
  <c r="I761" i="10" a="1"/>
  <c r="I761" i="10" s="1"/>
  <c r="J761" i="10"/>
  <c r="K761" i="10"/>
  <c r="L761" i="10"/>
  <c r="M761" i="10"/>
  <c r="N761" i="10"/>
  <c r="O761" i="10"/>
  <c r="P761" i="10"/>
  <c r="Q761" i="10"/>
  <c r="R761" i="10"/>
  <c r="F762" i="10"/>
  <c r="G762" i="10"/>
  <c r="H762" i="10"/>
  <c r="I762" i="10" a="1"/>
  <c r="I762" i="10" s="1"/>
  <c r="J762" i="10"/>
  <c r="K762" i="10"/>
  <c r="L762" i="10"/>
  <c r="M762" i="10"/>
  <c r="N762" i="10"/>
  <c r="O762" i="10"/>
  <c r="P762" i="10"/>
  <c r="Q762" i="10"/>
  <c r="R762" i="10"/>
  <c r="F763" i="10"/>
  <c r="G763" i="10"/>
  <c r="H763" i="10"/>
  <c r="I763" i="10" a="1"/>
  <c r="I763" i="10" s="1"/>
  <c r="J763" i="10"/>
  <c r="K763" i="10"/>
  <c r="L763" i="10"/>
  <c r="M763" i="10"/>
  <c r="N763" i="10"/>
  <c r="O763" i="10"/>
  <c r="P763" i="10"/>
  <c r="Q763" i="10"/>
  <c r="R763" i="10"/>
  <c r="F764" i="10"/>
  <c r="G764" i="10"/>
  <c r="H764" i="10"/>
  <c r="I764" i="10" a="1"/>
  <c r="I764" i="10" s="1"/>
  <c r="J764" i="10"/>
  <c r="K764" i="10"/>
  <c r="L764" i="10"/>
  <c r="M764" i="10"/>
  <c r="N764" i="10"/>
  <c r="O764" i="10"/>
  <c r="P764" i="10"/>
  <c r="Q764" i="10"/>
  <c r="R764" i="10"/>
  <c r="F765" i="10"/>
  <c r="G765" i="10"/>
  <c r="H765" i="10"/>
  <c r="I765" i="10" a="1"/>
  <c r="I765" i="10" s="1"/>
  <c r="J765" i="10"/>
  <c r="K765" i="10"/>
  <c r="L765" i="10"/>
  <c r="M765" i="10"/>
  <c r="N765" i="10"/>
  <c r="O765" i="10"/>
  <c r="P765" i="10"/>
  <c r="Q765" i="10"/>
  <c r="R765" i="10"/>
  <c r="F766" i="10"/>
  <c r="G766" i="10"/>
  <c r="H766" i="10"/>
  <c r="I766" i="10" a="1"/>
  <c r="I766" i="10" s="1"/>
  <c r="J766" i="10"/>
  <c r="K766" i="10"/>
  <c r="L766" i="10"/>
  <c r="M766" i="10"/>
  <c r="N766" i="10"/>
  <c r="O766" i="10"/>
  <c r="P766" i="10"/>
  <c r="Q766" i="10"/>
  <c r="R766" i="10"/>
  <c r="F767" i="10"/>
  <c r="G767" i="10"/>
  <c r="H767" i="10"/>
  <c r="I767" i="10" a="1"/>
  <c r="I767" i="10" s="1"/>
  <c r="J767" i="10"/>
  <c r="K767" i="10"/>
  <c r="L767" i="10"/>
  <c r="M767" i="10"/>
  <c r="N767" i="10"/>
  <c r="O767" i="10"/>
  <c r="P767" i="10"/>
  <c r="Q767" i="10"/>
  <c r="R767" i="10"/>
  <c r="F768" i="10"/>
  <c r="G768" i="10"/>
  <c r="H768" i="10"/>
  <c r="I768" i="10" a="1"/>
  <c r="I768" i="10" s="1"/>
  <c r="J768" i="10"/>
  <c r="K768" i="10"/>
  <c r="L768" i="10"/>
  <c r="M768" i="10"/>
  <c r="N768" i="10"/>
  <c r="O768" i="10"/>
  <c r="P768" i="10"/>
  <c r="Q768" i="10"/>
  <c r="R768" i="10"/>
  <c r="F769" i="10"/>
  <c r="G769" i="10"/>
  <c r="H769" i="10"/>
  <c r="I769" i="10" a="1"/>
  <c r="I769" i="10" s="1"/>
  <c r="J769" i="10"/>
  <c r="K769" i="10"/>
  <c r="L769" i="10"/>
  <c r="M769" i="10"/>
  <c r="N769" i="10"/>
  <c r="O769" i="10"/>
  <c r="P769" i="10"/>
  <c r="Q769" i="10"/>
  <c r="R769" i="10"/>
  <c r="F770" i="10"/>
  <c r="G770" i="10"/>
  <c r="H770" i="10"/>
  <c r="I770" i="10" a="1"/>
  <c r="I770" i="10" s="1"/>
  <c r="J770" i="10"/>
  <c r="K770" i="10"/>
  <c r="L770" i="10"/>
  <c r="M770" i="10"/>
  <c r="N770" i="10"/>
  <c r="O770" i="10"/>
  <c r="P770" i="10"/>
  <c r="Q770" i="10"/>
  <c r="R770" i="10"/>
  <c r="F771" i="10"/>
  <c r="G771" i="10"/>
  <c r="H771" i="10"/>
  <c r="I771" i="10" a="1"/>
  <c r="I771" i="10" s="1"/>
  <c r="J771" i="10"/>
  <c r="K771" i="10"/>
  <c r="L771" i="10"/>
  <c r="M771" i="10"/>
  <c r="N771" i="10"/>
  <c r="O771" i="10"/>
  <c r="P771" i="10"/>
  <c r="Q771" i="10"/>
  <c r="R771" i="10"/>
  <c r="F772" i="10"/>
  <c r="G772" i="10"/>
  <c r="H772" i="10"/>
  <c r="I772" i="10" a="1"/>
  <c r="I772" i="10" s="1"/>
  <c r="J772" i="10"/>
  <c r="K772" i="10"/>
  <c r="L772" i="10"/>
  <c r="M772" i="10"/>
  <c r="N772" i="10"/>
  <c r="O772" i="10"/>
  <c r="P772" i="10"/>
  <c r="Q772" i="10"/>
  <c r="R772" i="10"/>
  <c r="F773" i="10"/>
  <c r="G773" i="10"/>
  <c r="H773" i="10"/>
  <c r="I773" i="10" a="1"/>
  <c r="I773" i="10" s="1"/>
  <c r="J773" i="10"/>
  <c r="K773" i="10"/>
  <c r="L773" i="10"/>
  <c r="M773" i="10"/>
  <c r="N773" i="10"/>
  <c r="O773" i="10"/>
  <c r="P773" i="10"/>
  <c r="Q773" i="10"/>
  <c r="R773" i="10"/>
  <c r="F774" i="10"/>
  <c r="G774" i="10"/>
  <c r="H774" i="10"/>
  <c r="I774" i="10" a="1"/>
  <c r="I774" i="10" s="1"/>
  <c r="J774" i="10"/>
  <c r="K774" i="10"/>
  <c r="L774" i="10"/>
  <c r="M774" i="10"/>
  <c r="N774" i="10"/>
  <c r="O774" i="10"/>
  <c r="P774" i="10"/>
  <c r="Q774" i="10"/>
  <c r="R774" i="10"/>
  <c r="F775" i="10"/>
  <c r="G775" i="10"/>
  <c r="H775" i="10"/>
  <c r="I775" i="10" a="1"/>
  <c r="I775" i="10" s="1"/>
  <c r="J775" i="10"/>
  <c r="K775" i="10"/>
  <c r="L775" i="10"/>
  <c r="M775" i="10"/>
  <c r="N775" i="10"/>
  <c r="O775" i="10"/>
  <c r="P775" i="10"/>
  <c r="Q775" i="10"/>
  <c r="R775" i="10"/>
  <c r="F776" i="10"/>
  <c r="G776" i="10"/>
  <c r="H776" i="10"/>
  <c r="I776" i="10" a="1"/>
  <c r="I776" i="10" s="1"/>
  <c r="J776" i="10"/>
  <c r="K776" i="10"/>
  <c r="L776" i="10"/>
  <c r="M776" i="10"/>
  <c r="N776" i="10"/>
  <c r="O776" i="10"/>
  <c r="P776" i="10"/>
  <c r="Q776" i="10"/>
  <c r="R776" i="10"/>
  <c r="F777" i="10"/>
  <c r="G777" i="10"/>
  <c r="H777" i="10"/>
  <c r="I777" i="10" a="1"/>
  <c r="I777" i="10" s="1"/>
  <c r="J777" i="10"/>
  <c r="K777" i="10"/>
  <c r="L777" i="10"/>
  <c r="M777" i="10"/>
  <c r="N777" i="10"/>
  <c r="O777" i="10"/>
  <c r="P777" i="10"/>
  <c r="Q777" i="10"/>
  <c r="R777" i="10"/>
  <c r="F778" i="10"/>
  <c r="G778" i="10"/>
  <c r="H778" i="10"/>
  <c r="I778" i="10" a="1"/>
  <c r="I778" i="10" s="1"/>
  <c r="J778" i="10"/>
  <c r="K778" i="10"/>
  <c r="L778" i="10"/>
  <c r="M778" i="10"/>
  <c r="N778" i="10"/>
  <c r="O778" i="10"/>
  <c r="P778" i="10"/>
  <c r="Q778" i="10"/>
  <c r="R778" i="10"/>
  <c r="F779" i="10"/>
  <c r="G779" i="10"/>
  <c r="H779" i="10"/>
  <c r="I779" i="10" a="1"/>
  <c r="I779" i="10" s="1"/>
  <c r="J779" i="10"/>
  <c r="K779" i="10"/>
  <c r="L779" i="10"/>
  <c r="M779" i="10"/>
  <c r="N779" i="10"/>
  <c r="O779" i="10"/>
  <c r="P779" i="10"/>
  <c r="Q779" i="10"/>
  <c r="R779" i="10"/>
  <c r="F780" i="10"/>
  <c r="G780" i="10"/>
  <c r="H780" i="10"/>
  <c r="I780" i="10" a="1"/>
  <c r="I780" i="10" s="1"/>
  <c r="J780" i="10"/>
  <c r="K780" i="10"/>
  <c r="L780" i="10"/>
  <c r="M780" i="10"/>
  <c r="N780" i="10"/>
  <c r="O780" i="10"/>
  <c r="P780" i="10"/>
  <c r="Q780" i="10"/>
  <c r="R780" i="10"/>
  <c r="F781" i="10"/>
  <c r="G781" i="10"/>
  <c r="H781" i="10"/>
  <c r="I781" i="10" a="1"/>
  <c r="I781" i="10" s="1"/>
  <c r="J781" i="10"/>
  <c r="K781" i="10"/>
  <c r="L781" i="10"/>
  <c r="M781" i="10"/>
  <c r="N781" i="10"/>
  <c r="O781" i="10"/>
  <c r="P781" i="10"/>
  <c r="Q781" i="10"/>
  <c r="R781" i="10"/>
  <c r="F782" i="10"/>
  <c r="G782" i="10"/>
  <c r="H782" i="10"/>
  <c r="I782" i="10" a="1"/>
  <c r="I782" i="10" s="1"/>
  <c r="J782" i="10"/>
  <c r="K782" i="10"/>
  <c r="L782" i="10"/>
  <c r="M782" i="10"/>
  <c r="N782" i="10"/>
  <c r="O782" i="10"/>
  <c r="P782" i="10"/>
  <c r="Q782" i="10"/>
  <c r="R782" i="10"/>
  <c r="F783" i="10"/>
  <c r="G783" i="10"/>
  <c r="H783" i="10"/>
  <c r="I783" i="10" a="1"/>
  <c r="I783" i="10" s="1"/>
  <c r="J783" i="10"/>
  <c r="K783" i="10"/>
  <c r="L783" i="10"/>
  <c r="M783" i="10"/>
  <c r="N783" i="10"/>
  <c r="O783" i="10"/>
  <c r="P783" i="10"/>
  <c r="Q783" i="10"/>
  <c r="R783" i="10"/>
  <c r="F784" i="10"/>
  <c r="G784" i="10"/>
  <c r="H784" i="10"/>
  <c r="I784" i="10" a="1"/>
  <c r="I784" i="10" s="1"/>
  <c r="J784" i="10"/>
  <c r="K784" i="10"/>
  <c r="L784" i="10"/>
  <c r="M784" i="10"/>
  <c r="N784" i="10"/>
  <c r="O784" i="10"/>
  <c r="P784" i="10"/>
  <c r="Q784" i="10"/>
  <c r="R784" i="10"/>
  <c r="F785" i="10"/>
  <c r="G785" i="10"/>
  <c r="H785" i="10"/>
  <c r="I785" i="10" a="1"/>
  <c r="I785" i="10" s="1"/>
  <c r="J785" i="10"/>
  <c r="K785" i="10"/>
  <c r="L785" i="10"/>
  <c r="M785" i="10"/>
  <c r="N785" i="10"/>
  <c r="O785" i="10"/>
  <c r="P785" i="10"/>
  <c r="Q785" i="10"/>
  <c r="R785" i="10"/>
  <c r="F786" i="10"/>
  <c r="G786" i="10"/>
  <c r="H786" i="10"/>
  <c r="I786" i="10" a="1"/>
  <c r="I786" i="10" s="1"/>
  <c r="J786" i="10"/>
  <c r="K786" i="10"/>
  <c r="L786" i="10"/>
  <c r="M786" i="10"/>
  <c r="N786" i="10"/>
  <c r="O786" i="10"/>
  <c r="P786" i="10"/>
  <c r="Q786" i="10"/>
  <c r="R786" i="10"/>
  <c r="F787" i="10"/>
  <c r="G787" i="10"/>
  <c r="H787" i="10"/>
  <c r="I787" i="10" a="1"/>
  <c r="I787" i="10" s="1"/>
  <c r="J787" i="10"/>
  <c r="K787" i="10"/>
  <c r="L787" i="10"/>
  <c r="M787" i="10"/>
  <c r="N787" i="10"/>
  <c r="O787" i="10"/>
  <c r="P787" i="10"/>
  <c r="Q787" i="10"/>
  <c r="R787" i="10"/>
  <c r="F788" i="10"/>
  <c r="G788" i="10"/>
  <c r="H788" i="10"/>
  <c r="I788" i="10" a="1"/>
  <c r="I788" i="10" s="1"/>
  <c r="J788" i="10"/>
  <c r="K788" i="10"/>
  <c r="L788" i="10"/>
  <c r="M788" i="10"/>
  <c r="N788" i="10"/>
  <c r="O788" i="10"/>
  <c r="P788" i="10"/>
  <c r="Q788" i="10"/>
  <c r="R788" i="10"/>
  <c r="F789" i="10"/>
  <c r="G789" i="10"/>
  <c r="H789" i="10"/>
  <c r="I789" i="10" a="1"/>
  <c r="I789" i="10" s="1"/>
  <c r="J789" i="10"/>
  <c r="K789" i="10"/>
  <c r="L789" i="10"/>
  <c r="M789" i="10"/>
  <c r="N789" i="10"/>
  <c r="O789" i="10"/>
  <c r="P789" i="10"/>
  <c r="Q789" i="10"/>
  <c r="R789" i="10"/>
  <c r="F790" i="10"/>
  <c r="G790" i="10"/>
  <c r="H790" i="10"/>
  <c r="I790" i="10" a="1"/>
  <c r="I790" i="10" s="1"/>
  <c r="J790" i="10"/>
  <c r="K790" i="10"/>
  <c r="L790" i="10"/>
  <c r="M790" i="10"/>
  <c r="N790" i="10"/>
  <c r="O790" i="10"/>
  <c r="P790" i="10"/>
  <c r="Q790" i="10"/>
  <c r="R790" i="10"/>
  <c r="F791" i="10"/>
  <c r="G791" i="10"/>
  <c r="H791" i="10"/>
  <c r="I791" i="10" a="1"/>
  <c r="I791" i="10" s="1"/>
  <c r="J791" i="10"/>
  <c r="K791" i="10"/>
  <c r="L791" i="10"/>
  <c r="M791" i="10"/>
  <c r="N791" i="10"/>
  <c r="O791" i="10"/>
  <c r="P791" i="10"/>
  <c r="Q791" i="10"/>
  <c r="R791" i="10"/>
  <c r="F792" i="10"/>
  <c r="G792" i="10"/>
  <c r="H792" i="10"/>
  <c r="I792" i="10" a="1"/>
  <c r="I792" i="10" s="1"/>
  <c r="J792" i="10"/>
  <c r="K792" i="10"/>
  <c r="L792" i="10"/>
  <c r="M792" i="10"/>
  <c r="N792" i="10"/>
  <c r="O792" i="10"/>
  <c r="P792" i="10"/>
  <c r="Q792" i="10"/>
  <c r="R792" i="10"/>
  <c r="F793" i="10"/>
  <c r="G793" i="10"/>
  <c r="H793" i="10"/>
  <c r="I793" i="10" a="1"/>
  <c r="I793" i="10" s="1"/>
  <c r="J793" i="10"/>
  <c r="K793" i="10"/>
  <c r="L793" i="10"/>
  <c r="M793" i="10"/>
  <c r="N793" i="10"/>
  <c r="O793" i="10"/>
  <c r="P793" i="10"/>
  <c r="Q793" i="10"/>
  <c r="R793" i="10"/>
  <c r="F794" i="10"/>
  <c r="G794" i="10"/>
  <c r="H794" i="10"/>
  <c r="I794" i="10" a="1"/>
  <c r="I794" i="10" s="1"/>
  <c r="J794" i="10"/>
  <c r="K794" i="10"/>
  <c r="L794" i="10"/>
  <c r="M794" i="10"/>
  <c r="N794" i="10"/>
  <c r="O794" i="10"/>
  <c r="P794" i="10"/>
  <c r="Q794" i="10"/>
  <c r="R794" i="10"/>
  <c r="F795" i="10"/>
  <c r="G795" i="10"/>
  <c r="H795" i="10"/>
  <c r="I795" i="10" a="1"/>
  <c r="I795" i="10" s="1"/>
  <c r="J795" i="10"/>
  <c r="K795" i="10"/>
  <c r="L795" i="10"/>
  <c r="M795" i="10"/>
  <c r="N795" i="10"/>
  <c r="O795" i="10"/>
  <c r="P795" i="10"/>
  <c r="Q795" i="10"/>
  <c r="R795" i="10"/>
  <c r="F796" i="10"/>
  <c r="G796" i="10"/>
  <c r="H796" i="10"/>
  <c r="I796" i="10" a="1"/>
  <c r="I796" i="10" s="1"/>
  <c r="J796" i="10"/>
  <c r="K796" i="10"/>
  <c r="L796" i="10"/>
  <c r="M796" i="10"/>
  <c r="N796" i="10"/>
  <c r="O796" i="10"/>
  <c r="P796" i="10"/>
  <c r="Q796" i="10"/>
  <c r="R796" i="10"/>
  <c r="F797" i="10"/>
  <c r="G797" i="10"/>
  <c r="H797" i="10"/>
  <c r="I797" i="10" a="1"/>
  <c r="I797" i="10" s="1"/>
  <c r="J797" i="10"/>
  <c r="K797" i="10"/>
  <c r="L797" i="10"/>
  <c r="M797" i="10"/>
  <c r="N797" i="10"/>
  <c r="O797" i="10"/>
  <c r="P797" i="10"/>
  <c r="Q797" i="10"/>
  <c r="R797" i="10"/>
  <c r="F798" i="10"/>
  <c r="G798" i="10"/>
  <c r="H798" i="10"/>
  <c r="I798" i="10" a="1"/>
  <c r="I798" i="10" s="1"/>
  <c r="J798" i="10"/>
  <c r="K798" i="10"/>
  <c r="L798" i="10"/>
  <c r="M798" i="10"/>
  <c r="N798" i="10"/>
  <c r="O798" i="10"/>
  <c r="P798" i="10"/>
  <c r="Q798" i="10"/>
  <c r="R798" i="10"/>
  <c r="F799" i="10"/>
  <c r="G799" i="10"/>
  <c r="H799" i="10"/>
  <c r="I799" i="10" a="1"/>
  <c r="I799" i="10" s="1"/>
  <c r="J799" i="10"/>
  <c r="K799" i="10"/>
  <c r="L799" i="10"/>
  <c r="M799" i="10"/>
  <c r="N799" i="10"/>
  <c r="O799" i="10"/>
  <c r="P799" i="10"/>
  <c r="Q799" i="10"/>
  <c r="R799" i="10"/>
  <c r="F800" i="10"/>
  <c r="G800" i="10"/>
  <c r="H800" i="10"/>
  <c r="I800" i="10" a="1"/>
  <c r="I800" i="10" s="1"/>
  <c r="J800" i="10"/>
  <c r="K800" i="10"/>
  <c r="L800" i="10"/>
  <c r="M800" i="10"/>
  <c r="N800" i="10"/>
  <c r="O800" i="10"/>
  <c r="P800" i="10"/>
  <c r="Q800" i="10"/>
  <c r="R800" i="10"/>
  <c r="F801" i="10"/>
  <c r="G801" i="10"/>
  <c r="H801" i="10"/>
  <c r="I801" i="10" a="1"/>
  <c r="I801" i="10" s="1"/>
  <c r="J801" i="10"/>
  <c r="K801" i="10"/>
  <c r="L801" i="10"/>
  <c r="M801" i="10"/>
  <c r="N801" i="10"/>
  <c r="O801" i="10"/>
  <c r="P801" i="10"/>
  <c r="Q801" i="10"/>
  <c r="R801" i="10"/>
  <c r="F802" i="10"/>
  <c r="G802" i="10"/>
  <c r="H802" i="10"/>
  <c r="I802" i="10" a="1"/>
  <c r="I802" i="10" s="1"/>
  <c r="J802" i="10"/>
  <c r="K802" i="10"/>
  <c r="L802" i="10"/>
  <c r="M802" i="10"/>
  <c r="N802" i="10"/>
  <c r="O802" i="10"/>
  <c r="P802" i="10"/>
  <c r="Q802" i="10"/>
  <c r="R802" i="10"/>
  <c r="F803" i="10"/>
  <c r="G803" i="10"/>
  <c r="H803" i="10"/>
  <c r="I803" i="10" a="1"/>
  <c r="I803" i="10" s="1"/>
  <c r="J803" i="10"/>
  <c r="K803" i="10"/>
  <c r="L803" i="10"/>
  <c r="M803" i="10"/>
  <c r="N803" i="10"/>
  <c r="O803" i="10"/>
  <c r="P803" i="10"/>
  <c r="Q803" i="10"/>
  <c r="R803" i="10"/>
  <c r="F804" i="10"/>
  <c r="G804" i="10"/>
  <c r="H804" i="10"/>
  <c r="I804" i="10" a="1"/>
  <c r="I804" i="10" s="1"/>
  <c r="J804" i="10"/>
  <c r="K804" i="10"/>
  <c r="L804" i="10"/>
  <c r="M804" i="10"/>
  <c r="N804" i="10"/>
  <c r="O804" i="10"/>
  <c r="P804" i="10"/>
  <c r="Q804" i="10"/>
  <c r="R804" i="10"/>
  <c r="F805" i="10"/>
  <c r="G805" i="10"/>
  <c r="H805" i="10"/>
  <c r="I805" i="10" a="1"/>
  <c r="I805" i="10" s="1"/>
  <c r="J805" i="10"/>
  <c r="K805" i="10"/>
  <c r="L805" i="10"/>
  <c r="M805" i="10"/>
  <c r="N805" i="10"/>
  <c r="O805" i="10"/>
  <c r="P805" i="10"/>
  <c r="Q805" i="10"/>
  <c r="R805" i="10"/>
  <c r="F806" i="10"/>
  <c r="G806" i="10"/>
  <c r="H806" i="10"/>
  <c r="I806" i="10" a="1"/>
  <c r="I806" i="10" s="1"/>
  <c r="J806" i="10"/>
  <c r="K806" i="10"/>
  <c r="L806" i="10"/>
  <c r="M806" i="10"/>
  <c r="N806" i="10"/>
  <c r="O806" i="10"/>
  <c r="P806" i="10"/>
  <c r="Q806" i="10"/>
  <c r="R806" i="10"/>
  <c r="F807" i="10"/>
  <c r="G807" i="10"/>
  <c r="H807" i="10"/>
  <c r="I807" i="10" a="1"/>
  <c r="I807" i="10" s="1"/>
  <c r="J807" i="10"/>
  <c r="K807" i="10"/>
  <c r="L807" i="10"/>
  <c r="M807" i="10"/>
  <c r="N807" i="10"/>
  <c r="O807" i="10"/>
  <c r="P807" i="10"/>
  <c r="Q807" i="10"/>
  <c r="R807" i="10"/>
  <c r="F808" i="10"/>
  <c r="G808" i="10"/>
  <c r="H808" i="10"/>
  <c r="I808" i="10" a="1"/>
  <c r="I808" i="10" s="1"/>
  <c r="J808" i="10"/>
  <c r="K808" i="10"/>
  <c r="L808" i="10"/>
  <c r="M808" i="10"/>
  <c r="N808" i="10"/>
  <c r="O808" i="10"/>
  <c r="P808" i="10"/>
  <c r="Q808" i="10"/>
  <c r="R808" i="10"/>
  <c r="F809" i="10"/>
  <c r="G809" i="10"/>
  <c r="H809" i="10"/>
  <c r="I809" i="10" a="1"/>
  <c r="I809" i="10" s="1"/>
  <c r="J809" i="10"/>
  <c r="K809" i="10"/>
  <c r="L809" i="10"/>
  <c r="M809" i="10"/>
  <c r="N809" i="10"/>
  <c r="O809" i="10"/>
  <c r="P809" i="10"/>
  <c r="Q809" i="10"/>
  <c r="R809" i="10"/>
  <c r="F810" i="10"/>
  <c r="G810" i="10"/>
  <c r="H810" i="10"/>
  <c r="I810" i="10" a="1"/>
  <c r="I810" i="10" s="1"/>
  <c r="J810" i="10"/>
  <c r="K810" i="10"/>
  <c r="L810" i="10"/>
  <c r="M810" i="10"/>
  <c r="N810" i="10"/>
  <c r="O810" i="10"/>
  <c r="P810" i="10"/>
  <c r="Q810" i="10"/>
  <c r="R810" i="10"/>
  <c r="F811" i="10"/>
  <c r="G811" i="10"/>
  <c r="H811" i="10"/>
  <c r="I811" i="10" a="1"/>
  <c r="I811" i="10" s="1"/>
  <c r="J811" i="10"/>
  <c r="K811" i="10"/>
  <c r="L811" i="10"/>
  <c r="M811" i="10"/>
  <c r="N811" i="10"/>
  <c r="O811" i="10"/>
  <c r="P811" i="10"/>
  <c r="Q811" i="10"/>
  <c r="R811" i="10"/>
  <c r="F812" i="10"/>
  <c r="G812" i="10"/>
  <c r="H812" i="10"/>
  <c r="I812" i="10" a="1"/>
  <c r="I812" i="10" s="1"/>
  <c r="J812" i="10"/>
  <c r="K812" i="10"/>
  <c r="L812" i="10"/>
  <c r="M812" i="10"/>
  <c r="N812" i="10"/>
  <c r="O812" i="10"/>
  <c r="P812" i="10"/>
  <c r="Q812" i="10"/>
  <c r="R812" i="10"/>
  <c r="F813" i="10"/>
  <c r="G813" i="10"/>
  <c r="H813" i="10"/>
  <c r="I813" i="10" a="1"/>
  <c r="I813" i="10" s="1"/>
  <c r="J813" i="10"/>
  <c r="K813" i="10"/>
  <c r="L813" i="10"/>
  <c r="M813" i="10"/>
  <c r="N813" i="10"/>
  <c r="O813" i="10"/>
  <c r="P813" i="10"/>
  <c r="Q813" i="10"/>
  <c r="R813" i="10"/>
  <c r="F814" i="10"/>
  <c r="G814" i="10"/>
  <c r="H814" i="10"/>
  <c r="I814" i="10" a="1"/>
  <c r="I814" i="10" s="1"/>
  <c r="J814" i="10"/>
  <c r="K814" i="10"/>
  <c r="L814" i="10"/>
  <c r="M814" i="10"/>
  <c r="N814" i="10"/>
  <c r="O814" i="10"/>
  <c r="P814" i="10"/>
  <c r="Q814" i="10"/>
  <c r="R814" i="10"/>
  <c r="F815" i="10"/>
  <c r="G815" i="10"/>
  <c r="H815" i="10"/>
  <c r="I815" i="10" a="1"/>
  <c r="I815" i="10" s="1"/>
  <c r="J815" i="10"/>
  <c r="K815" i="10"/>
  <c r="L815" i="10"/>
  <c r="M815" i="10"/>
  <c r="N815" i="10"/>
  <c r="O815" i="10"/>
  <c r="P815" i="10"/>
  <c r="Q815" i="10"/>
  <c r="R815" i="10"/>
  <c r="F816" i="10"/>
  <c r="G816" i="10"/>
  <c r="H816" i="10"/>
  <c r="I816" i="10" a="1"/>
  <c r="I816" i="10" s="1"/>
  <c r="J816" i="10"/>
  <c r="K816" i="10"/>
  <c r="L816" i="10"/>
  <c r="M816" i="10"/>
  <c r="N816" i="10"/>
  <c r="O816" i="10"/>
  <c r="P816" i="10"/>
  <c r="Q816" i="10"/>
  <c r="R816" i="10"/>
  <c r="F817" i="10"/>
  <c r="G817" i="10"/>
  <c r="H817" i="10"/>
  <c r="I817" i="10" a="1"/>
  <c r="I817" i="10" s="1"/>
  <c r="J817" i="10"/>
  <c r="K817" i="10"/>
  <c r="L817" i="10"/>
  <c r="M817" i="10"/>
  <c r="N817" i="10"/>
  <c r="O817" i="10"/>
  <c r="P817" i="10"/>
  <c r="Q817" i="10"/>
  <c r="R817" i="10"/>
  <c r="F818" i="10"/>
  <c r="G818" i="10"/>
  <c r="H818" i="10"/>
  <c r="I818" i="10" a="1"/>
  <c r="I818" i="10" s="1"/>
  <c r="J818" i="10"/>
  <c r="K818" i="10"/>
  <c r="L818" i="10"/>
  <c r="M818" i="10"/>
  <c r="N818" i="10"/>
  <c r="O818" i="10"/>
  <c r="P818" i="10"/>
  <c r="Q818" i="10"/>
  <c r="R818" i="10"/>
  <c r="F819" i="10"/>
  <c r="G819" i="10"/>
  <c r="H819" i="10"/>
  <c r="I819" i="10" a="1"/>
  <c r="I819" i="10" s="1"/>
  <c r="J819" i="10"/>
  <c r="K819" i="10"/>
  <c r="L819" i="10"/>
  <c r="M819" i="10"/>
  <c r="N819" i="10"/>
  <c r="O819" i="10"/>
  <c r="P819" i="10"/>
  <c r="Q819" i="10"/>
  <c r="R819" i="10"/>
  <c r="F820" i="10"/>
  <c r="G820" i="10"/>
  <c r="H820" i="10"/>
  <c r="I820" i="10" a="1"/>
  <c r="I820" i="10" s="1"/>
  <c r="J820" i="10"/>
  <c r="K820" i="10"/>
  <c r="L820" i="10"/>
  <c r="M820" i="10"/>
  <c r="N820" i="10"/>
  <c r="O820" i="10"/>
  <c r="P820" i="10"/>
  <c r="Q820" i="10"/>
  <c r="R820" i="10"/>
  <c r="F821" i="10"/>
  <c r="G821" i="10"/>
  <c r="H821" i="10"/>
  <c r="I821" i="10" a="1"/>
  <c r="I821" i="10" s="1"/>
  <c r="J821" i="10"/>
  <c r="K821" i="10"/>
  <c r="L821" i="10"/>
  <c r="M821" i="10"/>
  <c r="N821" i="10"/>
  <c r="O821" i="10"/>
  <c r="P821" i="10"/>
  <c r="Q821" i="10"/>
  <c r="R821" i="10"/>
  <c r="F822" i="10"/>
  <c r="G822" i="10"/>
  <c r="H822" i="10"/>
  <c r="I822" i="10" a="1"/>
  <c r="I822" i="10" s="1"/>
  <c r="J822" i="10"/>
  <c r="K822" i="10"/>
  <c r="L822" i="10"/>
  <c r="M822" i="10"/>
  <c r="N822" i="10"/>
  <c r="O822" i="10"/>
  <c r="P822" i="10"/>
  <c r="Q822" i="10"/>
  <c r="R822" i="10"/>
  <c r="F823" i="10"/>
  <c r="G823" i="10"/>
  <c r="H823" i="10"/>
  <c r="I823" i="10" a="1"/>
  <c r="I823" i="10" s="1"/>
  <c r="J823" i="10"/>
  <c r="K823" i="10"/>
  <c r="L823" i="10"/>
  <c r="M823" i="10"/>
  <c r="N823" i="10"/>
  <c r="O823" i="10"/>
  <c r="P823" i="10"/>
  <c r="Q823" i="10"/>
  <c r="R823" i="10"/>
  <c r="F824" i="10"/>
  <c r="G824" i="10"/>
  <c r="H824" i="10"/>
  <c r="I824" i="10" a="1"/>
  <c r="I824" i="10" s="1"/>
  <c r="J824" i="10"/>
  <c r="K824" i="10"/>
  <c r="L824" i="10"/>
  <c r="M824" i="10"/>
  <c r="N824" i="10"/>
  <c r="O824" i="10"/>
  <c r="P824" i="10"/>
  <c r="Q824" i="10"/>
  <c r="R824" i="10"/>
  <c r="F825" i="10"/>
  <c r="G825" i="10"/>
  <c r="H825" i="10"/>
  <c r="I825" i="10" a="1"/>
  <c r="I825" i="10" s="1"/>
  <c r="J825" i="10"/>
  <c r="K825" i="10"/>
  <c r="L825" i="10"/>
  <c r="M825" i="10"/>
  <c r="N825" i="10"/>
  <c r="O825" i="10"/>
  <c r="P825" i="10"/>
  <c r="Q825" i="10"/>
  <c r="R825" i="10"/>
  <c r="F826" i="10"/>
  <c r="G826" i="10"/>
  <c r="H826" i="10"/>
  <c r="I826" i="10" a="1"/>
  <c r="I826" i="10" s="1"/>
  <c r="J826" i="10"/>
  <c r="K826" i="10"/>
  <c r="L826" i="10"/>
  <c r="M826" i="10"/>
  <c r="N826" i="10"/>
  <c r="O826" i="10"/>
  <c r="P826" i="10"/>
  <c r="Q826" i="10"/>
  <c r="R826" i="10"/>
  <c r="F827" i="10"/>
  <c r="G827" i="10"/>
  <c r="H827" i="10"/>
  <c r="I827" i="10" a="1"/>
  <c r="I827" i="10" s="1"/>
  <c r="J827" i="10"/>
  <c r="K827" i="10"/>
  <c r="L827" i="10"/>
  <c r="M827" i="10"/>
  <c r="N827" i="10"/>
  <c r="O827" i="10"/>
  <c r="P827" i="10"/>
  <c r="Q827" i="10"/>
  <c r="R827" i="10"/>
  <c r="F828" i="10"/>
  <c r="G828" i="10"/>
  <c r="H828" i="10"/>
  <c r="I828" i="10" a="1"/>
  <c r="I828" i="10" s="1"/>
  <c r="J828" i="10"/>
  <c r="K828" i="10"/>
  <c r="L828" i="10"/>
  <c r="M828" i="10"/>
  <c r="N828" i="10"/>
  <c r="O828" i="10"/>
  <c r="P828" i="10"/>
  <c r="Q828" i="10"/>
  <c r="R828" i="10"/>
  <c r="F829" i="10"/>
  <c r="G829" i="10"/>
  <c r="H829" i="10"/>
  <c r="I829" i="10" a="1"/>
  <c r="I829" i="10" s="1"/>
  <c r="J829" i="10"/>
  <c r="K829" i="10"/>
  <c r="L829" i="10"/>
  <c r="M829" i="10"/>
  <c r="N829" i="10"/>
  <c r="O829" i="10"/>
  <c r="P829" i="10"/>
  <c r="Q829" i="10"/>
  <c r="R829" i="10"/>
  <c r="F830" i="10"/>
  <c r="G830" i="10"/>
  <c r="H830" i="10"/>
  <c r="I830" i="10" a="1"/>
  <c r="I830" i="10" s="1"/>
  <c r="J830" i="10"/>
  <c r="K830" i="10"/>
  <c r="L830" i="10"/>
  <c r="M830" i="10"/>
  <c r="N830" i="10"/>
  <c r="O830" i="10"/>
  <c r="P830" i="10"/>
  <c r="Q830" i="10"/>
  <c r="R830" i="10"/>
  <c r="F831" i="10"/>
  <c r="G831" i="10"/>
  <c r="H831" i="10"/>
  <c r="I831" i="10" a="1"/>
  <c r="I831" i="10" s="1"/>
  <c r="J831" i="10"/>
  <c r="K831" i="10"/>
  <c r="L831" i="10"/>
  <c r="M831" i="10"/>
  <c r="N831" i="10"/>
  <c r="O831" i="10"/>
  <c r="P831" i="10"/>
  <c r="Q831" i="10"/>
  <c r="R831" i="10"/>
  <c r="F832" i="10"/>
  <c r="G832" i="10"/>
  <c r="H832" i="10"/>
  <c r="I832" i="10" a="1"/>
  <c r="I832" i="10" s="1"/>
  <c r="J832" i="10"/>
  <c r="K832" i="10"/>
  <c r="L832" i="10"/>
  <c r="M832" i="10"/>
  <c r="N832" i="10"/>
  <c r="O832" i="10"/>
  <c r="P832" i="10"/>
  <c r="Q832" i="10"/>
  <c r="R832" i="10"/>
  <c r="F833" i="10"/>
  <c r="G833" i="10"/>
  <c r="H833" i="10"/>
  <c r="I833" i="10" a="1"/>
  <c r="I833" i="10" s="1"/>
  <c r="J833" i="10"/>
  <c r="K833" i="10"/>
  <c r="L833" i="10"/>
  <c r="M833" i="10"/>
  <c r="N833" i="10"/>
  <c r="O833" i="10"/>
  <c r="P833" i="10"/>
  <c r="Q833" i="10"/>
  <c r="R833" i="10"/>
  <c r="F834" i="10"/>
  <c r="G834" i="10"/>
  <c r="H834" i="10"/>
  <c r="I834" i="10" a="1"/>
  <c r="I834" i="10" s="1"/>
  <c r="J834" i="10"/>
  <c r="K834" i="10"/>
  <c r="L834" i="10"/>
  <c r="M834" i="10"/>
  <c r="N834" i="10"/>
  <c r="O834" i="10"/>
  <c r="P834" i="10"/>
  <c r="Q834" i="10"/>
  <c r="R834" i="10"/>
  <c r="F835" i="10"/>
  <c r="G835" i="10"/>
  <c r="H835" i="10"/>
  <c r="I835" i="10" a="1"/>
  <c r="I835" i="10" s="1"/>
  <c r="J835" i="10"/>
  <c r="K835" i="10"/>
  <c r="L835" i="10"/>
  <c r="M835" i="10"/>
  <c r="N835" i="10"/>
  <c r="O835" i="10"/>
  <c r="P835" i="10"/>
  <c r="Q835" i="10"/>
  <c r="R835" i="10"/>
  <c r="F836" i="10"/>
  <c r="G836" i="10"/>
  <c r="H836" i="10"/>
  <c r="I836" i="10" a="1"/>
  <c r="I836" i="10" s="1"/>
  <c r="J836" i="10"/>
  <c r="K836" i="10"/>
  <c r="L836" i="10"/>
  <c r="M836" i="10"/>
  <c r="N836" i="10"/>
  <c r="O836" i="10"/>
  <c r="P836" i="10"/>
  <c r="Q836" i="10"/>
  <c r="R836" i="10"/>
  <c r="F837" i="10"/>
  <c r="G837" i="10"/>
  <c r="H837" i="10"/>
  <c r="I837" i="10" a="1"/>
  <c r="I837" i="10" s="1"/>
  <c r="J837" i="10"/>
  <c r="K837" i="10"/>
  <c r="L837" i="10"/>
  <c r="M837" i="10"/>
  <c r="N837" i="10"/>
  <c r="O837" i="10"/>
  <c r="P837" i="10"/>
  <c r="Q837" i="10"/>
  <c r="R837" i="10"/>
  <c r="F838" i="10"/>
  <c r="G838" i="10"/>
  <c r="H838" i="10"/>
  <c r="I838" i="10" a="1"/>
  <c r="I838" i="10" s="1"/>
  <c r="J838" i="10"/>
  <c r="K838" i="10"/>
  <c r="L838" i="10"/>
  <c r="M838" i="10"/>
  <c r="N838" i="10"/>
  <c r="O838" i="10"/>
  <c r="P838" i="10"/>
  <c r="Q838" i="10"/>
  <c r="R838" i="10"/>
  <c r="F839" i="10"/>
  <c r="G839" i="10"/>
  <c r="H839" i="10"/>
  <c r="I839" i="10" a="1"/>
  <c r="I839" i="10" s="1"/>
  <c r="J839" i="10"/>
  <c r="K839" i="10"/>
  <c r="L839" i="10"/>
  <c r="M839" i="10"/>
  <c r="N839" i="10"/>
  <c r="O839" i="10"/>
  <c r="P839" i="10"/>
  <c r="Q839" i="10"/>
  <c r="R839" i="10"/>
  <c r="F840" i="10"/>
  <c r="G840" i="10"/>
  <c r="H840" i="10"/>
  <c r="I840" i="10" a="1"/>
  <c r="I840" i="10" s="1"/>
  <c r="J840" i="10"/>
  <c r="K840" i="10"/>
  <c r="L840" i="10"/>
  <c r="M840" i="10"/>
  <c r="N840" i="10"/>
  <c r="O840" i="10"/>
  <c r="P840" i="10"/>
  <c r="Q840" i="10"/>
  <c r="R840" i="10"/>
  <c r="F841" i="10"/>
  <c r="G841" i="10"/>
  <c r="H841" i="10"/>
  <c r="I841" i="10" a="1"/>
  <c r="I841" i="10" s="1"/>
  <c r="J841" i="10"/>
  <c r="K841" i="10"/>
  <c r="L841" i="10"/>
  <c r="M841" i="10"/>
  <c r="N841" i="10"/>
  <c r="O841" i="10"/>
  <c r="P841" i="10"/>
  <c r="Q841" i="10"/>
  <c r="R841" i="10"/>
  <c r="F842" i="10"/>
  <c r="G842" i="10"/>
  <c r="H842" i="10"/>
  <c r="I842" i="10" a="1"/>
  <c r="I842" i="10" s="1"/>
  <c r="J842" i="10"/>
  <c r="K842" i="10"/>
  <c r="L842" i="10"/>
  <c r="M842" i="10"/>
  <c r="N842" i="10"/>
  <c r="O842" i="10"/>
  <c r="P842" i="10"/>
  <c r="Q842" i="10"/>
  <c r="R842" i="10"/>
  <c r="F843" i="10"/>
  <c r="G843" i="10"/>
  <c r="H843" i="10"/>
  <c r="I843" i="10" a="1"/>
  <c r="I843" i="10" s="1"/>
  <c r="J843" i="10"/>
  <c r="K843" i="10"/>
  <c r="L843" i="10"/>
  <c r="M843" i="10"/>
  <c r="N843" i="10"/>
  <c r="O843" i="10"/>
  <c r="P843" i="10"/>
  <c r="Q843" i="10"/>
  <c r="R843" i="10"/>
  <c r="F844" i="10"/>
  <c r="G844" i="10"/>
  <c r="H844" i="10"/>
  <c r="I844" i="10" a="1"/>
  <c r="I844" i="10" s="1"/>
  <c r="J844" i="10"/>
  <c r="K844" i="10"/>
  <c r="L844" i="10"/>
  <c r="M844" i="10"/>
  <c r="N844" i="10"/>
  <c r="O844" i="10"/>
  <c r="P844" i="10"/>
  <c r="Q844" i="10"/>
  <c r="R844" i="10"/>
  <c r="F845" i="10"/>
  <c r="G845" i="10"/>
  <c r="H845" i="10"/>
  <c r="I845" i="10" a="1"/>
  <c r="I845" i="10" s="1"/>
  <c r="J845" i="10"/>
  <c r="K845" i="10"/>
  <c r="L845" i="10"/>
  <c r="M845" i="10"/>
  <c r="N845" i="10"/>
  <c r="O845" i="10"/>
  <c r="P845" i="10"/>
  <c r="Q845" i="10"/>
  <c r="R845" i="10"/>
  <c r="F846" i="10"/>
  <c r="G846" i="10"/>
  <c r="H846" i="10"/>
  <c r="I846" i="10" a="1"/>
  <c r="I846" i="10" s="1"/>
  <c r="J846" i="10"/>
  <c r="K846" i="10"/>
  <c r="L846" i="10"/>
  <c r="M846" i="10"/>
  <c r="N846" i="10"/>
  <c r="O846" i="10"/>
  <c r="P846" i="10"/>
  <c r="Q846" i="10"/>
  <c r="R846" i="10"/>
  <c r="F847" i="10"/>
  <c r="G847" i="10"/>
  <c r="H847" i="10"/>
  <c r="I847" i="10" a="1"/>
  <c r="I847" i="10" s="1"/>
  <c r="J847" i="10"/>
  <c r="K847" i="10"/>
  <c r="L847" i="10"/>
  <c r="M847" i="10"/>
  <c r="N847" i="10"/>
  <c r="O847" i="10"/>
  <c r="P847" i="10"/>
  <c r="Q847" i="10"/>
  <c r="R847" i="10"/>
  <c r="F848" i="10"/>
  <c r="G848" i="10"/>
  <c r="H848" i="10"/>
  <c r="I848" i="10" a="1"/>
  <c r="I848" i="10" s="1"/>
  <c r="J848" i="10"/>
  <c r="K848" i="10"/>
  <c r="L848" i="10"/>
  <c r="M848" i="10"/>
  <c r="N848" i="10"/>
  <c r="O848" i="10"/>
  <c r="P848" i="10"/>
  <c r="Q848" i="10"/>
  <c r="R848" i="10"/>
  <c r="F849" i="10"/>
  <c r="G849" i="10"/>
  <c r="H849" i="10"/>
  <c r="I849" i="10" a="1"/>
  <c r="I849" i="10" s="1"/>
  <c r="J849" i="10"/>
  <c r="K849" i="10"/>
  <c r="L849" i="10"/>
  <c r="M849" i="10"/>
  <c r="N849" i="10"/>
  <c r="O849" i="10"/>
  <c r="P849" i="10"/>
  <c r="Q849" i="10"/>
  <c r="R849" i="10"/>
  <c r="F850" i="10"/>
  <c r="G850" i="10"/>
  <c r="H850" i="10"/>
  <c r="I850" i="10" a="1"/>
  <c r="I850" i="10" s="1"/>
  <c r="J850" i="10"/>
  <c r="K850" i="10"/>
  <c r="L850" i="10"/>
  <c r="M850" i="10"/>
  <c r="N850" i="10"/>
  <c r="O850" i="10"/>
  <c r="P850" i="10"/>
  <c r="Q850" i="10"/>
  <c r="R850" i="10"/>
  <c r="F851" i="10"/>
  <c r="G851" i="10"/>
  <c r="H851" i="10"/>
  <c r="I851" i="10" a="1"/>
  <c r="I851" i="10" s="1"/>
  <c r="J851" i="10"/>
  <c r="K851" i="10"/>
  <c r="L851" i="10"/>
  <c r="M851" i="10"/>
  <c r="N851" i="10"/>
  <c r="O851" i="10"/>
  <c r="P851" i="10"/>
  <c r="Q851" i="10"/>
  <c r="R851" i="10"/>
  <c r="F852" i="10"/>
  <c r="G852" i="10"/>
  <c r="H852" i="10"/>
  <c r="I852" i="10" a="1"/>
  <c r="I852" i="10" s="1"/>
  <c r="J852" i="10"/>
  <c r="K852" i="10"/>
  <c r="L852" i="10"/>
  <c r="M852" i="10"/>
  <c r="N852" i="10"/>
  <c r="O852" i="10"/>
  <c r="P852" i="10"/>
  <c r="Q852" i="10"/>
  <c r="R852" i="10"/>
  <c r="F853" i="10"/>
  <c r="G853" i="10"/>
  <c r="H853" i="10"/>
  <c r="I853" i="10" a="1"/>
  <c r="I853" i="10" s="1"/>
  <c r="J853" i="10"/>
  <c r="K853" i="10"/>
  <c r="L853" i="10"/>
  <c r="M853" i="10"/>
  <c r="N853" i="10"/>
  <c r="O853" i="10"/>
  <c r="P853" i="10"/>
  <c r="Q853" i="10"/>
  <c r="R853" i="10"/>
  <c r="F854" i="10"/>
  <c r="G854" i="10"/>
  <c r="H854" i="10"/>
  <c r="I854" i="10" a="1"/>
  <c r="I854" i="10" s="1"/>
  <c r="J854" i="10"/>
  <c r="K854" i="10"/>
  <c r="L854" i="10"/>
  <c r="M854" i="10"/>
  <c r="N854" i="10"/>
  <c r="O854" i="10"/>
  <c r="P854" i="10"/>
  <c r="Q854" i="10"/>
  <c r="R854" i="10"/>
  <c r="F855" i="10"/>
  <c r="G855" i="10"/>
  <c r="H855" i="10"/>
  <c r="I855" i="10" a="1"/>
  <c r="I855" i="10" s="1"/>
  <c r="J855" i="10"/>
  <c r="K855" i="10"/>
  <c r="L855" i="10"/>
  <c r="M855" i="10"/>
  <c r="N855" i="10"/>
  <c r="O855" i="10"/>
  <c r="P855" i="10"/>
  <c r="Q855" i="10"/>
  <c r="R855" i="10"/>
  <c r="F856" i="10"/>
  <c r="G856" i="10"/>
  <c r="H856" i="10"/>
  <c r="I856" i="10" a="1"/>
  <c r="I856" i="10" s="1"/>
  <c r="J856" i="10"/>
  <c r="K856" i="10"/>
  <c r="L856" i="10"/>
  <c r="M856" i="10"/>
  <c r="N856" i="10"/>
  <c r="O856" i="10"/>
  <c r="P856" i="10"/>
  <c r="Q856" i="10"/>
  <c r="R856" i="10"/>
  <c r="F857" i="10"/>
  <c r="G857" i="10"/>
  <c r="H857" i="10"/>
  <c r="I857" i="10" a="1"/>
  <c r="I857" i="10" s="1"/>
  <c r="J857" i="10"/>
  <c r="K857" i="10"/>
  <c r="L857" i="10"/>
  <c r="M857" i="10"/>
  <c r="N857" i="10"/>
  <c r="O857" i="10"/>
  <c r="P857" i="10"/>
  <c r="Q857" i="10"/>
  <c r="R857" i="10"/>
  <c r="F858" i="10"/>
  <c r="G858" i="10"/>
  <c r="H858" i="10"/>
  <c r="I858" i="10" a="1"/>
  <c r="I858" i="10" s="1"/>
  <c r="J858" i="10"/>
  <c r="K858" i="10"/>
  <c r="L858" i="10"/>
  <c r="M858" i="10"/>
  <c r="N858" i="10"/>
  <c r="O858" i="10"/>
  <c r="P858" i="10"/>
  <c r="Q858" i="10"/>
  <c r="R858" i="10"/>
  <c r="F859" i="10"/>
  <c r="G859" i="10"/>
  <c r="H859" i="10"/>
  <c r="I859" i="10" a="1"/>
  <c r="I859" i="10" s="1"/>
  <c r="J859" i="10"/>
  <c r="K859" i="10"/>
  <c r="L859" i="10"/>
  <c r="M859" i="10"/>
  <c r="N859" i="10"/>
  <c r="O859" i="10"/>
  <c r="P859" i="10"/>
  <c r="Q859" i="10"/>
  <c r="R859" i="10"/>
  <c r="F860" i="10"/>
  <c r="G860" i="10"/>
  <c r="H860" i="10"/>
  <c r="I860" i="10" a="1"/>
  <c r="I860" i="10" s="1"/>
  <c r="J860" i="10"/>
  <c r="K860" i="10"/>
  <c r="L860" i="10"/>
  <c r="M860" i="10"/>
  <c r="N860" i="10"/>
  <c r="O860" i="10"/>
  <c r="P860" i="10"/>
  <c r="Q860" i="10"/>
  <c r="R860" i="10"/>
  <c r="F861" i="10"/>
  <c r="G861" i="10"/>
  <c r="H861" i="10"/>
  <c r="I861" i="10" a="1"/>
  <c r="I861" i="10" s="1"/>
  <c r="J861" i="10"/>
  <c r="K861" i="10"/>
  <c r="L861" i="10"/>
  <c r="M861" i="10"/>
  <c r="N861" i="10"/>
  <c r="O861" i="10"/>
  <c r="P861" i="10"/>
  <c r="Q861" i="10"/>
  <c r="R861" i="10"/>
  <c r="F862" i="10"/>
  <c r="G862" i="10"/>
  <c r="H862" i="10"/>
  <c r="I862" i="10" a="1"/>
  <c r="I862" i="10" s="1"/>
  <c r="J862" i="10"/>
  <c r="K862" i="10"/>
  <c r="L862" i="10"/>
  <c r="M862" i="10"/>
  <c r="N862" i="10"/>
  <c r="O862" i="10"/>
  <c r="P862" i="10"/>
  <c r="Q862" i="10"/>
  <c r="R862" i="10"/>
  <c r="F863" i="10"/>
  <c r="G863" i="10"/>
  <c r="H863" i="10"/>
  <c r="I863" i="10" a="1"/>
  <c r="I863" i="10" s="1"/>
  <c r="J863" i="10"/>
  <c r="K863" i="10"/>
  <c r="L863" i="10"/>
  <c r="M863" i="10"/>
  <c r="N863" i="10"/>
  <c r="O863" i="10"/>
  <c r="P863" i="10"/>
  <c r="Q863" i="10"/>
  <c r="R863" i="10"/>
  <c r="F864" i="10"/>
  <c r="G864" i="10"/>
  <c r="H864" i="10"/>
  <c r="I864" i="10" a="1"/>
  <c r="I864" i="10" s="1"/>
  <c r="J864" i="10"/>
  <c r="K864" i="10"/>
  <c r="L864" i="10"/>
  <c r="M864" i="10"/>
  <c r="N864" i="10"/>
  <c r="O864" i="10"/>
  <c r="P864" i="10"/>
  <c r="Q864" i="10"/>
  <c r="R864" i="10"/>
  <c r="F865" i="10"/>
  <c r="G865" i="10"/>
  <c r="H865" i="10"/>
  <c r="I865" i="10" a="1"/>
  <c r="I865" i="10" s="1"/>
  <c r="J865" i="10"/>
  <c r="K865" i="10"/>
  <c r="L865" i="10"/>
  <c r="M865" i="10"/>
  <c r="N865" i="10"/>
  <c r="O865" i="10"/>
  <c r="P865" i="10"/>
  <c r="Q865" i="10"/>
  <c r="R865" i="10"/>
  <c r="F866" i="10"/>
  <c r="G866" i="10"/>
  <c r="H866" i="10"/>
  <c r="I866" i="10" a="1"/>
  <c r="I866" i="10" s="1"/>
  <c r="J866" i="10"/>
  <c r="K866" i="10"/>
  <c r="L866" i="10"/>
  <c r="M866" i="10"/>
  <c r="N866" i="10"/>
  <c r="O866" i="10"/>
  <c r="P866" i="10"/>
  <c r="Q866" i="10"/>
  <c r="R866" i="10"/>
  <c r="F867" i="10"/>
  <c r="G867" i="10"/>
  <c r="H867" i="10"/>
  <c r="I867" i="10" a="1"/>
  <c r="I867" i="10" s="1"/>
  <c r="J867" i="10"/>
  <c r="K867" i="10"/>
  <c r="L867" i="10"/>
  <c r="M867" i="10"/>
  <c r="N867" i="10"/>
  <c r="O867" i="10"/>
  <c r="P867" i="10"/>
  <c r="Q867" i="10"/>
  <c r="R867" i="10"/>
  <c r="F868" i="10"/>
  <c r="G868" i="10"/>
  <c r="H868" i="10"/>
  <c r="I868" i="10" a="1"/>
  <c r="I868" i="10" s="1"/>
  <c r="J868" i="10"/>
  <c r="K868" i="10"/>
  <c r="L868" i="10"/>
  <c r="M868" i="10"/>
  <c r="N868" i="10"/>
  <c r="O868" i="10"/>
  <c r="P868" i="10"/>
  <c r="Q868" i="10"/>
  <c r="R868" i="10"/>
  <c r="F869" i="10"/>
  <c r="G869" i="10"/>
  <c r="H869" i="10"/>
  <c r="I869" i="10" a="1"/>
  <c r="I869" i="10" s="1"/>
  <c r="J869" i="10"/>
  <c r="K869" i="10"/>
  <c r="L869" i="10"/>
  <c r="M869" i="10"/>
  <c r="N869" i="10"/>
  <c r="O869" i="10"/>
  <c r="P869" i="10"/>
  <c r="Q869" i="10"/>
  <c r="R869" i="10"/>
  <c r="F870" i="10"/>
  <c r="G870" i="10"/>
  <c r="H870" i="10"/>
  <c r="I870" i="10" a="1"/>
  <c r="I870" i="10" s="1"/>
  <c r="J870" i="10"/>
  <c r="K870" i="10"/>
  <c r="L870" i="10"/>
  <c r="M870" i="10"/>
  <c r="N870" i="10"/>
  <c r="O870" i="10"/>
  <c r="P870" i="10"/>
  <c r="Q870" i="10"/>
  <c r="R870" i="10"/>
  <c r="F871" i="10"/>
  <c r="G871" i="10"/>
  <c r="H871" i="10"/>
  <c r="I871" i="10" a="1"/>
  <c r="I871" i="10" s="1"/>
  <c r="J871" i="10"/>
  <c r="K871" i="10"/>
  <c r="L871" i="10"/>
  <c r="M871" i="10"/>
  <c r="N871" i="10"/>
  <c r="O871" i="10"/>
  <c r="P871" i="10"/>
  <c r="Q871" i="10"/>
  <c r="R871" i="10"/>
  <c r="F872" i="10"/>
  <c r="G872" i="10"/>
  <c r="H872" i="10"/>
  <c r="I872" i="10" a="1"/>
  <c r="I872" i="10" s="1"/>
  <c r="J872" i="10"/>
  <c r="K872" i="10"/>
  <c r="L872" i="10"/>
  <c r="M872" i="10"/>
  <c r="N872" i="10"/>
  <c r="O872" i="10"/>
  <c r="P872" i="10"/>
  <c r="Q872" i="10"/>
  <c r="R872" i="10"/>
  <c r="F873" i="10"/>
  <c r="G873" i="10"/>
  <c r="H873" i="10"/>
  <c r="I873" i="10" a="1"/>
  <c r="I873" i="10" s="1"/>
  <c r="J873" i="10"/>
  <c r="K873" i="10"/>
  <c r="L873" i="10"/>
  <c r="M873" i="10"/>
  <c r="N873" i="10"/>
  <c r="O873" i="10"/>
  <c r="P873" i="10"/>
  <c r="Q873" i="10"/>
  <c r="R873" i="10"/>
  <c r="F874" i="10"/>
  <c r="G874" i="10"/>
  <c r="H874" i="10"/>
  <c r="I874" i="10" a="1"/>
  <c r="I874" i="10" s="1"/>
  <c r="J874" i="10"/>
  <c r="K874" i="10"/>
  <c r="L874" i="10"/>
  <c r="M874" i="10"/>
  <c r="N874" i="10"/>
  <c r="O874" i="10"/>
  <c r="P874" i="10"/>
  <c r="Q874" i="10"/>
  <c r="R874" i="10"/>
  <c r="F875" i="10"/>
  <c r="G875" i="10"/>
  <c r="H875" i="10"/>
  <c r="I875" i="10" a="1"/>
  <c r="I875" i="10" s="1"/>
  <c r="J875" i="10"/>
  <c r="K875" i="10"/>
  <c r="L875" i="10"/>
  <c r="M875" i="10"/>
  <c r="N875" i="10"/>
  <c r="O875" i="10"/>
  <c r="P875" i="10"/>
  <c r="Q875" i="10"/>
  <c r="R875" i="10"/>
  <c r="F876" i="10"/>
  <c r="G876" i="10"/>
  <c r="H876" i="10"/>
  <c r="I876" i="10" a="1"/>
  <c r="I876" i="10" s="1"/>
  <c r="J876" i="10"/>
  <c r="K876" i="10"/>
  <c r="L876" i="10"/>
  <c r="M876" i="10"/>
  <c r="N876" i="10"/>
  <c r="O876" i="10"/>
  <c r="P876" i="10"/>
  <c r="Q876" i="10"/>
  <c r="R876" i="10"/>
  <c r="F877" i="10"/>
  <c r="G877" i="10"/>
  <c r="H877" i="10"/>
  <c r="I877" i="10" a="1"/>
  <c r="I877" i="10" s="1"/>
  <c r="J877" i="10"/>
  <c r="K877" i="10"/>
  <c r="L877" i="10"/>
  <c r="M877" i="10"/>
  <c r="N877" i="10"/>
  <c r="O877" i="10"/>
  <c r="P877" i="10"/>
  <c r="Q877" i="10"/>
  <c r="R877" i="10"/>
  <c r="F878" i="10"/>
  <c r="G878" i="10"/>
  <c r="H878" i="10"/>
  <c r="I878" i="10" a="1"/>
  <c r="I878" i="10" s="1"/>
  <c r="J878" i="10"/>
  <c r="K878" i="10"/>
  <c r="L878" i="10"/>
  <c r="M878" i="10"/>
  <c r="N878" i="10"/>
  <c r="O878" i="10"/>
  <c r="P878" i="10"/>
  <c r="Q878" i="10"/>
  <c r="R878" i="10"/>
  <c r="F879" i="10"/>
  <c r="G879" i="10"/>
  <c r="H879" i="10"/>
  <c r="I879" i="10" a="1"/>
  <c r="I879" i="10" s="1"/>
  <c r="J879" i="10"/>
  <c r="K879" i="10"/>
  <c r="L879" i="10"/>
  <c r="M879" i="10"/>
  <c r="N879" i="10"/>
  <c r="O879" i="10"/>
  <c r="P879" i="10"/>
  <c r="Q879" i="10"/>
  <c r="R879" i="10"/>
  <c r="F880" i="10"/>
  <c r="G880" i="10"/>
  <c r="H880" i="10"/>
  <c r="I880" i="10" a="1"/>
  <c r="I880" i="10" s="1"/>
  <c r="J880" i="10"/>
  <c r="K880" i="10"/>
  <c r="L880" i="10"/>
  <c r="M880" i="10"/>
  <c r="N880" i="10"/>
  <c r="O880" i="10"/>
  <c r="P880" i="10"/>
  <c r="Q880" i="10"/>
  <c r="R880" i="10"/>
  <c r="F881" i="10"/>
  <c r="G881" i="10"/>
  <c r="H881" i="10"/>
  <c r="I881" i="10" a="1"/>
  <c r="I881" i="10" s="1"/>
  <c r="J881" i="10"/>
  <c r="K881" i="10"/>
  <c r="L881" i="10"/>
  <c r="M881" i="10"/>
  <c r="N881" i="10"/>
  <c r="O881" i="10"/>
  <c r="P881" i="10"/>
  <c r="Q881" i="10"/>
  <c r="R881" i="10"/>
  <c r="F882" i="10"/>
  <c r="G882" i="10"/>
  <c r="H882" i="10"/>
  <c r="I882" i="10" a="1"/>
  <c r="I882" i="10" s="1"/>
  <c r="J882" i="10"/>
  <c r="K882" i="10"/>
  <c r="L882" i="10"/>
  <c r="M882" i="10"/>
  <c r="N882" i="10"/>
  <c r="O882" i="10"/>
  <c r="P882" i="10"/>
  <c r="Q882" i="10"/>
  <c r="R882" i="10"/>
  <c r="F883" i="10"/>
  <c r="G883" i="10"/>
  <c r="H883" i="10"/>
  <c r="I883" i="10" a="1"/>
  <c r="I883" i="10" s="1"/>
  <c r="J883" i="10"/>
  <c r="K883" i="10"/>
  <c r="L883" i="10"/>
  <c r="M883" i="10"/>
  <c r="N883" i="10"/>
  <c r="O883" i="10"/>
  <c r="P883" i="10"/>
  <c r="Q883" i="10"/>
  <c r="R883" i="10"/>
  <c r="F884" i="10"/>
  <c r="G884" i="10"/>
  <c r="H884" i="10"/>
  <c r="I884" i="10" a="1"/>
  <c r="I884" i="10" s="1"/>
  <c r="J884" i="10"/>
  <c r="K884" i="10"/>
  <c r="L884" i="10"/>
  <c r="M884" i="10"/>
  <c r="N884" i="10"/>
  <c r="O884" i="10"/>
  <c r="P884" i="10"/>
  <c r="Q884" i="10"/>
  <c r="R884" i="10"/>
  <c r="F885" i="10"/>
  <c r="G885" i="10"/>
  <c r="H885" i="10"/>
  <c r="I885" i="10" a="1"/>
  <c r="I885" i="10" s="1"/>
  <c r="J885" i="10"/>
  <c r="K885" i="10"/>
  <c r="L885" i="10"/>
  <c r="M885" i="10"/>
  <c r="N885" i="10"/>
  <c r="O885" i="10"/>
  <c r="P885" i="10"/>
  <c r="Q885" i="10"/>
  <c r="R885" i="10"/>
  <c r="F886" i="10"/>
  <c r="G886" i="10"/>
  <c r="H886" i="10"/>
  <c r="I886" i="10" a="1"/>
  <c r="I886" i="10" s="1"/>
  <c r="J886" i="10"/>
  <c r="K886" i="10"/>
  <c r="L886" i="10"/>
  <c r="M886" i="10"/>
  <c r="N886" i="10"/>
  <c r="O886" i="10"/>
  <c r="P886" i="10"/>
  <c r="Q886" i="10"/>
  <c r="R886" i="10"/>
  <c r="F887" i="10"/>
  <c r="G887" i="10"/>
  <c r="H887" i="10"/>
  <c r="I887" i="10" a="1"/>
  <c r="I887" i="10" s="1"/>
  <c r="J887" i="10"/>
  <c r="K887" i="10"/>
  <c r="L887" i="10"/>
  <c r="M887" i="10"/>
  <c r="N887" i="10"/>
  <c r="O887" i="10"/>
  <c r="P887" i="10"/>
  <c r="Q887" i="10"/>
  <c r="R887" i="10"/>
  <c r="F888" i="10"/>
  <c r="G888" i="10"/>
  <c r="H888" i="10"/>
  <c r="I888" i="10" a="1"/>
  <c r="I888" i="10" s="1"/>
  <c r="J888" i="10"/>
  <c r="K888" i="10"/>
  <c r="L888" i="10"/>
  <c r="M888" i="10"/>
  <c r="N888" i="10"/>
  <c r="O888" i="10"/>
  <c r="P888" i="10"/>
  <c r="Q888" i="10"/>
  <c r="R888" i="10"/>
  <c r="F889" i="10"/>
  <c r="G889" i="10"/>
  <c r="H889" i="10"/>
  <c r="I889" i="10" a="1"/>
  <c r="I889" i="10" s="1"/>
  <c r="J889" i="10"/>
  <c r="K889" i="10"/>
  <c r="L889" i="10"/>
  <c r="M889" i="10"/>
  <c r="N889" i="10"/>
  <c r="O889" i="10"/>
  <c r="P889" i="10"/>
  <c r="Q889" i="10"/>
  <c r="R889" i="10"/>
  <c r="F890" i="10"/>
  <c r="G890" i="10"/>
  <c r="H890" i="10"/>
  <c r="I890" i="10" a="1"/>
  <c r="I890" i="10" s="1"/>
  <c r="J890" i="10"/>
  <c r="K890" i="10"/>
  <c r="L890" i="10"/>
  <c r="M890" i="10"/>
  <c r="N890" i="10"/>
  <c r="O890" i="10"/>
  <c r="P890" i="10"/>
  <c r="Q890" i="10"/>
  <c r="R890" i="10"/>
  <c r="F891" i="10"/>
  <c r="G891" i="10"/>
  <c r="H891" i="10"/>
  <c r="I891" i="10" a="1"/>
  <c r="I891" i="10" s="1"/>
  <c r="J891" i="10"/>
  <c r="K891" i="10"/>
  <c r="L891" i="10"/>
  <c r="M891" i="10"/>
  <c r="N891" i="10"/>
  <c r="O891" i="10"/>
  <c r="P891" i="10"/>
  <c r="Q891" i="10"/>
  <c r="R891" i="10"/>
  <c r="F892" i="10"/>
  <c r="G892" i="10"/>
  <c r="H892" i="10"/>
  <c r="I892" i="10" a="1"/>
  <c r="I892" i="10" s="1"/>
  <c r="J892" i="10"/>
  <c r="K892" i="10"/>
  <c r="L892" i="10"/>
  <c r="M892" i="10"/>
  <c r="N892" i="10"/>
  <c r="O892" i="10"/>
  <c r="P892" i="10"/>
  <c r="Q892" i="10"/>
  <c r="R892" i="10"/>
  <c r="F893" i="10"/>
  <c r="G893" i="10"/>
  <c r="H893" i="10"/>
  <c r="I893" i="10" a="1"/>
  <c r="I893" i="10" s="1"/>
  <c r="J893" i="10"/>
  <c r="K893" i="10"/>
  <c r="L893" i="10"/>
  <c r="M893" i="10"/>
  <c r="N893" i="10"/>
  <c r="O893" i="10"/>
  <c r="P893" i="10"/>
  <c r="Q893" i="10"/>
  <c r="R893" i="10"/>
  <c r="F894" i="10"/>
  <c r="G894" i="10"/>
  <c r="H894" i="10"/>
  <c r="I894" i="10" a="1"/>
  <c r="I894" i="10" s="1"/>
  <c r="J894" i="10"/>
  <c r="K894" i="10"/>
  <c r="L894" i="10"/>
  <c r="M894" i="10"/>
  <c r="N894" i="10"/>
  <c r="O894" i="10"/>
  <c r="P894" i="10"/>
  <c r="Q894" i="10"/>
  <c r="R894" i="10"/>
  <c r="F895" i="10"/>
  <c r="G895" i="10"/>
  <c r="H895" i="10"/>
  <c r="I895" i="10" a="1"/>
  <c r="I895" i="10" s="1"/>
  <c r="J895" i="10"/>
  <c r="K895" i="10"/>
  <c r="L895" i="10"/>
  <c r="M895" i="10"/>
  <c r="N895" i="10"/>
  <c r="O895" i="10"/>
  <c r="P895" i="10"/>
  <c r="Q895" i="10"/>
  <c r="R895" i="10"/>
  <c r="F896" i="10"/>
  <c r="G896" i="10"/>
  <c r="H896" i="10"/>
  <c r="I896" i="10" a="1"/>
  <c r="I896" i="10" s="1"/>
  <c r="J896" i="10"/>
  <c r="K896" i="10"/>
  <c r="L896" i="10"/>
  <c r="M896" i="10"/>
  <c r="N896" i="10"/>
  <c r="O896" i="10"/>
  <c r="P896" i="10"/>
  <c r="Q896" i="10"/>
  <c r="R896" i="10"/>
  <c r="F897" i="10"/>
  <c r="G897" i="10"/>
  <c r="H897" i="10"/>
  <c r="I897" i="10" a="1"/>
  <c r="I897" i="10" s="1"/>
  <c r="J897" i="10"/>
  <c r="K897" i="10"/>
  <c r="L897" i="10"/>
  <c r="M897" i="10"/>
  <c r="N897" i="10"/>
  <c r="O897" i="10"/>
  <c r="P897" i="10"/>
  <c r="Q897" i="10"/>
  <c r="R897" i="10"/>
  <c r="F898" i="10"/>
  <c r="G898" i="10"/>
  <c r="H898" i="10"/>
  <c r="I898" i="10" a="1"/>
  <c r="I898" i="10" s="1"/>
  <c r="J898" i="10"/>
  <c r="K898" i="10"/>
  <c r="L898" i="10"/>
  <c r="M898" i="10"/>
  <c r="N898" i="10"/>
  <c r="O898" i="10"/>
  <c r="P898" i="10"/>
  <c r="Q898" i="10"/>
  <c r="R898" i="10"/>
  <c r="F899" i="10"/>
  <c r="G899" i="10"/>
  <c r="H899" i="10"/>
  <c r="I899" i="10" a="1"/>
  <c r="I899" i="10" s="1"/>
  <c r="J899" i="10"/>
  <c r="K899" i="10"/>
  <c r="L899" i="10"/>
  <c r="M899" i="10"/>
  <c r="N899" i="10"/>
  <c r="O899" i="10"/>
  <c r="P899" i="10"/>
  <c r="Q899" i="10"/>
  <c r="R899" i="10"/>
  <c r="F900" i="10"/>
  <c r="G900" i="10"/>
  <c r="H900" i="10"/>
  <c r="I900" i="10" a="1"/>
  <c r="I900" i="10" s="1"/>
  <c r="J900" i="10"/>
  <c r="K900" i="10"/>
  <c r="L900" i="10"/>
  <c r="M900" i="10"/>
  <c r="N900" i="10"/>
  <c r="O900" i="10"/>
  <c r="P900" i="10"/>
  <c r="Q900" i="10"/>
  <c r="R900" i="10"/>
  <c r="F901" i="10"/>
  <c r="G901" i="10"/>
  <c r="H901" i="10"/>
  <c r="I901" i="10" a="1"/>
  <c r="I901" i="10" s="1"/>
  <c r="J901" i="10"/>
  <c r="K901" i="10"/>
  <c r="L901" i="10"/>
  <c r="M901" i="10"/>
  <c r="N901" i="10"/>
  <c r="O901" i="10"/>
  <c r="P901" i="10"/>
  <c r="Q901" i="10"/>
  <c r="R901" i="10"/>
  <c r="F902" i="10"/>
  <c r="G902" i="10"/>
  <c r="H902" i="10"/>
  <c r="I902" i="10" a="1"/>
  <c r="I902" i="10" s="1"/>
  <c r="J902" i="10"/>
  <c r="K902" i="10"/>
  <c r="L902" i="10"/>
  <c r="M902" i="10"/>
  <c r="N902" i="10"/>
  <c r="O902" i="10"/>
  <c r="P902" i="10"/>
  <c r="Q902" i="10"/>
  <c r="R902" i="10"/>
  <c r="F903" i="10"/>
  <c r="G903" i="10"/>
  <c r="H903" i="10"/>
  <c r="I903" i="10" a="1"/>
  <c r="I903" i="10" s="1"/>
  <c r="J903" i="10"/>
  <c r="K903" i="10"/>
  <c r="L903" i="10"/>
  <c r="M903" i="10"/>
  <c r="N903" i="10"/>
  <c r="O903" i="10"/>
  <c r="P903" i="10"/>
  <c r="Q903" i="10"/>
  <c r="R903" i="10"/>
  <c r="F904" i="10"/>
  <c r="G904" i="10"/>
  <c r="H904" i="10"/>
  <c r="I904" i="10" a="1"/>
  <c r="I904" i="10" s="1"/>
  <c r="J904" i="10"/>
  <c r="K904" i="10"/>
  <c r="L904" i="10"/>
  <c r="M904" i="10"/>
  <c r="N904" i="10"/>
  <c r="O904" i="10"/>
  <c r="P904" i="10"/>
  <c r="Q904" i="10"/>
  <c r="R904" i="10"/>
  <c r="F905" i="10"/>
  <c r="G905" i="10"/>
  <c r="H905" i="10"/>
  <c r="I905" i="10" a="1"/>
  <c r="I905" i="10" s="1"/>
  <c r="J905" i="10"/>
  <c r="K905" i="10"/>
  <c r="L905" i="10"/>
  <c r="M905" i="10"/>
  <c r="N905" i="10"/>
  <c r="O905" i="10"/>
  <c r="P905" i="10"/>
  <c r="Q905" i="10"/>
  <c r="R905" i="10"/>
  <c r="F906" i="10"/>
  <c r="G906" i="10"/>
  <c r="H906" i="10"/>
  <c r="I906" i="10" a="1"/>
  <c r="I906" i="10" s="1"/>
  <c r="J906" i="10"/>
  <c r="K906" i="10"/>
  <c r="L906" i="10"/>
  <c r="M906" i="10"/>
  <c r="N906" i="10"/>
  <c r="O906" i="10"/>
  <c r="P906" i="10"/>
  <c r="Q906" i="10"/>
  <c r="R906" i="10"/>
  <c r="F907" i="10"/>
  <c r="G907" i="10"/>
  <c r="H907" i="10"/>
  <c r="I907" i="10" a="1"/>
  <c r="I907" i="10" s="1"/>
  <c r="J907" i="10"/>
  <c r="K907" i="10"/>
  <c r="L907" i="10"/>
  <c r="M907" i="10"/>
  <c r="N907" i="10"/>
  <c r="O907" i="10"/>
  <c r="P907" i="10"/>
  <c r="Q907" i="10"/>
  <c r="R907" i="10"/>
  <c r="F908" i="10"/>
  <c r="G908" i="10"/>
  <c r="H908" i="10"/>
  <c r="I908" i="10" a="1"/>
  <c r="I908" i="10" s="1"/>
  <c r="J908" i="10"/>
  <c r="K908" i="10"/>
  <c r="L908" i="10"/>
  <c r="M908" i="10"/>
  <c r="N908" i="10"/>
  <c r="O908" i="10"/>
  <c r="P908" i="10"/>
  <c r="Q908" i="10"/>
  <c r="R908" i="10"/>
  <c r="F909" i="10"/>
  <c r="G909" i="10"/>
  <c r="H909" i="10"/>
  <c r="I909" i="10" a="1"/>
  <c r="I909" i="10" s="1"/>
  <c r="J909" i="10"/>
  <c r="K909" i="10"/>
  <c r="L909" i="10"/>
  <c r="M909" i="10"/>
  <c r="N909" i="10"/>
  <c r="O909" i="10"/>
  <c r="P909" i="10"/>
  <c r="Q909" i="10"/>
  <c r="R909" i="10"/>
  <c r="F910" i="10"/>
  <c r="G910" i="10"/>
  <c r="H910" i="10"/>
  <c r="I910" i="10" a="1"/>
  <c r="I910" i="10" s="1"/>
  <c r="J910" i="10"/>
  <c r="K910" i="10"/>
  <c r="L910" i="10"/>
  <c r="M910" i="10"/>
  <c r="N910" i="10"/>
  <c r="O910" i="10"/>
  <c r="P910" i="10"/>
  <c r="Q910" i="10"/>
  <c r="R910" i="10"/>
  <c r="F911" i="10"/>
  <c r="G911" i="10"/>
  <c r="H911" i="10"/>
  <c r="I911" i="10" a="1"/>
  <c r="I911" i="10" s="1"/>
  <c r="J911" i="10"/>
  <c r="K911" i="10"/>
  <c r="L911" i="10"/>
  <c r="M911" i="10"/>
  <c r="N911" i="10"/>
  <c r="O911" i="10"/>
  <c r="P911" i="10"/>
  <c r="Q911" i="10"/>
  <c r="R911" i="10"/>
  <c r="F912" i="10"/>
  <c r="G912" i="10"/>
  <c r="H912" i="10"/>
  <c r="I912" i="10" a="1"/>
  <c r="I912" i="10" s="1"/>
  <c r="J912" i="10"/>
  <c r="K912" i="10"/>
  <c r="L912" i="10"/>
  <c r="M912" i="10"/>
  <c r="N912" i="10"/>
  <c r="O912" i="10"/>
  <c r="P912" i="10"/>
  <c r="Q912" i="10"/>
  <c r="R912" i="10"/>
  <c r="F913" i="10"/>
  <c r="G913" i="10"/>
  <c r="H913" i="10"/>
  <c r="I913" i="10" a="1"/>
  <c r="I913" i="10" s="1"/>
  <c r="J913" i="10"/>
  <c r="K913" i="10"/>
  <c r="L913" i="10"/>
  <c r="M913" i="10"/>
  <c r="N913" i="10"/>
  <c r="O913" i="10"/>
  <c r="P913" i="10"/>
  <c r="Q913" i="10"/>
  <c r="R913" i="10"/>
  <c r="F914" i="10"/>
  <c r="G914" i="10"/>
  <c r="H914" i="10"/>
  <c r="I914" i="10" a="1"/>
  <c r="I914" i="10" s="1"/>
  <c r="J914" i="10"/>
  <c r="K914" i="10"/>
  <c r="L914" i="10"/>
  <c r="M914" i="10"/>
  <c r="N914" i="10"/>
  <c r="O914" i="10"/>
  <c r="P914" i="10"/>
  <c r="Q914" i="10"/>
  <c r="R914" i="10"/>
  <c r="F915" i="10"/>
  <c r="G915" i="10"/>
  <c r="H915" i="10"/>
  <c r="I915" i="10" a="1"/>
  <c r="I915" i="10" s="1"/>
  <c r="J915" i="10"/>
  <c r="K915" i="10"/>
  <c r="L915" i="10"/>
  <c r="M915" i="10"/>
  <c r="N915" i="10"/>
  <c r="O915" i="10"/>
  <c r="P915" i="10"/>
  <c r="Q915" i="10"/>
  <c r="R915" i="10"/>
  <c r="F916" i="10"/>
  <c r="G916" i="10"/>
  <c r="H916" i="10"/>
  <c r="I916" i="10" a="1"/>
  <c r="I916" i="10" s="1"/>
  <c r="J916" i="10"/>
  <c r="K916" i="10"/>
  <c r="L916" i="10"/>
  <c r="M916" i="10"/>
  <c r="N916" i="10"/>
  <c r="O916" i="10"/>
  <c r="P916" i="10"/>
  <c r="Q916" i="10"/>
  <c r="R916" i="10"/>
  <c r="F917" i="10"/>
  <c r="G917" i="10"/>
  <c r="H917" i="10"/>
  <c r="I917" i="10" a="1"/>
  <c r="I917" i="10" s="1"/>
  <c r="J917" i="10"/>
  <c r="K917" i="10"/>
  <c r="L917" i="10"/>
  <c r="M917" i="10"/>
  <c r="N917" i="10"/>
  <c r="O917" i="10"/>
  <c r="P917" i="10"/>
  <c r="Q917" i="10"/>
  <c r="R917" i="10"/>
  <c r="F918" i="10"/>
  <c r="G918" i="10"/>
  <c r="H918" i="10"/>
  <c r="I918" i="10" a="1"/>
  <c r="I918" i="10" s="1"/>
  <c r="J918" i="10"/>
  <c r="K918" i="10"/>
  <c r="L918" i="10"/>
  <c r="M918" i="10"/>
  <c r="N918" i="10"/>
  <c r="O918" i="10"/>
  <c r="P918" i="10"/>
  <c r="Q918" i="10"/>
  <c r="R918" i="10"/>
  <c r="F919" i="10"/>
  <c r="G919" i="10"/>
  <c r="H919" i="10"/>
  <c r="I919" i="10" a="1"/>
  <c r="I919" i="10" s="1"/>
  <c r="J919" i="10"/>
  <c r="K919" i="10"/>
  <c r="L919" i="10"/>
  <c r="M919" i="10"/>
  <c r="N919" i="10"/>
  <c r="O919" i="10"/>
  <c r="P919" i="10"/>
  <c r="Q919" i="10"/>
  <c r="R919" i="10"/>
  <c r="F920" i="10"/>
  <c r="G920" i="10"/>
  <c r="H920" i="10"/>
  <c r="I920" i="10" a="1"/>
  <c r="I920" i="10" s="1"/>
  <c r="J920" i="10"/>
  <c r="K920" i="10"/>
  <c r="L920" i="10"/>
  <c r="M920" i="10"/>
  <c r="N920" i="10"/>
  <c r="O920" i="10"/>
  <c r="P920" i="10"/>
  <c r="Q920" i="10"/>
  <c r="R920" i="10"/>
  <c r="F921" i="10"/>
  <c r="G921" i="10"/>
  <c r="H921" i="10"/>
  <c r="I921" i="10" a="1"/>
  <c r="I921" i="10" s="1"/>
  <c r="J921" i="10"/>
  <c r="K921" i="10"/>
  <c r="L921" i="10"/>
  <c r="M921" i="10"/>
  <c r="N921" i="10"/>
  <c r="O921" i="10"/>
  <c r="P921" i="10"/>
  <c r="Q921" i="10"/>
  <c r="R921" i="10"/>
  <c r="F922" i="10"/>
  <c r="G922" i="10"/>
  <c r="H922" i="10"/>
  <c r="I922" i="10" a="1"/>
  <c r="I922" i="10" s="1"/>
  <c r="J922" i="10"/>
  <c r="K922" i="10"/>
  <c r="L922" i="10"/>
  <c r="M922" i="10"/>
  <c r="N922" i="10"/>
  <c r="O922" i="10"/>
  <c r="P922" i="10"/>
  <c r="Q922" i="10"/>
  <c r="R922" i="10"/>
  <c r="F923" i="10"/>
  <c r="G923" i="10"/>
  <c r="H923" i="10"/>
  <c r="I923" i="10" a="1"/>
  <c r="I923" i="10" s="1"/>
  <c r="J923" i="10"/>
  <c r="K923" i="10"/>
  <c r="L923" i="10"/>
  <c r="M923" i="10"/>
  <c r="N923" i="10"/>
  <c r="O923" i="10"/>
  <c r="P923" i="10"/>
  <c r="Q923" i="10"/>
  <c r="R923" i="10"/>
  <c r="F924" i="10"/>
  <c r="G924" i="10"/>
  <c r="H924" i="10"/>
  <c r="I924" i="10" a="1"/>
  <c r="I924" i="10" s="1"/>
  <c r="J924" i="10"/>
  <c r="K924" i="10"/>
  <c r="L924" i="10"/>
  <c r="M924" i="10"/>
  <c r="N924" i="10"/>
  <c r="O924" i="10"/>
  <c r="P924" i="10"/>
  <c r="Q924" i="10"/>
  <c r="R924" i="10"/>
  <c r="F925" i="10"/>
  <c r="G925" i="10"/>
  <c r="H925" i="10"/>
  <c r="I925" i="10" a="1"/>
  <c r="I925" i="10" s="1"/>
  <c r="J925" i="10"/>
  <c r="K925" i="10"/>
  <c r="L925" i="10"/>
  <c r="M925" i="10"/>
  <c r="N925" i="10"/>
  <c r="O925" i="10"/>
  <c r="P925" i="10"/>
  <c r="Q925" i="10"/>
  <c r="R925" i="10"/>
  <c r="F926" i="10"/>
  <c r="G926" i="10"/>
  <c r="H926" i="10"/>
  <c r="I926" i="10" a="1"/>
  <c r="I926" i="10" s="1"/>
  <c r="J926" i="10"/>
  <c r="K926" i="10"/>
  <c r="L926" i="10"/>
  <c r="M926" i="10"/>
  <c r="N926" i="10"/>
  <c r="O926" i="10"/>
  <c r="P926" i="10"/>
  <c r="Q926" i="10"/>
  <c r="R926" i="10"/>
  <c r="F927" i="10"/>
  <c r="G927" i="10"/>
  <c r="H927" i="10"/>
  <c r="I927" i="10" a="1"/>
  <c r="I927" i="10" s="1"/>
  <c r="J927" i="10"/>
  <c r="K927" i="10"/>
  <c r="L927" i="10"/>
  <c r="M927" i="10"/>
  <c r="N927" i="10"/>
  <c r="O927" i="10"/>
  <c r="P927" i="10"/>
  <c r="Q927" i="10"/>
  <c r="R927" i="10"/>
  <c r="F928" i="10"/>
  <c r="G928" i="10"/>
  <c r="H928" i="10"/>
  <c r="I928" i="10" a="1"/>
  <c r="I928" i="10" s="1"/>
  <c r="J928" i="10"/>
  <c r="K928" i="10"/>
  <c r="L928" i="10"/>
  <c r="M928" i="10"/>
  <c r="N928" i="10"/>
  <c r="O928" i="10"/>
  <c r="P928" i="10"/>
  <c r="Q928" i="10"/>
  <c r="R928" i="10"/>
  <c r="F929" i="10"/>
  <c r="G929" i="10"/>
  <c r="H929" i="10"/>
  <c r="I929" i="10" a="1"/>
  <c r="I929" i="10" s="1"/>
  <c r="J929" i="10"/>
  <c r="K929" i="10"/>
  <c r="L929" i="10"/>
  <c r="M929" i="10"/>
  <c r="N929" i="10"/>
  <c r="O929" i="10"/>
  <c r="P929" i="10"/>
  <c r="Q929" i="10"/>
  <c r="R929" i="10"/>
  <c r="F930" i="10"/>
  <c r="G930" i="10"/>
  <c r="H930" i="10"/>
  <c r="I930" i="10" a="1"/>
  <c r="I930" i="10" s="1"/>
  <c r="J930" i="10"/>
  <c r="K930" i="10"/>
  <c r="L930" i="10"/>
  <c r="M930" i="10"/>
  <c r="N930" i="10"/>
  <c r="O930" i="10"/>
  <c r="P930" i="10"/>
  <c r="Q930" i="10"/>
  <c r="R930" i="10"/>
  <c r="F931" i="10"/>
  <c r="G931" i="10"/>
  <c r="H931" i="10"/>
  <c r="I931" i="10" a="1"/>
  <c r="I931" i="10" s="1"/>
  <c r="J931" i="10"/>
  <c r="K931" i="10"/>
  <c r="L931" i="10"/>
  <c r="M931" i="10"/>
  <c r="N931" i="10"/>
  <c r="O931" i="10"/>
  <c r="P931" i="10"/>
  <c r="Q931" i="10"/>
  <c r="R931" i="10"/>
  <c r="F932" i="10"/>
  <c r="G932" i="10"/>
  <c r="H932" i="10"/>
  <c r="I932" i="10" a="1"/>
  <c r="I932" i="10" s="1"/>
  <c r="J932" i="10"/>
  <c r="K932" i="10"/>
  <c r="L932" i="10"/>
  <c r="M932" i="10"/>
  <c r="N932" i="10"/>
  <c r="O932" i="10"/>
  <c r="P932" i="10"/>
  <c r="Q932" i="10"/>
  <c r="R932" i="10"/>
  <c r="F933" i="10"/>
  <c r="G933" i="10"/>
  <c r="H933" i="10"/>
  <c r="I933" i="10" a="1"/>
  <c r="I933" i="10" s="1"/>
  <c r="J933" i="10"/>
  <c r="K933" i="10"/>
  <c r="L933" i="10"/>
  <c r="M933" i="10"/>
  <c r="N933" i="10"/>
  <c r="O933" i="10"/>
  <c r="P933" i="10"/>
  <c r="Q933" i="10"/>
  <c r="R933" i="10"/>
  <c r="F934" i="10"/>
  <c r="G934" i="10"/>
  <c r="H934" i="10"/>
  <c r="I934" i="10" a="1"/>
  <c r="I934" i="10" s="1"/>
  <c r="J934" i="10"/>
  <c r="K934" i="10"/>
  <c r="L934" i="10"/>
  <c r="M934" i="10"/>
  <c r="N934" i="10"/>
  <c r="O934" i="10"/>
  <c r="P934" i="10"/>
  <c r="Q934" i="10"/>
  <c r="R934" i="10"/>
  <c r="F935" i="10"/>
  <c r="G935" i="10"/>
  <c r="H935" i="10"/>
  <c r="I935" i="10" a="1"/>
  <c r="I935" i="10" s="1"/>
  <c r="J935" i="10"/>
  <c r="K935" i="10"/>
  <c r="L935" i="10"/>
  <c r="M935" i="10"/>
  <c r="N935" i="10"/>
  <c r="O935" i="10"/>
  <c r="P935" i="10"/>
  <c r="Q935" i="10"/>
  <c r="R935" i="10"/>
  <c r="F936" i="10"/>
  <c r="G936" i="10"/>
  <c r="H936" i="10"/>
  <c r="I936" i="10" a="1"/>
  <c r="I936" i="10" s="1"/>
  <c r="J936" i="10"/>
  <c r="K936" i="10"/>
  <c r="L936" i="10"/>
  <c r="M936" i="10"/>
  <c r="N936" i="10"/>
  <c r="O936" i="10"/>
  <c r="P936" i="10"/>
  <c r="Q936" i="10"/>
  <c r="R936" i="10"/>
  <c r="F937" i="10"/>
  <c r="G937" i="10"/>
  <c r="H937" i="10"/>
  <c r="I937" i="10" a="1"/>
  <c r="I937" i="10" s="1"/>
  <c r="J937" i="10"/>
  <c r="K937" i="10"/>
  <c r="L937" i="10"/>
  <c r="M937" i="10"/>
  <c r="N937" i="10"/>
  <c r="O937" i="10"/>
  <c r="P937" i="10"/>
  <c r="Q937" i="10"/>
  <c r="R937" i="10"/>
  <c r="F938" i="10"/>
  <c r="G938" i="10"/>
  <c r="H938" i="10"/>
  <c r="I938" i="10" a="1"/>
  <c r="I938" i="10" s="1"/>
  <c r="J938" i="10"/>
  <c r="K938" i="10"/>
  <c r="L938" i="10"/>
  <c r="M938" i="10"/>
  <c r="N938" i="10"/>
  <c r="O938" i="10"/>
  <c r="P938" i="10"/>
  <c r="Q938" i="10"/>
  <c r="R938" i="10"/>
  <c r="F939" i="10"/>
  <c r="G939" i="10"/>
  <c r="H939" i="10"/>
  <c r="I939" i="10" a="1"/>
  <c r="I939" i="10" s="1"/>
  <c r="J939" i="10"/>
  <c r="K939" i="10"/>
  <c r="L939" i="10"/>
  <c r="M939" i="10"/>
  <c r="N939" i="10"/>
  <c r="O939" i="10"/>
  <c r="P939" i="10"/>
  <c r="Q939" i="10"/>
  <c r="R939" i="10"/>
  <c r="F940" i="10"/>
  <c r="G940" i="10"/>
  <c r="H940" i="10"/>
  <c r="I940" i="10" a="1"/>
  <c r="I940" i="10" s="1"/>
  <c r="J940" i="10"/>
  <c r="K940" i="10"/>
  <c r="L940" i="10"/>
  <c r="M940" i="10"/>
  <c r="N940" i="10"/>
  <c r="O940" i="10"/>
  <c r="P940" i="10"/>
  <c r="Q940" i="10"/>
  <c r="R940" i="10"/>
  <c r="F941" i="10"/>
  <c r="G941" i="10"/>
  <c r="H941" i="10"/>
  <c r="I941" i="10" a="1"/>
  <c r="I941" i="10" s="1"/>
  <c r="J941" i="10"/>
  <c r="K941" i="10"/>
  <c r="L941" i="10"/>
  <c r="M941" i="10"/>
  <c r="N941" i="10"/>
  <c r="O941" i="10"/>
  <c r="P941" i="10"/>
  <c r="Q941" i="10"/>
  <c r="R941" i="10"/>
  <c r="F942" i="10"/>
  <c r="G942" i="10"/>
  <c r="H942" i="10"/>
  <c r="I942" i="10" a="1"/>
  <c r="I942" i="10" s="1"/>
  <c r="J942" i="10"/>
  <c r="K942" i="10"/>
  <c r="L942" i="10"/>
  <c r="M942" i="10"/>
  <c r="N942" i="10"/>
  <c r="O942" i="10"/>
  <c r="P942" i="10"/>
  <c r="Q942" i="10"/>
  <c r="R942" i="10"/>
  <c r="F943" i="10"/>
  <c r="G943" i="10"/>
  <c r="H943" i="10"/>
  <c r="I943" i="10" a="1"/>
  <c r="I943" i="10" s="1"/>
  <c r="J943" i="10"/>
  <c r="K943" i="10"/>
  <c r="L943" i="10"/>
  <c r="M943" i="10"/>
  <c r="N943" i="10"/>
  <c r="O943" i="10"/>
  <c r="P943" i="10"/>
  <c r="Q943" i="10"/>
  <c r="R943" i="10"/>
  <c r="F944" i="10"/>
  <c r="G944" i="10"/>
  <c r="H944" i="10"/>
  <c r="I944" i="10" a="1"/>
  <c r="I944" i="10" s="1"/>
  <c r="J944" i="10"/>
  <c r="K944" i="10"/>
  <c r="L944" i="10"/>
  <c r="M944" i="10"/>
  <c r="N944" i="10"/>
  <c r="O944" i="10"/>
  <c r="P944" i="10"/>
  <c r="Q944" i="10"/>
  <c r="R944" i="10"/>
  <c r="F945" i="10"/>
  <c r="G945" i="10"/>
  <c r="H945" i="10"/>
  <c r="I945" i="10" a="1"/>
  <c r="I945" i="10" s="1"/>
  <c r="J945" i="10"/>
  <c r="K945" i="10"/>
  <c r="L945" i="10"/>
  <c r="M945" i="10"/>
  <c r="N945" i="10"/>
  <c r="O945" i="10"/>
  <c r="P945" i="10"/>
  <c r="Q945" i="10"/>
  <c r="R945" i="10"/>
  <c r="F946" i="10"/>
  <c r="G946" i="10"/>
  <c r="H946" i="10"/>
  <c r="I946" i="10" a="1"/>
  <c r="I946" i="10" s="1"/>
  <c r="J946" i="10"/>
  <c r="K946" i="10"/>
  <c r="L946" i="10"/>
  <c r="M946" i="10"/>
  <c r="N946" i="10"/>
  <c r="O946" i="10"/>
  <c r="P946" i="10"/>
  <c r="Q946" i="10"/>
  <c r="R946" i="10"/>
  <c r="F947" i="10"/>
  <c r="G947" i="10"/>
  <c r="H947" i="10"/>
  <c r="I947" i="10" a="1"/>
  <c r="I947" i="10" s="1"/>
  <c r="J947" i="10"/>
  <c r="K947" i="10"/>
  <c r="L947" i="10"/>
  <c r="M947" i="10"/>
  <c r="N947" i="10"/>
  <c r="O947" i="10"/>
  <c r="P947" i="10"/>
  <c r="Q947" i="10"/>
  <c r="R947" i="10"/>
  <c r="F948" i="10"/>
  <c r="G948" i="10"/>
  <c r="H948" i="10"/>
  <c r="I948" i="10" a="1"/>
  <c r="I948" i="10" s="1"/>
  <c r="J948" i="10"/>
  <c r="K948" i="10"/>
  <c r="L948" i="10"/>
  <c r="M948" i="10"/>
  <c r="N948" i="10"/>
  <c r="O948" i="10"/>
  <c r="P948" i="10"/>
  <c r="Q948" i="10"/>
  <c r="R948" i="10"/>
  <c r="F949" i="10"/>
  <c r="G949" i="10"/>
  <c r="H949" i="10"/>
  <c r="I949" i="10" a="1"/>
  <c r="I949" i="10" s="1"/>
  <c r="J949" i="10"/>
  <c r="K949" i="10"/>
  <c r="L949" i="10"/>
  <c r="M949" i="10"/>
  <c r="N949" i="10"/>
  <c r="O949" i="10"/>
  <c r="P949" i="10"/>
  <c r="Q949" i="10"/>
  <c r="R949" i="10"/>
  <c r="F950" i="10"/>
  <c r="G950" i="10"/>
  <c r="H950" i="10"/>
  <c r="I950" i="10" a="1"/>
  <c r="I950" i="10" s="1"/>
  <c r="J950" i="10"/>
  <c r="K950" i="10"/>
  <c r="L950" i="10"/>
  <c r="M950" i="10"/>
  <c r="N950" i="10"/>
  <c r="O950" i="10"/>
  <c r="P950" i="10"/>
  <c r="Q950" i="10"/>
  <c r="R950" i="10"/>
  <c r="F951" i="10"/>
  <c r="G951" i="10"/>
  <c r="H951" i="10"/>
  <c r="I951" i="10" a="1"/>
  <c r="I951" i="10" s="1"/>
  <c r="J951" i="10"/>
  <c r="K951" i="10"/>
  <c r="L951" i="10"/>
  <c r="M951" i="10"/>
  <c r="N951" i="10"/>
  <c r="O951" i="10"/>
  <c r="P951" i="10"/>
  <c r="Q951" i="10"/>
  <c r="R951" i="10"/>
  <c r="F952" i="10"/>
  <c r="G952" i="10"/>
  <c r="H952" i="10"/>
  <c r="I952" i="10" a="1"/>
  <c r="I952" i="10" s="1"/>
  <c r="J952" i="10"/>
  <c r="K952" i="10"/>
  <c r="L952" i="10"/>
  <c r="M952" i="10"/>
  <c r="N952" i="10"/>
  <c r="O952" i="10"/>
  <c r="P952" i="10"/>
  <c r="Q952" i="10"/>
  <c r="R952" i="10"/>
  <c r="F953" i="10"/>
  <c r="G953" i="10"/>
  <c r="H953" i="10"/>
  <c r="I953" i="10" a="1"/>
  <c r="I953" i="10" s="1"/>
  <c r="J953" i="10"/>
  <c r="K953" i="10"/>
  <c r="L953" i="10"/>
  <c r="M953" i="10"/>
  <c r="N953" i="10"/>
  <c r="O953" i="10"/>
  <c r="P953" i="10"/>
  <c r="Q953" i="10"/>
  <c r="R953" i="10"/>
  <c r="F954" i="10"/>
  <c r="G954" i="10"/>
  <c r="H954" i="10"/>
  <c r="I954" i="10" a="1"/>
  <c r="I954" i="10" s="1"/>
  <c r="J954" i="10"/>
  <c r="K954" i="10"/>
  <c r="L954" i="10"/>
  <c r="M954" i="10"/>
  <c r="N954" i="10"/>
  <c r="O954" i="10"/>
  <c r="P954" i="10"/>
  <c r="Q954" i="10"/>
  <c r="R954" i="10"/>
  <c r="F955" i="10"/>
  <c r="G955" i="10"/>
  <c r="H955" i="10"/>
  <c r="I955" i="10" a="1"/>
  <c r="I955" i="10" s="1"/>
  <c r="J955" i="10"/>
  <c r="K955" i="10"/>
  <c r="L955" i="10"/>
  <c r="M955" i="10"/>
  <c r="N955" i="10"/>
  <c r="O955" i="10"/>
  <c r="P955" i="10"/>
  <c r="Q955" i="10"/>
  <c r="R955" i="10"/>
  <c r="F956" i="10"/>
  <c r="G956" i="10"/>
  <c r="H956" i="10"/>
  <c r="I956" i="10" a="1"/>
  <c r="I956" i="10" s="1"/>
  <c r="J956" i="10"/>
  <c r="K956" i="10"/>
  <c r="L956" i="10"/>
  <c r="M956" i="10"/>
  <c r="N956" i="10"/>
  <c r="O956" i="10"/>
  <c r="P956" i="10"/>
  <c r="Q956" i="10"/>
  <c r="R956" i="10"/>
  <c r="F957" i="10"/>
  <c r="G957" i="10"/>
  <c r="H957" i="10"/>
  <c r="I957" i="10" a="1"/>
  <c r="I957" i="10" s="1"/>
  <c r="J957" i="10"/>
  <c r="K957" i="10"/>
  <c r="L957" i="10"/>
  <c r="M957" i="10"/>
  <c r="N957" i="10"/>
  <c r="O957" i="10"/>
  <c r="P957" i="10"/>
  <c r="Q957" i="10"/>
  <c r="R957" i="10"/>
  <c r="F958" i="10"/>
  <c r="G958" i="10"/>
  <c r="H958" i="10"/>
  <c r="I958" i="10" a="1"/>
  <c r="I958" i="10" s="1"/>
  <c r="J958" i="10"/>
  <c r="K958" i="10"/>
  <c r="L958" i="10"/>
  <c r="M958" i="10"/>
  <c r="N958" i="10"/>
  <c r="O958" i="10"/>
  <c r="P958" i="10"/>
  <c r="Q958" i="10"/>
  <c r="R958" i="10"/>
  <c r="F959" i="10"/>
  <c r="G959" i="10"/>
  <c r="H959" i="10"/>
  <c r="I959" i="10" a="1"/>
  <c r="I959" i="10" s="1"/>
  <c r="J959" i="10"/>
  <c r="K959" i="10"/>
  <c r="L959" i="10"/>
  <c r="M959" i="10"/>
  <c r="N959" i="10"/>
  <c r="O959" i="10"/>
  <c r="P959" i="10"/>
  <c r="Q959" i="10"/>
  <c r="R959" i="10"/>
  <c r="F960" i="10"/>
  <c r="G960" i="10"/>
  <c r="H960" i="10"/>
  <c r="I960" i="10" a="1"/>
  <c r="I960" i="10" s="1"/>
  <c r="J960" i="10"/>
  <c r="K960" i="10"/>
  <c r="L960" i="10"/>
  <c r="M960" i="10"/>
  <c r="N960" i="10"/>
  <c r="O960" i="10"/>
  <c r="P960" i="10"/>
  <c r="Q960" i="10"/>
  <c r="R960" i="10"/>
  <c r="F961" i="10"/>
  <c r="G961" i="10"/>
  <c r="H961" i="10"/>
  <c r="I961" i="10" a="1"/>
  <c r="I961" i="10" s="1"/>
  <c r="J961" i="10"/>
  <c r="K961" i="10"/>
  <c r="L961" i="10"/>
  <c r="M961" i="10"/>
  <c r="N961" i="10"/>
  <c r="O961" i="10"/>
  <c r="P961" i="10"/>
  <c r="Q961" i="10"/>
  <c r="R961" i="10"/>
  <c r="F962" i="10"/>
  <c r="G962" i="10"/>
  <c r="H962" i="10"/>
  <c r="I962" i="10" a="1"/>
  <c r="I962" i="10" s="1"/>
  <c r="J962" i="10"/>
  <c r="K962" i="10"/>
  <c r="L962" i="10"/>
  <c r="M962" i="10"/>
  <c r="N962" i="10"/>
  <c r="O962" i="10"/>
  <c r="P962" i="10"/>
  <c r="Q962" i="10"/>
  <c r="R962" i="10"/>
  <c r="F963" i="10"/>
  <c r="G963" i="10"/>
  <c r="H963" i="10"/>
  <c r="I963" i="10" a="1"/>
  <c r="I963" i="10" s="1"/>
  <c r="J963" i="10"/>
  <c r="K963" i="10"/>
  <c r="L963" i="10"/>
  <c r="M963" i="10"/>
  <c r="N963" i="10"/>
  <c r="O963" i="10"/>
  <c r="P963" i="10"/>
  <c r="Q963" i="10"/>
  <c r="R963" i="10"/>
  <c r="F964" i="10"/>
  <c r="G964" i="10"/>
  <c r="H964" i="10"/>
  <c r="I964" i="10" a="1"/>
  <c r="I964" i="10" s="1"/>
  <c r="J964" i="10"/>
  <c r="K964" i="10"/>
  <c r="L964" i="10"/>
  <c r="M964" i="10"/>
  <c r="N964" i="10"/>
  <c r="O964" i="10"/>
  <c r="P964" i="10"/>
  <c r="Q964" i="10"/>
  <c r="R964" i="10"/>
  <c r="F965" i="10"/>
  <c r="G965" i="10"/>
  <c r="H965" i="10"/>
  <c r="I965" i="10" a="1"/>
  <c r="I965" i="10" s="1"/>
  <c r="J965" i="10"/>
  <c r="K965" i="10"/>
  <c r="L965" i="10"/>
  <c r="M965" i="10"/>
  <c r="N965" i="10"/>
  <c r="O965" i="10"/>
  <c r="P965" i="10"/>
  <c r="Q965" i="10"/>
  <c r="R965" i="10"/>
  <c r="F966" i="10"/>
  <c r="G966" i="10"/>
  <c r="H966" i="10"/>
  <c r="I966" i="10" a="1"/>
  <c r="I966" i="10" s="1"/>
  <c r="J966" i="10"/>
  <c r="K966" i="10"/>
  <c r="L966" i="10"/>
  <c r="M966" i="10"/>
  <c r="N966" i="10"/>
  <c r="O966" i="10"/>
  <c r="P966" i="10"/>
  <c r="Q966" i="10"/>
  <c r="R966" i="10"/>
  <c r="F967" i="10"/>
  <c r="G967" i="10"/>
  <c r="H967" i="10"/>
  <c r="I967" i="10" a="1"/>
  <c r="I967" i="10" s="1"/>
  <c r="J967" i="10"/>
  <c r="K967" i="10"/>
  <c r="L967" i="10"/>
  <c r="M967" i="10"/>
  <c r="N967" i="10"/>
  <c r="O967" i="10"/>
  <c r="P967" i="10"/>
  <c r="Q967" i="10"/>
  <c r="R967" i="10"/>
  <c r="F968" i="10"/>
  <c r="G968" i="10"/>
  <c r="H968" i="10"/>
  <c r="I968" i="10" a="1"/>
  <c r="I968" i="10" s="1"/>
  <c r="J968" i="10"/>
  <c r="K968" i="10"/>
  <c r="L968" i="10"/>
  <c r="M968" i="10"/>
  <c r="N968" i="10"/>
  <c r="O968" i="10"/>
  <c r="P968" i="10"/>
  <c r="Q968" i="10"/>
  <c r="R968" i="10"/>
  <c r="F969" i="10"/>
  <c r="G969" i="10"/>
  <c r="H969" i="10"/>
  <c r="I969" i="10" a="1"/>
  <c r="I969" i="10" s="1"/>
  <c r="J969" i="10"/>
  <c r="K969" i="10"/>
  <c r="L969" i="10"/>
  <c r="M969" i="10"/>
  <c r="N969" i="10"/>
  <c r="O969" i="10"/>
  <c r="P969" i="10"/>
  <c r="Q969" i="10"/>
  <c r="R969" i="10"/>
  <c r="F970" i="10"/>
  <c r="G970" i="10"/>
  <c r="H970" i="10"/>
  <c r="I970" i="10" a="1"/>
  <c r="I970" i="10" s="1"/>
  <c r="J970" i="10"/>
  <c r="K970" i="10"/>
  <c r="L970" i="10"/>
  <c r="M970" i="10"/>
  <c r="N970" i="10"/>
  <c r="O970" i="10"/>
  <c r="P970" i="10"/>
  <c r="Q970" i="10"/>
  <c r="R970" i="10"/>
  <c r="F971" i="10"/>
  <c r="G971" i="10"/>
  <c r="H971" i="10"/>
  <c r="I971" i="10" a="1"/>
  <c r="I971" i="10" s="1"/>
  <c r="J971" i="10"/>
  <c r="K971" i="10"/>
  <c r="L971" i="10"/>
  <c r="M971" i="10"/>
  <c r="N971" i="10"/>
  <c r="O971" i="10"/>
  <c r="P971" i="10"/>
  <c r="Q971" i="10"/>
  <c r="R971" i="10"/>
  <c r="F972" i="10"/>
  <c r="G972" i="10"/>
  <c r="H972" i="10"/>
  <c r="I972" i="10" a="1"/>
  <c r="I972" i="10" s="1"/>
  <c r="J972" i="10"/>
  <c r="K972" i="10"/>
  <c r="L972" i="10"/>
  <c r="M972" i="10"/>
  <c r="N972" i="10"/>
  <c r="O972" i="10"/>
  <c r="P972" i="10"/>
  <c r="Q972" i="10"/>
  <c r="R972" i="10"/>
  <c r="F973" i="10"/>
  <c r="G973" i="10"/>
  <c r="H973" i="10"/>
  <c r="I973" i="10" a="1"/>
  <c r="I973" i="10" s="1"/>
  <c r="J973" i="10"/>
  <c r="K973" i="10"/>
  <c r="L973" i="10"/>
  <c r="M973" i="10"/>
  <c r="N973" i="10"/>
  <c r="O973" i="10"/>
  <c r="P973" i="10"/>
  <c r="Q973" i="10"/>
  <c r="R973" i="10"/>
  <c r="F974" i="10"/>
  <c r="G974" i="10"/>
  <c r="H974" i="10"/>
  <c r="I974" i="10" a="1"/>
  <c r="I974" i="10" s="1"/>
  <c r="J974" i="10"/>
  <c r="K974" i="10"/>
  <c r="L974" i="10"/>
  <c r="M974" i="10"/>
  <c r="N974" i="10"/>
  <c r="O974" i="10"/>
  <c r="P974" i="10"/>
  <c r="Q974" i="10"/>
  <c r="R974" i="10"/>
  <c r="F975" i="10"/>
  <c r="G975" i="10"/>
  <c r="H975" i="10"/>
  <c r="I975" i="10" a="1"/>
  <c r="I975" i="10" s="1"/>
  <c r="J975" i="10"/>
  <c r="K975" i="10"/>
  <c r="L975" i="10"/>
  <c r="M975" i="10"/>
  <c r="N975" i="10"/>
  <c r="O975" i="10"/>
  <c r="P975" i="10"/>
  <c r="Q975" i="10"/>
  <c r="R975" i="10"/>
  <c r="F976" i="10"/>
  <c r="G976" i="10"/>
  <c r="H976" i="10"/>
  <c r="I976" i="10" a="1"/>
  <c r="I976" i="10" s="1"/>
  <c r="J976" i="10"/>
  <c r="K976" i="10"/>
  <c r="L976" i="10"/>
  <c r="M976" i="10"/>
  <c r="N976" i="10"/>
  <c r="O976" i="10"/>
  <c r="P976" i="10"/>
  <c r="Q976" i="10"/>
  <c r="R976" i="10"/>
  <c r="F977" i="10"/>
  <c r="G977" i="10"/>
  <c r="H977" i="10"/>
  <c r="I977" i="10" a="1"/>
  <c r="I977" i="10" s="1"/>
  <c r="J977" i="10"/>
  <c r="K977" i="10"/>
  <c r="L977" i="10"/>
  <c r="M977" i="10"/>
  <c r="N977" i="10"/>
  <c r="O977" i="10"/>
  <c r="P977" i="10"/>
  <c r="Q977" i="10"/>
  <c r="R977" i="10"/>
  <c r="F978" i="10"/>
  <c r="G978" i="10"/>
  <c r="H978" i="10"/>
  <c r="I978" i="10" a="1"/>
  <c r="I978" i="10" s="1"/>
  <c r="J978" i="10"/>
  <c r="K978" i="10"/>
  <c r="L978" i="10"/>
  <c r="M978" i="10"/>
  <c r="N978" i="10"/>
  <c r="O978" i="10"/>
  <c r="P978" i="10"/>
  <c r="Q978" i="10"/>
  <c r="R978" i="10"/>
  <c r="F979" i="10"/>
  <c r="G979" i="10"/>
  <c r="H979" i="10"/>
  <c r="I979" i="10" a="1"/>
  <c r="I979" i="10" s="1"/>
  <c r="J979" i="10"/>
  <c r="K979" i="10"/>
  <c r="L979" i="10"/>
  <c r="M979" i="10"/>
  <c r="N979" i="10"/>
  <c r="O979" i="10"/>
  <c r="P979" i="10"/>
  <c r="Q979" i="10"/>
  <c r="R979" i="10"/>
  <c r="F980" i="10"/>
  <c r="G980" i="10"/>
  <c r="H980" i="10"/>
  <c r="I980" i="10" a="1"/>
  <c r="I980" i="10" s="1"/>
  <c r="J980" i="10"/>
  <c r="K980" i="10"/>
  <c r="L980" i="10"/>
  <c r="M980" i="10"/>
  <c r="N980" i="10"/>
  <c r="O980" i="10"/>
  <c r="P980" i="10"/>
  <c r="Q980" i="10"/>
  <c r="R980" i="10"/>
  <c r="F981" i="10"/>
  <c r="G981" i="10"/>
  <c r="H981" i="10"/>
  <c r="I981" i="10" a="1"/>
  <c r="I981" i="10" s="1"/>
  <c r="J981" i="10"/>
  <c r="K981" i="10"/>
  <c r="L981" i="10"/>
  <c r="M981" i="10"/>
  <c r="N981" i="10"/>
  <c r="O981" i="10"/>
  <c r="P981" i="10"/>
  <c r="Q981" i="10"/>
  <c r="R981" i="10"/>
  <c r="F982" i="10"/>
  <c r="G982" i="10"/>
  <c r="H982" i="10"/>
  <c r="I982" i="10" a="1"/>
  <c r="I982" i="10" s="1"/>
  <c r="J982" i="10"/>
  <c r="K982" i="10"/>
  <c r="L982" i="10"/>
  <c r="M982" i="10"/>
  <c r="N982" i="10"/>
  <c r="O982" i="10"/>
  <c r="P982" i="10"/>
  <c r="Q982" i="10"/>
  <c r="R982" i="10"/>
  <c r="F983" i="10"/>
  <c r="G983" i="10"/>
  <c r="H983" i="10"/>
  <c r="I983" i="10" a="1"/>
  <c r="I983" i="10" s="1"/>
  <c r="J983" i="10"/>
  <c r="K983" i="10"/>
  <c r="L983" i="10"/>
  <c r="M983" i="10"/>
  <c r="N983" i="10"/>
  <c r="O983" i="10"/>
  <c r="P983" i="10"/>
  <c r="Q983" i="10"/>
  <c r="R983" i="10"/>
  <c r="F984" i="10"/>
  <c r="G984" i="10"/>
  <c r="H984" i="10"/>
  <c r="I984" i="10" a="1"/>
  <c r="I984" i="10" s="1"/>
  <c r="J984" i="10"/>
  <c r="K984" i="10"/>
  <c r="L984" i="10"/>
  <c r="M984" i="10"/>
  <c r="N984" i="10"/>
  <c r="O984" i="10"/>
  <c r="P984" i="10"/>
  <c r="Q984" i="10"/>
  <c r="R984" i="10"/>
  <c r="F985" i="10"/>
  <c r="G985" i="10"/>
  <c r="H985" i="10"/>
  <c r="I985" i="10" a="1"/>
  <c r="I985" i="10" s="1"/>
  <c r="J985" i="10"/>
  <c r="K985" i="10"/>
  <c r="L985" i="10"/>
  <c r="M985" i="10"/>
  <c r="N985" i="10"/>
  <c r="O985" i="10"/>
  <c r="P985" i="10"/>
  <c r="Q985" i="10"/>
  <c r="R985" i="10"/>
  <c r="F986" i="10"/>
  <c r="G986" i="10"/>
  <c r="H986" i="10"/>
  <c r="I986" i="10" a="1"/>
  <c r="I986" i="10" s="1"/>
  <c r="J986" i="10"/>
  <c r="K986" i="10"/>
  <c r="L986" i="10"/>
  <c r="M986" i="10"/>
  <c r="N986" i="10"/>
  <c r="O986" i="10"/>
  <c r="P986" i="10"/>
  <c r="Q986" i="10"/>
  <c r="R986" i="10"/>
  <c r="F987" i="10"/>
  <c r="G987" i="10"/>
  <c r="H987" i="10"/>
  <c r="I987" i="10" a="1"/>
  <c r="I987" i="10" s="1"/>
  <c r="J987" i="10"/>
  <c r="K987" i="10"/>
  <c r="L987" i="10"/>
  <c r="M987" i="10"/>
  <c r="N987" i="10"/>
  <c r="O987" i="10"/>
  <c r="P987" i="10"/>
  <c r="Q987" i="10"/>
  <c r="R987" i="10"/>
  <c r="F988" i="10"/>
  <c r="G988" i="10"/>
  <c r="H988" i="10"/>
  <c r="I988" i="10" a="1"/>
  <c r="I988" i="10" s="1"/>
  <c r="J988" i="10"/>
  <c r="K988" i="10"/>
  <c r="L988" i="10"/>
  <c r="M988" i="10"/>
  <c r="N988" i="10"/>
  <c r="O988" i="10"/>
  <c r="P988" i="10"/>
  <c r="Q988" i="10"/>
  <c r="R988" i="10"/>
  <c r="F989" i="10"/>
  <c r="G989" i="10"/>
  <c r="H989" i="10"/>
  <c r="I989" i="10" a="1"/>
  <c r="I989" i="10" s="1"/>
  <c r="J989" i="10"/>
  <c r="K989" i="10"/>
  <c r="L989" i="10"/>
  <c r="M989" i="10"/>
  <c r="N989" i="10"/>
  <c r="O989" i="10"/>
  <c r="P989" i="10"/>
  <c r="Q989" i="10"/>
  <c r="R989" i="10"/>
  <c r="F990" i="10"/>
  <c r="G990" i="10"/>
  <c r="H990" i="10"/>
  <c r="I990" i="10" a="1"/>
  <c r="I990" i="10" s="1"/>
  <c r="J990" i="10"/>
  <c r="K990" i="10"/>
  <c r="L990" i="10"/>
  <c r="M990" i="10"/>
  <c r="N990" i="10"/>
  <c r="O990" i="10"/>
  <c r="P990" i="10"/>
  <c r="Q990" i="10"/>
  <c r="R990" i="10"/>
  <c r="F991" i="10"/>
  <c r="G991" i="10"/>
  <c r="H991" i="10"/>
  <c r="I991" i="10" a="1"/>
  <c r="I991" i="10" s="1"/>
  <c r="J991" i="10"/>
  <c r="K991" i="10"/>
  <c r="L991" i="10"/>
  <c r="M991" i="10"/>
  <c r="N991" i="10"/>
  <c r="O991" i="10"/>
  <c r="P991" i="10"/>
  <c r="Q991" i="10"/>
  <c r="R991" i="10"/>
  <c r="F992" i="10"/>
  <c r="G992" i="10"/>
  <c r="H992" i="10"/>
  <c r="I992" i="10" a="1"/>
  <c r="I992" i="10" s="1"/>
  <c r="J992" i="10"/>
  <c r="K992" i="10"/>
  <c r="L992" i="10"/>
  <c r="M992" i="10"/>
  <c r="N992" i="10"/>
  <c r="O992" i="10"/>
  <c r="P992" i="10"/>
  <c r="Q992" i="10"/>
  <c r="R992" i="10"/>
  <c r="F993" i="10"/>
  <c r="G993" i="10"/>
  <c r="H993" i="10"/>
  <c r="I993" i="10" a="1"/>
  <c r="I993" i="10" s="1"/>
  <c r="J993" i="10"/>
  <c r="K993" i="10"/>
  <c r="L993" i="10"/>
  <c r="M993" i="10"/>
  <c r="N993" i="10"/>
  <c r="O993" i="10"/>
  <c r="P993" i="10"/>
  <c r="Q993" i="10"/>
  <c r="R993" i="10"/>
  <c r="F994" i="10"/>
  <c r="G994" i="10"/>
  <c r="H994" i="10"/>
  <c r="I994" i="10" a="1"/>
  <c r="I994" i="10" s="1"/>
  <c r="J994" i="10"/>
  <c r="K994" i="10"/>
  <c r="L994" i="10"/>
  <c r="M994" i="10"/>
  <c r="N994" i="10"/>
  <c r="O994" i="10"/>
  <c r="P994" i="10"/>
  <c r="Q994" i="10"/>
  <c r="R994" i="10"/>
  <c r="F995" i="10"/>
  <c r="G995" i="10"/>
  <c r="H995" i="10"/>
  <c r="I995" i="10" a="1"/>
  <c r="I995" i="10" s="1"/>
  <c r="J995" i="10"/>
  <c r="K995" i="10"/>
  <c r="L995" i="10"/>
  <c r="M995" i="10"/>
  <c r="N995" i="10"/>
  <c r="O995" i="10"/>
  <c r="P995" i="10"/>
  <c r="Q995" i="10"/>
  <c r="R995" i="10"/>
  <c r="F996" i="10"/>
  <c r="G996" i="10"/>
  <c r="H996" i="10"/>
  <c r="I996" i="10" a="1"/>
  <c r="I996" i="10" s="1"/>
  <c r="J996" i="10"/>
  <c r="K996" i="10"/>
  <c r="L996" i="10"/>
  <c r="M996" i="10"/>
  <c r="N996" i="10"/>
  <c r="O996" i="10"/>
  <c r="P996" i="10"/>
  <c r="Q996" i="10"/>
  <c r="R996" i="10"/>
  <c r="F997" i="10"/>
  <c r="G997" i="10"/>
  <c r="H997" i="10"/>
  <c r="I997" i="10" a="1"/>
  <c r="I997" i="10" s="1"/>
  <c r="J997" i="10"/>
  <c r="K997" i="10"/>
  <c r="L997" i="10"/>
  <c r="M997" i="10"/>
  <c r="N997" i="10"/>
  <c r="O997" i="10"/>
  <c r="P997" i="10"/>
  <c r="Q997" i="10"/>
  <c r="R997" i="10"/>
  <c r="F998" i="10"/>
  <c r="G998" i="10"/>
  <c r="H998" i="10"/>
  <c r="I998" i="10" a="1"/>
  <c r="I998" i="10" s="1"/>
  <c r="J998" i="10"/>
  <c r="K998" i="10"/>
  <c r="L998" i="10"/>
  <c r="M998" i="10"/>
  <c r="N998" i="10"/>
  <c r="O998" i="10"/>
  <c r="P998" i="10"/>
  <c r="Q998" i="10"/>
  <c r="R998" i="10"/>
  <c r="F999" i="10"/>
  <c r="G999" i="10"/>
  <c r="H999" i="10"/>
  <c r="I999" i="10" a="1"/>
  <c r="I999" i="10" s="1"/>
  <c r="J999" i="10"/>
  <c r="K999" i="10"/>
  <c r="L999" i="10"/>
  <c r="M999" i="10"/>
  <c r="N999" i="10"/>
  <c r="O999" i="10"/>
  <c r="P999" i="10"/>
  <c r="Q999" i="10"/>
  <c r="R999" i="10"/>
  <c r="F1000" i="10"/>
  <c r="G1000" i="10"/>
  <c r="H1000" i="10"/>
  <c r="I1000" i="10" a="1"/>
  <c r="I1000" i="10" s="1"/>
  <c r="J1000" i="10"/>
  <c r="K1000" i="10"/>
  <c r="L1000" i="10"/>
  <c r="M1000" i="10"/>
  <c r="N1000" i="10"/>
  <c r="O1000" i="10"/>
  <c r="P1000" i="10"/>
  <c r="Q1000" i="10"/>
  <c r="R1000" i="10"/>
  <c r="F1001" i="10"/>
  <c r="G1001" i="10"/>
  <c r="H1001" i="10"/>
  <c r="I1001" i="10" a="1"/>
  <c r="I1001" i="10" s="1"/>
  <c r="J1001" i="10"/>
  <c r="K1001" i="10"/>
  <c r="L1001" i="10"/>
  <c r="M1001" i="10"/>
  <c r="N1001" i="10"/>
  <c r="O1001" i="10"/>
  <c r="P1001" i="10"/>
  <c r="Q1001" i="10"/>
  <c r="R1001" i="10"/>
  <c r="F1002" i="10"/>
  <c r="G1002" i="10"/>
  <c r="H1002" i="10"/>
  <c r="I1002" i="10" a="1"/>
  <c r="I1002" i="10" s="1"/>
  <c r="J1002" i="10"/>
  <c r="K1002" i="10"/>
  <c r="L1002" i="10"/>
  <c r="M1002" i="10"/>
  <c r="N1002" i="10"/>
  <c r="O1002" i="10"/>
  <c r="P1002" i="10"/>
  <c r="Q1002" i="10"/>
  <c r="R1002" i="10"/>
  <c r="F1003" i="10"/>
  <c r="G1003" i="10"/>
  <c r="H1003" i="10"/>
  <c r="I1003" i="10" a="1"/>
  <c r="I1003" i="10" s="1"/>
  <c r="J1003" i="10"/>
  <c r="K1003" i="10"/>
  <c r="L1003" i="10"/>
  <c r="M1003" i="10"/>
  <c r="N1003" i="10"/>
  <c r="O1003" i="10"/>
  <c r="P1003" i="10"/>
  <c r="Q1003" i="10"/>
  <c r="R1003" i="10"/>
  <c r="F1004" i="10"/>
  <c r="G1004" i="10"/>
  <c r="H1004" i="10"/>
  <c r="I1004" i="10" a="1"/>
  <c r="I1004" i="10" s="1"/>
  <c r="J1004" i="10"/>
  <c r="K1004" i="10"/>
  <c r="L1004" i="10"/>
  <c r="M1004" i="10"/>
  <c r="N1004" i="10"/>
  <c r="O1004" i="10"/>
  <c r="P1004" i="10"/>
  <c r="Q1004" i="10"/>
  <c r="R1004" i="10"/>
  <c r="F1005" i="10"/>
  <c r="G1005" i="10"/>
  <c r="H1005" i="10"/>
  <c r="I1005" i="10" a="1"/>
  <c r="I1005" i="10" s="1"/>
  <c r="J1005" i="10"/>
  <c r="K1005" i="10"/>
  <c r="L1005" i="10"/>
  <c r="M1005" i="10"/>
  <c r="N1005" i="10"/>
  <c r="O1005" i="10"/>
  <c r="P1005" i="10"/>
  <c r="Q1005" i="10"/>
  <c r="R1005" i="10"/>
  <c r="F1006" i="10"/>
  <c r="G1006" i="10"/>
  <c r="H1006" i="10"/>
  <c r="I1006" i="10" a="1"/>
  <c r="I1006" i="10" s="1"/>
  <c r="J1006" i="10"/>
  <c r="K1006" i="10"/>
  <c r="L1006" i="10"/>
  <c r="M1006" i="10"/>
  <c r="N1006" i="10"/>
  <c r="O1006" i="10"/>
  <c r="P1006" i="10"/>
  <c r="Q1006" i="10"/>
  <c r="R1006" i="10"/>
  <c r="F1007" i="10"/>
  <c r="G1007" i="10"/>
  <c r="H1007" i="10"/>
  <c r="I1007" i="10" a="1"/>
  <c r="I1007" i="10" s="1"/>
  <c r="J1007" i="10"/>
  <c r="K1007" i="10"/>
  <c r="L1007" i="10"/>
  <c r="M1007" i="10"/>
  <c r="N1007" i="10"/>
  <c r="O1007" i="10"/>
  <c r="P1007" i="10"/>
  <c r="Q1007" i="10"/>
  <c r="R1007" i="10"/>
  <c r="F1008" i="10"/>
  <c r="G1008" i="10"/>
  <c r="H1008" i="10"/>
  <c r="I1008" i="10" a="1"/>
  <c r="I1008" i="10" s="1"/>
  <c r="J1008" i="10"/>
  <c r="K1008" i="10"/>
  <c r="L1008" i="10"/>
  <c r="M1008" i="10"/>
  <c r="N1008" i="10"/>
  <c r="O1008" i="10"/>
  <c r="P1008" i="10"/>
  <c r="Q1008" i="10"/>
  <c r="R1008" i="10"/>
  <c r="F1009" i="10"/>
  <c r="G1009" i="10"/>
  <c r="H1009" i="10"/>
  <c r="I1009" i="10" a="1"/>
  <c r="I1009" i="10" s="1"/>
  <c r="J1009" i="10"/>
  <c r="K1009" i="10"/>
  <c r="L1009" i="10"/>
  <c r="M1009" i="10"/>
  <c r="N1009" i="10"/>
  <c r="O1009" i="10"/>
  <c r="P1009" i="10"/>
  <c r="Q1009" i="10"/>
  <c r="R1009" i="10"/>
  <c r="F1010" i="10"/>
  <c r="G1010" i="10"/>
  <c r="H1010" i="10"/>
  <c r="I1010" i="10" a="1"/>
  <c r="I1010" i="10" s="1"/>
  <c r="J1010" i="10"/>
  <c r="K1010" i="10"/>
  <c r="L1010" i="10"/>
  <c r="M1010" i="10"/>
  <c r="N1010" i="10"/>
  <c r="O1010" i="10"/>
  <c r="P1010" i="10"/>
  <c r="Q1010" i="10"/>
  <c r="R1010" i="10"/>
  <c r="F1011" i="10"/>
  <c r="G1011" i="10"/>
  <c r="H1011" i="10"/>
  <c r="I1011" i="10" a="1"/>
  <c r="I1011" i="10" s="1"/>
  <c r="J1011" i="10"/>
  <c r="K1011" i="10"/>
  <c r="L1011" i="10"/>
  <c r="M1011" i="10"/>
  <c r="N1011" i="10"/>
  <c r="O1011" i="10"/>
  <c r="P1011" i="10"/>
  <c r="Q1011" i="10"/>
  <c r="R1011" i="10"/>
  <c r="F1012" i="10"/>
  <c r="G1012" i="10"/>
  <c r="H1012" i="10"/>
  <c r="I1012" i="10" a="1"/>
  <c r="I1012" i="10" s="1"/>
  <c r="J1012" i="10"/>
  <c r="K1012" i="10"/>
  <c r="L1012" i="10"/>
  <c r="M1012" i="10"/>
  <c r="N1012" i="10"/>
  <c r="O1012" i="10"/>
  <c r="P1012" i="10"/>
  <c r="Q1012" i="10"/>
  <c r="R1012" i="10"/>
  <c r="F1013" i="10"/>
  <c r="G1013" i="10"/>
  <c r="H1013" i="10"/>
  <c r="I1013" i="10" a="1"/>
  <c r="I1013" i="10" s="1"/>
  <c r="J1013" i="10"/>
  <c r="K1013" i="10"/>
  <c r="L1013" i="10"/>
  <c r="M1013" i="10"/>
  <c r="N1013" i="10"/>
  <c r="O1013" i="10"/>
  <c r="P1013" i="10"/>
  <c r="Q1013" i="10"/>
  <c r="R1013" i="10"/>
  <c r="F1014" i="10"/>
  <c r="G1014" i="10"/>
  <c r="H1014" i="10"/>
  <c r="I1014" i="10" a="1"/>
  <c r="I1014" i="10" s="1"/>
  <c r="J1014" i="10"/>
  <c r="K1014" i="10"/>
  <c r="L1014" i="10"/>
  <c r="M1014" i="10"/>
  <c r="N1014" i="10"/>
  <c r="O1014" i="10"/>
  <c r="P1014" i="10"/>
  <c r="Q1014" i="10"/>
  <c r="R1014" i="10"/>
  <c r="F1015" i="10"/>
  <c r="G1015" i="10"/>
  <c r="H1015" i="10"/>
  <c r="I1015" i="10" a="1"/>
  <c r="I1015" i="10" s="1"/>
  <c r="J1015" i="10"/>
  <c r="K1015" i="10"/>
  <c r="L1015" i="10"/>
  <c r="M1015" i="10"/>
  <c r="N1015" i="10"/>
  <c r="O1015" i="10"/>
  <c r="P1015" i="10"/>
  <c r="Q1015" i="10"/>
  <c r="R1015" i="10"/>
  <c r="F1016" i="10"/>
  <c r="G1016" i="10"/>
  <c r="H1016" i="10"/>
  <c r="I1016" i="10" a="1"/>
  <c r="I1016" i="10" s="1"/>
  <c r="J1016" i="10"/>
  <c r="K1016" i="10"/>
  <c r="L1016" i="10"/>
  <c r="M1016" i="10"/>
  <c r="N1016" i="10"/>
  <c r="O1016" i="10"/>
  <c r="P1016" i="10"/>
  <c r="Q1016" i="10"/>
  <c r="R1016" i="10"/>
  <c r="F1017" i="10"/>
  <c r="G1017" i="10"/>
  <c r="H1017" i="10"/>
  <c r="I1017" i="10" a="1"/>
  <c r="I1017" i="10" s="1"/>
  <c r="J1017" i="10"/>
  <c r="K1017" i="10"/>
  <c r="L1017" i="10"/>
  <c r="M1017" i="10"/>
  <c r="N1017" i="10"/>
  <c r="O1017" i="10"/>
  <c r="P1017" i="10"/>
  <c r="Q1017" i="10"/>
  <c r="R1017" i="10"/>
  <c r="F1018" i="10"/>
  <c r="G1018" i="10"/>
  <c r="H1018" i="10"/>
  <c r="I1018" i="10" a="1"/>
  <c r="I1018" i="10" s="1"/>
  <c r="J1018" i="10"/>
  <c r="K1018" i="10"/>
  <c r="L1018" i="10"/>
  <c r="M1018" i="10"/>
  <c r="N1018" i="10"/>
  <c r="O1018" i="10"/>
  <c r="P1018" i="10"/>
  <c r="Q1018" i="10"/>
  <c r="R1018" i="10"/>
  <c r="F1019" i="10"/>
  <c r="G1019" i="10"/>
  <c r="H1019" i="10"/>
  <c r="I1019" i="10" a="1"/>
  <c r="I1019" i="10" s="1"/>
  <c r="J1019" i="10"/>
  <c r="K1019" i="10"/>
  <c r="L1019" i="10"/>
  <c r="M1019" i="10"/>
  <c r="N1019" i="10"/>
  <c r="O1019" i="10"/>
  <c r="P1019" i="10"/>
  <c r="Q1019" i="10"/>
  <c r="R1019" i="10"/>
  <c r="F1020" i="10"/>
  <c r="G1020" i="10"/>
  <c r="H1020" i="10"/>
  <c r="I1020" i="10" a="1"/>
  <c r="I1020" i="10" s="1"/>
  <c r="J1020" i="10"/>
  <c r="K1020" i="10"/>
  <c r="L1020" i="10"/>
  <c r="M1020" i="10"/>
  <c r="N1020" i="10"/>
  <c r="O1020" i="10"/>
  <c r="P1020" i="10"/>
  <c r="Q1020" i="10"/>
  <c r="R1020" i="10"/>
  <c r="F1021" i="10"/>
  <c r="G1021" i="10"/>
  <c r="H1021" i="10"/>
  <c r="I1021" i="10" a="1"/>
  <c r="I1021" i="10" s="1"/>
  <c r="J1021" i="10"/>
  <c r="K1021" i="10"/>
  <c r="L1021" i="10"/>
  <c r="M1021" i="10"/>
  <c r="N1021" i="10"/>
  <c r="O1021" i="10"/>
  <c r="P1021" i="10"/>
  <c r="Q1021" i="10"/>
  <c r="R1021" i="10"/>
  <c r="F1022" i="10"/>
  <c r="G1022" i="10"/>
  <c r="H1022" i="10"/>
  <c r="I1022" i="10" a="1"/>
  <c r="I1022" i="10" s="1"/>
  <c r="J1022" i="10"/>
  <c r="K1022" i="10"/>
  <c r="L1022" i="10"/>
  <c r="M1022" i="10"/>
  <c r="N1022" i="10"/>
  <c r="O1022" i="10"/>
  <c r="P1022" i="10"/>
  <c r="Q1022" i="10"/>
  <c r="R1022" i="10"/>
  <c r="F1023" i="10"/>
  <c r="G1023" i="10"/>
  <c r="H1023" i="10"/>
  <c r="I1023" i="10" a="1"/>
  <c r="I1023" i="10" s="1"/>
  <c r="J1023" i="10"/>
  <c r="K1023" i="10"/>
  <c r="L1023" i="10"/>
  <c r="M1023" i="10"/>
  <c r="N1023" i="10"/>
  <c r="O1023" i="10"/>
  <c r="P1023" i="10"/>
  <c r="Q1023" i="10"/>
  <c r="R1023" i="10"/>
  <c r="F1024" i="10"/>
  <c r="G1024" i="10"/>
  <c r="H1024" i="10"/>
  <c r="I1024" i="10" a="1"/>
  <c r="I1024" i="10" s="1"/>
  <c r="J1024" i="10"/>
  <c r="K1024" i="10"/>
  <c r="L1024" i="10"/>
  <c r="M1024" i="10"/>
  <c r="N1024" i="10"/>
  <c r="O1024" i="10"/>
  <c r="P1024" i="10"/>
  <c r="Q1024" i="10"/>
  <c r="R1024" i="10"/>
  <c r="F1025" i="10"/>
  <c r="G1025" i="10"/>
  <c r="H1025" i="10"/>
  <c r="I1025" i="10" a="1"/>
  <c r="I1025" i="10" s="1"/>
  <c r="J1025" i="10"/>
  <c r="K1025" i="10"/>
  <c r="L1025" i="10"/>
  <c r="M1025" i="10"/>
  <c r="N1025" i="10"/>
  <c r="O1025" i="10"/>
  <c r="P1025" i="10"/>
  <c r="Q1025" i="10"/>
  <c r="R1025" i="10"/>
  <c r="F1026" i="10"/>
  <c r="G1026" i="10"/>
  <c r="H1026" i="10"/>
  <c r="I1026" i="10" a="1"/>
  <c r="I1026" i="10" s="1"/>
  <c r="J1026" i="10"/>
  <c r="K1026" i="10"/>
  <c r="L1026" i="10"/>
  <c r="M1026" i="10"/>
  <c r="N1026" i="10"/>
  <c r="O1026" i="10"/>
  <c r="P1026" i="10"/>
  <c r="Q1026" i="10"/>
  <c r="R1026" i="10"/>
  <c r="F1027" i="10"/>
  <c r="G1027" i="10"/>
  <c r="H1027" i="10"/>
  <c r="I1027" i="10" a="1"/>
  <c r="I1027" i="10" s="1"/>
  <c r="J1027" i="10"/>
  <c r="K1027" i="10"/>
  <c r="L1027" i="10"/>
  <c r="M1027" i="10"/>
  <c r="N1027" i="10"/>
  <c r="O1027" i="10"/>
  <c r="P1027" i="10"/>
  <c r="Q1027" i="10"/>
  <c r="R1027" i="10"/>
  <c r="F1028" i="10"/>
  <c r="G1028" i="10"/>
  <c r="H1028" i="10"/>
  <c r="I1028" i="10" a="1"/>
  <c r="I1028" i="10" s="1"/>
  <c r="J1028" i="10"/>
  <c r="K1028" i="10"/>
  <c r="L1028" i="10"/>
  <c r="M1028" i="10"/>
  <c r="N1028" i="10"/>
  <c r="O1028" i="10"/>
  <c r="P1028" i="10"/>
  <c r="Q1028" i="10"/>
  <c r="R1028" i="10"/>
  <c r="F1029" i="10"/>
  <c r="G1029" i="10"/>
  <c r="H1029" i="10"/>
  <c r="I1029" i="10" a="1"/>
  <c r="I1029" i="10" s="1"/>
  <c r="J1029" i="10"/>
  <c r="K1029" i="10"/>
  <c r="L1029" i="10"/>
  <c r="M1029" i="10"/>
  <c r="N1029" i="10"/>
  <c r="O1029" i="10"/>
  <c r="P1029" i="10"/>
  <c r="Q1029" i="10"/>
  <c r="R1029" i="10"/>
  <c r="F1030" i="10"/>
  <c r="G1030" i="10"/>
  <c r="H1030" i="10"/>
  <c r="I1030" i="10" a="1"/>
  <c r="I1030" i="10" s="1"/>
  <c r="J1030" i="10"/>
  <c r="K1030" i="10"/>
  <c r="L1030" i="10"/>
  <c r="M1030" i="10"/>
  <c r="N1030" i="10"/>
  <c r="O1030" i="10"/>
  <c r="P1030" i="10"/>
  <c r="Q1030" i="10"/>
  <c r="R1030" i="10"/>
  <c r="F1031" i="10"/>
  <c r="G1031" i="10"/>
  <c r="H1031" i="10"/>
  <c r="I1031" i="10" a="1"/>
  <c r="I1031" i="10" s="1"/>
  <c r="J1031" i="10"/>
  <c r="K1031" i="10"/>
  <c r="L1031" i="10"/>
  <c r="M1031" i="10"/>
  <c r="N1031" i="10"/>
  <c r="O1031" i="10"/>
  <c r="P1031" i="10"/>
  <c r="Q1031" i="10"/>
  <c r="R1031" i="10"/>
  <c r="F1032" i="10"/>
  <c r="G1032" i="10"/>
  <c r="H1032" i="10"/>
  <c r="I1032" i="10" a="1"/>
  <c r="I1032" i="10" s="1"/>
  <c r="J1032" i="10"/>
  <c r="K1032" i="10"/>
  <c r="L1032" i="10"/>
  <c r="M1032" i="10"/>
  <c r="N1032" i="10"/>
  <c r="O1032" i="10"/>
  <c r="P1032" i="10"/>
  <c r="Q1032" i="10"/>
  <c r="R1032" i="10"/>
  <c r="F1033" i="10"/>
  <c r="G1033" i="10"/>
  <c r="H1033" i="10"/>
  <c r="I1033" i="10" a="1"/>
  <c r="I1033" i="10" s="1"/>
  <c r="J1033" i="10"/>
  <c r="K1033" i="10"/>
  <c r="L1033" i="10"/>
  <c r="M1033" i="10"/>
  <c r="N1033" i="10"/>
  <c r="O1033" i="10"/>
  <c r="P1033" i="10"/>
  <c r="Q1033" i="10"/>
  <c r="R1033" i="10"/>
  <c r="F1034" i="10"/>
  <c r="G1034" i="10"/>
  <c r="H1034" i="10"/>
  <c r="I1034" i="10" a="1"/>
  <c r="I1034" i="10" s="1"/>
  <c r="J1034" i="10"/>
  <c r="K1034" i="10"/>
  <c r="L1034" i="10"/>
  <c r="M1034" i="10"/>
  <c r="N1034" i="10"/>
  <c r="O1034" i="10"/>
  <c r="P1034" i="10"/>
  <c r="Q1034" i="10"/>
  <c r="R1034" i="10"/>
  <c r="F1035" i="10"/>
  <c r="G1035" i="10"/>
  <c r="H1035" i="10"/>
  <c r="I1035" i="10" a="1"/>
  <c r="I1035" i="10" s="1"/>
  <c r="J1035" i="10"/>
  <c r="K1035" i="10"/>
  <c r="L1035" i="10"/>
  <c r="M1035" i="10"/>
  <c r="N1035" i="10"/>
  <c r="O1035" i="10"/>
  <c r="P1035" i="10"/>
  <c r="Q1035" i="10"/>
  <c r="R1035" i="10"/>
  <c r="F1036" i="10"/>
  <c r="G1036" i="10"/>
  <c r="H1036" i="10"/>
  <c r="I1036" i="10" a="1"/>
  <c r="I1036" i="10" s="1"/>
  <c r="J1036" i="10"/>
  <c r="K1036" i="10"/>
  <c r="L1036" i="10"/>
  <c r="M1036" i="10"/>
  <c r="N1036" i="10"/>
  <c r="O1036" i="10"/>
  <c r="P1036" i="10"/>
  <c r="Q1036" i="10"/>
  <c r="R1036" i="10"/>
  <c r="F1037" i="10"/>
  <c r="G1037" i="10"/>
  <c r="H1037" i="10"/>
  <c r="I1037" i="10" a="1"/>
  <c r="I1037" i="10" s="1"/>
  <c r="J1037" i="10"/>
  <c r="K1037" i="10"/>
  <c r="L1037" i="10"/>
  <c r="M1037" i="10"/>
  <c r="N1037" i="10"/>
  <c r="O1037" i="10"/>
  <c r="P1037" i="10"/>
  <c r="Q1037" i="10"/>
  <c r="R1037" i="10"/>
  <c r="F1038" i="10"/>
  <c r="G1038" i="10"/>
  <c r="H1038" i="10"/>
  <c r="I1038" i="10" a="1"/>
  <c r="I1038" i="10" s="1"/>
  <c r="J1038" i="10"/>
  <c r="K1038" i="10"/>
  <c r="L1038" i="10"/>
  <c r="M1038" i="10"/>
  <c r="N1038" i="10"/>
  <c r="O1038" i="10"/>
  <c r="P1038" i="10"/>
  <c r="Q1038" i="10"/>
  <c r="R1038" i="10"/>
  <c r="F1039" i="10"/>
  <c r="G1039" i="10"/>
  <c r="H1039" i="10"/>
  <c r="I1039" i="10" a="1"/>
  <c r="I1039" i="10" s="1"/>
  <c r="J1039" i="10"/>
  <c r="K1039" i="10"/>
  <c r="L1039" i="10"/>
  <c r="M1039" i="10"/>
  <c r="N1039" i="10"/>
  <c r="O1039" i="10"/>
  <c r="P1039" i="10"/>
  <c r="Q1039" i="10"/>
  <c r="R1039" i="10"/>
  <c r="F1040" i="10"/>
  <c r="G1040" i="10"/>
  <c r="H1040" i="10"/>
  <c r="I1040" i="10" a="1"/>
  <c r="I1040" i="10" s="1"/>
  <c r="J1040" i="10"/>
  <c r="K1040" i="10"/>
  <c r="L1040" i="10"/>
  <c r="M1040" i="10"/>
  <c r="N1040" i="10"/>
  <c r="O1040" i="10"/>
  <c r="P1040" i="10"/>
  <c r="Q1040" i="10"/>
  <c r="R1040" i="10"/>
  <c r="F1041" i="10"/>
  <c r="G1041" i="10"/>
  <c r="H1041" i="10"/>
  <c r="I1041" i="10" a="1"/>
  <c r="I1041" i="10" s="1"/>
  <c r="J1041" i="10"/>
  <c r="K1041" i="10"/>
  <c r="L1041" i="10"/>
  <c r="M1041" i="10"/>
  <c r="N1041" i="10"/>
  <c r="O1041" i="10"/>
  <c r="P1041" i="10"/>
  <c r="Q1041" i="10"/>
  <c r="R1041" i="10"/>
  <c r="F1042" i="10"/>
  <c r="G1042" i="10"/>
  <c r="H1042" i="10"/>
  <c r="I1042" i="10" a="1"/>
  <c r="I1042" i="10" s="1"/>
  <c r="J1042" i="10"/>
  <c r="K1042" i="10"/>
  <c r="L1042" i="10"/>
  <c r="M1042" i="10"/>
  <c r="N1042" i="10"/>
  <c r="O1042" i="10"/>
  <c r="P1042" i="10"/>
  <c r="Q1042" i="10"/>
  <c r="R1042" i="10"/>
  <c r="F1043" i="10"/>
  <c r="G1043" i="10"/>
  <c r="H1043" i="10"/>
  <c r="I1043" i="10" a="1"/>
  <c r="I1043" i="10" s="1"/>
  <c r="J1043" i="10"/>
  <c r="K1043" i="10"/>
  <c r="L1043" i="10"/>
  <c r="M1043" i="10"/>
  <c r="N1043" i="10"/>
  <c r="O1043" i="10"/>
  <c r="P1043" i="10"/>
  <c r="Q1043" i="10"/>
  <c r="R1043" i="10"/>
  <c r="F1044" i="10"/>
  <c r="G1044" i="10"/>
  <c r="H1044" i="10"/>
  <c r="I1044" i="10" a="1"/>
  <c r="I1044" i="10" s="1"/>
  <c r="J1044" i="10"/>
  <c r="K1044" i="10"/>
  <c r="L1044" i="10"/>
  <c r="M1044" i="10"/>
  <c r="N1044" i="10"/>
  <c r="O1044" i="10"/>
  <c r="P1044" i="10"/>
  <c r="Q1044" i="10"/>
  <c r="R1044" i="10"/>
  <c r="F1045" i="10"/>
  <c r="G1045" i="10"/>
  <c r="H1045" i="10"/>
  <c r="I1045" i="10" a="1"/>
  <c r="I1045" i="10" s="1"/>
  <c r="J1045" i="10"/>
  <c r="K1045" i="10"/>
  <c r="L1045" i="10"/>
  <c r="M1045" i="10"/>
  <c r="N1045" i="10"/>
  <c r="O1045" i="10"/>
  <c r="P1045" i="10"/>
  <c r="Q1045" i="10"/>
  <c r="R1045" i="10"/>
  <c r="F1046" i="10"/>
  <c r="G1046" i="10"/>
  <c r="H1046" i="10"/>
  <c r="I1046" i="10" a="1"/>
  <c r="I1046" i="10" s="1"/>
  <c r="J1046" i="10"/>
  <c r="K1046" i="10"/>
  <c r="L1046" i="10"/>
  <c r="M1046" i="10"/>
  <c r="N1046" i="10"/>
  <c r="O1046" i="10"/>
  <c r="P1046" i="10"/>
  <c r="Q1046" i="10"/>
  <c r="R1046" i="10"/>
  <c r="F1047" i="10"/>
  <c r="G1047" i="10"/>
  <c r="H1047" i="10"/>
  <c r="I1047" i="10" a="1"/>
  <c r="I1047" i="10" s="1"/>
  <c r="J1047" i="10"/>
  <c r="K1047" i="10"/>
  <c r="L1047" i="10"/>
  <c r="M1047" i="10"/>
  <c r="N1047" i="10"/>
  <c r="O1047" i="10"/>
  <c r="P1047" i="10"/>
  <c r="Q1047" i="10"/>
  <c r="R1047" i="10"/>
  <c r="F1048" i="10"/>
  <c r="G1048" i="10"/>
  <c r="H1048" i="10"/>
  <c r="I1048" i="10" a="1"/>
  <c r="I1048" i="10" s="1"/>
  <c r="J1048" i="10"/>
  <c r="K1048" i="10"/>
  <c r="L1048" i="10"/>
  <c r="M1048" i="10"/>
  <c r="N1048" i="10"/>
  <c r="O1048" i="10"/>
  <c r="P1048" i="10"/>
  <c r="Q1048" i="10"/>
  <c r="R1048" i="10"/>
  <c r="F1049" i="10"/>
  <c r="G1049" i="10"/>
  <c r="H1049" i="10"/>
  <c r="I1049" i="10" a="1"/>
  <c r="I1049" i="10" s="1"/>
  <c r="J1049" i="10"/>
  <c r="K1049" i="10"/>
  <c r="L1049" i="10"/>
  <c r="M1049" i="10"/>
  <c r="N1049" i="10"/>
  <c r="O1049" i="10"/>
  <c r="P1049" i="10"/>
  <c r="Q1049" i="10"/>
  <c r="R1049" i="10"/>
  <c r="F1050" i="10"/>
  <c r="G1050" i="10"/>
  <c r="H1050" i="10"/>
  <c r="I1050" i="10" a="1"/>
  <c r="I1050" i="10" s="1"/>
  <c r="J1050" i="10"/>
  <c r="K1050" i="10"/>
  <c r="L1050" i="10"/>
  <c r="M1050" i="10"/>
  <c r="N1050" i="10"/>
  <c r="O1050" i="10"/>
  <c r="P1050" i="10"/>
  <c r="Q1050" i="10"/>
  <c r="R1050" i="10"/>
  <c r="F1051" i="10"/>
  <c r="G1051" i="10"/>
  <c r="H1051" i="10"/>
  <c r="I1051" i="10" a="1"/>
  <c r="I1051" i="10" s="1"/>
  <c r="J1051" i="10"/>
  <c r="K1051" i="10"/>
  <c r="L1051" i="10"/>
  <c r="M1051" i="10"/>
  <c r="N1051" i="10"/>
  <c r="O1051" i="10"/>
  <c r="P1051" i="10"/>
  <c r="Q1051" i="10"/>
  <c r="R1051" i="10"/>
  <c r="F1052" i="10"/>
  <c r="G1052" i="10"/>
  <c r="H1052" i="10"/>
  <c r="I1052" i="10" a="1"/>
  <c r="I1052" i="10" s="1"/>
  <c r="J1052" i="10"/>
  <c r="K1052" i="10"/>
  <c r="L1052" i="10"/>
  <c r="M1052" i="10"/>
  <c r="N1052" i="10"/>
  <c r="O1052" i="10"/>
  <c r="P1052" i="10"/>
  <c r="Q1052" i="10"/>
  <c r="R1052" i="10"/>
  <c r="F1053" i="10"/>
  <c r="G1053" i="10"/>
  <c r="H1053" i="10"/>
  <c r="I1053" i="10" a="1"/>
  <c r="I1053" i="10" s="1"/>
  <c r="J1053" i="10"/>
  <c r="K1053" i="10"/>
  <c r="L1053" i="10"/>
  <c r="M1053" i="10"/>
  <c r="N1053" i="10"/>
  <c r="O1053" i="10"/>
  <c r="P1053" i="10"/>
  <c r="Q1053" i="10"/>
  <c r="R1053" i="10"/>
  <c r="F1054" i="10"/>
  <c r="G1054" i="10"/>
  <c r="H1054" i="10"/>
  <c r="I1054" i="10" a="1"/>
  <c r="I1054" i="10" s="1"/>
  <c r="J1054" i="10"/>
  <c r="K1054" i="10"/>
  <c r="L1054" i="10"/>
  <c r="M1054" i="10"/>
  <c r="N1054" i="10"/>
  <c r="O1054" i="10"/>
  <c r="P1054" i="10"/>
  <c r="Q1054" i="10"/>
  <c r="R1054" i="10"/>
  <c r="F1055" i="10"/>
  <c r="G1055" i="10"/>
  <c r="H1055" i="10"/>
  <c r="I1055" i="10" a="1"/>
  <c r="I1055" i="10" s="1"/>
  <c r="J1055" i="10"/>
  <c r="K1055" i="10"/>
  <c r="L1055" i="10"/>
  <c r="M1055" i="10"/>
  <c r="N1055" i="10"/>
  <c r="O1055" i="10"/>
  <c r="P1055" i="10"/>
  <c r="Q1055" i="10"/>
  <c r="R1055" i="10"/>
  <c r="F1056" i="10"/>
  <c r="G1056" i="10"/>
  <c r="H1056" i="10"/>
  <c r="I1056" i="10" a="1"/>
  <c r="I1056" i="10" s="1"/>
  <c r="J1056" i="10"/>
  <c r="K1056" i="10"/>
  <c r="L1056" i="10"/>
  <c r="M1056" i="10"/>
  <c r="N1056" i="10"/>
  <c r="O1056" i="10"/>
  <c r="P1056" i="10"/>
  <c r="Q1056" i="10"/>
  <c r="R1056" i="10"/>
  <c r="F1057" i="10"/>
  <c r="G1057" i="10"/>
  <c r="H1057" i="10"/>
  <c r="I1057" i="10" a="1"/>
  <c r="I1057" i="10" s="1"/>
  <c r="J1057" i="10"/>
  <c r="K1057" i="10"/>
  <c r="L1057" i="10"/>
  <c r="M1057" i="10"/>
  <c r="N1057" i="10"/>
  <c r="O1057" i="10"/>
  <c r="P1057" i="10"/>
  <c r="Q1057" i="10"/>
  <c r="R1057" i="10"/>
  <c r="F1058" i="10"/>
  <c r="G1058" i="10"/>
  <c r="H1058" i="10"/>
  <c r="I1058" i="10" a="1"/>
  <c r="I1058" i="10" s="1"/>
  <c r="J1058" i="10"/>
  <c r="K1058" i="10"/>
  <c r="L1058" i="10"/>
  <c r="M1058" i="10"/>
  <c r="N1058" i="10"/>
  <c r="O1058" i="10"/>
  <c r="P1058" i="10"/>
  <c r="Q1058" i="10"/>
  <c r="R1058" i="10"/>
  <c r="F1059" i="10"/>
  <c r="G1059" i="10"/>
  <c r="H1059" i="10"/>
  <c r="I1059" i="10" a="1"/>
  <c r="I1059" i="10" s="1"/>
  <c r="J1059" i="10"/>
  <c r="K1059" i="10"/>
  <c r="L1059" i="10"/>
  <c r="M1059" i="10"/>
  <c r="N1059" i="10"/>
  <c r="O1059" i="10"/>
  <c r="P1059" i="10"/>
  <c r="Q1059" i="10"/>
  <c r="R1059" i="10"/>
  <c r="F1060" i="10"/>
  <c r="G1060" i="10"/>
  <c r="H1060" i="10"/>
  <c r="I1060" i="10" a="1"/>
  <c r="I1060" i="10" s="1"/>
  <c r="J1060" i="10"/>
  <c r="K1060" i="10"/>
  <c r="L1060" i="10"/>
  <c r="M1060" i="10"/>
  <c r="N1060" i="10"/>
  <c r="O1060" i="10"/>
  <c r="P1060" i="10"/>
  <c r="Q1060" i="10"/>
  <c r="R1060" i="10"/>
  <c r="F1061" i="10"/>
  <c r="G1061" i="10"/>
  <c r="H1061" i="10"/>
  <c r="I1061" i="10" a="1"/>
  <c r="I1061" i="10" s="1"/>
  <c r="J1061" i="10"/>
  <c r="K1061" i="10"/>
  <c r="L1061" i="10"/>
  <c r="M1061" i="10"/>
  <c r="N1061" i="10"/>
  <c r="O1061" i="10"/>
  <c r="P1061" i="10"/>
  <c r="Q1061" i="10"/>
  <c r="R1061" i="10"/>
  <c r="F1062" i="10"/>
  <c r="G1062" i="10"/>
  <c r="H1062" i="10"/>
  <c r="I1062" i="10" a="1"/>
  <c r="I1062" i="10" s="1"/>
  <c r="J1062" i="10"/>
  <c r="K1062" i="10"/>
  <c r="L1062" i="10"/>
  <c r="M1062" i="10"/>
  <c r="N1062" i="10"/>
  <c r="O1062" i="10"/>
  <c r="P1062" i="10"/>
  <c r="Q1062" i="10"/>
  <c r="R1062" i="10"/>
  <c r="F1063" i="10"/>
  <c r="G1063" i="10"/>
  <c r="H1063" i="10"/>
  <c r="I1063" i="10" a="1"/>
  <c r="I1063" i="10" s="1"/>
  <c r="J1063" i="10"/>
  <c r="K1063" i="10"/>
  <c r="L1063" i="10"/>
  <c r="M1063" i="10"/>
  <c r="N1063" i="10"/>
  <c r="O1063" i="10"/>
  <c r="P1063" i="10"/>
  <c r="Q1063" i="10"/>
  <c r="R1063" i="10"/>
  <c r="F1064" i="10"/>
  <c r="G1064" i="10"/>
  <c r="H1064" i="10"/>
  <c r="I1064" i="10" a="1"/>
  <c r="I1064" i="10" s="1"/>
  <c r="J1064" i="10"/>
  <c r="K1064" i="10"/>
  <c r="L1064" i="10"/>
  <c r="M1064" i="10"/>
  <c r="N1064" i="10"/>
  <c r="O1064" i="10"/>
  <c r="P1064" i="10"/>
  <c r="Q1064" i="10"/>
  <c r="R1064" i="10"/>
  <c r="F1065" i="10"/>
  <c r="G1065" i="10"/>
  <c r="H1065" i="10"/>
  <c r="I1065" i="10" a="1"/>
  <c r="I1065" i="10" s="1"/>
  <c r="J1065" i="10"/>
  <c r="K1065" i="10"/>
  <c r="L1065" i="10"/>
  <c r="M1065" i="10"/>
  <c r="N1065" i="10"/>
  <c r="O1065" i="10"/>
  <c r="P1065" i="10"/>
  <c r="Q1065" i="10"/>
  <c r="R1065" i="10"/>
  <c r="F1066" i="10"/>
  <c r="G1066" i="10"/>
  <c r="H1066" i="10"/>
  <c r="I1066" i="10" a="1"/>
  <c r="I1066" i="10" s="1"/>
  <c r="J1066" i="10"/>
  <c r="K1066" i="10"/>
  <c r="L1066" i="10"/>
  <c r="M1066" i="10"/>
  <c r="N1066" i="10"/>
  <c r="O1066" i="10"/>
  <c r="P1066" i="10"/>
  <c r="Q1066" i="10"/>
  <c r="R1066" i="10"/>
  <c r="F1067" i="10"/>
  <c r="G1067" i="10"/>
  <c r="H1067" i="10"/>
  <c r="I1067" i="10" a="1"/>
  <c r="I1067" i="10" s="1"/>
  <c r="J1067" i="10"/>
  <c r="K1067" i="10"/>
  <c r="L1067" i="10"/>
  <c r="M1067" i="10"/>
  <c r="N1067" i="10"/>
  <c r="O1067" i="10"/>
  <c r="P1067" i="10"/>
  <c r="Q1067" i="10"/>
  <c r="R1067" i="10"/>
  <c r="F1068" i="10"/>
  <c r="G1068" i="10"/>
  <c r="H1068" i="10"/>
  <c r="I1068" i="10" a="1"/>
  <c r="I1068" i="10" s="1"/>
  <c r="J1068" i="10"/>
  <c r="K1068" i="10"/>
  <c r="L1068" i="10"/>
  <c r="M1068" i="10"/>
  <c r="N1068" i="10"/>
  <c r="O1068" i="10"/>
  <c r="P1068" i="10"/>
  <c r="Q1068" i="10"/>
  <c r="R1068" i="10"/>
  <c r="F1069" i="10"/>
  <c r="G1069" i="10"/>
  <c r="H1069" i="10"/>
  <c r="I1069" i="10" a="1"/>
  <c r="I1069" i="10" s="1"/>
  <c r="J1069" i="10"/>
  <c r="K1069" i="10"/>
  <c r="L1069" i="10"/>
  <c r="M1069" i="10"/>
  <c r="N1069" i="10"/>
  <c r="O1069" i="10"/>
  <c r="P1069" i="10"/>
  <c r="Q1069" i="10"/>
  <c r="R1069" i="10"/>
  <c r="F1070" i="10"/>
  <c r="G1070" i="10"/>
  <c r="H1070" i="10"/>
  <c r="I1070" i="10" a="1"/>
  <c r="I1070" i="10" s="1"/>
  <c r="J1070" i="10"/>
  <c r="K1070" i="10"/>
  <c r="L1070" i="10"/>
  <c r="M1070" i="10"/>
  <c r="N1070" i="10"/>
  <c r="O1070" i="10"/>
  <c r="P1070" i="10"/>
  <c r="Q1070" i="10"/>
  <c r="R1070" i="10"/>
  <c r="F1071" i="10"/>
  <c r="G1071" i="10"/>
  <c r="H1071" i="10"/>
  <c r="I1071" i="10" a="1"/>
  <c r="I1071" i="10" s="1"/>
  <c r="J1071" i="10"/>
  <c r="K1071" i="10"/>
  <c r="L1071" i="10"/>
  <c r="M1071" i="10"/>
  <c r="N1071" i="10"/>
  <c r="O1071" i="10"/>
  <c r="P1071" i="10"/>
  <c r="Q1071" i="10"/>
  <c r="R1071" i="10"/>
  <c r="F1072" i="10"/>
  <c r="G1072" i="10"/>
  <c r="H1072" i="10"/>
  <c r="I1072" i="10" a="1"/>
  <c r="I1072" i="10" s="1"/>
  <c r="J1072" i="10"/>
  <c r="K1072" i="10"/>
  <c r="L1072" i="10"/>
  <c r="M1072" i="10"/>
  <c r="N1072" i="10"/>
  <c r="O1072" i="10"/>
  <c r="P1072" i="10"/>
  <c r="Q1072" i="10"/>
  <c r="R1072" i="10"/>
  <c r="F1073" i="10"/>
  <c r="G1073" i="10"/>
  <c r="H1073" i="10"/>
  <c r="I1073" i="10" a="1"/>
  <c r="I1073" i="10" s="1"/>
  <c r="J1073" i="10"/>
  <c r="K1073" i="10"/>
  <c r="L1073" i="10"/>
  <c r="M1073" i="10"/>
  <c r="N1073" i="10"/>
  <c r="O1073" i="10"/>
  <c r="P1073" i="10"/>
  <c r="Q1073" i="10"/>
  <c r="R1073" i="10"/>
  <c r="F1074" i="10"/>
  <c r="G1074" i="10"/>
  <c r="H1074" i="10"/>
  <c r="I1074" i="10" a="1"/>
  <c r="I1074" i="10" s="1"/>
  <c r="J1074" i="10"/>
  <c r="K1074" i="10"/>
  <c r="L1074" i="10"/>
  <c r="M1074" i="10"/>
  <c r="N1074" i="10"/>
  <c r="O1074" i="10"/>
  <c r="P1074" i="10"/>
  <c r="Q1074" i="10"/>
  <c r="R1074" i="10"/>
  <c r="F1075" i="10"/>
  <c r="G1075" i="10"/>
  <c r="H1075" i="10"/>
  <c r="I1075" i="10" a="1"/>
  <c r="I1075" i="10" s="1"/>
  <c r="J1075" i="10"/>
  <c r="K1075" i="10"/>
  <c r="L1075" i="10"/>
  <c r="M1075" i="10"/>
  <c r="N1075" i="10"/>
  <c r="O1075" i="10"/>
  <c r="P1075" i="10"/>
  <c r="Q1075" i="10"/>
  <c r="R1075" i="10"/>
  <c r="F1076" i="10"/>
  <c r="G1076" i="10"/>
  <c r="H1076" i="10"/>
  <c r="I1076" i="10" a="1"/>
  <c r="I1076" i="10" s="1"/>
  <c r="J1076" i="10"/>
  <c r="K1076" i="10"/>
  <c r="L1076" i="10"/>
  <c r="M1076" i="10"/>
  <c r="N1076" i="10"/>
  <c r="O1076" i="10"/>
  <c r="P1076" i="10"/>
  <c r="Q1076" i="10"/>
  <c r="R1076" i="10"/>
  <c r="F1077" i="10"/>
  <c r="G1077" i="10"/>
  <c r="H1077" i="10"/>
  <c r="I1077" i="10" a="1"/>
  <c r="I1077" i="10" s="1"/>
  <c r="J1077" i="10"/>
  <c r="K1077" i="10"/>
  <c r="L1077" i="10"/>
  <c r="M1077" i="10"/>
  <c r="N1077" i="10"/>
  <c r="O1077" i="10"/>
  <c r="P1077" i="10"/>
  <c r="Q1077" i="10"/>
  <c r="R1077" i="10"/>
  <c r="F1078" i="10"/>
  <c r="G1078" i="10"/>
  <c r="H1078" i="10"/>
  <c r="I1078" i="10" a="1"/>
  <c r="I1078" i="10" s="1"/>
  <c r="J1078" i="10"/>
  <c r="K1078" i="10"/>
  <c r="L1078" i="10"/>
  <c r="M1078" i="10"/>
  <c r="N1078" i="10"/>
  <c r="O1078" i="10"/>
  <c r="P1078" i="10"/>
  <c r="Q1078" i="10"/>
  <c r="R1078" i="10"/>
  <c r="F1079" i="10"/>
  <c r="G1079" i="10"/>
  <c r="H1079" i="10"/>
  <c r="I1079" i="10" a="1"/>
  <c r="I1079" i="10" s="1"/>
  <c r="J1079" i="10"/>
  <c r="K1079" i="10"/>
  <c r="L1079" i="10"/>
  <c r="M1079" i="10"/>
  <c r="N1079" i="10"/>
  <c r="O1079" i="10"/>
  <c r="P1079" i="10"/>
  <c r="Q1079" i="10"/>
  <c r="R1079" i="10"/>
  <c r="F1080" i="10"/>
  <c r="G1080" i="10"/>
  <c r="H1080" i="10"/>
  <c r="I1080" i="10" a="1"/>
  <c r="I1080" i="10" s="1"/>
  <c r="J1080" i="10"/>
  <c r="K1080" i="10"/>
  <c r="L1080" i="10"/>
  <c r="M1080" i="10"/>
  <c r="N1080" i="10"/>
  <c r="O1080" i="10"/>
  <c r="P1080" i="10"/>
  <c r="Q1080" i="10"/>
  <c r="R1080" i="10"/>
  <c r="F1081" i="10"/>
  <c r="G1081" i="10"/>
  <c r="H1081" i="10"/>
  <c r="I1081" i="10" a="1"/>
  <c r="I1081" i="10" s="1"/>
  <c r="J1081" i="10"/>
  <c r="K1081" i="10"/>
  <c r="L1081" i="10"/>
  <c r="M1081" i="10"/>
  <c r="N1081" i="10"/>
  <c r="O1081" i="10"/>
  <c r="P1081" i="10"/>
  <c r="Q1081" i="10"/>
  <c r="R1081" i="10"/>
  <c r="F1082" i="10"/>
  <c r="G1082" i="10"/>
  <c r="H1082" i="10"/>
  <c r="I1082" i="10" a="1"/>
  <c r="I1082" i="10" s="1"/>
  <c r="J1082" i="10"/>
  <c r="K1082" i="10"/>
  <c r="L1082" i="10"/>
  <c r="M1082" i="10"/>
  <c r="N1082" i="10"/>
  <c r="O1082" i="10"/>
  <c r="P1082" i="10"/>
  <c r="Q1082" i="10"/>
  <c r="R1082" i="10"/>
  <c r="F1083" i="10"/>
  <c r="G1083" i="10"/>
  <c r="H1083" i="10"/>
  <c r="I1083" i="10" a="1"/>
  <c r="I1083" i="10" s="1"/>
  <c r="J1083" i="10"/>
  <c r="K1083" i="10"/>
  <c r="L1083" i="10"/>
  <c r="M1083" i="10"/>
  <c r="N1083" i="10"/>
  <c r="O1083" i="10"/>
  <c r="P1083" i="10"/>
  <c r="Q1083" i="10"/>
  <c r="R1083" i="10"/>
  <c r="F1084" i="10"/>
  <c r="G1084" i="10"/>
  <c r="H1084" i="10"/>
  <c r="I1084" i="10" a="1"/>
  <c r="I1084" i="10" s="1"/>
  <c r="J1084" i="10"/>
  <c r="K1084" i="10"/>
  <c r="L1084" i="10"/>
  <c r="M1084" i="10"/>
  <c r="N1084" i="10"/>
  <c r="O1084" i="10"/>
  <c r="P1084" i="10"/>
  <c r="Q1084" i="10"/>
  <c r="R1084" i="10"/>
  <c r="F1085" i="10"/>
  <c r="G1085" i="10"/>
  <c r="H1085" i="10"/>
  <c r="I1085" i="10" a="1"/>
  <c r="I1085" i="10" s="1"/>
  <c r="J1085" i="10"/>
  <c r="K1085" i="10"/>
  <c r="L1085" i="10"/>
  <c r="M1085" i="10"/>
  <c r="N1085" i="10"/>
  <c r="O1085" i="10"/>
  <c r="P1085" i="10"/>
  <c r="Q1085" i="10"/>
  <c r="R1085" i="10"/>
  <c r="F1086" i="10"/>
  <c r="G1086" i="10"/>
  <c r="H1086" i="10"/>
  <c r="I1086" i="10" a="1"/>
  <c r="I1086" i="10" s="1"/>
  <c r="J1086" i="10"/>
  <c r="K1086" i="10"/>
  <c r="L1086" i="10"/>
  <c r="M1086" i="10"/>
  <c r="N1086" i="10"/>
  <c r="O1086" i="10"/>
  <c r="P1086" i="10"/>
  <c r="Q1086" i="10"/>
  <c r="R1086" i="10"/>
  <c r="F1087" i="10"/>
  <c r="G1087" i="10"/>
  <c r="H1087" i="10"/>
  <c r="I1087" i="10" a="1"/>
  <c r="I1087" i="10" s="1"/>
  <c r="J1087" i="10"/>
  <c r="K1087" i="10"/>
  <c r="L1087" i="10"/>
  <c r="M1087" i="10"/>
  <c r="N1087" i="10"/>
  <c r="O1087" i="10"/>
  <c r="P1087" i="10"/>
  <c r="Q1087" i="10"/>
  <c r="R1087" i="10"/>
  <c r="F1088" i="10"/>
  <c r="G1088" i="10"/>
  <c r="H1088" i="10"/>
  <c r="I1088" i="10" a="1"/>
  <c r="I1088" i="10" s="1"/>
  <c r="J1088" i="10"/>
  <c r="K1088" i="10"/>
  <c r="L1088" i="10"/>
  <c r="M1088" i="10"/>
  <c r="N1088" i="10"/>
  <c r="O1088" i="10"/>
  <c r="P1088" i="10"/>
  <c r="Q1088" i="10"/>
  <c r="R1088" i="10"/>
  <c r="F1089" i="10"/>
  <c r="G1089" i="10"/>
  <c r="H1089" i="10"/>
  <c r="I1089" i="10" a="1"/>
  <c r="I1089" i="10" s="1"/>
  <c r="J1089" i="10"/>
  <c r="K1089" i="10"/>
  <c r="L1089" i="10"/>
  <c r="M1089" i="10"/>
  <c r="N1089" i="10"/>
  <c r="O1089" i="10"/>
  <c r="P1089" i="10"/>
  <c r="Q1089" i="10"/>
  <c r="R1089" i="10"/>
  <c r="F1090" i="10"/>
  <c r="G1090" i="10"/>
  <c r="H1090" i="10"/>
  <c r="I1090" i="10" a="1"/>
  <c r="I1090" i="10" s="1"/>
  <c r="J1090" i="10"/>
  <c r="K1090" i="10"/>
  <c r="L1090" i="10"/>
  <c r="M1090" i="10"/>
  <c r="N1090" i="10"/>
  <c r="O1090" i="10"/>
  <c r="P1090" i="10"/>
  <c r="Q1090" i="10"/>
  <c r="R1090" i="10"/>
  <c r="F1091" i="10"/>
  <c r="G1091" i="10"/>
  <c r="H1091" i="10"/>
  <c r="I1091" i="10" a="1"/>
  <c r="I1091" i="10" s="1"/>
  <c r="J1091" i="10"/>
  <c r="K1091" i="10"/>
  <c r="L1091" i="10"/>
  <c r="M1091" i="10"/>
  <c r="N1091" i="10"/>
  <c r="O1091" i="10"/>
  <c r="P1091" i="10"/>
  <c r="Q1091" i="10"/>
  <c r="R1091" i="10"/>
  <c r="F1092" i="10"/>
  <c r="G1092" i="10"/>
  <c r="H1092" i="10"/>
  <c r="I1092" i="10" a="1"/>
  <c r="I1092" i="10" s="1"/>
  <c r="J1092" i="10"/>
  <c r="K1092" i="10"/>
  <c r="L1092" i="10"/>
  <c r="M1092" i="10"/>
  <c r="N1092" i="10"/>
  <c r="O1092" i="10"/>
  <c r="P1092" i="10"/>
  <c r="Q1092" i="10"/>
  <c r="R1092" i="10"/>
  <c r="F1093" i="10"/>
  <c r="G1093" i="10"/>
  <c r="H1093" i="10"/>
  <c r="I1093" i="10" a="1"/>
  <c r="I1093" i="10" s="1"/>
  <c r="J1093" i="10"/>
  <c r="K1093" i="10"/>
  <c r="L1093" i="10"/>
  <c r="M1093" i="10"/>
  <c r="N1093" i="10"/>
  <c r="O1093" i="10"/>
  <c r="P1093" i="10"/>
  <c r="Q1093" i="10"/>
  <c r="R1093" i="10"/>
  <c r="F1094" i="10"/>
  <c r="G1094" i="10"/>
  <c r="H1094" i="10"/>
  <c r="I1094" i="10" a="1"/>
  <c r="I1094" i="10" s="1"/>
  <c r="J1094" i="10"/>
  <c r="K1094" i="10"/>
  <c r="L1094" i="10"/>
  <c r="M1094" i="10"/>
  <c r="N1094" i="10"/>
  <c r="O1094" i="10"/>
  <c r="P1094" i="10"/>
  <c r="Q1094" i="10"/>
  <c r="R1094" i="10"/>
  <c r="F1095" i="10"/>
  <c r="G1095" i="10"/>
  <c r="H1095" i="10"/>
  <c r="I1095" i="10" a="1"/>
  <c r="I1095" i="10" s="1"/>
  <c r="J1095" i="10"/>
  <c r="K1095" i="10"/>
  <c r="L1095" i="10"/>
  <c r="M1095" i="10"/>
  <c r="N1095" i="10"/>
  <c r="O1095" i="10"/>
  <c r="P1095" i="10"/>
  <c r="Q1095" i="10"/>
  <c r="R1095" i="10"/>
  <c r="F1096" i="10"/>
  <c r="G1096" i="10"/>
  <c r="H1096" i="10"/>
  <c r="I1096" i="10" a="1"/>
  <c r="I1096" i="10" s="1"/>
  <c r="J1096" i="10"/>
  <c r="K1096" i="10"/>
  <c r="L1096" i="10"/>
  <c r="M1096" i="10"/>
  <c r="N1096" i="10"/>
  <c r="O1096" i="10"/>
  <c r="P1096" i="10"/>
  <c r="Q1096" i="10"/>
  <c r="R1096" i="10"/>
  <c r="F1097" i="10"/>
  <c r="G1097" i="10"/>
  <c r="H1097" i="10"/>
  <c r="I1097" i="10" a="1"/>
  <c r="I1097" i="10" s="1"/>
  <c r="J1097" i="10"/>
  <c r="K1097" i="10"/>
  <c r="L1097" i="10"/>
  <c r="M1097" i="10"/>
  <c r="N1097" i="10"/>
  <c r="O1097" i="10"/>
  <c r="P1097" i="10"/>
  <c r="Q1097" i="10"/>
  <c r="R1097" i="10"/>
  <c r="F1098" i="10"/>
  <c r="G1098" i="10"/>
  <c r="H1098" i="10"/>
  <c r="I1098" i="10" a="1"/>
  <c r="I1098" i="10" s="1"/>
  <c r="J1098" i="10"/>
  <c r="K1098" i="10"/>
  <c r="L1098" i="10"/>
  <c r="M1098" i="10"/>
  <c r="N1098" i="10"/>
  <c r="O1098" i="10"/>
  <c r="P1098" i="10"/>
  <c r="Q1098" i="10"/>
  <c r="R1098" i="10"/>
  <c r="F1099" i="10"/>
  <c r="G1099" i="10"/>
  <c r="H1099" i="10"/>
  <c r="I1099" i="10" a="1"/>
  <c r="I1099" i="10" s="1"/>
  <c r="J1099" i="10"/>
  <c r="K1099" i="10"/>
  <c r="L1099" i="10"/>
  <c r="M1099" i="10"/>
  <c r="N1099" i="10"/>
  <c r="O1099" i="10"/>
  <c r="P1099" i="10"/>
  <c r="Q1099" i="10"/>
  <c r="R1099" i="10"/>
  <c r="F1100" i="10"/>
  <c r="G1100" i="10"/>
  <c r="H1100" i="10"/>
  <c r="I1100" i="10" a="1"/>
  <c r="I1100" i="10" s="1"/>
  <c r="J1100" i="10"/>
  <c r="K1100" i="10"/>
  <c r="L1100" i="10"/>
  <c r="M1100" i="10"/>
  <c r="N1100" i="10"/>
  <c r="O1100" i="10"/>
  <c r="P1100" i="10"/>
  <c r="Q1100" i="10"/>
  <c r="R1100" i="10"/>
  <c r="F1101" i="10"/>
  <c r="G1101" i="10"/>
  <c r="H1101" i="10"/>
  <c r="I1101" i="10" a="1"/>
  <c r="I1101" i="10" s="1"/>
  <c r="J1101" i="10"/>
  <c r="K1101" i="10"/>
  <c r="L1101" i="10"/>
  <c r="M1101" i="10"/>
  <c r="N1101" i="10"/>
  <c r="O1101" i="10"/>
  <c r="P1101" i="10"/>
  <c r="Q1101" i="10"/>
  <c r="R1101" i="10"/>
  <c r="F1102" i="10"/>
  <c r="G1102" i="10"/>
  <c r="H1102" i="10"/>
  <c r="I1102" i="10" a="1"/>
  <c r="I1102" i="10" s="1"/>
  <c r="J1102" i="10"/>
  <c r="K1102" i="10"/>
  <c r="L1102" i="10"/>
  <c r="M1102" i="10"/>
  <c r="N1102" i="10"/>
  <c r="O1102" i="10"/>
  <c r="P1102" i="10"/>
  <c r="Q1102" i="10"/>
  <c r="R1102" i="10"/>
  <c r="F1103" i="10"/>
  <c r="G1103" i="10"/>
  <c r="H1103" i="10"/>
  <c r="I1103" i="10" a="1"/>
  <c r="I1103" i="10" s="1"/>
  <c r="J1103" i="10"/>
  <c r="K1103" i="10"/>
  <c r="L1103" i="10"/>
  <c r="M1103" i="10"/>
  <c r="N1103" i="10"/>
  <c r="O1103" i="10"/>
  <c r="P1103" i="10"/>
  <c r="Q1103" i="10"/>
  <c r="R1103" i="10"/>
  <c r="F1104" i="10"/>
  <c r="G1104" i="10"/>
  <c r="H1104" i="10"/>
  <c r="I1104" i="10" a="1"/>
  <c r="I1104" i="10" s="1"/>
  <c r="J1104" i="10"/>
  <c r="K1104" i="10"/>
  <c r="L1104" i="10"/>
  <c r="M1104" i="10"/>
  <c r="N1104" i="10"/>
  <c r="O1104" i="10"/>
  <c r="P1104" i="10"/>
  <c r="Q1104" i="10"/>
  <c r="R1104" i="10"/>
  <c r="F1105" i="10"/>
  <c r="G1105" i="10"/>
  <c r="H1105" i="10"/>
  <c r="I1105" i="10" a="1"/>
  <c r="I1105" i="10" s="1"/>
  <c r="J1105" i="10"/>
  <c r="K1105" i="10"/>
  <c r="L1105" i="10"/>
  <c r="M1105" i="10"/>
  <c r="N1105" i="10"/>
  <c r="O1105" i="10"/>
  <c r="P1105" i="10"/>
  <c r="Q1105" i="10"/>
  <c r="R1105" i="10"/>
  <c r="F1106" i="10"/>
  <c r="G1106" i="10"/>
  <c r="H1106" i="10"/>
  <c r="I1106" i="10" a="1"/>
  <c r="I1106" i="10" s="1"/>
  <c r="J1106" i="10"/>
  <c r="K1106" i="10"/>
  <c r="L1106" i="10"/>
  <c r="M1106" i="10"/>
  <c r="N1106" i="10"/>
  <c r="O1106" i="10"/>
  <c r="P1106" i="10"/>
  <c r="Q1106" i="10"/>
  <c r="R1106" i="10"/>
  <c r="F1107" i="10"/>
  <c r="G1107" i="10"/>
  <c r="H1107" i="10"/>
  <c r="I1107" i="10" a="1"/>
  <c r="I1107" i="10" s="1"/>
  <c r="J1107" i="10"/>
  <c r="K1107" i="10"/>
  <c r="L1107" i="10"/>
  <c r="M1107" i="10"/>
  <c r="N1107" i="10"/>
  <c r="O1107" i="10"/>
  <c r="P1107" i="10"/>
  <c r="Q1107" i="10"/>
  <c r="R1107" i="10"/>
  <c r="F1108" i="10"/>
  <c r="G1108" i="10"/>
  <c r="H1108" i="10"/>
  <c r="I1108" i="10" a="1"/>
  <c r="I1108" i="10" s="1"/>
  <c r="J1108" i="10"/>
  <c r="K1108" i="10"/>
  <c r="L1108" i="10"/>
  <c r="M1108" i="10"/>
  <c r="N1108" i="10"/>
  <c r="O1108" i="10"/>
  <c r="P1108" i="10"/>
  <c r="Q1108" i="10"/>
  <c r="R1108" i="10"/>
  <c r="F1109" i="10"/>
  <c r="G1109" i="10"/>
  <c r="H1109" i="10"/>
  <c r="I1109" i="10" a="1"/>
  <c r="I1109" i="10" s="1"/>
  <c r="J1109" i="10"/>
  <c r="K1109" i="10"/>
  <c r="L1109" i="10"/>
  <c r="M1109" i="10"/>
  <c r="N1109" i="10"/>
  <c r="O1109" i="10"/>
  <c r="P1109" i="10"/>
  <c r="Q1109" i="10"/>
  <c r="R1109" i="10"/>
  <c r="F1110" i="10"/>
  <c r="G1110" i="10"/>
  <c r="H1110" i="10"/>
  <c r="I1110" i="10" a="1"/>
  <c r="I1110" i="10" s="1"/>
  <c r="J1110" i="10"/>
  <c r="K1110" i="10"/>
  <c r="L1110" i="10"/>
  <c r="M1110" i="10"/>
  <c r="N1110" i="10"/>
  <c r="O1110" i="10"/>
  <c r="P1110" i="10"/>
  <c r="Q1110" i="10"/>
  <c r="R1110" i="10"/>
  <c r="F1111" i="10"/>
  <c r="G1111" i="10"/>
  <c r="H1111" i="10"/>
  <c r="I1111" i="10" a="1"/>
  <c r="I1111" i="10" s="1"/>
  <c r="J1111" i="10"/>
  <c r="K1111" i="10"/>
  <c r="L1111" i="10"/>
  <c r="M1111" i="10"/>
  <c r="N1111" i="10"/>
  <c r="O1111" i="10"/>
  <c r="P1111" i="10"/>
  <c r="Q1111" i="10"/>
  <c r="R1111" i="10"/>
  <c r="F1112" i="10"/>
  <c r="G1112" i="10"/>
  <c r="H1112" i="10"/>
  <c r="I1112" i="10" a="1"/>
  <c r="I1112" i="10" s="1"/>
  <c r="J1112" i="10"/>
  <c r="K1112" i="10"/>
  <c r="L1112" i="10"/>
  <c r="M1112" i="10"/>
  <c r="N1112" i="10"/>
  <c r="O1112" i="10"/>
  <c r="P1112" i="10"/>
  <c r="Q1112" i="10"/>
  <c r="R1112" i="10"/>
  <c r="F1113" i="10"/>
  <c r="G1113" i="10"/>
  <c r="H1113" i="10"/>
  <c r="I1113" i="10" a="1"/>
  <c r="I1113" i="10" s="1"/>
  <c r="J1113" i="10"/>
  <c r="K1113" i="10"/>
  <c r="L1113" i="10"/>
  <c r="M1113" i="10"/>
  <c r="N1113" i="10"/>
  <c r="O1113" i="10"/>
  <c r="P1113" i="10"/>
  <c r="Q1113" i="10"/>
  <c r="R1113" i="10"/>
  <c r="F1114" i="10"/>
  <c r="G1114" i="10"/>
  <c r="H1114" i="10"/>
  <c r="I1114" i="10" a="1"/>
  <c r="I1114" i="10" s="1"/>
  <c r="J1114" i="10"/>
  <c r="K1114" i="10"/>
  <c r="L1114" i="10"/>
  <c r="M1114" i="10"/>
  <c r="N1114" i="10"/>
  <c r="O1114" i="10"/>
  <c r="P1114" i="10"/>
  <c r="Q1114" i="10"/>
  <c r="R1114" i="10"/>
  <c r="F1115" i="10"/>
  <c r="G1115" i="10"/>
  <c r="H1115" i="10"/>
  <c r="I1115" i="10" a="1"/>
  <c r="I1115" i="10" s="1"/>
  <c r="J1115" i="10"/>
  <c r="K1115" i="10"/>
  <c r="L1115" i="10"/>
  <c r="M1115" i="10"/>
  <c r="N1115" i="10"/>
  <c r="O1115" i="10"/>
  <c r="P1115" i="10"/>
  <c r="Q1115" i="10"/>
  <c r="R1115" i="10"/>
  <c r="F1116" i="10"/>
  <c r="G1116" i="10"/>
  <c r="H1116" i="10"/>
  <c r="I1116" i="10" a="1"/>
  <c r="I1116" i="10" s="1"/>
  <c r="J1116" i="10"/>
  <c r="K1116" i="10"/>
  <c r="L1116" i="10"/>
  <c r="M1116" i="10"/>
  <c r="N1116" i="10"/>
  <c r="O1116" i="10"/>
  <c r="P1116" i="10"/>
  <c r="Q1116" i="10"/>
  <c r="R1116" i="10"/>
  <c r="F1117" i="10"/>
  <c r="G1117" i="10"/>
  <c r="H1117" i="10"/>
  <c r="I1117" i="10" a="1"/>
  <c r="I1117" i="10" s="1"/>
  <c r="J1117" i="10"/>
  <c r="K1117" i="10"/>
  <c r="L1117" i="10"/>
  <c r="M1117" i="10"/>
  <c r="N1117" i="10"/>
  <c r="O1117" i="10"/>
  <c r="P1117" i="10"/>
  <c r="Q1117" i="10"/>
  <c r="R1117" i="10"/>
  <c r="F1118" i="10"/>
  <c r="G1118" i="10"/>
  <c r="H1118" i="10"/>
  <c r="I1118" i="10" a="1"/>
  <c r="I1118" i="10" s="1"/>
  <c r="J1118" i="10"/>
  <c r="K1118" i="10"/>
  <c r="L1118" i="10"/>
  <c r="M1118" i="10"/>
  <c r="N1118" i="10"/>
  <c r="O1118" i="10"/>
  <c r="P1118" i="10"/>
  <c r="Q1118" i="10"/>
  <c r="R1118" i="10"/>
  <c r="F1119" i="10"/>
  <c r="G1119" i="10"/>
  <c r="H1119" i="10"/>
  <c r="I1119" i="10" a="1"/>
  <c r="I1119" i="10" s="1"/>
  <c r="J1119" i="10"/>
  <c r="K1119" i="10"/>
  <c r="L1119" i="10"/>
  <c r="M1119" i="10"/>
  <c r="N1119" i="10"/>
  <c r="O1119" i="10"/>
  <c r="P1119" i="10"/>
  <c r="Q1119" i="10"/>
  <c r="R1119" i="10"/>
  <c r="F1120" i="10"/>
  <c r="G1120" i="10"/>
  <c r="H1120" i="10"/>
  <c r="I1120" i="10" a="1"/>
  <c r="I1120" i="10" s="1"/>
  <c r="J1120" i="10"/>
  <c r="K1120" i="10"/>
  <c r="L1120" i="10"/>
  <c r="M1120" i="10"/>
  <c r="N1120" i="10"/>
  <c r="O1120" i="10"/>
  <c r="P1120" i="10"/>
  <c r="Q1120" i="10"/>
  <c r="R1120" i="10"/>
  <c r="F1121" i="10"/>
  <c r="G1121" i="10"/>
  <c r="H1121" i="10"/>
  <c r="I1121" i="10" a="1"/>
  <c r="I1121" i="10" s="1"/>
  <c r="J1121" i="10"/>
  <c r="K1121" i="10"/>
  <c r="L1121" i="10"/>
  <c r="M1121" i="10"/>
  <c r="N1121" i="10"/>
  <c r="O1121" i="10"/>
  <c r="P1121" i="10"/>
  <c r="Q1121" i="10"/>
  <c r="R1121" i="10"/>
  <c r="F1122" i="10"/>
  <c r="G1122" i="10"/>
  <c r="H1122" i="10"/>
  <c r="I1122" i="10" a="1"/>
  <c r="I1122" i="10" s="1"/>
  <c r="J1122" i="10"/>
  <c r="K1122" i="10"/>
  <c r="L1122" i="10"/>
  <c r="M1122" i="10"/>
  <c r="N1122" i="10"/>
  <c r="O1122" i="10"/>
  <c r="P1122" i="10"/>
  <c r="Q1122" i="10"/>
  <c r="R1122" i="10"/>
  <c r="F1123" i="10"/>
  <c r="G1123" i="10"/>
  <c r="H1123" i="10"/>
  <c r="I1123" i="10" a="1"/>
  <c r="I1123" i="10" s="1"/>
  <c r="J1123" i="10"/>
  <c r="K1123" i="10"/>
  <c r="L1123" i="10"/>
  <c r="M1123" i="10"/>
  <c r="N1123" i="10"/>
  <c r="O1123" i="10"/>
  <c r="P1123" i="10"/>
  <c r="Q1123" i="10"/>
  <c r="R1123" i="10"/>
  <c r="F1124" i="10"/>
  <c r="G1124" i="10"/>
  <c r="H1124" i="10"/>
  <c r="I1124" i="10" a="1"/>
  <c r="I1124" i="10" s="1"/>
  <c r="J1124" i="10"/>
  <c r="K1124" i="10"/>
  <c r="L1124" i="10"/>
  <c r="M1124" i="10"/>
  <c r="N1124" i="10"/>
  <c r="O1124" i="10"/>
  <c r="P1124" i="10"/>
  <c r="Q1124" i="10"/>
  <c r="R1124" i="10"/>
  <c r="F1125" i="10"/>
  <c r="G1125" i="10"/>
  <c r="H1125" i="10"/>
  <c r="I1125" i="10" a="1"/>
  <c r="I1125" i="10" s="1"/>
  <c r="J1125" i="10"/>
  <c r="K1125" i="10"/>
  <c r="L1125" i="10"/>
  <c r="M1125" i="10"/>
  <c r="N1125" i="10"/>
  <c r="O1125" i="10"/>
  <c r="P1125" i="10"/>
  <c r="Q1125" i="10"/>
  <c r="R1125" i="10"/>
  <c r="F1126" i="10"/>
  <c r="G1126" i="10"/>
  <c r="H1126" i="10"/>
  <c r="I1126" i="10" a="1"/>
  <c r="I1126" i="10" s="1"/>
  <c r="J1126" i="10"/>
  <c r="K1126" i="10"/>
  <c r="L1126" i="10"/>
  <c r="M1126" i="10"/>
  <c r="N1126" i="10"/>
  <c r="O1126" i="10"/>
  <c r="P1126" i="10"/>
  <c r="Q1126" i="10"/>
  <c r="R1126" i="10"/>
  <c r="F1127" i="10"/>
  <c r="G1127" i="10"/>
  <c r="H1127" i="10"/>
  <c r="I1127" i="10" a="1"/>
  <c r="I1127" i="10" s="1"/>
  <c r="J1127" i="10"/>
  <c r="K1127" i="10"/>
  <c r="L1127" i="10"/>
  <c r="M1127" i="10"/>
  <c r="N1127" i="10"/>
  <c r="O1127" i="10"/>
  <c r="P1127" i="10"/>
  <c r="Q1127" i="10"/>
  <c r="R1127" i="10"/>
  <c r="F1128" i="10"/>
  <c r="G1128" i="10"/>
  <c r="H1128" i="10"/>
  <c r="I1128" i="10" a="1"/>
  <c r="I1128" i="10" s="1"/>
  <c r="J1128" i="10"/>
  <c r="K1128" i="10"/>
  <c r="L1128" i="10"/>
  <c r="M1128" i="10"/>
  <c r="N1128" i="10"/>
  <c r="O1128" i="10"/>
  <c r="P1128" i="10"/>
  <c r="Q1128" i="10"/>
  <c r="R1128" i="10"/>
  <c r="F1129" i="10"/>
  <c r="G1129" i="10"/>
  <c r="H1129" i="10"/>
  <c r="I1129" i="10" a="1"/>
  <c r="I1129" i="10" s="1"/>
  <c r="J1129" i="10"/>
  <c r="K1129" i="10"/>
  <c r="L1129" i="10"/>
  <c r="M1129" i="10"/>
  <c r="N1129" i="10"/>
  <c r="O1129" i="10"/>
  <c r="P1129" i="10"/>
  <c r="Q1129" i="10"/>
  <c r="R1129" i="10"/>
  <c r="F1130" i="10"/>
  <c r="G1130" i="10"/>
  <c r="H1130" i="10"/>
  <c r="I1130" i="10" a="1"/>
  <c r="I1130" i="10" s="1"/>
  <c r="J1130" i="10"/>
  <c r="K1130" i="10"/>
  <c r="L1130" i="10"/>
  <c r="M1130" i="10"/>
  <c r="N1130" i="10"/>
  <c r="O1130" i="10"/>
  <c r="P1130" i="10"/>
  <c r="Q1130" i="10"/>
  <c r="R1130" i="10"/>
  <c r="F1131" i="10"/>
  <c r="G1131" i="10"/>
  <c r="H1131" i="10"/>
  <c r="I1131" i="10" a="1"/>
  <c r="I1131" i="10" s="1"/>
  <c r="J1131" i="10"/>
  <c r="K1131" i="10"/>
  <c r="L1131" i="10"/>
  <c r="M1131" i="10"/>
  <c r="N1131" i="10"/>
  <c r="O1131" i="10"/>
  <c r="P1131" i="10"/>
  <c r="Q1131" i="10"/>
  <c r="R1131" i="10"/>
  <c r="F1132" i="10"/>
  <c r="G1132" i="10"/>
  <c r="H1132" i="10"/>
  <c r="I1132" i="10" a="1"/>
  <c r="I1132" i="10" s="1"/>
  <c r="J1132" i="10"/>
  <c r="K1132" i="10"/>
  <c r="L1132" i="10"/>
  <c r="M1132" i="10"/>
  <c r="N1132" i="10"/>
  <c r="O1132" i="10"/>
  <c r="P1132" i="10"/>
  <c r="Q1132" i="10"/>
  <c r="R1132" i="10"/>
  <c r="F1133" i="10"/>
  <c r="G1133" i="10"/>
  <c r="H1133" i="10"/>
  <c r="I1133" i="10" a="1"/>
  <c r="I1133" i="10" s="1"/>
  <c r="J1133" i="10"/>
  <c r="K1133" i="10"/>
  <c r="L1133" i="10"/>
  <c r="M1133" i="10"/>
  <c r="N1133" i="10"/>
  <c r="O1133" i="10"/>
  <c r="P1133" i="10"/>
  <c r="Q1133" i="10"/>
  <c r="R1133" i="10"/>
  <c r="F1134" i="10"/>
  <c r="G1134" i="10"/>
  <c r="H1134" i="10"/>
  <c r="I1134" i="10" a="1"/>
  <c r="I1134" i="10" s="1"/>
  <c r="J1134" i="10"/>
  <c r="K1134" i="10"/>
  <c r="L1134" i="10"/>
  <c r="M1134" i="10"/>
  <c r="N1134" i="10"/>
  <c r="O1134" i="10"/>
  <c r="P1134" i="10"/>
  <c r="Q1134" i="10"/>
  <c r="R1134" i="10"/>
  <c r="F1135" i="10"/>
  <c r="G1135" i="10"/>
  <c r="H1135" i="10"/>
  <c r="I1135" i="10" a="1"/>
  <c r="I1135" i="10" s="1"/>
  <c r="J1135" i="10"/>
  <c r="K1135" i="10"/>
  <c r="L1135" i="10"/>
  <c r="M1135" i="10"/>
  <c r="N1135" i="10"/>
  <c r="O1135" i="10"/>
  <c r="P1135" i="10"/>
  <c r="Q1135" i="10"/>
  <c r="R1135" i="10"/>
  <c r="F1136" i="10"/>
  <c r="G1136" i="10"/>
  <c r="H1136" i="10"/>
  <c r="I1136" i="10" a="1"/>
  <c r="I1136" i="10" s="1"/>
  <c r="J1136" i="10"/>
  <c r="K1136" i="10"/>
  <c r="L1136" i="10"/>
  <c r="M1136" i="10"/>
  <c r="N1136" i="10"/>
  <c r="O1136" i="10"/>
  <c r="P1136" i="10"/>
  <c r="Q1136" i="10"/>
  <c r="R1136" i="10"/>
  <c r="F1137" i="10"/>
  <c r="G1137" i="10"/>
  <c r="H1137" i="10"/>
  <c r="I1137" i="10" a="1"/>
  <c r="I1137" i="10" s="1"/>
  <c r="J1137" i="10"/>
  <c r="K1137" i="10"/>
  <c r="L1137" i="10"/>
  <c r="M1137" i="10"/>
  <c r="N1137" i="10"/>
  <c r="O1137" i="10"/>
  <c r="P1137" i="10"/>
  <c r="Q1137" i="10"/>
  <c r="R1137" i="10"/>
  <c r="F1138" i="10"/>
  <c r="G1138" i="10"/>
  <c r="H1138" i="10"/>
  <c r="I1138" i="10" a="1"/>
  <c r="I1138" i="10" s="1"/>
  <c r="J1138" i="10"/>
  <c r="K1138" i="10"/>
  <c r="L1138" i="10"/>
  <c r="M1138" i="10"/>
  <c r="N1138" i="10"/>
  <c r="O1138" i="10"/>
  <c r="P1138" i="10"/>
  <c r="Q1138" i="10"/>
  <c r="R1138" i="10"/>
  <c r="F1139" i="10"/>
  <c r="G1139" i="10"/>
  <c r="H1139" i="10"/>
  <c r="I1139" i="10" a="1"/>
  <c r="I1139" i="10" s="1"/>
  <c r="J1139" i="10"/>
  <c r="K1139" i="10"/>
  <c r="L1139" i="10"/>
  <c r="M1139" i="10"/>
  <c r="N1139" i="10"/>
  <c r="O1139" i="10"/>
  <c r="P1139" i="10"/>
  <c r="Q1139" i="10"/>
  <c r="R1139" i="10"/>
  <c r="F1140" i="10"/>
  <c r="G1140" i="10"/>
  <c r="H1140" i="10"/>
  <c r="I1140" i="10" a="1"/>
  <c r="I1140" i="10" s="1"/>
  <c r="J1140" i="10"/>
  <c r="K1140" i="10"/>
  <c r="L1140" i="10"/>
  <c r="M1140" i="10"/>
  <c r="N1140" i="10"/>
  <c r="O1140" i="10"/>
  <c r="P1140" i="10"/>
  <c r="Q1140" i="10"/>
  <c r="R1140" i="10"/>
  <c r="F1141" i="10"/>
  <c r="G1141" i="10"/>
  <c r="H1141" i="10"/>
  <c r="I1141" i="10" a="1"/>
  <c r="I1141" i="10" s="1"/>
  <c r="J1141" i="10"/>
  <c r="K1141" i="10"/>
  <c r="L1141" i="10"/>
  <c r="M1141" i="10"/>
  <c r="N1141" i="10"/>
  <c r="O1141" i="10"/>
  <c r="P1141" i="10"/>
  <c r="Q1141" i="10"/>
  <c r="R1141" i="10"/>
  <c r="F1142" i="10"/>
  <c r="G1142" i="10"/>
  <c r="H1142" i="10"/>
  <c r="I1142" i="10" a="1"/>
  <c r="I1142" i="10" s="1"/>
  <c r="J1142" i="10"/>
  <c r="K1142" i="10"/>
  <c r="L1142" i="10"/>
  <c r="M1142" i="10"/>
  <c r="N1142" i="10"/>
  <c r="O1142" i="10"/>
  <c r="P1142" i="10"/>
  <c r="Q1142" i="10"/>
  <c r="R1142" i="10"/>
  <c r="F1143" i="10"/>
  <c r="G1143" i="10"/>
  <c r="H1143" i="10"/>
  <c r="I1143" i="10" a="1"/>
  <c r="I1143" i="10" s="1"/>
  <c r="J1143" i="10"/>
  <c r="K1143" i="10"/>
  <c r="L1143" i="10"/>
  <c r="M1143" i="10"/>
  <c r="N1143" i="10"/>
  <c r="O1143" i="10"/>
  <c r="P1143" i="10"/>
  <c r="Q1143" i="10"/>
  <c r="R1143" i="10"/>
  <c r="F1144" i="10"/>
  <c r="G1144" i="10"/>
  <c r="H1144" i="10"/>
  <c r="I1144" i="10" a="1"/>
  <c r="I1144" i="10" s="1"/>
  <c r="J1144" i="10"/>
  <c r="K1144" i="10"/>
  <c r="L1144" i="10"/>
  <c r="M1144" i="10"/>
  <c r="N1144" i="10"/>
  <c r="O1144" i="10"/>
  <c r="P1144" i="10"/>
  <c r="Q1144" i="10"/>
  <c r="R1144" i="10"/>
  <c r="F1145" i="10"/>
  <c r="G1145" i="10"/>
  <c r="H1145" i="10"/>
  <c r="I1145" i="10" a="1"/>
  <c r="I1145" i="10" s="1"/>
  <c r="J1145" i="10"/>
  <c r="K1145" i="10"/>
  <c r="L1145" i="10"/>
  <c r="M1145" i="10"/>
  <c r="N1145" i="10"/>
  <c r="O1145" i="10"/>
  <c r="P1145" i="10"/>
  <c r="Q1145" i="10"/>
  <c r="R1145" i="10"/>
  <c r="F1146" i="10"/>
  <c r="G1146" i="10"/>
  <c r="H1146" i="10"/>
  <c r="I1146" i="10" a="1"/>
  <c r="I1146" i="10" s="1"/>
  <c r="J1146" i="10"/>
  <c r="K1146" i="10"/>
  <c r="L1146" i="10"/>
  <c r="M1146" i="10"/>
  <c r="N1146" i="10"/>
  <c r="O1146" i="10"/>
  <c r="P1146" i="10"/>
  <c r="Q1146" i="10"/>
  <c r="R1146" i="10"/>
  <c r="F1147" i="10"/>
  <c r="G1147" i="10"/>
  <c r="H1147" i="10"/>
  <c r="I1147" i="10" a="1"/>
  <c r="I1147" i="10" s="1"/>
  <c r="J1147" i="10"/>
  <c r="K1147" i="10"/>
  <c r="L1147" i="10"/>
  <c r="M1147" i="10"/>
  <c r="N1147" i="10"/>
  <c r="O1147" i="10"/>
  <c r="P1147" i="10"/>
  <c r="Q1147" i="10"/>
  <c r="R1147" i="10"/>
  <c r="F1148" i="10"/>
  <c r="G1148" i="10"/>
  <c r="H1148" i="10"/>
  <c r="I1148" i="10" a="1"/>
  <c r="I1148" i="10" s="1"/>
  <c r="J1148" i="10"/>
  <c r="K1148" i="10"/>
  <c r="L1148" i="10"/>
  <c r="M1148" i="10"/>
  <c r="N1148" i="10"/>
  <c r="O1148" i="10"/>
  <c r="P1148" i="10"/>
  <c r="Q1148" i="10"/>
  <c r="R1148" i="10"/>
  <c r="F1149" i="10"/>
  <c r="G1149" i="10"/>
  <c r="H1149" i="10"/>
  <c r="I1149" i="10" a="1"/>
  <c r="I1149" i="10" s="1"/>
  <c r="J1149" i="10"/>
  <c r="K1149" i="10"/>
  <c r="L1149" i="10"/>
  <c r="M1149" i="10"/>
  <c r="N1149" i="10"/>
  <c r="O1149" i="10"/>
  <c r="P1149" i="10"/>
  <c r="Q1149" i="10"/>
  <c r="R1149" i="10"/>
  <c r="F1150" i="10"/>
  <c r="G1150" i="10"/>
  <c r="H1150" i="10"/>
  <c r="I1150" i="10" a="1"/>
  <c r="I1150" i="10" s="1"/>
  <c r="J1150" i="10"/>
  <c r="K1150" i="10"/>
  <c r="L1150" i="10"/>
  <c r="M1150" i="10"/>
  <c r="N1150" i="10"/>
  <c r="O1150" i="10"/>
  <c r="P1150" i="10"/>
  <c r="Q1150" i="10"/>
  <c r="R1150" i="10"/>
  <c r="F1151" i="10"/>
  <c r="G1151" i="10"/>
  <c r="H1151" i="10"/>
  <c r="I1151" i="10" a="1"/>
  <c r="I1151" i="10" s="1"/>
  <c r="J1151" i="10"/>
  <c r="K1151" i="10"/>
  <c r="L1151" i="10"/>
  <c r="M1151" i="10"/>
  <c r="N1151" i="10"/>
  <c r="O1151" i="10"/>
  <c r="P1151" i="10"/>
  <c r="Q1151" i="10"/>
  <c r="R1151" i="10"/>
  <c r="F1152" i="10"/>
  <c r="G1152" i="10"/>
  <c r="H1152" i="10"/>
  <c r="I1152" i="10" a="1"/>
  <c r="I1152" i="10" s="1"/>
  <c r="J1152" i="10"/>
  <c r="K1152" i="10"/>
  <c r="L1152" i="10"/>
  <c r="M1152" i="10"/>
  <c r="N1152" i="10"/>
  <c r="O1152" i="10"/>
  <c r="P1152" i="10"/>
  <c r="Q1152" i="10"/>
  <c r="R1152" i="10"/>
  <c r="F1153" i="10"/>
  <c r="G1153" i="10"/>
  <c r="H1153" i="10"/>
  <c r="I1153" i="10" a="1"/>
  <c r="I1153" i="10" s="1"/>
  <c r="J1153" i="10"/>
  <c r="K1153" i="10"/>
  <c r="L1153" i="10"/>
  <c r="M1153" i="10"/>
  <c r="N1153" i="10"/>
  <c r="O1153" i="10"/>
  <c r="P1153" i="10"/>
  <c r="Q1153" i="10"/>
  <c r="R1153" i="10"/>
  <c r="F1154" i="10"/>
  <c r="G1154" i="10"/>
  <c r="H1154" i="10"/>
  <c r="I1154" i="10" a="1"/>
  <c r="I1154" i="10" s="1"/>
  <c r="J1154" i="10"/>
  <c r="K1154" i="10"/>
  <c r="L1154" i="10"/>
  <c r="M1154" i="10"/>
  <c r="N1154" i="10"/>
  <c r="O1154" i="10"/>
  <c r="P1154" i="10"/>
  <c r="Q1154" i="10"/>
  <c r="R1154" i="10"/>
  <c r="F1155" i="10"/>
  <c r="G1155" i="10"/>
  <c r="H1155" i="10"/>
  <c r="I1155" i="10" a="1"/>
  <c r="I1155" i="10" s="1"/>
  <c r="J1155" i="10"/>
  <c r="K1155" i="10"/>
  <c r="L1155" i="10"/>
  <c r="M1155" i="10"/>
  <c r="N1155" i="10"/>
  <c r="O1155" i="10"/>
  <c r="P1155" i="10"/>
  <c r="Q1155" i="10"/>
  <c r="R1155" i="10"/>
  <c r="F1156" i="10"/>
  <c r="G1156" i="10"/>
  <c r="H1156" i="10"/>
  <c r="I1156" i="10" a="1"/>
  <c r="I1156" i="10" s="1"/>
  <c r="J1156" i="10"/>
  <c r="K1156" i="10"/>
  <c r="L1156" i="10"/>
  <c r="M1156" i="10"/>
  <c r="N1156" i="10"/>
  <c r="O1156" i="10"/>
  <c r="P1156" i="10"/>
  <c r="Q1156" i="10"/>
  <c r="R1156" i="10"/>
  <c r="F1157" i="10"/>
  <c r="G1157" i="10"/>
  <c r="H1157" i="10"/>
  <c r="I1157" i="10" a="1"/>
  <c r="I1157" i="10" s="1"/>
  <c r="J1157" i="10"/>
  <c r="K1157" i="10"/>
  <c r="L1157" i="10"/>
  <c r="M1157" i="10"/>
  <c r="N1157" i="10"/>
  <c r="O1157" i="10"/>
  <c r="P1157" i="10"/>
  <c r="Q1157" i="10"/>
  <c r="R1157" i="10"/>
  <c r="F1158" i="10"/>
  <c r="G1158" i="10"/>
  <c r="H1158" i="10"/>
  <c r="I1158" i="10" a="1"/>
  <c r="I1158" i="10" s="1"/>
  <c r="J1158" i="10"/>
  <c r="K1158" i="10"/>
  <c r="L1158" i="10"/>
  <c r="M1158" i="10"/>
  <c r="N1158" i="10"/>
  <c r="O1158" i="10"/>
  <c r="P1158" i="10"/>
  <c r="Q1158" i="10"/>
  <c r="R1158" i="10"/>
  <c r="F1159" i="10"/>
  <c r="G1159" i="10"/>
  <c r="H1159" i="10"/>
  <c r="I1159" i="10" a="1"/>
  <c r="I1159" i="10" s="1"/>
  <c r="J1159" i="10"/>
  <c r="K1159" i="10"/>
  <c r="L1159" i="10"/>
  <c r="M1159" i="10"/>
  <c r="N1159" i="10"/>
  <c r="O1159" i="10"/>
  <c r="P1159" i="10"/>
  <c r="Q1159" i="10"/>
  <c r="R1159" i="10"/>
  <c r="F1160" i="10"/>
  <c r="G1160" i="10"/>
  <c r="H1160" i="10"/>
  <c r="I1160" i="10" a="1"/>
  <c r="I1160" i="10" s="1"/>
  <c r="J1160" i="10"/>
  <c r="K1160" i="10"/>
  <c r="L1160" i="10"/>
  <c r="M1160" i="10"/>
  <c r="N1160" i="10"/>
  <c r="O1160" i="10"/>
  <c r="P1160" i="10"/>
  <c r="Q1160" i="10"/>
  <c r="R1160" i="10"/>
  <c r="F1161" i="10"/>
  <c r="G1161" i="10"/>
  <c r="H1161" i="10"/>
  <c r="I1161" i="10" a="1"/>
  <c r="I1161" i="10" s="1"/>
  <c r="J1161" i="10"/>
  <c r="K1161" i="10"/>
  <c r="L1161" i="10"/>
  <c r="M1161" i="10"/>
  <c r="N1161" i="10"/>
  <c r="O1161" i="10"/>
  <c r="P1161" i="10"/>
  <c r="Q1161" i="10"/>
  <c r="R1161" i="10"/>
  <c r="F1162" i="10"/>
  <c r="G1162" i="10"/>
  <c r="H1162" i="10"/>
  <c r="I1162" i="10" a="1"/>
  <c r="I1162" i="10" s="1"/>
  <c r="J1162" i="10"/>
  <c r="K1162" i="10"/>
  <c r="L1162" i="10"/>
  <c r="M1162" i="10"/>
  <c r="N1162" i="10"/>
  <c r="O1162" i="10"/>
  <c r="P1162" i="10"/>
  <c r="Q1162" i="10"/>
  <c r="R1162" i="10"/>
  <c r="F1163" i="10"/>
  <c r="G1163" i="10"/>
  <c r="H1163" i="10"/>
  <c r="I1163" i="10" a="1"/>
  <c r="I1163" i="10" s="1"/>
  <c r="J1163" i="10"/>
  <c r="K1163" i="10"/>
  <c r="L1163" i="10"/>
  <c r="M1163" i="10"/>
  <c r="N1163" i="10"/>
  <c r="O1163" i="10"/>
  <c r="P1163" i="10"/>
  <c r="Q1163" i="10"/>
  <c r="R1163" i="10"/>
  <c r="F1164" i="10"/>
  <c r="G1164" i="10"/>
  <c r="H1164" i="10"/>
  <c r="I1164" i="10" a="1"/>
  <c r="I1164" i="10" s="1"/>
  <c r="J1164" i="10"/>
  <c r="K1164" i="10"/>
  <c r="L1164" i="10"/>
  <c r="M1164" i="10"/>
  <c r="N1164" i="10"/>
  <c r="O1164" i="10"/>
  <c r="P1164" i="10"/>
  <c r="Q1164" i="10"/>
  <c r="R1164" i="10"/>
  <c r="F1165" i="10"/>
  <c r="G1165" i="10"/>
  <c r="H1165" i="10"/>
  <c r="I1165" i="10" a="1"/>
  <c r="I1165" i="10" s="1"/>
  <c r="J1165" i="10"/>
  <c r="K1165" i="10"/>
  <c r="L1165" i="10"/>
  <c r="M1165" i="10"/>
  <c r="N1165" i="10"/>
  <c r="O1165" i="10"/>
  <c r="P1165" i="10"/>
  <c r="Q1165" i="10"/>
  <c r="R1165" i="10"/>
  <c r="F1166" i="10"/>
  <c r="G1166" i="10"/>
  <c r="H1166" i="10"/>
  <c r="I1166" i="10" a="1"/>
  <c r="I1166" i="10" s="1"/>
  <c r="J1166" i="10"/>
  <c r="K1166" i="10"/>
  <c r="L1166" i="10"/>
  <c r="M1166" i="10"/>
  <c r="N1166" i="10"/>
  <c r="O1166" i="10"/>
  <c r="P1166" i="10"/>
  <c r="Q1166" i="10"/>
  <c r="R1166" i="10"/>
  <c r="F1167" i="10"/>
  <c r="G1167" i="10"/>
  <c r="H1167" i="10"/>
  <c r="I1167" i="10" a="1"/>
  <c r="I1167" i="10" s="1"/>
  <c r="J1167" i="10"/>
  <c r="K1167" i="10"/>
  <c r="L1167" i="10"/>
  <c r="M1167" i="10"/>
  <c r="N1167" i="10"/>
  <c r="O1167" i="10"/>
  <c r="P1167" i="10"/>
  <c r="Q1167" i="10"/>
  <c r="R1167" i="10"/>
  <c r="F1168" i="10"/>
  <c r="G1168" i="10"/>
  <c r="H1168" i="10"/>
  <c r="I1168" i="10" a="1"/>
  <c r="I1168" i="10" s="1"/>
  <c r="J1168" i="10"/>
  <c r="K1168" i="10"/>
  <c r="L1168" i="10"/>
  <c r="M1168" i="10"/>
  <c r="N1168" i="10"/>
  <c r="O1168" i="10"/>
  <c r="P1168" i="10"/>
  <c r="Q1168" i="10"/>
  <c r="R1168" i="10"/>
  <c r="F1169" i="10"/>
  <c r="G1169" i="10"/>
  <c r="H1169" i="10"/>
  <c r="I1169" i="10" a="1"/>
  <c r="I1169" i="10" s="1"/>
  <c r="J1169" i="10"/>
  <c r="K1169" i="10"/>
  <c r="L1169" i="10"/>
  <c r="M1169" i="10"/>
  <c r="N1169" i="10"/>
  <c r="O1169" i="10"/>
  <c r="P1169" i="10"/>
  <c r="Q1169" i="10"/>
  <c r="R1169" i="10"/>
  <c r="F1170" i="10"/>
  <c r="G1170" i="10"/>
  <c r="H1170" i="10"/>
  <c r="I1170" i="10" a="1"/>
  <c r="I1170" i="10" s="1"/>
  <c r="J1170" i="10"/>
  <c r="K1170" i="10"/>
  <c r="L1170" i="10"/>
  <c r="M1170" i="10"/>
  <c r="N1170" i="10"/>
  <c r="O1170" i="10"/>
  <c r="P1170" i="10"/>
  <c r="Q1170" i="10"/>
  <c r="R1170" i="10"/>
  <c r="F1171" i="10"/>
  <c r="G1171" i="10"/>
  <c r="H1171" i="10"/>
  <c r="I1171" i="10" a="1"/>
  <c r="I1171" i="10" s="1"/>
  <c r="J1171" i="10"/>
  <c r="K1171" i="10"/>
  <c r="L1171" i="10"/>
  <c r="M1171" i="10"/>
  <c r="N1171" i="10"/>
  <c r="O1171" i="10"/>
  <c r="P1171" i="10"/>
  <c r="Q1171" i="10"/>
  <c r="R1171" i="10"/>
  <c r="F1172" i="10"/>
  <c r="G1172" i="10"/>
  <c r="H1172" i="10"/>
  <c r="I1172" i="10" a="1"/>
  <c r="I1172" i="10" s="1"/>
  <c r="J1172" i="10"/>
  <c r="K1172" i="10"/>
  <c r="L1172" i="10"/>
  <c r="M1172" i="10"/>
  <c r="N1172" i="10"/>
  <c r="O1172" i="10"/>
  <c r="P1172" i="10"/>
  <c r="Q1172" i="10"/>
  <c r="R1172" i="10"/>
  <c r="F1173" i="10"/>
  <c r="G1173" i="10"/>
  <c r="H1173" i="10"/>
  <c r="I1173" i="10" a="1"/>
  <c r="I1173" i="10" s="1"/>
  <c r="J1173" i="10"/>
  <c r="K1173" i="10"/>
  <c r="L1173" i="10"/>
  <c r="M1173" i="10"/>
  <c r="N1173" i="10"/>
  <c r="O1173" i="10"/>
  <c r="P1173" i="10"/>
  <c r="Q1173" i="10"/>
  <c r="R1173" i="10"/>
  <c r="F1174" i="10"/>
  <c r="G1174" i="10"/>
  <c r="H1174" i="10"/>
  <c r="I1174" i="10" a="1"/>
  <c r="I1174" i="10" s="1"/>
  <c r="J1174" i="10"/>
  <c r="K1174" i="10"/>
  <c r="L1174" i="10"/>
  <c r="M1174" i="10"/>
  <c r="N1174" i="10"/>
  <c r="O1174" i="10"/>
  <c r="P1174" i="10"/>
  <c r="Q1174" i="10"/>
  <c r="R1174" i="10"/>
  <c r="F1175" i="10"/>
  <c r="G1175" i="10"/>
  <c r="H1175" i="10"/>
  <c r="I1175" i="10" a="1"/>
  <c r="I1175" i="10" s="1"/>
  <c r="J1175" i="10"/>
  <c r="K1175" i="10"/>
  <c r="L1175" i="10"/>
  <c r="M1175" i="10"/>
  <c r="N1175" i="10"/>
  <c r="O1175" i="10"/>
  <c r="P1175" i="10"/>
  <c r="Q1175" i="10"/>
  <c r="R1175" i="10"/>
  <c r="F1176" i="10"/>
  <c r="G1176" i="10"/>
  <c r="H1176" i="10"/>
  <c r="I1176" i="10" a="1"/>
  <c r="I1176" i="10" s="1"/>
  <c r="J1176" i="10"/>
  <c r="K1176" i="10"/>
  <c r="L1176" i="10"/>
  <c r="M1176" i="10"/>
  <c r="N1176" i="10"/>
  <c r="O1176" i="10"/>
  <c r="P1176" i="10"/>
  <c r="Q1176" i="10"/>
  <c r="R1176" i="10"/>
  <c r="F1177" i="10"/>
  <c r="G1177" i="10"/>
  <c r="H1177" i="10"/>
  <c r="I1177" i="10" a="1"/>
  <c r="I1177" i="10" s="1"/>
  <c r="J1177" i="10"/>
  <c r="K1177" i="10"/>
  <c r="L1177" i="10"/>
  <c r="M1177" i="10"/>
  <c r="N1177" i="10"/>
  <c r="O1177" i="10"/>
  <c r="P1177" i="10"/>
  <c r="Q1177" i="10"/>
  <c r="R1177" i="10"/>
  <c r="F1178" i="10"/>
  <c r="G1178" i="10"/>
  <c r="H1178" i="10"/>
  <c r="I1178" i="10" a="1"/>
  <c r="I1178" i="10" s="1"/>
  <c r="J1178" i="10"/>
  <c r="K1178" i="10"/>
  <c r="L1178" i="10"/>
  <c r="M1178" i="10"/>
  <c r="N1178" i="10"/>
  <c r="O1178" i="10"/>
  <c r="P1178" i="10"/>
  <c r="Q1178" i="10"/>
  <c r="R1178" i="10"/>
  <c r="F1179" i="10"/>
  <c r="G1179" i="10"/>
  <c r="H1179" i="10"/>
  <c r="I1179" i="10" a="1"/>
  <c r="I1179" i="10" s="1"/>
  <c r="J1179" i="10"/>
  <c r="K1179" i="10"/>
  <c r="L1179" i="10"/>
  <c r="M1179" i="10"/>
  <c r="N1179" i="10"/>
  <c r="O1179" i="10"/>
  <c r="P1179" i="10"/>
  <c r="Q1179" i="10"/>
  <c r="R1179" i="10"/>
  <c r="F1180" i="10"/>
  <c r="G1180" i="10"/>
  <c r="H1180" i="10"/>
  <c r="I1180" i="10" a="1"/>
  <c r="I1180" i="10" s="1"/>
  <c r="J1180" i="10"/>
  <c r="K1180" i="10"/>
  <c r="L1180" i="10"/>
  <c r="M1180" i="10"/>
  <c r="N1180" i="10"/>
  <c r="O1180" i="10"/>
  <c r="P1180" i="10"/>
  <c r="Q1180" i="10"/>
  <c r="R1180" i="10"/>
  <c r="F1181" i="10"/>
  <c r="G1181" i="10"/>
  <c r="H1181" i="10"/>
  <c r="I1181" i="10" a="1"/>
  <c r="I1181" i="10" s="1"/>
  <c r="J1181" i="10"/>
  <c r="K1181" i="10"/>
  <c r="L1181" i="10"/>
  <c r="M1181" i="10"/>
  <c r="N1181" i="10"/>
  <c r="O1181" i="10"/>
  <c r="P1181" i="10"/>
  <c r="Q1181" i="10"/>
  <c r="R1181" i="10"/>
  <c r="F1182" i="10"/>
  <c r="G1182" i="10"/>
  <c r="H1182" i="10"/>
  <c r="I1182" i="10" a="1"/>
  <c r="I1182" i="10" s="1"/>
  <c r="J1182" i="10"/>
  <c r="K1182" i="10"/>
  <c r="L1182" i="10"/>
  <c r="M1182" i="10"/>
  <c r="N1182" i="10"/>
  <c r="O1182" i="10"/>
  <c r="P1182" i="10"/>
  <c r="Q1182" i="10"/>
  <c r="R1182" i="10"/>
  <c r="F1183" i="10"/>
  <c r="G1183" i="10"/>
  <c r="H1183" i="10"/>
  <c r="I1183" i="10" a="1"/>
  <c r="I1183" i="10" s="1"/>
  <c r="J1183" i="10"/>
  <c r="K1183" i="10"/>
  <c r="L1183" i="10"/>
  <c r="M1183" i="10"/>
  <c r="N1183" i="10"/>
  <c r="O1183" i="10"/>
  <c r="P1183" i="10"/>
  <c r="Q1183" i="10"/>
  <c r="R1183" i="10"/>
  <c r="F1184" i="10"/>
  <c r="G1184" i="10"/>
  <c r="H1184" i="10"/>
  <c r="I1184" i="10" a="1"/>
  <c r="I1184" i="10" s="1"/>
  <c r="J1184" i="10"/>
  <c r="K1184" i="10"/>
  <c r="L1184" i="10"/>
  <c r="M1184" i="10"/>
  <c r="N1184" i="10"/>
  <c r="O1184" i="10"/>
  <c r="P1184" i="10"/>
  <c r="Q1184" i="10"/>
  <c r="R1184" i="10"/>
  <c r="F1185" i="10"/>
  <c r="G1185" i="10"/>
  <c r="H1185" i="10"/>
  <c r="I1185" i="10" a="1"/>
  <c r="I1185" i="10" s="1"/>
  <c r="J1185" i="10"/>
  <c r="K1185" i="10"/>
  <c r="L1185" i="10"/>
  <c r="M1185" i="10"/>
  <c r="N1185" i="10"/>
  <c r="O1185" i="10"/>
  <c r="P1185" i="10"/>
  <c r="Q1185" i="10"/>
  <c r="R1185" i="10"/>
  <c r="F1186" i="10"/>
  <c r="G1186" i="10"/>
  <c r="H1186" i="10"/>
  <c r="I1186" i="10" a="1"/>
  <c r="I1186" i="10" s="1"/>
  <c r="J1186" i="10"/>
  <c r="K1186" i="10"/>
  <c r="L1186" i="10"/>
  <c r="M1186" i="10"/>
  <c r="N1186" i="10"/>
  <c r="O1186" i="10"/>
  <c r="P1186" i="10"/>
  <c r="Q1186" i="10"/>
  <c r="R1186" i="10"/>
  <c r="F1187" i="10"/>
  <c r="G1187" i="10"/>
  <c r="H1187" i="10"/>
  <c r="I1187" i="10" a="1"/>
  <c r="I1187" i="10" s="1"/>
  <c r="J1187" i="10"/>
  <c r="K1187" i="10"/>
  <c r="L1187" i="10"/>
  <c r="M1187" i="10"/>
  <c r="N1187" i="10"/>
  <c r="O1187" i="10"/>
  <c r="P1187" i="10"/>
  <c r="Q1187" i="10"/>
  <c r="R1187" i="10"/>
  <c r="F1188" i="10"/>
  <c r="G1188" i="10"/>
  <c r="H1188" i="10"/>
  <c r="I1188" i="10" a="1"/>
  <c r="I1188" i="10" s="1"/>
  <c r="J1188" i="10"/>
  <c r="K1188" i="10"/>
  <c r="L1188" i="10"/>
  <c r="M1188" i="10"/>
  <c r="N1188" i="10"/>
  <c r="O1188" i="10"/>
  <c r="P1188" i="10"/>
  <c r="Q1188" i="10"/>
  <c r="R1188" i="10"/>
  <c r="F1189" i="10"/>
  <c r="G1189" i="10"/>
  <c r="H1189" i="10"/>
  <c r="I1189" i="10" a="1"/>
  <c r="I1189" i="10" s="1"/>
  <c r="J1189" i="10"/>
  <c r="K1189" i="10"/>
  <c r="L1189" i="10"/>
  <c r="M1189" i="10"/>
  <c r="N1189" i="10"/>
  <c r="O1189" i="10"/>
  <c r="P1189" i="10"/>
  <c r="Q1189" i="10"/>
  <c r="R1189" i="10"/>
  <c r="F1190" i="10"/>
  <c r="G1190" i="10"/>
  <c r="H1190" i="10"/>
  <c r="I1190" i="10" a="1"/>
  <c r="I1190" i="10" s="1"/>
  <c r="J1190" i="10"/>
  <c r="K1190" i="10"/>
  <c r="L1190" i="10"/>
  <c r="M1190" i="10"/>
  <c r="N1190" i="10"/>
  <c r="O1190" i="10"/>
  <c r="P1190" i="10"/>
  <c r="Q1190" i="10"/>
  <c r="R1190" i="10"/>
  <c r="F1191" i="10"/>
  <c r="G1191" i="10"/>
  <c r="H1191" i="10"/>
  <c r="I1191" i="10" a="1"/>
  <c r="I1191" i="10" s="1"/>
  <c r="J1191" i="10"/>
  <c r="K1191" i="10"/>
  <c r="L1191" i="10"/>
  <c r="M1191" i="10"/>
  <c r="N1191" i="10"/>
  <c r="O1191" i="10"/>
  <c r="P1191" i="10"/>
  <c r="Q1191" i="10"/>
  <c r="R1191" i="10"/>
  <c r="F1192" i="10"/>
  <c r="G1192" i="10"/>
  <c r="H1192" i="10"/>
  <c r="I1192" i="10" a="1"/>
  <c r="I1192" i="10" s="1"/>
  <c r="J1192" i="10"/>
  <c r="K1192" i="10"/>
  <c r="L1192" i="10"/>
  <c r="M1192" i="10"/>
  <c r="N1192" i="10"/>
  <c r="O1192" i="10"/>
  <c r="P1192" i="10"/>
  <c r="Q1192" i="10"/>
  <c r="R1192" i="10"/>
  <c r="F1193" i="10"/>
  <c r="G1193" i="10"/>
  <c r="H1193" i="10"/>
  <c r="I1193" i="10" a="1"/>
  <c r="I1193" i="10" s="1"/>
  <c r="J1193" i="10"/>
  <c r="K1193" i="10"/>
  <c r="L1193" i="10"/>
  <c r="M1193" i="10"/>
  <c r="N1193" i="10"/>
  <c r="O1193" i="10"/>
  <c r="P1193" i="10"/>
  <c r="Q1193" i="10"/>
  <c r="R1193" i="10"/>
  <c r="F1194" i="10"/>
  <c r="G1194" i="10"/>
  <c r="H1194" i="10"/>
  <c r="I1194" i="10" a="1"/>
  <c r="I1194" i="10" s="1"/>
  <c r="J1194" i="10"/>
  <c r="K1194" i="10"/>
  <c r="L1194" i="10"/>
  <c r="M1194" i="10"/>
  <c r="N1194" i="10"/>
  <c r="O1194" i="10"/>
  <c r="P1194" i="10"/>
  <c r="Q1194" i="10"/>
  <c r="R1194" i="10"/>
  <c r="F1195" i="10"/>
  <c r="G1195" i="10"/>
  <c r="H1195" i="10"/>
  <c r="I1195" i="10" a="1"/>
  <c r="I1195" i="10" s="1"/>
  <c r="J1195" i="10"/>
  <c r="K1195" i="10"/>
  <c r="L1195" i="10"/>
  <c r="M1195" i="10"/>
  <c r="N1195" i="10"/>
  <c r="O1195" i="10"/>
  <c r="P1195" i="10"/>
  <c r="Q1195" i="10"/>
  <c r="R1195" i="10"/>
  <c r="F1196" i="10"/>
  <c r="G1196" i="10"/>
  <c r="H1196" i="10"/>
  <c r="I1196" i="10" a="1"/>
  <c r="I1196" i="10" s="1"/>
  <c r="J1196" i="10"/>
  <c r="K1196" i="10"/>
  <c r="L1196" i="10"/>
  <c r="M1196" i="10"/>
  <c r="N1196" i="10"/>
  <c r="O1196" i="10"/>
  <c r="P1196" i="10"/>
  <c r="Q1196" i="10"/>
  <c r="R1196" i="10"/>
  <c r="F1197" i="10"/>
  <c r="G1197" i="10"/>
  <c r="H1197" i="10"/>
  <c r="I1197" i="10" a="1"/>
  <c r="I1197" i="10" s="1"/>
  <c r="J1197" i="10"/>
  <c r="K1197" i="10"/>
  <c r="L1197" i="10"/>
  <c r="M1197" i="10"/>
  <c r="N1197" i="10"/>
  <c r="O1197" i="10"/>
  <c r="P1197" i="10"/>
  <c r="Q1197" i="10"/>
  <c r="R1197" i="10"/>
  <c r="F1198" i="10"/>
  <c r="G1198" i="10"/>
  <c r="H1198" i="10"/>
  <c r="I1198" i="10" a="1"/>
  <c r="I1198" i="10" s="1"/>
  <c r="J1198" i="10"/>
  <c r="K1198" i="10"/>
  <c r="L1198" i="10"/>
  <c r="M1198" i="10"/>
  <c r="N1198" i="10"/>
  <c r="O1198" i="10"/>
  <c r="P1198" i="10"/>
  <c r="Q1198" i="10"/>
  <c r="R1198" i="10"/>
  <c r="F1199" i="10"/>
  <c r="G1199" i="10"/>
  <c r="H1199" i="10"/>
  <c r="I1199" i="10" a="1"/>
  <c r="I1199" i="10" s="1"/>
  <c r="J1199" i="10"/>
  <c r="K1199" i="10"/>
  <c r="L1199" i="10"/>
  <c r="M1199" i="10"/>
  <c r="N1199" i="10"/>
  <c r="O1199" i="10"/>
  <c r="P1199" i="10"/>
  <c r="Q1199" i="10"/>
  <c r="R1199" i="10"/>
  <c r="F1200" i="10"/>
  <c r="G1200" i="10"/>
  <c r="H1200" i="10"/>
  <c r="I1200" i="10" a="1"/>
  <c r="I1200" i="10" s="1"/>
  <c r="J1200" i="10"/>
  <c r="K1200" i="10"/>
  <c r="L1200" i="10"/>
  <c r="M1200" i="10"/>
  <c r="N1200" i="10"/>
  <c r="O1200" i="10"/>
  <c r="P1200" i="10"/>
  <c r="Q1200" i="10"/>
  <c r="R1200" i="10"/>
  <c r="F1201" i="10"/>
  <c r="G1201" i="10"/>
  <c r="H1201" i="10"/>
  <c r="I1201" i="10" a="1"/>
  <c r="I1201" i="10" s="1"/>
  <c r="J1201" i="10"/>
  <c r="K1201" i="10"/>
  <c r="L1201" i="10"/>
  <c r="M1201" i="10"/>
  <c r="N1201" i="10"/>
  <c r="O1201" i="10"/>
  <c r="P1201" i="10"/>
  <c r="Q1201" i="10"/>
  <c r="R1201" i="10"/>
  <c r="F1202" i="10"/>
  <c r="G1202" i="10"/>
  <c r="H1202" i="10"/>
  <c r="I1202" i="10" a="1"/>
  <c r="I1202" i="10" s="1"/>
  <c r="J1202" i="10"/>
  <c r="K1202" i="10"/>
  <c r="L1202" i="10"/>
  <c r="M1202" i="10"/>
  <c r="N1202" i="10"/>
  <c r="O1202" i="10"/>
  <c r="P1202" i="10"/>
  <c r="Q1202" i="10"/>
  <c r="R1202" i="10"/>
  <c r="F1203" i="10"/>
  <c r="G1203" i="10"/>
  <c r="H1203" i="10"/>
  <c r="I1203" i="10" a="1"/>
  <c r="I1203" i="10" s="1"/>
  <c r="J1203" i="10"/>
  <c r="K1203" i="10"/>
  <c r="L1203" i="10"/>
  <c r="M1203" i="10"/>
  <c r="N1203" i="10"/>
  <c r="O1203" i="10"/>
  <c r="P1203" i="10"/>
  <c r="Q1203" i="10"/>
  <c r="R1203" i="10"/>
  <c r="F1204" i="10"/>
  <c r="G1204" i="10"/>
  <c r="H1204" i="10"/>
  <c r="I1204" i="10" a="1"/>
  <c r="I1204" i="10" s="1"/>
  <c r="J1204" i="10"/>
  <c r="K1204" i="10"/>
  <c r="L1204" i="10"/>
  <c r="M1204" i="10"/>
  <c r="N1204" i="10"/>
  <c r="O1204" i="10"/>
  <c r="P1204" i="10"/>
  <c r="Q1204" i="10"/>
  <c r="R1204" i="10"/>
  <c r="F1205" i="10"/>
  <c r="G1205" i="10"/>
  <c r="H1205" i="10"/>
  <c r="I1205" i="10" a="1"/>
  <c r="I1205" i="10" s="1"/>
  <c r="J1205" i="10"/>
  <c r="K1205" i="10"/>
  <c r="L1205" i="10"/>
  <c r="M1205" i="10"/>
  <c r="N1205" i="10"/>
  <c r="O1205" i="10"/>
  <c r="P1205" i="10"/>
  <c r="Q1205" i="10"/>
  <c r="R1205" i="10"/>
  <c r="F1206" i="10"/>
  <c r="G1206" i="10"/>
  <c r="H1206" i="10"/>
  <c r="I1206" i="10" a="1"/>
  <c r="I1206" i="10" s="1"/>
  <c r="J1206" i="10"/>
  <c r="K1206" i="10"/>
  <c r="L1206" i="10"/>
  <c r="M1206" i="10"/>
  <c r="N1206" i="10"/>
  <c r="O1206" i="10"/>
  <c r="P1206" i="10"/>
  <c r="Q1206" i="10"/>
  <c r="R1206" i="10"/>
  <c r="F1207" i="10"/>
  <c r="G1207" i="10"/>
  <c r="H1207" i="10"/>
  <c r="I1207" i="10" a="1"/>
  <c r="I1207" i="10" s="1"/>
  <c r="J1207" i="10"/>
  <c r="K1207" i="10"/>
  <c r="L1207" i="10"/>
  <c r="M1207" i="10"/>
  <c r="N1207" i="10"/>
  <c r="O1207" i="10"/>
  <c r="P1207" i="10"/>
  <c r="Q1207" i="10"/>
  <c r="R1207" i="10"/>
  <c r="F1208" i="10"/>
  <c r="G1208" i="10"/>
  <c r="H1208" i="10"/>
  <c r="I1208" i="10" a="1"/>
  <c r="I1208" i="10" s="1"/>
  <c r="J1208" i="10"/>
  <c r="K1208" i="10"/>
  <c r="L1208" i="10"/>
  <c r="M1208" i="10"/>
  <c r="N1208" i="10"/>
  <c r="O1208" i="10"/>
  <c r="P1208" i="10"/>
  <c r="Q1208" i="10"/>
  <c r="R1208" i="10"/>
  <c r="F1209" i="10"/>
  <c r="G1209" i="10"/>
  <c r="H1209" i="10"/>
  <c r="I1209" i="10" a="1"/>
  <c r="I1209" i="10" s="1"/>
  <c r="J1209" i="10"/>
  <c r="K1209" i="10"/>
  <c r="L1209" i="10"/>
  <c r="M1209" i="10"/>
  <c r="N1209" i="10"/>
  <c r="O1209" i="10"/>
  <c r="P1209" i="10"/>
  <c r="Q1209" i="10"/>
  <c r="R1209" i="10"/>
  <c r="F1210" i="10"/>
  <c r="G1210" i="10"/>
  <c r="H1210" i="10"/>
  <c r="I1210" i="10" a="1"/>
  <c r="I1210" i="10" s="1"/>
  <c r="J1210" i="10"/>
  <c r="K1210" i="10"/>
  <c r="L1210" i="10"/>
  <c r="M1210" i="10"/>
  <c r="N1210" i="10"/>
  <c r="O1210" i="10"/>
  <c r="P1210" i="10"/>
  <c r="Q1210" i="10"/>
  <c r="R1210" i="10"/>
  <c r="F1211" i="10"/>
  <c r="G1211" i="10"/>
  <c r="H1211" i="10"/>
  <c r="I1211" i="10" a="1"/>
  <c r="I1211" i="10" s="1"/>
  <c r="J1211" i="10"/>
  <c r="K1211" i="10"/>
  <c r="L1211" i="10"/>
  <c r="M1211" i="10"/>
  <c r="N1211" i="10"/>
  <c r="O1211" i="10"/>
  <c r="P1211" i="10"/>
  <c r="Q1211" i="10"/>
  <c r="R1211" i="10"/>
  <c r="F1212" i="10"/>
  <c r="G1212" i="10"/>
  <c r="H1212" i="10"/>
  <c r="I1212" i="10" a="1"/>
  <c r="I1212" i="10" s="1"/>
  <c r="J1212" i="10"/>
  <c r="K1212" i="10"/>
  <c r="L1212" i="10"/>
  <c r="M1212" i="10"/>
  <c r="N1212" i="10"/>
  <c r="O1212" i="10"/>
  <c r="P1212" i="10"/>
  <c r="Q1212" i="10"/>
  <c r="R1212" i="10"/>
  <c r="F1213" i="10"/>
  <c r="G1213" i="10"/>
  <c r="H1213" i="10"/>
  <c r="I1213" i="10" a="1"/>
  <c r="I1213" i="10" s="1"/>
  <c r="J1213" i="10"/>
  <c r="K1213" i="10"/>
  <c r="L1213" i="10"/>
  <c r="M1213" i="10"/>
  <c r="N1213" i="10"/>
  <c r="O1213" i="10"/>
  <c r="P1213" i="10"/>
  <c r="Q1213" i="10"/>
  <c r="R1213" i="10"/>
  <c r="F1214" i="10"/>
  <c r="G1214" i="10"/>
  <c r="H1214" i="10"/>
  <c r="I1214" i="10" a="1"/>
  <c r="I1214" i="10" s="1"/>
  <c r="J1214" i="10"/>
  <c r="K1214" i="10"/>
  <c r="L1214" i="10"/>
  <c r="M1214" i="10"/>
  <c r="N1214" i="10"/>
  <c r="O1214" i="10"/>
  <c r="P1214" i="10"/>
  <c r="Q1214" i="10"/>
  <c r="R1214" i="10"/>
  <c r="F1215" i="10"/>
  <c r="G1215" i="10"/>
  <c r="H1215" i="10"/>
  <c r="I1215" i="10" a="1"/>
  <c r="I1215" i="10" s="1"/>
  <c r="J1215" i="10"/>
  <c r="K1215" i="10"/>
  <c r="L1215" i="10"/>
  <c r="M1215" i="10"/>
  <c r="N1215" i="10"/>
  <c r="O1215" i="10"/>
  <c r="P1215" i="10"/>
  <c r="Q1215" i="10"/>
  <c r="R1215" i="10"/>
  <c r="F1216" i="10"/>
  <c r="G1216" i="10"/>
  <c r="H1216" i="10"/>
  <c r="I1216" i="10" a="1"/>
  <c r="I1216" i="10" s="1"/>
  <c r="J1216" i="10"/>
  <c r="K1216" i="10"/>
  <c r="L1216" i="10"/>
  <c r="M1216" i="10"/>
  <c r="N1216" i="10"/>
  <c r="O1216" i="10"/>
  <c r="P1216" i="10"/>
  <c r="Q1216" i="10"/>
  <c r="R1216" i="10"/>
  <c r="F1217" i="10"/>
  <c r="G1217" i="10"/>
  <c r="H1217" i="10"/>
  <c r="I1217" i="10" a="1"/>
  <c r="I1217" i="10" s="1"/>
  <c r="J1217" i="10"/>
  <c r="K1217" i="10"/>
  <c r="L1217" i="10"/>
  <c r="M1217" i="10"/>
  <c r="N1217" i="10"/>
  <c r="O1217" i="10"/>
  <c r="P1217" i="10"/>
  <c r="Q1217" i="10"/>
  <c r="R1217" i="10"/>
  <c r="F1218" i="10"/>
  <c r="G1218" i="10"/>
  <c r="H1218" i="10"/>
  <c r="I1218" i="10" a="1"/>
  <c r="I1218" i="10" s="1"/>
  <c r="J1218" i="10"/>
  <c r="K1218" i="10"/>
  <c r="L1218" i="10"/>
  <c r="M1218" i="10"/>
  <c r="N1218" i="10"/>
  <c r="O1218" i="10"/>
  <c r="P1218" i="10"/>
  <c r="Q1218" i="10"/>
  <c r="R1218" i="10"/>
  <c r="F1219" i="10"/>
  <c r="G1219" i="10"/>
  <c r="H1219" i="10"/>
  <c r="I1219" i="10" a="1"/>
  <c r="I1219" i="10" s="1"/>
  <c r="J1219" i="10"/>
  <c r="K1219" i="10"/>
  <c r="L1219" i="10"/>
  <c r="M1219" i="10"/>
  <c r="N1219" i="10"/>
  <c r="O1219" i="10"/>
  <c r="P1219" i="10"/>
  <c r="Q1219" i="10"/>
  <c r="R1219" i="10"/>
  <c r="F1220" i="10"/>
  <c r="G1220" i="10"/>
  <c r="H1220" i="10"/>
  <c r="I1220" i="10" a="1"/>
  <c r="I1220" i="10" s="1"/>
  <c r="J1220" i="10"/>
  <c r="K1220" i="10"/>
  <c r="L1220" i="10"/>
  <c r="M1220" i="10"/>
  <c r="N1220" i="10"/>
  <c r="O1220" i="10"/>
  <c r="P1220" i="10"/>
  <c r="Q1220" i="10"/>
  <c r="R1220" i="10"/>
  <c r="F1221" i="10"/>
  <c r="G1221" i="10"/>
  <c r="H1221" i="10"/>
  <c r="I1221" i="10" a="1"/>
  <c r="I1221" i="10" s="1"/>
  <c r="J1221" i="10"/>
  <c r="K1221" i="10"/>
  <c r="L1221" i="10"/>
  <c r="M1221" i="10"/>
  <c r="N1221" i="10"/>
  <c r="O1221" i="10"/>
  <c r="P1221" i="10"/>
  <c r="Q1221" i="10"/>
  <c r="R1221" i="10"/>
  <c r="F1222" i="10"/>
  <c r="G1222" i="10"/>
  <c r="H1222" i="10"/>
  <c r="I1222" i="10" a="1"/>
  <c r="I1222" i="10" s="1"/>
  <c r="J1222" i="10"/>
  <c r="K1222" i="10"/>
  <c r="L1222" i="10"/>
  <c r="M1222" i="10"/>
  <c r="N1222" i="10"/>
  <c r="O1222" i="10"/>
  <c r="P1222" i="10"/>
  <c r="Q1222" i="10"/>
  <c r="R1222" i="10"/>
  <c r="F1223" i="10"/>
  <c r="G1223" i="10"/>
  <c r="H1223" i="10"/>
  <c r="I1223" i="10" a="1"/>
  <c r="I1223" i="10" s="1"/>
  <c r="J1223" i="10"/>
  <c r="K1223" i="10"/>
  <c r="L1223" i="10"/>
  <c r="M1223" i="10"/>
  <c r="N1223" i="10"/>
  <c r="O1223" i="10"/>
  <c r="P1223" i="10"/>
  <c r="Q1223" i="10"/>
  <c r="R1223" i="10"/>
  <c r="F1224" i="10"/>
  <c r="G1224" i="10"/>
  <c r="H1224" i="10"/>
  <c r="I1224" i="10" a="1"/>
  <c r="I1224" i="10" s="1"/>
  <c r="J1224" i="10"/>
  <c r="K1224" i="10"/>
  <c r="L1224" i="10"/>
  <c r="M1224" i="10"/>
  <c r="N1224" i="10"/>
  <c r="O1224" i="10"/>
  <c r="P1224" i="10"/>
  <c r="Q1224" i="10"/>
  <c r="R1224" i="10"/>
  <c r="F1225" i="10"/>
  <c r="G1225" i="10"/>
  <c r="H1225" i="10"/>
  <c r="I1225" i="10" a="1"/>
  <c r="I1225" i="10" s="1"/>
  <c r="J1225" i="10"/>
  <c r="K1225" i="10"/>
  <c r="L1225" i="10"/>
  <c r="M1225" i="10"/>
  <c r="N1225" i="10"/>
  <c r="O1225" i="10"/>
  <c r="P1225" i="10"/>
  <c r="Q1225" i="10"/>
  <c r="R1225" i="10"/>
  <c r="F1226" i="10"/>
  <c r="G1226" i="10"/>
  <c r="H1226" i="10"/>
  <c r="I1226" i="10" a="1"/>
  <c r="I1226" i="10" s="1"/>
  <c r="J1226" i="10"/>
  <c r="K1226" i="10"/>
  <c r="L1226" i="10"/>
  <c r="M1226" i="10"/>
  <c r="N1226" i="10"/>
  <c r="O1226" i="10"/>
  <c r="P1226" i="10"/>
  <c r="Q1226" i="10"/>
  <c r="R1226" i="10"/>
  <c r="F1227" i="10"/>
  <c r="G1227" i="10"/>
  <c r="H1227" i="10"/>
  <c r="I1227" i="10" a="1"/>
  <c r="I1227" i="10" s="1"/>
  <c r="J1227" i="10"/>
  <c r="K1227" i="10"/>
  <c r="L1227" i="10"/>
  <c r="M1227" i="10"/>
  <c r="N1227" i="10"/>
  <c r="O1227" i="10"/>
  <c r="P1227" i="10"/>
  <c r="Q1227" i="10"/>
  <c r="R1227" i="10"/>
  <c r="F1228" i="10"/>
  <c r="G1228" i="10"/>
  <c r="H1228" i="10"/>
  <c r="I1228" i="10" a="1"/>
  <c r="I1228" i="10" s="1"/>
  <c r="J1228" i="10"/>
  <c r="K1228" i="10"/>
  <c r="L1228" i="10"/>
  <c r="M1228" i="10"/>
  <c r="N1228" i="10"/>
  <c r="O1228" i="10"/>
  <c r="P1228" i="10"/>
  <c r="Q1228" i="10"/>
  <c r="R1228" i="10"/>
  <c r="F1229" i="10"/>
  <c r="G1229" i="10"/>
  <c r="H1229" i="10"/>
  <c r="I1229" i="10" a="1"/>
  <c r="I1229" i="10" s="1"/>
  <c r="J1229" i="10"/>
  <c r="K1229" i="10"/>
  <c r="L1229" i="10"/>
  <c r="M1229" i="10"/>
  <c r="N1229" i="10"/>
  <c r="O1229" i="10"/>
  <c r="P1229" i="10"/>
  <c r="Q1229" i="10"/>
  <c r="R1229" i="10"/>
  <c r="F1230" i="10"/>
  <c r="G1230" i="10"/>
  <c r="H1230" i="10"/>
  <c r="I1230" i="10" a="1"/>
  <c r="I1230" i="10" s="1"/>
  <c r="J1230" i="10"/>
  <c r="K1230" i="10"/>
  <c r="L1230" i="10"/>
  <c r="M1230" i="10"/>
  <c r="N1230" i="10"/>
  <c r="O1230" i="10"/>
  <c r="P1230" i="10"/>
  <c r="Q1230" i="10"/>
  <c r="R1230" i="10"/>
  <c r="F1231" i="10"/>
  <c r="G1231" i="10"/>
  <c r="H1231" i="10"/>
  <c r="I1231" i="10" a="1"/>
  <c r="I1231" i="10" s="1"/>
  <c r="J1231" i="10"/>
  <c r="K1231" i="10"/>
  <c r="L1231" i="10"/>
  <c r="M1231" i="10"/>
  <c r="N1231" i="10"/>
  <c r="O1231" i="10"/>
  <c r="P1231" i="10"/>
  <c r="Q1231" i="10"/>
  <c r="R1231" i="10"/>
  <c r="F1232" i="10"/>
  <c r="G1232" i="10"/>
  <c r="H1232" i="10"/>
  <c r="I1232" i="10" a="1"/>
  <c r="I1232" i="10" s="1"/>
  <c r="J1232" i="10"/>
  <c r="K1232" i="10"/>
  <c r="L1232" i="10"/>
  <c r="M1232" i="10"/>
  <c r="N1232" i="10"/>
  <c r="O1232" i="10"/>
  <c r="P1232" i="10"/>
  <c r="Q1232" i="10"/>
  <c r="R1232" i="10"/>
  <c r="F1233" i="10"/>
  <c r="G1233" i="10"/>
  <c r="H1233" i="10"/>
  <c r="I1233" i="10" a="1"/>
  <c r="I1233" i="10" s="1"/>
  <c r="J1233" i="10"/>
  <c r="K1233" i="10"/>
  <c r="L1233" i="10"/>
  <c r="M1233" i="10"/>
  <c r="N1233" i="10"/>
  <c r="O1233" i="10"/>
  <c r="P1233" i="10"/>
  <c r="Q1233" i="10"/>
  <c r="R1233" i="10"/>
  <c r="F1234" i="10"/>
  <c r="G1234" i="10"/>
  <c r="H1234" i="10"/>
  <c r="I1234" i="10" a="1"/>
  <c r="I1234" i="10" s="1"/>
  <c r="J1234" i="10"/>
  <c r="K1234" i="10"/>
  <c r="L1234" i="10"/>
  <c r="M1234" i="10"/>
  <c r="N1234" i="10"/>
  <c r="O1234" i="10"/>
  <c r="P1234" i="10"/>
  <c r="Q1234" i="10"/>
  <c r="R1234" i="10"/>
  <c r="F1235" i="10"/>
  <c r="G1235" i="10"/>
  <c r="H1235" i="10"/>
  <c r="I1235" i="10" a="1"/>
  <c r="I1235" i="10" s="1"/>
  <c r="J1235" i="10"/>
  <c r="K1235" i="10"/>
  <c r="L1235" i="10"/>
  <c r="M1235" i="10"/>
  <c r="N1235" i="10"/>
  <c r="O1235" i="10"/>
  <c r="P1235" i="10"/>
  <c r="Q1235" i="10"/>
  <c r="R1235" i="10"/>
  <c r="F1236" i="10"/>
  <c r="G1236" i="10"/>
  <c r="H1236" i="10"/>
  <c r="I1236" i="10" a="1"/>
  <c r="I1236" i="10" s="1"/>
  <c r="J1236" i="10"/>
  <c r="K1236" i="10"/>
  <c r="L1236" i="10"/>
  <c r="M1236" i="10"/>
  <c r="N1236" i="10"/>
  <c r="O1236" i="10"/>
  <c r="P1236" i="10"/>
  <c r="Q1236" i="10"/>
  <c r="R1236" i="10"/>
  <c r="F1237" i="10"/>
  <c r="G1237" i="10"/>
  <c r="H1237" i="10"/>
  <c r="I1237" i="10" a="1"/>
  <c r="I1237" i="10" s="1"/>
  <c r="J1237" i="10"/>
  <c r="K1237" i="10"/>
  <c r="L1237" i="10"/>
  <c r="M1237" i="10"/>
  <c r="N1237" i="10"/>
  <c r="O1237" i="10"/>
  <c r="P1237" i="10"/>
  <c r="Q1237" i="10"/>
  <c r="R1237" i="10"/>
  <c r="F1238" i="10"/>
  <c r="G1238" i="10"/>
  <c r="H1238" i="10"/>
  <c r="I1238" i="10" a="1"/>
  <c r="I1238" i="10" s="1"/>
  <c r="J1238" i="10"/>
  <c r="K1238" i="10"/>
  <c r="L1238" i="10"/>
  <c r="M1238" i="10"/>
  <c r="N1238" i="10"/>
  <c r="O1238" i="10"/>
  <c r="P1238" i="10"/>
  <c r="Q1238" i="10"/>
  <c r="R1238" i="10"/>
  <c r="F1239" i="10"/>
  <c r="G1239" i="10"/>
  <c r="H1239" i="10"/>
  <c r="I1239" i="10" a="1"/>
  <c r="I1239" i="10" s="1"/>
  <c r="J1239" i="10"/>
  <c r="K1239" i="10"/>
  <c r="L1239" i="10"/>
  <c r="M1239" i="10"/>
  <c r="N1239" i="10"/>
  <c r="O1239" i="10"/>
  <c r="P1239" i="10"/>
  <c r="Q1239" i="10"/>
  <c r="R1239" i="10"/>
  <c r="F1240" i="10"/>
  <c r="G1240" i="10"/>
  <c r="H1240" i="10"/>
  <c r="I1240" i="10" a="1"/>
  <c r="I1240" i="10" s="1"/>
  <c r="J1240" i="10"/>
  <c r="K1240" i="10"/>
  <c r="L1240" i="10"/>
  <c r="M1240" i="10"/>
  <c r="N1240" i="10"/>
  <c r="O1240" i="10"/>
  <c r="P1240" i="10"/>
  <c r="Q1240" i="10"/>
  <c r="R1240" i="10"/>
  <c r="F1241" i="10"/>
  <c r="G1241" i="10"/>
  <c r="H1241" i="10"/>
  <c r="I1241" i="10" a="1"/>
  <c r="I1241" i="10" s="1"/>
  <c r="J1241" i="10"/>
  <c r="K1241" i="10"/>
  <c r="L1241" i="10"/>
  <c r="M1241" i="10"/>
  <c r="N1241" i="10"/>
  <c r="O1241" i="10"/>
  <c r="P1241" i="10"/>
  <c r="Q1241" i="10"/>
  <c r="R1241" i="10"/>
  <c r="F1242" i="10"/>
  <c r="G1242" i="10"/>
  <c r="H1242" i="10"/>
  <c r="I1242" i="10" a="1"/>
  <c r="I1242" i="10" s="1"/>
  <c r="J1242" i="10"/>
  <c r="K1242" i="10"/>
  <c r="L1242" i="10"/>
  <c r="M1242" i="10"/>
  <c r="N1242" i="10"/>
  <c r="O1242" i="10"/>
  <c r="P1242" i="10"/>
  <c r="Q1242" i="10"/>
  <c r="R1242" i="10"/>
  <c r="F1243" i="10"/>
  <c r="G1243" i="10"/>
  <c r="H1243" i="10"/>
  <c r="I1243" i="10" a="1"/>
  <c r="I1243" i="10" s="1"/>
  <c r="J1243" i="10"/>
  <c r="K1243" i="10"/>
  <c r="L1243" i="10"/>
  <c r="M1243" i="10"/>
  <c r="N1243" i="10"/>
  <c r="O1243" i="10"/>
  <c r="P1243" i="10"/>
  <c r="Q1243" i="10"/>
  <c r="R1243" i="10"/>
  <c r="F1244" i="10"/>
  <c r="G1244" i="10"/>
  <c r="H1244" i="10"/>
  <c r="I1244" i="10" a="1"/>
  <c r="I1244" i="10" s="1"/>
  <c r="J1244" i="10"/>
  <c r="K1244" i="10"/>
  <c r="L1244" i="10"/>
  <c r="M1244" i="10"/>
  <c r="N1244" i="10"/>
  <c r="O1244" i="10"/>
  <c r="P1244" i="10"/>
  <c r="Q1244" i="10"/>
  <c r="R1244" i="10"/>
  <c r="F1245" i="10"/>
  <c r="G1245" i="10"/>
  <c r="H1245" i="10"/>
  <c r="I1245" i="10" a="1"/>
  <c r="I1245" i="10" s="1"/>
  <c r="J1245" i="10"/>
  <c r="K1245" i="10"/>
  <c r="L1245" i="10"/>
  <c r="M1245" i="10"/>
  <c r="N1245" i="10"/>
  <c r="O1245" i="10"/>
  <c r="P1245" i="10"/>
  <c r="Q1245" i="10"/>
  <c r="R1245" i="10"/>
  <c r="F1246" i="10"/>
  <c r="G1246" i="10"/>
  <c r="H1246" i="10"/>
  <c r="I1246" i="10" a="1"/>
  <c r="I1246" i="10" s="1"/>
  <c r="J1246" i="10"/>
  <c r="K1246" i="10"/>
  <c r="L1246" i="10"/>
  <c r="M1246" i="10"/>
  <c r="N1246" i="10"/>
  <c r="O1246" i="10"/>
  <c r="P1246" i="10"/>
  <c r="Q1246" i="10"/>
  <c r="R1246" i="10"/>
  <c r="F1247" i="10"/>
  <c r="G1247" i="10"/>
  <c r="H1247" i="10"/>
  <c r="I1247" i="10" a="1"/>
  <c r="I1247" i="10" s="1"/>
  <c r="J1247" i="10"/>
  <c r="K1247" i="10"/>
  <c r="L1247" i="10"/>
  <c r="M1247" i="10"/>
  <c r="N1247" i="10"/>
  <c r="O1247" i="10"/>
  <c r="P1247" i="10"/>
  <c r="Q1247" i="10"/>
  <c r="R1247" i="10"/>
  <c r="F1248" i="10"/>
  <c r="G1248" i="10"/>
  <c r="H1248" i="10"/>
  <c r="I1248" i="10" a="1"/>
  <c r="I1248" i="10" s="1"/>
  <c r="J1248" i="10"/>
  <c r="K1248" i="10"/>
  <c r="L1248" i="10"/>
  <c r="M1248" i="10"/>
  <c r="N1248" i="10"/>
  <c r="O1248" i="10"/>
  <c r="P1248" i="10"/>
  <c r="Q1248" i="10"/>
  <c r="R1248" i="10"/>
  <c r="F1249" i="10"/>
  <c r="G1249" i="10"/>
  <c r="H1249" i="10"/>
  <c r="I1249" i="10" a="1"/>
  <c r="I1249" i="10" s="1"/>
  <c r="J1249" i="10"/>
  <c r="K1249" i="10"/>
  <c r="L1249" i="10"/>
  <c r="M1249" i="10"/>
  <c r="N1249" i="10"/>
  <c r="O1249" i="10"/>
  <c r="P1249" i="10"/>
  <c r="Q1249" i="10"/>
  <c r="R1249" i="10"/>
  <c r="F1250" i="10"/>
  <c r="G1250" i="10"/>
  <c r="H1250" i="10"/>
  <c r="I1250" i="10" a="1"/>
  <c r="I1250" i="10" s="1"/>
  <c r="J1250" i="10"/>
  <c r="K1250" i="10"/>
  <c r="L1250" i="10"/>
  <c r="M1250" i="10"/>
  <c r="N1250" i="10"/>
  <c r="O1250" i="10"/>
  <c r="P1250" i="10"/>
  <c r="Q1250" i="10"/>
  <c r="R1250" i="10"/>
  <c r="F1251" i="10"/>
  <c r="G1251" i="10"/>
  <c r="H1251" i="10"/>
  <c r="I1251" i="10" a="1"/>
  <c r="I1251" i="10" s="1"/>
  <c r="J1251" i="10"/>
  <c r="K1251" i="10"/>
  <c r="L1251" i="10"/>
  <c r="M1251" i="10"/>
  <c r="N1251" i="10"/>
  <c r="O1251" i="10"/>
  <c r="P1251" i="10"/>
  <c r="Q1251" i="10"/>
  <c r="R1251" i="10"/>
  <c r="F1252" i="10"/>
  <c r="G1252" i="10"/>
  <c r="H1252" i="10"/>
  <c r="I1252" i="10" a="1"/>
  <c r="I1252" i="10" s="1"/>
  <c r="J1252" i="10"/>
  <c r="K1252" i="10"/>
  <c r="L1252" i="10"/>
  <c r="M1252" i="10"/>
  <c r="N1252" i="10"/>
  <c r="O1252" i="10"/>
  <c r="P1252" i="10"/>
  <c r="Q1252" i="10"/>
  <c r="R1252" i="10"/>
  <c r="F1253" i="10"/>
  <c r="G1253" i="10"/>
  <c r="H1253" i="10"/>
  <c r="I1253" i="10" a="1"/>
  <c r="I1253" i="10" s="1"/>
  <c r="J1253" i="10"/>
  <c r="K1253" i="10"/>
  <c r="L1253" i="10"/>
  <c r="M1253" i="10"/>
  <c r="N1253" i="10"/>
  <c r="O1253" i="10"/>
  <c r="P1253" i="10"/>
  <c r="Q1253" i="10"/>
  <c r="R1253" i="10"/>
  <c r="F1254" i="10"/>
  <c r="G1254" i="10"/>
  <c r="H1254" i="10"/>
  <c r="I1254" i="10" a="1"/>
  <c r="I1254" i="10" s="1"/>
  <c r="J1254" i="10"/>
  <c r="K1254" i="10"/>
  <c r="L1254" i="10"/>
  <c r="M1254" i="10"/>
  <c r="N1254" i="10"/>
  <c r="O1254" i="10"/>
  <c r="P1254" i="10"/>
  <c r="Q1254" i="10"/>
  <c r="R1254" i="10"/>
  <c r="F1255" i="10"/>
  <c r="G1255" i="10"/>
  <c r="H1255" i="10"/>
  <c r="I1255" i="10" a="1"/>
  <c r="I1255" i="10" s="1"/>
  <c r="J1255" i="10"/>
  <c r="K1255" i="10"/>
  <c r="L1255" i="10"/>
  <c r="M1255" i="10"/>
  <c r="N1255" i="10"/>
  <c r="O1255" i="10"/>
  <c r="P1255" i="10"/>
  <c r="Q1255" i="10"/>
  <c r="R1255" i="10"/>
  <c r="F1256" i="10"/>
  <c r="G1256" i="10"/>
  <c r="H1256" i="10"/>
  <c r="I1256" i="10" a="1"/>
  <c r="I1256" i="10" s="1"/>
  <c r="J1256" i="10"/>
  <c r="K1256" i="10"/>
  <c r="L1256" i="10"/>
  <c r="M1256" i="10"/>
  <c r="N1256" i="10"/>
  <c r="O1256" i="10"/>
  <c r="P1256" i="10"/>
  <c r="Q1256" i="10"/>
  <c r="R1256" i="10"/>
  <c r="F1257" i="10"/>
  <c r="G1257" i="10"/>
  <c r="H1257" i="10"/>
  <c r="I1257" i="10" a="1"/>
  <c r="I1257" i="10" s="1"/>
  <c r="J1257" i="10"/>
  <c r="K1257" i="10"/>
  <c r="L1257" i="10"/>
  <c r="M1257" i="10"/>
  <c r="N1257" i="10"/>
  <c r="O1257" i="10"/>
  <c r="P1257" i="10"/>
  <c r="Q1257" i="10"/>
  <c r="R1257" i="10"/>
  <c r="F1258" i="10"/>
  <c r="G1258" i="10"/>
  <c r="H1258" i="10"/>
  <c r="I1258" i="10" a="1"/>
  <c r="I1258" i="10" s="1"/>
  <c r="J1258" i="10"/>
  <c r="K1258" i="10"/>
  <c r="L1258" i="10"/>
  <c r="M1258" i="10"/>
  <c r="N1258" i="10"/>
  <c r="O1258" i="10"/>
  <c r="P1258" i="10"/>
  <c r="Q1258" i="10"/>
  <c r="R1258" i="10"/>
  <c r="F1259" i="10"/>
  <c r="G1259" i="10"/>
  <c r="H1259" i="10"/>
  <c r="I1259" i="10" a="1"/>
  <c r="I1259" i="10" s="1"/>
  <c r="J1259" i="10"/>
  <c r="K1259" i="10"/>
  <c r="L1259" i="10"/>
  <c r="M1259" i="10"/>
  <c r="N1259" i="10"/>
  <c r="O1259" i="10"/>
  <c r="P1259" i="10"/>
  <c r="Q1259" i="10"/>
  <c r="R1259" i="10"/>
  <c r="F1260" i="10"/>
  <c r="G1260" i="10"/>
  <c r="H1260" i="10"/>
  <c r="I1260" i="10" a="1"/>
  <c r="I1260" i="10" s="1"/>
  <c r="J1260" i="10"/>
  <c r="K1260" i="10"/>
  <c r="L1260" i="10"/>
  <c r="M1260" i="10"/>
  <c r="N1260" i="10"/>
  <c r="O1260" i="10"/>
  <c r="P1260" i="10"/>
  <c r="Q1260" i="10"/>
  <c r="R1260" i="10"/>
  <c r="F1261" i="10"/>
  <c r="G1261" i="10"/>
  <c r="H1261" i="10"/>
  <c r="I1261" i="10" a="1"/>
  <c r="I1261" i="10" s="1"/>
  <c r="J1261" i="10"/>
  <c r="K1261" i="10"/>
  <c r="L1261" i="10"/>
  <c r="M1261" i="10"/>
  <c r="N1261" i="10"/>
  <c r="O1261" i="10"/>
  <c r="P1261" i="10"/>
  <c r="Q1261" i="10"/>
  <c r="R1261" i="10"/>
  <c r="F1262" i="10"/>
  <c r="G1262" i="10"/>
  <c r="H1262" i="10"/>
  <c r="I1262" i="10" a="1"/>
  <c r="I1262" i="10" s="1"/>
  <c r="J1262" i="10"/>
  <c r="K1262" i="10"/>
  <c r="L1262" i="10"/>
  <c r="M1262" i="10"/>
  <c r="N1262" i="10"/>
  <c r="O1262" i="10"/>
  <c r="P1262" i="10"/>
  <c r="Q1262" i="10"/>
  <c r="R1262" i="10"/>
  <c r="F1263" i="10"/>
  <c r="G1263" i="10"/>
  <c r="H1263" i="10"/>
  <c r="I1263" i="10" a="1"/>
  <c r="I1263" i="10" s="1"/>
  <c r="J1263" i="10"/>
  <c r="K1263" i="10"/>
  <c r="L1263" i="10"/>
  <c r="M1263" i="10"/>
  <c r="N1263" i="10"/>
  <c r="O1263" i="10"/>
  <c r="P1263" i="10"/>
  <c r="Q1263" i="10"/>
  <c r="R1263" i="10"/>
  <c r="F1264" i="10"/>
  <c r="G1264" i="10"/>
  <c r="H1264" i="10"/>
  <c r="I1264" i="10" a="1"/>
  <c r="I1264" i="10" s="1"/>
  <c r="J1264" i="10"/>
  <c r="K1264" i="10"/>
  <c r="L1264" i="10"/>
  <c r="M1264" i="10"/>
  <c r="N1264" i="10"/>
  <c r="O1264" i="10"/>
  <c r="P1264" i="10"/>
  <c r="Q1264" i="10"/>
  <c r="R1264" i="10"/>
  <c r="F1265" i="10"/>
  <c r="G1265" i="10"/>
  <c r="H1265" i="10"/>
  <c r="I1265" i="10" a="1"/>
  <c r="I1265" i="10" s="1"/>
  <c r="J1265" i="10"/>
  <c r="K1265" i="10"/>
  <c r="L1265" i="10"/>
  <c r="M1265" i="10"/>
  <c r="N1265" i="10"/>
  <c r="O1265" i="10"/>
  <c r="P1265" i="10"/>
  <c r="Q1265" i="10"/>
  <c r="R1265" i="10"/>
  <c r="F1266" i="10"/>
  <c r="G1266" i="10"/>
  <c r="H1266" i="10"/>
  <c r="I1266" i="10" a="1"/>
  <c r="I1266" i="10" s="1"/>
  <c r="J1266" i="10"/>
  <c r="K1266" i="10"/>
  <c r="L1266" i="10"/>
  <c r="M1266" i="10"/>
  <c r="N1266" i="10"/>
  <c r="O1266" i="10"/>
  <c r="P1266" i="10"/>
  <c r="Q1266" i="10"/>
  <c r="R1266" i="10"/>
  <c r="F1267" i="10"/>
  <c r="G1267" i="10"/>
  <c r="H1267" i="10"/>
  <c r="I1267" i="10" a="1"/>
  <c r="I1267" i="10" s="1"/>
  <c r="J1267" i="10"/>
  <c r="K1267" i="10"/>
  <c r="L1267" i="10"/>
  <c r="M1267" i="10"/>
  <c r="N1267" i="10"/>
  <c r="O1267" i="10"/>
  <c r="P1267" i="10"/>
  <c r="Q1267" i="10"/>
  <c r="R1267" i="10"/>
  <c r="F1268" i="10"/>
  <c r="G1268" i="10"/>
  <c r="H1268" i="10"/>
  <c r="I1268" i="10" a="1"/>
  <c r="I1268" i="10"/>
  <c r="J1268" i="10"/>
  <c r="K1268" i="10"/>
  <c r="L1268" i="10"/>
  <c r="M1268" i="10"/>
  <c r="N1268" i="10"/>
  <c r="O1268" i="10"/>
  <c r="P1268" i="10"/>
  <c r="Q1268" i="10"/>
  <c r="R1268" i="10"/>
  <c r="F1269" i="10"/>
  <c r="G1269" i="10"/>
  <c r="H1269" i="10"/>
  <c r="I1269" i="10" a="1"/>
  <c r="I1269" i="10" s="1"/>
  <c r="J1269" i="10"/>
  <c r="K1269" i="10"/>
  <c r="L1269" i="10"/>
  <c r="M1269" i="10"/>
  <c r="N1269" i="10"/>
  <c r="O1269" i="10"/>
  <c r="P1269" i="10"/>
  <c r="Q1269" i="10"/>
  <c r="R1269" i="10"/>
  <c r="F1270" i="10"/>
  <c r="G1270" i="10"/>
  <c r="H1270" i="10"/>
  <c r="I1270" i="10" a="1"/>
  <c r="I1270" i="10" s="1"/>
  <c r="J1270" i="10"/>
  <c r="K1270" i="10"/>
  <c r="L1270" i="10"/>
  <c r="M1270" i="10"/>
  <c r="N1270" i="10"/>
  <c r="O1270" i="10"/>
  <c r="P1270" i="10"/>
  <c r="Q1270" i="10"/>
  <c r="R1270" i="10"/>
  <c r="F1271" i="10"/>
  <c r="G1271" i="10"/>
  <c r="H1271" i="10"/>
  <c r="I1271" i="10" a="1"/>
  <c r="I1271" i="10" s="1"/>
  <c r="J1271" i="10"/>
  <c r="K1271" i="10"/>
  <c r="L1271" i="10"/>
  <c r="M1271" i="10"/>
  <c r="N1271" i="10"/>
  <c r="O1271" i="10"/>
  <c r="P1271" i="10"/>
  <c r="Q1271" i="10"/>
  <c r="R1271" i="10"/>
  <c r="F1272" i="10"/>
  <c r="G1272" i="10"/>
  <c r="H1272" i="10"/>
  <c r="I1272" i="10" a="1"/>
  <c r="I1272" i="10" s="1"/>
  <c r="J1272" i="10"/>
  <c r="K1272" i="10"/>
  <c r="L1272" i="10"/>
  <c r="M1272" i="10"/>
  <c r="N1272" i="10"/>
  <c r="O1272" i="10"/>
  <c r="P1272" i="10"/>
  <c r="Q1272" i="10"/>
  <c r="R1272" i="10"/>
  <c r="F1273" i="10"/>
  <c r="G1273" i="10"/>
  <c r="H1273" i="10"/>
  <c r="I1273" i="10" a="1"/>
  <c r="I1273" i="10" s="1"/>
  <c r="J1273" i="10"/>
  <c r="K1273" i="10"/>
  <c r="L1273" i="10"/>
  <c r="M1273" i="10"/>
  <c r="N1273" i="10"/>
  <c r="O1273" i="10"/>
  <c r="P1273" i="10"/>
  <c r="Q1273" i="10"/>
  <c r="R1273" i="10"/>
  <c r="F1274" i="10"/>
  <c r="G1274" i="10"/>
  <c r="H1274" i="10"/>
  <c r="I1274" i="10" a="1"/>
  <c r="I1274" i="10" s="1"/>
  <c r="J1274" i="10"/>
  <c r="K1274" i="10"/>
  <c r="L1274" i="10"/>
  <c r="M1274" i="10"/>
  <c r="N1274" i="10"/>
  <c r="O1274" i="10"/>
  <c r="P1274" i="10"/>
  <c r="Q1274" i="10"/>
  <c r="R1274" i="10"/>
  <c r="F1275" i="10"/>
  <c r="G1275" i="10"/>
  <c r="H1275" i="10"/>
  <c r="I1275" i="10" a="1"/>
  <c r="I1275" i="10" s="1"/>
  <c r="J1275" i="10"/>
  <c r="K1275" i="10"/>
  <c r="L1275" i="10"/>
  <c r="M1275" i="10"/>
  <c r="N1275" i="10"/>
  <c r="O1275" i="10"/>
  <c r="P1275" i="10"/>
  <c r="Q1275" i="10"/>
  <c r="R1275" i="10"/>
  <c r="F1276" i="10"/>
  <c r="G1276" i="10"/>
  <c r="H1276" i="10"/>
  <c r="I1276" i="10" a="1"/>
  <c r="I1276" i="10" s="1"/>
  <c r="J1276" i="10"/>
  <c r="K1276" i="10"/>
  <c r="L1276" i="10"/>
  <c r="M1276" i="10"/>
  <c r="N1276" i="10"/>
  <c r="O1276" i="10"/>
  <c r="P1276" i="10"/>
  <c r="Q1276" i="10"/>
  <c r="R1276" i="10"/>
  <c r="F1277" i="10"/>
  <c r="G1277" i="10"/>
  <c r="H1277" i="10"/>
  <c r="I1277" i="10" a="1"/>
  <c r="I1277" i="10" s="1"/>
  <c r="J1277" i="10"/>
  <c r="K1277" i="10"/>
  <c r="L1277" i="10"/>
  <c r="M1277" i="10"/>
  <c r="N1277" i="10"/>
  <c r="O1277" i="10"/>
  <c r="P1277" i="10"/>
  <c r="Q1277" i="10"/>
  <c r="R1277" i="10"/>
  <c r="F1278" i="10"/>
  <c r="G1278" i="10"/>
  <c r="H1278" i="10"/>
  <c r="I1278" i="10" a="1"/>
  <c r="I1278" i="10" s="1"/>
  <c r="J1278" i="10"/>
  <c r="K1278" i="10"/>
  <c r="L1278" i="10"/>
  <c r="M1278" i="10"/>
  <c r="N1278" i="10"/>
  <c r="O1278" i="10"/>
  <c r="P1278" i="10"/>
  <c r="Q1278" i="10"/>
  <c r="R1278" i="10"/>
  <c r="F1279" i="10"/>
  <c r="G1279" i="10"/>
  <c r="H1279" i="10"/>
  <c r="I1279" i="10" a="1"/>
  <c r="I1279" i="10" s="1"/>
  <c r="J1279" i="10"/>
  <c r="K1279" i="10"/>
  <c r="L1279" i="10"/>
  <c r="M1279" i="10"/>
  <c r="N1279" i="10"/>
  <c r="O1279" i="10"/>
  <c r="P1279" i="10"/>
  <c r="Q1279" i="10"/>
  <c r="R1279" i="10"/>
  <c r="F1280" i="10"/>
  <c r="G1280" i="10"/>
  <c r="H1280" i="10"/>
  <c r="I1280" i="10" a="1"/>
  <c r="I1280" i="10" s="1"/>
  <c r="J1280" i="10"/>
  <c r="K1280" i="10"/>
  <c r="L1280" i="10"/>
  <c r="M1280" i="10"/>
  <c r="N1280" i="10"/>
  <c r="O1280" i="10"/>
  <c r="P1280" i="10"/>
  <c r="Q1280" i="10"/>
  <c r="R1280" i="10"/>
  <c r="F1281" i="10"/>
  <c r="G1281" i="10"/>
  <c r="H1281" i="10"/>
  <c r="I1281" i="10" a="1"/>
  <c r="I1281" i="10" s="1"/>
  <c r="J1281" i="10"/>
  <c r="K1281" i="10"/>
  <c r="L1281" i="10"/>
  <c r="M1281" i="10"/>
  <c r="N1281" i="10"/>
  <c r="O1281" i="10"/>
  <c r="P1281" i="10"/>
  <c r="Q1281" i="10"/>
  <c r="R1281" i="10"/>
  <c r="F1282" i="10"/>
  <c r="G1282" i="10"/>
  <c r="H1282" i="10"/>
  <c r="I1282" i="10" a="1"/>
  <c r="I1282" i="10" s="1"/>
  <c r="J1282" i="10"/>
  <c r="K1282" i="10"/>
  <c r="L1282" i="10"/>
  <c r="M1282" i="10"/>
  <c r="N1282" i="10"/>
  <c r="O1282" i="10"/>
  <c r="P1282" i="10"/>
  <c r="Q1282" i="10"/>
  <c r="R1282" i="10"/>
  <c r="F1283" i="10"/>
  <c r="G1283" i="10"/>
  <c r="H1283" i="10"/>
  <c r="I1283" i="10" a="1"/>
  <c r="I1283" i="10" s="1"/>
  <c r="J1283" i="10"/>
  <c r="K1283" i="10"/>
  <c r="L1283" i="10"/>
  <c r="M1283" i="10"/>
  <c r="N1283" i="10"/>
  <c r="O1283" i="10"/>
  <c r="P1283" i="10"/>
  <c r="Q1283" i="10"/>
  <c r="R1283" i="10"/>
  <c r="F1284" i="10"/>
  <c r="G1284" i="10"/>
  <c r="H1284" i="10"/>
  <c r="I1284" i="10" a="1"/>
  <c r="I1284" i="10" s="1"/>
  <c r="J1284" i="10"/>
  <c r="K1284" i="10"/>
  <c r="L1284" i="10"/>
  <c r="M1284" i="10"/>
  <c r="N1284" i="10"/>
  <c r="O1284" i="10"/>
  <c r="P1284" i="10"/>
  <c r="Q1284" i="10"/>
  <c r="R1284" i="10"/>
  <c r="F1285" i="10"/>
  <c r="G1285" i="10"/>
  <c r="H1285" i="10"/>
  <c r="I1285" i="10" a="1"/>
  <c r="I1285" i="10" s="1"/>
  <c r="J1285" i="10"/>
  <c r="K1285" i="10"/>
  <c r="L1285" i="10"/>
  <c r="M1285" i="10"/>
  <c r="N1285" i="10"/>
  <c r="O1285" i="10"/>
  <c r="P1285" i="10"/>
  <c r="Q1285" i="10"/>
  <c r="R1285" i="10"/>
  <c r="F1286" i="10"/>
  <c r="G1286" i="10"/>
  <c r="H1286" i="10"/>
  <c r="I1286" i="10" a="1"/>
  <c r="I1286" i="10" s="1"/>
  <c r="J1286" i="10"/>
  <c r="K1286" i="10"/>
  <c r="L1286" i="10"/>
  <c r="M1286" i="10"/>
  <c r="N1286" i="10"/>
  <c r="O1286" i="10"/>
  <c r="P1286" i="10"/>
  <c r="Q1286" i="10"/>
  <c r="R1286" i="10"/>
  <c r="F1287" i="10"/>
  <c r="G1287" i="10"/>
  <c r="H1287" i="10"/>
  <c r="I1287" i="10" a="1"/>
  <c r="I1287" i="10" s="1"/>
  <c r="J1287" i="10"/>
  <c r="K1287" i="10"/>
  <c r="L1287" i="10"/>
  <c r="M1287" i="10"/>
  <c r="N1287" i="10"/>
  <c r="O1287" i="10"/>
  <c r="P1287" i="10"/>
  <c r="Q1287" i="10"/>
  <c r="R1287" i="10"/>
  <c r="F1288" i="10"/>
  <c r="G1288" i="10"/>
  <c r="H1288" i="10"/>
  <c r="I1288" i="10" a="1"/>
  <c r="I1288" i="10" s="1"/>
  <c r="J1288" i="10"/>
  <c r="K1288" i="10"/>
  <c r="L1288" i="10"/>
  <c r="M1288" i="10"/>
  <c r="N1288" i="10"/>
  <c r="O1288" i="10"/>
  <c r="P1288" i="10"/>
  <c r="Q1288" i="10"/>
  <c r="R1288" i="10"/>
  <c r="F1289" i="10"/>
  <c r="G1289" i="10"/>
  <c r="H1289" i="10"/>
  <c r="I1289" i="10" a="1"/>
  <c r="I1289" i="10" s="1"/>
  <c r="J1289" i="10"/>
  <c r="K1289" i="10"/>
  <c r="L1289" i="10"/>
  <c r="M1289" i="10"/>
  <c r="N1289" i="10"/>
  <c r="O1289" i="10"/>
  <c r="P1289" i="10"/>
  <c r="Q1289" i="10"/>
  <c r="R1289" i="10"/>
  <c r="F1290" i="10"/>
  <c r="G1290" i="10"/>
  <c r="H1290" i="10"/>
  <c r="I1290" i="10" a="1"/>
  <c r="I1290" i="10" s="1"/>
  <c r="J1290" i="10"/>
  <c r="K1290" i="10"/>
  <c r="L1290" i="10"/>
  <c r="M1290" i="10"/>
  <c r="N1290" i="10"/>
  <c r="O1290" i="10"/>
  <c r="P1290" i="10"/>
  <c r="Q1290" i="10"/>
  <c r="R1290" i="10"/>
  <c r="F1291" i="10"/>
  <c r="G1291" i="10"/>
  <c r="H1291" i="10"/>
  <c r="I1291" i="10" a="1"/>
  <c r="I1291" i="10" s="1"/>
  <c r="J1291" i="10"/>
  <c r="K1291" i="10"/>
  <c r="L1291" i="10"/>
  <c r="M1291" i="10"/>
  <c r="N1291" i="10"/>
  <c r="O1291" i="10"/>
  <c r="P1291" i="10"/>
  <c r="Q1291" i="10"/>
  <c r="R1291" i="10"/>
  <c r="F1292" i="10"/>
  <c r="G1292" i="10"/>
  <c r="H1292" i="10"/>
  <c r="I1292" i="10" a="1"/>
  <c r="I1292" i="10" s="1"/>
  <c r="J1292" i="10"/>
  <c r="K1292" i="10"/>
  <c r="L1292" i="10"/>
  <c r="M1292" i="10"/>
  <c r="N1292" i="10"/>
  <c r="O1292" i="10"/>
  <c r="P1292" i="10"/>
  <c r="Q1292" i="10"/>
  <c r="R1292" i="10"/>
  <c r="F1293" i="10"/>
  <c r="G1293" i="10"/>
  <c r="H1293" i="10"/>
  <c r="I1293" i="10" a="1"/>
  <c r="I1293" i="10" s="1"/>
  <c r="J1293" i="10"/>
  <c r="K1293" i="10"/>
  <c r="L1293" i="10"/>
  <c r="M1293" i="10"/>
  <c r="N1293" i="10"/>
  <c r="O1293" i="10"/>
  <c r="P1293" i="10"/>
  <c r="Q1293" i="10"/>
  <c r="R1293" i="10"/>
  <c r="F1294" i="10"/>
  <c r="G1294" i="10"/>
  <c r="H1294" i="10"/>
  <c r="I1294" i="10" a="1"/>
  <c r="I1294" i="10" s="1"/>
  <c r="J1294" i="10"/>
  <c r="K1294" i="10"/>
  <c r="L1294" i="10"/>
  <c r="M1294" i="10"/>
  <c r="N1294" i="10"/>
  <c r="O1294" i="10"/>
  <c r="P1294" i="10"/>
  <c r="Q1294" i="10"/>
  <c r="R1294" i="10"/>
  <c r="F1295" i="10"/>
  <c r="G1295" i="10"/>
  <c r="H1295" i="10"/>
  <c r="I1295" i="10" a="1"/>
  <c r="I1295" i="10" s="1"/>
  <c r="J1295" i="10"/>
  <c r="K1295" i="10"/>
  <c r="L1295" i="10"/>
  <c r="M1295" i="10"/>
  <c r="N1295" i="10"/>
  <c r="O1295" i="10"/>
  <c r="P1295" i="10"/>
  <c r="Q1295" i="10"/>
  <c r="R1295" i="10"/>
  <c r="F1296" i="10"/>
  <c r="G1296" i="10"/>
  <c r="H1296" i="10"/>
  <c r="I1296" i="10" a="1"/>
  <c r="I1296" i="10" s="1"/>
  <c r="J1296" i="10"/>
  <c r="K1296" i="10"/>
  <c r="L1296" i="10"/>
  <c r="M1296" i="10"/>
  <c r="N1296" i="10"/>
  <c r="O1296" i="10"/>
  <c r="P1296" i="10"/>
  <c r="Q1296" i="10"/>
  <c r="R1296" i="10"/>
  <c r="F1297" i="10"/>
  <c r="G1297" i="10"/>
  <c r="H1297" i="10"/>
  <c r="I1297" i="10" a="1"/>
  <c r="I1297" i="10" s="1"/>
  <c r="J1297" i="10"/>
  <c r="K1297" i="10"/>
  <c r="L1297" i="10"/>
  <c r="M1297" i="10"/>
  <c r="N1297" i="10"/>
  <c r="O1297" i="10"/>
  <c r="P1297" i="10"/>
  <c r="Q1297" i="10"/>
  <c r="R1297" i="10"/>
  <c r="F1298" i="10"/>
  <c r="G1298" i="10"/>
  <c r="H1298" i="10"/>
  <c r="I1298" i="10" a="1"/>
  <c r="I1298" i="10" s="1"/>
  <c r="J1298" i="10"/>
  <c r="K1298" i="10"/>
  <c r="L1298" i="10"/>
  <c r="M1298" i="10"/>
  <c r="N1298" i="10"/>
  <c r="O1298" i="10"/>
  <c r="P1298" i="10"/>
  <c r="Q1298" i="10"/>
  <c r="R1298" i="10"/>
  <c r="F1299" i="10"/>
  <c r="G1299" i="10"/>
  <c r="H1299" i="10"/>
  <c r="I1299" i="10" a="1"/>
  <c r="I1299" i="10" s="1"/>
  <c r="J1299" i="10"/>
  <c r="K1299" i="10"/>
  <c r="L1299" i="10"/>
  <c r="M1299" i="10"/>
  <c r="N1299" i="10"/>
  <c r="O1299" i="10"/>
  <c r="P1299" i="10"/>
  <c r="Q1299" i="10"/>
  <c r="R1299" i="10"/>
  <c r="F1300" i="10"/>
  <c r="G1300" i="10"/>
  <c r="H1300" i="10"/>
  <c r="I1300" i="10" a="1"/>
  <c r="I1300" i="10" s="1"/>
  <c r="J1300" i="10"/>
  <c r="K1300" i="10"/>
  <c r="L1300" i="10"/>
  <c r="M1300" i="10"/>
  <c r="N1300" i="10"/>
  <c r="O1300" i="10"/>
  <c r="P1300" i="10"/>
  <c r="Q1300" i="10"/>
  <c r="R1300" i="10"/>
  <c r="F1301" i="10"/>
  <c r="G1301" i="10"/>
  <c r="H1301" i="10"/>
  <c r="I1301" i="10" a="1"/>
  <c r="I1301" i="10" s="1"/>
  <c r="J1301" i="10"/>
  <c r="K1301" i="10"/>
  <c r="L1301" i="10"/>
  <c r="M1301" i="10"/>
  <c r="N1301" i="10"/>
  <c r="O1301" i="10"/>
  <c r="P1301" i="10"/>
  <c r="Q1301" i="10"/>
  <c r="R1301" i="10"/>
  <c r="F1302" i="10"/>
  <c r="G1302" i="10"/>
  <c r="H1302" i="10"/>
  <c r="I1302" i="10" a="1"/>
  <c r="I1302" i="10" s="1"/>
  <c r="J1302" i="10"/>
  <c r="K1302" i="10"/>
  <c r="L1302" i="10"/>
  <c r="M1302" i="10"/>
  <c r="N1302" i="10"/>
  <c r="O1302" i="10"/>
  <c r="P1302" i="10"/>
  <c r="Q1302" i="10"/>
  <c r="R1302" i="10"/>
  <c r="F1303" i="10"/>
  <c r="G1303" i="10"/>
  <c r="H1303" i="10"/>
  <c r="I1303" i="10" a="1"/>
  <c r="I1303" i="10" s="1"/>
  <c r="J1303" i="10"/>
  <c r="K1303" i="10"/>
  <c r="L1303" i="10"/>
  <c r="M1303" i="10"/>
  <c r="N1303" i="10"/>
  <c r="O1303" i="10"/>
  <c r="P1303" i="10"/>
  <c r="Q1303" i="10"/>
  <c r="R1303" i="10"/>
  <c r="F1304" i="10"/>
  <c r="G1304" i="10"/>
  <c r="H1304" i="10"/>
  <c r="I1304" i="10" a="1"/>
  <c r="I1304" i="10" s="1"/>
  <c r="J1304" i="10"/>
  <c r="K1304" i="10"/>
  <c r="L1304" i="10"/>
  <c r="M1304" i="10"/>
  <c r="N1304" i="10"/>
  <c r="O1304" i="10"/>
  <c r="P1304" i="10"/>
  <c r="Q1304" i="10"/>
  <c r="R1304" i="10"/>
  <c r="F1305" i="10"/>
  <c r="G1305" i="10"/>
  <c r="H1305" i="10"/>
  <c r="I1305" i="10" a="1"/>
  <c r="I1305" i="10" s="1"/>
  <c r="J1305" i="10"/>
  <c r="K1305" i="10"/>
  <c r="L1305" i="10"/>
  <c r="M1305" i="10"/>
  <c r="N1305" i="10"/>
  <c r="O1305" i="10"/>
  <c r="P1305" i="10"/>
  <c r="Q1305" i="10"/>
  <c r="R1305" i="10"/>
  <c r="F1306" i="10"/>
  <c r="G1306" i="10"/>
  <c r="H1306" i="10"/>
  <c r="I1306" i="10" a="1"/>
  <c r="I1306" i="10" s="1"/>
  <c r="J1306" i="10"/>
  <c r="K1306" i="10"/>
  <c r="L1306" i="10"/>
  <c r="M1306" i="10"/>
  <c r="N1306" i="10"/>
  <c r="O1306" i="10"/>
  <c r="P1306" i="10"/>
  <c r="Q1306" i="10"/>
  <c r="R1306" i="10"/>
  <c r="F1307" i="10"/>
  <c r="G1307" i="10"/>
  <c r="H1307" i="10"/>
  <c r="I1307" i="10" a="1"/>
  <c r="I1307" i="10" s="1"/>
  <c r="J1307" i="10"/>
  <c r="K1307" i="10"/>
  <c r="L1307" i="10"/>
  <c r="M1307" i="10"/>
  <c r="N1307" i="10"/>
  <c r="O1307" i="10"/>
  <c r="P1307" i="10"/>
  <c r="Q1307" i="10"/>
  <c r="R1307" i="10"/>
  <c r="F1308" i="10"/>
  <c r="G1308" i="10"/>
  <c r="H1308" i="10"/>
  <c r="I1308" i="10" a="1"/>
  <c r="I1308" i="10" s="1"/>
  <c r="J1308" i="10"/>
  <c r="K1308" i="10"/>
  <c r="L1308" i="10"/>
  <c r="M1308" i="10"/>
  <c r="N1308" i="10"/>
  <c r="O1308" i="10"/>
  <c r="P1308" i="10"/>
  <c r="Q1308" i="10"/>
  <c r="R1308" i="10"/>
  <c r="F1309" i="10"/>
  <c r="G1309" i="10"/>
  <c r="H1309" i="10"/>
  <c r="I1309" i="10" a="1"/>
  <c r="I1309" i="10" s="1"/>
  <c r="J1309" i="10"/>
  <c r="K1309" i="10"/>
  <c r="L1309" i="10"/>
  <c r="M1309" i="10"/>
  <c r="N1309" i="10"/>
  <c r="O1309" i="10"/>
  <c r="P1309" i="10"/>
  <c r="Q1309" i="10"/>
  <c r="R1309" i="10"/>
  <c r="F1310" i="10"/>
  <c r="G1310" i="10"/>
  <c r="H1310" i="10"/>
  <c r="I1310" i="10" a="1"/>
  <c r="I1310" i="10" s="1"/>
  <c r="J1310" i="10"/>
  <c r="K1310" i="10"/>
  <c r="L1310" i="10"/>
  <c r="M1310" i="10"/>
  <c r="N1310" i="10"/>
  <c r="O1310" i="10"/>
  <c r="P1310" i="10"/>
  <c r="Q1310" i="10"/>
  <c r="R1310" i="10"/>
  <c r="F1311" i="10"/>
  <c r="G1311" i="10"/>
  <c r="H1311" i="10"/>
  <c r="I1311" i="10" a="1"/>
  <c r="I1311" i="10" s="1"/>
  <c r="J1311" i="10"/>
  <c r="K1311" i="10"/>
  <c r="L1311" i="10"/>
  <c r="M1311" i="10"/>
  <c r="N1311" i="10"/>
  <c r="O1311" i="10"/>
  <c r="P1311" i="10"/>
  <c r="Q1311" i="10"/>
  <c r="R1311" i="10"/>
  <c r="F1312" i="10"/>
  <c r="G1312" i="10"/>
  <c r="H1312" i="10"/>
  <c r="I1312" i="10" a="1"/>
  <c r="I1312" i="10" s="1"/>
  <c r="J1312" i="10"/>
  <c r="K1312" i="10"/>
  <c r="L1312" i="10"/>
  <c r="M1312" i="10"/>
  <c r="N1312" i="10"/>
  <c r="O1312" i="10"/>
  <c r="P1312" i="10"/>
  <c r="Q1312" i="10"/>
  <c r="R1312" i="10"/>
  <c r="F1313" i="10"/>
  <c r="G1313" i="10"/>
  <c r="H1313" i="10"/>
  <c r="I1313" i="10" a="1"/>
  <c r="I1313" i="10" s="1"/>
  <c r="J1313" i="10"/>
  <c r="K1313" i="10"/>
  <c r="L1313" i="10"/>
  <c r="M1313" i="10"/>
  <c r="N1313" i="10"/>
  <c r="O1313" i="10"/>
  <c r="P1313" i="10"/>
  <c r="Q1313" i="10"/>
  <c r="R1313" i="10"/>
  <c r="F1314" i="10"/>
  <c r="G1314" i="10"/>
  <c r="H1314" i="10"/>
  <c r="I1314" i="10" a="1"/>
  <c r="I1314" i="10" s="1"/>
  <c r="J1314" i="10"/>
  <c r="K1314" i="10"/>
  <c r="L1314" i="10"/>
  <c r="M1314" i="10"/>
  <c r="N1314" i="10"/>
  <c r="O1314" i="10"/>
  <c r="P1314" i="10"/>
  <c r="Q1314" i="10"/>
  <c r="R1314" i="10"/>
  <c r="F1315" i="10"/>
  <c r="G1315" i="10"/>
  <c r="H1315" i="10"/>
  <c r="I1315" i="10" a="1"/>
  <c r="I1315" i="10" s="1"/>
  <c r="J1315" i="10"/>
  <c r="K1315" i="10"/>
  <c r="L1315" i="10"/>
  <c r="M1315" i="10"/>
  <c r="N1315" i="10"/>
  <c r="O1315" i="10"/>
  <c r="P1315" i="10"/>
  <c r="Q1315" i="10"/>
  <c r="R1315" i="10"/>
  <c r="F1316" i="10"/>
  <c r="G1316" i="10"/>
  <c r="H1316" i="10"/>
  <c r="I1316" i="10" a="1"/>
  <c r="I1316" i="10" s="1"/>
  <c r="J1316" i="10"/>
  <c r="K1316" i="10"/>
  <c r="L1316" i="10"/>
  <c r="M1316" i="10"/>
  <c r="N1316" i="10"/>
  <c r="O1316" i="10"/>
  <c r="P1316" i="10"/>
  <c r="Q1316" i="10"/>
  <c r="R1316" i="10"/>
  <c r="F1317" i="10"/>
  <c r="G1317" i="10"/>
  <c r="H1317" i="10"/>
  <c r="I1317" i="10" a="1"/>
  <c r="I1317" i="10" s="1"/>
  <c r="J1317" i="10"/>
  <c r="K1317" i="10"/>
  <c r="L1317" i="10"/>
  <c r="M1317" i="10"/>
  <c r="N1317" i="10"/>
  <c r="O1317" i="10"/>
  <c r="P1317" i="10"/>
  <c r="Q1317" i="10"/>
  <c r="R1317" i="10"/>
  <c r="F1318" i="10"/>
  <c r="G1318" i="10"/>
  <c r="H1318" i="10"/>
  <c r="I1318" i="10" a="1"/>
  <c r="I1318" i="10" s="1"/>
  <c r="J1318" i="10"/>
  <c r="K1318" i="10"/>
  <c r="L1318" i="10"/>
  <c r="M1318" i="10"/>
  <c r="N1318" i="10"/>
  <c r="O1318" i="10"/>
  <c r="P1318" i="10"/>
  <c r="Q1318" i="10"/>
  <c r="R1318" i="10"/>
  <c r="F1319" i="10"/>
  <c r="G1319" i="10"/>
  <c r="H1319" i="10"/>
  <c r="I1319" i="10" a="1"/>
  <c r="I1319" i="10" s="1"/>
  <c r="J1319" i="10"/>
  <c r="K1319" i="10"/>
  <c r="L1319" i="10"/>
  <c r="M1319" i="10"/>
  <c r="N1319" i="10"/>
  <c r="O1319" i="10"/>
  <c r="P1319" i="10"/>
  <c r="Q1319" i="10"/>
  <c r="R1319" i="10"/>
  <c r="F1320" i="10"/>
  <c r="G1320" i="10"/>
  <c r="H1320" i="10"/>
  <c r="I1320" i="10" a="1"/>
  <c r="I1320" i="10" s="1"/>
  <c r="J1320" i="10"/>
  <c r="K1320" i="10"/>
  <c r="L1320" i="10"/>
  <c r="M1320" i="10"/>
  <c r="N1320" i="10"/>
  <c r="O1320" i="10"/>
  <c r="P1320" i="10"/>
  <c r="Q1320" i="10"/>
  <c r="R1320" i="10"/>
  <c r="F1321" i="10"/>
  <c r="G1321" i="10"/>
  <c r="H1321" i="10"/>
  <c r="I1321" i="10" a="1"/>
  <c r="I1321" i="10" s="1"/>
  <c r="J1321" i="10"/>
  <c r="K1321" i="10"/>
  <c r="L1321" i="10"/>
  <c r="M1321" i="10"/>
  <c r="N1321" i="10"/>
  <c r="O1321" i="10"/>
  <c r="P1321" i="10"/>
  <c r="Q1321" i="10"/>
  <c r="R1321" i="10"/>
  <c r="F1322" i="10"/>
  <c r="G1322" i="10"/>
  <c r="H1322" i="10"/>
  <c r="I1322" i="10" a="1"/>
  <c r="I1322" i="10" s="1"/>
  <c r="J1322" i="10"/>
  <c r="K1322" i="10"/>
  <c r="L1322" i="10"/>
  <c r="M1322" i="10"/>
  <c r="N1322" i="10"/>
  <c r="O1322" i="10"/>
  <c r="P1322" i="10"/>
  <c r="Q1322" i="10"/>
  <c r="R1322" i="10"/>
  <c r="F1323" i="10"/>
  <c r="G1323" i="10"/>
  <c r="H1323" i="10"/>
  <c r="I1323" i="10" a="1"/>
  <c r="I1323" i="10" s="1"/>
  <c r="J1323" i="10"/>
  <c r="K1323" i="10"/>
  <c r="L1323" i="10"/>
  <c r="M1323" i="10"/>
  <c r="N1323" i="10"/>
  <c r="O1323" i="10"/>
  <c r="P1323" i="10"/>
  <c r="Q1323" i="10"/>
  <c r="R1323" i="10"/>
  <c r="F1324" i="10"/>
  <c r="G1324" i="10"/>
  <c r="H1324" i="10"/>
  <c r="I1324" i="10" a="1"/>
  <c r="I1324" i="10" s="1"/>
  <c r="J1324" i="10"/>
  <c r="K1324" i="10"/>
  <c r="L1324" i="10"/>
  <c r="M1324" i="10"/>
  <c r="N1324" i="10"/>
  <c r="O1324" i="10"/>
  <c r="P1324" i="10"/>
  <c r="Q1324" i="10"/>
  <c r="R1324" i="10"/>
  <c r="F1325" i="10"/>
  <c r="G1325" i="10"/>
  <c r="H1325" i="10"/>
  <c r="I1325" i="10" a="1"/>
  <c r="I1325" i="10" s="1"/>
  <c r="J1325" i="10"/>
  <c r="K1325" i="10"/>
  <c r="L1325" i="10"/>
  <c r="M1325" i="10"/>
  <c r="N1325" i="10"/>
  <c r="O1325" i="10"/>
  <c r="P1325" i="10"/>
  <c r="Q1325" i="10"/>
  <c r="R1325" i="10"/>
  <c r="F1326" i="10"/>
  <c r="G1326" i="10"/>
  <c r="H1326" i="10"/>
  <c r="I1326" i="10" a="1"/>
  <c r="I1326" i="10" s="1"/>
  <c r="J1326" i="10"/>
  <c r="K1326" i="10"/>
  <c r="L1326" i="10"/>
  <c r="M1326" i="10"/>
  <c r="N1326" i="10"/>
  <c r="O1326" i="10"/>
  <c r="P1326" i="10"/>
  <c r="Q1326" i="10"/>
  <c r="R1326" i="10"/>
  <c r="F1327" i="10"/>
  <c r="G1327" i="10"/>
  <c r="H1327" i="10"/>
  <c r="I1327" i="10" a="1"/>
  <c r="I1327" i="10" s="1"/>
  <c r="J1327" i="10"/>
  <c r="K1327" i="10"/>
  <c r="L1327" i="10"/>
  <c r="M1327" i="10"/>
  <c r="N1327" i="10"/>
  <c r="O1327" i="10"/>
  <c r="P1327" i="10"/>
  <c r="Q1327" i="10"/>
  <c r="R1327" i="10"/>
  <c r="F1328" i="10"/>
  <c r="G1328" i="10"/>
  <c r="H1328" i="10"/>
  <c r="I1328" i="10" a="1"/>
  <c r="I1328" i="10" s="1"/>
  <c r="J1328" i="10"/>
  <c r="K1328" i="10"/>
  <c r="L1328" i="10"/>
  <c r="M1328" i="10"/>
  <c r="N1328" i="10"/>
  <c r="O1328" i="10"/>
  <c r="P1328" i="10"/>
  <c r="Q1328" i="10"/>
  <c r="R1328" i="10"/>
  <c r="F1329" i="10"/>
  <c r="G1329" i="10"/>
  <c r="H1329" i="10"/>
  <c r="I1329" i="10" a="1"/>
  <c r="I1329" i="10" s="1"/>
  <c r="J1329" i="10"/>
  <c r="K1329" i="10"/>
  <c r="L1329" i="10"/>
  <c r="M1329" i="10"/>
  <c r="N1329" i="10"/>
  <c r="O1329" i="10"/>
  <c r="P1329" i="10"/>
  <c r="Q1329" i="10"/>
  <c r="R1329" i="10"/>
  <c r="F1330" i="10"/>
  <c r="G1330" i="10"/>
  <c r="H1330" i="10"/>
  <c r="I1330" i="10" a="1"/>
  <c r="I1330" i="10" s="1"/>
  <c r="J1330" i="10"/>
  <c r="K1330" i="10"/>
  <c r="L1330" i="10"/>
  <c r="M1330" i="10"/>
  <c r="N1330" i="10"/>
  <c r="O1330" i="10"/>
  <c r="P1330" i="10"/>
  <c r="Q1330" i="10"/>
  <c r="R1330" i="10"/>
  <c r="F1331" i="10"/>
  <c r="G1331" i="10"/>
  <c r="H1331" i="10"/>
  <c r="I1331" i="10" a="1"/>
  <c r="I1331" i="10" s="1"/>
  <c r="J1331" i="10"/>
  <c r="K1331" i="10"/>
  <c r="L1331" i="10"/>
  <c r="M1331" i="10"/>
  <c r="N1331" i="10"/>
  <c r="O1331" i="10"/>
  <c r="P1331" i="10"/>
  <c r="Q1331" i="10"/>
  <c r="R1331" i="10"/>
  <c r="F1332" i="10"/>
  <c r="G1332" i="10"/>
  <c r="H1332" i="10"/>
  <c r="I1332" i="10" a="1"/>
  <c r="I1332" i="10" s="1"/>
  <c r="J1332" i="10"/>
  <c r="K1332" i="10"/>
  <c r="L1332" i="10"/>
  <c r="M1332" i="10"/>
  <c r="N1332" i="10"/>
  <c r="O1332" i="10"/>
  <c r="P1332" i="10"/>
  <c r="Q1332" i="10"/>
  <c r="R1332" i="10"/>
  <c r="F1333" i="10"/>
  <c r="G1333" i="10"/>
  <c r="H1333" i="10"/>
  <c r="I1333" i="10" a="1"/>
  <c r="I1333" i="10" s="1"/>
  <c r="J1333" i="10"/>
  <c r="K1333" i="10"/>
  <c r="L1333" i="10"/>
  <c r="M1333" i="10"/>
  <c r="N1333" i="10"/>
  <c r="O1333" i="10"/>
  <c r="P1333" i="10"/>
  <c r="Q1333" i="10"/>
  <c r="R1333" i="10"/>
  <c r="F1334" i="10"/>
  <c r="G1334" i="10"/>
  <c r="H1334" i="10"/>
  <c r="I1334" i="10" a="1"/>
  <c r="I1334" i="10" s="1"/>
  <c r="J1334" i="10"/>
  <c r="K1334" i="10"/>
  <c r="L1334" i="10"/>
  <c r="M1334" i="10"/>
  <c r="N1334" i="10"/>
  <c r="O1334" i="10"/>
  <c r="P1334" i="10"/>
  <c r="Q1334" i="10"/>
  <c r="R1334" i="10"/>
  <c r="F1335" i="10"/>
  <c r="G1335" i="10"/>
  <c r="H1335" i="10"/>
  <c r="I1335" i="10" a="1"/>
  <c r="I1335" i="10" s="1"/>
  <c r="J1335" i="10"/>
  <c r="K1335" i="10"/>
  <c r="L1335" i="10"/>
  <c r="M1335" i="10"/>
  <c r="N1335" i="10"/>
  <c r="O1335" i="10"/>
  <c r="P1335" i="10"/>
  <c r="Q1335" i="10"/>
  <c r="R1335" i="10"/>
  <c r="F1336" i="10"/>
  <c r="G1336" i="10"/>
  <c r="H1336" i="10"/>
  <c r="I1336" i="10" a="1"/>
  <c r="I1336" i="10" s="1"/>
  <c r="J1336" i="10"/>
  <c r="K1336" i="10"/>
  <c r="L1336" i="10"/>
  <c r="M1336" i="10"/>
  <c r="N1336" i="10"/>
  <c r="O1336" i="10"/>
  <c r="P1336" i="10"/>
  <c r="Q1336" i="10"/>
  <c r="R1336" i="10"/>
  <c r="F1337" i="10"/>
  <c r="G1337" i="10"/>
  <c r="H1337" i="10"/>
  <c r="I1337" i="10" a="1"/>
  <c r="I1337" i="10" s="1"/>
  <c r="J1337" i="10"/>
  <c r="K1337" i="10"/>
  <c r="L1337" i="10"/>
  <c r="M1337" i="10"/>
  <c r="N1337" i="10"/>
  <c r="O1337" i="10"/>
  <c r="P1337" i="10"/>
  <c r="Q1337" i="10"/>
  <c r="R1337" i="10"/>
  <c r="F1338" i="10"/>
  <c r="G1338" i="10"/>
  <c r="H1338" i="10"/>
  <c r="I1338" i="10" a="1"/>
  <c r="I1338" i="10" s="1"/>
  <c r="J1338" i="10"/>
  <c r="K1338" i="10"/>
  <c r="L1338" i="10"/>
  <c r="M1338" i="10"/>
  <c r="N1338" i="10"/>
  <c r="O1338" i="10"/>
  <c r="P1338" i="10"/>
  <c r="Q1338" i="10"/>
  <c r="R1338" i="10"/>
  <c r="F1339" i="10"/>
  <c r="G1339" i="10"/>
  <c r="H1339" i="10"/>
  <c r="I1339" i="10" a="1"/>
  <c r="I1339" i="10" s="1"/>
  <c r="J1339" i="10"/>
  <c r="K1339" i="10"/>
  <c r="L1339" i="10"/>
  <c r="M1339" i="10"/>
  <c r="N1339" i="10"/>
  <c r="O1339" i="10"/>
  <c r="P1339" i="10"/>
  <c r="Q1339" i="10"/>
  <c r="R1339" i="10"/>
  <c r="F1340" i="10"/>
  <c r="G1340" i="10"/>
  <c r="H1340" i="10"/>
  <c r="I1340" i="10" a="1"/>
  <c r="I1340" i="10"/>
  <c r="J1340" i="10"/>
  <c r="K1340" i="10"/>
  <c r="L1340" i="10"/>
  <c r="M1340" i="10"/>
  <c r="N1340" i="10"/>
  <c r="O1340" i="10"/>
  <c r="P1340" i="10"/>
  <c r="Q1340" i="10"/>
  <c r="R1340" i="10"/>
  <c r="F1341" i="10"/>
  <c r="G1341" i="10"/>
  <c r="H1341" i="10"/>
  <c r="I1341" i="10" a="1"/>
  <c r="I1341" i="10" s="1"/>
  <c r="J1341" i="10"/>
  <c r="K1341" i="10"/>
  <c r="L1341" i="10"/>
  <c r="M1341" i="10"/>
  <c r="N1341" i="10"/>
  <c r="O1341" i="10"/>
  <c r="P1341" i="10"/>
  <c r="Q1341" i="10"/>
  <c r="R1341" i="10"/>
  <c r="F1342" i="10"/>
  <c r="G1342" i="10"/>
  <c r="H1342" i="10"/>
  <c r="I1342" i="10" a="1"/>
  <c r="I1342" i="10" s="1"/>
  <c r="J1342" i="10"/>
  <c r="K1342" i="10"/>
  <c r="L1342" i="10"/>
  <c r="M1342" i="10"/>
  <c r="N1342" i="10"/>
  <c r="O1342" i="10"/>
  <c r="P1342" i="10"/>
  <c r="Q1342" i="10"/>
  <c r="R1342" i="10"/>
  <c r="F1343" i="10"/>
  <c r="G1343" i="10"/>
  <c r="H1343" i="10"/>
  <c r="I1343" i="10" a="1"/>
  <c r="I1343" i="10" s="1"/>
  <c r="J1343" i="10"/>
  <c r="K1343" i="10"/>
  <c r="L1343" i="10"/>
  <c r="M1343" i="10"/>
  <c r="N1343" i="10"/>
  <c r="O1343" i="10"/>
  <c r="P1343" i="10"/>
  <c r="Q1343" i="10"/>
  <c r="R1343" i="10"/>
  <c r="F1344" i="10"/>
  <c r="G1344" i="10"/>
  <c r="H1344" i="10"/>
  <c r="I1344" i="10" a="1"/>
  <c r="I1344" i="10" s="1"/>
  <c r="J1344" i="10"/>
  <c r="K1344" i="10"/>
  <c r="L1344" i="10"/>
  <c r="M1344" i="10"/>
  <c r="N1344" i="10"/>
  <c r="O1344" i="10"/>
  <c r="P1344" i="10"/>
  <c r="Q1344" i="10"/>
  <c r="R1344" i="10"/>
  <c r="F1345" i="10"/>
  <c r="G1345" i="10"/>
  <c r="H1345" i="10"/>
  <c r="I1345" i="10" a="1"/>
  <c r="I1345" i="10" s="1"/>
  <c r="J1345" i="10"/>
  <c r="K1345" i="10"/>
  <c r="L1345" i="10"/>
  <c r="M1345" i="10"/>
  <c r="N1345" i="10"/>
  <c r="O1345" i="10"/>
  <c r="P1345" i="10"/>
  <c r="Q1345" i="10"/>
  <c r="R1345" i="10"/>
  <c r="F1346" i="10"/>
  <c r="G1346" i="10"/>
  <c r="H1346" i="10"/>
  <c r="I1346" i="10" a="1"/>
  <c r="I1346" i="10" s="1"/>
  <c r="J1346" i="10"/>
  <c r="K1346" i="10"/>
  <c r="L1346" i="10"/>
  <c r="M1346" i="10"/>
  <c r="N1346" i="10"/>
  <c r="O1346" i="10"/>
  <c r="P1346" i="10"/>
  <c r="Q1346" i="10"/>
  <c r="R1346" i="10"/>
  <c r="F1347" i="10"/>
  <c r="G1347" i="10"/>
  <c r="H1347" i="10"/>
  <c r="I1347" i="10" a="1"/>
  <c r="I1347" i="10" s="1"/>
  <c r="J1347" i="10"/>
  <c r="K1347" i="10"/>
  <c r="L1347" i="10"/>
  <c r="M1347" i="10"/>
  <c r="N1347" i="10"/>
  <c r="O1347" i="10"/>
  <c r="P1347" i="10"/>
  <c r="Q1347" i="10"/>
  <c r="R1347" i="10"/>
  <c r="F1348" i="10"/>
  <c r="G1348" i="10"/>
  <c r="H1348" i="10"/>
  <c r="I1348" i="10" a="1"/>
  <c r="I1348" i="10" s="1"/>
  <c r="J1348" i="10"/>
  <c r="K1348" i="10"/>
  <c r="L1348" i="10"/>
  <c r="M1348" i="10"/>
  <c r="N1348" i="10"/>
  <c r="O1348" i="10"/>
  <c r="P1348" i="10"/>
  <c r="Q1348" i="10"/>
  <c r="R1348" i="10"/>
  <c r="F1349" i="10"/>
  <c r="G1349" i="10"/>
  <c r="H1349" i="10"/>
  <c r="I1349" i="10" a="1"/>
  <c r="I1349" i="10" s="1"/>
  <c r="J1349" i="10"/>
  <c r="K1349" i="10"/>
  <c r="L1349" i="10"/>
  <c r="M1349" i="10"/>
  <c r="N1349" i="10"/>
  <c r="O1349" i="10"/>
  <c r="P1349" i="10"/>
  <c r="Q1349" i="10"/>
  <c r="R1349" i="10"/>
  <c r="F1350" i="10"/>
  <c r="G1350" i="10"/>
  <c r="H1350" i="10"/>
  <c r="I1350" i="10" a="1"/>
  <c r="I1350" i="10" s="1"/>
  <c r="J1350" i="10"/>
  <c r="K1350" i="10"/>
  <c r="L1350" i="10"/>
  <c r="M1350" i="10"/>
  <c r="N1350" i="10"/>
  <c r="O1350" i="10"/>
  <c r="P1350" i="10"/>
  <c r="Q1350" i="10"/>
  <c r="R1350" i="10"/>
  <c r="F1351" i="10"/>
  <c r="G1351" i="10"/>
  <c r="H1351" i="10"/>
  <c r="I1351" i="10" a="1"/>
  <c r="I1351" i="10" s="1"/>
  <c r="J1351" i="10"/>
  <c r="K1351" i="10"/>
  <c r="L1351" i="10"/>
  <c r="M1351" i="10"/>
  <c r="N1351" i="10"/>
  <c r="O1351" i="10"/>
  <c r="P1351" i="10"/>
  <c r="Q1351" i="10"/>
  <c r="R1351" i="10"/>
  <c r="F1352" i="10"/>
  <c r="G1352" i="10"/>
  <c r="H1352" i="10"/>
  <c r="I1352" i="10" a="1"/>
  <c r="I1352" i="10" s="1"/>
  <c r="J1352" i="10"/>
  <c r="K1352" i="10"/>
  <c r="L1352" i="10"/>
  <c r="M1352" i="10"/>
  <c r="N1352" i="10"/>
  <c r="O1352" i="10"/>
  <c r="P1352" i="10"/>
  <c r="Q1352" i="10"/>
  <c r="R1352" i="10"/>
  <c r="F1353" i="10"/>
  <c r="G1353" i="10"/>
  <c r="H1353" i="10"/>
  <c r="I1353" i="10" a="1"/>
  <c r="I1353" i="10" s="1"/>
  <c r="J1353" i="10"/>
  <c r="K1353" i="10"/>
  <c r="L1353" i="10"/>
  <c r="M1353" i="10"/>
  <c r="N1353" i="10"/>
  <c r="O1353" i="10"/>
  <c r="P1353" i="10"/>
  <c r="Q1353" i="10"/>
  <c r="R1353" i="10"/>
  <c r="F1354" i="10"/>
  <c r="G1354" i="10"/>
  <c r="H1354" i="10"/>
  <c r="I1354" i="10" a="1"/>
  <c r="I1354" i="10" s="1"/>
  <c r="J1354" i="10"/>
  <c r="K1354" i="10"/>
  <c r="L1354" i="10"/>
  <c r="M1354" i="10"/>
  <c r="N1354" i="10"/>
  <c r="O1354" i="10"/>
  <c r="P1354" i="10"/>
  <c r="Q1354" i="10"/>
  <c r="R1354" i="10"/>
  <c r="F1355" i="10"/>
  <c r="G1355" i="10"/>
  <c r="H1355" i="10"/>
  <c r="I1355" i="10" a="1"/>
  <c r="I1355" i="10" s="1"/>
  <c r="J1355" i="10"/>
  <c r="K1355" i="10"/>
  <c r="L1355" i="10"/>
  <c r="M1355" i="10"/>
  <c r="N1355" i="10"/>
  <c r="O1355" i="10"/>
  <c r="P1355" i="10"/>
  <c r="Q1355" i="10"/>
  <c r="R1355" i="10"/>
  <c r="F1356" i="10"/>
  <c r="G1356" i="10"/>
  <c r="H1356" i="10"/>
  <c r="I1356" i="10" a="1"/>
  <c r="I1356" i="10" s="1"/>
  <c r="J1356" i="10"/>
  <c r="K1356" i="10"/>
  <c r="L1356" i="10"/>
  <c r="M1356" i="10"/>
  <c r="N1356" i="10"/>
  <c r="O1356" i="10"/>
  <c r="P1356" i="10"/>
  <c r="Q1356" i="10"/>
  <c r="R1356" i="10"/>
  <c r="F1357" i="10"/>
  <c r="G1357" i="10"/>
  <c r="H1357" i="10"/>
  <c r="I1357" i="10" a="1"/>
  <c r="I1357" i="10" s="1"/>
  <c r="J1357" i="10"/>
  <c r="K1357" i="10"/>
  <c r="L1357" i="10"/>
  <c r="M1357" i="10"/>
  <c r="N1357" i="10"/>
  <c r="O1357" i="10"/>
  <c r="P1357" i="10"/>
  <c r="Q1357" i="10"/>
  <c r="R1357" i="10"/>
  <c r="F1358" i="10"/>
  <c r="G1358" i="10"/>
  <c r="H1358" i="10"/>
  <c r="I1358" i="10" a="1"/>
  <c r="I1358" i="10" s="1"/>
  <c r="J1358" i="10"/>
  <c r="K1358" i="10"/>
  <c r="L1358" i="10"/>
  <c r="M1358" i="10"/>
  <c r="N1358" i="10"/>
  <c r="O1358" i="10"/>
  <c r="P1358" i="10"/>
  <c r="Q1358" i="10"/>
  <c r="R1358" i="10"/>
  <c r="F1359" i="10"/>
  <c r="G1359" i="10"/>
  <c r="H1359" i="10"/>
  <c r="I1359" i="10" a="1"/>
  <c r="I1359" i="10" s="1"/>
  <c r="J1359" i="10"/>
  <c r="K1359" i="10"/>
  <c r="L1359" i="10"/>
  <c r="M1359" i="10"/>
  <c r="N1359" i="10"/>
  <c r="O1359" i="10"/>
  <c r="P1359" i="10"/>
  <c r="Q1359" i="10"/>
  <c r="R1359" i="10"/>
  <c r="F1360" i="10"/>
  <c r="G1360" i="10"/>
  <c r="H1360" i="10"/>
  <c r="I1360" i="10" a="1"/>
  <c r="I1360" i="10" s="1"/>
  <c r="J1360" i="10"/>
  <c r="K1360" i="10"/>
  <c r="L1360" i="10"/>
  <c r="M1360" i="10"/>
  <c r="N1360" i="10"/>
  <c r="O1360" i="10"/>
  <c r="P1360" i="10"/>
  <c r="Q1360" i="10"/>
  <c r="R1360" i="10"/>
  <c r="F1361" i="10"/>
  <c r="G1361" i="10"/>
  <c r="H1361" i="10"/>
  <c r="I1361" i="10" a="1"/>
  <c r="I1361" i="10" s="1"/>
  <c r="J1361" i="10"/>
  <c r="K1361" i="10"/>
  <c r="L1361" i="10"/>
  <c r="M1361" i="10"/>
  <c r="N1361" i="10"/>
  <c r="O1361" i="10"/>
  <c r="P1361" i="10"/>
  <c r="Q1361" i="10"/>
  <c r="R1361" i="10"/>
  <c r="F1362" i="10"/>
  <c r="G1362" i="10"/>
  <c r="H1362" i="10"/>
  <c r="I1362" i="10" a="1"/>
  <c r="I1362" i="10" s="1"/>
  <c r="J1362" i="10"/>
  <c r="K1362" i="10"/>
  <c r="L1362" i="10"/>
  <c r="M1362" i="10"/>
  <c r="N1362" i="10"/>
  <c r="O1362" i="10"/>
  <c r="P1362" i="10"/>
  <c r="Q1362" i="10"/>
  <c r="R1362" i="10"/>
  <c r="F1363" i="10"/>
  <c r="G1363" i="10"/>
  <c r="H1363" i="10"/>
  <c r="I1363" i="10" a="1"/>
  <c r="I1363" i="10" s="1"/>
  <c r="J1363" i="10"/>
  <c r="K1363" i="10"/>
  <c r="L1363" i="10"/>
  <c r="M1363" i="10"/>
  <c r="N1363" i="10"/>
  <c r="O1363" i="10"/>
  <c r="P1363" i="10"/>
  <c r="Q1363" i="10"/>
  <c r="R1363" i="10"/>
  <c r="F1364" i="10"/>
  <c r="G1364" i="10"/>
  <c r="H1364" i="10"/>
  <c r="I1364" i="10" a="1"/>
  <c r="I1364" i="10" s="1"/>
  <c r="J1364" i="10"/>
  <c r="K1364" i="10"/>
  <c r="L1364" i="10"/>
  <c r="M1364" i="10"/>
  <c r="N1364" i="10"/>
  <c r="O1364" i="10"/>
  <c r="P1364" i="10"/>
  <c r="Q1364" i="10"/>
  <c r="R1364" i="10"/>
  <c r="F1365" i="10"/>
  <c r="G1365" i="10"/>
  <c r="H1365" i="10"/>
  <c r="I1365" i="10" a="1"/>
  <c r="I1365" i="10" s="1"/>
  <c r="J1365" i="10"/>
  <c r="K1365" i="10"/>
  <c r="L1365" i="10"/>
  <c r="M1365" i="10"/>
  <c r="N1365" i="10"/>
  <c r="O1365" i="10"/>
  <c r="P1365" i="10"/>
  <c r="Q1365" i="10"/>
  <c r="R1365" i="10"/>
  <c r="F1366" i="10"/>
  <c r="G1366" i="10"/>
  <c r="H1366" i="10"/>
  <c r="I1366" i="10" a="1"/>
  <c r="I1366" i="10" s="1"/>
  <c r="J1366" i="10"/>
  <c r="K1366" i="10"/>
  <c r="L1366" i="10"/>
  <c r="M1366" i="10"/>
  <c r="N1366" i="10"/>
  <c r="O1366" i="10"/>
  <c r="P1366" i="10"/>
  <c r="Q1366" i="10"/>
  <c r="R1366" i="10"/>
  <c r="F1367" i="10"/>
  <c r="G1367" i="10"/>
  <c r="H1367" i="10"/>
  <c r="I1367" i="10" a="1"/>
  <c r="I1367" i="10" s="1"/>
  <c r="J1367" i="10"/>
  <c r="K1367" i="10"/>
  <c r="L1367" i="10"/>
  <c r="M1367" i="10"/>
  <c r="N1367" i="10"/>
  <c r="O1367" i="10"/>
  <c r="P1367" i="10"/>
  <c r="Q1367" i="10"/>
  <c r="R1367" i="10"/>
  <c r="F1368" i="10"/>
  <c r="G1368" i="10"/>
  <c r="H1368" i="10"/>
  <c r="I1368" i="10" a="1"/>
  <c r="I1368" i="10" s="1"/>
  <c r="J1368" i="10"/>
  <c r="K1368" i="10"/>
  <c r="L1368" i="10"/>
  <c r="M1368" i="10"/>
  <c r="N1368" i="10"/>
  <c r="O1368" i="10"/>
  <c r="P1368" i="10"/>
  <c r="Q1368" i="10"/>
  <c r="R1368" i="10"/>
  <c r="F1369" i="10"/>
  <c r="G1369" i="10"/>
  <c r="H1369" i="10"/>
  <c r="I1369" i="10" a="1"/>
  <c r="I1369" i="10" s="1"/>
  <c r="J1369" i="10"/>
  <c r="K1369" i="10"/>
  <c r="L1369" i="10"/>
  <c r="M1369" i="10"/>
  <c r="N1369" i="10"/>
  <c r="O1369" i="10"/>
  <c r="P1369" i="10"/>
  <c r="Q1369" i="10"/>
  <c r="R1369" i="10"/>
  <c r="F1370" i="10"/>
  <c r="G1370" i="10"/>
  <c r="H1370" i="10"/>
  <c r="I1370" i="10" a="1"/>
  <c r="I1370" i="10" s="1"/>
  <c r="J1370" i="10"/>
  <c r="K1370" i="10"/>
  <c r="L1370" i="10"/>
  <c r="M1370" i="10"/>
  <c r="N1370" i="10"/>
  <c r="O1370" i="10"/>
  <c r="P1370" i="10"/>
  <c r="Q1370" i="10"/>
  <c r="R1370" i="10"/>
  <c r="F1371" i="10"/>
  <c r="G1371" i="10"/>
  <c r="H1371" i="10"/>
  <c r="I1371" i="10" a="1"/>
  <c r="I1371" i="10" s="1"/>
  <c r="J1371" i="10"/>
  <c r="K1371" i="10"/>
  <c r="L1371" i="10"/>
  <c r="M1371" i="10"/>
  <c r="N1371" i="10"/>
  <c r="O1371" i="10"/>
  <c r="P1371" i="10"/>
  <c r="Q1371" i="10"/>
  <c r="R1371" i="10"/>
  <c r="F1372" i="10"/>
  <c r="G1372" i="10"/>
  <c r="H1372" i="10"/>
  <c r="I1372" i="10" a="1"/>
  <c r="I1372" i="10" s="1"/>
  <c r="J1372" i="10"/>
  <c r="K1372" i="10"/>
  <c r="L1372" i="10"/>
  <c r="M1372" i="10"/>
  <c r="N1372" i="10"/>
  <c r="O1372" i="10"/>
  <c r="P1372" i="10"/>
  <c r="Q1372" i="10"/>
  <c r="R1372" i="10"/>
  <c r="F1373" i="10"/>
  <c r="G1373" i="10"/>
  <c r="H1373" i="10"/>
  <c r="I1373" i="10" a="1"/>
  <c r="I1373" i="10" s="1"/>
  <c r="J1373" i="10"/>
  <c r="K1373" i="10"/>
  <c r="L1373" i="10"/>
  <c r="M1373" i="10"/>
  <c r="N1373" i="10"/>
  <c r="O1373" i="10"/>
  <c r="P1373" i="10"/>
  <c r="Q1373" i="10"/>
  <c r="R1373" i="10"/>
  <c r="F1374" i="10"/>
  <c r="G1374" i="10"/>
  <c r="H1374" i="10"/>
  <c r="I1374" i="10" a="1"/>
  <c r="I1374" i="10" s="1"/>
  <c r="J1374" i="10"/>
  <c r="K1374" i="10"/>
  <c r="L1374" i="10"/>
  <c r="M1374" i="10"/>
  <c r="N1374" i="10"/>
  <c r="O1374" i="10"/>
  <c r="P1374" i="10"/>
  <c r="Q1374" i="10"/>
  <c r="R1374" i="10"/>
  <c r="F1375" i="10"/>
  <c r="G1375" i="10"/>
  <c r="H1375" i="10"/>
  <c r="I1375" i="10" a="1"/>
  <c r="I1375" i="10" s="1"/>
  <c r="J1375" i="10"/>
  <c r="K1375" i="10"/>
  <c r="L1375" i="10"/>
  <c r="M1375" i="10"/>
  <c r="N1375" i="10"/>
  <c r="O1375" i="10"/>
  <c r="P1375" i="10"/>
  <c r="Q1375" i="10"/>
  <c r="R1375" i="10"/>
  <c r="F1376" i="10"/>
  <c r="G1376" i="10"/>
  <c r="H1376" i="10"/>
  <c r="I1376" i="10" a="1"/>
  <c r="I1376" i="10" s="1"/>
  <c r="J1376" i="10"/>
  <c r="K1376" i="10"/>
  <c r="L1376" i="10"/>
  <c r="M1376" i="10"/>
  <c r="N1376" i="10"/>
  <c r="O1376" i="10"/>
  <c r="P1376" i="10"/>
  <c r="Q1376" i="10"/>
  <c r="R1376" i="10"/>
  <c r="F1377" i="10"/>
  <c r="G1377" i="10"/>
  <c r="H1377" i="10"/>
  <c r="I1377" i="10" a="1"/>
  <c r="I1377" i="10" s="1"/>
  <c r="J1377" i="10"/>
  <c r="K1377" i="10"/>
  <c r="L1377" i="10"/>
  <c r="M1377" i="10"/>
  <c r="N1377" i="10"/>
  <c r="O1377" i="10"/>
  <c r="P1377" i="10"/>
  <c r="Q1377" i="10"/>
  <c r="R1377" i="10"/>
  <c r="F1378" i="10"/>
  <c r="G1378" i="10"/>
  <c r="H1378" i="10"/>
  <c r="I1378" i="10" a="1"/>
  <c r="I1378" i="10" s="1"/>
  <c r="J1378" i="10"/>
  <c r="K1378" i="10"/>
  <c r="L1378" i="10"/>
  <c r="M1378" i="10"/>
  <c r="N1378" i="10"/>
  <c r="O1378" i="10"/>
  <c r="P1378" i="10"/>
  <c r="Q1378" i="10"/>
  <c r="R1378" i="10"/>
  <c r="F1379" i="10"/>
  <c r="G1379" i="10"/>
  <c r="H1379" i="10"/>
  <c r="I1379" i="10" a="1"/>
  <c r="I1379" i="10" s="1"/>
  <c r="J1379" i="10"/>
  <c r="K1379" i="10"/>
  <c r="L1379" i="10"/>
  <c r="M1379" i="10"/>
  <c r="N1379" i="10"/>
  <c r="O1379" i="10"/>
  <c r="P1379" i="10"/>
  <c r="Q1379" i="10"/>
  <c r="R1379" i="10"/>
  <c r="F1380" i="10"/>
  <c r="G1380" i="10"/>
  <c r="H1380" i="10"/>
  <c r="I1380" i="10" a="1"/>
  <c r="I1380" i="10" s="1"/>
  <c r="J1380" i="10"/>
  <c r="K1380" i="10"/>
  <c r="L1380" i="10"/>
  <c r="M1380" i="10"/>
  <c r="N1380" i="10"/>
  <c r="O1380" i="10"/>
  <c r="P1380" i="10"/>
  <c r="Q1380" i="10"/>
  <c r="R1380" i="10"/>
  <c r="F1381" i="10"/>
  <c r="G1381" i="10"/>
  <c r="H1381" i="10"/>
  <c r="I1381" i="10" a="1"/>
  <c r="I1381" i="10" s="1"/>
  <c r="J1381" i="10"/>
  <c r="K1381" i="10"/>
  <c r="L1381" i="10"/>
  <c r="M1381" i="10"/>
  <c r="N1381" i="10"/>
  <c r="O1381" i="10"/>
  <c r="P1381" i="10"/>
  <c r="Q1381" i="10"/>
  <c r="R1381" i="10"/>
  <c r="F1382" i="10"/>
  <c r="G1382" i="10"/>
  <c r="H1382" i="10"/>
  <c r="I1382" i="10" a="1"/>
  <c r="I1382" i="10" s="1"/>
  <c r="J1382" i="10"/>
  <c r="K1382" i="10"/>
  <c r="L1382" i="10"/>
  <c r="M1382" i="10"/>
  <c r="N1382" i="10"/>
  <c r="O1382" i="10"/>
  <c r="P1382" i="10"/>
  <c r="Q1382" i="10"/>
  <c r="R1382" i="10"/>
  <c r="F1383" i="10"/>
  <c r="G1383" i="10"/>
  <c r="H1383" i="10"/>
  <c r="I1383" i="10" a="1"/>
  <c r="I1383" i="10" s="1"/>
  <c r="J1383" i="10"/>
  <c r="K1383" i="10"/>
  <c r="L1383" i="10"/>
  <c r="M1383" i="10"/>
  <c r="N1383" i="10"/>
  <c r="O1383" i="10"/>
  <c r="P1383" i="10"/>
  <c r="Q1383" i="10"/>
  <c r="R1383" i="10"/>
  <c r="F1384" i="10"/>
  <c r="G1384" i="10"/>
  <c r="H1384" i="10"/>
  <c r="I1384" i="10" a="1"/>
  <c r="I1384" i="10" s="1"/>
  <c r="J1384" i="10"/>
  <c r="K1384" i="10"/>
  <c r="L1384" i="10"/>
  <c r="M1384" i="10"/>
  <c r="N1384" i="10"/>
  <c r="O1384" i="10"/>
  <c r="P1384" i="10"/>
  <c r="Q1384" i="10"/>
  <c r="R1384" i="10"/>
  <c r="F1385" i="10"/>
  <c r="G1385" i="10"/>
  <c r="H1385" i="10"/>
  <c r="I1385" i="10" a="1"/>
  <c r="I1385" i="10" s="1"/>
  <c r="J1385" i="10"/>
  <c r="K1385" i="10"/>
  <c r="L1385" i="10"/>
  <c r="M1385" i="10"/>
  <c r="N1385" i="10"/>
  <c r="O1385" i="10"/>
  <c r="P1385" i="10"/>
  <c r="Q1385" i="10"/>
  <c r="R1385" i="10"/>
  <c r="F1386" i="10"/>
  <c r="G1386" i="10"/>
  <c r="H1386" i="10"/>
  <c r="I1386" i="10" a="1"/>
  <c r="I1386" i="10" s="1"/>
  <c r="J1386" i="10"/>
  <c r="K1386" i="10"/>
  <c r="L1386" i="10"/>
  <c r="M1386" i="10"/>
  <c r="N1386" i="10"/>
  <c r="O1386" i="10"/>
  <c r="P1386" i="10"/>
  <c r="Q1386" i="10"/>
  <c r="R1386" i="10"/>
  <c r="F1387" i="10"/>
  <c r="G1387" i="10"/>
  <c r="H1387" i="10"/>
  <c r="I1387" i="10" a="1"/>
  <c r="I1387" i="10" s="1"/>
  <c r="J1387" i="10"/>
  <c r="K1387" i="10"/>
  <c r="L1387" i="10"/>
  <c r="M1387" i="10"/>
  <c r="N1387" i="10"/>
  <c r="O1387" i="10"/>
  <c r="P1387" i="10"/>
  <c r="Q1387" i="10"/>
  <c r="R1387" i="10"/>
  <c r="F1388" i="10"/>
  <c r="G1388" i="10"/>
  <c r="H1388" i="10"/>
  <c r="I1388" i="10" a="1"/>
  <c r="I1388" i="10" s="1"/>
  <c r="J1388" i="10"/>
  <c r="K1388" i="10"/>
  <c r="L1388" i="10"/>
  <c r="M1388" i="10"/>
  <c r="N1388" i="10"/>
  <c r="O1388" i="10"/>
  <c r="P1388" i="10"/>
  <c r="Q1388" i="10"/>
  <c r="R1388" i="10"/>
  <c r="F1389" i="10"/>
  <c r="G1389" i="10"/>
  <c r="H1389" i="10"/>
  <c r="I1389" i="10" a="1"/>
  <c r="I1389" i="10" s="1"/>
  <c r="J1389" i="10"/>
  <c r="K1389" i="10"/>
  <c r="L1389" i="10"/>
  <c r="M1389" i="10"/>
  <c r="N1389" i="10"/>
  <c r="O1389" i="10"/>
  <c r="P1389" i="10"/>
  <c r="Q1389" i="10"/>
  <c r="R1389" i="10"/>
  <c r="F1390" i="10"/>
  <c r="G1390" i="10"/>
  <c r="H1390" i="10"/>
  <c r="I1390" i="10" a="1"/>
  <c r="I1390" i="10" s="1"/>
  <c r="J1390" i="10"/>
  <c r="K1390" i="10"/>
  <c r="L1390" i="10"/>
  <c r="M1390" i="10"/>
  <c r="N1390" i="10"/>
  <c r="O1390" i="10"/>
  <c r="P1390" i="10"/>
  <c r="Q1390" i="10"/>
  <c r="R1390" i="10"/>
  <c r="F1391" i="10"/>
  <c r="G1391" i="10"/>
  <c r="H1391" i="10"/>
  <c r="I1391" i="10" a="1"/>
  <c r="I1391" i="10" s="1"/>
  <c r="J1391" i="10"/>
  <c r="K1391" i="10"/>
  <c r="L1391" i="10"/>
  <c r="M1391" i="10"/>
  <c r="N1391" i="10"/>
  <c r="O1391" i="10"/>
  <c r="P1391" i="10"/>
  <c r="Q1391" i="10"/>
  <c r="R1391" i="10"/>
  <c r="F1392" i="10"/>
  <c r="G1392" i="10"/>
  <c r="H1392" i="10"/>
  <c r="I1392" i="10" a="1"/>
  <c r="I1392" i="10" s="1"/>
  <c r="J1392" i="10"/>
  <c r="K1392" i="10"/>
  <c r="L1392" i="10"/>
  <c r="M1392" i="10"/>
  <c r="N1392" i="10"/>
  <c r="O1392" i="10"/>
  <c r="P1392" i="10"/>
  <c r="Q1392" i="10"/>
  <c r="R1392" i="10"/>
  <c r="F1393" i="10"/>
  <c r="G1393" i="10"/>
  <c r="H1393" i="10"/>
  <c r="I1393" i="10" a="1"/>
  <c r="I1393" i="10" s="1"/>
  <c r="J1393" i="10"/>
  <c r="K1393" i="10"/>
  <c r="L1393" i="10"/>
  <c r="M1393" i="10"/>
  <c r="N1393" i="10"/>
  <c r="O1393" i="10"/>
  <c r="P1393" i="10"/>
  <c r="Q1393" i="10"/>
  <c r="R1393" i="10"/>
  <c r="F1394" i="10"/>
  <c r="G1394" i="10"/>
  <c r="H1394" i="10"/>
  <c r="I1394" i="10" a="1"/>
  <c r="I1394" i="10" s="1"/>
  <c r="J1394" i="10"/>
  <c r="K1394" i="10"/>
  <c r="L1394" i="10"/>
  <c r="M1394" i="10"/>
  <c r="N1394" i="10"/>
  <c r="O1394" i="10"/>
  <c r="P1394" i="10"/>
  <c r="Q1394" i="10"/>
  <c r="R1394" i="10"/>
  <c r="F1395" i="10"/>
  <c r="G1395" i="10"/>
  <c r="H1395" i="10"/>
  <c r="I1395" i="10" a="1"/>
  <c r="I1395" i="10" s="1"/>
  <c r="J1395" i="10"/>
  <c r="K1395" i="10"/>
  <c r="L1395" i="10"/>
  <c r="M1395" i="10"/>
  <c r="N1395" i="10"/>
  <c r="O1395" i="10"/>
  <c r="P1395" i="10"/>
  <c r="Q1395" i="10"/>
  <c r="R1395" i="10"/>
  <c r="F1396" i="10"/>
  <c r="G1396" i="10"/>
  <c r="H1396" i="10"/>
  <c r="I1396" i="10" a="1"/>
  <c r="I1396" i="10" s="1"/>
  <c r="J1396" i="10"/>
  <c r="K1396" i="10"/>
  <c r="L1396" i="10"/>
  <c r="M1396" i="10"/>
  <c r="N1396" i="10"/>
  <c r="O1396" i="10"/>
  <c r="P1396" i="10"/>
  <c r="Q1396" i="10"/>
  <c r="R1396" i="10"/>
  <c r="F1397" i="10"/>
  <c r="G1397" i="10"/>
  <c r="H1397" i="10"/>
  <c r="I1397" i="10" a="1"/>
  <c r="I1397" i="10" s="1"/>
  <c r="J1397" i="10"/>
  <c r="K1397" i="10"/>
  <c r="L1397" i="10"/>
  <c r="M1397" i="10"/>
  <c r="N1397" i="10"/>
  <c r="O1397" i="10"/>
  <c r="P1397" i="10"/>
  <c r="Q1397" i="10"/>
  <c r="R1397" i="10"/>
  <c r="F1398" i="10"/>
  <c r="G1398" i="10"/>
  <c r="H1398" i="10"/>
  <c r="I1398" i="10" a="1"/>
  <c r="I1398" i="10" s="1"/>
  <c r="J1398" i="10"/>
  <c r="K1398" i="10"/>
  <c r="L1398" i="10"/>
  <c r="M1398" i="10"/>
  <c r="N1398" i="10"/>
  <c r="O1398" i="10"/>
  <c r="P1398" i="10"/>
  <c r="Q1398" i="10"/>
  <c r="R1398" i="10"/>
  <c r="F1399" i="10"/>
  <c r="G1399" i="10"/>
  <c r="H1399" i="10"/>
  <c r="I1399" i="10" a="1"/>
  <c r="I1399" i="10" s="1"/>
  <c r="J1399" i="10"/>
  <c r="K1399" i="10"/>
  <c r="L1399" i="10"/>
  <c r="M1399" i="10"/>
  <c r="N1399" i="10"/>
  <c r="O1399" i="10"/>
  <c r="P1399" i="10"/>
  <c r="Q1399" i="10"/>
  <c r="R1399" i="10"/>
  <c r="F1400" i="10"/>
  <c r="G1400" i="10"/>
  <c r="H1400" i="10"/>
  <c r="I1400" i="10" a="1"/>
  <c r="I1400" i="10" s="1"/>
  <c r="J1400" i="10"/>
  <c r="K1400" i="10"/>
  <c r="L1400" i="10"/>
  <c r="M1400" i="10"/>
  <c r="N1400" i="10"/>
  <c r="O1400" i="10"/>
  <c r="P1400" i="10"/>
  <c r="Q1400" i="10"/>
  <c r="R1400" i="10"/>
  <c r="F1401" i="10"/>
  <c r="G1401" i="10"/>
  <c r="H1401" i="10"/>
  <c r="I1401" i="10" a="1"/>
  <c r="I1401" i="10" s="1"/>
  <c r="J1401" i="10"/>
  <c r="K1401" i="10"/>
  <c r="L1401" i="10"/>
  <c r="M1401" i="10"/>
  <c r="N1401" i="10"/>
  <c r="O1401" i="10"/>
  <c r="P1401" i="10"/>
  <c r="Q1401" i="10"/>
  <c r="R1401" i="10"/>
  <c r="F1402" i="10"/>
  <c r="G1402" i="10"/>
  <c r="H1402" i="10"/>
  <c r="I1402" i="10" a="1"/>
  <c r="I1402" i="10" s="1"/>
  <c r="J1402" i="10"/>
  <c r="K1402" i="10"/>
  <c r="L1402" i="10"/>
  <c r="M1402" i="10"/>
  <c r="N1402" i="10"/>
  <c r="O1402" i="10"/>
  <c r="P1402" i="10"/>
  <c r="Q1402" i="10"/>
  <c r="R1402" i="10"/>
  <c r="F1403" i="10"/>
  <c r="G1403" i="10"/>
  <c r="H1403" i="10"/>
  <c r="I1403" i="10" a="1"/>
  <c r="I1403" i="10" s="1"/>
  <c r="J1403" i="10"/>
  <c r="K1403" i="10"/>
  <c r="L1403" i="10"/>
  <c r="M1403" i="10"/>
  <c r="N1403" i="10"/>
  <c r="O1403" i="10"/>
  <c r="P1403" i="10"/>
  <c r="Q1403" i="10"/>
  <c r="R1403" i="10"/>
  <c r="F1404" i="10"/>
  <c r="G1404" i="10"/>
  <c r="H1404" i="10"/>
  <c r="I1404" i="10" a="1"/>
  <c r="I1404" i="10" s="1"/>
  <c r="J1404" i="10"/>
  <c r="K1404" i="10"/>
  <c r="L1404" i="10"/>
  <c r="M1404" i="10"/>
  <c r="N1404" i="10"/>
  <c r="O1404" i="10"/>
  <c r="P1404" i="10"/>
  <c r="Q1404" i="10"/>
  <c r="R1404" i="10"/>
  <c r="F1405" i="10"/>
  <c r="G1405" i="10"/>
  <c r="H1405" i="10"/>
  <c r="I1405" i="10" a="1"/>
  <c r="I1405" i="10" s="1"/>
  <c r="J1405" i="10"/>
  <c r="K1405" i="10"/>
  <c r="L1405" i="10"/>
  <c r="M1405" i="10"/>
  <c r="N1405" i="10"/>
  <c r="O1405" i="10"/>
  <c r="P1405" i="10"/>
  <c r="Q1405" i="10"/>
  <c r="R1405" i="10"/>
  <c r="F1406" i="10"/>
  <c r="G1406" i="10"/>
  <c r="H1406" i="10"/>
  <c r="I1406" i="10" a="1"/>
  <c r="I1406" i="10" s="1"/>
  <c r="J1406" i="10"/>
  <c r="K1406" i="10"/>
  <c r="L1406" i="10"/>
  <c r="M1406" i="10"/>
  <c r="N1406" i="10"/>
  <c r="O1406" i="10"/>
  <c r="P1406" i="10"/>
  <c r="Q1406" i="10"/>
  <c r="R1406" i="10"/>
  <c r="F1407" i="10"/>
  <c r="G1407" i="10"/>
  <c r="H1407" i="10"/>
  <c r="I1407" i="10" a="1"/>
  <c r="I1407" i="10" s="1"/>
  <c r="J1407" i="10"/>
  <c r="K1407" i="10"/>
  <c r="L1407" i="10"/>
  <c r="M1407" i="10"/>
  <c r="N1407" i="10"/>
  <c r="O1407" i="10"/>
  <c r="P1407" i="10"/>
  <c r="Q1407" i="10"/>
  <c r="R1407" i="10"/>
  <c r="F1408" i="10"/>
  <c r="G1408" i="10"/>
  <c r="H1408" i="10"/>
  <c r="I1408" i="10" a="1"/>
  <c r="I1408" i="10" s="1"/>
  <c r="J1408" i="10"/>
  <c r="K1408" i="10"/>
  <c r="L1408" i="10"/>
  <c r="M1408" i="10"/>
  <c r="N1408" i="10"/>
  <c r="O1408" i="10"/>
  <c r="P1408" i="10"/>
  <c r="Q1408" i="10"/>
  <c r="R1408" i="10"/>
  <c r="F1409" i="10"/>
  <c r="G1409" i="10"/>
  <c r="H1409" i="10"/>
  <c r="I1409" i="10" a="1"/>
  <c r="I1409" i="10" s="1"/>
  <c r="J1409" i="10"/>
  <c r="K1409" i="10"/>
  <c r="L1409" i="10"/>
  <c r="M1409" i="10"/>
  <c r="N1409" i="10"/>
  <c r="O1409" i="10"/>
  <c r="P1409" i="10"/>
  <c r="Q1409" i="10"/>
  <c r="R1409" i="10"/>
  <c r="F1410" i="10"/>
  <c r="G1410" i="10"/>
  <c r="H1410" i="10"/>
  <c r="I1410" i="10" a="1"/>
  <c r="I1410" i="10" s="1"/>
  <c r="J1410" i="10"/>
  <c r="K1410" i="10"/>
  <c r="L1410" i="10"/>
  <c r="M1410" i="10"/>
  <c r="N1410" i="10"/>
  <c r="O1410" i="10"/>
  <c r="P1410" i="10"/>
  <c r="Q1410" i="10"/>
  <c r="R1410" i="10"/>
  <c r="F1411" i="10"/>
  <c r="G1411" i="10"/>
  <c r="H1411" i="10"/>
  <c r="I1411" i="10" a="1"/>
  <c r="I1411" i="10" s="1"/>
  <c r="J1411" i="10"/>
  <c r="K1411" i="10"/>
  <c r="L1411" i="10"/>
  <c r="M1411" i="10"/>
  <c r="N1411" i="10"/>
  <c r="O1411" i="10"/>
  <c r="P1411" i="10"/>
  <c r="Q1411" i="10"/>
  <c r="R1411" i="10"/>
  <c r="F1412" i="10"/>
  <c r="G1412" i="10"/>
  <c r="H1412" i="10"/>
  <c r="I1412" i="10" a="1"/>
  <c r="I1412" i="10" s="1"/>
  <c r="J1412" i="10"/>
  <c r="K1412" i="10"/>
  <c r="L1412" i="10"/>
  <c r="M1412" i="10"/>
  <c r="N1412" i="10"/>
  <c r="O1412" i="10"/>
  <c r="P1412" i="10"/>
  <c r="Q1412" i="10"/>
  <c r="R1412" i="10"/>
  <c r="F1413" i="10"/>
  <c r="G1413" i="10"/>
  <c r="H1413" i="10"/>
  <c r="I1413" i="10" a="1"/>
  <c r="I1413" i="10" s="1"/>
  <c r="J1413" i="10"/>
  <c r="K1413" i="10"/>
  <c r="L1413" i="10"/>
  <c r="M1413" i="10"/>
  <c r="N1413" i="10"/>
  <c r="O1413" i="10"/>
  <c r="P1413" i="10"/>
  <c r="Q1413" i="10"/>
  <c r="R1413" i="10"/>
  <c r="F1414" i="10"/>
  <c r="G1414" i="10"/>
  <c r="H1414" i="10"/>
  <c r="I1414" i="10" a="1"/>
  <c r="I1414" i="10" s="1"/>
  <c r="J1414" i="10"/>
  <c r="K1414" i="10"/>
  <c r="L1414" i="10"/>
  <c r="M1414" i="10"/>
  <c r="N1414" i="10"/>
  <c r="O1414" i="10"/>
  <c r="P1414" i="10"/>
  <c r="Q1414" i="10"/>
  <c r="R1414" i="10"/>
  <c r="F1415" i="10"/>
  <c r="G1415" i="10"/>
  <c r="H1415" i="10"/>
  <c r="I1415" i="10" a="1"/>
  <c r="I1415" i="10" s="1"/>
  <c r="J1415" i="10"/>
  <c r="K1415" i="10"/>
  <c r="L1415" i="10"/>
  <c r="M1415" i="10"/>
  <c r="N1415" i="10"/>
  <c r="O1415" i="10"/>
  <c r="P1415" i="10"/>
  <c r="Q1415" i="10"/>
  <c r="R1415" i="10"/>
  <c r="F1416" i="10"/>
  <c r="G1416" i="10"/>
  <c r="H1416" i="10"/>
  <c r="I1416" i="10" a="1"/>
  <c r="I1416" i="10" s="1"/>
  <c r="J1416" i="10"/>
  <c r="K1416" i="10"/>
  <c r="L1416" i="10"/>
  <c r="M1416" i="10"/>
  <c r="N1416" i="10"/>
  <c r="O1416" i="10"/>
  <c r="P1416" i="10"/>
  <c r="Q1416" i="10"/>
  <c r="R1416" i="10"/>
  <c r="F1417" i="10"/>
  <c r="G1417" i="10"/>
  <c r="H1417" i="10"/>
  <c r="I1417" i="10" a="1"/>
  <c r="I1417" i="10" s="1"/>
  <c r="J1417" i="10"/>
  <c r="K1417" i="10"/>
  <c r="L1417" i="10"/>
  <c r="M1417" i="10"/>
  <c r="N1417" i="10"/>
  <c r="O1417" i="10"/>
  <c r="P1417" i="10"/>
  <c r="Q1417" i="10"/>
  <c r="R1417" i="10"/>
  <c r="F1418" i="10"/>
  <c r="G1418" i="10"/>
  <c r="H1418" i="10"/>
  <c r="I1418" i="10" a="1"/>
  <c r="I1418" i="10" s="1"/>
  <c r="J1418" i="10"/>
  <c r="K1418" i="10"/>
  <c r="L1418" i="10"/>
  <c r="M1418" i="10"/>
  <c r="N1418" i="10"/>
  <c r="O1418" i="10"/>
  <c r="P1418" i="10"/>
  <c r="Q1418" i="10"/>
  <c r="R1418" i="10"/>
  <c r="F1419" i="10"/>
  <c r="G1419" i="10"/>
  <c r="H1419" i="10"/>
  <c r="I1419" i="10" a="1"/>
  <c r="I1419" i="10" s="1"/>
  <c r="J1419" i="10"/>
  <c r="K1419" i="10"/>
  <c r="L1419" i="10"/>
  <c r="M1419" i="10"/>
  <c r="N1419" i="10"/>
  <c r="O1419" i="10"/>
  <c r="P1419" i="10"/>
  <c r="Q1419" i="10"/>
  <c r="R1419" i="10"/>
  <c r="F1420" i="10"/>
  <c r="G1420" i="10"/>
  <c r="H1420" i="10"/>
  <c r="I1420" i="10" a="1"/>
  <c r="I1420" i="10" s="1"/>
  <c r="J1420" i="10"/>
  <c r="K1420" i="10"/>
  <c r="L1420" i="10"/>
  <c r="M1420" i="10"/>
  <c r="N1420" i="10"/>
  <c r="O1420" i="10"/>
  <c r="P1420" i="10"/>
  <c r="Q1420" i="10"/>
  <c r="R1420" i="10"/>
  <c r="F1421" i="10"/>
  <c r="G1421" i="10"/>
  <c r="H1421" i="10"/>
  <c r="I1421" i="10" a="1"/>
  <c r="I1421" i="10" s="1"/>
  <c r="J1421" i="10"/>
  <c r="K1421" i="10"/>
  <c r="L1421" i="10"/>
  <c r="M1421" i="10"/>
  <c r="N1421" i="10"/>
  <c r="O1421" i="10"/>
  <c r="P1421" i="10"/>
  <c r="Q1421" i="10"/>
  <c r="R1421" i="10"/>
  <c r="F1422" i="10"/>
  <c r="G1422" i="10"/>
  <c r="H1422" i="10"/>
  <c r="I1422" i="10" a="1"/>
  <c r="I1422" i="10" s="1"/>
  <c r="J1422" i="10"/>
  <c r="K1422" i="10"/>
  <c r="L1422" i="10"/>
  <c r="M1422" i="10"/>
  <c r="N1422" i="10"/>
  <c r="O1422" i="10"/>
  <c r="P1422" i="10"/>
  <c r="Q1422" i="10"/>
  <c r="R1422" i="10"/>
  <c r="F1423" i="10"/>
  <c r="G1423" i="10"/>
  <c r="H1423" i="10"/>
  <c r="I1423" i="10" a="1"/>
  <c r="I1423" i="10" s="1"/>
  <c r="J1423" i="10"/>
  <c r="K1423" i="10"/>
  <c r="L1423" i="10"/>
  <c r="M1423" i="10"/>
  <c r="N1423" i="10"/>
  <c r="O1423" i="10"/>
  <c r="P1423" i="10"/>
  <c r="Q1423" i="10"/>
  <c r="R1423" i="10"/>
  <c r="F1424" i="10"/>
  <c r="G1424" i="10"/>
  <c r="H1424" i="10"/>
  <c r="I1424" i="10" a="1"/>
  <c r="I1424" i="10" s="1"/>
  <c r="J1424" i="10"/>
  <c r="K1424" i="10"/>
  <c r="L1424" i="10"/>
  <c r="M1424" i="10"/>
  <c r="N1424" i="10"/>
  <c r="O1424" i="10"/>
  <c r="P1424" i="10"/>
  <c r="Q1424" i="10"/>
  <c r="R1424" i="10"/>
  <c r="F1425" i="10"/>
  <c r="G1425" i="10"/>
  <c r="H1425" i="10"/>
  <c r="I1425" i="10" a="1"/>
  <c r="I1425" i="10" s="1"/>
  <c r="J1425" i="10"/>
  <c r="K1425" i="10"/>
  <c r="L1425" i="10"/>
  <c r="M1425" i="10"/>
  <c r="N1425" i="10"/>
  <c r="O1425" i="10"/>
  <c r="P1425" i="10"/>
  <c r="Q1425" i="10"/>
  <c r="R1425" i="10"/>
  <c r="F1426" i="10"/>
  <c r="G1426" i="10"/>
  <c r="H1426" i="10"/>
  <c r="I1426" i="10" a="1"/>
  <c r="I1426" i="10" s="1"/>
  <c r="J1426" i="10"/>
  <c r="K1426" i="10"/>
  <c r="L1426" i="10"/>
  <c r="M1426" i="10"/>
  <c r="N1426" i="10"/>
  <c r="O1426" i="10"/>
  <c r="P1426" i="10"/>
  <c r="Q1426" i="10"/>
  <c r="R1426" i="10"/>
  <c r="F1427" i="10"/>
  <c r="G1427" i="10"/>
  <c r="H1427" i="10"/>
  <c r="I1427" i="10" a="1"/>
  <c r="I1427" i="10" s="1"/>
  <c r="J1427" i="10"/>
  <c r="K1427" i="10"/>
  <c r="L1427" i="10"/>
  <c r="M1427" i="10"/>
  <c r="N1427" i="10"/>
  <c r="O1427" i="10"/>
  <c r="P1427" i="10"/>
  <c r="Q1427" i="10"/>
  <c r="R1427" i="10"/>
  <c r="F1428" i="10"/>
  <c r="G1428" i="10"/>
  <c r="H1428" i="10"/>
  <c r="I1428" i="10" a="1"/>
  <c r="I1428" i="10" s="1"/>
  <c r="J1428" i="10"/>
  <c r="K1428" i="10"/>
  <c r="L1428" i="10"/>
  <c r="M1428" i="10"/>
  <c r="N1428" i="10"/>
  <c r="O1428" i="10"/>
  <c r="P1428" i="10"/>
  <c r="Q1428" i="10"/>
  <c r="R1428" i="10"/>
  <c r="F1429" i="10"/>
  <c r="G1429" i="10"/>
  <c r="H1429" i="10"/>
  <c r="I1429" i="10" a="1"/>
  <c r="I1429" i="10" s="1"/>
  <c r="J1429" i="10"/>
  <c r="K1429" i="10"/>
  <c r="L1429" i="10"/>
  <c r="M1429" i="10"/>
  <c r="N1429" i="10"/>
  <c r="O1429" i="10"/>
  <c r="P1429" i="10"/>
  <c r="Q1429" i="10"/>
  <c r="R1429" i="10"/>
  <c r="F1430" i="10"/>
  <c r="G1430" i="10"/>
  <c r="H1430" i="10"/>
  <c r="I1430" i="10" a="1"/>
  <c r="I1430" i="10" s="1"/>
  <c r="J1430" i="10"/>
  <c r="K1430" i="10"/>
  <c r="L1430" i="10"/>
  <c r="M1430" i="10"/>
  <c r="N1430" i="10"/>
  <c r="O1430" i="10"/>
  <c r="P1430" i="10"/>
  <c r="Q1430" i="10"/>
  <c r="R1430" i="10"/>
  <c r="F1431" i="10"/>
  <c r="G1431" i="10"/>
  <c r="H1431" i="10"/>
  <c r="I1431" i="10" a="1"/>
  <c r="I1431" i="10" s="1"/>
  <c r="J1431" i="10"/>
  <c r="K1431" i="10"/>
  <c r="L1431" i="10"/>
  <c r="M1431" i="10"/>
  <c r="N1431" i="10"/>
  <c r="O1431" i="10"/>
  <c r="P1431" i="10"/>
  <c r="Q1431" i="10"/>
  <c r="R1431" i="10"/>
  <c r="F1432" i="10"/>
  <c r="G1432" i="10"/>
  <c r="H1432" i="10"/>
  <c r="I1432" i="10" a="1"/>
  <c r="I1432" i="10" s="1"/>
  <c r="J1432" i="10"/>
  <c r="K1432" i="10"/>
  <c r="L1432" i="10"/>
  <c r="M1432" i="10"/>
  <c r="N1432" i="10"/>
  <c r="O1432" i="10"/>
  <c r="P1432" i="10"/>
  <c r="Q1432" i="10"/>
  <c r="R1432" i="10"/>
  <c r="F1433" i="10"/>
  <c r="G1433" i="10"/>
  <c r="H1433" i="10"/>
  <c r="I1433" i="10" a="1"/>
  <c r="I1433" i="10" s="1"/>
  <c r="J1433" i="10"/>
  <c r="K1433" i="10"/>
  <c r="L1433" i="10"/>
  <c r="M1433" i="10"/>
  <c r="N1433" i="10"/>
  <c r="O1433" i="10"/>
  <c r="P1433" i="10"/>
  <c r="Q1433" i="10"/>
  <c r="R1433" i="10"/>
  <c r="F1434" i="10"/>
  <c r="G1434" i="10"/>
  <c r="H1434" i="10"/>
  <c r="I1434" i="10" a="1"/>
  <c r="I1434" i="10" s="1"/>
  <c r="J1434" i="10"/>
  <c r="K1434" i="10"/>
  <c r="L1434" i="10"/>
  <c r="M1434" i="10"/>
  <c r="N1434" i="10"/>
  <c r="O1434" i="10"/>
  <c r="P1434" i="10"/>
  <c r="Q1434" i="10"/>
  <c r="R1434" i="10"/>
  <c r="F1435" i="10"/>
  <c r="G1435" i="10"/>
  <c r="H1435" i="10"/>
  <c r="I1435" i="10" a="1"/>
  <c r="I1435" i="10" s="1"/>
  <c r="J1435" i="10"/>
  <c r="K1435" i="10"/>
  <c r="L1435" i="10"/>
  <c r="M1435" i="10"/>
  <c r="N1435" i="10"/>
  <c r="O1435" i="10"/>
  <c r="P1435" i="10"/>
  <c r="Q1435" i="10"/>
  <c r="R1435" i="10"/>
  <c r="F1436" i="10"/>
  <c r="G1436" i="10"/>
  <c r="H1436" i="10"/>
  <c r="I1436" i="10" a="1"/>
  <c r="I1436" i="10" s="1"/>
  <c r="J1436" i="10"/>
  <c r="K1436" i="10"/>
  <c r="L1436" i="10"/>
  <c r="M1436" i="10"/>
  <c r="N1436" i="10"/>
  <c r="O1436" i="10"/>
  <c r="P1436" i="10"/>
  <c r="Q1436" i="10"/>
  <c r="R1436" i="10"/>
  <c r="F1437" i="10"/>
  <c r="G1437" i="10"/>
  <c r="H1437" i="10"/>
  <c r="I1437" i="10" a="1"/>
  <c r="I1437" i="10" s="1"/>
  <c r="J1437" i="10"/>
  <c r="K1437" i="10"/>
  <c r="L1437" i="10"/>
  <c r="M1437" i="10"/>
  <c r="N1437" i="10"/>
  <c r="O1437" i="10"/>
  <c r="P1437" i="10"/>
  <c r="Q1437" i="10"/>
  <c r="R1437" i="10"/>
  <c r="F1438" i="10"/>
  <c r="G1438" i="10"/>
  <c r="H1438" i="10"/>
  <c r="I1438" i="10" a="1"/>
  <c r="I1438" i="10" s="1"/>
  <c r="J1438" i="10"/>
  <c r="K1438" i="10"/>
  <c r="L1438" i="10"/>
  <c r="M1438" i="10"/>
  <c r="N1438" i="10"/>
  <c r="O1438" i="10"/>
  <c r="P1438" i="10"/>
  <c r="Q1438" i="10"/>
  <c r="R1438" i="10"/>
  <c r="F1439" i="10"/>
  <c r="G1439" i="10"/>
  <c r="H1439" i="10"/>
  <c r="I1439" i="10" a="1"/>
  <c r="I1439" i="10" s="1"/>
  <c r="J1439" i="10"/>
  <c r="K1439" i="10"/>
  <c r="L1439" i="10"/>
  <c r="M1439" i="10"/>
  <c r="N1439" i="10"/>
  <c r="O1439" i="10"/>
  <c r="P1439" i="10"/>
  <c r="Q1439" i="10"/>
  <c r="R1439" i="10"/>
  <c r="F1440" i="10"/>
  <c r="G1440" i="10"/>
  <c r="H1440" i="10"/>
  <c r="I1440" i="10" a="1"/>
  <c r="I1440" i="10" s="1"/>
  <c r="J1440" i="10"/>
  <c r="K1440" i="10"/>
  <c r="L1440" i="10"/>
  <c r="M1440" i="10"/>
  <c r="N1440" i="10"/>
  <c r="O1440" i="10"/>
  <c r="P1440" i="10"/>
  <c r="Q1440" i="10"/>
  <c r="R1440" i="10"/>
  <c r="F1441" i="10"/>
  <c r="G1441" i="10"/>
  <c r="H1441" i="10"/>
  <c r="I1441" i="10" a="1"/>
  <c r="I1441" i="10" s="1"/>
  <c r="J1441" i="10"/>
  <c r="K1441" i="10"/>
  <c r="L1441" i="10"/>
  <c r="M1441" i="10"/>
  <c r="N1441" i="10"/>
  <c r="O1441" i="10"/>
  <c r="P1441" i="10"/>
  <c r="Q1441" i="10"/>
  <c r="R1441" i="10"/>
  <c r="F1442" i="10"/>
  <c r="G1442" i="10"/>
  <c r="H1442" i="10"/>
  <c r="I1442" i="10" a="1"/>
  <c r="I1442" i="10" s="1"/>
  <c r="J1442" i="10"/>
  <c r="K1442" i="10"/>
  <c r="L1442" i="10"/>
  <c r="M1442" i="10"/>
  <c r="N1442" i="10"/>
  <c r="O1442" i="10"/>
  <c r="P1442" i="10"/>
  <c r="Q1442" i="10"/>
  <c r="R1442" i="10"/>
  <c r="F1443" i="10"/>
  <c r="G1443" i="10"/>
  <c r="H1443" i="10"/>
  <c r="I1443" i="10" a="1"/>
  <c r="I1443" i="10" s="1"/>
  <c r="J1443" i="10"/>
  <c r="K1443" i="10"/>
  <c r="L1443" i="10"/>
  <c r="M1443" i="10"/>
  <c r="N1443" i="10"/>
  <c r="O1443" i="10"/>
  <c r="P1443" i="10"/>
  <c r="Q1443" i="10"/>
  <c r="R1443" i="10"/>
  <c r="F1444" i="10"/>
  <c r="G1444" i="10"/>
  <c r="H1444" i="10"/>
  <c r="I1444" i="10" a="1"/>
  <c r="I1444" i="10" s="1"/>
  <c r="J1444" i="10"/>
  <c r="K1444" i="10"/>
  <c r="L1444" i="10"/>
  <c r="M1444" i="10"/>
  <c r="N1444" i="10"/>
  <c r="O1444" i="10"/>
  <c r="P1444" i="10"/>
  <c r="Q1444" i="10"/>
  <c r="R1444" i="10"/>
  <c r="F1445" i="10"/>
  <c r="G1445" i="10"/>
  <c r="H1445" i="10"/>
  <c r="I1445" i="10" a="1"/>
  <c r="I1445" i="10" s="1"/>
  <c r="J1445" i="10"/>
  <c r="K1445" i="10"/>
  <c r="L1445" i="10"/>
  <c r="M1445" i="10"/>
  <c r="N1445" i="10"/>
  <c r="O1445" i="10"/>
  <c r="P1445" i="10"/>
  <c r="Q1445" i="10"/>
  <c r="R1445" i="10"/>
  <c r="F1446" i="10"/>
  <c r="G1446" i="10"/>
  <c r="H1446" i="10"/>
  <c r="I1446" i="10" a="1"/>
  <c r="I1446" i="10" s="1"/>
  <c r="J1446" i="10"/>
  <c r="K1446" i="10"/>
  <c r="L1446" i="10"/>
  <c r="M1446" i="10"/>
  <c r="N1446" i="10"/>
  <c r="O1446" i="10"/>
  <c r="P1446" i="10"/>
  <c r="Q1446" i="10"/>
  <c r="R1446" i="10"/>
  <c r="F1447" i="10"/>
  <c r="G1447" i="10"/>
  <c r="H1447" i="10"/>
  <c r="I1447" i="10" a="1"/>
  <c r="I1447" i="10" s="1"/>
  <c r="J1447" i="10"/>
  <c r="K1447" i="10"/>
  <c r="L1447" i="10"/>
  <c r="M1447" i="10"/>
  <c r="N1447" i="10"/>
  <c r="O1447" i="10"/>
  <c r="P1447" i="10"/>
  <c r="Q1447" i="10"/>
  <c r="R1447" i="10"/>
  <c r="F1448" i="10"/>
  <c r="G1448" i="10"/>
  <c r="H1448" i="10"/>
  <c r="I1448" i="10" a="1"/>
  <c r="I1448" i="10" s="1"/>
  <c r="J1448" i="10"/>
  <c r="K1448" i="10"/>
  <c r="L1448" i="10"/>
  <c r="M1448" i="10"/>
  <c r="N1448" i="10"/>
  <c r="O1448" i="10"/>
  <c r="P1448" i="10"/>
  <c r="Q1448" i="10"/>
  <c r="R1448" i="10"/>
  <c r="F1449" i="10"/>
  <c r="G1449" i="10"/>
  <c r="H1449" i="10"/>
  <c r="I1449" i="10" a="1"/>
  <c r="I1449" i="10" s="1"/>
  <c r="J1449" i="10"/>
  <c r="K1449" i="10"/>
  <c r="L1449" i="10"/>
  <c r="M1449" i="10"/>
  <c r="N1449" i="10"/>
  <c r="O1449" i="10"/>
  <c r="P1449" i="10"/>
  <c r="Q1449" i="10"/>
  <c r="R1449" i="10"/>
  <c r="F1450" i="10"/>
  <c r="G1450" i="10"/>
  <c r="H1450" i="10"/>
  <c r="I1450" i="10" a="1"/>
  <c r="I1450" i="10" s="1"/>
  <c r="J1450" i="10"/>
  <c r="K1450" i="10"/>
  <c r="L1450" i="10"/>
  <c r="M1450" i="10"/>
  <c r="N1450" i="10"/>
  <c r="O1450" i="10"/>
  <c r="P1450" i="10"/>
  <c r="Q1450" i="10"/>
  <c r="R1450" i="10"/>
  <c r="F1451" i="10"/>
  <c r="G1451" i="10"/>
  <c r="H1451" i="10"/>
  <c r="I1451" i="10" a="1"/>
  <c r="I1451" i="10" s="1"/>
  <c r="J1451" i="10"/>
  <c r="K1451" i="10"/>
  <c r="L1451" i="10"/>
  <c r="M1451" i="10"/>
  <c r="N1451" i="10"/>
  <c r="O1451" i="10"/>
  <c r="P1451" i="10"/>
  <c r="Q1451" i="10"/>
  <c r="R1451" i="10"/>
  <c r="F1452" i="10"/>
  <c r="G1452" i="10"/>
  <c r="H1452" i="10"/>
  <c r="I1452" i="10" a="1"/>
  <c r="I1452" i="10" s="1"/>
  <c r="J1452" i="10"/>
  <c r="K1452" i="10"/>
  <c r="L1452" i="10"/>
  <c r="M1452" i="10"/>
  <c r="N1452" i="10"/>
  <c r="O1452" i="10"/>
  <c r="P1452" i="10"/>
  <c r="Q1452" i="10"/>
  <c r="R1452" i="10"/>
  <c r="F1453" i="10"/>
  <c r="G1453" i="10"/>
  <c r="H1453" i="10"/>
  <c r="I1453" i="10" a="1"/>
  <c r="I1453" i="10" s="1"/>
  <c r="J1453" i="10"/>
  <c r="K1453" i="10"/>
  <c r="L1453" i="10"/>
  <c r="M1453" i="10"/>
  <c r="N1453" i="10"/>
  <c r="O1453" i="10"/>
  <c r="P1453" i="10"/>
  <c r="Q1453" i="10"/>
  <c r="R1453" i="10"/>
  <c r="F1454" i="10"/>
  <c r="G1454" i="10"/>
  <c r="H1454" i="10"/>
  <c r="I1454" i="10" a="1"/>
  <c r="I1454" i="10" s="1"/>
  <c r="J1454" i="10"/>
  <c r="K1454" i="10"/>
  <c r="L1454" i="10"/>
  <c r="M1454" i="10"/>
  <c r="N1454" i="10"/>
  <c r="O1454" i="10"/>
  <c r="P1454" i="10"/>
  <c r="Q1454" i="10"/>
  <c r="R1454" i="10"/>
  <c r="F1455" i="10"/>
  <c r="G1455" i="10"/>
  <c r="H1455" i="10"/>
  <c r="I1455" i="10" a="1"/>
  <c r="I1455" i="10" s="1"/>
  <c r="J1455" i="10"/>
  <c r="K1455" i="10"/>
  <c r="L1455" i="10"/>
  <c r="M1455" i="10"/>
  <c r="N1455" i="10"/>
  <c r="O1455" i="10"/>
  <c r="P1455" i="10"/>
  <c r="Q1455" i="10"/>
  <c r="R1455" i="10"/>
  <c r="F1456" i="10"/>
  <c r="G1456" i="10"/>
  <c r="H1456" i="10"/>
  <c r="I1456" i="10" a="1"/>
  <c r="I1456" i="10" s="1"/>
  <c r="J1456" i="10"/>
  <c r="K1456" i="10"/>
  <c r="L1456" i="10"/>
  <c r="M1456" i="10"/>
  <c r="N1456" i="10"/>
  <c r="O1456" i="10"/>
  <c r="P1456" i="10"/>
  <c r="Q1456" i="10"/>
  <c r="R1456" i="10"/>
  <c r="F1457" i="10"/>
  <c r="G1457" i="10"/>
  <c r="H1457" i="10"/>
  <c r="I1457" i="10" a="1"/>
  <c r="I1457" i="10" s="1"/>
  <c r="J1457" i="10"/>
  <c r="K1457" i="10"/>
  <c r="L1457" i="10"/>
  <c r="M1457" i="10"/>
  <c r="N1457" i="10"/>
  <c r="O1457" i="10"/>
  <c r="P1457" i="10"/>
  <c r="Q1457" i="10"/>
  <c r="R1457" i="10"/>
  <c r="F1458" i="10"/>
  <c r="G1458" i="10"/>
  <c r="H1458" i="10"/>
  <c r="I1458" i="10" a="1"/>
  <c r="I1458" i="10" s="1"/>
  <c r="J1458" i="10"/>
  <c r="K1458" i="10"/>
  <c r="L1458" i="10"/>
  <c r="M1458" i="10"/>
  <c r="N1458" i="10"/>
  <c r="O1458" i="10"/>
  <c r="P1458" i="10"/>
  <c r="Q1458" i="10"/>
  <c r="R1458" i="10"/>
  <c r="F1459" i="10"/>
  <c r="G1459" i="10"/>
  <c r="H1459" i="10"/>
  <c r="I1459" i="10" a="1"/>
  <c r="I1459" i="10" s="1"/>
  <c r="J1459" i="10"/>
  <c r="K1459" i="10"/>
  <c r="L1459" i="10"/>
  <c r="M1459" i="10"/>
  <c r="N1459" i="10"/>
  <c r="O1459" i="10"/>
  <c r="P1459" i="10"/>
  <c r="Q1459" i="10"/>
  <c r="R1459" i="10"/>
  <c r="F1460" i="10"/>
  <c r="G1460" i="10"/>
  <c r="H1460" i="10"/>
  <c r="I1460" i="10" a="1"/>
  <c r="I1460" i="10" s="1"/>
  <c r="J1460" i="10"/>
  <c r="K1460" i="10"/>
  <c r="L1460" i="10"/>
  <c r="M1460" i="10"/>
  <c r="N1460" i="10"/>
  <c r="O1460" i="10"/>
  <c r="P1460" i="10"/>
  <c r="Q1460" i="10"/>
  <c r="R1460" i="10"/>
  <c r="F1461" i="10"/>
  <c r="G1461" i="10"/>
  <c r="H1461" i="10"/>
  <c r="I1461" i="10" a="1"/>
  <c r="I1461" i="10" s="1"/>
  <c r="J1461" i="10"/>
  <c r="K1461" i="10"/>
  <c r="L1461" i="10"/>
  <c r="M1461" i="10"/>
  <c r="N1461" i="10"/>
  <c r="O1461" i="10"/>
  <c r="P1461" i="10"/>
  <c r="Q1461" i="10"/>
  <c r="R1461" i="10"/>
  <c r="F1462" i="10"/>
  <c r="G1462" i="10"/>
  <c r="H1462" i="10"/>
  <c r="I1462" i="10" a="1"/>
  <c r="I1462" i="10" s="1"/>
  <c r="J1462" i="10"/>
  <c r="K1462" i="10"/>
  <c r="L1462" i="10"/>
  <c r="M1462" i="10"/>
  <c r="N1462" i="10"/>
  <c r="O1462" i="10"/>
  <c r="P1462" i="10"/>
  <c r="Q1462" i="10"/>
  <c r="R1462" i="10"/>
  <c r="F1463" i="10"/>
  <c r="G1463" i="10"/>
  <c r="H1463" i="10"/>
  <c r="I1463" i="10" a="1"/>
  <c r="I1463" i="10" s="1"/>
  <c r="J1463" i="10"/>
  <c r="K1463" i="10"/>
  <c r="L1463" i="10"/>
  <c r="M1463" i="10"/>
  <c r="N1463" i="10"/>
  <c r="O1463" i="10"/>
  <c r="P1463" i="10"/>
  <c r="Q1463" i="10"/>
  <c r="R1463" i="10"/>
  <c r="F1464" i="10"/>
  <c r="G1464" i="10"/>
  <c r="H1464" i="10"/>
  <c r="I1464" i="10" a="1"/>
  <c r="I1464" i="10" s="1"/>
  <c r="J1464" i="10"/>
  <c r="K1464" i="10"/>
  <c r="L1464" i="10"/>
  <c r="M1464" i="10"/>
  <c r="N1464" i="10"/>
  <c r="O1464" i="10"/>
  <c r="P1464" i="10"/>
  <c r="Q1464" i="10"/>
  <c r="R1464" i="10"/>
  <c r="F1465" i="10"/>
  <c r="G1465" i="10"/>
  <c r="H1465" i="10"/>
  <c r="I1465" i="10" a="1"/>
  <c r="I1465" i="10" s="1"/>
  <c r="J1465" i="10"/>
  <c r="K1465" i="10"/>
  <c r="L1465" i="10"/>
  <c r="M1465" i="10"/>
  <c r="N1465" i="10"/>
  <c r="O1465" i="10"/>
  <c r="P1465" i="10"/>
  <c r="Q1465" i="10"/>
  <c r="R1465" i="10"/>
  <c r="F1466" i="10"/>
  <c r="G1466" i="10"/>
  <c r="H1466" i="10"/>
  <c r="I1466" i="10" a="1"/>
  <c r="I1466" i="10" s="1"/>
  <c r="J1466" i="10"/>
  <c r="K1466" i="10"/>
  <c r="L1466" i="10"/>
  <c r="M1466" i="10"/>
  <c r="N1466" i="10"/>
  <c r="O1466" i="10"/>
  <c r="P1466" i="10"/>
  <c r="Q1466" i="10"/>
  <c r="R1466" i="10"/>
  <c r="F1467" i="10"/>
  <c r="G1467" i="10"/>
  <c r="H1467" i="10"/>
  <c r="I1467" i="10" a="1"/>
  <c r="I1467" i="10" s="1"/>
  <c r="J1467" i="10"/>
  <c r="K1467" i="10"/>
  <c r="L1467" i="10"/>
  <c r="M1467" i="10"/>
  <c r="N1467" i="10"/>
  <c r="O1467" i="10"/>
  <c r="P1467" i="10"/>
  <c r="Q1467" i="10"/>
  <c r="R1467" i="10"/>
  <c r="F1468" i="10"/>
  <c r="G1468" i="10"/>
  <c r="H1468" i="10"/>
  <c r="I1468" i="10" a="1"/>
  <c r="I1468" i="10" s="1"/>
  <c r="J1468" i="10"/>
  <c r="K1468" i="10"/>
  <c r="L1468" i="10"/>
  <c r="M1468" i="10"/>
  <c r="N1468" i="10"/>
  <c r="O1468" i="10"/>
  <c r="P1468" i="10"/>
  <c r="Q1468" i="10"/>
  <c r="R1468" i="10"/>
  <c r="F1469" i="10"/>
  <c r="G1469" i="10"/>
  <c r="H1469" i="10"/>
  <c r="I1469" i="10" a="1"/>
  <c r="I1469" i="10" s="1"/>
  <c r="J1469" i="10"/>
  <c r="K1469" i="10"/>
  <c r="L1469" i="10"/>
  <c r="M1469" i="10"/>
  <c r="N1469" i="10"/>
  <c r="O1469" i="10"/>
  <c r="P1469" i="10"/>
  <c r="Q1469" i="10"/>
  <c r="R1469" i="10"/>
  <c r="F1470" i="10"/>
  <c r="G1470" i="10"/>
  <c r="H1470" i="10"/>
  <c r="I1470" i="10" a="1"/>
  <c r="I1470" i="10" s="1"/>
  <c r="J1470" i="10"/>
  <c r="K1470" i="10"/>
  <c r="L1470" i="10"/>
  <c r="M1470" i="10"/>
  <c r="N1470" i="10"/>
  <c r="O1470" i="10"/>
  <c r="P1470" i="10"/>
  <c r="Q1470" i="10"/>
  <c r="R1470" i="10"/>
  <c r="F1471" i="10"/>
  <c r="G1471" i="10"/>
  <c r="H1471" i="10"/>
  <c r="I1471" i="10" a="1"/>
  <c r="I1471" i="10" s="1"/>
  <c r="J1471" i="10"/>
  <c r="K1471" i="10"/>
  <c r="L1471" i="10"/>
  <c r="M1471" i="10"/>
  <c r="N1471" i="10"/>
  <c r="O1471" i="10"/>
  <c r="P1471" i="10"/>
  <c r="Q1471" i="10"/>
  <c r="R1471" i="10"/>
  <c r="F1472" i="10"/>
  <c r="G1472" i="10"/>
  <c r="H1472" i="10"/>
  <c r="I1472" i="10" a="1"/>
  <c r="I1472" i="10" s="1"/>
  <c r="J1472" i="10"/>
  <c r="K1472" i="10"/>
  <c r="L1472" i="10"/>
  <c r="M1472" i="10"/>
  <c r="N1472" i="10"/>
  <c r="O1472" i="10"/>
  <c r="P1472" i="10"/>
  <c r="Q1472" i="10"/>
  <c r="R1472" i="10"/>
  <c r="F1473" i="10"/>
  <c r="G1473" i="10"/>
  <c r="H1473" i="10"/>
  <c r="I1473" i="10" a="1"/>
  <c r="I1473" i="10" s="1"/>
  <c r="J1473" i="10"/>
  <c r="K1473" i="10"/>
  <c r="L1473" i="10"/>
  <c r="M1473" i="10"/>
  <c r="N1473" i="10"/>
  <c r="O1473" i="10"/>
  <c r="P1473" i="10"/>
  <c r="Q1473" i="10"/>
  <c r="R1473" i="10"/>
  <c r="F1474" i="10"/>
  <c r="G1474" i="10"/>
  <c r="H1474" i="10"/>
  <c r="I1474" i="10" a="1"/>
  <c r="I1474" i="10" s="1"/>
  <c r="J1474" i="10"/>
  <c r="K1474" i="10"/>
  <c r="L1474" i="10"/>
  <c r="M1474" i="10"/>
  <c r="N1474" i="10"/>
  <c r="O1474" i="10"/>
  <c r="P1474" i="10"/>
  <c r="Q1474" i="10"/>
  <c r="R1474" i="10"/>
  <c r="F1475" i="10"/>
  <c r="G1475" i="10"/>
  <c r="H1475" i="10"/>
  <c r="I1475" i="10" a="1"/>
  <c r="I1475" i="10" s="1"/>
  <c r="J1475" i="10"/>
  <c r="K1475" i="10"/>
  <c r="L1475" i="10"/>
  <c r="M1475" i="10"/>
  <c r="N1475" i="10"/>
  <c r="O1475" i="10"/>
  <c r="P1475" i="10"/>
  <c r="Q1475" i="10"/>
  <c r="R1475" i="10"/>
  <c r="F1476" i="10"/>
  <c r="G1476" i="10"/>
  <c r="H1476" i="10"/>
  <c r="I1476" i="10" a="1"/>
  <c r="I1476" i="10" s="1"/>
  <c r="J1476" i="10"/>
  <c r="K1476" i="10"/>
  <c r="L1476" i="10"/>
  <c r="M1476" i="10"/>
  <c r="N1476" i="10"/>
  <c r="O1476" i="10"/>
  <c r="P1476" i="10"/>
  <c r="Q1476" i="10"/>
  <c r="R1476" i="10"/>
  <c r="F1477" i="10"/>
  <c r="G1477" i="10"/>
  <c r="H1477" i="10"/>
  <c r="I1477" i="10" a="1"/>
  <c r="I1477" i="10" s="1"/>
  <c r="J1477" i="10"/>
  <c r="K1477" i="10"/>
  <c r="L1477" i="10"/>
  <c r="M1477" i="10"/>
  <c r="N1477" i="10"/>
  <c r="O1477" i="10"/>
  <c r="P1477" i="10"/>
  <c r="Q1477" i="10"/>
  <c r="R1477" i="10"/>
  <c r="F1478" i="10"/>
  <c r="G1478" i="10"/>
  <c r="H1478" i="10"/>
  <c r="I1478" i="10" a="1"/>
  <c r="I1478" i="10" s="1"/>
  <c r="J1478" i="10"/>
  <c r="K1478" i="10"/>
  <c r="L1478" i="10"/>
  <c r="M1478" i="10"/>
  <c r="N1478" i="10"/>
  <c r="O1478" i="10"/>
  <c r="P1478" i="10"/>
  <c r="Q1478" i="10"/>
  <c r="R1478" i="10"/>
  <c r="F1479" i="10"/>
  <c r="G1479" i="10"/>
  <c r="H1479" i="10"/>
  <c r="I1479" i="10" a="1"/>
  <c r="I1479" i="10" s="1"/>
  <c r="J1479" i="10"/>
  <c r="K1479" i="10"/>
  <c r="L1479" i="10"/>
  <c r="M1479" i="10"/>
  <c r="N1479" i="10"/>
  <c r="O1479" i="10"/>
  <c r="P1479" i="10"/>
  <c r="Q1479" i="10"/>
  <c r="R1479" i="10"/>
  <c r="F1480" i="10"/>
  <c r="G1480" i="10"/>
  <c r="H1480" i="10"/>
  <c r="I1480" i="10" a="1"/>
  <c r="I1480" i="10" s="1"/>
  <c r="J1480" i="10"/>
  <c r="K1480" i="10"/>
  <c r="L1480" i="10"/>
  <c r="M1480" i="10"/>
  <c r="N1480" i="10"/>
  <c r="O1480" i="10"/>
  <c r="P1480" i="10"/>
  <c r="Q1480" i="10"/>
  <c r="R1480" i="10"/>
  <c r="F1481" i="10"/>
  <c r="G1481" i="10"/>
  <c r="H1481" i="10"/>
  <c r="I1481" i="10" a="1"/>
  <c r="I1481" i="10" s="1"/>
  <c r="J1481" i="10"/>
  <c r="K1481" i="10"/>
  <c r="L1481" i="10"/>
  <c r="M1481" i="10"/>
  <c r="N1481" i="10"/>
  <c r="O1481" i="10"/>
  <c r="P1481" i="10"/>
  <c r="Q1481" i="10"/>
  <c r="R1481" i="10"/>
  <c r="F1482" i="10"/>
  <c r="G1482" i="10"/>
  <c r="H1482" i="10"/>
  <c r="I1482" i="10" a="1"/>
  <c r="I1482" i="10" s="1"/>
  <c r="J1482" i="10"/>
  <c r="K1482" i="10"/>
  <c r="L1482" i="10"/>
  <c r="M1482" i="10"/>
  <c r="N1482" i="10"/>
  <c r="O1482" i="10"/>
  <c r="P1482" i="10"/>
  <c r="Q1482" i="10"/>
  <c r="R1482" i="10"/>
  <c r="F1483" i="10"/>
  <c r="G1483" i="10"/>
  <c r="H1483" i="10"/>
  <c r="I1483" i="10" a="1"/>
  <c r="I1483" i="10" s="1"/>
  <c r="J1483" i="10"/>
  <c r="K1483" i="10"/>
  <c r="L1483" i="10"/>
  <c r="M1483" i="10"/>
  <c r="N1483" i="10"/>
  <c r="O1483" i="10"/>
  <c r="P1483" i="10"/>
  <c r="Q1483" i="10"/>
  <c r="R1483" i="10"/>
  <c r="F1484" i="10"/>
  <c r="G1484" i="10"/>
  <c r="H1484" i="10"/>
  <c r="I1484" i="10" a="1"/>
  <c r="I1484" i="10" s="1"/>
  <c r="J1484" i="10"/>
  <c r="K1484" i="10"/>
  <c r="L1484" i="10"/>
  <c r="M1484" i="10"/>
  <c r="N1484" i="10"/>
  <c r="O1484" i="10"/>
  <c r="P1484" i="10"/>
  <c r="Q1484" i="10"/>
  <c r="R1484" i="10"/>
  <c r="F1485" i="10"/>
  <c r="G1485" i="10"/>
  <c r="H1485" i="10"/>
  <c r="I1485" i="10" a="1"/>
  <c r="I1485" i="10" s="1"/>
  <c r="J1485" i="10"/>
  <c r="K1485" i="10"/>
  <c r="L1485" i="10"/>
  <c r="M1485" i="10"/>
  <c r="N1485" i="10"/>
  <c r="O1485" i="10"/>
  <c r="P1485" i="10"/>
  <c r="Q1485" i="10"/>
  <c r="R1485" i="10"/>
  <c r="F1486" i="10"/>
  <c r="G1486" i="10"/>
  <c r="H1486" i="10"/>
  <c r="I1486" i="10" a="1"/>
  <c r="I1486" i="10" s="1"/>
  <c r="J1486" i="10"/>
  <c r="K1486" i="10"/>
  <c r="L1486" i="10"/>
  <c r="M1486" i="10"/>
  <c r="N1486" i="10"/>
  <c r="O1486" i="10"/>
  <c r="P1486" i="10"/>
  <c r="Q1486" i="10"/>
  <c r="R1486" i="10"/>
  <c r="F1487" i="10"/>
  <c r="G1487" i="10"/>
  <c r="H1487" i="10"/>
  <c r="I1487" i="10" a="1"/>
  <c r="I1487" i="10" s="1"/>
  <c r="J1487" i="10"/>
  <c r="K1487" i="10"/>
  <c r="L1487" i="10"/>
  <c r="M1487" i="10"/>
  <c r="N1487" i="10"/>
  <c r="O1487" i="10"/>
  <c r="P1487" i="10"/>
  <c r="Q1487" i="10"/>
  <c r="R1487" i="10"/>
  <c r="F1488" i="10"/>
  <c r="G1488" i="10"/>
  <c r="H1488" i="10"/>
  <c r="I1488" i="10" a="1"/>
  <c r="I1488" i="10" s="1"/>
  <c r="J1488" i="10"/>
  <c r="K1488" i="10"/>
  <c r="L1488" i="10"/>
  <c r="M1488" i="10"/>
  <c r="N1488" i="10"/>
  <c r="O1488" i="10"/>
  <c r="P1488" i="10"/>
  <c r="Q1488" i="10"/>
  <c r="R1488" i="10"/>
  <c r="F1489" i="10"/>
  <c r="G1489" i="10"/>
  <c r="H1489" i="10"/>
  <c r="I1489" i="10" a="1"/>
  <c r="I1489" i="10" s="1"/>
  <c r="J1489" i="10"/>
  <c r="K1489" i="10"/>
  <c r="L1489" i="10"/>
  <c r="M1489" i="10"/>
  <c r="N1489" i="10"/>
  <c r="O1489" i="10"/>
  <c r="P1489" i="10"/>
  <c r="Q1489" i="10"/>
  <c r="R1489" i="10"/>
  <c r="F1490" i="10"/>
  <c r="G1490" i="10"/>
  <c r="H1490" i="10"/>
  <c r="I1490" i="10" a="1"/>
  <c r="I1490" i="10" s="1"/>
  <c r="J1490" i="10"/>
  <c r="K1490" i="10"/>
  <c r="L1490" i="10"/>
  <c r="M1490" i="10"/>
  <c r="N1490" i="10"/>
  <c r="O1490" i="10"/>
  <c r="P1490" i="10"/>
  <c r="Q1490" i="10"/>
  <c r="R1490" i="10"/>
  <c r="F1491" i="10"/>
  <c r="G1491" i="10"/>
  <c r="H1491" i="10"/>
  <c r="I1491" i="10" a="1"/>
  <c r="I1491" i="10" s="1"/>
  <c r="J1491" i="10"/>
  <c r="K1491" i="10"/>
  <c r="L1491" i="10"/>
  <c r="M1491" i="10"/>
  <c r="N1491" i="10"/>
  <c r="O1491" i="10"/>
  <c r="P1491" i="10"/>
  <c r="Q1491" i="10"/>
  <c r="R1491" i="10"/>
  <c r="F1492" i="10"/>
  <c r="G1492" i="10"/>
  <c r="H1492" i="10"/>
  <c r="I1492" i="10" a="1"/>
  <c r="I1492" i="10" s="1"/>
  <c r="J1492" i="10"/>
  <c r="K1492" i="10"/>
  <c r="L1492" i="10"/>
  <c r="M1492" i="10"/>
  <c r="N1492" i="10"/>
  <c r="O1492" i="10"/>
  <c r="P1492" i="10"/>
  <c r="Q1492" i="10"/>
  <c r="R1492" i="10"/>
  <c r="F1493" i="10"/>
  <c r="G1493" i="10"/>
  <c r="H1493" i="10"/>
  <c r="I1493" i="10" a="1"/>
  <c r="I1493" i="10" s="1"/>
  <c r="J1493" i="10"/>
  <c r="K1493" i="10"/>
  <c r="L1493" i="10"/>
  <c r="M1493" i="10"/>
  <c r="N1493" i="10"/>
  <c r="O1493" i="10"/>
  <c r="P1493" i="10"/>
  <c r="Q1493" i="10"/>
  <c r="R1493" i="10"/>
  <c r="F1494" i="10"/>
  <c r="G1494" i="10"/>
  <c r="H1494" i="10"/>
  <c r="I1494" i="10" a="1"/>
  <c r="I1494" i="10" s="1"/>
  <c r="J1494" i="10"/>
  <c r="K1494" i="10"/>
  <c r="L1494" i="10"/>
  <c r="M1494" i="10"/>
  <c r="N1494" i="10"/>
  <c r="O1494" i="10"/>
  <c r="P1494" i="10"/>
  <c r="Q1494" i="10"/>
  <c r="R1494" i="10"/>
  <c r="F1495" i="10"/>
  <c r="G1495" i="10"/>
  <c r="H1495" i="10"/>
  <c r="I1495" i="10" a="1"/>
  <c r="I1495" i="10" s="1"/>
  <c r="J1495" i="10"/>
  <c r="K1495" i="10"/>
  <c r="L1495" i="10"/>
  <c r="M1495" i="10"/>
  <c r="N1495" i="10"/>
  <c r="O1495" i="10"/>
  <c r="P1495" i="10"/>
  <c r="Q1495" i="10"/>
  <c r="R1495" i="10"/>
  <c r="F1496" i="10"/>
  <c r="G1496" i="10"/>
  <c r="H1496" i="10"/>
  <c r="I1496" i="10" a="1"/>
  <c r="I1496" i="10" s="1"/>
  <c r="J1496" i="10"/>
  <c r="K1496" i="10"/>
  <c r="L1496" i="10"/>
  <c r="M1496" i="10"/>
  <c r="N1496" i="10"/>
  <c r="O1496" i="10"/>
  <c r="P1496" i="10"/>
  <c r="Q1496" i="10"/>
  <c r="R1496" i="10"/>
  <c r="F1497" i="10"/>
  <c r="G1497" i="10"/>
  <c r="H1497" i="10"/>
  <c r="I1497" i="10" a="1"/>
  <c r="I1497" i="10" s="1"/>
  <c r="J1497" i="10"/>
  <c r="K1497" i="10"/>
  <c r="L1497" i="10"/>
  <c r="M1497" i="10"/>
  <c r="N1497" i="10"/>
  <c r="O1497" i="10"/>
  <c r="P1497" i="10"/>
  <c r="Q1497" i="10"/>
  <c r="R1497" i="10"/>
  <c r="F1498" i="10"/>
  <c r="G1498" i="10"/>
  <c r="H1498" i="10"/>
  <c r="I1498" i="10" a="1"/>
  <c r="I1498" i="10" s="1"/>
  <c r="J1498" i="10"/>
  <c r="K1498" i="10"/>
  <c r="L1498" i="10"/>
  <c r="M1498" i="10"/>
  <c r="N1498" i="10"/>
  <c r="O1498" i="10"/>
  <c r="P1498" i="10"/>
  <c r="Q1498" i="10"/>
  <c r="R1498" i="10"/>
  <c r="F1499" i="10"/>
  <c r="G1499" i="10"/>
  <c r="H1499" i="10"/>
  <c r="I1499" i="10" a="1"/>
  <c r="I1499" i="10" s="1"/>
  <c r="J1499" i="10"/>
  <c r="K1499" i="10"/>
  <c r="L1499" i="10"/>
  <c r="M1499" i="10"/>
  <c r="N1499" i="10"/>
  <c r="O1499" i="10"/>
  <c r="P1499" i="10"/>
  <c r="Q1499" i="10"/>
  <c r="R1499" i="10"/>
  <c r="F1500" i="10"/>
  <c r="G1500" i="10"/>
  <c r="H1500" i="10"/>
  <c r="I1500" i="10" a="1"/>
  <c r="I1500" i="10" s="1"/>
  <c r="J1500" i="10"/>
  <c r="K1500" i="10"/>
  <c r="L1500" i="10"/>
  <c r="M1500" i="10"/>
  <c r="N1500" i="10"/>
  <c r="O1500" i="10"/>
  <c r="P1500" i="10"/>
  <c r="Q1500" i="10"/>
  <c r="R1500" i="10"/>
  <c r="F1501" i="10"/>
  <c r="G1501" i="10"/>
  <c r="H1501" i="10"/>
  <c r="I1501" i="10" a="1"/>
  <c r="I1501" i="10" s="1"/>
  <c r="J1501" i="10"/>
  <c r="K1501" i="10"/>
  <c r="L1501" i="10"/>
  <c r="M1501" i="10"/>
  <c r="N1501" i="10"/>
  <c r="O1501" i="10"/>
  <c r="P1501" i="10"/>
  <c r="Q1501" i="10"/>
  <c r="R1501" i="10"/>
  <c r="F1502" i="10"/>
  <c r="G1502" i="10"/>
  <c r="H1502" i="10"/>
  <c r="I1502" i="10" a="1"/>
  <c r="I1502" i="10" s="1"/>
  <c r="J1502" i="10"/>
  <c r="K1502" i="10"/>
  <c r="L1502" i="10"/>
  <c r="M1502" i="10"/>
  <c r="N1502" i="10"/>
  <c r="O1502" i="10"/>
  <c r="P1502" i="10"/>
  <c r="Q1502" i="10"/>
  <c r="R1502" i="10"/>
  <c r="F1503" i="10"/>
  <c r="G1503" i="10"/>
  <c r="H1503" i="10"/>
  <c r="I1503" i="10" a="1"/>
  <c r="I1503" i="10" s="1"/>
  <c r="J1503" i="10"/>
  <c r="K1503" i="10"/>
  <c r="L1503" i="10"/>
  <c r="M1503" i="10"/>
  <c r="N1503" i="10"/>
  <c r="O1503" i="10"/>
  <c r="P1503" i="10"/>
  <c r="Q1503" i="10"/>
  <c r="R1503" i="10"/>
  <c r="F1504" i="10"/>
  <c r="G1504" i="10"/>
  <c r="H1504" i="10"/>
  <c r="I1504" i="10" a="1"/>
  <c r="I1504" i="10" s="1"/>
  <c r="J1504" i="10"/>
  <c r="K1504" i="10"/>
  <c r="L1504" i="10"/>
  <c r="M1504" i="10"/>
  <c r="N1504" i="10"/>
  <c r="O1504" i="10"/>
  <c r="P1504" i="10"/>
  <c r="Q1504" i="10"/>
  <c r="R1504" i="10"/>
  <c r="F1505" i="10"/>
  <c r="G1505" i="10"/>
  <c r="H1505" i="10"/>
  <c r="I1505" i="10" a="1"/>
  <c r="I1505" i="10" s="1"/>
  <c r="J1505" i="10"/>
  <c r="K1505" i="10"/>
  <c r="L1505" i="10"/>
  <c r="M1505" i="10"/>
  <c r="N1505" i="10"/>
  <c r="O1505" i="10"/>
  <c r="P1505" i="10"/>
  <c r="Q1505" i="10"/>
  <c r="R1505" i="10"/>
  <c r="F1506" i="10"/>
  <c r="G1506" i="10"/>
  <c r="H1506" i="10"/>
  <c r="I1506" i="10" a="1"/>
  <c r="I1506" i="10" s="1"/>
  <c r="J1506" i="10"/>
  <c r="K1506" i="10"/>
  <c r="L1506" i="10"/>
  <c r="M1506" i="10"/>
  <c r="N1506" i="10"/>
  <c r="O1506" i="10"/>
  <c r="P1506" i="10"/>
  <c r="Q1506" i="10"/>
  <c r="R1506" i="10"/>
  <c r="F1507" i="10"/>
  <c r="G1507" i="10"/>
  <c r="H1507" i="10"/>
  <c r="I1507" i="10" a="1"/>
  <c r="I1507" i="10" s="1"/>
  <c r="J1507" i="10"/>
  <c r="K1507" i="10"/>
  <c r="L1507" i="10"/>
  <c r="M1507" i="10"/>
  <c r="N1507" i="10"/>
  <c r="O1507" i="10"/>
  <c r="P1507" i="10"/>
  <c r="Q1507" i="10"/>
  <c r="R1507" i="10"/>
  <c r="F1508" i="10"/>
  <c r="G1508" i="10"/>
  <c r="H1508" i="10"/>
  <c r="I1508" i="10" a="1"/>
  <c r="I1508" i="10" s="1"/>
  <c r="J1508" i="10"/>
  <c r="K1508" i="10"/>
  <c r="L1508" i="10"/>
  <c r="M1508" i="10"/>
  <c r="N1508" i="10"/>
  <c r="O1508" i="10"/>
  <c r="P1508" i="10"/>
  <c r="Q1508" i="10"/>
  <c r="R1508" i="10"/>
  <c r="F1509" i="10"/>
  <c r="G1509" i="10"/>
  <c r="H1509" i="10"/>
  <c r="I1509" i="10" a="1"/>
  <c r="I1509" i="10" s="1"/>
  <c r="J1509" i="10"/>
  <c r="K1509" i="10"/>
  <c r="L1509" i="10"/>
  <c r="M1509" i="10"/>
  <c r="N1509" i="10"/>
  <c r="O1509" i="10"/>
  <c r="P1509" i="10"/>
  <c r="Q1509" i="10"/>
  <c r="R1509" i="10"/>
  <c r="F1510" i="10"/>
  <c r="G1510" i="10"/>
  <c r="H1510" i="10"/>
  <c r="I1510" i="10" a="1"/>
  <c r="I1510" i="10" s="1"/>
  <c r="J1510" i="10"/>
  <c r="K1510" i="10"/>
  <c r="L1510" i="10"/>
  <c r="M1510" i="10"/>
  <c r="N1510" i="10"/>
  <c r="O1510" i="10"/>
  <c r="P1510" i="10"/>
  <c r="Q1510" i="10"/>
  <c r="R1510" i="10"/>
  <c r="F1511" i="10"/>
  <c r="G1511" i="10"/>
  <c r="H1511" i="10"/>
  <c r="I1511" i="10" a="1"/>
  <c r="I1511" i="10" s="1"/>
  <c r="J1511" i="10"/>
  <c r="K1511" i="10"/>
  <c r="L1511" i="10"/>
  <c r="M1511" i="10"/>
  <c r="N1511" i="10"/>
  <c r="O1511" i="10"/>
  <c r="P1511" i="10"/>
  <c r="Q1511" i="10"/>
  <c r="R1511" i="10"/>
  <c r="F1512" i="10"/>
  <c r="G1512" i="10"/>
  <c r="H1512" i="10"/>
  <c r="I1512" i="10" a="1"/>
  <c r="I1512" i="10" s="1"/>
  <c r="J1512" i="10"/>
  <c r="K1512" i="10"/>
  <c r="L1512" i="10"/>
  <c r="M1512" i="10"/>
  <c r="N1512" i="10"/>
  <c r="O1512" i="10"/>
  <c r="P1512" i="10"/>
  <c r="Q1512" i="10"/>
  <c r="R1512" i="10"/>
  <c r="F1513" i="10"/>
  <c r="G1513" i="10"/>
  <c r="H1513" i="10"/>
  <c r="I1513" i="10" a="1"/>
  <c r="I1513" i="10" s="1"/>
  <c r="J1513" i="10"/>
  <c r="K1513" i="10"/>
  <c r="L1513" i="10"/>
  <c r="M1513" i="10"/>
  <c r="N1513" i="10"/>
  <c r="O1513" i="10"/>
  <c r="P1513" i="10"/>
  <c r="Q1513" i="10"/>
  <c r="R1513" i="10"/>
  <c r="F1514" i="10"/>
  <c r="G1514" i="10"/>
  <c r="H1514" i="10"/>
  <c r="I1514" i="10" a="1"/>
  <c r="I1514" i="10" s="1"/>
  <c r="J1514" i="10"/>
  <c r="K1514" i="10"/>
  <c r="L1514" i="10"/>
  <c r="M1514" i="10"/>
  <c r="N1514" i="10"/>
  <c r="O1514" i="10"/>
  <c r="P1514" i="10"/>
  <c r="Q1514" i="10"/>
  <c r="R1514" i="10"/>
  <c r="F1515" i="10"/>
  <c r="G1515" i="10"/>
  <c r="H1515" i="10"/>
  <c r="I1515" i="10" a="1"/>
  <c r="I1515" i="10" s="1"/>
  <c r="J1515" i="10"/>
  <c r="K1515" i="10"/>
  <c r="L1515" i="10"/>
  <c r="M1515" i="10"/>
  <c r="N1515" i="10"/>
  <c r="O1515" i="10"/>
  <c r="P1515" i="10"/>
  <c r="Q1515" i="10"/>
  <c r="R1515" i="10"/>
  <c r="F1516" i="10"/>
  <c r="G1516" i="10"/>
  <c r="H1516" i="10"/>
  <c r="I1516" i="10" a="1"/>
  <c r="I1516" i="10" s="1"/>
  <c r="J1516" i="10"/>
  <c r="K1516" i="10"/>
  <c r="L1516" i="10"/>
  <c r="M1516" i="10"/>
  <c r="N1516" i="10"/>
  <c r="O1516" i="10"/>
  <c r="P1516" i="10"/>
  <c r="Q1516" i="10"/>
  <c r="R1516" i="10"/>
  <c r="F1517" i="10"/>
  <c r="G1517" i="10"/>
  <c r="H1517" i="10"/>
  <c r="I1517" i="10" a="1"/>
  <c r="I1517" i="10" s="1"/>
  <c r="J1517" i="10"/>
  <c r="K1517" i="10"/>
  <c r="L1517" i="10"/>
  <c r="M1517" i="10"/>
  <c r="N1517" i="10"/>
  <c r="O1517" i="10"/>
  <c r="P1517" i="10"/>
  <c r="Q1517" i="10"/>
  <c r="R1517" i="10"/>
  <c r="F1518" i="10"/>
  <c r="G1518" i="10"/>
  <c r="H1518" i="10"/>
  <c r="I1518" i="10" a="1"/>
  <c r="I1518" i="10" s="1"/>
  <c r="J1518" i="10"/>
  <c r="K1518" i="10"/>
  <c r="L1518" i="10"/>
  <c r="M1518" i="10"/>
  <c r="N1518" i="10"/>
  <c r="O1518" i="10"/>
  <c r="P1518" i="10"/>
  <c r="Q1518" i="10"/>
  <c r="R1518" i="10"/>
  <c r="F1519" i="10"/>
  <c r="G1519" i="10"/>
  <c r="H1519" i="10"/>
  <c r="I1519" i="10" a="1"/>
  <c r="I1519" i="10" s="1"/>
  <c r="J1519" i="10"/>
  <c r="K1519" i="10"/>
  <c r="L1519" i="10"/>
  <c r="M1519" i="10"/>
  <c r="N1519" i="10"/>
  <c r="O1519" i="10"/>
  <c r="P1519" i="10"/>
  <c r="Q1519" i="10"/>
  <c r="R1519" i="10"/>
  <c r="F1520" i="10"/>
  <c r="G1520" i="10"/>
  <c r="H1520" i="10"/>
  <c r="I1520" i="10" a="1"/>
  <c r="I1520" i="10" s="1"/>
  <c r="J1520" i="10"/>
  <c r="K1520" i="10"/>
  <c r="L1520" i="10"/>
  <c r="M1520" i="10"/>
  <c r="N1520" i="10"/>
  <c r="O1520" i="10"/>
  <c r="P1520" i="10"/>
  <c r="Q1520" i="10"/>
  <c r="R1520" i="10"/>
  <c r="F1521" i="10"/>
  <c r="G1521" i="10"/>
  <c r="H1521" i="10"/>
  <c r="I1521" i="10" a="1"/>
  <c r="I1521" i="10" s="1"/>
  <c r="J1521" i="10"/>
  <c r="K1521" i="10"/>
  <c r="L1521" i="10"/>
  <c r="M1521" i="10"/>
  <c r="N1521" i="10"/>
  <c r="O1521" i="10"/>
  <c r="P1521" i="10"/>
  <c r="Q1521" i="10"/>
  <c r="R1521" i="10"/>
  <c r="F1522" i="10"/>
  <c r="G1522" i="10"/>
  <c r="H1522" i="10"/>
  <c r="I1522" i="10" a="1"/>
  <c r="I1522" i="10" s="1"/>
  <c r="J1522" i="10"/>
  <c r="K1522" i="10"/>
  <c r="L1522" i="10"/>
  <c r="M1522" i="10"/>
  <c r="N1522" i="10"/>
  <c r="O1522" i="10"/>
  <c r="P1522" i="10"/>
  <c r="Q1522" i="10"/>
  <c r="R1522" i="10"/>
  <c r="F1523" i="10"/>
  <c r="G1523" i="10"/>
  <c r="H1523" i="10"/>
  <c r="I1523" i="10" a="1"/>
  <c r="I1523" i="10" s="1"/>
  <c r="J1523" i="10"/>
  <c r="K1523" i="10"/>
  <c r="L1523" i="10"/>
  <c r="M1523" i="10"/>
  <c r="N1523" i="10"/>
  <c r="O1523" i="10"/>
  <c r="P1523" i="10"/>
  <c r="Q1523" i="10"/>
  <c r="R1523" i="10"/>
  <c r="F1524" i="10"/>
  <c r="G1524" i="10"/>
  <c r="H1524" i="10"/>
  <c r="I1524" i="10" a="1"/>
  <c r="I1524" i="10" s="1"/>
  <c r="J1524" i="10"/>
  <c r="K1524" i="10"/>
  <c r="L1524" i="10"/>
  <c r="M1524" i="10"/>
  <c r="N1524" i="10"/>
  <c r="O1524" i="10"/>
  <c r="P1524" i="10"/>
  <c r="Q1524" i="10"/>
  <c r="R1524" i="10"/>
  <c r="F1525" i="10"/>
  <c r="G1525" i="10"/>
  <c r="H1525" i="10"/>
  <c r="I1525" i="10" a="1"/>
  <c r="I1525" i="10" s="1"/>
  <c r="J1525" i="10"/>
  <c r="K1525" i="10"/>
  <c r="L1525" i="10"/>
  <c r="M1525" i="10"/>
  <c r="N1525" i="10"/>
  <c r="O1525" i="10"/>
  <c r="P1525" i="10"/>
  <c r="Q1525" i="10"/>
  <c r="R1525" i="10"/>
  <c r="F1526" i="10"/>
  <c r="G1526" i="10"/>
  <c r="H1526" i="10"/>
  <c r="I1526" i="10" a="1"/>
  <c r="I1526" i="10" s="1"/>
  <c r="J1526" i="10"/>
  <c r="K1526" i="10"/>
  <c r="L1526" i="10"/>
  <c r="M1526" i="10"/>
  <c r="N1526" i="10"/>
  <c r="O1526" i="10"/>
  <c r="P1526" i="10"/>
  <c r="Q1526" i="10"/>
  <c r="R1526" i="10"/>
  <c r="F1527" i="10"/>
  <c r="G1527" i="10"/>
  <c r="H1527" i="10"/>
  <c r="I1527" i="10" a="1"/>
  <c r="I1527" i="10" s="1"/>
  <c r="J1527" i="10"/>
  <c r="K1527" i="10"/>
  <c r="L1527" i="10"/>
  <c r="M1527" i="10"/>
  <c r="N1527" i="10"/>
  <c r="O1527" i="10"/>
  <c r="P1527" i="10"/>
  <c r="Q1527" i="10"/>
  <c r="R1527" i="10"/>
  <c r="F1528" i="10"/>
  <c r="G1528" i="10"/>
  <c r="H1528" i="10"/>
  <c r="I1528" i="10" a="1"/>
  <c r="I1528" i="10" s="1"/>
  <c r="J1528" i="10"/>
  <c r="K1528" i="10"/>
  <c r="L1528" i="10"/>
  <c r="M1528" i="10"/>
  <c r="N1528" i="10"/>
  <c r="O1528" i="10"/>
  <c r="P1528" i="10"/>
  <c r="Q1528" i="10"/>
  <c r="R1528" i="10"/>
  <c r="F1529" i="10"/>
  <c r="G1529" i="10"/>
  <c r="H1529" i="10"/>
  <c r="I1529" i="10" a="1"/>
  <c r="I1529" i="10" s="1"/>
  <c r="J1529" i="10"/>
  <c r="K1529" i="10"/>
  <c r="L1529" i="10"/>
  <c r="M1529" i="10"/>
  <c r="N1529" i="10"/>
  <c r="O1529" i="10"/>
  <c r="P1529" i="10"/>
  <c r="Q1529" i="10"/>
  <c r="R1529" i="10"/>
  <c r="F1530" i="10"/>
  <c r="G1530" i="10"/>
  <c r="H1530" i="10"/>
  <c r="I1530" i="10" a="1"/>
  <c r="I1530" i="10" s="1"/>
  <c r="J1530" i="10"/>
  <c r="K1530" i="10"/>
  <c r="L1530" i="10"/>
  <c r="M1530" i="10"/>
  <c r="N1530" i="10"/>
  <c r="O1530" i="10"/>
  <c r="P1530" i="10"/>
  <c r="Q1530" i="10"/>
  <c r="R1530" i="10"/>
  <c r="F1531" i="10"/>
  <c r="G1531" i="10"/>
  <c r="H1531" i="10"/>
  <c r="I1531" i="10" a="1"/>
  <c r="I1531" i="10" s="1"/>
  <c r="J1531" i="10"/>
  <c r="K1531" i="10"/>
  <c r="L1531" i="10"/>
  <c r="M1531" i="10"/>
  <c r="N1531" i="10"/>
  <c r="O1531" i="10"/>
  <c r="P1531" i="10"/>
  <c r="Q1531" i="10"/>
  <c r="R1531" i="10"/>
  <c r="F1532" i="10"/>
  <c r="G1532" i="10"/>
  <c r="H1532" i="10"/>
  <c r="I1532" i="10" a="1"/>
  <c r="I1532" i="10" s="1"/>
  <c r="J1532" i="10"/>
  <c r="K1532" i="10"/>
  <c r="L1532" i="10"/>
  <c r="M1532" i="10"/>
  <c r="N1532" i="10"/>
  <c r="O1532" i="10"/>
  <c r="P1532" i="10"/>
  <c r="Q1532" i="10"/>
  <c r="R1532" i="10"/>
  <c r="F1533" i="10"/>
  <c r="G1533" i="10"/>
  <c r="H1533" i="10"/>
  <c r="I1533" i="10" a="1"/>
  <c r="I1533" i="10" s="1"/>
  <c r="J1533" i="10"/>
  <c r="K1533" i="10"/>
  <c r="L1533" i="10"/>
  <c r="M1533" i="10"/>
  <c r="N1533" i="10"/>
  <c r="O1533" i="10"/>
  <c r="P1533" i="10"/>
  <c r="Q1533" i="10"/>
  <c r="R1533" i="10"/>
  <c r="F1534" i="10"/>
  <c r="G1534" i="10"/>
  <c r="H1534" i="10"/>
  <c r="I1534" i="10" a="1"/>
  <c r="I1534" i="10" s="1"/>
  <c r="J1534" i="10"/>
  <c r="K1534" i="10"/>
  <c r="L1534" i="10"/>
  <c r="M1534" i="10"/>
  <c r="N1534" i="10"/>
  <c r="O1534" i="10"/>
  <c r="P1534" i="10"/>
  <c r="Q1534" i="10"/>
  <c r="R1534" i="10"/>
  <c r="F1535" i="10"/>
  <c r="G1535" i="10"/>
  <c r="H1535" i="10"/>
  <c r="I1535" i="10" a="1"/>
  <c r="I1535" i="10" s="1"/>
  <c r="J1535" i="10"/>
  <c r="K1535" i="10"/>
  <c r="L1535" i="10"/>
  <c r="M1535" i="10"/>
  <c r="N1535" i="10"/>
  <c r="O1535" i="10"/>
  <c r="P1535" i="10"/>
  <c r="Q1535" i="10"/>
  <c r="R1535" i="10"/>
  <c r="F1536" i="10"/>
  <c r="G1536" i="10"/>
  <c r="H1536" i="10"/>
  <c r="I1536" i="10" a="1"/>
  <c r="I1536" i="10" s="1"/>
  <c r="J1536" i="10"/>
  <c r="K1536" i="10"/>
  <c r="L1536" i="10"/>
  <c r="M1536" i="10"/>
  <c r="N1536" i="10"/>
  <c r="O1536" i="10"/>
  <c r="P1536" i="10"/>
  <c r="Q1536" i="10"/>
  <c r="R1536" i="10"/>
  <c r="F1537" i="10"/>
  <c r="G1537" i="10"/>
  <c r="H1537" i="10"/>
  <c r="I1537" i="10" a="1"/>
  <c r="I1537" i="10" s="1"/>
  <c r="J1537" i="10"/>
  <c r="K1537" i="10"/>
  <c r="L1537" i="10"/>
  <c r="M1537" i="10"/>
  <c r="N1537" i="10"/>
  <c r="O1537" i="10"/>
  <c r="P1537" i="10"/>
  <c r="Q1537" i="10"/>
  <c r="R1537" i="10"/>
  <c r="F1538" i="10"/>
  <c r="G1538" i="10"/>
  <c r="H1538" i="10"/>
  <c r="I1538" i="10" a="1"/>
  <c r="I1538" i="10" s="1"/>
  <c r="J1538" i="10"/>
  <c r="K1538" i="10"/>
  <c r="L1538" i="10"/>
  <c r="M1538" i="10"/>
  <c r="N1538" i="10"/>
  <c r="O1538" i="10"/>
  <c r="P1538" i="10"/>
  <c r="Q1538" i="10"/>
  <c r="R1538" i="10"/>
  <c r="F1539" i="10"/>
  <c r="G1539" i="10"/>
  <c r="H1539" i="10"/>
  <c r="I1539" i="10" a="1"/>
  <c r="I1539" i="10" s="1"/>
  <c r="J1539" i="10"/>
  <c r="K1539" i="10"/>
  <c r="L1539" i="10"/>
  <c r="M1539" i="10"/>
  <c r="N1539" i="10"/>
  <c r="O1539" i="10"/>
  <c r="P1539" i="10"/>
  <c r="Q1539" i="10"/>
  <c r="R1539" i="10"/>
  <c r="F1540" i="10"/>
  <c r="G1540" i="10"/>
  <c r="H1540" i="10"/>
  <c r="I1540" i="10" a="1"/>
  <c r="I1540" i="10" s="1"/>
  <c r="J1540" i="10"/>
  <c r="K1540" i="10"/>
  <c r="L1540" i="10"/>
  <c r="M1540" i="10"/>
  <c r="N1540" i="10"/>
  <c r="O1540" i="10"/>
  <c r="P1540" i="10"/>
  <c r="Q1540" i="10"/>
  <c r="R1540" i="10"/>
  <c r="F1541" i="10"/>
  <c r="G1541" i="10"/>
  <c r="H1541" i="10"/>
  <c r="I1541" i="10" a="1"/>
  <c r="I1541" i="10" s="1"/>
  <c r="J1541" i="10"/>
  <c r="K1541" i="10"/>
  <c r="L1541" i="10"/>
  <c r="M1541" i="10"/>
  <c r="N1541" i="10"/>
  <c r="O1541" i="10"/>
  <c r="P1541" i="10"/>
  <c r="Q1541" i="10"/>
  <c r="R1541" i="10"/>
  <c r="F1542" i="10"/>
  <c r="G1542" i="10"/>
  <c r="H1542" i="10"/>
  <c r="I1542" i="10" a="1"/>
  <c r="I1542" i="10" s="1"/>
  <c r="J1542" i="10"/>
  <c r="K1542" i="10"/>
  <c r="L1542" i="10"/>
  <c r="M1542" i="10"/>
  <c r="N1542" i="10"/>
  <c r="O1542" i="10"/>
  <c r="P1542" i="10"/>
  <c r="Q1542" i="10"/>
  <c r="R1542" i="10"/>
  <c r="F1543" i="10"/>
  <c r="G1543" i="10"/>
  <c r="H1543" i="10"/>
  <c r="I1543" i="10" a="1"/>
  <c r="I1543" i="10" s="1"/>
  <c r="J1543" i="10"/>
  <c r="K1543" i="10"/>
  <c r="L1543" i="10"/>
  <c r="M1543" i="10"/>
  <c r="N1543" i="10"/>
  <c r="O1543" i="10"/>
  <c r="P1543" i="10"/>
  <c r="Q1543" i="10"/>
  <c r="R1543" i="10"/>
  <c r="F1544" i="10"/>
  <c r="G1544" i="10"/>
  <c r="H1544" i="10"/>
  <c r="I1544" i="10" a="1"/>
  <c r="I1544" i="10" s="1"/>
  <c r="J1544" i="10"/>
  <c r="K1544" i="10"/>
  <c r="L1544" i="10"/>
  <c r="M1544" i="10"/>
  <c r="N1544" i="10"/>
  <c r="O1544" i="10"/>
  <c r="P1544" i="10"/>
  <c r="Q1544" i="10"/>
  <c r="R1544" i="10"/>
  <c r="F1545" i="10"/>
  <c r="G1545" i="10"/>
  <c r="H1545" i="10"/>
  <c r="I1545" i="10" a="1"/>
  <c r="I1545" i="10" s="1"/>
  <c r="J1545" i="10"/>
  <c r="K1545" i="10"/>
  <c r="L1545" i="10"/>
  <c r="M1545" i="10"/>
  <c r="N1545" i="10"/>
  <c r="O1545" i="10"/>
  <c r="P1545" i="10"/>
  <c r="Q1545" i="10"/>
  <c r="R1545" i="10"/>
  <c r="F1546" i="10"/>
  <c r="G1546" i="10"/>
  <c r="H1546" i="10"/>
  <c r="I1546" i="10" a="1"/>
  <c r="I1546" i="10" s="1"/>
  <c r="J1546" i="10"/>
  <c r="K1546" i="10"/>
  <c r="L1546" i="10"/>
  <c r="M1546" i="10"/>
  <c r="N1546" i="10"/>
  <c r="O1546" i="10"/>
  <c r="P1546" i="10"/>
  <c r="Q1546" i="10"/>
  <c r="R1546" i="10"/>
  <c r="F1547" i="10"/>
  <c r="G1547" i="10"/>
  <c r="H1547" i="10"/>
  <c r="I1547" i="10" a="1"/>
  <c r="I1547" i="10" s="1"/>
  <c r="J1547" i="10"/>
  <c r="K1547" i="10"/>
  <c r="L1547" i="10"/>
  <c r="M1547" i="10"/>
  <c r="N1547" i="10"/>
  <c r="O1547" i="10"/>
  <c r="P1547" i="10"/>
  <c r="Q1547" i="10"/>
  <c r="R1547" i="10"/>
  <c r="F1548" i="10"/>
  <c r="G1548" i="10"/>
  <c r="H1548" i="10"/>
  <c r="I1548" i="10" a="1"/>
  <c r="I1548" i="10" s="1"/>
  <c r="J1548" i="10"/>
  <c r="K1548" i="10"/>
  <c r="L1548" i="10"/>
  <c r="M1548" i="10"/>
  <c r="N1548" i="10"/>
  <c r="O1548" i="10"/>
  <c r="P1548" i="10"/>
  <c r="Q1548" i="10"/>
  <c r="R1548" i="10"/>
  <c r="F1549" i="10"/>
  <c r="G1549" i="10"/>
  <c r="H1549" i="10"/>
  <c r="I1549" i="10" a="1"/>
  <c r="I1549" i="10" s="1"/>
  <c r="J1549" i="10"/>
  <c r="K1549" i="10"/>
  <c r="L1549" i="10"/>
  <c r="M1549" i="10"/>
  <c r="N1549" i="10"/>
  <c r="O1549" i="10"/>
  <c r="P1549" i="10"/>
  <c r="Q1549" i="10"/>
  <c r="R1549" i="10"/>
  <c r="F1550" i="10"/>
  <c r="G1550" i="10"/>
  <c r="H1550" i="10"/>
  <c r="I1550" i="10" a="1"/>
  <c r="I1550" i="10" s="1"/>
  <c r="J1550" i="10"/>
  <c r="K1550" i="10"/>
  <c r="L1550" i="10"/>
  <c r="M1550" i="10"/>
  <c r="N1550" i="10"/>
  <c r="O1550" i="10"/>
  <c r="P1550" i="10"/>
  <c r="Q1550" i="10"/>
  <c r="R1550" i="10"/>
  <c r="F1551" i="10"/>
  <c r="G1551" i="10"/>
  <c r="H1551" i="10"/>
  <c r="I1551" i="10" a="1"/>
  <c r="I1551" i="10" s="1"/>
  <c r="J1551" i="10"/>
  <c r="K1551" i="10"/>
  <c r="L1551" i="10"/>
  <c r="M1551" i="10"/>
  <c r="N1551" i="10"/>
  <c r="O1551" i="10"/>
  <c r="P1551" i="10"/>
  <c r="Q1551" i="10"/>
  <c r="R1551" i="10"/>
  <c r="F1552" i="10"/>
  <c r="G1552" i="10"/>
  <c r="H1552" i="10"/>
  <c r="I1552" i="10" a="1"/>
  <c r="I1552" i="10" s="1"/>
  <c r="J1552" i="10"/>
  <c r="K1552" i="10"/>
  <c r="L1552" i="10"/>
  <c r="M1552" i="10"/>
  <c r="N1552" i="10"/>
  <c r="O1552" i="10"/>
  <c r="P1552" i="10"/>
  <c r="Q1552" i="10"/>
  <c r="R1552" i="10"/>
  <c r="F1553" i="10"/>
  <c r="G1553" i="10"/>
  <c r="H1553" i="10"/>
  <c r="I1553" i="10" a="1"/>
  <c r="I1553" i="10" s="1"/>
  <c r="J1553" i="10"/>
  <c r="K1553" i="10"/>
  <c r="L1553" i="10"/>
  <c r="M1553" i="10"/>
  <c r="N1553" i="10"/>
  <c r="O1553" i="10"/>
  <c r="P1553" i="10"/>
  <c r="Q1553" i="10"/>
  <c r="R1553" i="10"/>
  <c r="F1554" i="10"/>
  <c r="G1554" i="10"/>
  <c r="H1554" i="10"/>
  <c r="I1554" i="10" a="1"/>
  <c r="I1554" i="10" s="1"/>
  <c r="J1554" i="10"/>
  <c r="K1554" i="10"/>
  <c r="L1554" i="10"/>
  <c r="M1554" i="10"/>
  <c r="N1554" i="10"/>
  <c r="O1554" i="10"/>
  <c r="P1554" i="10"/>
  <c r="Q1554" i="10"/>
  <c r="R1554" i="10"/>
  <c r="F1555" i="10"/>
  <c r="G1555" i="10"/>
  <c r="H1555" i="10"/>
  <c r="I1555" i="10" a="1"/>
  <c r="I1555" i="10" s="1"/>
  <c r="J1555" i="10"/>
  <c r="K1555" i="10"/>
  <c r="L1555" i="10"/>
  <c r="M1555" i="10"/>
  <c r="N1555" i="10"/>
  <c r="O1555" i="10"/>
  <c r="P1555" i="10"/>
  <c r="Q1555" i="10"/>
  <c r="R1555" i="10"/>
  <c r="F1556" i="10"/>
  <c r="G1556" i="10"/>
  <c r="H1556" i="10"/>
  <c r="I1556" i="10" a="1"/>
  <c r="I1556" i="10" s="1"/>
  <c r="J1556" i="10"/>
  <c r="K1556" i="10"/>
  <c r="L1556" i="10"/>
  <c r="M1556" i="10"/>
  <c r="N1556" i="10"/>
  <c r="O1556" i="10"/>
  <c r="P1556" i="10"/>
  <c r="Q1556" i="10"/>
  <c r="R1556" i="10"/>
  <c r="F1557" i="10"/>
  <c r="G1557" i="10"/>
  <c r="H1557" i="10"/>
  <c r="I1557" i="10" a="1"/>
  <c r="I1557" i="10" s="1"/>
  <c r="J1557" i="10"/>
  <c r="K1557" i="10"/>
  <c r="L1557" i="10"/>
  <c r="M1557" i="10"/>
  <c r="N1557" i="10"/>
  <c r="O1557" i="10"/>
  <c r="P1557" i="10"/>
  <c r="Q1557" i="10"/>
  <c r="R1557" i="10"/>
  <c r="F1558" i="10"/>
  <c r="G1558" i="10"/>
  <c r="H1558" i="10"/>
  <c r="I1558" i="10" a="1"/>
  <c r="I1558" i="10" s="1"/>
  <c r="J1558" i="10"/>
  <c r="K1558" i="10"/>
  <c r="L1558" i="10"/>
  <c r="M1558" i="10"/>
  <c r="N1558" i="10"/>
  <c r="O1558" i="10"/>
  <c r="P1558" i="10"/>
  <c r="Q1558" i="10"/>
  <c r="R1558" i="10"/>
  <c r="F1559" i="10"/>
  <c r="G1559" i="10"/>
  <c r="H1559" i="10"/>
  <c r="I1559" i="10" a="1"/>
  <c r="I1559" i="10" s="1"/>
  <c r="J1559" i="10"/>
  <c r="K1559" i="10"/>
  <c r="L1559" i="10"/>
  <c r="M1559" i="10"/>
  <c r="N1559" i="10"/>
  <c r="O1559" i="10"/>
  <c r="P1559" i="10"/>
  <c r="Q1559" i="10"/>
  <c r="R1559" i="10"/>
  <c r="F1560" i="10"/>
  <c r="G1560" i="10"/>
  <c r="H1560" i="10"/>
  <c r="I1560" i="10" a="1"/>
  <c r="I1560" i="10" s="1"/>
  <c r="J1560" i="10"/>
  <c r="K1560" i="10"/>
  <c r="L1560" i="10"/>
  <c r="M1560" i="10"/>
  <c r="N1560" i="10"/>
  <c r="O1560" i="10"/>
  <c r="P1560" i="10"/>
  <c r="Q1560" i="10"/>
  <c r="R1560" i="10"/>
  <c r="F1561" i="10"/>
  <c r="G1561" i="10"/>
  <c r="H1561" i="10"/>
  <c r="I1561" i="10" a="1"/>
  <c r="I1561" i="10" s="1"/>
  <c r="J1561" i="10"/>
  <c r="K1561" i="10"/>
  <c r="L1561" i="10"/>
  <c r="M1561" i="10"/>
  <c r="N1561" i="10"/>
  <c r="O1561" i="10"/>
  <c r="P1561" i="10"/>
  <c r="Q1561" i="10"/>
  <c r="R1561" i="10"/>
  <c r="F1562" i="10"/>
  <c r="G1562" i="10"/>
  <c r="H1562" i="10"/>
  <c r="I1562" i="10" a="1"/>
  <c r="I1562" i="10" s="1"/>
  <c r="J1562" i="10"/>
  <c r="K1562" i="10"/>
  <c r="L1562" i="10"/>
  <c r="M1562" i="10"/>
  <c r="N1562" i="10"/>
  <c r="O1562" i="10"/>
  <c r="P1562" i="10"/>
  <c r="Q1562" i="10"/>
  <c r="R1562" i="10"/>
  <c r="F1563" i="10"/>
  <c r="G1563" i="10"/>
  <c r="H1563" i="10"/>
  <c r="I1563" i="10" a="1"/>
  <c r="I1563" i="10" s="1"/>
  <c r="J1563" i="10"/>
  <c r="K1563" i="10"/>
  <c r="L1563" i="10"/>
  <c r="M1563" i="10"/>
  <c r="N1563" i="10"/>
  <c r="O1563" i="10"/>
  <c r="P1563" i="10"/>
  <c r="Q1563" i="10"/>
  <c r="R1563" i="10"/>
  <c r="F1564" i="10"/>
  <c r="G1564" i="10"/>
  <c r="H1564" i="10"/>
  <c r="I1564" i="10" a="1"/>
  <c r="I1564" i="10" s="1"/>
  <c r="J1564" i="10"/>
  <c r="K1564" i="10"/>
  <c r="L1564" i="10"/>
  <c r="M1564" i="10"/>
  <c r="N1564" i="10"/>
  <c r="O1564" i="10"/>
  <c r="P1564" i="10"/>
  <c r="Q1564" i="10"/>
  <c r="R1564" i="10"/>
  <c r="F1565" i="10"/>
  <c r="G1565" i="10"/>
  <c r="H1565" i="10"/>
  <c r="I1565" i="10" a="1"/>
  <c r="I1565" i="10" s="1"/>
  <c r="J1565" i="10"/>
  <c r="K1565" i="10"/>
  <c r="L1565" i="10"/>
  <c r="M1565" i="10"/>
  <c r="N1565" i="10"/>
  <c r="O1565" i="10"/>
  <c r="P1565" i="10"/>
  <c r="Q1565" i="10"/>
  <c r="R1565" i="10"/>
  <c r="F1566" i="10"/>
  <c r="G1566" i="10"/>
  <c r="H1566" i="10"/>
  <c r="I1566" i="10" a="1"/>
  <c r="I1566" i="10" s="1"/>
  <c r="J1566" i="10"/>
  <c r="K1566" i="10"/>
  <c r="L1566" i="10"/>
  <c r="M1566" i="10"/>
  <c r="N1566" i="10"/>
  <c r="O1566" i="10"/>
  <c r="P1566" i="10"/>
  <c r="Q1566" i="10"/>
  <c r="R1566" i="10"/>
  <c r="F1567" i="10"/>
  <c r="G1567" i="10"/>
  <c r="H1567" i="10"/>
  <c r="I1567" i="10" a="1"/>
  <c r="I1567" i="10" s="1"/>
  <c r="J1567" i="10"/>
  <c r="K1567" i="10"/>
  <c r="L1567" i="10"/>
  <c r="M1567" i="10"/>
  <c r="N1567" i="10"/>
  <c r="O1567" i="10"/>
  <c r="P1567" i="10"/>
  <c r="Q1567" i="10"/>
  <c r="R1567" i="10"/>
  <c r="F1568" i="10"/>
  <c r="G1568" i="10"/>
  <c r="H1568" i="10"/>
  <c r="I1568" i="10" a="1"/>
  <c r="I1568" i="10" s="1"/>
  <c r="J1568" i="10"/>
  <c r="K1568" i="10"/>
  <c r="L1568" i="10"/>
  <c r="M1568" i="10"/>
  <c r="N1568" i="10"/>
  <c r="O1568" i="10"/>
  <c r="P1568" i="10"/>
  <c r="Q1568" i="10"/>
  <c r="R1568" i="10"/>
  <c r="F1569" i="10"/>
  <c r="G1569" i="10"/>
  <c r="H1569" i="10"/>
  <c r="I1569" i="10" a="1"/>
  <c r="I1569" i="10" s="1"/>
  <c r="J1569" i="10"/>
  <c r="K1569" i="10"/>
  <c r="L1569" i="10"/>
  <c r="M1569" i="10"/>
  <c r="N1569" i="10"/>
  <c r="O1569" i="10"/>
  <c r="P1569" i="10"/>
  <c r="Q1569" i="10"/>
  <c r="R1569" i="10"/>
  <c r="F1570" i="10"/>
  <c r="G1570" i="10"/>
  <c r="H1570" i="10"/>
  <c r="I1570" i="10" a="1"/>
  <c r="I1570" i="10" s="1"/>
  <c r="J1570" i="10"/>
  <c r="K1570" i="10"/>
  <c r="L1570" i="10"/>
  <c r="M1570" i="10"/>
  <c r="N1570" i="10"/>
  <c r="O1570" i="10"/>
  <c r="P1570" i="10"/>
  <c r="Q1570" i="10"/>
  <c r="R1570" i="10"/>
  <c r="F1571" i="10"/>
  <c r="G1571" i="10"/>
  <c r="H1571" i="10"/>
  <c r="I1571" i="10" a="1"/>
  <c r="I1571" i="10" s="1"/>
  <c r="J1571" i="10"/>
  <c r="K1571" i="10"/>
  <c r="L1571" i="10"/>
  <c r="M1571" i="10"/>
  <c r="N1571" i="10"/>
  <c r="O1571" i="10"/>
  <c r="P1571" i="10"/>
  <c r="Q1571" i="10"/>
  <c r="R1571" i="10"/>
  <c r="F1572" i="10"/>
  <c r="G1572" i="10"/>
  <c r="H1572" i="10"/>
  <c r="I1572" i="10" a="1"/>
  <c r="I1572" i="10" s="1"/>
  <c r="J1572" i="10"/>
  <c r="K1572" i="10"/>
  <c r="L1572" i="10"/>
  <c r="M1572" i="10"/>
  <c r="N1572" i="10"/>
  <c r="O1572" i="10"/>
  <c r="P1572" i="10"/>
  <c r="Q1572" i="10"/>
  <c r="R1572" i="10"/>
  <c r="F1573" i="10"/>
  <c r="G1573" i="10"/>
  <c r="H1573" i="10"/>
  <c r="I1573" i="10" a="1"/>
  <c r="I1573" i="10" s="1"/>
  <c r="J1573" i="10"/>
  <c r="K1573" i="10"/>
  <c r="L1573" i="10"/>
  <c r="M1573" i="10"/>
  <c r="N1573" i="10"/>
  <c r="O1573" i="10"/>
  <c r="P1573" i="10"/>
  <c r="Q1573" i="10"/>
  <c r="R1573" i="10"/>
  <c r="F1574" i="10"/>
  <c r="G1574" i="10"/>
  <c r="H1574" i="10"/>
  <c r="I1574" i="10" a="1"/>
  <c r="I1574" i="10" s="1"/>
  <c r="J1574" i="10"/>
  <c r="K1574" i="10"/>
  <c r="L1574" i="10"/>
  <c r="M1574" i="10"/>
  <c r="N1574" i="10"/>
  <c r="O1574" i="10"/>
  <c r="P1574" i="10"/>
  <c r="Q1574" i="10"/>
  <c r="R1574" i="10"/>
  <c r="F1575" i="10"/>
  <c r="G1575" i="10"/>
  <c r="H1575" i="10"/>
  <c r="I1575" i="10" a="1"/>
  <c r="I1575" i="10" s="1"/>
  <c r="J1575" i="10"/>
  <c r="K1575" i="10"/>
  <c r="L1575" i="10"/>
  <c r="M1575" i="10"/>
  <c r="N1575" i="10"/>
  <c r="O1575" i="10"/>
  <c r="P1575" i="10"/>
  <c r="Q1575" i="10"/>
  <c r="R1575" i="10"/>
  <c r="F1576" i="10"/>
  <c r="G1576" i="10"/>
  <c r="H1576" i="10"/>
  <c r="I1576" i="10" a="1"/>
  <c r="I1576" i="10" s="1"/>
  <c r="J1576" i="10"/>
  <c r="K1576" i="10"/>
  <c r="L1576" i="10"/>
  <c r="M1576" i="10"/>
  <c r="N1576" i="10"/>
  <c r="O1576" i="10"/>
  <c r="P1576" i="10"/>
  <c r="Q1576" i="10"/>
  <c r="R1576" i="10"/>
  <c r="F1577" i="10"/>
  <c r="G1577" i="10"/>
  <c r="H1577" i="10"/>
  <c r="I1577" i="10" a="1"/>
  <c r="I1577" i="10" s="1"/>
  <c r="J1577" i="10"/>
  <c r="K1577" i="10"/>
  <c r="L1577" i="10"/>
  <c r="M1577" i="10"/>
  <c r="N1577" i="10"/>
  <c r="O1577" i="10"/>
  <c r="P1577" i="10"/>
  <c r="Q1577" i="10"/>
  <c r="R1577" i="10"/>
  <c r="F1578" i="10"/>
  <c r="G1578" i="10"/>
  <c r="H1578" i="10"/>
  <c r="I1578" i="10" a="1"/>
  <c r="I1578" i="10" s="1"/>
  <c r="J1578" i="10"/>
  <c r="K1578" i="10"/>
  <c r="L1578" i="10"/>
  <c r="M1578" i="10"/>
  <c r="N1578" i="10"/>
  <c r="O1578" i="10"/>
  <c r="P1578" i="10"/>
  <c r="Q1578" i="10"/>
  <c r="R1578" i="10"/>
  <c r="F1579" i="10"/>
  <c r="G1579" i="10"/>
  <c r="H1579" i="10"/>
  <c r="I1579" i="10" a="1"/>
  <c r="I1579" i="10" s="1"/>
  <c r="J1579" i="10"/>
  <c r="K1579" i="10"/>
  <c r="L1579" i="10"/>
  <c r="M1579" i="10"/>
  <c r="N1579" i="10"/>
  <c r="O1579" i="10"/>
  <c r="P1579" i="10"/>
  <c r="Q1579" i="10"/>
  <c r="R1579" i="10"/>
  <c r="F1580" i="10"/>
  <c r="G1580" i="10"/>
  <c r="H1580" i="10"/>
  <c r="I1580" i="10" a="1"/>
  <c r="I1580" i="10" s="1"/>
  <c r="J1580" i="10"/>
  <c r="K1580" i="10"/>
  <c r="L1580" i="10"/>
  <c r="M1580" i="10"/>
  <c r="N1580" i="10"/>
  <c r="O1580" i="10"/>
  <c r="P1580" i="10"/>
  <c r="Q1580" i="10"/>
  <c r="R1580" i="10"/>
  <c r="F1581" i="10"/>
  <c r="G1581" i="10"/>
  <c r="H1581" i="10"/>
  <c r="I1581" i="10" a="1"/>
  <c r="I1581" i="10" s="1"/>
  <c r="J1581" i="10"/>
  <c r="K1581" i="10"/>
  <c r="L1581" i="10"/>
  <c r="M1581" i="10"/>
  <c r="N1581" i="10"/>
  <c r="O1581" i="10"/>
  <c r="P1581" i="10"/>
  <c r="Q1581" i="10"/>
  <c r="R1581" i="10"/>
  <c r="F1582" i="10"/>
  <c r="G1582" i="10"/>
  <c r="H1582" i="10"/>
  <c r="I1582" i="10" a="1"/>
  <c r="I1582" i="10" s="1"/>
  <c r="J1582" i="10"/>
  <c r="K1582" i="10"/>
  <c r="L1582" i="10"/>
  <c r="M1582" i="10"/>
  <c r="N1582" i="10"/>
  <c r="O1582" i="10"/>
  <c r="P1582" i="10"/>
  <c r="Q1582" i="10"/>
  <c r="R1582" i="10"/>
  <c r="F1583" i="10"/>
  <c r="G1583" i="10"/>
  <c r="H1583" i="10"/>
  <c r="I1583" i="10" a="1"/>
  <c r="I1583" i="10" s="1"/>
  <c r="J1583" i="10"/>
  <c r="K1583" i="10"/>
  <c r="L1583" i="10"/>
  <c r="M1583" i="10"/>
  <c r="N1583" i="10"/>
  <c r="O1583" i="10"/>
  <c r="P1583" i="10"/>
  <c r="Q1583" i="10"/>
  <c r="R1583" i="10"/>
  <c r="F1584" i="10"/>
  <c r="G1584" i="10"/>
  <c r="H1584" i="10"/>
  <c r="I1584" i="10" a="1"/>
  <c r="I1584" i="10" s="1"/>
  <c r="J1584" i="10"/>
  <c r="K1584" i="10"/>
  <c r="L1584" i="10"/>
  <c r="M1584" i="10"/>
  <c r="N1584" i="10"/>
  <c r="O1584" i="10"/>
  <c r="P1584" i="10"/>
  <c r="Q1584" i="10"/>
  <c r="R1584" i="10"/>
  <c r="F1585" i="10"/>
  <c r="G1585" i="10"/>
  <c r="H1585" i="10"/>
  <c r="I1585" i="10" a="1"/>
  <c r="I1585" i="10" s="1"/>
  <c r="J1585" i="10"/>
  <c r="K1585" i="10"/>
  <c r="L1585" i="10"/>
  <c r="M1585" i="10"/>
  <c r="N1585" i="10"/>
  <c r="O1585" i="10"/>
  <c r="P1585" i="10"/>
  <c r="Q1585" i="10"/>
  <c r="R1585" i="10"/>
  <c r="F1586" i="10"/>
  <c r="G1586" i="10"/>
  <c r="H1586" i="10"/>
  <c r="I1586" i="10" a="1"/>
  <c r="I1586" i="10" s="1"/>
  <c r="J1586" i="10"/>
  <c r="K1586" i="10"/>
  <c r="L1586" i="10"/>
  <c r="M1586" i="10"/>
  <c r="N1586" i="10"/>
  <c r="O1586" i="10"/>
  <c r="P1586" i="10"/>
  <c r="Q1586" i="10"/>
  <c r="R1586" i="10"/>
  <c r="F1587" i="10"/>
  <c r="G1587" i="10"/>
  <c r="H1587" i="10"/>
  <c r="I1587" i="10" a="1"/>
  <c r="I1587" i="10" s="1"/>
  <c r="J1587" i="10"/>
  <c r="K1587" i="10"/>
  <c r="L1587" i="10"/>
  <c r="M1587" i="10"/>
  <c r="N1587" i="10"/>
  <c r="O1587" i="10"/>
  <c r="P1587" i="10"/>
  <c r="Q1587" i="10"/>
  <c r="R1587" i="10"/>
  <c r="F1588" i="10"/>
  <c r="G1588" i="10"/>
  <c r="H1588" i="10"/>
  <c r="I1588" i="10" a="1"/>
  <c r="I1588" i="10" s="1"/>
  <c r="J1588" i="10"/>
  <c r="K1588" i="10"/>
  <c r="L1588" i="10"/>
  <c r="M1588" i="10"/>
  <c r="N1588" i="10"/>
  <c r="O1588" i="10"/>
  <c r="P1588" i="10"/>
  <c r="Q1588" i="10"/>
  <c r="R1588" i="10"/>
  <c r="F1589" i="10"/>
  <c r="G1589" i="10"/>
  <c r="H1589" i="10"/>
  <c r="I1589" i="10" a="1"/>
  <c r="I1589" i="10" s="1"/>
  <c r="J1589" i="10"/>
  <c r="K1589" i="10"/>
  <c r="L1589" i="10"/>
  <c r="M1589" i="10"/>
  <c r="N1589" i="10"/>
  <c r="O1589" i="10"/>
  <c r="P1589" i="10"/>
  <c r="Q1589" i="10"/>
  <c r="R1589" i="10"/>
  <c r="F1590" i="10"/>
  <c r="G1590" i="10"/>
  <c r="H1590" i="10"/>
  <c r="I1590" i="10" a="1"/>
  <c r="I1590" i="10" s="1"/>
  <c r="J1590" i="10"/>
  <c r="K1590" i="10"/>
  <c r="L1590" i="10"/>
  <c r="M1590" i="10"/>
  <c r="N1590" i="10"/>
  <c r="O1590" i="10"/>
  <c r="P1590" i="10"/>
  <c r="Q1590" i="10"/>
  <c r="R1590" i="10"/>
  <c r="F1591" i="10"/>
  <c r="G1591" i="10"/>
  <c r="H1591" i="10"/>
  <c r="I1591" i="10" a="1"/>
  <c r="I1591" i="10" s="1"/>
  <c r="J1591" i="10"/>
  <c r="K1591" i="10"/>
  <c r="L1591" i="10"/>
  <c r="M1591" i="10"/>
  <c r="N1591" i="10"/>
  <c r="O1591" i="10"/>
  <c r="P1591" i="10"/>
  <c r="Q1591" i="10"/>
  <c r="R1591" i="10"/>
  <c r="F1592" i="10"/>
  <c r="G1592" i="10"/>
  <c r="H1592" i="10"/>
  <c r="I1592" i="10" a="1"/>
  <c r="I1592" i="10" s="1"/>
  <c r="J1592" i="10"/>
  <c r="K1592" i="10"/>
  <c r="L1592" i="10"/>
  <c r="M1592" i="10"/>
  <c r="N1592" i="10"/>
  <c r="O1592" i="10"/>
  <c r="P1592" i="10"/>
  <c r="Q1592" i="10"/>
  <c r="R1592" i="10"/>
  <c r="F1593" i="10"/>
  <c r="G1593" i="10"/>
  <c r="H1593" i="10"/>
  <c r="I1593" i="10" a="1"/>
  <c r="I1593" i="10" s="1"/>
  <c r="J1593" i="10"/>
  <c r="K1593" i="10"/>
  <c r="L1593" i="10"/>
  <c r="M1593" i="10"/>
  <c r="N1593" i="10"/>
  <c r="O1593" i="10"/>
  <c r="P1593" i="10"/>
  <c r="Q1593" i="10"/>
  <c r="R1593" i="10"/>
  <c r="F1594" i="10"/>
  <c r="G1594" i="10"/>
  <c r="H1594" i="10"/>
  <c r="I1594" i="10" a="1"/>
  <c r="I1594" i="10" s="1"/>
  <c r="J1594" i="10"/>
  <c r="K1594" i="10"/>
  <c r="L1594" i="10"/>
  <c r="M1594" i="10"/>
  <c r="N1594" i="10"/>
  <c r="O1594" i="10"/>
  <c r="P1594" i="10"/>
  <c r="Q1594" i="10"/>
  <c r="R1594" i="10"/>
  <c r="F1595" i="10"/>
  <c r="G1595" i="10"/>
  <c r="H1595" i="10"/>
  <c r="I1595" i="10" a="1"/>
  <c r="I1595" i="10" s="1"/>
  <c r="J1595" i="10"/>
  <c r="K1595" i="10"/>
  <c r="L1595" i="10"/>
  <c r="M1595" i="10"/>
  <c r="N1595" i="10"/>
  <c r="O1595" i="10"/>
  <c r="P1595" i="10"/>
  <c r="Q1595" i="10"/>
  <c r="R1595" i="10"/>
  <c r="F1596" i="10"/>
  <c r="G1596" i="10"/>
  <c r="H1596" i="10"/>
  <c r="I1596" i="10" a="1"/>
  <c r="I1596" i="10" s="1"/>
  <c r="J1596" i="10"/>
  <c r="K1596" i="10"/>
  <c r="L1596" i="10"/>
  <c r="M1596" i="10"/>
  <c r="N1596" i="10"/>
  <c r="O1596" i="10"/>
  <c r="P1596" i="10"/>
  <c r="Q1596" i="10"/>
  <c r="R1596" i="10"/>
  <c r="F1597" i="10"/>
  <c r="G1597" i="10"/>
  <c r="H1597" i="10"/>
  <c r="I1597" i="10" a="1"/>
  <c r="I1597" i="10" s="1"/>
  <c r="J1597" i="10"/>
  <c r="K1597" i="10"/>
  <c r="L1597" i="10"/>
  <c r="M1597" i="10"/>
  <c r="N1597" i="10"/>
  <c r="O1597" i="10"/>
  <c r="P1597" i="10"/>
  <c r="Q1597" i="10"/>
  <c r="R1597" i="10"/>
  <c r="F1598" i="10"/>
  <c r="G1598" i="10"/>
  <c r="H1598" i="10"/>
  <c r="I1598" i="10" a="1"/>
  <c r="I1598" i="10" s="1"/>
  <c r="J1598" i="10"/>
  <c r="K1598" i="10"/>
  <c r="L1598" i="10"/>
  <c r="M1598" i="10"/>
  <c r="N1598" i="10"/>
  <c r="O1598" i="10"/>
  <c r="P1598" i="10"/>
  <c r="Q1598" i="10"/>
  <c r="R1598" i="10"/>
  <c r="F1599" i="10"/>
  <c r="G1599" i="10"/>
  <c r="H1599" i="10"/>
  <c r="I1599" i="10" a="1"/>
  <c r="I1599" i="10" s="1"/>
  <c r="J1599" i="10"/>
  <c r="K1599" i="10"/>
  <c r="L1599" i="10"/>
  <c r="M1599" i="10"/>
  <c r="N1599" i="10"/>
  <c r="O1599" i="10"/>
  <c r="P1599" i="10"/>
  <c r="Q1599" i="10"/>
  <c r="R1599" i="10"/>
  <c r="F1600" i="10"/>
  <c r="G1600" i="10"/>
  <c r="H1600" i="10"/>
  <c r="I1600" i="10" a="1"/>
  <c r="I1600" i="10" s="1"/>
  <c r="J1600" i="10"/>
  <c r="K1600" i="10"/>
  <c r="L1600" i="10"/>
  <c r="M1600" i="10"/>
  <c r="N1600" i="10"/>
  <c r="O1600" i="10"/>
  <c r="P1600" i="10"/>
  <c r="Q1600" i="10"/>
  <c r="R1600" i="10"/>
  <c r="F1601" i="10"/>
  <c r="G1601" i="10"/>
  <c r="H1601" i="10"/>
  <c r="I1601" i="10" a="1"/>
  <c r="I1601" i="10" s="1"/>
  <c r="J1601" i="10"/>
  <c r="K1601" i="10"/>
  <c r="L1601" i="10"/>
  <c r="M1601" i="10"/>
  <c r="N1601" i="10"/>
  <c r="O1601" i="10"/>
  <c r="P1601" i="10"/>
  <c r="Q1601" i="10"/>
  <c r="R1601" i="10"/>
  <c r="F1602" i="10"/>
  <c r="G1602" i="10"/>
  <c r="H1602" i="10"/>
  <c r="I1602" i="10" a="1"/>
  <c r="I1602" i="10" s="1"/>
  <c r="J1602" i="10"/>
  <c r="K1602" i="10"/>
  <c r="L1602" i="10"/>
  <c r="M1602" i="10"/>
  <c r="N1602" i="10"/>
  <c r="O1602" i="10"/>
  <c r="P1602" i="10"/>
  <c r="Q1602" i="10"/>
  <c r="R1602" i="10"/>
  <c r="F1603" i="10"/>
  <c r="G1603" i="10"/>
  <c r="H1603" i="10"/>
  <c r="I1603" i="10" a="1"/>
  <c r="I1603" i="10" s="1"/>
  <c r="J1603" i="10"/>
  <c r="K1603" i="10"/>
  <c r="L1603" i="10"/>
  <c r="M1603" i="10"/>
  <c r="N1603" i="10"/>
  <c r="O1603" i="10"/>
  <c r="P1603" i="10"/>
  <c r="Q1603" i="10"/>
  <c r="R1603" i="10"/>
  <c r="F1604" i="10"/>
  <c r="G1604" i="10"/>
  <c r="H1604" i="10"/>
  <c r="I1604" i="10" a="1"/>
  <c r="I1604" i="10" s="1"/>
  <c r="J1604" i="10"/>
  <c r="K1604" i="10"/>
  <c r="L1604" i="10"/>
  <c r="M1604" i="10"/>
  <c r="N1604" i="10"/>
  <c r="O1604" i="10"/>
  <c r="P1604" i="10"/>
  <c r="Q1604" i="10"/>
  <c r="R1604" i="10"/>
  <c r="F1605" i="10"/>
  <c r="G1605" i="10"/>
  <c r="H1605" i="10"/>
  <c r="I1605" i="10" a="1"/>
  <c r="I1605" i="10" s="1"/>
  <c r="J1605" i="10"/>
  <c r="K1605" i="10"/>
  <c r="L1605" i="10"/>
  <c r="M1605" i="10"/>
  <c r="N1605" i="10"/>
  <c r="O1605" i="10"/>
  <c r="P1605" i="10"/>
  <c r="Q1605" i="10"/>
  <c r="R1605" i="10"/>
  <c r="F1606" i="10"/>
  <c r="G1606" i="10"/>
  <c r="H1606" i="10"/>
  <c r="I1606" i="10" a="1"/>
  <c r="I1606" i="10" s="1"/>
  <c r="J1606" i="10"/>
  <c r="K1606" i="10"/>
  <c r="L1606" i="10"/>
  <c r="M1606" i="10"/>
  <c r="N1606" i="10"/>
  <c r="O1606" i="10"/>
  <c r="P1606" i="10"/>
  <c r="Q1606" i="10"/>
  <c r="R1606" i="10"/>
  <c r="F1607" i="10"/>
  <c r="G1607" i="10"/>
  <c r="H1607" i="10"/>
  <c r="I1607" i="10" a="1"/>
  <c r="I1607" i="10" s="1"/>
  <c r="J1607" i="10"/>
  <c r="K1607" i="10"/>
  <c r="L1607" i="10"/>
  <c r="M1607" i="10"/>
  <c r="N1607" i="10"/>
  <c r="O1607" i="10"/>
  <c r="P1607" i="10"/>
  <c r="Q1607" i="10"/>
  <c r="R1607" i="10"/>
  <c r="F1608" i="10"/>
  <c r="G1608" i="10"/>
  <c r="H1608" i="10"/>
  <c r="I1608" i="10" a="1"/>
  <c r="I1608" i="10" s="1"/>
  <c r="J1608" i="10"/>
  <c r="K1608" i="10"/>
  <c r="L1608" i="10"/>
  <c r="M1608" i="10"/>
  <c r="N1608" i="10"/>
  <c r="O1608" i="10"/>
  <c r="P1608" i="10"/>
  <c r="Q1608" i="10"/>
  <c r="R1608" i="10"/>
  <c r="F1609" i="10"/>
  <c r="G1609" i="10"/>
  <c r="H1609" i="10"/>
  <c r="I1609" i="10" a="1"/>
  <c r="I1609" i="10" s="1"/>
  <c r="J1609" i="10"/>
  <c r="K1609" i="10"/>
  <c r="L1609" i="10"/>
  <c r="M1609" i="10"/>
  <c r="N1609" i="10"/>
  <c r="O1609" i="10"/>
  <c r="P1609" i="10"/>
  <c r="Q1609" i="10"/>
  <c r="R1609" i="10"/>
  <c r="F1610" i="10"/>
  <c r="G1610" i="10"/>
  <c r="H1610" i="10"/>
  <c r="I1610" i="10" a="1"/>
  <c r="I1610" i="10" s="1"/>
  <c r="J1610" i="10"/>
  <c r="K1610" i="10"/>
  <c r="L1610" i="10"/>
  <c r="M1610" i="10"/>
  <c r="N1610" i="10"/>
  <c r="O1610" i="10"/>
  <c r="P1610" i="10"/>
  <c r="Q1610" i="10"/>
  <c r="R1610" i="10"/>
  <c r="F1611" i="10"/>
  <c r="G1611" i="10"/>
  <c r="H1611" i="10"/>
  <c r="I1611" i="10" a="1"/>
  <c r="I1611" i="10" s="1"/>
  <c r="J1611" i="10"/>
  <c r="K1611" i="10"/>
  <c r="L1611" i="10"/>
  <c r="M1611" i="10"/>
  <c r="N1611" i="10"/>
  <c r="O1611" i="10"/>
  <c r="P1611" i="10"/>
  <c r="Q1611" i="10"/>
  <c r="R1611" i="10"/>
  <c r="F1612" i="10"/>
  <c r="G1612" i="10"/>
  <c r="H1612" i="10"/>
  <c r="I1612" i="10" a="1"/>
  <c r="I1612" i="10" s="1"/>
  <c r="J1612" i="10"/>
  <c r="K1612" i="10"/>
  <c r="L1612" i="10"/>
  <c r="M1612" i="10"/>
  <c r="N1612" i="10"/>
  <c r="O1612" i="10"/>
  <c r="P1612" i="10"/>
  <c r="Q1612" i="10"/>
  <c r="R1612" i="10"/>
  <c r="F1613" i="10"/>
  <c r="G1613" i="10"/>
  <c r="H1613" i="10"/>
  <c r="I1613" i="10" a="1"/>
  <c r="I1613" i="10" s="1"/>
  <c r="J1613" i="10"/>
  <c r="K1613" i="10"/>
  <c r="L1613" i="10"/>
  <c r="M1613" i="10"/>
  <c r="N1613" i="10"/>
  <c r="O1613" i="10"/>
  <c r="P1613" i="10"/>
  <c r="Q1613" i="10"/>
  <c r="R1613" i="10"/>
  <c r="F1614" i="10"/>
  <c r="G1614" i="10"/>
  <c r="H1614" i="10"/>
  <c r="I1614" i="10" a="1"/>
  <c r="I1614" i="10" s="1"/>
  <c r="J1614" i="10"/>
  <c r="K1614" i="10"/>
  <c r="L1614" i="10"/>
  <c r="M1614" i="10"/>
  <c r="N1614" i="10"/>
  <c r="O1614" i="10"/>
  <c r="P1614" i="10"/>
  <c r="Q1614" i="10"/>
  <c r="R1614" i="10"/>
  <c r="F1615" i="10"/>
  <c r="G1615" i="10"/>
  <c r="H1615" i="10"/>
  <c r="I1615" i="10" a="1"/>
  <c r="I1615" i="10" s="1"/>
  <c r="J1615" i="10"/>
  <c r="K1615" i="10"/>
  <c r="L1615" i="10"/>
  <c r="M1615" i="10"/>
  <c r="N1615" i="10"/>
  <c r="O1615" i="10"/>
  <c r="P1615" i="10"/>
  <c r="Q1615" i="10"/>
  <c r="R1615" i="10"/>
  <c r="F1616" i="10"/>
  <c r="G1616" i="10"/>
  <c r="H1616" i="10"/>
  <c r="I1616" i="10" a="1"/>
  <c r="I1616" i="10" s="1"/>
  <c r="J1616" i="10"/>
  <c r="K1616" i="10"/>
  <c r="L1616" i="10"/>
  <c r="M1616" i="10"/>
  <c r="N1616" i="10"/>
  <c r="O1616" i="10"/>
  <c r="P1616" i="10"/>
  <c r="Q1616" i="10"/>
  <c r="R1616" i="10"/>
  <c r="F1617" i="10"/>
  <c r="G1617" i="10"/>
  <c r="H1617" i="10"/>
  <c r="I1617" i="10" a="1"/>
  <c r="I1617" i="10" s="1"/>
  <c r="J1617" i="10"/>
  <c r="K1617" i="10"/>
  <c r="L1617" i="10"/>
  <c r="M1617" i="10"/>
  <c r="N1617" i="10"/>
  <c r="O1617" i="10"/>
  <c r="P1617" i="10"/>
  <c r="Q1617" i="10"/>
  <c r="R1617" i="10"/>
  <c r="F1618" i="10"/>
  <c r="G1618" i="10"/>
  <c r="H1618" i="10"/>
  <c r="I1618" i="10" a="1"/>
  <c r="I1618" i="10" s="1"/>
  <c r="J1618" i="10"/>
  <c r="K1618" i="10"/>
  <c r="L1618" i="10"/>
  <c r="M1618" i="10"/>
  <c r="N1618" i="10"/>
  <c r="O1618" i="10"/>
  <c r="P1618" i="10"/>
  <c r="Q1618" i="10"/>
  <c r="R1618" i="10"/>
  <c r="F1619" i="10"/>
  <c r="G1619" i="10"/>
  <c r="H1619" i="10"/>
  <c r="I1619" i="10" a="1"/>
  <c r="I1619" i="10" s="1"/>
  <c r="J1619" i="10"/>
  <c r="K1619" i="10"/>
  <c r="L1619" i="10"/>
  <c r="M1619" i="10"/>
  <c r="N1619" i="10"/>
  <c r="O1619" i="10"/>
  <c r="P1619" i="10"/>
  <c r="Q1619" i="10"/>
  <c r="R1619" i="10"/>
  <c r="F1620" i="10"/>
  <c r="G1620" i="10"/>
  <c r="H1620" i="10"/>
  <c r="I1620" i="10" a="1"/>
  <c r="I1620" i="10" s="1"/>
  <c r="J1620" i="10"/>
  <c r="K1620" i="10"/>
  <c r="L1620" i="10"/>
  <c r="M1620" i="10"/>
  <c r="N1620" i="10"/>
  <c r="O1620" i="10"/>
  <c r="P1620" i="10"/>
  <c r="Q1620" i="10"/>
  <c r="R1620" i="10"/>
  <c r="F1621" i="10"/>
  <c r="G1621" i="10"/>
  <c r="H1621" i="10"/>
  <c r="I1621" i="10" a="1"/>
  <c r="I1621" i="10" s="1"/>
  <c r="J1621" i="10"/>
  <c r="K1621" i="10"/>
  <c r="L1621" i="10"/>
  <c r="M1621" i="10"/>
  <c r="N1621" i="10"/>
  <c r="O1621" i="10"/>
  <c r="P1621" i="10"/>
  <c r="Q1621" i="10"/>
  <c r="R1621" i="10"/>
  <c r="F1622" i="10"/>
  <c r="G1622" i="10"/>
  <c r="H1622" i="10"/>
  <c r="I1622" i="10" a="1"/>
  <c r="I1622" i="10" s="1"/>
  <c r="J1622" i="10"/>
  <c r="K1622" i="10"/>
  <c r="L1622" i="10"/>
  <c r="M1622" i="10"/>
  <c r="N1622" i="10"/>
  <c r="O1622" i="10"/>
  <c r="P1622" i="10"/>
  <c r="Q1622" i="10"/>
  <c r="R1622" i="10"/>
  <c r="F1623" i="10"/>
  <c r="G1623" i="10"/>
  <c r="H1623" i="10"/>
  <c r="I1623" i="10" a="1"/>
  <c r="I1623" i="10" s="1"/>
  <c r="J1623" i="10"/>
  <c r="K1623" i="10"/>
  <c r="L1623" i="10"/>
  <c r="M1623" i="10"/>
  <c r="N1623" i="10"/>
  <c r="O1623" i="10"/>
  <c r="P1623" i="10"/>
  <c r="Q1623" i="10"/>
  <c r="R1623" i="10"/>
  <c r="F1624" i="10"/>
  <c r="G1624" i="10"/>
  <c r="H1624" i="10"/>
  <c r="I1624" i="10" a="1"/>
  <c r="I1624" i="10" s="1"/>
  <c r="J1624" i="10"/>
  <c r="K1624" i="10"/>
  <c r="L1624" i="10"/>
  <c r="M1624" i="10"/>
  <c r="N1624" i="10"/>
  <c r="O1624" i="10"/>
  <c r="P1624" i="10"/>
  <c r="Q1624" i="10"/>
  <c r="R1624" i="10"/>
  <c r="F1625" i="10"/>
  <c r="G1625" i="10"/>
  <c r="H1625" i="10"/>
  <c r="I1625" i="10" a="1"/>
  <c r="I1625" i="10" s="1"/>
  <c r="J1625" i="10"/>
  <c r="K1625" i="10"/>
  <c r="L1625" i="10"/>
  <c r="M1625" i="10"/>
  <c r="N1625" i="10"/>
  <c r="O1625" i="10"/>
  <c r="P1625" i="10"/>
  <c r="Q1625" i="10"/>
  <c r="R1625" i="10"/>
  <c r="F1626" i="10"/>
  <c r="G1626" i="10"/>
  <c r="H1626" i="10"/>
  <c r="I1626" i="10" a="1"/>
  <c r="I1626" i="10" s="1"/>
  <c r="J1626" i="10"/>
  <c r="K1626" i="10"/>
  <c r="L1626" i="10"/>
  <c r="M1626" i="10"/>
  <c r="N1626" i="10"/>
  <c r="O1626" i="10"/>
  <c r="P1626" i="10"/>
  <c r="Q1626" i="10"/>
  <c r="R1626" i="10"/>
  <c r="F1627" i="10"/>
  <c r="G1627" i="10"/>
  <c r="H1627" i="10"/>
  <c r="I1627" i="10" a="1"/>
  <c r="I1627" i="10" s="1"/>
  <c r="J1627" i="10"/>
  <c r="K1627" i="10"/>
  <c r="L1627" i="10"/>
  <c r="M1627" i="10"/>
  <c r="N1627" i="10"/>
  <c r="O1627" i="10"/>
  <c r="P1627" i="10"/>
  <c r="Q1627" i="10"/>
  <c r="R1627" i="10"/>
  <c r="F1628" i="10"/>
  <c r="G1628" i="10"/>
  <c r="H1628" i="10"/>
  <c r="I1628" i="10" a="1"/>
  <c r="I1628" i="10" s="1"/>
  <c r="J1628" i="10"/>
  <c r="K1628" i="10"/>
  <c r="L1628" i="10"/>
  <c r="M1628" i="10"/>
  <c r="N1628" i="10"/>
  <c r="O1628" i="10"/>
  <c r="P1628" i="10"/>
  <c r="Q1628" i="10"/>
  <c r="R1628" i="10"/>
  <c r="F1629" i="10"/>
  <c r="G1629" i="10"/>
  <c r="H1629" i="10"/>
  <c r="I1629" i="10" a="1"/>
  <c r="I1629" i="10" s="1"/>
  <c r="J1629" i="10"/>
  <c r="K1629" i="10"/>
  <c r="L1629" i="10"/>
  <c r="M1629" i="10"/>
  <c r="N1629" i="10"/>
  <c r="O1629" i="10"/>
  <c r="P1629" i="10"/>
  <c r="Q1629" i="10"/>
  <c r="R1629" i="10"/>
  <c r="F1630" i="10"/>
  <c r="G1630" i="10"/>
  <c r="H1630" i="10"/>
  <c r="I1630" i="10" a="1"/>
  <c r="I1630" i="10" s="1"/>
  <c r="J1630" i="10"/>
  <c r="K1630" i="10"/>
  <c r="L1630" i="10"/>
  <c r="M1630" i="10"/>
  <c r="N1630" i="10"/>
  <c r="O1630" i="10"/>
  <c r="P1630" i="10"/>
  <c r="Q1630" i="10"/>
  <c r="R1630" i="10"/>
  <c r="F1631" i="10"/>
  <c r="G1631" i="10"/>
  <c r="H1631" i="10"/>
  <c r="I1631" i="10" a="1"/>
  <c r="I1631" i="10" s="1"/>
  <c r="J1631" i="10"/>
  <c r="K1631" i="10"/>
  <c r="L1631" i="10"/>
  <c r="M1631" i="10"/>
  <c r="N1631" i="10"/>
  <c r="O1631" i="10"/>
  <c r="P1631" i="10"/>
  <c r="Q1631" i="10"/>
  <c r="R1631" i="10"/>
  <c r="F1632" i="10"/>
  <c r="G1632" i="10"/>
  <c r="H1632" i="10"/>
  <c r="I1632" i="10" a="1"/>
  <c r="I1632" i="10" s="1"/>
  <c r="J1632" i="10"/>
  <c r="K1632" i="10"/>
  <c r="L1632" i="10"/>
  <c r="M1632" i="10"/>
  <c r="N1632" i="10"/>
  <c r="O1632" i="10"/>
  <c r="P1632" i="10"/>
  <c r="Q1632" i="10"/>
  <c r="R1632" i="10"/>
  <c r="F1633" i="10"/>
  <c r="G1633" i="10"/>
  <c r="H1633" i="10"/>
  <c r="I1633" i="10" a="1"/>
  <c r="I1633" i="10" s="1"/>
  <c r="J1633" i="10"/>
  <c r="K1633" i="10"/>
  <c r="L1633" i="10"/>
  <c r="M1633" i="10"/>
  <c r="N1633" i="10"/>
  <c r="O1633" i="10"/>
  <c r="P1633" i="10"/>
  <c r="Q1633" i="10"/>
  <c r="R1633" i="10"/>
  <c r="F1634" i="10"/>
  <c r="G1634" i="10"/>
  <c r="H1634" i="10"/>
  <c r="I1634" i="10" a="1"/>
  <c r="I1634" i="10" s="1"/>
  <c r="J1634" i="10"/>
  <c r="K1634" i="10"/>
  <c r="L1634" i="10"/>
  <c r="M1634" i="10"/>
  <c r="N1634" i="10"/>
  <c r="O1634" i="10"/>
  <c r="P1634" i="10"/>
  <c r="Q1634" i="10"/>
  <c r="R1634" i="10"/>
  <c r="F1635" i="10"/>
  <c r="G1635" i="10"/>
  <c r="H1635" i="10"/>
  <c r="I1635" i="10" a="1"/>
  <c r="I1635" i="10" s="1"/>
  <c r="J1635" i="10"/>
  <c r="K1635" i="10"/>
  <c r="L1635" i="10"/>
  <c r="M1635" i="10"/>
  <c r="N1635" i="10"/>
  <c r="O1635" i="10"/>
  <c r="P1635" i="10"/>
  <c r="Q1635" i="10"/>
  <c r="R1635" i="10"/>
  <c r="F1636" i="10"/>
  <c r="G1636" i="10"/>
  <c r="H1636" i="10"/>
  <c r="I1636" i="10" a="1"/>
  <c r="I1636" i="10" s="1"/>
  <c r="J1636" i="10"/>
  <c r="K1636" i="10"/>
  <c r="L1636" i="10"/>
  <c r="M1636" i="10"/>
  <c r="N1636" i="10"/>
  <c r="O1636" i="10"/>
  <c r="P1636" i="10"/>
  <c r="Q1636" i="10"/>
  <c r="R1636" i="10"/>
  <c r="F1637" i="10"/>
  <c r="G1637" i="10"/>
  <c r="H1637" i="10"/>
  <c r="I1637" i="10" a="1"/>
  <c r="I1637" i="10" s="1"/>
  <c r="J1637" i="10"/>
  <c r="K1637" i="10"/>
  <c r="L1637" i="10"/>
  <c r="M1637" i="10"/>
  <c r="N1637" i="10"/>
  <c r="O1637" i="10"/>
  <c r="P1637" i="10"/>
  <c r="Q1637" i="10"/>
  <c r="R1637" i="10"/>
  <c r="F1638" i="10"/>
  <c r="G1638" i="10"/>
  <c r="H1638" i="10"/>
  <c r="I1638" i="10" a="1"/>
  <c r="I1638" i="10" s="1"/>
  <c r="J1638" i="10"/>
  <c r="K1638" i="10"/>
  <c r="L1638" i="10"/>
  <c r="M1638" i="10"/>
  <c r="N1638" i="10"/>
  <c r="O1638" i="10"/>
  <c r="P1638" i="10"/>
  <c r="Q1638" i="10"/>
  <c r="R1638" i="10"/>
  <c r="F1639" i="10"/>
  <c r="G1639" i="10"/>
  <c r="H1639" i="10"/>
  <c r="I1639" i="10" a="1"/>
  <c r="I1639" i="10" s="1"/>
  <c r="J1639" i="10"/>
  <c r="K1639" i="10"/>
  <c r="L1639" i="10"/>
  <c r="M1639" i="10"/>
  <c r="N1639" i="10"/>
  <c r="O1639" i="10"/>
  <c r="P1639" i="10"/>
  <c r="Q1639" i="10"/>
  <c r="R1639" i="10"/>
  <c r="F1640" i="10"/>
  <c r="G1640" i="10"/>
  <c r="H1640" i="10"/>
  <c r="I1640" i="10" a="1"/>
  <c r="I1640" i="10" s="1"/>
  <c r="J1640" i="10"/>
  <c r="K1640" i="10"/>
  <c r="L1640" i="10"/>
  <c r="M1640" i="10"/>
  <c r="N1640" i="10"/>
  <c r="O1640" i="10"/>
  <c r="P1640" i="10"/>
  <c r="Q1640" i="10"/>
  <c r="R1640" i="10"/>
  <c r="F1641" i="10"/>
  <c r="G1641" i="10"/>
  <c r="H1641" i="10"/>
  <c r="I1641" i="10" a="1"/>
  <c r="I1641" i="10" s="1"/>
  <c r="J1641" i="10"/>
  <c r="K1641" i="10"/>
  <c r="L1641" i="10"/>
  <c r="M1641" i="10"/>
  <c r="N1641" i="10"/>
  <c r="O1641" i="10"/>
  <c r="P1641" i="10"/>
  <c r="Q1641" i="10"/>
  <c r="R1641" i="10"/>
  <c r="F1642" i="10"/>
  <c r="G1642" i="10"/>
  <c r="H1642" i="10"/>
  <c r="I1642" i="10" a="1"/>
  <c r="I1642" i="10" s="1"/>
  <c r="J1642" i="10"/>
  <c r="K1642" i="10"/>
  <c r="L1642" i="10"/>
  <c r="M1642" i="10"/>
  <c r="N1642" i="10"/>
  <c r="O1642" i="10"/>
  <c r="P1642" i="10"/>
  <c r="Q1642" i="10"/>
  <c r="R1642" i="10"/>
  <c r="F1643" i="10"/>
  <c r="G1643" i="10"/>
  <c r="H1643" i="10"/>
  <c r="I1643" i="10" a="1"/>
  <c r="I1643" i="10" s="1"/>
  <c r="J1643" i="10"/>
  <c r="K1643" i="10"/>
  <c r="L1643" i="10"/>
  <c r="M1643" i="10"/>
  <c r="N1643" i="10"/>
  <c r="O1643" i="10"/>
  <c r="P1643" i="10"/>
  <c r="Q1643" i="10"/>
  <c r="R1643" i="10"/>
  <c r="F1644" i="10"/>
  <c r="G1644" i="10"/>
  <c r="H1644" i="10"/>
  <c r="I1644" i="10" a="1"/>
  <c r="I1644" i="10" s="1"/>
  <c r="J1644" i="10"/>
  <c r="K1644" i="10"/>
  <c r="L1644" i="10"/>
  <c r="M1644" i="10"/>
  <c r="N1644" i="10"/>
  <c r="O1644" i="10"/>
  <c r="P1644" i="10"/>
  <c r="Q1644" i="10"/>
  <c r="R1644" i="10"/>
  <c r="F1645" i="10"/>
  <c r="G1645" i="10"/>
  <c r="H1645" i="10"/>
  <c r="I1645" i="10" a="1"/>
  <c r="I1645" i="10" s="1"/>
  <c r="J1645" i="10"/>
  <c r="K1645" i="10"/>
  <c r="L1645" i="10"/>
  <c r="M1645" i="10"/>
  <c r="N1645" i="10"/>
  <c r="O1645" i="10"/>
  <c r="P1645" i="10"/>
  <c r="Q1645" i="10"/>
  <c r="R1645" i="10"/>
  <c r="F1646" i="10"/>
  <c r="G1646" i="10"/>
  <c r="H1646" i="10"/>
  <c r="I1646" i="10" a="1"/>
  <c r="I1646" i="10" s="1"/>
  <c r="J1646" i="10"/>
  <c r="K1646" i="10"/>
  <c r="L1646" i="10"/>
  <c r="M1646" i="10"/>
  <c r="N1646" i="10"/>
  <c r="O1646" i="10"/>
  <c r="P1646" i="10"/>
  <c r="Q1646" i="10"/>
  <c r="R1646" i="10"/>
  <c r="F1647" i="10"/>
  <c r="G1647" i="10"/>
  <c r="H1647" i="10"/>
  <c r="I1647" i="10" a="1"/>
  <c r="I1647" i="10" s="1"/>
  <c r="J1647" i="10"/>
  <c r="K1647" i="10"/>
  <c r="L1647" i="10"/>
  <c r="M1647" i="10"/>
  <c r="N1647" i="10"/>
  <c r="O1647" i="10"/>
  <c r="P1647" i="10"/>
  <c r="Q1647" i="10"/>
  <c r="R1647" i="10"/>
  <c r="F1648" i="10"/>
  <c r="G1648" i="10"/>
  <c r="H1648" i="10"/>
  <c r="I1648" i="10" a="1"/>
  <c r="I1648" i="10" s="1"/>
  <c r="J1648" i="10"/>
  <c r="K1648" i="10"/>
  <c r="L1648" i="10"/>
  <c r="M1648" i="10"/>
  <c r="N1648" i="10"/>
  <c r="O1648" i="10"/>
  <c r="P1648" i="10"/>
  <c r="Q1648" i="10"/>
  <c r="R1648" i="10"/>
  <c r="F1649" i="10"/>
  <c r="G1649" i="10"/>
  <c r="H1649" i="10"/>
  <c r="I1649" i="10" a="1"/>
  <c r="I1649" i="10" s="1"/>
  <c r="J1649" i="10"/>
  <c r="K1649" i="10"/>
  <c r="L1649" i="10"/>
  <c r="M1649" i="10"/>
  <c r="N1649" i="10"/>
  <c r="O1649" i="10"/>
  <c r="P1649" i="10"/>
  <c r="Q1649" i="10"/>
  <c r="R1649" i="10"/>
  <c r="F1650" i="10"/>
  <c r="G1650" i="10"/>
  <c r="H1650" i="10"/>
  <c r="I1650" i="10" a="1"/>
  <c r="I1650" i="10" s="1"/>
  <c r="J1650" i="10"/>
  <c r="K1650" i="10"/>
  <c r="L1650" i="10"/>
  <c r="M1650" i="10"/>
  <c r="N1650" i="10"/>
  <c r="O1650" i="10"/>
  <c r="P1650" i="10"/>
  <c r="Q1650" i="10"/>
  <c r="R1650" i="10"/>
  <c r="F1651" i="10"/>
  <c r="G1651" i="10"/>
  <c r="H1651" i="10"/>
  <c r="I1651" i="10" a="1"/>
  <c r="I1651" i="10" s="1"/>
  <c r="J1651" i="10"/>
  <c r="K1651" i="10"/>
  <c r="L1651" i="10"/>
  <c r="M1651" i="10"/>
  <c r="N1651" i="10"/>
  <c r="O1651" i="10"/>
  <c r="P1651" i="10"/>
  <c r="Q1651" i="10"/>
  <c r="R1651" i="10"/>
  <c r="F1652" i="10"/>
  <c r="G1652" i="10"/>
  <c r="H1652" i="10"/>
  <c r="I1652" i="10" a="1"/>
  <c r="I1652" i="10" s="1"/>
  <c r="J1652" i="10"/>
  <c r="K1652" i="10"/>
  <c r="L1652" i="10"/>
  <c r="M1652" i="10"/>
  <c r="N1652" i="10"/>
  <c r="O1652" i="10"/>
  <c r="P1652" i="10"/>
  <c r="Q1652" i="10"/>
  <c r="R1652" i="10"/>
  <c r="F1653" i="10"/>
  <c r="G1653" i="10"/>
  <c r="H1653" i="10"/>
  <c r="I1653" i="10" a="1"/>
  <c r="I1653" i="10" s="1"/>
  <c r="J1653" i="10"/>
  <c r="K1653" i="10"/>
  <c r="L1653" i="10"/>
  <c r="M1653" i="10"/>
  <c r="N1653" i="10"/>
  <c r="O1653" i="10"/>
  <c r="P1653" i="10"/>
  <c r="Q1653" i="10"/>
  <c r="R1653" i="10"/>
  <c r="F1654" i="10"/>
  <c r="G1654" i="10"/>
  <c r="H1654" i="10"/>
  <c r="I1654" i="10" a="1"/>
  <c r="I1654" i="10" s="1"/>
  <c r="J1654" i="10"/>
  <c r="K1654" i="10"/>
  <c r="L1654" i="10"/>
  <c r="M1654" i="10"/>
  <c r="N1654" i="10"/>
  <c r="O1654" i="10"/>
  <c r="P1654" i="10"/>
  <c r="Q1654" i="10"/>
  <c r="R1654" i="10"/>
  <c r="F1655" i="10"/>
  <c r="G1655" i="10"/>
  <c r="H1655" i="10"/>
  <c r="I1655" i="10" a="1"/>
  <c r="I1655" i="10" s="1"/>
  <c r="J1655" i="10"/>
  <c r="K1655" i="10"/>
  <c r="L1655" i="10"/>
  <c r="M1655" i="10"/>
  <c r="N1655" i="10"/>
  <c r="O1655" i="10"/>
  <c r="P1655" i="10"/>
  <c r="Q1655" i="10"/>
  <c r="R1655" i="10"/>
  <c r="F1656" i="10"/>
  <c r="G1656" i="10"/>
  <c r="H1656" i="10"/>
  <c r="I1656" i="10" a="1"/>
  <c r="I1656" i="10" s="1"/>
  <c r="J1656" i="10"/>
  <c r="K1656" i="10"/>
  <c r="L1656" i="10"/>
  <c r="M1656" i="10"/>
  <c r="N1656" i="10"/>
  <c r="O1656" i="10"/>
  <c r="P1656" i="10"/>
  <c r="Q1656" i="10"/>
  <c r="R1656" i="10"/>
  <c r="F1657" i="10"/>
  <c r="G1657" i="10"/>
  <c r="H1657" i="10"/>
  <c r="I1657" i="10" a="1"/>
  <c r="I1657" i="10" s="1"/>
  <c r="J1657" i="10"/>
  <c r="K1657" i="10"/>
  <c r="L1657" i="10"/>
  <c r="M1657" i="10"/>
  <c r="N1657" i="10"/>
  <c r="O1657" i="10"/>
  <c r="P1657" i="10"/>
  <c r="Q1657" i="10"/>
  <c r="R1657" i="10"/>
  <c r="F1658" i="10"/>
  <c r="G1658" i="10"/>
  <c r="H1658" i="10"/>
  <c r="I1658" i="10" a="1"/>
  <c r="I1658" i="10" s="1"/>
  <c r="J1658" i="10"/>
  <c r="K1658" i="10"/>
  <c r="L1658" i="10"/>
  <c r="M1658" i="10"/>
  <c r="N1658" i="10"/>
  <c r="O1658" i="10"/>
  <c r="P1658" i="10"/>
  <c r="Q1658" i="10"/>
  <c r="R1658" i="10"/>
  <c r="F1659" i="10"/>
  <c r="G1659" i="10"/>
  <c r="H1659" i="10"/>
  <c r="I1659" i="10" a="1"/>
  <c r="I1659" i="10" s="1"/>
  <c r="J1659" i="10"/>
  <c r="K1659" i="10"/>
  <c r="L1659" i="10"/>
  <c r="M1659" i="10"/>
  <c r="N1659" i="10"/>
  <c r="O1659" i="10"/>
  <c r="P1659" i="10"/>
  <c r="Q1659" i="10"/>
  <c r="R1659" i="10"/>
  <c r="F1660" i="10"/>
  <c r="G1660" i="10"/>
  <c r="H1660" i="10"/>
  <c r="I1660" i="10" a="1"/>
  <c r="I1660" i="10" s="1"/>
  <c r="J1660" i="10"/>
  <c r="K1660" i="10"/>
  <c r="L1660" i="10"/>
  <c r="M1660" i="10"/>
  <c r="N1660" i="10"/>
  <c r="O1660" i="10"/>
  <c r="P1660" i="10"/>
  <c r="Q1660" i="10"/>
  <c r="R1660" i="10"/>
  <c r="F1661" i="10"/>
  <c r="G1661" i="10"/>
  <c r="H1661" i="10"/>
  <c r="I1661" i="10" a="1"/>
  <c r="I1661" i="10" s="1"/>
  <c r="J1661" i="10"/>
  <c r="K1661" i="10"/>
  <c r="L1661" i="10"/>
  <c r="M1661" i="10"/>
  <c r="N1661" i="10"/>
  <c r="O1661" i="10"/>
  <c r="P1661" i="10"/>
  <c r="Q1661" i="10"/>
  <c r="R1661" i="10"/>
  <c r="F1662" i="10"/>
  <c r="G1662" i="10"/>
  <c r="H1662" i="10"/>
  <c r="I1662" i="10" a="1"/>
  <c r="I1662" i="10" s="1"/>
  <c r="J1662" i="10"/>
  <c r="K1662" i="10"/>
  <c r="L1662" i="10"/>
  <c r="M1662" i="10"/>
  <c r="N1662" i="10"/>
  <c r="O1662" i="10"/>
  <c r="P1662" i="10"/>
  <c r="Q1662" i="10"/>
  <c r="R1662" i="10"/>
  <c r="F1663" i="10"/>
  <c r="G1663" i="10"/>
  <c r="H1663" i="10"/>
  <c r="I1663" i="10" a="1"/>
  <c r="I1663" i="10" s="1"/>
  <c r="J1663" i="10"/>
  <c r="K1663" i="10"/>
  <c r="L1663" i="10"/>
  <c r="M1663" i="10"/>
  <c r="N1663" i="10"/>
  <c r="O1663" i="10"/>
  <c r="P1663" i="10"/>
  <c r="Q1663" i="10"/>
  <c r="R1663" i="10"/>
  <c r="F1664" i="10"/>
  <c r="G1664" i="10"/>
  <c r="H1664" i="10"/>
  <c r="I1664" i="10" a="1"/>
  <c r="I1664" i="10" s="1"/>
  <c r="J1664" i="10"/>
  <c r="K1664" i="10"/>
  <c r="L1664" i="10"/>
  <c r="M1664" i="10"/>
  <c r="N1664" i="10"/>
  <c r="O1664" i="10"/>
  <c r="P1664" i="10"/>
  <c r="Q1664" i="10"/>
  <c r="R1664" i="10"/>
  <c r="F1665" i="10"/>
  <c r="G1665" i="10"/>
  <c r="H1665" i="10"/>
  <c r="I1665" i="10" a="1"/>
  <c r="I1665" i="10" s="1"/>
  <c r="J1665" i="10"/>
  <c r="K1665" i="10"/>
  <c r="L1665" i="10"/>
  <c r="M1665" i="10"/>
  <c r="N1665" i="10"/>
  <c r="O1665" i="10"/>
  <c r="P1665" i="10"/>
  <c r="Q1665" i="10"/>
  <c r="R1665" i="10"/>
  <c r="F1666" i="10"/>
  <c r="G1666" i="10"/>
  <c r="H1666" i="10"/>
  <c r="I1666" i="10" a="1"/>
  <c r="I1666" i="10" s="1"/>
  <c r="J1666" i="10"/>
  <c r="K1666" i="10"/>
  <c r="L1666" i="10"/>
  <c r="M1666" i="10"/>
  <c r="N1666" i="10"/>
  <c r="O1666" i="10"/>
  <c r="P1666" i="10"/>
  <c r="Q1666" i="10"/>
  <c r="R1666" i="10"/>
  <c r="F1667" i="10"/>
  <c r="G1667" i="10"/>
  <c r="H1667" i="10"/>
  <c r="I1667" i="10" a="1"/>
  <c r="I1667" i="10" s="1"/>
  <c r="J1667" i="10"/>
  <c r="K1667" i="10"/>
  <c r="L1667" i="10"/>
  <c r="M1667" i="10"/>
  <c r="N1667" i="10"/>
  <c r="O1667" i="10"/>
  <c r="P1667" i="10"/>
  <c r="Q1667" i="10"/>
  <c r="R1667" i="10"/>
  <c r="F1668" i="10"/>
  <c r="G1668" i="10"/>
  <c r="H1668" i="10"/>
  <c r="I1668" i="10" a="1"/>
  <c r="I1668" i="10" s="1"/>
  <c r="J1668" i="10"/>
  <c r="K1668" i="10"/>
  <c r="L1668" i="10"/>
  <c r="M1668" i="10"/>
  <c r="N1668" i="10"/>
  <c r="O1668" i="10"/>
  <c r="P1668" i="10"/>
  <c r="Q1668" i="10"/>
  <c r="R1668" i="10"/>
  <c r="F1669" i="10"/>
  <c r="G1669" i="10"/>
  <c r="H1669" i="10"/>
  <c r="I1669" i="10" a="1"/>
  <c r="I1669" i="10" s="1"/>
  <c r="J1669" i="10"/>
  <c r="K1669" i="10"/>
  <c r="L1669" i="10"/>
  <c r="M1669" i="10"/>
  <c r="N1669" i="10"/>
  <c r="O1669" i="10"/>
  <c r="P1669" i="10"/>
  <c r="Q1669" i="10"/>
  <c r="R1669" i="10"/>
  <c r="F1670" i="10"/>
  <c r="G1670" i="10"/>
  <c r="H1670" i="10"/>
  <c r="I1670" i="10" a="1"/>
  <c r="I1670" i="10" s="1"/>
  <c r="J1670" i="10"/>
  <c r="K1670" i="10"/>
  <c r="L1670" i="10"/>
  <c r="M1670" i="10"/>
  <c r="N1670" i="10"/>
  <c r="O1670" i="10"/>
  <c r="P1670" i="10"/>
  <c r="Q1670" i="10"/>
  <c r="R1670" i="10"/>
  <c r="F1671" i="10"/>
  <c r="G1671" i="10"/>
  <c r="H1671" i="10"/>
  <c r="I1671" i="10" a="1"/>
  <c r="I1671" i="10" s="1"/>
  <c r="J1671" i="10"/>
  <c r="K1671" i="10"/>
  <c r="L1671" i="10"/>
  <c r="M1671" i="10"/>
  <c r="N1671" i="10"/>
  <c r="O1671" i="10"/>
  <c r="P1671" i="10"/>
  <c r="Q1671" i="10"/>
  <c r="R1671" i="10"/>
  <c r="F1672" i="10"/>
  <c r="G1672" i="10"/>
  <c r="H1672" i="10"/>
  <c r="I1672" i="10" a="1"/>
  <c r="I1672" i="10" s="1"/>
  <c r="J1672" i="10"/>
  <c r="K1672" i="10"/>
  <c r="L1672" i="10"/>
  <c r="M1672" i="10"/>
  <c r="N1672" i="10"/>
  <c r="O1672" i="10"/>
  <c r="P1672" i="10"/>
  <c r="Q1672" i="10"/>
  <c r="R1672" i="10"/>
  <c r="F1673" i="10"/>
  <c r="G1673" i="10"/>
  <c r="H1673" i="10"/>
  <c r="I1673" i="10" a="1"/>
  <c r="I1673" i="10" s="1"/>
  <c r="J1673" i="10"/>
  <c r="K1673" i="10"/>
  <c r="L1673" i="10"/>
  <c r="M1673" i="10"/>
  <c r="N1673" i="10"/>
  <c r="O1673" i="10"/>
  <c r="P1673" i="10"/>
  <c r="Q1673" i="10"/>
  <c r="R1673" i="10"/>
  <c r="F1674" i="10"/>
  <c r="G1674" i="10"/>
  <c r="H1674" i="10"/>
  <c r="I1674" i="10" a="1"/>
  <c r="I1674" i="10" s="1"/>
  <c r="J1674" i="10"/>
  <c r="K1674" i="10"/>
  <c r="L1674" i="10"/>
  <c r="M1674" i="10"/>
  <c r="N1674" i="10"/>
  <c r="O1674" i="10"/>
  <c r="P1674" i="10"/>
  <c r="Q1674" i="10"/>
  <c r="R1674" i="10"/>
  <c r="F1675" i="10"/>
  <c r="G1675" i="10"/>
  <c r="H1675" i="10"/>
  <c r="I1675" i="10" a="1"/>
  <c r="I1675" i="10" s="1"/>
  <c r="J1675" i="10"/>
  <c r="K1675" i="10"/>
  <c r="L1675" i="10"/>
  <c r="M1675" i="10"/>
  <c r="N1675" i="10"/>
  <c r="O1675" i="10"/>
  <c r="P1675" i="10"/>
  <c r="Q1675" i="10"/>
  <c r="R1675" i="10"/>
  <c r="F1676" i="10"/>
  <c r="G1676" i="10"/>
  <c r="H1676" i="10"/>
  <c r="I1676" i="10" a="1"/>
  <c r="I1676" i="10" s="1"/>
  <c r="J1676" i="10"/>
  <c r="K1676" i="10"/>
  <c r="L1676" i="10"/>
  <c r="M1676" i="10"/>
  <c r="N1676" i="10"/>
  <c r="O1676" i="10"/>
  <c r="P1676" i="10"/>
  <c r="Q1676" i="10"/>
  <c r="R1676" i="10"/>
  <c r="F1677" i="10"/>
  <c r="G1677" i="10"/>
  <c r="H1677" i="10"/>
  <c r="I1677" i="10" a="1"/>
  <c r="I1677" i="10" s="1"/>
  <c r="J1677" i="10"/>
  <c r="K1677" i="10"/>
  <c r="L1677" i="10"/>
  <c r="M1677" i="10"/>
  <c r="N1677" i="10"/>
  <c r="O1677" i="10"/>
  <c r="P1677" i="10"/>
  <c r="Q1677" i="10"/>
  <c r="R1677" i="10"/>
  <c r="F1678" i="10"/>
  <c r="G1678" i="10"/>
  <c r="H1678" i="10"/>
  <c r="I1678" i="10" a="1"/>
  <c r="I1678" i="10" s="1"/>
  <c r="J1678" i="10"/>
  <c r="K1678" i="10"/>
  <c r="L1678" i="10"/>
  <c r="M1678" i="10"/>
  <c r="N1678" i="10"/>
  <c r="O1678" i="10"/>
  <c r="P1678" i="10"/>
  <c r="Q1678" i="10"/>
  <c r="R1678" i="10"/>
  <c r="F1679" i="10"/>
  <c r="G1679" i="10"/>
  <c r="H1679" i="10"/>
  <c r="I1679" i="10" a="1"/>
  <c r="I1679" i="10" s="1"/>
  <c r="J1679" i="10"/>
  <c r="K1679" i="10"/>
  <c r="L1679" i="10"/>
  <c r="M1679" i="10"/>
  <c r="N1679" i="10"/>
  <c r="O1679" i="10"/>
  <c r="P1679" i="10"/>
  <c r="Q1679" i="10"/>
  <c r="R1679" i="10"/>
  <c r="F1680" i="10"/>
  <c r="G1680" i="10"/>
  <c r="H1680" i="10"/>
  <c r="I1680" i="10" a="1"/>
  <c r="I1680" i="10" s="1"/>
  <c r="J1680" i="10"/>
  <c r="K1680" i="10"/>
  <c r="L1680" i="10"/>
  <c r="M1680" i="10"/>
  <c r="N1680" i="10"/>
  <c r="O1680" i="10"/>
  <c r="P1680" i="10"/>
  <c r="Q1680" i="10"/>
  <c r="R1680" i="10"/>
  <c r="F1681" i="10"/>
  <c r="G1681" i="10"/>
  <c r="H1681" i="10"/>
  <c r="I1681" i="10" a="1"/>
  <c r="I1681" i="10" s="1"/>
  <c r="J1681" i="10"/>
  <c r="K1681" i="10"/>
  <c r="L1681" i="10"/>
  <c r="M1681" i="10"/>
  <c r="N1681" i="10"/>
  <c r="O1681" i="10"/>
  <c r="P1681" i="10"/>
  <c r="Q1681" i="10"/>
  <c r="R1681" i="10"/>
  <c r="F1682" i="10"/>
  <c r="G1682" i="10"/>
  <c r="H1682" i="10"/>
  <c r="I1682" i="10" a="1"/>
  <c r="I1682" i="10" s="1"/>
  <c r="J1682" i="10"/>
  <c r="K1682" i="10"/>
  <c r="L1682" i="10"/>
  <c r="M1682" i="10"/>
  <c r="N1682" i="10"/>
  <c r="O1682" i="10"/>
  <c r="P1682" i="10"/>
  <c r="Q1682" i="10"/>
  <c r="R1682" i="10"/>
  <c r="F1683" i="10"/>
  <c r="G1683" i="10"/>
  <c r="H1683" i="10"/>
  <c r="I1683" i="10" a="1"/>
  <c r="I1683" i="10" s="1"/>
  <c r="J1683" i="10"/>
  <c r="K1683" i="10"/>
  <c r="L1683" i="10"/>
  <c r="M1683" i="10"/>
  <c r="N1683" i="10"/>
  <c r="O1683" i="10"/>
  <c r="P1683" i="10"/>
  <c r="Q1683" i="10"/>
  <c r="R1683" i="10"/>
  <c r="F1684" i="10"/>
  <c r="G1684" i="10"/>
  <c r="H1684" i="10"/>
  <c r="I1684" i="10" a="1"/>
  <c r="I1684" i="10" s="1"/>
  <c r="J1684" i="10"/>
  <c r="K1684" i="10"/>
  <c r="L1684" i="10"/>
  <c r="M1684" i="10"/>
  <c r="N1684" i="10"/>
  <c r="O1684" i="10"/>
  <c r="P1684" i="10"/>
  <c r="Q1684" i="10"/>
  <c r="R1684" i="10"/>
  <c r="F1685" i="10"/>
  <c r="G1685" i="10"/>
  <c r="H1685" i="10"/>
  <c r="I1685" i="10" a="1"/>
  <c r="I1685" i="10" s="1"/>
  <c r="J1685" i="10"/>
  <c r="K1685" i="10"/>
  <c r="L1685" i="10"/>
  <c r="M1685" i="10"/>
  <c r="N1685" i="10"/>
  <c r="O1685" i="10"/>
  <c r="P1685" i="10"/>
  <c r="Q1685" i="10"/>
  <c r="R1685" i="10"/>
  <c r="F1686" i="10"/>
  <c r="G1686" i="10"/>
  <c r="H1686" i="10"/>
  <c r="I1686" i="10" a="1"/>
  <c r="I1686" i="10" s="1"/>
  <c r="J1686" i="10"/>
  <c r="K1686" i="10"/>
  <c r="L1686" i="10"/>
  <c r="M1686" i="10"/>
  <c r="N1686" i="10"/>
  <c r="O1686" i="10"/>
  <c r="P1686" i="10"/>
  <c r="Q1686" i="10"/>
  <c r="R1686" i="10"/>
  <c r="F1687" i="10"/>
  <c r="G1687" i="10"/>
  <c r="H1687" i="10"/>
  <c r="I1687" i="10" a="1"/>
  <c r="I1687" i="10" s="1"/>
  <c r="J1687" i="10"/>
  <c r="K1687" i="10"/>
  <c r="L1687" i="10"/>
  <c r="M1687" i="10"/>
  <c r="N1687" i="10"/>
  <c r="O1687" i="10"/>
  <c r="P1687" i="10"/>
  <c r="Q1687" i="10"/>
  <c r="R1687" i="10"/>
  <c r="F1688" i="10"/>
  <c r="G1688" i="10"/>
  <c r="H1688" i="10"/>
  <c r="I1688" i="10" a="1"/>
  <c r="I1688" i="10" s="1"/>
  <c r="J1688" i="10"/>
  <c r="K1688" i="10"/>
  <c r="L1688" i="10"/>
  <c r="M1688" i="10"/>
  <c r="N1688" i="10"/>
  <c r="O1688" i="10"/>
  <c r="P1688" i="10"/>
  <c r="Q1688" i="10"/>
  <c r="R1688" i="10"/>
  <c r="F1689" i="10"/>
  <c r="G1689" i="10"/>
  <c r="H1689" i="10"/>
  <c r="I1689" i="10" a="1"/>
  <c r="I1689" i="10" s="1"/>
  <c r="J1689" i="10"/>
  <c r="K1689" i="10"/>
  <c r="L1689" i="10"/>
  <c r="M1689" i="10"/>
  <c r="N1689" i="10"/>
  <c r="O1689" i="10"/>
  <c r="P1689" i="10"/>
  <c r="Q1689" i="10"/>
  <c r="R1689" i="10"/>
  <c r="F1690" i="10"/>
  <c r="G1690" i="10"/>
  <c r="H1690" i="10"/>
  <c r="I1690" i="10" a="1"/>
  <c r="I1690" i="10" s="1"/>
  <c r="J1690" i="10"/>
  <c r="K1690" i="10"/>
  <c r="L1690" i="10"/>
  <c r="M1690" i="10"/>
  <c r="N1690" i="10"/>
  <c r="O1690" i="10"/>
  <c r="P1690" i="10"/>
  <c r="Q1690" i="10"/>
  <c r="R1690" i="10"/>
  <c r="F1691" i="10"/>
  <c r="G1691" i="10"/>
  <c r="H1691" i="10"/>
  <c r="I1691" i="10" a="1"/>
  <c r="I1691" i="10" s="1"/>
  <c r="J1691" i="10"/>
  <c r="K1691" i="10"/>
  <c r="L1691" i="10"/>
  <c r="M1691" i="10"/>
  <c r="N1691" i="10"/>
  <c r="O1691" i="10"/>
  <c r="P1691" i="10"/>
  <c r="Q1691" i="10"/>
  <c r="R1691" i="10"/>
  <c r="F1692" i="10"/>
  <c r="G1692" i="10"/>
  <c r="H1692" i="10"/>
  <c r="I1692" i="10" a="1"/>
  <c r="I1692" i="10" s="1"/>
  <c r="J1692" i="10"/>
  <c r="K1692" i="10"/>
  <c r="L1692" i="10"/>
  <c r="M1692" i="10"/>
  <c r="N1692" i="10"/>
  <c r="O1692" i="10"/>
  <c r="P1692" i="10"/>
  <c r="Q1692" i="10"/>
  <c r="R1692" i="10"/>
  <c r="F1693" i="10"/>
  <c r="G1693" i="10"/>
  <c r="H1693" i="10"/>
  <c r="I1693" i="10" a="1"/>
  <c r="I1693" i="10" s="1"/>
  <c r="J1693" i="10"/>
  <c r="K1693" i="10"/>
  <c r="L1693" i="10"/>
  <c r="M1693" i="10"/>
  <c r="N1693" i="10"/>
  <c r="O1693" i="10"/>
  <c r="P1693" i="10"/>
  <c r="Q1693" i="10"/>
  <c r="R1693" i="10"/>
  <c r="F1694" i="10"/>
  <c r="G1694" i="10"/>
  <c r="H1694" i="10"/>
  <c r="I1694" i="10" a="1"/>
  <c r="I1694" i="10" s="1"/>
  <c r="J1694" i="10"/>
  <c r="K1694" i="10"/>
  <c r="L1694" i="10"/>
  <c r="M1694" i="10"/>
  <c r="N1694" i="10"/>
  <c r="O1694" i="10"/>
  <c r="P1694" i="10"/>
  <c r="Q1694" i="10"/>
  <c r="R1694" i="10"/>
  <c r="F1695" i="10"/>
  <c r="G1695" i="10"/>
  <c r="H1695" i="10"/>
  <c r="I1695" i="10" a="1"/>
  <c r="I1695" i="10" s="1"/>
  <c r="J1695" i="10"/>
  <c r="K1695" i="10"/>
  <c r="L1695" i="10"/>
  <c r="M1695" i="10"/>
  <c r="N1695" i="10"/>
  <c r="O1695" i="10"/>
  <c r="P1695" i="10"/>
  <c r="Q1695" i="10"/>
  <c r="R1695" i="10"/>
  <c r="F1696" i="10"/>
  <c r="G1696" i="10"/>
  <c r="H1696" i="10"/>
  <c r="I1696" i="10" a="1"/>
  <c r="I1696" i="10" s="1"/>
  <c r="J1696" i="10"/>
  <c r="K1696" i="10"/>
  <c r="L1696" i="10"/>
  <c r="M1696" i="10"/>
  <c r="N1696" i="10"/>
  <c r="O1696" i="10"/>
  <c r="P1696" i="10"/>
  <c r="Q1696" i="10"/>
  <c r="R1696" i="10"/>
  <c r="F1697" i="10"/>
  <c r="G1697" i="10"/>
  <c r="H1697" i="10"/>
  <c r="I1697" i="10" a="1"/>
  <c r="I1697" i="10" s="1"/>
  <c r="J1697" i="10"/>
  <c r="K1697" i="10"/>
  <c r="L1697" i="10"/>
  <c r="M1697" i="10"/>
  <c r="N1697" i="10"/>
  <c r="O1697" i="10"/>
  <c r="P1697" i="10"/>
  <c r="Q1697" i="10"/>
  <c r="R1697" i="10"/>
  <c r="F1698" i="10"/>
  <c r="G1698" i="10"/>
  <c r="H1698" i="10"/>
  <c r="I1698" i="10" a="1"/>
  <c r="I1698" i="10" s="1"/>
  <c r="J1698" i="10"/>
  <c r="K1698" i="10"/>
  <c r="L1698" i="10"/>
  <c r="M1698" i="10"/>
  <c r="N1698" i="10"/>
  <c r="O1698" i="10"/>
  <c r="P1698" i="10"/>
  <c r="Q1698" i="10"/>
  <c r="R1698" i="10"/>
  <c r="F1699" i="10"/>
  <c r="G1699" i="10"/>
  <c r="H1699" i="10"/>
  <c r="I1699" i="10" a="1"/>
  <c r="I1699" i="10" s="1"/>
  <c r="J1699" i="10"/>
  <c r="K1699" i="10"/>
  <c r="L1699" i="10"/>
  <c r="M1699" i="10"/>
  <c r="N1699" i="10"/>
  <c r="O1699" i="10"/>
  <c r="P1699" i="10"/>
  <c r="Q1699" i="10"/>
  <c r="R1699" i="10"/>
  <c r="F1700" i="10"/>
  <c r="G1700" i="10"/>
  <c r="H1700" i="10"/>
  <c r="I1700" i="10" a="1"/>
  <c r="I1700" i="10" s="1"/>
  <c r="J1700" i="10"/>
  <c r="K1700" i="10"/>
  <c r="L1700" i="10"/>
  <c r="M1700" i="10"/>
  <c r="N1700" i="10"/>
  <c r="O1700" i="10"/>
  <c r="P1700" i="10"/>
  <c r="Q1700" i="10"/>
  <c r="R1700" i="10"/>
  <c r="F1701" i="10"/>
  <c r="G1701" i="10"/>
  <c r="H1701" i="10"/>
  <c r="I1701" i="10" a="1"/>
  <c r="I1701" i="10" s="1"/>
  <c r="J1701" i="10"/>
  <c r="K1701" i="10"/>
  <c r="L1701" i="10"/>
  <c r="M1701" i="10"/>
  <c r="N1701" i="10"/>
  <c r="O1701" i="10"/>
  <c r="P1701" i="10"/>
  <c r="Q1701" i="10"/>
  <c r="R1701" i="10"/>
  <c r="F1702" i="10"/>
  <c r="G1702" i="10"/>
  <c r="H1702" i="10"/>
  <c r="I1702" i="10" a="1"/>
  <c r="I1702" i="10" s="1"/>
  <c r="J1702" i="10"/>
  <c r="K1702" i="10"/>
  <c r="L1702" i="10"/>
  <c r="M1702" i="10"/>
  <c r="N1702" i="10"/>
  <c r="O1702" i="10"/>
  <c r="P1702" i="10"/>
  <c r="Q1702" i="10"/>
  <c r="R1702" i="10"/>
  <c r="F1703" i="10"/>
  <c r="G1703" i="10"/>
  <c r="H1703" i="10"/>
  <c r="I1703" i="10" a="1"/>
  <c r="I1703" i="10" s="1"/>
  <c r="J1703" i="10"/>
  <c r="K1703" i="10"/>
  <c r="L1703" i="10"/>
  <c r="M1703" i="10"/>
  <c r="N1703" i="10"/>
  <c r="O1703" i="10"/>
  <c r="P1703" i="10"/>
  <c r="Q1703" i="10"/>
  <c r="R1703" i="10"/>
  <c r="F1704" i="10"/>
  <c r="G1704" i="10"/>
  <c r="H1704" i="10"/>
  <c r="I1704" i="10" a="1"/>
  <c r="I1704" i="10" s="1"/>
  <c r="J1704" i="10"/>
  <c r="K1704" i="10"/>
  <c r="L1704" i="10"/>
  <c r="M1704" i="10"/>
  <c r="N1704" i="10"/>
  <c r="O1704" i="10"/>
  <c r="P1704" i="10"/>
  <c r="Q1704" i="10"/>
  <c r="R1704" i="10"/>
  <c r="F1705" i="10"/>
  <c r="G1705" i="10"/>
  <c r="H1705" i="10"/>
  <c r="I1705" i="10" a="1"/>
  <c r="I1705" i="10" s="1"/>
  <c r="J1705" i="10"/>
  <c r="K1705" i="10"/>
  <c r="L1705" i="10"/>
  <c r="M1705" i="10"/>
  <c r="N1705" i="10"/>
  <c r="O1705" i="10"/>
  <c r="P1705" i="10"/>
  <c r="Q1705" i="10"/>
  <c r="R1705" i="10"/>
  <c r="F1706" i="10"/>
  <c r="G1706" i="10"/>
  <c r="H1706" i="10"/>
  <c r="I1706" i="10" a="1"/>
  <c r="I1706" i="10" s="1"/>
  <c r="J1706" i="10"/>
  <c r="K1706" i="10"/>
  <c r="L1706" i="10"/>
  <c r="M1706" i="10"/>
  <c r="N1706" i="10"/>
  <c r="O1706" i="10"/>
  <c r="P1706" i="10"/>
  <c r="Q1706" i="10"/>
  <c r="R1706" i="10"/>
  <c r="F1707" i="10"/>
  <c r="G1707" i="10"/>
  <c r="H1707" i="10"/>
  <c r="I1707" i="10" a="1"/>
  <c r="I1707" i="10" s="1"/>
  <c r="J1707" i="10"/>
  <c r="K1707" i="10"/>
  <c r="L1707" i="10"/>
  <c r="M1707" i="10"/>
  <c r="N1707" i="10"/>
  <c r="O1707" i="10"/>
  <c r="P1707" i="10"/>
  <c r="Q1707" i="10"/>
  <c r="R1707" i="10"/>
  <c r="F1708" i="10"/>
  <c r="G1708" i="10"/>
  <c r="H1708" i="10"/>
  <c r="I1708" i="10" a="1"/>
  <c r="I1708" i="10" s="1"/>
  <c r="J1708" i="10"/>
  <c r="K1708" i="10"/>
  <c r="L1708" i="10"/>
  <c r="M1708" i="10"/>
  <c r="N1708" i="10"/>
  <c r="O1708" i="10"/>
  <c r="P1708" i="10"/>
  <c r="Q1708" i="10"/>
  <c r="R1708" i="10"/>
  <c r="F1709" i="10"/>
  <c r="G1709" i="10"/>
  <c r="H1709" i="10"/>
  <c r="I1709" i="10" a="1"/>
  <c r="I1709" i="10" s="1"/>
  <c r="J1709" i="10"/>
  <c r="K1709" i="10"/>
  <c r="L1709" i="10"/>
  <c r="M1709" i="10"/>
  <c r="N1709" i="10"/>
  <c r="O1709" i="10"/>
  <c r="P1709" i="10"/>
  <c r="Q1709" i="10"/>
  <c r="R1709" i="10"/>
  <c r="F1710" i="10"/>
  <c r="G1710" i="10"/>
  <c r="H1710" i="10"/>
  <c r="I1710" i="10" a="1"/>
  <c r="I1710" i="10" s="1"/>
  <c r="J1710" i="10"/>
  <c r="K1710" i="10"/>
  <c r="L1710" i="10"/>
  <c r="M1710" i="10"/>
  <c r="N1710" i="10"/>
  <c r="O1710" i="10"/>
  <c r="P1710" i="10"/>
  <c r="Q1710" i="10"/>
  <c r="R1710" i="10"/>
  <c r="F1711" i="10"/>
  <c r="G1711" i="10"/>
  <c r="H1711" i="10"/>
  <c r="I1711" i="10" a="1"/>
  <c r="I1711" i="10" s="1"/>
  <c r="J1711" i="10"/>
  <c r="K1711" i="10"/>
  <c r="L1711" i="10"/>
  <c r="M1711" i="10"/>
  <c r="N1711" i="10"/>
  <c r="O1711" i="10"/>
  <c r="P1711" i="10"/>
  <c r="Q1711" i="10"/>
  <c r="R1711" i="10"/>
  <c r="F1712" i="10"/>
  <c r="G1712" i="10"/>
  <c r="H1712" i="10"/>
  <c r="I1712" i="10" a="1"/>
  <c r="I1712" i="10" s="1"/>
  <c r="J1712" i="10"/>
  <c r="K1712" i="10"/>
  <c r="L1712" i="10"/>
  <c r="M1712" i="10"/>
  <c r="N1712" i="10"/>
  <c r="O1712" i="10"/>
  <c r="P1712" i="10"/>
  <c r="Q1712" i="10"/>
  <c r="R1712" i="10"/>
  <c r="F1713" i="10"/>
  <c r="G1713" i="10"/>
  <c r="H1713" i="10"/>
  <c r="I1713" i="10" a="1"/>
  <c r="I1713" i="10" s="1"/>
  <c r="J1713" i="10"/>
  <c r="K1713" i="10"/>
  <c r="L1713" i="10"/>
  <c r="M1713" i="10"/>
  <c r="N1713" i="10"/>
  <c r="O1713" i="10"/>
  <c r="P1713" i="10"/>
  <c r="Q1713" i="10"/>
  <c r="R1713" i="10"/>
  <c r="F1714" i="10"/>
  <c r="G1714" i="10"/>
  <c r="H1714" i="10"/>
  <c r="I1714" i="10" a="1"/>
  <c r="I1714" i="10" s="1"/>
  <c r="J1714" i="10"/>
  <c r="K1714" i="10"/>
  <c r="L1714" i="10"/>
  <c r="M1714" i="10"/>
  <c r="N1714" i="10"/>
  <c r="O1714" i="10"/>
  <c r="P1714" i="10"/>
  <c r="Q1714" i="10"/>
  <c r="R1714" i="10"/>
  <c r="F1715" i="10"/>
  <c r="G1715" i="10"/>
  <c r="H1715" i="10"/>
  <c r="I1715" i="10" a="1"/>
  <c r="I1715" i="10" s="1"/>
  <c r="J1715" i="10"/>
  <c r="K1715" i="10"/>
  <c r="L1715" i="10"/>
  <c r="M1715" i="10"/>
  <c r="N1715" i="10"/>
  <c r="O1715" i="10"/>
  <c r="P1715" i="10"/>
  <c r="Q1715" i="10"/>
  <c r="R1715" i="10"/>
  <c r="F1716" i="10"/>
  <c r="G1716" i="10"/>
  <c r="H1716" i="10"/>
  <c r="I1716" i="10" a="1"/>
  <c r="I1716" i="10" s="1"/>
  <c r="J1716" i="10"/>
  <c r="K1716" i="10"/>
  <c r="L1716" i="10"/>
  <c r="M1716" i="10"/>
  <c r="N1716" i="10"/>
  <c r="O1716" i="10"/>
  <c r="P1716" i="10"/>
  <c r="Q1716" i="10"/>
  <c r="R1716" i="10"/>
  <c r="F1717" i="10"/>
  <c r="G1717" i="10"/>
  <c r="H1717" i="10"/>
  <c r="I1717" i="10" a="1"/>
  <c r="I1717" i="10" s="1"/>
  <c r="J1717" i="10"/>
  <c r="K1717" i="10"/>
  <c r="L1717" i="10"/>
  <c r="M1717" i="10"/>
  <c r="N1717" i="10"/>
  <c r="O1717" i="10"/>
  <c r="P1717" i="10"/>
  <c r="Q1717" i="10"/>
  <c r="R1717" i="10"/>
  <c r="F1718" i="10"/>
  <c r="G1718" i="10"/>
  <c r="H1718" i="10"/>
  <c r="I1718" i="10" a="1"/>
  <c r="I1718" i="10" s="1"/>
  <c r="J1718" i="10"/>
  <c r="K1718" i="10"/>
  <c r="L1718" i="10"/>
  <c r="M1718" i="10"/>
  <c r="N1718" i="10"/>
  <c r="O1718" i="10"/>
  <c r="P1718" i="10"/>
  <c r="Q1718" i="10"/>
  <c r="R1718" i="10"/>
  <c r="F1719" i="10"/>
  <c r="G1719" i="10"/>
  <c r="H1719" i="10"/>
  <c r="I1719" i="10" a="1"/>
  <c r="I1719" i="10" s="1"/>
  <c r="J1719" i="10"/>
  <c r="K1719" i="10"/>
  <c r="L1719" i="10"/>
  <c r="M1719" i="10"/>
  <c r="N1719" i="10"/>
  <c r="O1719" i="10"/>
  <c r="P1719" i="10"/>
  <c r="Q1719" i="10"/>
  <c r="R1719" i="10"/>
  <c r="F1720" i="10"/>
  <c r="G1720" i="10"/>
  <c r="H1720" i="10"/>
  <c r="I1720" i="10" a="1"/>
  <c r="I1720" i="10" s="1"/>
  <c r="J1720" i="10"/>
  <c r="K1720" i="10"/>
  <c r="L1720" i="10"/>
  <c r="M1720" i="10"/>
  <c r="N1720" i="10"/>
  <c r="O1720" i="10"/>
  <c r="P1720" i="10"/>
  <c r="Q1720" i="10"/>
  <c r="R1720" i="10"/>
  <c r="F1721" i="10"/>
  <c r="G1721" i="10"/>
  <c r="H1721" i="10"/>
  <c r="I1721" i="10" a="1"/>
  <c r="I1721" i="10" s="1"/>
  <c r="J1721" i="10"/>
  <c r="K1721" i="10"/>
  <c r="L1721" i="10"/>
  <c r="M1721" i="10"/>
  <c r="N1721" i="10"/>
  <c r="O1721" i="10"/>
  <c r="P1721" i="10"/>
  <c r="Q1721" i="10"/>
  <c r="R1721" i="10"/>
  <c r="F1722" i="10"/>
  <c r="G1722" i="10"/>
  <c r="H1722" i="10"/>
  <c r="I1722" i="10" a="1"/>
  <c r="I1722" i="10" s="1"/>
  <c r="J1722" i="10"/>
  <c r="K1722" i="10"/>
  <c r="L1722" i="10"/>
  <c r="M1722" i="10"/>
  <c r="N1722" i="10"/>
  <c r="O1722" i="10"/>
  <c r="P1722" i="10"/>
  <c r="Q1722" i="10"/>
  <c r="R1722" i="10"/>
  <c r="F1723" i="10"/>
  <c r="G1723" i="10"/>
  <c r="H1723" i="10"/>
  <c r="I1723" i="10" a="1"/>
  <c r="I1723" i="10" s="1"/>
  <c r="J1723" i="10"/>
  <c r="K1723" i="10"/>
  <c r="L1723" i="10"/>
  <c r="M1723" i="10"/>
  <c r="N1723" i="10"/>
  <c r="O1723" i="10"/>
  <c r="P1723" i="10"/>
  <c r="Q1723" i="10"/>
  <c r="R1723" i="10"/>
  <c r="F1724" i="10"/>
  <c r="G1724" i="10"/>
  <c r="H1724" i="10"/>
  <c r="I1724" i="10" a="1"/>
  <c r="I1724" i="10" s="1"/>
  <c r="J1724" i="10"/>
  <c r="K1724" i="10"/>
  <c r="L1724" i="10"/>
  <c r="M1724" i="10"/>
  <c r="N1724" i="10"/>
  <c r="O1724" i="10"/>
  <c r="P1724" i="10"/>
  <c r="Q1724" i="10"/>
  <c r="R1724" i="10"/>
  <c r="F1725" i="10"/>
  <c r="G1725" i="10"/>
  <c r="H1725" i="10"/>
  <c r="I1725" i="10" a="1"/>
  <c r="I1725" i="10" s="1"/>
  <c r="J1725" i="10"/>
  <c r="K1725" i="10"/>
  <c r="L1725" i="10"/>
  <c r="M1725" i="10"/>
  <c r="N1725" i="10"/>
  <c r="O1725" i="10"/>
  <c r="P1725" i="10"/>
  <c r="Q1725" i="10"/>
  <c r="R1725" i="10"/>
  <c r="F1726" i="10"/>
  <c r="G1726" i="10"/>
  <c r="H1726" i="10"/>
  <c r="I1726" i="10" a="1"/>
  <c r="I1726" i="10" s="1"/>
  <c r="J1726" i="10"/>
  <c r="K1726" i="10"/>
  <c r="L1726" i="10"/>
  <c r="M1726" i="10"/>
  <c r="N1726" i="10"/>
  <c r="O1726" i="10"/>
  <c r="P1726" i="10"/>
  <c r="Q1726" i="10"/>
  <c r="R1726" i="10"/>
  <c r="F1727" i="10"/>
  <c r="G1727" i="10"/>
  <c r="H1727" i="10"/>
  <c r="I1727" i="10" a="1"/>
  <c r="I1727" i="10" s="1"/>
  <c r="J1727" i="10"/>
  <c r="K1727" i="10"/>
  <c r="L1727" i="10"/>
  <c r="M1727" i="10"/>
  <c r="N1727" i="10"/>
  <c r="O1727" i="10"/>
  <c r="P1727" i="10"/>
  <c r="Q1727" i="10"/>
  <c r="R1727" i="10"/>
  <c r="F1728" i="10"/>
  <c r="G1728" i="10"/>
  <c r="H1728" i="10"/>
  <c r="I1728" i="10" a="1"/>
  <c r="I1728" i="10" s="1"/>
  <c r="J1728" i="10"/>
  <c r="K1728" i="10"/>
  <c r="L1728" i="10"/>
  <c r="M1728" i="10"/>
  <c r="N1728" i="10"/>
  <c r="O1728" i="10"/>
  <c r="P1728" i="10"/>
  <c r="Q1728" i="10"/>
  <c r="R1728" i="10"/>
  <c r="F1729" i="10"/>
  <c r="G1729" i="10"/>
  <c r="H1729" i="10"/>
  <c r="I1729" i="10" a="1"/>
  <c r="I1729" i="10" s="1"/>
  <c r="J1729" i="10"/>
  <c r="K1729" i="10"/>
  <c r="L1729" i="10"/>
  <c r="M1729" i="10"/>
  <c r="N1729" i="10"/>
  <c r="O1729" i="10"/>
  <c r="P1729" i="10"/>
  <c r="Q1729" i="10"/>
  <c r="R1729" i="10"/>
  <c r="F1730" i="10"/>
  <c r="G1730" i="10"/>
  <c r="H1730" i="10"/>
  <c r="I1730" i="10" a="1"/>
  <c r="I1730" i="10" s="1"/>
  <c r="J1730" i="10"/>
  <c r="K1730" i="10"/>
  <c r="L1730" i="10"/>
  <c r="M1730" i="10"/>
  <c r="N1730" i="10"/>
  <c r="O1730" i="10"/>
  <c r="P1730" i="10"/>
  <c r="Q1730" i="10"/>
  <c r="R1730" i="10"/>
  <c r="F1731" i="10"/>
  <c r="G1731" i="10"/>
  <c r="H1731" i="10"/>
  <c r="I1731" i="10" a="1"/>
  <c r="I1731" i="10" s="1"/>
  <c r="J1731" i="10"/>
  <c r="K1731" i="10"/>
  <c r="L1731" i="10"/>
  <c r="M1731" i="10"/>
  <c r="N1731" i="10"/>
  <c r="O1731" i="10"/>
  <c r="P1731" i="10"/>
  <c r="Q1731" i="10"/>
  <c r="R1731" i="10"/>
  <c r="F1732" i="10"/>
  <c r="G1732" i="10"/>
  <c r="H1732" i="10"/>
  <c r="I1732" i="10" a="1"/>
  <c r="I1732" i="10" s="1"/>
  <c r="J1732" i="10"/>
  <c r="K1732" i="10"/>
  <c r="L1732" i="10"/>
  <c r="M1732" i="10"/>
  <c r="N1732" i="10"/>
  <c r="O1732" i="10"/>
  <c r="P1732" i="10"/>
  <c r="Q1732" i="10"/>
  <c r="R1732" i="10"/>
  <c r="F1733" i="10"/>
  <c r="G1733" i="10"/>
  <c r="H1733" i="10"/>
  <c r="I1733" i="10" a="1"/>
  <c r="I1733" i="10" s="1"/>
  <c r="J1733" i="10"/>
  <c r="K1733" i="10"/>
  <c r="L1733" i="10"/>
  <c r="M1733" i="10"/>
  <c r="N1733" i="10"/>
  <c r="O1733" i="10"/>
  <c r="P1733" i="10"/>
  <c r="Q1733" i="10"/>
  <c r="R1733" i="10"/>
  <c r="F1734" i="10"/>
  <c r="G1734" i="10"/>
  <c r="H1734" i="10"/>
  <c r="I1734" i="10" a="1"/>
  <c r="I1734" i="10" s="1"/>
  <c r="J1734" i="10"/>
  <c r="K1734" i="10"/>
  <c r="L1734" i="10"/>
  <c r="M1734" i="10"/>
  <c r="N1734" i="10"/>
  <c r="O1734" i="10"/>
  <c r="P1734" i="10"/>
  <c r="Q1734" i="10"/>
  <c r="R1734" i="10"/>
  <c r="F1735" i="10"/>
  <c r="G1735" i="10"/>
  <c r="H1735" i="10"/>
  <c r="I1735" i="10" a="1"/>
  <c r="I1735" i="10" s="1"/>
  <c r="J1735" i="10"/>
  <c r="K1735" i="10"/>
  <c r="L1735" i="10"/>
  <c r="M1735" i="10"/>
  <c r="N1735" i="10"/>
  <c r="O1735" i="10"/>
  <c r="P1735" i="10"/>
  <c r="Q1735" i="10"/>
  <c r="R1735" i="10"/>
  <c r="F1736" i="10"/>
  <c r="G1736" i="10"/>
  <c r="H1736" i="10"/>
  <c r="I1736" i="10" a="1"/>
  <c r="I1736" i="10" s="1"/>
  <c r="J1736" i="10"/>
  <c r="K1736" i="10"/>
  <c r="L1736" i="10"/>
  <c r="M1736" i="10"/>
  <c r="N1736" i="10"/>
  <c r="O1736" i="10"/>
  <c r="P1736" i="10"/>
  <c r="Q1736" i="10"/>
  <c r="R1736" i="10"/>
  <c r="F1737" i="10"/>
  <c r="G1737" i="10"/>
  <c r="H1737" i="10"/>
  <c r="I1737" i="10" a="1"/>
  <c r="I1737" i="10" s="1"/>
  <c r="J1737" i="10"/>
  <c r="K1737" i="10"/>
  <c r="L1737" i="10"/>
  <c r="M1737" i="10"/>
  <c r="N1737" i="10"/>
  <c r="O1737" i="10"/>
  <c r="P1737" i="10"/>
  <c r="Q1737" i="10"/>
  <c r="R1737" i="10"/>
  <c r="F1738" i="10"/>
  <c r="G1738" i="10"/>
  <c r="H1738" i="10"/>
  <c r="I1738" i="10" a="1"/>
  <c r="I1738" i="10" s="1"/>
  <c r="J1738" i="10"/>
  <c r="K1738" i="10"/>
  <c r="L1738" i="10"/>
  <c r="M1738" i="10"/>
  <c r="N1738" i="10"/>
  <c r="O1738" i="10"/>
  <c r="P1738" i="10"/>
  <c r="Q1738" i="10"/>
  <c r="R1738" i="10"/>
  <c r="F1739" i="10"/>
  <c r="G1739" i="10"/>
  <c r="H1739" i="10"/>
  <c r="I1739" i="10" a="1"/>
  <c r="I1739" i="10" s="1"/>
  <c r="J1739" i="10"/>
  <c r="K1739" i="10"/>
  <c r="L1739" i="10"/>
  <c r="M1739" i="10"/>
  <c r="N1739" i="10"/>
  <c r="O1739" i="10"/>
  <c r="P1739" i="10"/>
  <c r="Q1739" i="10"/>
  <c r="R1739" i="10"/>
  <c r="F1740" i="10"/>
  <c r="G1740" i="10"/>
  <c r="H1740" i="10"/>
  <c r="I1740" i="10" a="1"/>
  <c r="I1740" i="10" s="1"/>
  <c r="J1740" i="10"/>
  <c r="K1740" i="10"/>
  <c r="L1740" i="10"/>
  <c r="M1740" i="10"/>
  <c r="N1740" i="10"/>
  <c r="O1740" i="10"/>
  <c r="P1740" i="10"/>
  <c r="Q1740" i="10"/>
  <c r="R1740" i="10"/>
  <c r="F1741" i="10"/>
  <c r="G1741" i="10"/>
  <c r="H1741" i="10"/>
  <c r="I1741" i="10" a="1"/>
  <c r="I1741" i="10" s="1"/>
  <c r="J1741" i="10"/>
  <c r="K1741" i="10"/>
  <c r="L1741" i="10"/>
  <c r="M1741" i="10"/>
  <c r="N1741" i="10"/>
  <c r="O1741" i="10"/>
  <c r="P1741" i="10"/>
  <c r="Q1741" i="10"/>
  <c r="R1741" i="10"/>
  <c r="F1742" i="10"/>
  <c r="G1742" i="10"/>
  <c r="H1742" i="10"/>
  <c r="I1742" i="10" a="1"/>
  <c r="I1742" i="10" s="1"/>
  <c r="J1742" i="10"/>
  <c r="K1742" i="10"/>
  <c r="L1742" i="10"/>
  <c r="M1742" i="10"/>
  <c r="N1742" i="10"/>
  <c r="O1742" i="10"/>
  <c r="P1742" i="10"/>
  <c r="Q1742" i="10"/>
  <c r="R1742" i="10"/>
  <c r="F1743" i="10"/>
  <c r="G1743" i="10"/>
  <c r="H1743" i="10"/>
  <c r="I1743" i="10" a="1"/>
  <c r="I1743" i="10" s="1"/>
  <c r="J1743" i="10"/>
  <c r="K1743" i="10"/>
  <c r="L1743" i="10"/>
  <c r="M1743" i="10"/>
  <c r="N1743" i="10"/>
  <c r="O1743" i="10"/>
  <c r="P1743" i="10"/>
  <c r="Q1743" i="10"/>
  <c r="R1743" i="10"/>
  <c r="F1744" i="10"/>
  <c r="G1744" i="10"/>
  <c r="H1744" i="10"/>
  <c r="I1744" i="10" a="1"/>
  <c r="I1744" i="10" s="1"/>
  <c r="J1744" i="10"/>
  <c r="K1744" i="10"/>
  <c r="L1744" i="10"/>
  <c r="M1744" i="10"/>
  <c r="N1744" i="10"/>
  <c r="O1744" i="10"/>
  <c r="P1744" i="10"/>
  <c r="Q1744" i="10"/>
  <c r="R1744" i="10"/>
  <c r="F1745" i="10"/>
  <c r="G1745" i="10"/>
  <c r="H1745" i="10"/>
  <c r="I1745" i="10" a="1"/>
  <c r="I1745" i="10" s="1"/>
  <c r="J1745" i="10"/>
  <c r="K1745" i="10"/>
  <c r="L1745" i="10"/>
  <c r="M1745" i="10"/>
  <c r="N1745" i="10"/>
  <c r="O1745" i="10"/>
  <c r="P1745" i="10"/>
  <c r="Q1745" i="10"/>
  <c r="R1745" i="10"/>
  <c r="F1746" i="10"/>
  <c r="G1746" i="10"/>
  <c r="H1746" i="10"/>
  <c r="I1746" i="10" a="1"/>
  <c r="I1746" i="10" s="1"/>
  <c r="J1746" i="10"/>
  <c r="K1746" i="10"/>
  <c r="L1746" i="10"/>
  <c r="M1746" i="10"/>
  <c r="N1746" i="10"/>
  <c r="O1746" i="10"/>
  <c r="P1746" i="10"/>
  <c r="Q1746" i="10"/>
  <c r="R1746" i="10"/>
  <c r="F1747" i="10"/>
  <c r="G1747" i="10"/>
  <c r="H1747" i="10"/>
  <c r="I1747" i="10" a="1"/>
  <c r="I1747" i="10" s="1"/>
  <c r="J1747" i="10"/>
  <c r="K1747" i="10"/>
  <c r="L1747" i="10"/>
  <c r="M1747" i="10"/>
  <c r="N1747" i="10"/>
  <c r="O1747" i="10"/>
  <c r="P1747" i="10"/>
  <c r="Q1747" i="10"/>
  <c r="R1747" i="10"/>
  <c r="F1748" i="10"/>
  <c r="G1748" i="10"/>
  <c r="H1748" i="10"/>
  <c r="I1748" i="10" a="1"/>
  <c r="I1748" i="10" s="1"/>
  <c r="J1748" i="10"/>
  <c r="K1748" i="10"/>
  <c r="L1748" i="10"/>
  <c r="M1748" i="10"/>
  <c r="N1748" i="10"/>
  <c r="O1748" i="10"/>
  <c r="P1748" i="10"/>
  <c r="Q1748" i="10"/>
  <c r="R1748" i="10"/>
  <c r="F1749" i="10"/>
  <c r="G1749" i="10"/>
  <c r="H1749" i="10"/>
  <c r="I1749" i="10" a="1"/>
  <c r="I1749" i="10" s="1"/>
  <c r="J1749" i="10"/>
  <c r="K1749" i="10"/>
  <c r="L1749" i="10"/>
  <c r="M1749" i="10"/>
  <c r="N1749" i="10"/>
  <c r="O1749" i="10"/>
  <c r="P1749" i="10"/>
  <c r="Q1749" i="10"/>
  <c r="R1749" i="10"/>
  <c r="F1750" i="10"/>
  <c r="G1750" i="10"/>
  <c r="H1750" i="10"/>
  <c r="I1750" i="10" a="1"/>
  <c r="I1750" i="10" s="1"/>
  <c r="J1750" i="10"/>
  <c r="K1750" i="10"/>
  <c r="L1750" i="10"/>
  <c r="M1750" i="10"/>
  <c r="N1750" i="10"/>
  <c r="O1750" i="10"/>
  <c r="P1750" i="10"/>
  <c r="Q1750" i="10"/>
  <c r="R1750" i="10"/>
  <c r="F1751" i="10"/>
  <c r="G1751" i="10"/>
  <c r="H1751" i="10"/>
  <c r="I1751" i="10" a="1"/>
  <c r="I1751" i="10" s="1"/>
  <c r="J1751" i="10"/>
  <c r="K1751" i="10"/>
  <c r="L1751" i="10"/>
  <c r="M1751" i="10"/>
  <c r="N1751" i="10"/>
  <c r="O1751" i="10"/>
  <c r="P1751" i="10"/>
  <c r="Q1751" i="10"/>
  <c r="R1751" i="10"/>
  <c r="F1752" i="10"/>
  <c r="G1752" i="10"/>
  <c r="H1752" i="10"/>
  <c r="I1752" i="10" a="1"/>
  <c r="I1752" i="10" s="1"/>
  <c r="J1752" i="10"/>
  <c r="K1752" i="10"/>
  <c r="L1752" i="10"/>
  <c r="M1752" i="10"/>
  <c r="N1752" i="10"/>
  <c r="O1752" i="10"/>
  <c r="P1752" i="10"/>
  <c r="Q1752" i="10"/>
  <c r="R1752" i="10"/>
  <c r="F1753" i="10"/>
  <c r="G1753" i="10"/>
  <c r="H1753" i="10"/>
  <c r="I1753" i="10" a="1"/>
  <c r="I1753" i="10" s="1"/>
  <c r="J1753" i="10"/>
  <c r="K1753" i="10"/>
  <c r="L1753" i="10"/>
  <c r="M1753" i="10"/>
  <c r="N1753" i="10"/>
  <c r="O1753" i="10"/>
  <c r="P1753" i="10"/>
  <c r="Q1753" i="10"/>
  <c r="R1753" i="10"/>
  <c r="F1754" i="10"/>
  <c r="G1754" i="10"/>
  <c r="H1754" i="10"/>
  <c r="I1754" i="10" a="1"/>
  <c r="I1754" i="10" s="1"/>
  <c r="J1754" i="10"/>
  <c r="K1754" i="10"/>
  <c r="L1754" i="10"/>
  <c r="M1754" i="10"/>
  <c r="N1754" i="10"/>
  <c r="O1754" i="10"/>
  <c r="P1754" i="10"/>
  <c r="Q1754" i="10"/>
  <c r="R1754" i="10"/>
  <c r="F1755" i="10"/>
  <c r="G1755" i="10"/>
  <c r="H1755" i="10"/>
  <c r="I1755" i="10" a="1"/>
  <c r="I1755" i="10" s="1"/>
  <c r="J1755" i="10"/>
  <c r="K1755" i="10"/>
  <c r="L1755" i="10"/>
  <c r="M1755" i="10"/>
  <c r="N1755" i="10"/>
  <c r="O1755" i="10"/>
  <c r="P1755" i="10"/>
  <c r="Q1755" i="10"/>
  <c r="R1755" i="10"/>
  <c r="F1756" i="10"/>
  <c r="G1756" i="10"/>
  <c r="H1756" i="10"/>
  <c r="I1756" i="10" a="1"/>
  <c r="I1756" i="10" s="1"/>
  <c r="J1756" i="10"/>
  <c r="K1756" i="10"/>
  <c r="L1756" i="10"/>
  <c r="M1756" i="10"/>
  <c r="N1756" i="10"/>
  <c r="O1756" i="10"/>
  <c r="P1756" i="10"/>
  <c r="Q1756" i="10"/>
  <c r="R1756" i="10"/>
  <c r="F1757" i="10"/>
  <c r="G1757" i="10"/>
  <c r="H1757" i="10"/>
  <c r="I1757" i="10" a="1"/>
  <c r="I1757" i="10" s="1"/>
  <c r="J1757" i="10"/>
  <c r="K1757" i="10"/>
  <c r="L1757" i="10"/>
  <c r="M1757" i="10"/>
  <c r="N1757" i="10"/>
  <c r="O1757" i="10"/>
  <c r="P1757" i="10"/>
  <c r="Q1757" i="10"/>
  <c r="R1757" i="10"/>
  <c r="F1758" i="10"/>
  <c r="G1758" i="10"/>
  <c r="H1758" i="10"/>
  <c r="I1758" i="10" a="1"/>
  <c r="I1758" i="10" s="1"/>
  <c r="J1758" i="10"/>
  <c r="K1758" i="10"/>
  <c r="L1758" i="10"/>
  <c r="M1758" i="10"/>
  <c r="N1758" i="10"/>
  <c r="O1758" i="10"/>
  <c r="P1758" i="10"/>
  <c r="Q1758" i="10"/>
  <c r="R1758" i="10"/>
  <c r="F1759" i="10"/>
  <c r="G1759" i="10"/>
  <c r="H1759" i="10"/>
  <c r="I1759" i="10" a="1"/>
  <c r="I1759" i="10" s="1"/>
  <c r="J1759" i="10"/>
  <c r="K1759" i="10"/>
  <c r="L1759" i="10"/>
  <c r="M1759" i="10"/>
  <c r="N1759" i="10"/>
  <c r="O1759" i="10"/>
  <c r="P1759" i="10"/>
  <c r="Q1759" i="10"/>
  <c r="R1759" i="10"/>
  <c r="F1760" i="10"/>
  <c r="G1760" i="10"/>
  <c r="H1760" i="10"/>
  <c r="I1760" i="10" a="1"/>
  <c r="I1760" i="10" s="1"/>
  <c r="J1760" i="10"/>
  <c r="K1760" i="10"/>
  <c r="L1760" i="10"/>
  <c r="M1760" i="10"/>
  <c r="N1760" i="10"/>
  <c r="O1760" i="10"/>
  <c r="P1760" i="10"/>
  <c r="Q1760" i="10"/>
  <c r="R1760" i="10"/>
  <c r="F1761" i="10"/>
  <c r="G1761" i="10"/>
  <c r="H1761" i="10"/>
  <c r="I1761" i="10" a="1"/>
  <c r="I1761" i="10" s="1"/>
  <c r="J1761" i="10"/>
  <c r="K1761" i="10"/>
  <c r="L1761" i="10"/>
  <c r="M1761" i="10"/>
  <c r="N1761" i="10"/>
  <c r="O1761" i="10"/>
  <c r="P1761" i="10"/>
  <c r="Q1761" i="10"/>
  <c r="R1761" i="10"/>
  <c r="F1762" i="10"/>
  <c r="G1762" i="10"/>
  <c r="H1762" i="10"/>
  <c r="I1762" i="10" a="1"/>
  <c r="I1762" i="10" s="1"/>
  <c r="J1762" i="10"/>
  <c r="K1762" i="10"/>
  <c r="L1762" i="10"/>
  <c r="M1762" i="10"/>
  <c r="N1762" i="10"/>
  <c r="O1762" i="10"/>
  <c r="P1762" i="10"/>
  <c r="Q1762" i="10"/>
  <c r="R1762" i="10"/>
  <c r="F1763" i="10"/>
  <c r="G1763" i="10"/>
  <c r="H1763" i="10"/>
  <c r="I1763" i="10" a="1"/>
  <c r="I1763" i="10" s="1"/>
  <c r="J1763" i="10"/>
  <c r="K1763" i="10"/>
  <c r="L1763" i="10"/>
  <c r="M1763" i="10"/>
  <c r="N1763" i="10"/>
  <c r="O1763" i="10"/>
  <c r="P1763" i="10"/>
  <c r="Q1763" i="10"/>
  <c r="R1763" i="10"/>
  <c r="F1764" i="10"/>
  <c r="G1764" i="10"/>
  <c r="H1764" i="10"/>
  <c r="I1764" i="10" a="1"/>
  <c r="I1764" i="10" s="1"/>
  <c r="J1764" i="10"/>
  <c r="K1764" i="10"/>
  <c r="L1764" i="10"/>
  <c r="M1764" i="10"/>
  <c r="N1764" i="10"/>
  <c r="O1764" i="10"/>
  <c r="P1764" i="10"/>
  <c r="Q1764" i="10"/>
  <c r="R1764" i="10"/>
  <c r="F1765" i="10"/>
  <c r="G1765" i="10"/>
  <c r="H1765" i="10"/>
  <c r="I1765" i="10" a="1"/>
  <c r="I1765" i="10" s="1"/>
  <c r="J1765" i="10"/>
  <c r="K1765" i="10"/>
  <c r="L1765" i="10"/>
  <c r="M1765" i="10"/>
  <c r="N1765" i="10"/>
  <c r="O1765" i="10"/>
  <c r="P1765" i="10"/>
  <c r="Q1765" i="10"/>
  <c r="R1765" i="10"/>
  <c r="F1766" i="10"/>
  <c r="G1766" i="10"/>
  <c r="H1766" i="10"/>
  <c r="I1766" i="10" a="1"/>
  <c r="I1766" i="10" s="1"/>
  <c r="J1766" i="10"/>
  <c r="K1766" i="10"/>
  <c r="L1766" i="10"/>
  <c r="M1766" i="10"/>
  <c r="N1766" i="10"/>
  <c r="O1766" i="10"/>
  <c r="P1766" i="10"/>
  <c r="Q1766" i="10"/>
  <c r="R1766" i="10"/>
  <c r="F1767" i="10"/>
  <c r="G1767" i="10"/>
  <c r="H1767" i="10"/>
  <c r="I1767" i="10" a="1"/>
  <c r="I1767" i="10" s="1"/>
  <c r="J1767" i="10"/>
  <c r="K1767" i="10"/>
  <c r="L1767" i="10"/>
  <c r="M1767" i="10"/>
  <c r="N1767" i="10"/>
  <c r="O1767" i="10"/>
  <c r="P1767" i="10"/>
  <c r="Q1767" i="10"/>
  <c r="R1767" i="10"/>
  <c r="F1768" i="10"/>
  <c r="G1768" i="10"/>
  <c r="H1768" i="10"/>
  <c r="I1768" i="10" a="1"/>
  <c r="I1768" i="10" s="1"/>
  <c r="J1768" i="10"/>
  <c r="K1768" i="10"/>
  <c r="L1768" i="10"/>
  <c r="M1768" i="10"/>
  <c r="N1768" i="10"/>
  <c r="O1768" i="10"/>
  <c r="P1768" i="10"/>
  <c r="Q1768" i="10"/>
  <c r="R1768" i="10"/>
  <c r="F1769" i="10"/>
  <c r="G1769" i="10"/>
  <c r="H1769" i="10"/>
  <c r="I1769" i="10" a="1"/>
  <c r="I1769" i="10" s="1"/>
  <c r="J1769" i="10"/>
  <c r="K1769" i="10"/>
  <c r="L1769" i="10"/>
  <c r="M1769" i="10"/>
  <c r="N1769" i="10"/>
  <c r="O1769" i="10"/>
  <c r="P1769" i="10"/>
  <c r="Q1769" i="10"/>
  <c r="R1769" i="10"/>
  <c r="F1770" i="10"/>
  <c r="G1770" i="10"/>
  <c r="H1770" i="10"/>
  <c r="I1770" i="10" a="1"/>
  <c r="I1770" i="10" s="1"/>
  <c r="J1770" i="10"/>
  <c r="K1770" i="10"/>
  <c r="L1770" i="10"/>
  <c r="M1770" i="10"/>
  <c r="N1770" i="10"/>
  <c r="O1770" i="10"/>
  <c r="P1770" i="10"/>
  <c r="Q1770" i="10"/>
  <c r="R1770" i="10"/>
  <c r="F1771" i="10"/>
  <c r="G1771" i="10"/>
  <c r="H1771" i="10"/>
  <c r="I1771" i="10" a="1"/>
  <c r="I1771" i="10" s="1"/>
  <c r="J1771" i="10"/>
  <c r="K1771" i="10"/>
  <c r="L1771" i="10"/>
  <c r="M1771" i="10"/>
  <c r="N1771" i="10"/>
  <c r="O1771" i="10"/>
  <c r="P1771" i="10"/>
  <c r="Q1771" i="10"/>
  <c r="R1771" i="10"/>
  <c r="F1772" i="10"/>
  <c r="G1772" i="10"/>
  <c r="H1772" i="10"/>
  <c r="I1772" i="10" a="1"/>
  <c r="I1772" i="10" s="1"/>
  <c r="J1772" i="10"/>
  <c r="K1772" i="10"/>
  <c r="L1772" i="10"/>
  <c r="M1772" i="10"/>
  <c r="N1772" i="10"/>
  <c r="O1772" i="10"/>
  <c r="P1772" i="10"/>
  <c r="Q1772" i="10"/>
  <c r="R1772" i="10"/>
  <c r="F1773" i="10"/>
  <c r="G1773" i="10"/>
  <c r="H1773" i="10"/>
  <c r="I1773" i="10" a="1"/>
  <c r="I1773" i="10" s="1"/>
  <c r="J1773" i="10"/>
  <c r="K1773" i="10"/>
  <c r="L1773" i="10"/>
  <c r="M1773" i="10"/>
  <c r="N1773" i="10"/>
  <c r="O1773" i="10"/>
  <c r="P1773" i="10"/>
  <c r="Q1773" i="10"/>
  <c r="R1773" i="10"/>
  <c r="F1774" i="10"/>
  <c r="G1774" i="10"/>
  <c r="H1774" i="10"/>
  <c r="I1774" i="10" a="1"/>
  <c r="I1774" i="10" s="1"/>
  <c r="J1774" i="10"/>
  <c r="K1774" i="10"/>
  <c r="L1774" i="10"/>
  <c r="M1774" i="10"/>
  <c r="N1774" i="10"/>
  <c r="O1774" i="10"/>
  <c r="P1774" i="10"/>
  <c r="Q1774" i="10"/>
  <c r="R1774" i="10"/>
  <c r="F1775" i="10"/>
  <c r="G1775" i="10"/>
  <c r="H1775" i="10"/>
  <c r="I1775" i="10" a="1"/>
  <c r="I1775" i="10" s="1"/>
  <c r="J1775" i="10"/>
  <c r="K1775" i="10"/>
  <c r="L1775" i="10"/>
  <c r="M1775" i="10"/>
  <c r="N1775" i="10"/>
  <c r="O1775" i="10"/>
  <c r="P1775" i="10"/>
  <c r="Q1775" i="10"/>
  <c r="R1775" i="10"/>
  <c r="F1776" i="10"/>
  <c r="G1776" i="10"/>
  <c r="H1776" i="10"/>
  <c r="I1776" i="10" a="1"/>
  <c r="I1776" i="10" s="1"/>
  <c r="J1776" i="10"/>
  <c r="K1776" i="10"/>
  <c r="L1776" i="10"/>
  <c r="M1776" i="10"/>
  <c r="N1776" i="10"/>
  <c r="O1776" i="10"/>
  <c r="P1776" i="10"/>
  <c r="Q1776" i="10"/>
  <c r="R1776" i="10"/>
  <c r="F1777" i="10"/>
  <c r="G1777" i="10"/>
  <c r="H1777" i="10"/>
  <c r="I1777" i="10" a="1"/>
  <c r="I1777" i="10" s="1"/>
  <c r="J1777" i="10"/>
  <c r="K1777" i="10"/>
  <c r="L1777" i="10"/>
  <c r="M1777" i="10"/>
  <c r="N1777" i="10"/>
  <c r="O1777" i="10"/>
  <c r="P1777" i="10"/>
  <c r="Q1777" i="10"/>
  <c r="R1777" i="10"/>
  <c r="F1778" i="10"/>
  <c r="G1778" i="10"/>
  <c r="H1778" i="10"/>
  <c r="I1778" i="10" a="1"/>
  <c r="I1778" i="10" s="1"/>
  <c r="J1778" i="10"/>
  <c r="K1778" i="10"/>
  <c r="L1778" i="10"/>
  <c r="M1778" i="10"/>
  <c r="N1778" i="10"/>
  <c r="O1778" i="10"/>
  <c r="P1778" i="10"/>
  <c r="Q1778" i="10"/>
  <c r="R1778" i="10"/>
  <c r="F1779" i="10"/>
  <c r="G1779" i="10"/>
  <c r="H1779" i="10"/>
  <c r="I1779" i="10" a="1"/>
  <c r="I1779" i="10" s="1"/>
  <c r="J1779" i="10"/>
  <c r="K1779" i="10"/>
  <c r="L1779" i="10"/>
  <c r="M1779" i="10"/>
  <c r="N1779" i="10"/>
  <c r="O1779" i="10"/>
  <c r="P1779" i="10"/>
  <c r="Q1779" i="10"/>
  <c r="R1779" i="10"/>
  <c r="F1780" i="10"/>
  <c r="G1780" i="10"/>
  <c r="H1780" i="10"/>
  <c r="I1780" i="10" a="1"/>
  <c r="I1780" i="10" s="1"/>
  <c r="J1780" i="10"/>
  <c r="K1780" i="10"/>
  <c r="L1780" i="10"/>
  <c r="M1780" i="10"/>
  <c r="N1780" i="10"/>
  <c r="O1780" i="10"/>
  <c r="P1780" i="10"/>
  <c r="Q1780" i="10"/>
  <c r="R1780" i="10"/>
  <c r="F1781" i="10"/>
  <c r="G1781" i="10"/>
  <c r="H1781" i="10"/>
  <c r="I1781" i="10" a="1"/>
  <c r="I1781" i="10" s="1"/>
  <c r="J1781" i="10"/>
  <c r="K1781" i="10"/>
  <c r="L1781" i="10"/>
  <c r="M1781" i="10"/>
  <c r="N1781" i="10"/>
  <c r="O1781" i="10"/>
  <c r="P1781" i="10"/>
  <c r="Q1781" i="10"/>
  <c r="R1781" i="10"/>
  <c r="F1782" i="10"/>
  <c r="G1782" i="10"/>
  <c r="H1782" i="10"/>
  <c r="I1782" i="10" a="1"/>
  <c r="I1782" i="10" s="1"/>
  <c r="J1782" i="10"/>
  <c r="K1782" i="10"/>
  <c r="L1782" i="10"/>
  <c r="M1782" i="10"/>
  <c r="N1782" i="10"/>
  <c r="O1782" i="10"/>
  <c r="P1782" i="10"/>
  <c r="Q1782" i="10"/>
  <c r="R1782" i="10"/>
  <c r="F1783" i="10"/>
  <c r="G1783" i="10"/>
  <c r="H1783" i="10"/>
  <c r="I1783" i="10" a="1"/>
  <c r="I1783" i="10" s="1"/>
  <c r="J1783" i="10"/>
  <c r="K1783" i="10"/>
  <c r="L1783" i="10"/>
  <c r="M1783" i="10"/>
  <c r="N1783" i="10"/>
  <c r="O1783" i="10"/>
  <c r="P1783" i="10"/>
  <c r="Q1783" i="10"/>
  <c r="R1783" i="10"/>
  <c r="F1784" i="10"/>
  <c r="G1784" i="10"/>
  <c r="H1784" i="10"/>
  <c r="I1784" i="10" a="1"/>
  <c r="I1784" i="10" s="1"/>
  <c r="J1784" i="10"/>
  <c r="K1784" i="10"/>
  <c r="L1784" i="10"/>
  <c r="M1784" i="10"/>
  <c r="N1784" i="10"/>
  <c r="O1784" i="10"/>
  <c r="P1784" i="10"/>
  <c r="Q1784" i="10"/>
  <c r="R1784" i="10"/>
  <c r="F1785" i="10"/>
  <c r="G1785" i="10"/>
  <c r="H1785" i="10"/>
  <c r="I1785" i="10" a="1"/>
  <c r="I1785" i="10" s="1"/>
  <c r="J1785" i="10"/>
  <c r="K1785" i="10"/>
  <c r="L1785" i="10"/>
  <c r="M1785" i="10"/>
  <c r="N1785" i="10"/>
  <c r="O1785" i="10"/>
  <c r="P1785" i="10"/>
  <c r="Q1785" i="10"/>
  <c r="R1785" i="10"/>
  <c r="F1786" i="10"/>
  <c r="G1786" i="10"/>
  <c r="H1786" i="10"/>
  <c r="I1786" i="10" a="1"/>
  <c r="I1786" i="10" s="1"/>
  <c r="J1786" i="10"/>
  <c r="K1786" i="10"/>
  <c r="L1786" i="10"/>
  <c r="M1786" i="10"/>
  <c r="N1786" i="10"/>
  <c r="O1786" i="10"/>
  <c r="P1786" i="10"/>
  <c r="Q1786" i="10"/>
  <c r="R1786" i="10"/>
  <c r="F1787" i="10"/>
  <c r="G1787" i="10"/>
  <c r="H1787" i="10"/>
  <c r="I1787" i="10" a="1"/>
  <c r="I1787" i="10" s="1"/>
  <c r="J1787" i="10"/>
  <c r="K1787" i="10"/>
  <c r="L1787" i="10"/>
  <c r="M1787" i="10"/>
  <c r="N1787" i="10"/>
  <c r="O1787" i="10"/>
  <c r="P1787" i="10"/>
  <c r="Q1787" i="10"/>
  <c r="R1787" i="10"/>
  <c r="F1788" i="10"/>
  <c r="G1788" i="10"/>
  <c r="H1788" i="10"/>
  <c r="I1788" i="10" a="1"/>
  <c r="I1788" i="10" s="1"/>
  <c r="J1788" i="10"/>
  <c r="K1788" i="10"/>
  <c r="L1788" i="10"/>
  <c r="M1788" i="10"/>
  <c r="N1788" i="10"/>
  <c r="O1788" i="10"/>
  <c r="P1788" i="10"/>
  <c r="Q1788" i="10"/>
  <c r="R1788" i="10"/>
  <c r="F1789" i="10"/>
  <c r="G1789" i="10"/>
  <c r="H1789" i="10"/>
  <c r="I1789" i="10" a="1"/>
  <c r="I1789" i="10" s="1"/>
  <c r="J1789" i="10"/>
  <c r="K1789" i="10"/>
  <c r="L1789" i="10"/>
  <c r="M1789" i="10"/>
  <c r="N1789" i="10"/>
  <c r="O1789" i="10"/>
  <c r="P1789" i="10"/>
  <c r="Q1789" i="10"/>
  <c r="R1789" i="10"/>
  <c r="F1790" i="10"/>
  <c r="G1790" i="10"/>
  <c r="H1790" i="10"/>
  <c r="I1790" i="10" a="1"/>
  <c r="I1790" i="10" s="1"/>
  <c r="J1790" i="10"/>
  <c r="K1790" i="10"/>
  <c r="L1790" i="10"/>
  <c r="M1790" i="10"/>
  <c r="N1790" i="10"/>
  <c r="O1790" i="10"/>
  <c r="P1790" i="10"/>
  <c r="Q1790" i="10"/>
  <c r="R1790" i="10"/>
  <c r="F1791" i="10"/>
  <c r="G1791" i="10"/>
  <c r="H1791" i="10"/>
  <c r="I1791" i="10" a="1"/>
  <c r="I1791" i="10" s="1"/>
  <c r="J1791" i="10"/>
  <c r="K1791" i="10"/>
  <c r="L1791" i="10"/>
  <c r="M1791" i="10"/>
  <c r="N1791" i="10"/>
  <c r="O1791" i="10"/>
  <c r="P1791" i="10"/>
  <c r="Q1791" i="10"/>
  <c r="R1791" i="10"/>
  <c r="F1792" i="10"/>
  <c r="G1792" i="10"/>
  <c r="H1792" i="10"/>
  <c r="I1792" i="10" a="1"/>
  <c r="I1792" i="10" s="1"/>
  <c r="J1792" i="10"/>
  <c r="K1792" i="10"/>
  <c r="L1792" i="10"/>
  <c r="M1792" i="10"/>
  <c r="N1792" i="10"/>
  <c r="O1792" i="10"/>
  <c r="P1792" i="10"/>
  <c r="Q1792" i="10"/>
  <c r="R1792" i="10"/>
  <c r="F1793" i="10"/>
  <c r="G1793" i="10"/>
  <c r="H1793" i="10"/>
  <c r="I1793" i="10" a="1"/>
  <c r="I1793" i="10"/>
  <c r="J1793" i="10"/>
  <c r="K1793" i="10"/>
  <c r="L1793" i="10"/>
  <c r="M1793" i="10"/>
  <c r="N1793" i="10"/>
  <c r="O1793" i="10"/>
  <c r="P1793" i="10"/>
  <c r="Q1793" i="10"/>
  <c r="R1793" i="10"/>
  <c r="F1794" i="10"/>
  <c r="G1794" i="10"/>
  <c r="H1794" i="10"/>
  <c r="I1794" i="10" a="1"/>
  <c r="I1794" i="10" s="1"/>
  <c r="J1794" i="10"/>
  <c r="K1794" i="10"/>
  <c r="L1794" i="10"/>
  <c r="M1794" i="10"/>
  <c r="N1794" i="10"/>
  <c r="O1794" i="10"/>
  <c r="P1794" i="10"/>
  <c r="Q1794" i="10"/>
  <c r="R1794" i="10"/>
  <c r="F1795" i="10"/>
  <c r="G1795" i="10"/>
  <c r="H1795" i="10"/>
  <c r="I1795" i="10" a="1"/>
  <c r="I1795" i="10" s="1"/>
  <c r="J1795" i="10"/>
  <c r="K1795" i="10"/>
  <c r="L1795" i="10"/>
  <c r="M1795" i="10"/>
  <c r="N1795" i="10"/>
  <c r="O1795" i="10"/>
  <c r="P1795" i="10"/>
  <c r="Q1795" i="10"/>
  <c r="R1795" i="10"/>
  <c r="F1796" i="10"/>
  <c r="G1796" i="10"/>
  <c r="H1796" i="10"/>
  <c r="I1796" i="10" a="1"/>
  <c r="I1796" i="10" s="1"/>
  <c r="J1796" i="10"/>
  <c r="K1796" i="10"/>
  <c r="L1796" i="10"/>
  <c r="M1796" i="10"/>
  <c r="N1796" i="10"/>
  <c r="O1796" i="10"/>
  <c r="P1796" i="10"/>
  <c r="Q1796" i="10"/>
  <c r="R1796" i="10"/>
  <c r="F1797" i="10"/>
  <c r="G1797" i="10"/>
  <c r="H1797" i="10"/>
  <c r="I1797" i="10" a="1"/>
  <c r="I1797" i="10" s="1"/>
  <c r="J1797" i="10"/>
  <c r="K1797" i="10"/>
  <c r="L1797" i="10"/>
  <c r="M1797" i="10"/>
  <c r="N1797" i="10"/>
  <c r="O1797" i="10"/>
  <c r="P1797" i="10"/>
  <c r="Q1797" i="10"/>
  <c r="R1797" i="10"/>
  <c r="F1798" i="10"/>
  <c r="G1798" i="10"/>
  <c r="H1798" i="10"/>
  <c r="I1798" i="10" a="1"/>
  <c r="I1798" i="10" s="1"/>
  <c r="J1798" i="10"/>
  <c r="K1798" i="10"/>
  <c r="L1798" i="10"/>
  <c r="M1798" i="10"/>
  <c r="N1798" i="10"/>
  <c r="O1798" i="10"/>
  <c r="P1798" i="10"/>
  <c r="Q1798" i="10"/>
  <c r="R1798" i="10"/>
  <c r="F1799" i="10"/>
  <c r="G1799" i="10"/>
  <c r="H1799" i="10"/>
  <c r="I1799" i="10" a="1"/>
  <c r="I1799" i="10" s="1"/>
  <c r="J1799" i="10"/>
  <c r="K1799" i="10"/>
  <c r="L1799" i="10"/>
  <c r="M1799" i="10"/>
  <c r="N1799" i="10"/>
  <c r="O1799" i="10"/>
  <c r="P1799" i="10"/>
  <c r="Q1799" i="10"/>
  <c r="R1799" i="10"/>
  <c r="F1800" i="10"/>
  <c r="G1800" i="10"/>
  <c r="H1800" i="10"/>
  <c r="I1800" i="10" a="1"/>
  <c r="I1800" i="10" s="1"/>
  <c r="J1800" i="10"/>
  <c r="K1800" i="10"/>
  <c r="L1800" i="10"/>
  <c r="M1800" i="10"/>
  <c r="N1800" i="10"/>
  <c r="O1800" i="10"/>
  <c r="P1800" i="10"/>
  <c r="Q1800" i="10"/>
  <c r="R1800" i="10"/>
  <c r="F1801" i="10"/>
  <c r="G1801" i="10"/>
  <c r="H1801" i="10"/>
  <c r="I1801" i="10" a="1"/>
  <c r="I1801" i="10" s="1"/>
  <c r="J1801" i="10"/>
  <c r="K1801" i="10"/>
  <c r="L1801" i="10"/>
  <c r="M1801" i="10"/>
  <c r="N1801" i="10"/>
  <c r="O1801" i="10"/>
  <c r="P1801" i="10"/>
  <c r="Q1801" i="10"/>
  <c r="R1801" i="10"/>
  <c r="F1802" i="10"/>
  <c r="G1802" i="10"/>
  <c r="H1802" i="10"/>
  <c r="I1802" i="10" a="1"/>
  <c r="I1802" i="10" s="1"/>
  <c r="J1802" i="10"/>
  <c r="K1802" i="10"/>
  <c r="L1802" i="10"/>
  <c r="M1802" i="10"/>
  <c r="N1802" i="10"/>
  <c r="O1802" i="10"/>
  <c r="P1802" i="10"/>
  <c r="Q1802" i="10"/>
  <c r="R1802" i="10"/>
  <c r="F1803" i="10"/>
  <c r="G1803" i="10"/>
  <c r="H1803" i="10"/>
  <c r="I1803" i="10" a="1"/>
  <c r="I1803" i="10" s="1"/>
  <c r="J1803" i="10"/>
  <c r="K1803" i="10"/>
  <c r="L1803" i="10"/>
  <c r="M1803" i="10"/>
  <c r="N1803" i="10"/>
  <c r="O1803" i="10"/>
  <c r="P1803" i="10"/>
  <c r="Q1803" i="10"/>
  <c r="R1803" i="10"/>
  <c r="F1804" i="10"/>
  <c r="G1804" i="10"/>
  <c r="H1804" i="10"/>
  <c r="I1804" i="10" a="1"/>
  <c r="I1804" i="10" s="1"/>
  <c r="J1804" i="10"/>
  <c r="K1804" i="10"/>
  <c r="L1804" i="10"/>
  <c r="M1804" i="10"/>
  <c r="N1804" i="10"/>
  <c r="O1804" i="10"/>
  <c r="P1804" i="10"/>
  <c r="Q1804" i="10"/>
  <c r="R1804" i="10"/>
  <c r="F1805" i="10"/>
  <c r="G1805" i="10"/>
  <c r="H1805" i="10"/>
  <c r="I1805" i="10" a="1"/>
  <c r="I1805" i="10" s="1"/>
  <c r="J1805" i="10"/>
  <c r="K1805" i="10"/>
  <c r="L1805" i="10"/>
  <c r="M1805" i="10"/>
  <c r="N1805" i="10"/>
  <c r="O1805" i="10"/>
  <c r="P1805" i="10"/>
  <c r="Q1805" i="10"/>
  <c r="R1805" i="10"/>
  <c r="F1806" i="10"/>
  <c r="G1806" i="10"/>
  <c r="H1806" i="10"/>
  <c r="I1806" i="10" a="1"/>
  <c r="I1806" i="10" s="1"/>
  <c r="J1806" i="10"/>
  <c r="K1806" i="10"/>
  <c r="L1806" i="10"/>
  <c r="M1806" i="10"/>
  <c r="N1806" i="10"/>
  <c r="O1806" i="10"/>
  <c r="P1806" i="10"/>
  <c r="Q1806" i="10"/>
  <c r="R1806" i="10"/>
  <c r="F1807" i="10"/>
  <c r="G1807" i="10"/>
  <c r="H1807" i="10"/>
  <c r="I1807" i="10" a="1"/>
  <c r="I1807" i="10" s="1"/>
  <c r="J1807" i="10"/>
  <c r="K1807" i="10"/>
  <c r="L1807" i="10"/>
  <c r="M1807" i="10"/>
  <c r="N1807" i="10"/>
  <c r="O1807" i="10"/>
  <c r="P1807" i="10"/>
  <c r="Q1807" i="10"/>
  <c r="R1807" i="10"/>
  <c r="F1808" i="10"/>
  <c r="G1808" i="10"/>
  <c r="H1808" i="10"/>
  <c r="I1808" i="10" a="1"/>
  <c r="I1808" i="10" s="1"/>
  <c r="J1808" i="10"/>
  <c r="K1808" i="10"/>
  <c r="L1808" i="10"/>
  <c r="M1808" i="10"/>
  <c r="N1808" i="10"/>
  <c r="O1808" i="10"/>
  <c r="P1808" i="10"/>
  <c r="Q1808" i="10"/>
  <c r="R1808" i="10"/>
  <c r="F1809" i="10"/>
  <c r="G1809" i="10"/>
  <c r="H1809" i="10"/>
  <c r="I1809" i="10" a="1"/>
  <c r="I1809" i="10" s="1"/>
  <c r="J1809" i="10"/>
  <c r="K1809" i="10"/>
  <c r="L1809" i="10"/>
  <c r="M1809" i="10"/>
  <c r="N1809" i="10"/>
  <c r="O1809" i="10"/>
  <c r="P1809" i="10"/>
  <c r="Q1809" i="10"/>
  <c r="R1809" i="10"/>
  <c r="F1810" i="10"/>
  <c r="G1810" i="10"/>
  <c r="H1810" i="10"/>
  <c r="I1810" i="10" a="1"/>
  <c r="I1810" i="10" s="1"/>
  <c r="J1810" i="10"/>
  <c r="K1810" i="10"/>
  <c r="L1810" i="10"/>
  <c r="M1810" i="10"/>
  <c r="N1810" i="10"/>
  <c r="O1810" i="10"/>
  <c r="P1810" i="10"/>
  <c r="Q1810" i="10"/>
  <c r="R1810" i="10"/>
  <c r="F1811" i="10"/>
  <c r="G1811" i="10"/>
  <c r="H1811" i="10"/>
  <c r="I1811" i="10" a="1"/>
  <c r="I1811" i="10" s="1"/>
  <c r="J1811" i="10"/>
  <c r="K1811" i="10"/>
  <c r="L1811" i="10"/>
  <c r="M1811" i="10"/>
  <c r="N1811" i="10"/>
  <c r="O1811" i="10"/>
  <c r="P1811" i="10"/>
  <c r="Q1811" i="10"/>
  <c r="R1811" i="10"/>
  <c r="F1812" i="10"/>
  <c r="G1812" i="10"/>
  <c r="H1812" i="10"/>
  <c r="I1812" i="10" a="1"/>
  <c r="I1812" i="10" s="1"/>
  <c r="J1812" i="10"/>
  <c r="K1812" i="10"/>
  <c r="L1812" i="10"/>
  <c r="M1812" i="10"/>
  <c r="N1812" i="10"/>
  <c r="O1812" i="10"/>
  <c r="P1812" i="10"/>
  <c r="Q1812" i="10"/>
  <c r="R1812" i="10"/>
  <c r="F1813" i="10"/>
  <c r="G1813" i="10"/>
  <c r="H1813" i="10"/>
  <c r="I1813" i="10" a="1"/>
  <c r="I1813" i="10" s="1"/>
  <c r="J1813" i="10"/>
  <c r="K1813" i="10"/>
  <c r="L1813" i="10"/>
  <c r="M1813" i="10"/>
  <c r="N1813" i="10"/>
  <c r="O1813" i="10"/>
  <c r="P1813" i="10"/>
  <c r="Q1813" i="10"/>
  <c r="R1813" i="10"/>
  <c r="F1814" i="10"/>
  <c r="G1814" i="10"/>
  <c r="H1814" i="10"/>
  <c r="I1814" i="10" a="1"/>
  <c r="I1814" i="10" s="1"/>
  <c r="J1814" i="10"/>
  <c r="K1814" i="10"/>
  <c r="L1814" i="10"/>
  <c r="M1814" i="10"/>
  <c r="N1814" i="10"/>
  <c r="O1814" i="10"/>
  <c r="P1814" i="10"/>
  <c r="Q1814" i="10"/>
  <c r="R1814" i="10"/>
  <c r="F1815" i="10"/>
  <c r="G1815" i="10"/>
  <c r="H1815" i="10"/>
  <c r="I1815" i="10" a="1"/>
  <c r="I1815" i="10"/>
  <c r="J1815" i="10"/>
  <c r="K1815" i="10"/>
  <c r="L1815" i="10"/>
  <c r="M1815" i="10"/>
  <c r="N1815" i="10"/>
  <c r="O1815" i="10"/>
  <c r="P1815" i="10"/>
  <c r="Q1815" i="10"/>
  <c r="R1815" i="10"/>
  <c r="F1816" i="10"/>
  <c r="G1816" i="10"/>
  <c r="H1816" i="10"/>
  <c r="I1816" i="10" a="1"/>
  <c r="I1816" i="10" s="1"/>
  <c r="J1816" i="10"/>
  <c r="K1816" i="10"/>
  <c r="L1816" i="10"/>
  <c r="M1816" i="10"/>
  <c r="N1816" i="10"/>
  <c r="O1816" i="10"/>
  <c r="P1816" i="10"/>
  <c r="Q1816" i="10"/>
  <c r="R1816" i="10"/>
  <c r="F1817" i="10"/>
  <c r="G1817" i="10"/>
  <c r="H1817" i="10"/>
  <c r="I1817" i="10" a="1"/>
  <c r="I1817" i="10" s="1"/>
  <c r="J1817" i="10"/>
  <c r="K1817" i="10"/>
  <c r="L1817" i="10"/>
  <c r="M1817" i="10"/>
  <c r="N1817" i="10"/>
  <c r="O1817" i="10"/>
  <c r="P1817" i="10"/>
  <c r="Q1817" i="10"/>
  <c r="R1817" i="10"/>
  <c r="F1818" i="10"/>
  <c r="G1818" i="10"/>
  <c r="H1818" i="10"/>
  <c r="I1818" i="10" a="1"/>
  <c r="I1818" i="10" s="1"/>
  <c r="J1818" i="10"/>
  <c r="K1818" i="10"/>
  <c r="L1818" i="10"/>
  <c r="M1818" i="10"/>
  <c r="N1818" i="10"/>
  <c r="O1818" i="10"/>
  <c r="P1818" i="10"/>
  <c r="Q1818" i="10"/>
  <c r="R1818" i="10"/>
  <c r="F1819" i="10"/>
  <c r="G1819" i="10"/>
  <c r="H1819" i="10"/>
  <c r="I1819" i="10" a="1"/>
  <c r="I1819" i="10" s="1"/>
  <c r="J1819" i="10"/>
  <c r="K1819" i="10"/>
  <c r="L1819" i="10"/>
  <c r="M1819" i="10"/>
  <c r="N1819" i="10"/>
  <c r="O1819" i="10"/>
  <c r="P1819" i="10"/>
  <c r="Q1819" i="10"/>
  <c r="R1819" i="10"/>
  <c r="F1820" i="10"/>
  <c r="G1820" i="10"/>
  <c r="H1820" i="10"/>
  <c r="I1820" i="10" a="1"/>
  <c r="I1820" i="10" s="1"/>
  <c r="J1820" i="10"/>
  <c r="K1820" i="10"/>
  <c r="L1820" i="10"/>
  <c r="M1820" i="10"/>
  <c r="N1820" i="10"/>
  <c r="O1820" i="10"/>
  <c r="P1820" i="10"/>
  <c r="Q1820" i="10"/>
  <c r="R1820" i="10"/>
  <c r="F1821" i="10"/>
  <c r="G1821" i="10"/>
  <c r="H1821" i="10"/>
  <c r="I1821" i="10" a="1"/>
  <c r="I1821" i="10" s="1"/>
  <c r="J1821" i="10"/>
  <c r="K1821" i="10"/>
  <c r="L1821" i="10"/>
  <c r="M1821" i="10"/>
  <c r="N1821" i="10"/>
  <c r="O1821" i="10"/>
  <c r="P1821" i="10"/>
  <c r="Q1821" i="10"/>
  <c r="R1821" i="10"/>
  <c r="F1822" i="10"/>
  <c r="G1822" i="10"/>
  <c r="H1822" i="10"/>
  <c r="I1822" i="10" a="1"/>
  <c r="I1822" i="10" s="1"/>
  <c r="J1822" i="10"/>
  <c r="K1822" i="10"/>
  <c r="L1822" i="10"/>
  <c r="M1822" i="10"/>
  <c r="N1822" i="10"/>
  <c r="O1822" i="10"/>
  <c r="P1822" i="10"/>
  <c r="Q1822" i="10"/>
  <c r="R1822" i="10"/>
  <c r="F1823" i="10"/>
  <c r="G1823" i="10"/>
  <c r="H1823" i="10"/>
  <c r="I1823" i="10" a="1"/>
  <c r="I1823" i="10" s="1"/>
  <c r="J1823" i="10"/>
  <c r="K1823" i="10"/>
  <c r="L1823" i="10"/>
  <c r="M1823" i="10"/>
  <c r="N1823" i="10"/>
  <c r="O1823" i="10"/>
  <c r="P1823" i="10"/>
  <c r="Q1823" i="10"/>
  <c r="R1823" i="10"/>
  <c r="F1824" i="10"/>
  <c r="G1824" i="10"/>
  <c r="H1824" i="10"/>
  <c r="I1824" i="10" a="1"/>
  <c r="I1824" i="10" s="1"/>
  <c r="J1824" i="10"/>
  <c r="K1824" i="10"/>
  <c r="L1824" i="10"/>
  <c r="M1824" i="10"/>
  <c r="N1824" i="10"/>
  <c r="O1824" i="10"/>
  <c r="P1824" i="10"/>
  <c r="Q1824" i="10"/>
  <c r="R1824" i="10"/>
  <c r="F1825" i="10"/>
  <c r="G1825" i="10"/>
  <c r="H1825" i="10"/>
  <c r="I1825" i="10" a="1"/>
  <c r="I1825" i="10" s="1"/>
  <c r="J1825" i="10"/>
  <c r="K1825" i="10"/>
  <c r="L1825" i="10"/>
  <c r="M1825" i="10"/>
  <c r="N1825" i="10"/>
  <c r="O1825" i="10"/>
  <c r="P1825" i="10"/>
  <c r="Q1825" i="10"/>
  <c r="R1825" i="10"/>
  <c r="F1826" i="10"/>
  <c r="G1826" i="10"/>
  <c r="H1826" i="10"/>
  <c r="I1826" i="10" a="1"/>
  <c r="I1826" i="10" s="1"/>
  <c r="J1826" i="10"/>
  <c r="K1826" i="10"/>
  <c r="L1826" i="10"/>
  <c r="M1826" i="10"/>
  <c r="N1826" i="10"/>
  <c r="O1826" i="10"/>
  <c r="P1826" i="10"/>
  <c r="Q1826" i="10"/>
  <c r="R1826" i="10"/>
  <c r="F1827" i="10"/>
  <c r="G1827" i="10"/>
  <c r="H1827" i="10"/>
  <c r="I1827" i="10" a="1"/>
  <c r="I1827" i="10" s="1"/>
  <c r="J1827" i="10"/>
  <c r="K1827" i="10"/>
  <c r="L1827" i="10"/>
  <c r="M1827" i="10"/>
  <c r="N1827" i="10"/>
  <c r="O1827" i="10"/>
  <c r="P1827" i="10"/>
  <c r="Q1827" i="10"/>
  <c r="R1827" i="10"/>
  <c r="F1828" i="10"/>
  <c r="G1828" i="10"/>
  <c r="H1828" i="10"/>
  <c r="I1828" i="10" a="1"/>
  <c r="I1828" i="10" s="1"/>
  <c r="J1828" i="10"/>
  <c r="K1828" i="10"/>
  <c r="L1828" i="10"/>
  <c r="M1828" i="10"/>
  <c r="N1828" i="10"/>
  <c r="O1828" i="10"/>
  <c r="P1828" i="10"/>
  <c r="Q1828" i="10"/>
  <c r="R1828" i="10"/>
  <c r="F1829" i="10"/>
  <c r="G1829" i="10"/>
  <c r="H1829" i="10"/>
  <c r="I1829" i="10" a="1"/>
  <c r="I1829" i="10" s="1"/>
  <c r="J1829" i="10"/>
  <c r="K1829" i="10"/>
  <c r="L1829" i="10"/>
  <c r="M1829" i="10"/>
  <c r="N1829" i="10"/>
  <c r="O1829" i="10"/>
  <c r="P1829" i="10"/>
  <c r="Q1829" i="10"/>
  <c r="R1829" i="10"/>
  <c r="F1830" i="10"/>
  <c r="G1830" i="10"/>
  <c r="H1830" i="10"/>
  <c r="I1830" i="10" a="1"/>
  <c r="I1830" i="10" s="1"/>
  <c r="J1830" i="10"/>
  <c r="K1830" i="10"/>
  <c r="L1830" i="10"/>
  <c r="M1830" i="10"/>
  <c r="N1830" i="10"/>
  <c r="O1830" i="10"/>
  <c r="P1830" i="10"/>
  <c r="Q1830" i="10"/>
  <c r="R1830" i="10"/>
  <c r="F1831" i="10"/>
  <c r="G1831" i="10"/>
  <c r="H1831" i="10"/>
  <c r="I1831" i="10" a="1"/>
  <c r="I1831" i="10" s="1"/>
  <c r="J1831" i="10"/>
  <c r="K1831" i="10"/>
  <c r="L1831" i="10"/>
  <c r="M1831" i="10"/>
  <c r="N1831" i="10"/>
  <c r="O1831" i="10"/>
  <c r="P1831" i="10"/>
  <c r="Q1831" i="10"/>
  <c r="R1831" i="10"/>
  <c r="F1832" i="10"/>
  <c r="G1832" i="10"/>
  <c r="H1832" i="10"/>
  <c r="I1832" i="10" a="1"/>
  <c r="I1832" i="10" s="1"/>
  <c r="J1832" i="10"/>
  <c r="K1832" i="10"/>
  <c r="L1832" i="10"/>
  <c r="M1832" i="10"/>
  <c r="N1832" i="10"/>
  <c r="O1832" i="10"/>
  <c r="P1832" i="10"/>
  <c r="Q1832" i="10"/>
  <c r="R1832" i="10"/>
  <c r="F1833" i="10"/>
  <c r="G1833" i="10"/>
  <c r="H1833" i="10"/>
  <c r="I1833" i="10" a="1"/>
  <c r="I1833" i="10" s="1"/>
  <c r="J1833" i="10"/>
  <c r="K1833" i="10"/>
  <c r="L1833" i="10"/>
  <c r="M1833" i="10"/>
  <c r="N1833" i="10"/>
  <c r="O1833" i="10"/>
  <c r="P1833" i="10"/>
  <c r="Q1833" i="10"/>
  <c r="R1833" i="10"/>
  <c r="F1834" i="10"/>
  <c r="G1834" i="10"/>
  <c r="H1834" i="10"/>
  <c r="I1834" i="10" a="1"/>
  <c r="I1834" i="10" s="1"/>
  <c r="J1834" i="10"/>
  <c r="K1834" i="10"/>
  <c r="L1834" i="10"/>
  <c r="M1834" i="10"/>
  <c r="N1834" i="10"/>
  <c r="O1834" i="10"/>
  <c r="P1834" i="10"/>
  <c r="Q1834" i="10"/>
  <c r="R1834" i="10"/>
  <c r="F1835" i="10"/>
  <c r="G1835" i="10"/>
  <c r="H1835" i="10"/>
  <c r="I1835" i="10" a="1"/>
  <c r="I1835" i="10" s="1"/>
  <c r="J1835" i="10"/>
  <c r="K1835" i="10"/>
  <c r="L1835" i="10"/>
  <c r="M1835" i="10"/>
  <c r="N1835" i="10"/>
  <c r="O1835" i="10"/>
  <c r="P1835" i="10"/>
  <c r="Q1835" i="10"/>
  <c r="R1835" i="10"/>
  <c r="F1836" i="10"/>
  <c r="G1836" i="10"/>
  <c r="H1836" i="10"/>
  <c r="I1836" i="10" a="1"/>
  <c r="I1836" i="10" s="1"/>
  <c r="J1836" i="10"/>
  <c r="K1836" i="10"/>
  <c r="L1836" i="10"/>
  <c r="M1836" i="10"/>
  <c r="N1836" i="10"/>
  <c r="O1836" i="10"/>
  <c r="P1836" i="10"/>
  <c r="Q1836" i="10"/>
  <c r="R1836" i="10"/>
  <c r="F1837" i="10"/>
  <c r="G1837" i="10"/>
  <c r="H1837" i="10"/>
  <c r="I1837" i="10" a="1"/>
  <c r="I1837" i="10"/>
  <c r="J1837" i="10"/>
  <c r="K1837" i="10"/>
  <c r="L1837" i="10"/>
  <c r="M1837" i="10"/>
  <c r="N1837" i="10"/>
  <c r="O1837" i="10"/>
  <c r="P1837" i="10"/>
  <c r="Q1837" i="10"/>
  <c r="R1837" i="10"/>
  <c r="F1838" i="10"/>
  <c r="G1838" i="10"/>
  <c r="H1838" i="10"/>
  <c r="I1838" i="10" a="1"/>
  <c r="I1838" i="10" s="1"/>
  <c r="J1838" i="10"/>
  <c r="K1838" i="10"/>
  <c r="L1838" i="10"/>
  <c r="M1838" i="10"/>
  <c r="N1838" i="10"/>
  <c r="O1838" i="10"/>
  <c r="P1838" i="10"/>
  <c r="Q1838" i="10"/>
  <c r="R1838" i="10"/>
  <c r="F1839" i="10"/>
  <c r="G1839" i="10"/>
  <c r="H1839" i="10"/>
  <c r="I1839" i="10" a="1"/>
  <c r="I1839" i="10" s="1"/>
  <c r="J1839" i="10"/>
  <c r="K1839" i="10"/>
  <c r="L1839" i="10"/>
  <c r="M1839" i="10"/>
  <c r="N1839" i="10"/>
  <c r="O1839" i="10"/>
  <c r="P1839" i="10"/>
  <c r="Q1839" i="10"/>
  <c r="R1839" i="10"/>
  <c r="F1840" i="10"/>
  <c r="G1840" i="10"/>
  <c r="H1840" i="10"/>
  <c r="I1840" i="10" a="1"/>
  <c r="I1840" i="10" s="1"/>
  <c r="J1840" i="10"/>
  <c r="K1840" i="10"/>
  <c r="L1840" i="10"/>
  <c r="M1840" i="10"/>
  <c r="N1840" i="10"/>
  <c r="O1840" i="10"/>
  <c r="P1840" i="10"/>
  <c r="Q1840" i="10"/>
  <c r="R1840" i="10"/>
  <c r="F1841" i="10"/>
  <c r="G1841" i="10"/>
  <c r="H1841" i="10"/>
  <c r="I1841" i="10" a="1"/>
  <c r="I1841" i="10" s="1"/>
  <c r="J1841" i="10"/>
  <c r="K1841" i="10"/>
  <c r="L1841" i="10"/>
  <c r="M1841" i="10"/>
  <c r="N1841" i="10"/>
  <c r="O1841" i="10"/>
  <c r="P1841" i="10"/>
  <c r="Q1841" i="10"/>
  <c r="R1841" i="10"/>
  <c r="F1842" i="10"/>
  <c r="G1842" i="10"/>
  <c r="H1842" i="10"/>
  <c r="I1842" i="10" a="1"/>
  <c r="I1842" i="10" s="1"/>
  <c r="J1842" i="10"/>
  <c r="K1842" i="10"/>
  <c r="L1842" i="10"/>
  <c r="M1842" i="10"/>
  <c r="N1842" i="10"/>
  <c r="O1842" i="10"/>
  <c r="P1842" i="10"/>
  <c r="Q1842" i="10"/>
  <c r="R1842" i="10"/>
  <c r="F1843" i="10"/>
  <c r="G1843" i="10"/>
  <c r="H1843" i="10"/>
  <c r="I1843" i="10" a="1"/>
  <c r="I1843" i="10" s="1"/>
  <c r="J1843" i="10"/>
  <c r="K1843" i="10"/>
  <c r="L1843" i="10"/>
  <c r="M1843" i="10"/>
  <c r="N1843" i="10"/>
  <c r="O1843" i="10"/>
  <c r="P1843" i="10"/>
  <c r="Q1843" i="10"/>
  <c r="R1843" i="10"/>
  <c r="F1844" i="10"/>
  <c r="G1844" i="10"/>
  <c r="H1844" i="10"/>
  <c r="I1844" i="10" a="1"/>
  <c r="I1844" i="10" s="1"/>
  <c r="J1844" i="10"/>
  <c r="K1844" i="10"/>
  <c r="L1844" i="10"/>
  <c r="M1844" i="10"/>
  <c r="N1844" i="10"/>
  <c r="O1844" i="10"/>
  <c r="P1844" i="10"/>
  <c r="Q1844" i="10"/>
  <c r="R1844" i="10"/>
  <c r="F1845" i="10"/>
  <c r="G1845" i="10"/>
  <c r="H1845" i="10"/>
  <c r="I1845" i="10" a="1"/>
  <c r="I1845" i="10" s="1"/>
  <c r="J1845" i="10"/>
  <c r="K1845" i="10"/>
  <c r="L1845" i="10"/>
  <c r="M1845" i="10"/>
  <c r="N1845" i="10"/>
  <c r="O1845" i="10"/>
  <c r="P1845" i="10"/>
  <c r="Q1845" i="10"/>
  <c r="R1845" i="10"/>
  <c r="F1846" i="10"/>
  <c r="G1846" i="10"/>
  <c r="H1846" i="10"/>
  <c r="I1846" i="10" a="1"/>
  <c r="I1846" i="10" s="1"/>
  <c r="J1846" i="10"/>
  <c r="K1846" i="10"/>
  <c r="L1846" i="10"/>
  <c r="M1846" i="10"/>
  <c r="N1846" i="10"/>
  <c r="O1846" i="10"/>
  <c r="P1846" i="10"/>
  <c r="Q1846" i="10"/>
  <c r="R1846" i="10"/>
  <c r="F1847" i="10"/>
  <c r="G1847" i="10"/>
  <c r="H1847" i="10"/>
  <c r="I1847" i="10" a="1"/>
  <c r="I1847" i="10" s="1"/>
  <c r="J1847" i="10"/>
  <c r="K1847" i="10"/>
  <c r="L1847" i="10"/>
  <c r="M1847" i="10"/>
  <c r="N1847" i="10"/>
  <c r="O1847" i="10"/>
  <c r="P1847" i="10"/>
  <c r="Q1847" i="10"/>
  <c r="R1847" i="10"/>
  <c r="F1848" i="10"/>
  <c r="G1848" i="10"/>
  <c r="H1848" i="10"/>
  <c r="I1848" i="10" a="1"/>
  <c r="I1848" i="10" s="1"/>
  <c r="J1848" i="10"/>
  <c r="K1848" i="10"/>
  <c r="L1848" i="10"/>
  <c r="M1848" i="10"/>
  <c r="N1848" i="10"/>
  <c r="O1848" i="10"/>
  <c r="P1848" i="10"/>
  <c r="Q1848" i="10"/>
  <c r="R1848" i="10"/>
  <c r="F1849" i="10"/>
  <c r="G1849" i="10"/>
  <c r="H1849" i="10"/>
  <c r="I1849" i="10" a="1"/>
  <c r="I1849" i="10" s="1"/>
  <c r="J1849" i="10"/>
  <c r="K1849" i="10"/>
  <c r="L1849" i="10"/>
  <c r="M1849" i="10"/>
  <c r="N1849" i="10"/>
  <c r="O1849" i="10"/>
  <c r="P1849" i="10"/>
  <c r="Q1849" i="10"/>
  <c r="R1849" i="10"/>
  <c r="F1850" i="10"/>
  <c r="G1850" i="10"/>
  <c r="H1850" i="10"/>
  <c r="I1850" i="10" a="1"/>
  <c r="I1850" i="10" s="1"/>
  <c r="J1850" i="10"/>
  <c r="K1850" i="10"/>
  <c r="L1850" i="10"/>
  <c r="M1850" i="10"/>
  <c r="N1850" i="10"/>
  <c r="O1850" i="10"/>
  <c r="P1850" i="10"/>
  <c r="Q1850" i="10"/>
  <c r="R1850" i="10"/>
  <c r="F1851" i="10"/>
  <c r="G1851" i="10"/>
  <c r="H1851" i="10"/>
  <c r="I1851" i="10" a="1"/>
  <c r="I1851" i="10" s="1"/>
  <c r="J1851" i="10"/>
  <c r="K1851" i="10"/>
  <c r="L1851" i="10"/>
  <c r="M1851" i="10"/>
  <c r="N1851" i="10"/>
  <c r="O1851" i="10"/>
  <c r="P1851" i="10"/>
  <c r="Q1851" i="10"/>
  <c r="R1851" i="10"/>
  <c r="F1852" i="10"/>
  <c r="G1852" i="10"/>
  <c r="H1852" i="10"/>
  <c r="I1852" i="10" a="1"/>
  <c r="I1852" i="10" s="1"/>
  <c r="J1852" i="10"/>
  <c r="K1852" i="10"/>
  <c r="L1852" i="10"/>
  <c r="M1852" i="10"/>
  <c r="N1852" i="10"/>
  <c r="O1852" i="10"/>
  <c r="P1852" i="10"/>
  <c r="Q1852" i="10"/>
  <c r="R1852" i="10"/>
  <c r="F1853" i="10"/>
  <c r="G1853" i="10"/>
  <c r="H1853" i="10"/>
  <c r="I1853" i="10" a="1"/>
  <c r="I1853" i="10" s="1"/>
  <c r="J1853" i="10"/>
  <c r="K1853" i="10"/>
  <c r="L1853" i="10"/>
  <c r="M1853" i="10"/>
  <c r="N1853" i="10"/>
  <c r="O1853" i="10"/>
  <c r="P1853" i="10"/>
  <c r="Q1853" i="10"/>
  <c r="R1853" i="10"/>
  <c r="F1854" i="10"/>
  <c r="G1854" i="10"/>
  <c r="H1854" i="10"/>
  <c r="I1854" i="10" a="1"/>
  <c r="I1854" i="10" s="1"/>
  <c r="J1854" i="10"/>
  <c r="K1854" i="10"/>
  <c r="L1854" i="10"/>
  <c r="M1854" i="10"/>
  <c r="N1854" i="10"/>
  <c r="O1854" i="10"/>
  <c r="P1854" i="10"/>
  <c r="Q1854" i="10"/>
  <c r="R1854" i="10"/>
  <c r="F1855" i="10"/>
  <c r="G1855" i="10"/>
  <c r="H1855" i="10"/>
  <c r="I1855" i="10" a="1"/>
  <c r="I1855" i="10" s="1"/>
  <c r="J1855" i="10"/>
  <c r="K1855" i="10"/>
  <c r="L1855" i="10"/>
  <c r="M1855" i="10"/>
  <c r="N1855" i="10"/>
  <c r="O1855" i="10"/>
  <c r="P1855" i="10"/>
  <c r="Q1855" i="10"/>
  <c r="R1855" i="10"/>
  <c r="F1856" i="10"/>
  <c r="G1856" i="10"/>
  <c r="H1856" i="10"/>
  <c r="I1856" i="10" a="1"/>
  <c r="I1856" i="10" s="1"/>
  <c r="J1856" i="10"/>
  <c r="K1856" i="10"/>
  <c r="L1856" i="10"/>
  <c r="M1856" i="10"/>
  <c r="N1856" i="10"/>
  <c r="O1856" i="10"/>
  <c r="P1856" i="10"/>
  <c r="Q1856" i="10"/>
  <c r="R1856" i="10"/>
  <c r="F1857" i="10"/>
  <c r="G1857" i="10"/>
  <c r="H1857" i="10"/>
  <c r="I1857" i="10" a="1"/>
  <c r="I1857" i="10" s="1"/>
  <c r="J1857" i="10"/>
  <c r="K1857" i="10"/>
  <c r="L1857" i="10"/>
  <c r="M1857" i="10"/>
  <c r="N1857" i="10"/>
  <c r="O1857" i="10"/>
  <c r="P1857" i="10"/>
  <c r="Q1857" i="10"/>
  <c r="R1857" i="10"/>
  <c r="F1858" i="10"/>
  <c r="G1858" i="10"/>
  <c r="H1858" i="10"/>
  <c r="I1858" i="10" a="1"/>
  <c r="I1858" i="10" s="1"/>
  <c r="J1858" i="10"/>
  <c r="K1858" i="10"/>
  <c r="L1858" i="10"/>
  <c r="M1858" i="10"/>
  <c r="N1858" i="10"/>
  <c r="O1858" i="10"/>
  <c r="P1858" i="10"/>
  <c r="Q1858" i="10"/>
  <c r="R1858" i="10"/>
  <c r="F1859" i="10"/>
  <c r="G1859" i="10"/>
  <c r="H1859" i="10"/>
  <c r="I1859" i="10" a="1"/>
  <c r="I1859" i="10" s="1"/>
  <c r="J1859" i="10"/>
  <c r="K1859" i="10"/>
  <c r="L1859" i="10"/>
  <c r="M1859" i="10"/>
  <c r="N1859" i="10"/>
  <c r="O1859" i="10"/>
  <c r="P1859" i="10"/>
  <c r="Q1859" i="10"/>
  <c r="R1859" i="10"/>
  <c r="F1860" i="10"/>
  <c r="G1860" i="10"/>
  <c r="H1860" i="10"/>
  <c r="I1860" i="10" a="1"/>
  <c r="I1860" i="10" s="1"/>
  <c r="J1860" i="10"/>
  <c r="K1860" i="10"/>
  <c r="L1860" i="10"/>
  <c r="M1860" i="10"/>
  <c r="N1860" i="10"/>
  <c r="O1860" i="10"/>
  <c r="P1860" i="10"/>
  <c r="Q1860" i="10"/>
  <c r="R1860" i="10"/>
  <c r="F1861" i="10"/>
  <c r="G1861" i="10"/>
  <c r="H1861" i="10"/>
  <c r="I1861" i="10" a="1"/>
  <c r="I1861" i="10" s="1"/>
  <c r="J1861" i="10"/>
  <c r="K1861" i="10"/>
  <c r="L1861" i="10"/>
  <c r="M1861" i="10"/>
  <c r="N1861" i="10"/>
  <c r="O1861" i="10"/>
  <c r="P1861" i="10"/>
  <c r="Q1861" i="10"/>
  <c r="R1861" i="10"/>
  <c r="F1862" i="10"/>
  <c r="G1862" i="10"/>
  <c r="H1862" i="10"/>
  <c r="I1862" i="10" a="1"/>
  <c r="I1862" i="10" s="1"/>
  <c r="J1862" i="10"/>
  <c r="K1862" i="10"/>
  <c r="L1862" i="10"/>
  <c r="M1862" i="10"/>
  <c r="N1862" i="10"/>
  <c r="O1862" i="10"/>
  <c r="P1862" i="10"/>
  <c r="Q1862" i="10"/>
  <c r="R1862" i="10"/>
  <c r="F1863" i="10"/>
  <c r="G1863" i="10"/>
  <c r="H1863" i="10"/>
  <c r="I1863" i="10" a="1"/>
  <c r="I1863" i="10" s="1"/>
  <c r="J1863" i="10"/>
  <c r="K1863" i="10"/>
  <c r="L1863" i="10"/>
  <c r="M1863" i="10"/>
  <c r="N1863" i="10"/>
  <c r="O1863" i="10"/>
  <c r="P1863" i="10"/>
  <c r="Q1863" i="10"/>
  <c r="R1863" i="10"/>
  <c r="F1864" i="10"/>
  <c r="G1864" i="10"/>
  <c r="H1864" i="10"/>
  <c r="I1864" i="10" a="1"/>
  <c r="I1864" i="10" s="1"/>
  <c r="J1864" i="10"/>
  <c r="K1864" i="10"/>
  <c r="L1864" i="10"/>
  <c r="M1864" i="10"/>
  <c r="N1864" i="10"/>
  <c r="O1864" i="10"/>
  <c r="P1864" i="10"/>
  <c r="Q1864" i="10"/>
  <c r="R1864" i="10"/>
  <c r="F1865" i="10"/>
  <c r="G1865" i="10"/>
  <c r="H1865" i="10"/>
  <c r="I1865" i="10" a="1"/>
  <c r="I1865" i="10" s="1"/>
  <c r="J1865" i="10"/>
  <c r="K1865" i="10"/>
  <c r="L1865" i="10"/>
  <c r="M1865" i="10"/>
  <c r="N1865" i="10"/>
  <c r="O1865" i="10"/>
  <c r="P1865" i="10"/>
  <c r="Q1865" i="10"/>
  <c r="R1865" i="10"/>
  <c r="F1866" i="10"/>
  <c r="G1866" i="10"/>
  <c r="H1866" i="10"/>
  <c r="I1866" i="10" a="1"/>
  <c r="I1866" i="10" s="1"/>
  <c r="J1866" i="10"/>
  <c r="K1866" i="10"/>
  <c r="L1866" i="10"/>
  <c r="M1866" i="10"/>
  <c r="N1866" i="10"/>
  <c r="O1866" i="10"/>
  <c r="P1866" i="10"/>
  <c r="Q1866" i="10"/>
  <c r="R1866" i="10"/>
  <c r="F1867" i="10"/>
  <c r="G1867" i="10"/>
  <c r="H1867" i="10"/>
  <c r="I1867" i="10" a="1"/>
  <c r="I1867" i="10" s="1"/>
  <c r="J1867" i="10"/>
  <c r="K1867" i="10"/>
  <c r="L1867" i="10"/>
  <c r="M1867" i="10"/>
  <c r="N1867" i="10"/>
  <c r="O1867" i="10"/>
  <c r="P1867" i="10"/>
  <c r="Q1867" i="10"/>
  <c r="R1867" i="10"/>
  <c r="F1868" i="10"/>
  <c r="G1868" i="10"/>
  <c r="H1868" i="10"/>
  <c r="I1868" i="10" a="1"/>
  <c r="I1868" i="10" s="1"/>
  <c r="J1868" i="10"/>
  <c r="K1868" i="10"/>
  <c r="L1868" i="10"/>
  <c r="M1868" i="10"/>
  <c r="N1868" i="10"/>
  <c r="O1868" i="10"/>
  <c r="P1868" i="10"/>
  <c r="Q1868" i="10"/>
  <c r="R1868" i="10"/>
  <c r="F1869" i="10"/>
  <c r="G1869" i="10"/>
  <c r="H1869" i="10"/>
  <c r="I1869" i="10" a="1"/>
  <c r="I1869" i="10" s="1"/>
  <c r="J1869" i="10"/>
  <c r="K1869" i="10"/>
  <c r="L1869" i="10"/>
  <c r="M1869" i="10"/>
  <c r="N1869" i="10"/>
  <c r="O1869" i="10"/>
  <c r="P1869" i="10"/>
  <c r="Q1869" i="10"/>
  <c r="R1869" i="10"/>
  <c r="F1870" i="10"/>
  <c r="G1870" i="10"/>
  <c r="H1870" i="10"/>
  <c r="I1870" i="10" a="1"/>
  <c r="I1870" i="10" s="1"/>
  <c r="J1870" i="10"/>
  <c r="K1870" i="10"/>
  <c r="L1870" i="10"/>
  <c r="M1870" i="10"/>
  <c r="N1870" i="10"/>
  <c r="O1870" i="10"/>
  <c r="P1870" i="10"/>
  <c r="Q1870" i="10"/>
  <c r="R1870" i="10"/>
  <c r="F1871" i="10"/>
  <c r="G1871" i="10"/>
  <c r="H1871" i="10"/>
  <c r="I1871" i="10" a="1"/>
  <c r="I1871" i="10" s="1"/>
  <c r="J1871" i="10"/>
  <c r="K1871" i="10"/>
  <c r="L1871" i="10"/>
  <c r="M1871" i="10"/>
  <c r="N1871" i="10"/>
  <c r="O1871" i="10"/>
  <c r="P1871" i="10"/>
  <c r="Q1871" i="10"/>
  <c r="R1871" i="10"/>
  <c r="F1872" i="10"/>
  <c r="G1872" i="10"/>
  <c r="H1872" i="10"/>
  <c r="I1872" i="10" a="1"/>
  <c r="I1872" i="10" s="1"/>
  <c r="J1872" i="10"/>
  <c r="K1872" i="10"/>
  <c r="L1872" i="10"/>
  <c r="M1872" i="10"/>
  <c r="N1872" i="10"/>
  <c r="O1872" i="10"/>
  <c r="P1872" i="10"/>
  <c r="Q1872" i="10"/>
  <c r="R1872" i="10"/>
  <c r="F1873" i="10"/>
  <c r="G1873" i="10"/>
  <c r="H1873" i="10"/>
  <c r="I1873" i="10" a="1"/>
  <c r="I1873" i="10" s="1"/>
  <c r="J1873" i="10"/>
  <c r="K1873" i="10"/>
  <c r="L1873" i="10"/>
  <c r="M1873" i="10"/>
  <c r="N1873" i="10"/>
  <c r="O1873" i="10"/>
  <c r="P1873" i="10"/>
  <c r="Q1873" i="10"/>
  <c r="R1873" i="10"/>
  <c r="F1874" i="10"/>
  <c r="G1874" i="10"/>
  <c r="H1874" i="10"/>
  <c r="I1874" i="10" a="1"/>
  <c r="I1874" i="10" s="1"/>
  <c r="J1874" i="10"/>
  <c r="K1874" i="10"/>
  <c r="L1874" i="10"/>
  <c r="M1874" i="10"/>
  <c r="N1874" i="10"/>
  <c r="O1874" i="10"/>
  <c r="P1874" i="10"/>
  <c r="Q1874" i="10"/>
  <c r="R1874" i="10"/>
  <c r="F1875" i="10"/>
  <c r="G1875" i="10"/>
  <c r="H1875" i="10"/>
  <c r="I1875" i="10" a="1"/>
  <c r="I1875" i="10" s="1"/>
  <c r="J1875" i="10"/>
  <c r="K1875" i="10"/>
  <c r="L1875" i="10"/>
  <c r="M1875" i="10"/>
  <c r="N1875" i="10"/>
  <c r="O1875" i="10"/>
  <c r="P1875" i="10"/>
  <c r="Q1875" i="10"/>
  <c r="R1875" i="10"/>
  <c r="F1876" i="10"/>
  <c r="G1876" i="10"/>
  <c r="H1876" i="10"/>
  <c r="I1876" i="10" a="1"/>
  <c r="I1876" i="10" s="1"/>
  <c r="J1876" i="10"/>
  <c r="K1876" i="10"/>
  <c r="L1876" i="10"/>
  <c r="M1876" i="10"/>
  <c r="N1876" i="10"/>
  <c r="O1876" i="10"/>
  <c r="P1876" i="10"/>
  <c r="Q1876" i="10"/>
  <c r="R1876" i="10"/>
  <c r="F1877" i="10"/>
  <c r="G1877" i="10"/>
  <c r="H1877" i="10"/>
  <c r="I1877" i="10" a="1"/>
  <c r="I1877" i="10" s="1"/>
  <c r="J1877" i="10"/>
  <c r="K1877" i="10"/>
  <c r="L1877" i="10"/>
  <c r="M1877" i="10"/>
  <c r="N1877" i="10"/>
  <c r="O1877" i="10"/>
  <c r="P1877" i="10"/>
  <c r="Q1877" i="10"/>
  <c r="R1877" i="10"/>
  <c r="F1878" i="10"/>
  <c r="G1878" i="10"/>
  <c r="H1878" i="10"/>
  <c r="I1878" i="10" a="1"/>
  <c r="I1878" i="10" s="1"/>
  <c r="J1878" i="10"/>
  <c r="K1878" i="10"/>
  <c r="L1878" i="10"/>
  <c r="M1878" i="10"/>
  <c r="N1878" i="10"/>
  <c r="O1878" i="10"/>
  <c r="P1878" i="10"/>
  <c r="Q1878" i="10"/>
  <c r="R1878" i="10"/>
  <c r="F1879" i="10"/>
  <c r="G1879" i="10"/>
  <c r="H1879" i="10"/>
  <c r="I1879" i="10" a="1"/>
  <c r="I1879" i="10" s="1"/>
  <c r="J1879" i="10"/>
  <c r="K1879" i="10"/>
  <c r="L1879" i="10"/>
  <c r="M1879" i="10"/>
  <c r="N1879" i="10"/>
  <c r="O1879" i="10"/>
  <c r="P1879" i="10"/>
  <c r="Q1879" i="10"/>
  <c r="R1879" i="10"/>
  <c r="F1880" i="10"/>
  <c r="G1880" i="10"/>
  <c r="H1880" i="10"/>
  <c r="I1880" i="10" a="1"/>
  <c r="I1880" i="10" s="1"/>
  <c r="J1880" i="10"/>
  <c r="K1880" i="10"/>
  <c r="L1880" i="10"/>
  <c r="M1880" i="10"/>
  <c r="N1880" i="10"/>
  <c r="O1880" i="10"/>
  <c r="P1880" i="10"/>
  <c r="Q1880" i="10"/>
  <c r="R1880" i="10"/>
  <c r="F1881" i="10"/>
  <c r="G1881" i="10"/>
  <c r="H1881" i="10"/>
  <c r="I1881" i="10" a="1"/>
  <c r="I1881" i="10" s="1"/>
  <c r="J1881" i="10"/>
  <c r="K1881" i="10"/>
  <c r="L1881" i="10"/>
  <c r="M1881" i="10"/>
  <c r="N1881" i="10"/>
  <c r="O1881" i="10"/>
  <c r="P1881" i="10"/>
  <c r="Q1881" i="10"/>
  <c r="R1881" i="10"/>
  <c r="F1882" i="10"/>
  <c r="G1882" i="10"/>
  <c r="H1882" i="10"/>
  <c r="I1882" i="10" a="1"/>
  <c r="I1882" i="10" s="1"/>
  <c r="J1882" i="10"/>
  <c r="K1882" i="10"/>
  <c r="L1882" i="10"/>
  <c r="M1882" i="10"/>
  <c r="N1882" i="10"/>
  <c r="O1882" i="10"/>
  <c r="P1882" i="10"/>
  <c r="Q1882" i="10"/>
  <c r="R1882" i="10"/>
  <c r="F1883" i="10"/>
  <c r="G1883" i="10"/>
  <c r="H1883" i="10"/>
  <c r="I1883" i="10" a="1"/>
  <c r="I1883" i="10" s="1"/>
  <c r="J1883" i="10"/>
  <c r="K1883" i="10"/>
  <c r="L1883" i="10"/>
  <c r="M1883" i="10"/>
  <c r="N1883" i="10"/>
  <c r="O1883" i="10"/>
  <c r="P1883" i="10"/>
  <c r="Q1883" i="10"/>
  <c r="R1883" i="10"/>
  <c r="F1884" i="10"/>
  <c r="G1884" i="10"/>
  <c r="H1884" i="10"/>
  <c r="I1884" i="10" a="1"/>
  <c r="I1884" i="10" s="1"/>
  <c r="J1884" i="10"/>
  <c r="K1884" i="10"/>
  <c r="L1884" i="10"/>
  <c r="M1884" i="10"/>
  <c r="N1884" i="10"/>
  <c r="O1884" i="10"/>
  <c r="P1884" i="10"/>
  <c r="Q1884" i="10"/>
  <c r="R1884" i="10"/>
  <c r="F1885" i="10"/>
  <c r="G1885" i="10"/>
  <c r="H1885" i="10"/>
  <c r="I1885" i="10" a="1"/>
  <c r="I1885" i="10" s="1"/>
  <c r="J1885" i="10"/>
  <c r="K1885" i="10"/>
  <c r="L1885" i="10"/>
  <c r="M1885" i="10"/>
  <c r="N1885" i="10"/>
  <c r="O1885" i="10"/>
  <c r="P1885" i="10"/>
  <c r="Q1885" i="10"/>
  <c r="R1885" i="10"/>
  <c r="F1886" i="10"/>
  <c r="G1886" i="10"/>
  <c r="H1886" i="10"/>
  <c r="I1886" i="10" a="1"/>
  <c r="I1886" i="10" s="1"/>
  <c r="J1886" i="10"/>
  <c r="K1886" i="10"/>
  <c r="L1886" i="10"/>
  <c r="M1886" i="10"/>
  <c r="N1886" i="10"/>
  <c r="O1886" i="10"/>
  <c r="P1886" i="10"/>
  <c r="Q1886" i="10"/>
  <c r="R1886" i="10"/>
  <c r="F1887" i="10"/>
  <c r="G1887" i="10"/>
  <c r="H1887" i="10"/>
  <c r="I1887" i="10" a="1"/>
  <c r="I1887" i="10" s="1"/>
  <c r="J1887" i="10"/>
  <c r="K1887" i="10"/>
  <c r="L1887" i="10"/>
  <c r="M1887" i="10"/>
  <c r="N1887" i="10"/>
  <c r="O1887" i="10"/>
  <c r="P1887" i="10"/>
  <c r="Q1887" i="10"/>
  <c r="R1887" i="10"/>
  <c r="F1888" i="10"/>
  <c r="G1888" i="10"/>
  <c r="H1888" i="10"/>
  <c r="I1888" i="10" a="1"/>
  <c r="I1888" i="10" s="1"/>
  <c r="J1888" i="10"/>
  <c r="K1888" i="10"/>
  <c r="L1888" i="10"/>
  <c r="M1888" i="10"/>
  <c r="N1888" i="10"/>
  <c r="O1888" i="10"/>
  <c r="P1888" i="10"/>
  <c r="Q1888" i="10"/>
  <c r="R1888" i="10"/>
  <c r="F1889" i="10"/>
  <c r="G1889" i="10"/>
  <c r="H1889" i="10"/>
  <c r="I1889" i="10" a="1"/>
  <c r="I1889" i="10" s="1"/>
  <c r="J1889" i="10"/>
  <c r="K1889" i="10"/>
  <c r="L1889" i="10"/>
  <c r="M1889" i="10"/>
  <c r="N1889" i="10"/>
  <c r="O1889" i="10"/>
  <c r="P1889" i="10"/>
  <c r="Q1889" i="10"/>
  <c r="R1889" i="10"/>
  <c r="F1890" i="10"/>
  <c r="G1890" i="10"/>
  <c r="H1890" i="10"/>
  <c r="I1890" i="10" a="1"/>
  <c r="I1890" i="10" s="1"/>
  <c r="J1890" i="10"/>
  <c r="K1890" i="10"/>
  <c r="L1890" i="10"/>
  <c r="M1890" i="10"/>
  <c r="N1890" i="10"/>
  <c r="O1890" i="10"/>
  <c r="P1890" i="10"/>
  <c r="Q1890" i="10"/>
  <c r="R1890" i="10"/>
  <c r="F1891" i="10"/>
  <c r="G1891" i="10"/>
  <c r="H1891" i="10"/>
  <c r="I1891" i="10" a="1"/>
  <c r="I1891" i="10" s="1"/>
  <c r="J1891" i="10"/>
  <c r="K1891" i="10"/>
  <c r="L1891" i="10"/>
  <c r="M1891" i="10"/>
  <c r="N1891" i="10"/>
  <c r="O1891" i="10"/>
  <c r="P1891" i="10"/>
  <c r="Q1891" i="10"/>
  <c r="R1891" i="10"/>
  <c r="F1892" i="10"/>
  <c r="G1892" i="10"/>
  <c r="H1892" i="10"/>
  <c r="I1892" i="10" a="1"/>
  <c r="I1892" i="10" s="1"/>
  <c r="J1892" i="10"/>
  <c r="K1892" i="10"/>
  <c r="L1892" i="10"/>
  <c r="M1892" i="10"/>
  <c r="N1892" i="10"/>
  <c r="O1892" i="10"/>
  <c r="P1892" i="10"/>
  <c r="Q1892" i="10"/>
  <c r="R1892" i="10"/>
  <c r="F1893" i="10"/>
  <c r="G1893" i="10"/>
  <c r="H1893" i="10"/>
  <c r="I1893" i="10" a="1"/>
  <c r="I1893" i="10" s="1"/>
  <c r="J1893" i="10"/>
  <c r="K1893" i="10"/>
  <c r="L1893" i="10"/>
  <c r="M1893" i="10"/>
  <c r="N1893" i="10"/>
  <c r="O1893" i="10"/>
  <c r="P1893" i="10"/>
  <c r="Q1893" i="10"/>
  <c r="R1893" i="10"/>
  <c r="F1894" i="10"/>
  <c r="G1894" i="10"/>
  <c r="H1894" i="10"/>
  <c r="I1894" i="10" a="1"/>
  <c r="I1894" i="10" s="1"/>
  <c r="J1894" i="10"/>
  <c r="K1894" i="10"/>
  <c r="L1894" i="10"/>
  <c r="M1894" i="10"/>
  <c r="N1894" i="10"/>
  <c r="O1894" i="10"/>
  <c r="P1894" i="10"/>
  <c r="Q1894" i="10"/>
  <c r="R1894" i="10"/>
  <c r="F1895" i="10"/>
  <c r="G1895" i="10"/>
  <c r="H1895" i="10"/>
  <c r="I1895" i="10" a="1"/>
  <c r="I1895" i="10" s="1"/>
  <c r="J1895" i="10"/>
  <c r="K1895" i="10"/>
  <c r="L1895" i="10"/>
  <c r="M1895" i="10"/>
  <c r="N1895" i="10"/>
  <c r="O1895" i="10"/>
  <c r="P1895" i="10"/>
  <c r="Q1895" i="10"/>
  <c r="R1895" i="10"/>
  <c r="F1896" i="10"/>
  <c r="G1896" i="10"/>
  <c r="H1896" i="10"/>
  <c r="I1896" i="10" a="1"/>
  <c r="I1896" i="10" s="1"/>
  <c r="J1896" i="10"/>
  <c r="K1896" i="10"/>
  <c r="L1896" i="10"/>
  <c r="M1896" i="10"/>
  <c r="N1896" i="10"/>
  <c r="O1896" i="10"/>
  <c r="P1896" i="10"/>
  <c r="Q1896" i="10"/>
  <c r="R1896" i="10"/>
  <c r="F1897" i="10"/>
  <c r="G1897" i="10"/>
  <c r="H1897" i="10"/>
  <c r="I1897" i="10" a="1"/>
  <c r="I1897" i="10" s="1"/>
  <c r="J1897" i="10"/>
  <c r="K1897" i="10"/>
  <c r="L1897" i="10"/>
  <c r="M1897" i="10"/>
  <c r="N1897" i="10"/>
  <c r="O1897" i="10"/>
  <c r="P1897" i="10"/>
  <c r="Q1897" i="10"/>
  <c r="R1897" i="10"/>
  <c r="F1898" i="10"/>
  <c r="G1898" i="10"/>
  <c r="H1898" i="10"/>
  <c r="I1898" i="10" a="1"/>
  <c r="I1898" i="10" s="1"/>
  <c r="J1898" i="10"/>
  <c r="K1898" i="10"/>
  <c r="L1898" i="10"/>
  <c r="M1898" i="10"/>
  <c r="N1898" i="10"/>
  <c r="O1898" i="10"/>
  <c r="P1898" i="10"/>
  <c r="Q1898" i="10"/>
  <c r="R1898" i="10"/>
  <c r="F1899" i="10"/>
  <c r="G1899" i="10"/>
  <c r="H1899" i="10"/>
  <c r="I1899" i="10" a="1"/>
  <c r="I1899" i="10" s="1"/>
  <c r="J1899" i="10"/>
  <c r="K1899" i="10"/>
  <c r="L1899" i="10"/>
  <c r="M1899" i="10"/>
  <c r="N1899" i="10"/>
  <c r="O1899" i="10"/>
  <c r="P1899" i="10"/>
  <c r="Q1899" i="10"/>
  <c r="R1899" i="10"/>
  <c r="F1900" i="10"/>
  <c r="G1900" i="10"/>
  <c r="H1900" i="10"/>
  <c r="I1900" i="10" a="1"/>
  <c r="I1900" i="10" s="1"/>
  <c r="J1900" i="10"/>
  <c r="K1900" i="10"/>
  <c r="L1900" i="10"/>
  <c r="M1900" i="10"/>
  <c r="N1900" i="10"/>
  <c r="O1900" i="10"/>
  <c r="P1900" i="10"/>
  <c r="Q1900" i="10"/>
  <c r="R1900" i="10"/>
  <c r="F1901" i="10"/>
  <c r="G1901" i="10"/>
  <c r="H1901" i="10"/>
  <c r="I1901" i="10" a="1"/>
  <c r="I1901" i="10" s="1"/>
  <c r="J1901" i="10"/>
  <c r="K1901" i="10"/>
  <c r="L1901" i="10"/>
  <c r="M1901" i="10"/>
  <c r="N1901" i="10"/>
  <c r="O1901" i="10"/>
  <c r="P1901" i="10"/>
  <c r="Q1901" i="10"/>
  <c r="R1901" i="10"/>
  <c r="F1902" i="10"/>
  <c r="G1902" i="10"/>
  <c r="H1902" i="10"/>
  <c r="I1902" i="10" a="1"/>
  <c r="I1902" i="10" s="1"/>
  <c r="J1902" i="10"/>
  <c r="K1902" i="10"/>
  <c r="L1902" i="10"/>
  <c r="M1902" i="10"/>
  <c r="N1902" i="10"/>
  <c r="O1902" i="10"/>
  <c r="P1902" i="10"/>
  <c r="Q1902" i="10"/>
  <c r="R1902" i="10"/>
  <c r="F1903" i="10"/>
  <c r="G1903" i="10"/>
  <c r="H1903" i="10"/>
  <c r="I1903" i="10" a="1"/>
  <c r="I1903" i="10" s="1"/>
  <c r="J1903" i="10"/>
  <c r="K1903" i="10"/>
  <c r="L1903" i="10"/>
  <c r="M1903" i="10"/>
  <c r="N1903" i="10"/>
  <c r="O1903" i="10"/>
  <c r="P1903" i="10"/>
  <c r="Q1903" i="10"/>
  <c r="R1903" i="10"/>
  <c r="F1904" i="10"/>
  <c r="G1904" i="10"/>
  <c r="H1904" i="10"/>
  <c r="I1904" i="10" a="1"/>
  <c r="I1904" i="10" s="1"/>
  <c r="J1904" i="10"/>
  <c r="K1904" i="10"/>
  <c r="L1904" i="10"/>
  <c r="M1904" i="10"/>
  <c r="N1904" i="10"/>
  <c r="O1904" i="10"/>
  <c r="P1904" i="10"/>
  <c r="Q1904" i="10"/>
  <c r="R1904" i="10"/>
  <c r="F1905" i="10"/>
  <c r="G1905" i="10"/>
  <c r="H1905" i="10"/>
  <c r="I1905" i="10" a="1"/>
  <c r="I1905" i="10" s="1"/>
  <c r="J1905" i="10"/>
  <c r="K1905" i="10"/>
  <c r="L1905" i="10"/>
  <c r="M1905" i="10"/>
  <c r="N1905" i="10"/>
  <c r="O1905" i="10"/>
  <c r="P1905" i="10"/>
  <c r="Q1905" i="10"/>
  <c r="R1905" i="10"/>
  <c r="F1906" i="10"/>
  <c r="G1906" i="10"/>
  <c r="H1906" i="10"/>
  <c r="I1906" i="10" a="1"/>
  <c r="I1906" i="10" s="1"/>
  <c r="J1906" i="10"/>
  <c r="K1906" i="10"/>
  <c r="L1906" i="10"/>
  <c r="M1906" i="10"/>
  <c r="N1906" i="10"/>
  <c r="O1906" i="10"/>
  <c r="P1906" i="10"/>
  <c r="Q1906" i="10"/>
  <c r="R1906" i="10"/>
  <c r="F1907" i="10"/>
  <c r="G1907" i="10"/>
  <c r="H1907" i="10"/>
  <c r="I1907" i="10" a="1"/>
  <c r="I1907" i="10" s="1"/>
  <c r="J1907" i="10"/>
  <c r="K1907" i="10"/>
  <c r="L1907" i="10"/>
  <c r="M1907" i="10"/>
  <c r="N1907" i="10"/>
  <c r="O1907" i="10"/>
  <c r="P1907" i="10"/>
  <c r="Q1907" i="10"/>
  <c r="R1907" i="10"/>
  <c r="F1908" i="10"/>
  <c r="G1908" i="10"/>
  <c r="H1908" i="10"/>
  <c r="I1908" i="10" a="1"/>
  <c r="I1908" i="10" s="1"/>
  <c r="J1908" i="10"/>
  <c r="K1908" i="10"/>
  <c r="L1908" i="10"/>
  <c r="M1908" i="10"/>
  <c r="N1908" i="10"/>
  <c r="O1908" i="10"/>
  <c r="P1908" i="10"/>
  <c r="Q1908" i="10"/>
  <c r="R1908" i="10"/>
  <c r="F1909" i="10"/>
  <c r="G1909" i="10"/>
  <c r="H1909" i="10"/>
  <c r="I1909" i="10" a="1"/>
  <c r="I1909" i="10" s="1"/>
  <c r="J1909" i="10"/>
  <c r="K1909" i="10"/>
  <c r="L1909" i="10"/>
  <c r="M1909" i="10"/>
  <c r="N1909" i="10"/>
  <c r="O1909" i="10"/>
  <c r="P1909" i="10"/>
  <c r="Q1909" i="10"/>
  <c r="R1909" i="10"/>
  <c r="F1910" i="10"/>
  <c r="G1910" i="10"/>
  <c r="H1910" i="10"/>
  <c r="I1910" i="10" a="1"/>
  <c r="I1910" i="10" s="1"/>
  <c r="J1910" i="10"/>
  <c r="K1910" i="10"/>
  <c r="L1910" i="10"/>
  <c r="M1910" i="10"/>
  <c r="N1910" i="10"/>
  <c r="O1910" i="10"/>
  <c r="P1910" i="10"/>
  <c r="Q1910" i="10"/>
  <c r="R1910" i="10"/>
  <c r="F1911" i="10"/>
  <c r="G1911" i="10"/>
  <c r="H1911" i="10"/>
  <c r="I1911" i="10" a="1"/>
  <c r="I1911" i="10" s="1"/>
  <c r="J1911" i="10"/>
  <c r="K1911" i="10"/>
  <c r="L1911" i="10"/>
  <c r="M1911" i="10"/>
  <c r="N1911" i="10"/>
  <c r="O1911" i="10"/>
  <c r="P1911" i="10"/>
  <c r="Q1911" i="10"/>
  <c r="R1911" i="10"/>
  <c r="F1912" i="10"/>
  <c r="G1912" i="10"/>
  <c r="H1912" i="10"/>
  <c r="I1912" i="10" a="1"/>
  <c r="I1912" i="10" s="1"/>
  <c r="J1912" i="10"/>
  <c r="K1912" i="10"/>
  <c r="L1912" i="10"/>
  <c r="M1912" i="10"/>
  <c r="N1912" i="10"/>
  <c r="O1912" i="10"/>
  <c r="P1912" i="10"/>
  <c r="Q1912" i="10"/>
  <c r="R1912" i="10"/>
  <c r="F1913" i="10"/>
  <c r="G1913" i="10"/>
  <c r="H1913" i="10"/>
  <c r="I1913" i="10" a="1"/>
  <c r="I1913" i="10" s="1"/>
  <c r="J1913" i="10"/>
  <c r="K1913" i="10"/>
  <c r="L1913" i="10"/>
  <c r="M1913" i="10"/>
  <c r="N1913" i="10"/>
  <c r="O1913" i="10"/>
  <c r="P1913" i="10"/>
  <c r="Q1913" i="10"/>
  <c r="R1913" i="10"/>
  <c r="F1914" i="10"/>
  <c r="G1914" i="10"/>
  <c r="H1914" i="10"/>
  <c r="I1914" i="10" a="1"/>
  <c r="I1914" i="10" s="1"/>
  <c r="J1914" i="10"/>
  <c r="K1914" i="10"/>
  <c r="L1914" i="10"/>
  <c r="M1914" i="10"/>
  <c r="N1914" i="10"/>
  <c r="O1914" i="10"/>
  <c r="P1914" i="10"/>
  <c r="Q1914" i="10"/>
  <c r="R1914" i="10"/>
  <c r="F1915" i="10"/>
  <c r="G1915" i="10"/>
  <c r="H1915" i="10"/>
  <c r="I1915" i="10" a="1"/>
  <c r="I1915" i="10" s="1"/>
  <c r="J1915" i="10"/>
  <c r="K1915" i="10"/>
  <c r="L1915" i="10"/>
  <c r="M1915" i="10"/>
  <c r="N1915" i="10"/>
  <c r="O1915" i="10"/>
  <c r="P1915" i="10"/>
  <c r="Q1915" i="10"/>
  <c r="R1915" i="10"/>
  <c r="F1916" i="10"/>
  <c r="G1916" i="10"/>
  <c r="H1916" i="10"/>
  <c r="I1916" i="10" a="1"/>
  <c r="I1916" i="10" s="1"/>
  <c r="J1916" i="10"/>
  <c r="K1916" i="10"/>
  <c r="L1916" i="10"/>
  <c r="M1916" i="10"/>
  <c r="N1916" i="10"/>
  <c r="O1916" i="10"/>
  <c r="P1916" i="10"/>
  <c r="Q1916" i="10"/>
  <c r="R1916" i="10"/>
  <c r="F1917" i="10"/>
  <c r="G1917" i="10"/>
  <c r="H1917" i="10"/>
  <c r="I1917" i="10" a="1"/>
  <c r="I1917" i="10" s="1"/>
  <c r="J1917" i="10"/>
  <c r="K1917" i="10"/>
  <c r="L1917" i="10"/>
  <c r="M1917" i="10"/>
  <c r="N1917" i="10"/>
  <c r="O1917" i="10"/>
  <c r="P1917" i="10"/>
  <c r="Q1917" i="10"/>
  <c r="R1917" i="10"/>
  <c r="F1918" i="10"/>
  <c r="G1918" i="10"/>
  <c r="H1918" i="10"/>
  <c r="I1918" i="10" a="1"/>
  <c r="I1918" i="10" s="1"/>
  <c r="J1918" i="10"/>
  <c r="K1918" i="10"/>
  <c r="L1918" i="10"/>
  <c r="M1918" i="10"/>
  <c r="N1918" i="10"/>
  <c r="O1918" i="10"/>
  <c r="P1918" i="10"/>
  <c r="Q1918" i="10"/>
  <c r="R1918" i="10"/>
  <c r="F1919" i="10"/>
  <c r="G1919" i="10"/>
  <c r="H1919" i="10"/>
  <c r="I1919" i="10" a="1"/>
  <c r="I1919" i="10" s="1"/>
  <c r="J1919" i="10"/>
  <c r="K1919" i="10"/>
  <c r="L1919" i="10"/>
  <c r="M1919" i="10"/>
  <c r="N1919" i="10"/>
  <c r="O1919" i="10"/>
  <c r="P1919" i="10"/>
  <c r="Q1919" i="10"/>
  <c r="R1919" i="10"/>
  <c r="F1920" i="10"/>
  <c r="G1920" i="10"/>
  <c r="H1920" i="10"/>
  <c r="I1920" i="10" a="1"/>
  <c r="I1920" i="10" s="1"/>
  <c r="J1920" i="10"/>
  <c r="K1920" i="10"/>
  <c r="L1920" i="10"/>
  <c r="M1920" i="10"/>
  <c r="N1920" i="10"/>
  <c r="O1920" i="10"/>
  <c r="P1920" i="10"/>
  <c r="Q1920" i="10"/>
  <c r="R1920" i="10"/>
  <c r="F1921" i="10"/>
  <c r="G1921" i="10"/>
  <c r="H1921" i="10"/>
  <c r="I1921" i="10" a="1"/>
  <c r="I1921" i="10" s="1"/>
  <c r="J1921" i="10"/>
  <c r="K1921" i="10"/>
  <c r="L1921" i="10"/>
  <c r="M1921" i="10"/>
  <c r="N1921" i="10"/>
  <c r="O1921" i="10"/>
  <c r="P1921" i="10"/>
  <c r="Q1921" i="10"/>
  <c r="R1921" i="10"/>
  <c r="F1922" i="10"/>
  <c r="G1922" i="10"/>
  <c r="H1922" i="10"/>
  <c r="I1922" i="10" a="1"/>
  <c r="I1922" i="10" s="1"/>
  <c r="J1922" i="10"/>
  <c r="K1922" i="10"/>
  <c r="L1922" i="10"/>
  <c r="M1922" i="10"/>
  <c r="N1922" i="10"/>
  <c r="O1922" i="10"/>
  <c r="P1922" i="10"/>
  <c r="Q1922" i="10"/>
  <c r="R1922" i="10"/>
  <c r="F1923" i="10"/>
  <c r="G1923" i="10"/>
  <c r="H1923" i="10"/>
  <c r="I1923" i="10" a="1"/>
  <c r="I1923" i="10" s="1"/>
  <c r="J1923" i="10"/>
  <c r="K1923" i="10"/>
  <c r="L1923" i="10"/>
  <c r="M1923" i="10"/>
  <c r="N1923" i="10"/>
  <c r="O1923" i="10"/>
  <c r="P1923" i="10"/>
  <c r="Q1923" i="10"/>
  <c r="R1923" i="10"/>
  <c r="F1924" i="10"/>
  <c r="G1924" i="10"/>
  <c r="H1924" i="10"/>
  <c r="I1924" i="10" a="1"/>
  <c r="I1924" i="10" s="1"/>
  <c r="J1924" i="10"/>
  <c r="K1924" i="10"/>
  <c r="L1924" i="10"/>
  <c r="M1924" i="10"/>
  <c r="N1924" i="10"/>
  <c r="O1924" i="10"/>
  <c r="P1924" i="10"/>
  <c r="Q1924" i="10"/>
  <c r="R1924" i="10"/>
  <c r="F1925" i="10"/>
  <c r="G1925" i="10"/>
  <c r="H1925" i="10"/>
  <c r="I1925" i="10" a="1"/>
  <c r="I1925" i="10" s="1"/>
  <c r="J1925" i="10"/>
  <c r="K1925" i="10"/>
  <c r="L1925" i="10"/>
  <c r="M1925" i="10"/>
  <c r="N1925" i="10"/>
  <c r="O1925" i="10"/>
  <c r="P1925" i="10"/>
  <c r="Q1925" i="10"/>
  <c r="R1925" i="10"/>
  <c r="F1926" i="10"/>
  <c r="G1926" i="10"/>
  <c r="H1926" i="10"/>
  <c r="I1926" i="10" a="1"/>
  <c r="I1926" i="10" s="1"/>
  <c r="J1926" i="10"/>
  <c r="K1926" i="10"/>
  <c r="L1926" i="10"/>
  <c r="M1926" i="10"/>
  <c r="N1926" i="10"/>
  <c r="O1926" i="10"/>
  <c r="P1926" i="10"/>
  <c r="Q1926" i="10"/>
  <c r="R1926" i="10"/>
  <c r="F1927" i="10"/>
  <c r="G1927" i="10"/>
  <c r="H1927" i="10"/>
  <c r="I1927" i="10" a="1"/>
  <c r="I1927" i="10" s="1"/>
  <c r="J1927" i="10"/>
  <c r="K1927" i="10"/>
  <c r="L1927" i="10"/>
  <c r="M1927" i="10"/>
  <c r="N1927" i="10"/>
  <c r="O1927" i="10"/>
  <c r="P1927" i="10"/>
  <c r="Q1927" i="10"/>
  <c r="R1927" i="10"/>
  <c r="F1928" i="10"/>
  <c r="G1928" i="10"/>
  <c r="H1928" i="10"/>
  <c r="I1928" i="10" a="1"/>
  <c r="I1928" i="10" s="1"/>
  <c r="J1928" i="10"/>
  <c r="K1928" i="10"/>
  <c r="L1928" i="10"/>
  <c r="M1928" i="10"/>
  <c r="N1928" i="10"/>
  <c r="O1928" i="10"/>
  <c r="P1928" i="10"/>
  <c r="Q1928" i="10"/>
  <c r="R1928" i="10"/>
  <c r="F1929" i="10"/>
  <c r="G1929" i="10"/>
  <c r="H1929" i="10"/>
  <c r="I1929" i="10" a="1"/>
  <c r="I1929" i="10" s="1"/>
  <c r="J1929" i="10"/>
  <c r="K1929" i="10"/>
  <c r="L1929" i="10"/>
  <c r="M1929" i="10"/>
  <c r="N1929" i="10"/>
  <c r="O1929" i="10"/>
  <c r="P1929" i="10"/>
  <c r="Q1929" i="10"/>
  <c r="R1929" i="10"/>
  <c r="F1930" i="10"/>
  <c r="G1930" i="10"/>
  <c r="H1930" i="10"/>
  <c r="I1930" i="10" a="1"/>
  <c r="I1930" i="10" s="1"/>
  <c r="J1930" i="10"/>
  <c r="K1930" i="10"/>
  <c r="L1930" i="10"/>
  <c r="M1930" i="10"/>
  <c r="N1930" i="10"/>
  <c r="O1930" i="10"/>
  <c r="P1930" i="10"/>
  <c r="Q1930" i="10"/>
  <c r="R1930" i="10"/>
  <c r="F1931" i="10"/>
  <c r="G1931" i="10"/>
  <c r="H1931" i="10"/>
  <c r="I1931" i="10" a="1"/>
  <c r="I1931" i="10" s="1"/>
  <c r="J1931" i="10"/>
  <c r="K1931" i="10"/>
  <c r="L1931" i="10"/>
  <c r="M1931" i="10"/>
  <c r="N1931" i="10"/>
  <c r="O1931" i="10"/>
  <c r="P1931" i="10"/>
  <c r="Q1931" i="10"/>
  <c r="R1931" i="10"/>
  <c r="F1932" i="10"/>
  <c r="G1932" i="10"/>
  <c r="H1932" i="10"/>
  <c r="I1932" i="10" a="1"/>
  <c r="I1932" i="10" s="1"/>
  <c r="J1932" i="10"/>
  <c r="K1932" i="10"/>
  <c r="L1932" i="10"/>
  <c r="M1932" i="10"/>
  <c r="N1932" i="10"/>
  <c r="O1932" i="10"/>
  <c r="P1932" i="10"/>
  <c r="Q1932" i="10"/>
  <c r="R1932" i="10"/>
  <c r="F1933" i="10"/>
  <c r="G1933" i="10"/>
  <c r="H1933" i="10"/>
  <c r="I1933" i="10" a="1"/>
  <c r="I1933" i="10" s="1"/>
  <c r="J1933" i="10"/>
  <c r="K1933" i="10"/>
  <c r="L1933" i="10"/>
  <c r="M1933" i="10"/>
  <c r="N1933" i="10"/>
  <c r="O1933" i="10"/>
  <c r="P1933" i="10"/>
  <c r="Q1933" i="10"/>
  <c r="R1933" i="10"/>
  <c r="F1934" i="10"/>
  <c r="G1934" i="10"/>
  <c r="H1934" i="10"/>
  <c r="I1934" i="10" a="1"/>
  <c r="I1934" i="10" s="1"/>
  <c r="J1934" i="10"/>
  <c r="K1934" i="10"/>
  <c r="L1934" i="10"/>
  <c r="M1934" i="10"/>
  <c r="N1934" i="10"/>
  <c r="O1934" i="10"/>
  <c r="P1934" i="10"/>
  <c r="Q1934" i="10"/>
  <c r="R1934" i="10"/>
  <c r="F1935" i="10"/>
  <c r="G1935" i="10"/>
  <c r="H1935" i="10"/>
  <c r="I1935" i="10" a="1"/>
  <c r="I1935" i="10" s="1"/>
  <c r="J1935" i="10"/>
  <c r="K1935" i="10"/>
  <c r="L1935" i="10"/>
  <c r="M1935" i="10"/>
  <c r="N1935" i="10"/>
  <c r="O1935" i="10"/>
  <c r="P1935" i="10"/>
  <c r="Q1935" i="10"/>
  <c r="R1935" i="10"/>
  <c r="F1936" i="10"/>
  <c r="G1936" i="10"/>
  <c r="H1936" i="10"/>
  <c r="I1936" i="10" a="1"/>
  <c r="I1936" i="10" s="1"/>
  <c r="J1936" i="10"/>
  <c r="K1936" i="10"/>
  <c r="L1936" i="10"/>
  <c r="M1936" i="10"/>
  <c r="N1936" i="10"/>
  <c r="O1936" i="10"/>
  <c r="P1936" i="10"/>
  <c r="Q1936" i="10"/>
  <c r="R1936" i="10"/>
  <c r="F1937" i="10"/>
  <c r="G1937" i="10"/>
  <c r="H1937" i="10"/>
  <c r="I1937" i="10" a="1"/>
  <c r="I1937" i="10" s="1"/>
  <c r="J1937" i="10"/>
  <c r="K1937" i="10"/>
  <c r="L1937" i="10"/>
  <c r="M1937" i="10"/>
  <c r="N1937" i="10"/>
  <c r="O1937" i="10"/>
  <c r="P1937" i="10"/>
  <c r="Q1937" i="10"/>
  <c r="R1937" i="10"/>
  <c r="F1938" i="10"/>
  <c r="G1938" i="10"/>
  <c r="H1938" i="10"/>
  <c r="I1938" i="10" a="1"/>
  <c r="I1938" i="10" s="1"/>
  <c r="J1938" i="10"/>
  <c r="K1938" i="10"/>
  <c r="L1938" i="10"/>
  <c r="M1938" i="10"/>
  <c r="N1938" i="10"/>
  <c r="O1938" i="10"/>
  <c r="P1938" i="10"/>
  <c r="Q1938" i="10"/>
  <c r="R1938" i="10"/>
  <c r="F1939" i="10"/>
  <c r="G1939" i="10"/>
  <c r="H1939" i="10"/>
  <c r="I1939" i="10" a="1"/>
  <c r="I1939" i="10" s="1"/>
  <c r="J1939" i="10"/>
  <c r="K1939" i="10"/>
  <c r="L1939" i="10"/>
  <c r="M1939" i="10"/>
  <c r="N1939" i="10"/>
  <c r="O1939" i="10"/>
  <c r="P1939" i="10"/>
  <c r="Q1939" i="10"/>
  <c r="R1939" i="10"/>
  <c r="F1940" i="10"/>
  <c r="G1940" i="10"/>
  <c r="H1940" i="10"/>
  <c r="I1940" i="10" a="1"/>
  <c r="I1940" i="10" s="1"/>
  <c r="J1940" i="10"/>
  <c r="K1940" i="10"/>
  <c r="L1940" i="10"/>
  <c r="M1940" i="10"/>
  <c r="N1940" i="10"/>
  <c r="O1940" i="10"/>
  <c r="P1940" i="10"/>
  <c r="Q1940" i="10"/>
  <c r="R1940" i="10"/>
  <c r="F1941" i="10"/>
  <c r="G1941" i="10"/>
  <c r="H1941" i="10"/>
  <c r="I1941" i="10" a="1"/>
  <c r="I1941" i="10" s="1"/>
  <c r="J1941" i="10"/>
  <c r="K1941" i="10"/>
  <c r="L1941" i="10"/>
  <c r="M1941" i="10"/>
  <c r="N1941" i="10"/>
  <c r="O1941" i="10"/>
  <c r="P1941" i="10"/>
  <c r="Q1941" i="10"/>
  <c r="R1941" i="10"/>
  <c r="F1942" i="10"/>
  <c r="G1942" i="10"/>
  <c r="H1942" i="10"/>
  <c r="I1942" i="10" a="1"/>
  <c r="I1942" i="10" s="1"/>
  <c r="J1942" i="10"/>
  <c r="K1942" i="10"/>
  <c r="L1942" i="10"/>
  <c r="M1942" i="10"/>
  <c r="N1942" i="10"/>
  <c r="O1942" i="10"/>
  <c r="P1942" i="10"/>
  <c r="Q1942" i="10"/>
  <c r="R1942" i="10"/>
  <c r="F1943" i="10"/>
  <c r="G1943" i="10"/>
  <c r="H1943" i="10"/>
  <c r="I1943" i="10" a="1"/>
  <c r="I1943" i="10"/>
  <c r="J1943" i="10"/>
  <c r="K1943" i="10"/>
  <c r="L1943" i="10"/>
  <c r="M1943" i="10"/>
  <c r="N1943" i="10"/>
  <c r="O1943" i="10"/>
  <c r="P1943" i="10"/>
  <c r="Q1943" i="10"/>
  <c r="R1943" i="10"/>
  <c r="F1944" i="10"/>
  <c r="G1944" i="10"/>
  <c r="H1944" i="10"/>
  <c r="I1944" i="10" a="1"/>
  <c r="I1944" i="10" s="1"/>
  <c r="J1944" i="10"/>
  <c r="K1944" i="10"/>
  <c r="L1944" i="10"/>
  <c r="M1944" i="10"/>
  <c r="N1944" i="10"/>
  <c r="O1944" i="10"/>
  <c r="P1944" i="10"/>
  <c r="Q1944" i="10"/>
  <c r="R1944" i="10"/>
  <c r="F1945" i="10"/>
  <c r="G1945" i="10"/>
  <c r="H1945" i="10"/>
  <c r="I1945" i="10" a="1"/>
  <c r="I1945" i="10" s="1"/>
  <c r="J1945" i="10"/>
  <c r="K1945" i="10"/>
  <c r="L1945" i="10"/>
  <c r="M1945" i="10"/>
  <c r="N1945" i="10"/>
  <c r="O1945" i="10"/>
  <c r="P1945" i="10"/>
  <c r="Q1945" i="10"/>
  <c r="R1945" i="10"/>
  <c r="F1946" i="10"/>
  <c r="G1946" i="10"/>
  <c r="H1946" i="10"/>
  <c r="I1946" i="10" a="1"/>
  <c r="I1946" i="10" s="1"/>
  <c r="J1946" i="10"/>
  <c r="K1946" i="10"/>
  <c r="L1946" i="10"/>
  <c r="M1946" i="10"/>
  <c r="N1946" i="10"/>
  <c r="O1946" i="10"/>
  <c r="P1946" i="10"/>
  <c r="Q1946" i="10"/>
  <c r="R1946" i="10"/>
  <c r="F1947" i="10"/>
  <c r="G1947" i="10"/>
  <c r="H1947" i="10"/>
  <c r="I1947" i="10" a="1"/>
  <c r="I1947" i="10" s="1"/>
  <c r="J1947" i="10"/>
  <c r="K1947" i="10"/>
  <c r="L1947" i="10"/>
  <c r="M1947" i="10"/>
  <c r="N1947" i="10"/>
  <c r="O1947" i="10"/>
  <c r="P1947" i="10"/>
  <c r="Q1947" i="10"/>
  <c r="R1947" i="10"/>
  <c r="F1948" i="10"/>
  <c r="G1948" i="10"/>
  <c r="H1948" i="10"/>
  <c r="I1948" i="10" a="1"/>
  <c r="I1948" i="10" s="1"/>
  <c r="J1948" i="10"/>
  <c r="K1948" i="10"/>
  <c r="L1948" i="10"/>
  <c r="M1948" i="10"/>
  <c r="N1948" i="10"/>
  <c r="O1948" i="10"/>
  <c r="P1948" i="10"/>
  <c r="Q1948" i="10"/>
  <c r="R1948" i="10"/>
  <c r="F1949" i="10"/>
  <c r="G1949" i="10"/>
  <c r="H1949" i="10"/>
  <c r="I1949" i="10" a="1"/>
  <c r="I1949" i="10" s="1"/>
  <c r="J1949" i="10"/>
  <c r="K1949" i="10"/>
  <c r="L1949" i="10"/>
  <c r="M1949" i="10"/>
  <c r="N1949" i="10"/>
  <c r="O1949" i="10"/>
  <c r="P1949" i="10"/>
  <c r="Q1949" i="10"/>
  <c r="R1949" i="10"/>
  <c r="F1950" i="10"/>
  <c r="G1950" i="10"/>
  <c r="H1950" i="10"/>
  <c r="I1950" i="10" a="1"/>
  <c r="I1950" i="10" s="1"/>
  <c r="J1950" i="10"/>
  <c r="K1950" i="10"/>
  <c r="L1950" i="10"/>
  <c r="M1950" i="10"/>
  <c r="N1950" i="10"/>
  <c r="O1950" i="10"/>
  <c r="P1950" i="10"/>
  <c r="Q1950" i="10"/>
  <c r="R1950" i="10"/>
  <c r="F1951" i="10"/>
  <c r="G1951" i="10"/>
  <c r="H1951" i="10"/>
  <c r="I1951" i="10" a="1"/>
  <c r="I1951" i="10" s="1"/>
  <c r="J1951" i="10"/>
  <c r="K1951" i="10"/>
  <c r="L1951" i="10"/>
  <c r="M1951" i="10"/>
  <c r="N1951" i="10"/>
  <c r="O1951" i="10"/>
  <c r="P1951" i="10"/>
  <c r="Q1951" i="10"/>
  <c r="R1951" i="10"/>
  <c r="F1952" i="10"/>
  <c r="G1952" i="10"/>
  <c r="H1952" i="10"/>
  <c r="I1952" i="10" a="1"/>
  <c r="I1952" i="10" s="1"/>
  <c r="J1952" i="10"/>
  <c r="K1952" i="10"/>
  <c r="L1952" i="10"/>
  <c r="M1952" i="10"/>
  <c r="N1952" i="10"/>
  <c r="O1952" i="10"/>
  <c r="P1952" i="10"/>
  <c r="Q1952" i="10"/>
  <c r="R1952" i="10"/>
  <c r="F1953" i="10"/>
  <c r="G1953" i="10"/>
  <c r="H1953" i="10"/>
  <c r="I1953" i="10" a="1"/>
  <c r="I1953" i="10" s="1"/>
  <c r="J1953" i="10"/>
  <c r="K1953" i="10"/>
  <c r="L1953" i="10"/>
  <c r="M1953" i="10"/>
  <c r="N1953" i="10"/>
  <c r="O1953" i="10"/>
  <c r="P1953" i="10"/>
  <c r="Q1953" i="10"/>
  <c r="R1953" i="10"/>
  <c r="F1954" i="10"/>
  <c r="G1954" i="10"/>
  <c r="H1954" i="10"/>
  <c r="I1954" i="10" a="1"/>
  <c r="I1954" i="10" s="1"/>
  <c r="J1954" i="10"/>
  <c r="K1954" i="10"/>
  <c r="L1954" i="10"/>
  <c r="M1954" i="10"/>
  <c r="N1954" i="10"/>
  <c r="O1954" i="10"/>
  <c r="P1954" i="10"/>
  <c r="Q1954" i="10"/>
  <c r="R1954" i="10"/>
  <c r="F1955" i="10"/>
  <c r="G1955" i="10"/>
  <c r="H1955" i="10"/>
  <c r="I1955" i="10" a="1"/>
  <c r="I1955" i="10" s="1"/>
  <c r="J1955" i="10"/>
  <c r="K1955" i="10"/>
  <c r="L1955" i="10"/>
  <c r="M1955" i="10"/>
  <c r="N1955" i="10"/>
  <c r="O1955" i="10"/>
  <c r="P1955" i="10"/>
  <c r="Q1955" i="10"/>
  <c r="R1955" i="10"/>
  <c r="F1956" i="10"/>
  <c r="G1956" i="10"/>
  <c r="H1956" i="10"/>
  <c r="I1956" i="10" a="1"/>
  <c r="I1956" i="10" s="1"/>
  <c r="J1956" i="10"/>
  <c r="K1956" i="10"/>
  <c r="L1956" i="10"/>
  <c r="M1956" i="10"/>
  <c r="N1956" i="10"/>
  <c r="O1956" i="10"/>
  <c r="P1956" i="10"/>
  <c r="Q1956" i="10"/>
  <c r="R1956" i="10"/>
  <c r="F1957" i="10"/>
  <c r="G1957" i="10"/>
  <c r="H1957" i="10"/>
  <c r="I1957" i="10" a="1"/>
  <c r="I1957" i="10" s="1"/>
  <c r="J1957" i="10"/>
  <c r="K1957" i="10"/>
  <c r="L1957" i="10"/>
  <c r="M1957" i="10"/>
  <c r="N1957" i="10"/>
  <c r="O1957" i="10"/>
  <c r="P1957" i="10"/>
  <c r="Q1957" i="10"/>
  <c r="R1957" i="10"/>
  <c r="F1958" i="10"/>
  <c r="G1958" i="10"/>
  <c r="H1958" i="10"/>
  <c r="I1958" i="10" a="1"/>
  <c r="I1958" i="10" s="1"/>
  <c r="J1958" i="10"/>
  <c r="K1958" i="10"/>
  <c r="L1958" i="10"/>
  <c r="M1958" i="10"/>
  <c r="N1958" i="10"/>
  <c r="O1958" i="10"/>
  <c r="P1958" i="10"/>
  <c r="Q1958" i="10"/>
  <c r="R1958" i="10"/>
  <c r="F1959" i="10"/>
  <c r="G1959" i="10"/>
  <c r="H1959" i="10"/>
  <c r="I1959" i="10" a="1"/>
  <c r="I1959" i="10" s="1"/>
  <c r="J1959" i="10"/>
  <c r="K1959" i="10"/>
  <c r="L1959" i="10"/>
  <c r="M1959" i="10"/>
  <c r="N1959" i="10"/>
  <c r="O1959" i="10"/>
  <c r="P1959" i="10"/>
  <c r="Q1959" i="10"/>
  <c r="R1959" i="10"/>
  <c r="F1960" i="10"/>
  <c r="G1960" i="10"/>
  <c r="H1960" i="10"/>
  <c r="I1960" i="10" a="1"/>
  <c r="I1960" i="10" s="1"/>
  <c r="J1960" i="10"/>
  <c r="K1960" i="10"/>
  <c r="L1960" i="10"/>
  <c r="M1960" i="10"/>
  <c r="N1960" i="10"/>
  <c r="O1960" i="10"/>
  <c r="P1960" i="10"/>
  <c r="Q1960" i="10"/>
  <c r="R1960" i="10"/>
  <c r="F1961" i="10"/>
  <c r="G1961" i="10"/>
  <c r="H1961" i="10"/>
  <c r="I1961" i="10" a="1"/>
  <c r="I1961" i="10" s="1"/>
  <c r="J1961" i="10"/>
  <c r="K1961" i="10"/>
  <c r="L1961" i="10"/>
  <c r="M1961" i="10"/>
  <c r="N1961" i="10"/>
  <c r="O1961" i="10"/>
  <c r="P1961" i="10"/>
  <c r="Q1961" i="10"/>
  <c r="R1961" i="10"/>
  <c r="F1962" i="10"/>
  <c r="G1962" i="10"/>
  <c r="H1962" i="10"/>
  <c r="I1962" i="10" a="1"/>
  <c r="I1962" i="10" s="1"/>
  <c r="J1962" i="10"/>
  <c r="K1962" i="10"/>
  <c r="L1962" i="10"/>
  <c r="M1962" i="10"/>
  <c r="N1962" i="10"/>
  <c r="O1962" i="10"/>
  <c r="P1962" i="10"/>
  <c r="Q1962" i="10"/>
  <c r="R1962" i="10"/>
  <c r="F1963" i="10"/>
  <c r="G1963" i="10"/>
  <c r="H1963" i="10"/>
  <c r="I1963" i="10" a="1"/>
  <c r="I1963" i="10" s="1"/>
  <c r="J1963" i="10"/>
  <c r="K1963" i="10"/>
  <c r="L1963" i="10"/>
  <c r="M1963" i="10"/>
  <c r="N1963" i="10"/>
  <c r="O1963" i="10"/>
  <c r="P1963" i="10"/>
  <c r="Q1963" i="10"/>
  <c r="R1963" i="10"/>
  <c r="F1964" i="10"/>
  <c r="G1964" i="10"/>
  <c r="H1964" i="10"/>
  <c r="I1964" i="10" a="1"/>
  <c r="I1964" i="10" s="1"/>
  <c r="J1964" i="10"/>
  <c r="K1964" i="10"/>
  <c r="L1964" i="10"/>
  <c r="M1964" i="10"/>
  <c r="N1964" i="10"/>
  <c r="O1964" i="10"/>
  <c r="P1964" i="10"/>
  <c r="Q1964" i="10"/>
  <c r="R1964" i="10"/>
  <c r="F1965" i="10"/>
  <c r="G1965" i="10"/>
  <c r="H1965" i="10"/>
  <c r="I1965" i="10" a="1"/>
  <c r="I1965" i="10" s="1"/>
  <c r="J1965" i="10"/>
  <c r="K1965" i="10"/>
  <c r="L1965" i="10"/>
  <c r="M1965" i="10"/>
  <c r="N1965" i="10"/>
  <c r="O1965" i="10"/>
  <c r="P1965" i="10"/>
  <c r="Q1965" i="10"/>
  <c r="R1965" i="10"/>
  <c r="F1966" i="10"/>
  <c r="G1966" i="10"/>
  <c r="H1966" i="10"/>
  <c r="I1966" i="10" a="1"/>
  <c r="I1966" i="10" s="1"/>
  <c r="J1966" i="10"/>
  <c r="K1966" i="10"/>
  <c r="L1966" i="10"/>
  <c r="M1966" i="10"/>
  <c r="N1966" i="10"/>
  <c r="O1966" i="10"/>
  <c r="P1966" i="10"/>
  <c r="Q1966" i="10"/>
  <c r="R1966" i="10"/>
  <c r="F1967" i="10"/>
  <c r="G1967" i="10"/>
  <c r="H1967" i="10"/>
  <c r="I1967" i="10" a="1"/>
  <c r="I1967" i="10" s="1"/>
  <c r="J1967" i="10"/>
  <c r="K1967" i="10"/>
  <c r="L1967" i="10"/>
  <c r="M1967" i="10"/>
  <c r="N1967" i="10"/>
  <c r="O1967" i="10"/>
  <c r="P1967" i="10"/>
  <c r="Q1967" i="10"/>
  <c r="R1967" i="10"/>
  <c r="F1968" i="10"/>
  <c r="G1968" i="10"/>
  <c r="H1968" i="10"/>
  <c r="I1968" i="10" a="1"/>
  <c r="I1968" i="10" s="1"/>
  <c r="J1968" i="10"/>
  <c r="K1968" i="10"/>
  <c r="L1968" i="10"/>
  <c r="M1968" i="10"/>
  <c r="N1968" i="10"/>
  <c r="O1968" i="10"/>
  <c r="P1968" i="10"/>
  <c r="Q1968" i="10"/>
  <c r="R1968" i="10"/>
  <c r="F1969" i="10"/>
  <c r="G1969" i="10"/>
  <c r="H1969" i="10"/>
  <c r="I1969" i="10" a="1"/>
  <c r="I1969" i="10" s="1"/>
  <c r="J1969" i="10"/>
  <c r="K1969" i="10"/>
  <c r="L1969" i="10"/>
  <c r="M1969" i="10"/>
  <c r="N1969" i="10"/>
  <c r="O1969" i="10"/>
  <c r="P1969" i="10"/>
  <c r="Q1969" i="10"/>
  <c r="R1969" i="10"/>
  <c r="F1970" i="10"/>
  <c r="G1970" i="10"/>
  <c r="H1970" i="10"/>
  <c r="I1970" i="10" a="1"/>
  <c r="I1970" i="10" s="1"/>
  <c r="J1970" i="10"/>
  <c r="K1970" i="10"/>
  <c r="L1970" i="10"/>
  <c r="M1970" i="10"/>
  <c r="N1970" i="10"/>
  <c r="O1970" i="10"/>
  <c r="P1970" i="10"/>
  <c r="Q1970" i="10"/>
  <c r="R1970" i="10"/>
  <c r="F1971" i="10"/>
  <c r="G1971" i="10"/>
  <c r="H1971" i="10"/>
  <c r="I1971" i="10" a="1"/>
  <c r="I1971" i="10" s="1"/>
  <c r="J1971" i="10"/>
  <c r="K1971" i="10"/>
  <c r="L1971" i="10"/>
  <c r="M1971" i="10"/>
  <c r="N1971" i="10"/>
  <c r="O1971" i="10"/>
  <c r="P1971" i="10"/>
  <c r="Q1971" i="10"/>
  <c r="R1971" i="10"/>
  <c r="F1972" i="10"/>
  <c r="G1972" i="10"/>
  <c r="H1972" i="10"/>
  <c r="I1972" i="10" a="1"/>
  <c r="I1972" i="10" s="1"/>
  <c r="J1972" i="10"/>
  <c r="K1972" i="10"/>
  <c r="L1972" i="10"/>
  <c r="M1972" i="10"/>
  <c r="N1972" i="10"/>
  <c r="O1972" i="10"/>
  <c r="P1972" i="10"/>
  <c r="Q1972" i="10"/>
  <c r="R1972" i="10"/>
  <c r="F1973" i="10"/>
  <c r="G1973" i="10"/>
  <c r="H1973" i="10"/>
  <c r="I1973" i="10" a="1"/>
  <c r="I1973" i="10" s="1"/>
  <c r="J1973" i="10"/>
  <c r="K1973" i="10"/>
  <c r="L1973" i="10"/>
  <c r="M1973" i="10"/>
  <c r="N1973" i="10"/>
  <c r="O1973" i="10"/>
  <c r="P1973" i="10"/>
  <c r="Q1973" i="10"/>
  <c r="R1973" i="10"/>
  <c r="F1974" i="10"/>
  <c r="G1974" i="10"/>
  <c r="H1974" i="10"/>
  <c r="I1974" i="10" a="1"/>
  <c r="I1974" i="10" s="1"/>
  <c r="J1974" i="10"/>
  <c r="K1974" i="10"/>
  <c r="L1974" i="10"/>
  <c r="M1974" i="10"/>
  <c r="N1974" i="10"/>
  <c r="O1974" i="10"/>
  <c r="P1974" i="10"/>
  <c r="Q1974" i="10"/>
  <c r="R1974" i="10"/>
  <c r="F1975" i="10"/>
  <c r="G1975" i="10"/>
  <c r="H1975" i="10"/>
  <c r="I1975" i="10" a="1"/>
  <c r="I1975" i="10" s="1"/>
  <c r="J1975" i="10"/>
  <c r="K1975" i="10"/>
  <c r="L1975" i="10"/>
  <c r="M1975" i="10"/>
  <c r="N1975" i="10"/>
  <c r="O1975" i="10"/>
  <c r="P1975" i="10"/>
  <c r="Q1975" i="10"/>
  <c r="R1975" i="10"/>
  <c r="F1976" i="10"/>
  <c r="G1976" i="10"/>
  <c r="H1976" i="10"/>
  <c r="I1976" i="10" a="1"/>
  <c r="I1976" i="10" s="1"/>
  <c r="J1976" i="10"/>
  <c r="K1976" i="10"/>
  <c r="L1976" i="10"/>
  <c r="M1976" i="10"/>
  <c r="N1976" i="10"/>
  <c r="O1976" i="10"/>
  <c r="P1976" i="10"/>
  <c r="Q1976" i="10"/>
  <c r="R1976" i="10"/>
  <c r="F1977" i="10"/>
  <c r="G1977" i="10"/>
  <c r="H1977" i="10"/>
  <c r="I1977" i="10" a="1"/>
  <c r="I1977" i="10" s="1"/>
  <c r="J1977" i="10"/>
  <c r="K1977" i="10"/>
  <c r="L1977" i="10"/>
  <c r="M1977" i="10"/>
  <c r="N1977" i="10"/>
  <c r="O1977" i="10"/>
  <c r="P1977" i="10"/>
  <c r="Q1977" i="10"/>
  <c r="R1977" i="10"/>
  <c r="F1978" i="10"/>
  <c r="G1978" i="10"/>
  <c r="H1978" i="10"/>
  <c r="I1978" i="10" a="1"/>
  <c r="I1978" i="10" s="1"/>
  <c r="J1978" i="10"/>
  <c r="K1978" i="10"/>
  <c r="L1978" i="10"/>
  <c r="M1978" i="10"/>
  <c r="N1978" i="10"/>
  <c r="O1978" i="10"/>
  <c r="P1978" i="10"/>
  <c r="Q1978" i="10"/>
  <c r="R1978" i="10"/>
  <c r="F1979" i="10"/>
  <c r="G1979" i="10"/>
  <c r="H1979" i="10"/>
  <c r="I1979" i="10" a="1"/>
  <c r="I1979" i="10" s="1"/>
  <c r="J1979" i="10"/>
  <c r="K1979" i="10"/>
  <c r="L1979" i="10"/>
  <c r="M1979" i="10"/>
  <c r="N1979" i="10"/>
  <c r="O1979" i="10"/>
  <c r="P1979" i="10"/>
  <c r="Q1979" i="10"/>
  <c r="R1979" i="10"/>
  <c r="F1980" i="10"/>
  <c r="G1980" i="10"/>
  <c r="H1980" i="10"/>
  <c r="I1980" i="10" a="1"/>
  <c r="I1980" i="10" s="1"/>
  <c r="J1980" i="10"/>
  <c r="K1980" i="10"/>
  <c r="L1980" i="10"/>
  <c r="M1980" i="10"/>
  <c r="N1980" i="10"/>
  <c r="O1980" i="10"/>
  <c r="P1980" i="10"/>
  <c r="Q1980" i="10"/>
  <c r="R1980" i="10"/>
  <c r="F1981" i="10"/>
  <c r="G1981" i="10"/>
  <c r="H1981" i="10"/>
  <c r="I1981" i="10" a="1"/>
  <c r="I1981" i="10" s="1"/>
  <c r="J1981" i="10"/>
  <c r="K1981" i="10"/>
  <c r="L1981" i="10"/>
  <c r="M1981" i="10"/>
  <c r="N1981" i="10"/>
  <c r="O1981" i="10"/>
  <c r="P1981" i="10"/>
  <c r="Q1981" i="10"/>
  <c r="R1981" i="10"/>
  <c r="F1982" i="10"/>
  <c r="G1982" i="10"/>
  <c r="H1982" i="10"/>
  <c r="I1982" i="10" a="1"/>
  <c r="I1982" i="10" s="1"/>
  <c r="J1982" i="10"/>
  <c r="K1982" i="10"/>
  <c r="L1982" i="10"/>
  <c r="M1982" i="10"/>
  <c r="N1982" i="10"/>
  <c r="O1982" i="10"/>
  <c r="P1982" i="10"/>
  <c r="Q1982" i="10"/>
  <c r="R1982" i="10"/>
  <c r="F1983" i="10"/>
  <c r="G1983" i="10"/>
  <c r="H1983" i="10"/>
  <c r="I1983" i="10" a="1"/>
  <c r="I1983" i="10" s="1"/>
  <c r="J1983" i="10"/>
  <c r="K1983" i="10"/>
  <c r="L1983" i="10"/>
  <c r="M1983" i="10"/>
  <c r="N1983" i="10"/>
  <c r="O1983" i="10"/>
  <c r="P1983" i="10"/>
  <c r="Q1983" i="10"/>
  <c r="R1983" i="10"/>
  <c r="F1984" i="10"/>
  <c r="G1984" i="10"/>
  <c r="H1984" i="10"/>
  <c r="I1984" i="10" a="1"/>
  <c r="I1984" i="10" s="1"/>
  <c r="J1984" i="10"/>
  <c r="K1984" i="10"/>
  <c r="L1984" i="10"/>
  <c r="M1984" i="10"/>
  <c r="N1984" i="10"/>
  <c r="O1984" i="10"/>
  <c r="P1984" i="10"/>
  <c r="Q1984" i="10"/>
  <c r="R1984" i="10"/>
  <c r="F1985" i="10"/>
  <c r="G1985" i="10"/>
  <c r="H1985" i="10"/>
  <c r="I1985" i="10" a="1"/>
  <c r="I1985" i="10" s="1"/>
  <c r="J1985" i="10"/>
  <c r="K1985" i="10"/>
  <c r="L1985" i="10"/>
  <c r="M1985" i="10"/>
  <c r="N1985" i="10"/>
  <c r="O1985" i="10"/>
  <c r="P1985" i="10"/>
  <c r="Q1985" i="10"/>
  <c r="R1985" i="10"/>
  <c r="F1986" i="10"/>
  <c r="G1986" i="10"/>
  <c r="H1986" i="10"/>
  <c r="I1986" i="10" a="1"/>
  <c r="I1986" i="10" s="1"/>
  <c r="J1986" i="10"/>
  <c r="K1986" i="10"/>
  <c r="L1986" i="10"/>
  <c r="M1986" i="10"/>
  <c r="N1986" i="10"/>
  <c r="O1986" i="10"/>
  <c r="P1986" i="10"/>
  <c r="Q1986" i="10"/>
  <c r="R1986" i="10"/>
  <c r="F1987" i="10"/>
  <c r="G1987" i="10"/>
  <c r="H1987" i="10"/>
  <c r="I1987" i="10" a="1"/>
  <c r="I1987" i="10" s="1"/>
  <c r="J1987" i="10"/>
  <c r="K1987" i="10"/>
  <c r="L1987" i="10"/>
  <c r="M1987" i="10"/>
  <c r="N1987" i="10"/>
  <c r="O1987" i="10"/>
  <c r="P1987" i="10"/>
  <c r="Q1987" i="10"/>
  <c r="R1987" i="10"/>
  <c r="F1988" i="10"/>
  <c r="G1988" i="10"/>
  <c r="H1988" i="10"/>
  <c r="I1988" i="10" a="1"/>
  <c r="I1988" i="10" s="1"/>
  <c r="J1988" i="10"/>
  <c r="K1988" i="10"/>
  <c r="L1988" i="10"/>
  <c r="M1988" i="10"/>
  <c r="N1988" i="10"/>
  <c r="O1988" i="10"/>
  <c r="P1988" i="10"/>
  <c r="Q1988" i="10"/>
  <c r="R1988" i="10"/>
  <c r="F1989" i="10"/>
  <c r="G1989" i="10"/>
  <c r="H1989" i="10"/>
  <c r="I1989" i="10" a="1"/>
  <c r="I1989" i="10" s="1"/>
  <c r="J1989" i="10"/>
  <c r="K1989" i="10"/>
  <c r="L1989" i="10"/>
  <c r="M1989" i="10"/>
  <c r="N1989" i="10"/>
  <c r="O1989" i="10"/>
  <c r="P1989" i="10"/>
  <c r="Q1989" i="10"/>
  <c r="R1989" i="10"/>
  <c r="F1990" i="10"/>
  <c r="G1990" i="10"/>
  <c r="H1990" i="10"/>
  <c r="I1990" i="10" a="1"/>
  <c r="I1990" i="10" s="1"/>
  <c r="J1990" i="10"/>
  <c r="K1990" i="10"/>
  <c r="L1990" i="10"/>
  <c r="M1990" i="10"/>
  <c r="N1990" i="10"/>
  <c r="O1990" i="10"/>
  <c r="P1990" i="10"/>
  <c r="Q1990" i="10"/>
  <c r="R1990" i="10"/>
  <c r="F1991" i="10"/>
  <c r="G1991" i="10"/>
  <c r="H1991" i="10"/>
  <c r="I1991" i="10" a="1"/>
  <c r="I1991" i="10" s="1"/>
  <c r="J1991" i="10"/>
  <c r="K1991" i="10"/>
  <c r="L1991" i="10"/>
  <c r="M1991" i="10"/>
  <c r="N1991" i="10"/>
  <c r="O1991" i="10"/>
  <c r="P1991" i="10"/>
  <c r="Q1991" i="10"/>
  <c r="R1991" i="10"/>
  <c r="F1992" i="10"/>
  <c r="G1992" i="10"/>
  <c r="H1992" i="10"/>
  <c r="I1992" i="10" a="1"/>
  <c r="I1992" i="10" s="1"/>
  <c r="J1992" i="10"/>
  <c r="K1992" i="10"/>
  <c r="L1992" i="10"/>
  <c r="M1992" i="10"/>
  <c r="N1992" i="10"/>
  <c r="O1992" i="10"/>
  <c r="P1992" i="10"/>
  <c r="Q1992" i="10"/>
  <c r="R1992" i="10"/>
  <c r="F1993" i="10"/>
  <c r="G1993" i="10"/>
  <c r="H1993" i="10"/>
  <c r="I1993" i="10" a="1"/>
  <c r="I1993" i="10" s="1"/>
  <c r="J1993" i="10"/>
  <c r="K1993" i="10"/>
  <c r="L1993" i="10"/>
  <c r="M1993" i="10"/>
  <c r="N1993" i="10"/>
  <c r="O1993" i="10"/>
  <c r="P1993" i="10"/>
  <c r="Q1993" i="10"/>
  <c r="R1993" i="10"/>
  <c r="F1994" i="10"/>
  <c r="G1994" i="10"/>
  <c r="H1994" i="10"/>
  <c r="I1994" i="10" a="1"/>
  <c r="I1994" i="10" s="1"/>
  <c r="J1994" i="10"/>
  <c r="K1994" i="10"/>
  <c r="L1994" i="10"/>
  <c r="M1994" i="10"/>
  <c r="N1994" i="10"/>
  <c r="O1994" i="10"/>
  <c r="P1994" i="10"/>
  <c r="Q1994" i="10"/>
  <c r="R1994" i="10"/>
  <c r="F1995" i="10"/>
  <c r="G1995" i="10"/>
  <c r="H1995" i="10"/>
  <c r="I1995" i="10" a="1"/>
  <c r="I1995" i="10" s="1"/>
  <c r="J1995" i="10"/>
  <c r="K1995" i="10"/>
  <c r="L1995" i="10"/>
  <c r="M1995" i="10"/>
  <c r="N1995" i="10"/>
  <c r="O1995" i="10"/>
  <c r="P1995" i="10"/>
  <c r="Q1995" i="10"/>
  <c r="R1995" i="10"/>
  <c r="F1996" i="10"/>
  <c r="G1996" i="10"/>
  <c r="H1996" i="10"/>
  <c r="I1996" i="10" a="1"/>
  <c r="I1996" i="10" s="1"/>
  <c r="J1996" i="10"/>
  <c r="K1996" i="10"/>
  <c r="L1996" i="10"/>
  <c r="M1996" i="10"/>
  <c r="N1996" i="10"/>
  <c r="O1996" i="10"/>
  <c r="P1996" i="10"/>
  <c r="Q1996" i="10"/>
  <c r="R1996" i="10"/>
  <c r="F1997" i="10"/>
  <c r="G1997" i="10"/>
  <c r="H1997" i="10"/>
  <c r="I1997" i="10" a="1"/>
  <c r="I1997" i="10" s="1"/>
  <c r="J1997" i="10"/>
  <c r="K1997" i="10"/>
  <c r="L1997" i="10"/>
  <c r="M1997" i="10"/>
  <c r="N1997" i="10"/>
  <c r="O1997" i="10"/>
  <c r="P1997" i="10"/>
  <c r="Q1997" i="10"/>
  <c r="R1997" i="10"/>
  <c r="F1998" i="10"/>
  <c r="G1998" i="10"/>
  <c r="H1998" i="10"/>
  <c r="I1998" i="10" a="1"/>
  <c r="I1998" i="10" s="1"/>
  <c r="J1998" i="10"/>
  <c r="K1998" i="10"/>
  <c r="L1998" i="10"/>
  <c r="M1998" i="10"/>
  <c r="N1998" i="10"/>
  <c r="O1998" i="10"/>
  <c r="P1998" i="10"/>
  <c r="Q1998" i="10"/>
  <c r="R1998" i="10"/>
  <c r="F1999" i="10"/>
  <c r="G1999" i="10"/>
  <c r="H1999" i="10"/>
  <c r="I1999" i="10" a="1"/>
  <c r="I1999" i="10" s="1"/>
  <c r="J1999" i="10"/>
  <c r="K1999" i="10"/>
  <c r="L1999" i="10"/>
  <c r="M1999" i="10"/>
  <c r="N1999" i="10"/>
  <c r="O1999" i="10"/>
  <c r="P1999" i="10"/>
  <c r="Q1999" i="10"/>
  <c r="R1999" i="10"/>
  <c r="F2000" i="10"/>
  <c r="G2000" i="10"/>
  <c r="H2000" i="10"/>
  <c r="I2000" i="10" a="1"/>
  <c r="I2000" i="10" s="1"/>
  <c r="J2000" i="10"/>
  <c r="K2000" i="10"/>
  <c r="L2000" i="10"/>
  <c r="M2000" i="10"/>
  <c r="N2000" i="10"/>
  <c r="O2000" i="10"/>
  <c r="P2000" i="10"/>
  <c r="Q2000" i="10"/>
  <c r="R2000" i="10"/>
  <c r="F2001" i="10"/>
  <c r="G2001" i="10"/>
  <c r="H2001" i="10"/>
  <c r="I2001" i="10" a="1"/>
  <c r="I2001" i="10" s="1"/>
  <c r="J2001" i="10"/>
  <c r="K2001" i="10"/>
  <c r="L2001" i="10"/>
  <c r="M2001" i="10"/>
  <c r="N2001" i="10"/>
  <c r="O2001" i="10"/>
  <c r="P2001" i="10"/>
  <c r="Q2001" i="10"/>
  <c r="R2001" i="10"/>
  <c r="F2002" i="10"/>
  <c r="G2002" i="10"/>
  <c r="H2002" i="10"/>
  <c r="I2002" i="10" a="1"/>
  <c r="I2002" i="10" s="1"/>
  <c r="J2002" i="10"/>
  <c r="K2002" i="10"/>
  <c r="L2002" i="10"/>
  <c r="M2002" i="10"/>
  <c r="N2002" i="10"/>
  <c r="O2002" i="10"/>
  <c r="P2002" i="10"/>
  <c r="Q2002" i="10"/>
  <c r="R2002" i="10"/>
  <c r="F2003" i="10"/>
  <c r="G2003" i="10"/>
  <c r="H2003" i="10"/>
  <c r="I2003" i="10" a="1"/>
  <c r="I2003" i="10" s="1"/>
  <c r="J2003" i="10"/>
  <c r="K2003" i="10"/>
  <c r="L2003" i="10"/>
  <c r="M2003" i="10"/>
  <c r="N2003" i="10"/>
  <c r="O2003" i="10"/>
  <c r="P2003" i="10"/>
  <c r="Q2003" i="10"/>
  <c r="R2003" i="10"/>
  <c r="F2004" i="10"/>
  <c r="G2004" i="10"/>
  <c r="H2004" i="10"/>
  <c r="I2004" i="10" a="1"/>
  <c r="I2004" i="10" s="1"/>
  <c r="J2004" i="10"/>
  <c r="K2004" i="10"/>
  <c r="L2004" i="10"/>
  <c r="M2004" i="10"/>
  <c r="N2004" i="10"/>
  <c r="O2004" i="10"/>
  <c r="P2004" i="10"/>
  <c r="Q2004" i="10"/>
  <c r="R2004" i="10"/>
  <c r="F2005" i="10"/>
  <c r="G2005" i="10"/>
  <c r="H2005" i="10"/>
  <c r="I2005" i="10" a="1"/>
  <c r="I2005" i="10" s="1"/>
  <c r="J2005" i="10"/>
  <c r="K2005" i="10"/>
  <c r="L2005" i="10"/>
  <c r="M2005" i="10"/>
  <c r="N2005" i="10"/>
  <c r="O2005" i="10"/>
  <c r="P2005" i="10"/>
  <c r="Q2005" i="10"/>
  <c r="R2005" i="10"/>
  <c r="F2006" i="10"/>
  <c r="G2006" i="10"/>
  <c r="H2006" i="10"/>
  <c r="I2006" i="10" a="1"/>
  <c r="I2006" i="10" s="1"/>
  <c r="J2006" i="10"/>
  <c r="K2006" i="10"/>
  <c r="L2006" i="10"/>
  <c r="M2006" i="10"/>
  <c r="N2006" i="10"/>
  <c r="O2006" i="10"/>
  <c r="P2006" i="10"/>
  <c r="Q2006" i="10"/>
  <c r="R2006" i="10"/>
  <c r="F2007" i="10"/>
  <c r="G2007" i="10"/>
  <c r="H2007" i="10"/>
  <c r="I2007" i="10" a="1"/>
  <c r="I2007" i="10" s="1"/>
  <c r="J2007" i="10"/>
  <c r="K2007" i="10"/>
  <c r="L2007" i="10"/>
  <c r="M2007" i="10"/>
  <c r="N2007" i="10"/>
  <c r="O2007" i="10"/>
  <c r="P2007" i="10"/>
  <c r="Q2007" i="10"/>
  <c r="R2007" i="10"/>
  <c r="F2008" i="10"/>
  <c r="G2008" i="10"/>
  <c r="H2008" i="10"/>
  <c r="I2008" i="10" a="1"/>
  <c r="I2008" i="10" s="1"/>
  <c r="J2008" i="10"/>
  <c r="K2008" i="10"/>
  <c r="L2008" i="10"/>
  <c r="M2008" i="10"/>
  <c r="N2008" i="10"/>
  <c r="O2008" i="10"/>
  <c r="P2008" i="10"/>
  <c r="Q2008" i="10"/>
  <c r="R2008" i="10"/>
  <c r="F2009" i="10"/>
  <c r="G2009" i="10"/>
  <c r="H2009" i="10"/>
  <c r="I2009" i="10" a="1"/>
  <c r="I2009" i="10" s="1"/>
  <c r="J2009" i="10"/>
  <c r="K2009" i="10"/>
  <c r="L2009" i="10"/>
  <c r="M2009" i="10"/>
  <c r="N2009" i="10"/>
  <c r="O2009" i="10"/>
  <c r="P2009" i="10"/>
  <c r="Q2009" i="10"/>
  <c r="R2009" i="10"/>
  <c r="F2010" i="10"/>
  <c r="G2010" i="10"/>
  <c r="H2010" i="10"/>
  <c r="I2010" i="10" a="1"/>
  <c r="I2010" i="10" s="1"/>
  <c r="J2010" i="10"/>
  <c r="K2010" i="10"/>
  <c r="L2010" i="10"/>
  <c r="M2010" i="10"/>
  <c r="N2010" i="10"/>
  <c r="O2010" i="10"/>
  <c r="P2010" i="10"/>
  <c r="Q2010" i="10"/>
  <c r="R2010" i="10"/>
  <c r="F2011" i="10"/>
  <c r="G2011" i="10"/>
  <c r="H2011" i="10"/>
  <c r="I2011" i="10" a="1"/>
  <c r="I2011" i="10" s="1"/>
  <c r="J2011" i="10"/>
  <c r="K2011" i="10"/>
  <c r="L2011" i="10"/>
  <c r="M2011" i="10"/>
  <c r="N2011" i="10"/>
  <c r="O2011" i="10"/>
  <c r="P2011" i="10"/>
  <c r="Q2011" i="10"/>
  <c r="R2011" i="10"/>
  <c r="F2012" i="10"/>
  <c r="G2012" i="10"/>
  <c r="H2012" i="10"/>
  <c r="I2012" i="10" a="1"/>
  <c r="I2012" i="10" s="1"/>
  <c r="J2012" i="10"/>
  <c r="K2012" i="10"/>
  <c r="L2012" i="10"/>
  <c r="M2012" i="10"/>
  <c r="N2012" i="10"/>
  <c r="O2012" i="10"/>
  <c r="P2012" i="10"/>
  <c r="Q2012" i="10"/>
  <c r="R2012" i="10"/>
  <c r="F2013" i="10"/>
  <c r="G2013" i="10"/>
  <c r="H2013" i="10"/>
  <c r="I2013" i="10" a="1"/>
  <c r="I2013" i="10" s="1"/>
  <c r="J2013" i="10"/>
  <c r="K2013" i="10"/>
  <c r="L2013" i="10"/>
  <c r="M2013" i="10"/>
  <c r="N2013" i="10"/>
  <c r="O2013" i="10"/>
  <c r="P2013" i="10"/>
  <c r="Q2013" i="10"/>
  <c r="R2013" i="10"/>
  <c r="F2014" i="10"/>
  <c r="G2014" i="10"/>
  <c r="H2014" i="10"/>
  <c r="I2014" i="10" a="1"/>
  <c r="I2014" i="10" s="1"/>
  <c r="J2014" i="10"/>
  <c r="K2014" i="10"/>
  <c r="L2014" i="10"/>
  <c r="M2014" i="10"/>
  <c r="N2014" i="10"/>
  <c r="O2014" i="10"/>
  <c r="P2014" i="10"/>
  <c r="Q2014" i="10"/>
  <c r="R2014" i="10"/>
  <c r="F2015" i="10"/>
  <c r="G2015" i="10"/>
  <c r="H2015" i="10"/>
  <c r="I2015" i="10" a="1"/>
  <c r="I2015" i="10" s="1"/>
  <c r="J2015" i="10"/>
  <c r="K2015" i="10"/>
  <c r="L2015" i="10"/>
  <c r="M2015" i="10"/>
  <c r="N2015" i="10"/>
  <c r="O2015" i="10"/>
  <c r="P2015" i="10"/>
  <c r="Q2015" i="10"/>
  <c r="R2015" i="10"/>
  <c r="F2016" i="10"/>
  <c r="G2016" i="10"/>
  <c r="H2016" i="10"/>
  <c r="I2016" i="10" a="1"/>
  <c r="I2016" i="10" s="1"/>
  <c r="J2016" i="10"/>
  <c r="K2016" i="10"/>
  <c r="L2016" i="10"/>
  <c r="M2016" i="10"/>
  <c r="N2016" i="10"/>
  <c r="O2016" i="10"/>
  <c r="P2016" i="10"/>
  <c r="Q2016" i="10"/>
  <c r="R2016" i="10"/>
  <c r="F2017" i="10"/>
  <c r="G2017" i="10"/>
  <c r="H2017" i="10"/>
  <c r="I2017" i="10" a="1"/>
  <c r="I2017" i="10" s="1"/>
  <c r="J2017" i="10"/>
  <c r="K2017" i="10"/>
  <c r="L2017" i="10"/>
  <c r="M2017" i="10"/>
  <c r="N2017" i="10"/>
  <c r="O2017" i="10"/>
  <c r="P2017" i="10"/>
  <c r="Q2017" i="10"/>
  <c r="R2017" i="10"/>
  <c r="F2018" i="10"/>
  <c r="G2018" i="10"/>
  <c r="H2018" i="10"/>
  <c r="I2018" i="10" a="1"/>
  <c r="I2018" i="10" s="1"/>
  <c r="J2018" i="10"/>
  <c r="K2018" i="10"/>
  <c r="L2018" i="10"/>
  <c r="M2018" i="10"/>
  <c r="N2018" i="10"/>
  <c r="O2018" i="10"/>
  <c r="P2018" i="10"/>
  <c r="Q2018" i="10"/>
  <c r="R2018" i="10"/>
  <c r="F2019" i="10"/>
  <c r="G2019" i="10"/>
  <c r="H2019" i="10"/>
  <c r="I2019" i="10" a="1"/>
  <c r="I2019" i="10" s="1"/>
  <c r="J2019" i="10"/>
  <c r="K2019" i="10"/>
  <c r="L2019" i="10"/>
  <c r="M2019" i="10"/>
  <c r="N2019" i="10"/>
  <c r="O2019" i="10"/>
  <c r="P2019" i="10"/>
  <c r="Q2019" i="10"/>
  <c r="R2019" i="10"/>
  <c r="F2020" i="10"/>
  <c r="G2020" i="10"/>
  <c r="H2020" i="10"/>
  <c r="I2020" i="10" a="1"/>
  <c r="I2020" i="10" s="1"/>
  <c r="J2020" i="10"/>
  <c r="K2020" i="10"/>
  <c r="L2020" i="10"/>
  <c r="M2020" i="10"/>
  <c r="N2020" i="10"/>
  <c r="O2020" i="10"/>
  <c r="P2020" i="10"/>
  <c r="Q2020" i="10"/>
  <c r="R2020" i="10"/>
  <c r="F2021" i="10"/>
  <c r="G2021" i="10"/>
  <c r="H2021" i="10"/>
  <c r="I2021" i="10" a="1"/>
  <c r="I2021" i="10" s="1"/>
  <c r="J2021" i="10"/>
  <c r="K2021" i="10"/>
  <c r="L2021" i="10"/>
  <c r="M2021" i="10"/>
  <c r="N2021" i="10"/>
  <c r="O2021" i="10"/>
  <c r="P2021" i="10"/>
  <c r="Q2021" i="10"/>
  <c r="R2021" i="10"/>
  <c r="F2022" i="10"/>
  <c r="G2022" i="10"/>
  <c r="H2022" i="10"/>
  <c r="I2022" i="10" a="1"/>
  <c r="I2022" i="10" s="1"/>
  <c r="J2022" i="10"/>
  <c r="K2022" i="10"/>
  <c r="L2022" i="10"/>
  <c r="M2022" i="10"/>
  <c r="N2022" i="10"/>
  <c r="O2022" i="10"/>
  <c r="P2022" i="10"/>
  <c r="Q2022" i="10"/>
  <c r="R2022" i="10"/>
  <c r="F2023" i="10"/>
  <c r="G2023" i="10"/>
  <c r="H2023" i="10"/>
  <c r="I2023" i="10" a="1"/>
  <c r="I2023" i="10" s="1"/>
  <c r="J2023" i="10"/>
  <c r="K2023" i="10"/>
  <c r="L2023" i="10"/>
  <c r="M2023" i="10"/>
  <c r="N2023" i="10"/>
  <c r="O2023" i="10"/>
  <c r="P2023" i="10"/>
  <c r="Q2023" i="10"/>
  <c r="R2023" i="10"/>
  <c r="F2024" i="10"/>
  <c r="G2024" i="10"/>
  <c r="H2024" i="10"/>
  <c r="I2024" i="10" a="1"/>
  <c r="I2024" i="10" s="1"/>
  <c r="J2024" i="10"/>
  <c r="K2024" i="10"/>
  <c r="L2024" i="10"/>
  <c r="M2024" i="10"/>
  <c r="N2024" i="10"/>
  <c r="O2024" i="10"/>
  <c r="P2024" i="10"/>
  <c r="Q2024" i="10"/>
  <c r="R2024" i="10"/>
  <c r="F2025" i="10"/>
  <c r="G2025" i="10"/>
  <c r="H2025" i="10"/>
  <c r="I2025" i="10" a="1"/>
  <c r="I2025" i="10" s="1"/>
  <c r="J2025" i="10"/>
  <c r="K2025" i="10"/>
  <c r="L2025" i="10"/>
  <c r="M2025" i="10"/>
  <c r="N2025" i="10"/>
  <c r="O2025" i="10"/>
  <c r="P2025" i="10"/>
  <c r="Q2025" i="10"/>
  <c r="R2025" i="10"/>
  <c r="F2026" i="10"/>
  <c r="G2026" i="10"/>
  <c r="H2026" i="10"/>
  <c r="I2026" i="10" a="1"/>
  <c r="I2026" i="10"/>
  <c r="J2026" i="10"/>
  <c r="K2026" i="10"/>
  <c r="L2026" i="10"/>
  <c r="M2026" i="10"/>
  <c r="N2026" i="10"/>
  <c r="O2026" i="10"/>
  <c r="P2026" i="10"/>
  <c r="Q2026" i="10"/>
  <c r="R2026" i="10"/>
  <c r="F2027" i="10"/>
  <c r="G2027" i="10"/>
  <c r="H2027" i="10"/>
  <c r="I2027" i="10" a="1"/>
  <c r="I2027" i="10" s="1"/>
  <c r="J2027" i="10"/>
  <c r="K2027" i="10"/>
  <c r="L2027" i="10"/>
  <c r="M2027" i="10"/>
  <c r="N2027" i="10"/>
  <c r="O2027" i="10"/>
  <c r="P2027" i="10"/>
  <c r="Q2027" i="10"/>
  <c r="R2027" i="10"/>
  <c r="F2028" i="10"/>
  <c r="G2028" i="10"/>
  <c r="H2028" i="10"/>
  <c r="I2028" i="10" a="1"/>
  <c r="I2028" i="10" s="1"/>
  <c r="J2028" i="10"/>
  <c r="K2028" i="10"/>
  <c r="L2028" i="10"/>
  <c r="M2028" i="10"/>
  <c r="N2028" i="10"/>
  <c r="O2028" i="10"/>
  <c r="P2028" i="10"/>
  <c r="Q2028" i="10"/>
  <c r="R2028" i="10"/>
  <c r="F2029" i="10"/>
  <c r="G2029" i="10"/>
  <c r="H2029" i="10"/>
  <c r="I2029" i="10" a="1"/>
  <c r="I2029" i="10" s="1"/>
  <c r="J2029" i="10"/>
  <c r="K2029" i="10"/>
  <c r="L2029" i="10"/>
  <c r="M2029" i="10"/>
  <c r="N2029" i="10"/>
  <c r="O2029" i="10"/>
  <c r="P2029" i="10"/>
  <c r="Q2029" i="10"/>
  <c r="R2029" i="10"/>
  <c r="F2030" i="10"/>
  <c r="G2030" i="10"/>
  <c r="H2030" i="10"/>
  <c r="I2030" i="10" a="1"/>
  <c r="I2030" i="10" s="1"/>
  <c r="J2030" i="10"/>
  <c r="K2030" i="10"/>
  <c r="L2030" i="10"/>
  <c r="M2030" i="10"/>
  <c r="N2030" i="10"/>
  <c r="O2030" i="10"/>
  <c r="P2030" i="10"/>
  <c r="Q2030" i="10"/>
  <c r="R2030" i="10"/>
  <c r="F2031" i="10"/>
  <c r="G2031" i="10"/>
  <c r="H2031" i="10"/>
  <c r="I2031" i="10" a="1"/>
  <c r="I2031" i="10" s="1"/>
  <c r="J2031" i="10"/>
  <c r="K2031" i="10"/>
  <c r="L2031" i="10"/>
  <c r="M2031" i="10"/>
  <c r="N2031" i="10"/>
  <c r="O2031" i="10"/>
  <c r="P2031" i="10"/>
  <c r="Q2031" i="10"/>
  <c r="R2031" i="10"/>
  <c r="F2032" i="10"/>
  <c r="G2032" i="10"/>
  <c r="H2032" i="10"/>
  <c r="I2032" i="10" a="1"/>
  <c r="I2032" i="10" s="1"/>
  <c r="J2032" i="10"/>
  <c r="K2032" i="10"/>
  <c r="L2032" i="10"/>
  <c r="M2032" i="10"/>
  <c r="N2032" i="10"/>
  <c r="O2032" i="10"/>
  <c r="P2032" i="10"/>
  <c r="Q2032" i="10"/>
  <c r="R2032" i="10"/>
  <c r="F2033" i="10"/>
  <c r="G2033" i="10"/>
  <c r="H2033" i="10"/>
  <c r="I2033" i="10" a="1"/>
  <c r="I2033" i="10" s="1"/>
  <c r="J2033" i="10"/>
  <c r="K2033" i="10"/>
  <c r="L2033" i="10"/>
  <c r="M2033" i="10"/>
  <c r="N2033" i="10"/>
  <c r="O2033" i="10"/>
  <c r="P2033" i="10"/>
  <c r="Q2033" i="10"/>
  <c r="R2033" i="10"/>
  <c r="F2034" i="10"/>
  <c r="G2034" i="10"/>
  <c r="H2034" i="10"/>
  <c r="I2034" i="10" a="1"/>
  <c r="I2034" i="10" s="1"/>
  <c r="J2034" i="10"/>
  <c r="K2034" i="10"/>
  <c r="L2034" i="10"/>
  <c r="M2034" i="10"/>
  <c r="N2034" i="10"/>
  <c r="O2034" i="10"/>
  <c r="P2034" i="10"/>
  <c r="Q2034" i="10"/>
  <c r="R2034" i="10"/>
  <c r="F2035" i="10"/>
  <c r="G2035" i="10"/>
  <c r="H2035" i="10"/>
  <c r="I2035" i="10" a="1"/>
  <c r="I2035" i="10" s="1"/>
  <c r="J2035" i="10"/>
  <c r="K2035" i="10"/>
  <c r="L2035" i="10"/>
  <c r="M2035" i="10"/>
  <c r="N2035" i="10"/>
  <c r="O2035" i="10"/>
  <c r="P2035" i="10"/>
  <c r="Q2035" i="10"/>
  <c r="R2035" i="10"/>
  <c r="F2036" i="10"/>
  <c r="G2036" i="10"/>
  <c r="H2036" i="10"/>
  <c r="I2036" i="10" a="1"/>
  <c r="I2036" i="10" s="1"/>
  <c r="J2036" i="10"/>
  <c r="K2036" i="10"/>
  <c r="L2036" i="10"/>
  <c r="M2036" i="10"/>
  <c r="N2036" i="10"/>
  <c r="O2036" i="10"/>
  <c r="P2036" i="10"/>
  <c r="Q2036" i="10"/>
  <c r="R2036" i="10"/>
  <c r="F2037" i="10"/>
  <c r="G2037" i="10"/>
  <c r="H2037" i="10"/>
  <c r="I2037" i="10" a="1"/>
  <c r="I2037" i="10" s="1"/>
  <c r="J2037" i="10"/>
  <c r="K2037" i="10"/>
  <c r="L2037" i="10"/>
  <c r="M2037" i="10"/>
  <c r="N2037" i="10"/>
  <c r="O2037" i="10"/>
  <c r="P2037" i="10"/>
  <c r="Q2037" i="10"/>
  <c r="R2037" i="10"/>
  <c r="F2038" i="10"/>
  <c r="G2038" i="10"/>
  <c r="H2038" i="10"/>
  <c r="I2038" i="10" a="1"/>
  <c r="I2038" i="10" s="1"/>
  <c r="J2038" i="10"/>
  <c r="K2038" i="10"/>
  <c r="L2038" i="10"/>
  <c r="M2038" i="10"/>
  <c r="N2038" i="10"/>
  <c r="O2038" i="10"/>
  <c r="P2038" i="10"/>
  <c r="Q2038" i="10"/>
  <c r="R2038" i="10"/>
  <c r="F2039" i="10"/>
  <c r="G2039" i="10"/>
  <c r="H2039" i="10"/>
  <c r="I2039" i="10" a="1"/>
  <c r="I2039" i="10" s="1"/>
  <c r="J2039" i="10"/>
  <c r="K2039" i="10"/>
  <c r="L2039" i="10"/>
  <c r="M2039" i="10"/>
  <c r="N2039" i="10"/>
  <c r="O2039" i="10"/>
  <c r="P2039" i="10"/>
  <c r="Q2039" i="10"/>
  <c r="R2039" i="10"/>
  <c r="F2040" i="10"/>
  <c r="G2040" i="10"/>
  <c r="H2040" i="10"/>
  <c r="I2040" i="10" a="1"/>
  <c r="I2040" i="10" s="1"/>
  <c r="J2040" i="10"/>
  <c r="K2040" i="10"/>
  <c r="L2040" i="10"/>
  <c r="M2040" i="10"/>
  <c r="N2040" i="10"/>
  <c r="O2040" i="10"/>
  <c r="P2040" i="10"/>
  <c r="Q2040" i="10"/>
  <c r="R2040" i="10"/>
  <c r="F2041" i="10"/>
  <c r="G2041" i="10"/>
  <c r="H2041" i="10"/>
  <c r="I2041" i="10" a="1"/>
  <c r="I2041" i="10" s="1"/>
  <c r="J2041" i="10"/>
  <c r="K2041" i="10"/>
  <c r="L2041" i="10"/>
  <c r="M2041" i="10"/>
  <c r="N2041" i="10"/>
  <c r="O2041" i="10"/>
  <c r="P2041" i="10"/>
  <c r="Q2041" i="10"/>
  <c r="R2041" i="10"/>
  <c r="F2042" i="10"/>
  <c r="G2042" i="10"/>
  <c r="H2042" i="10"/>
  <c r="I2042" i="10" a="1"/>
  <c r="I2042" i="10" s="1"/>
  <c r="J2042" i="10"/>
  <c r="K2042" i="10"/>
  <c r="L2042" i="10"/>
  <c r="M2042" i="10"/>
  <c r="N2042" i="10"/>
  <c r="O2042" i="10"/>
  <c r="P2042" i="10"/>
  <c r="Q2042" i="10"/>
  <c r="R2042" i="10"/>
  <c r="F2043" i="10"/>
  <c r="G2043" i="10"/>
  <c r="H2043" i="10"/>
  <c r="I2043" i="10" a="1"/>
  <c r="I2043" i="10" s="1"/>
  <c r="J2043" i="10"/>
  <c r="K2043" i="10"/>
  <c r="L2043" i="10"/>
  <c r="M2043" i="10"/>
  <c r="N2043" i="10"/>
  <c r="O2043" i="10"/>
  <c r="P2043" i="10"/>
  <c r="Q2043" i="10"/>
  <c r="R2043" i="10"/>
  <c r="F2044" i="10"/>
  <c r="G2044" i="10"/>
  <c r="H2044" i="10"/>
  <c r="I2044" i="10" a="1"/>
  <c r="I2044" i="10" s="1"/>
  <c r="J2044" i="10"/>
  <c r="K2044" i="10"/>
  <c r="L2044" i="10"/>
  <c r="M2044" i="10"/>
  <c r="N2044" i="10"/>
  <c r="O2044" i="10"/>
  <c r="P2044" i="10"/>
  <c r="Q2044" i="10"/>
  <c r="R2044" i="10"/>
  <c r="F2045" i="10"/>
  <c r="G2045" i="10"/>
  <c r="H2045" i="10"/>
  <c r="I2045" i="10" a="1"/>
  <c r="I2045" i="10" s="1"/>
  <c r="J2045" i="10"/>
  <c r="K2045" i="10"/>
  <c r="L2045" i="10"/>
  <c r="M2045" i="10"/>
  <c r="N2045" i="10"/>
  <c r="O2045" i="10"/>
  <c r="P2045" i="10"/>
  <c r="Q2045" i="10"/>
  <c r="R2045" i="10"/>
  <c r="F2046" i="10"/>
  <c r="G2046" i="10"/>
  <c r="H2046" i="10"/>
  <c r="I2046" i="10" a="1"/>
  <c r="I2046" i="10" s="1"/>
  <c r="J2046" i="10"/>
  <c r="K2046" i="10"/>
  <c r="L2046" i="10"/>
  <c r="M2046" i="10"/>
  <c r="N2046" i="10"/>
  <c r="O2046" i="10"/>
  <c r="P2046" i="10"/>
  <c r="Q2046" i="10"/>
  <c r="R2046" i="10"/>
  <c r="F2047" i="10"/>
  <c r="G2047" i="10"/>
  <c r="H2047" i="10"/>
  <c r="I2047" i="10" a="1"/>
  <c r="I2047" i="10" s="1"/>
  <c r="J2047" i="10"/>
  <c r="K2047" i="10"/>
  <c r="L2047" i="10"/>
  <c r="M2047" i="10"/>
  <c r="N2047" i="10"/>
  <c r="O2047" i="10"/>
  <c r="P2047" i="10"/>
  <c r="Q2047" i="10"/>
  <c r="R2047" i="10"/>
  <c r="F2048" i="10"/>
  <c r="G2048" i="10"/>
  <c r="H2048" i="10"/>
  <c r="I2048" i="10" a="1"/>
  <c r="I2048" i="10" s="1"/>
  <c r="J2048" i="10"/>
  <c r="K2048" i="10"/>
  <c r="L2048" i="10"/>
  <c r="M2048" i="10"/>
  <c r="N2048" i="10"/>
  <c r="O2048" i="10"/>
  <c r="P2048" i="10"/>
  <c r="Q2048" i="10"/>
  <c r="R2048" i="10"/>
  <c r="F2049" i="10"/>
  <c r="G2049" i="10"/>
  <c r="H2049" i="10"/>
  <c r="I2049" i="10" a="1"/>
  <c r="I2049" i="10" s="1"/>
  <c r="J2049" i="10"/>
  <c r="K2049" i="10"/>
  <c r="L2049" i="10"/>
  <c r="M2049" i="10"/>
  <c r="N2049" i="10"/>
  <c r="O2049" i="10"/>
  <c r="P2049" i="10"/>
  <c r="Q2049" i="10"/>
  <c r="R2049" i="10"/>
  <c r="F2050" i="10"/>
  <c r="G2050" i="10"/>
  <c r="H2050" i="10"/>
  <c r="I2050" i="10" a="1"/>
  <c r="I2050" i="10" s="1"/>
  <c r="J2050" i="10"/>
  <c r="K2050" i="10"/>
  <c r="L2050" i="10"/>
  <c r="M2050" i="10"/>
  <c r="N2050" i="10"/>
  <c r="O2050" i="10"/>
  <c r="P2050" i="10"/>
  <c r="Q2050" i="10"/>
  <c r="R2050" i="10"/>
  <c r="F2051" i="10"/>
  <c r="G2051" i="10"/>
  <c r="H2051" i="10"/>
  <c r="I2051" i="10" a="1"/>
  <c r="I2051" i="10" s="1"/>
  <c r="J2051" i="10"/>
  <c r="K2051" i="10"/>
  <c r="L2051" i="10"/>
  <c r="M2051" i="10"/>
  <c r="N2051" i="10"/>
  <c r="O2051" i="10"/>
  <c r="P2051" i="10"/>
  <c r="Q2051" i="10"/>
  <c r="R2051" i="10"/>
  <c r="F2052" i="10"/>
  <c r="G2052" i="10"/>
  <c r="H2052" i="10"/>
  <c r="I2052" i="10" a="1"/>
  <c r="I2052" i="10" s="1"/>
  <c r="J2052" i="10"/>
  <c r="K2052" i="10"/>
  <c r="L2052" i="10"/>
  <c r="M2052" i="10"/>
  <c r="N2052" i="10"/>
  <c r="O2052" i="10"/>
  <c r="P2052" i="10"/>
  <c r="Q2052" i="10"/>
  <c r="R2052" i="10"/>
  <c r="F2053" i="10"/>
  <c r="G2053" i="10"/>
  <c r="H2053" i="10"/>
  <c r="I2053" i="10" a="1"/>
  <c r="I2053" i="10" s="1"/>
  <c r="J2053" i="10"/>
  <c r="K2053" i="10"/>
  <c r="L2053" i="10"/>
  <c r="M2053" i="10"/>
  <c r="N2053" i="10"/>
  <c r="O2053" i="10"/>
  <c r="P2053" i="10"/>
  <c r="Q2053" i="10"/>
  <c r="R2053" i="10"/>
  <c r="F2054" i="10"/>
  <c r="G2054" i="10"/>
  <c r="H2054" i="10"/>
  <c r="I2054" i="10" a="1"/>
  <c r="I2054" i="10" s="1"/>
  <c r="J2054" i="10"/>
  <c r="K2054" i="10"/>
  <c r="L2054" i="10"/>
  <c r="M2054" i="10"/>
  <c r="N2054" i="10"/>
  <c r="O2054" i="10"/>
  <c r="P2054" i="10"/>
  <c r="Q2054" i="10"/>
  <c r="R2054" i="10"/>
  <c r="F2055" i="10"/>
  <c r="G2055" i="10"/>
  <c r="H2055" i="10"/>
  <c r="I2055" i="10" a="1"/>
  <c r="I2055" i="10" s="1"/>
  <c r="J2055" i="10"/>
  <c r="K2055" i="10"/>
  <c r="L2055" i="10"/>
  <c r="M2055" i="10"/>
  <c r="N2055" i="10"/>
  <c r="O2055" i="10"/>
  <c r="P2055" i="10"/>
  <c r="Q2055" i="10"/>
  <c r="R2055" i="10"/>
  <c r="F2056" i="10"/>
  <c r="G2056" i="10"/>
  <c r="H2056" i="10"/>
  <c r="I2056" i="10" a="1"/>
  <c r="I2056" i="10" s="1"/>
  <c r="J2056" i="10"/>
  <c r="K2056" i="10"/>
  <c r="L2056" i="10"/>
  <c r="M2056" i="10"/>
  <c r="N2056" i="10"/>
  <c r="O2056" i="10"/>
  <c r="P2056" i="10"/>
  <c r="Q2056" i="10"/>
  <c r="R2056" i="10"/>
  <c r="F2057" i="10"/>
  <c r="G2057" i="10"/>
  <c r="H2057" i="10"/>
  <c r="I2057" i="10" a="1"/>
  <c r="I2057" i="10" s="1"/>
  <c r="J2057" i="10"/>
  <c r="K2057" i="10"/>
  <c r="L2057" i="10"/>
  <c r="M2057" i="10"/>
  <c r="N2057" i="10"/>
  <c r="O2057" i="10"/>
  <c r="P2057" i="10"/>
  <c r="Q2057" i="10"/>
  <c r="R2057" i="10"/>
  <c r="F2058" i="10"/>
  <c r="G2058" i="10"/>
  <c r="H2058" i="10"/>
  <c r="I2058" i="10" a="1"/>
  <c r="I2058" i="10" s="1"/>
  <c r="J2058" i="10"/>
  <c r="K2058" i="10"/>
  <c r="L2058" i="10"/>
  <c r="M2058" i="10"/>
  <c r="N2058" i="10"/>
  <c r="O2058" i="10"/>
  <c r="P2058" i="10"/>
  <c r="Q2058" i="10"/>
  <c r="R2058" i="10"/>
  <c r="F2059" i="10"/>
  <c r="G2059" i="10"/>
  <c r="H2059" i="10"/>
  <c r="I2059" i="10" a="1"/>
  <c r="I2059" i="10" s="1"/>
  <c r="J2059" i="10"/>
  <c r="K2059" i="10"/>
  <c r="L2059" i="10"/>
  <c r="M2059" i="10"/>
  <c r="N2059" i="10"/>
  <c r="O2059" i="10"/>
  <c r="P2059" i="10"/>
  <c r="Q2059" i="10"/>
  <c r="R2059" i="10"/>
  <c r="F2060" i="10"/>
  <c r="G2060" i="10"/>
  <c r="H2060" i="10"/>
  <c r="I2060" i="10" a="1"/>
  <c r="I2060" i="10" s="1"/>
  <c r="J2060" i="10"/>
  <c r="K2060" i="10"/>
  <c r="L2060" i="10"/>
  <c r="M2060" i="10"/>
  <c r="N2060" i="10"/>
  <c r="O2060" i="10"/>
  <c r="P2060" i="10"/>
  <c r="Q2060" i="10"/>
  <c r="R2060" i="10"/>
  <c r="F2061" i="10"/>
  <c r="G2061" i="10"/>
  <c r="H2061" i="10"/>
  <c r="I2061" i="10" a="1"/>
  <c r="I2061" i="10" s="1"/>
  <c r="J2061" i="10"/>
  <c r="K2061" i="10"/>
  <c r="L2061" i="10"/>
  <c r="M2061" i="10"/>
  <c r="N2061" i="10"/>
  <c r="O2061" i="10"/>
  <c r="P2061" i="10"/>
  <c r="Q2061" i="10"/>
  <c r="R2061" i="10"/>
  <c r="F2062" i="10"/>
  <c r="G2062" i="10"/>
  <c r="H2062" i="10"/>
  <c r="I2062" i="10" a="1"/>
  <c r="I2062" i="10" s="1"/>
  <c r="J2062" i="10"/>
  <c r="K2062" i="10"/>
  <c r="L2062" i="10"/>
  <c r="M2062" i="10"/>
  <c r="N2062" i="10"/>
  <c r="O2062" i="10"/>
  <c r="P2062" i="10"/>
  <c r="Q2062" i="10"/>
  <c r="R2062" i="10"/>
  <c r="F2063" i="10"/>
  <c r="G2063" i="10"/>
  <c r="H2063" i="10"/>
  <c r="I2063" i="10" a="1"/>
  <c r="I2063" i="10" s="1"/>
  <c r="J2063" i="10"/>
  <c r="K2063" i="10"/>
  <c r="L2063" i="10"/>
  <c r="M2063" i="10"/>
  <c r="N2063" i="10"/>
  <c r="O2063" i="10"/>
  <c r="P2063" i="10"/>
  <c r="Q2063" i="10"/>
  <c r="R2063" i="10"/>
  <c r="F2064" i="10"/>
  <c r="G2064" i="10"/>
  <c r="H2064" i="10"/>
  <c r="I2064" i="10" a="1"/>
  <c r="I2064" i="10" s="1"/>
  <c r="J2064" i="10"/>
  <c r="K2064" i="10"/>
  <c r="L2064" i="10"/>
  <c r="M2064" i="10"/>
  <c r="N2064" i="10"/>
  <c r="O2064" i="10"/>
  <c r="P2064" i="10"/>
  <c r="Q2064" i="10"/>
  <c r="R2064" i="10"/>
  <c r="F2065" i="10"/>
  <c r="G2065" i="10"/>
  <c r="H2065" i="10"/>
  <c r="I2065" i="10" a="1"/>
  <c r="I2065" i="10" s="1"/>
  <c r="J2065" i="10"/>
  <c r="K2065" i="10"/>
  <c r="L2065" i="10"/>
  <c r="M2065" i="10"/>
  <c r="N2065" i="10"/>
  <c r="O2065" i="10"/>
  <c r="P2065" i="10"/>
  <c r="Q2065" i="10"/>
  <c r="R2065" i="10"/>
  <c r="F2066" i="10"/>
  <c r="G2066" i="10"/>
  <c r="H2066" i="10"/>
  <c r="I2066" i="10" a="1"/>
  <c r="I2066" i="10" s="1"/>
  <c r="J2066" i="10"/>
  <c r="K2066" i="10"/>
  <c r="L2066" i="10"/>
  <c r="M2066" i="10"/>
  <c r="N2066" i="10"/>
  <c r="O2066" i="10"/>
  <c r="P2066" i="10"/>
  <c r="Q2066" i="10"/>
  <c r="R2066" i="10"/>
  <c r="F2067" i="10"/>
  <c r="G2067" i="10"/>
  <c r="H2067" i="10"/>
  <c r="I2067" i="10" a="1"/>
  <c r="I2067" i="10" s="1"/>
  <c r="J2067" i="10"/>
  <c r="K2067" i="10"/>
  <c r="L2067" i="10"/>
  <c r="M2067" i="10"/>
  <c r="N2067" i="10"/>
  <c r="O2067" i="10"/>
  <c r="P2067" i="10"/>
  <c r="Q2067" i="10"/>
  <c r="R2067" i="10"/>
  <c r="F2068" i="10"/>
  <c r="G2068" i="10"/>
  <c r="H2068" i="10"/>
  <c r="I2068" i="10" a="1"/>
  <c r="I2068" i="10" s="1"/>
  <c r="J2068" i="10"/>
  <c r="K2068" i="10"/>
  <c r="L2068" i="10"/>
  <c r="M2068" i="10"/>
  <c r="N2068" i="10"/>
  <c r="O2068" i="10"/>
  <c r="P2068" i="10"/>
  <c r="Q2068" i="10"/>
  <c r="R2068" i="10"/>
  <c r="F2069" i="10"/>
  <c r="G2069" i="10"/>
  <c r="H2069" i="10"/>
  <c r="I2069" i="10" a="1"/>
  <c r="I2069" i="10" s="1"/>
  <c r="J2069" i="10"/>
  <c r="K2069" i="10"/>
  <c r="L2069" i="10"/>
  <c r="M2069" i="10"/>
  <c r="N2069" i="10"/>
  <c r="O2069" i="10"/>
  <c r="P2069" i="10"/>
  <c r="Q2069" i="10"/>
  <c r="R2069" i="10"/>
  <c r="F2070" i="10"/>
  <c r="G2070" i="10"/>
  <c r="H2070" i="10"/>
  <c r="I2070" i="10" a="1"/>
  <c r="I2070" i="10" s="1"/>
  <c r="J2070" i="10"/>
  <c r="K2070" i="10"/>
  <c r="L2070" i="10"/>
  <c r="M2070" i="10"/>
  <c r="N2070" i="10"/>
  <c r="O2070" i="10"/>
  <c r="P2070" i="10"/>
  <c r="Q2070" i="10"/>
  <c r="R2070" i="10"/>
  <c r="F2071" i="10"/>
  <c r="G2071" i="10"/>
  <c r="H2071" i="10"/>
  <c r="I2071" i="10" a="1"/>
  <c r="I2071" i="10" s="1"/>
  <c r="J2071" i="10"/>
  <c r="K2071" i="10"/>
  <c r="L2071" i="10"/>
  <c r="M2071" i="10"/>
  <c r="N2071" i="10"/>
  <c r="O2071" i="10"/>
  <c r="P2071" i="10"/>
  <c r="Q2071" i="10"/>
  <c r="R2071" i="10"/>
  <c r="F2072" i="10"/>
  <c r="G2072" i="10"/>
  <c r="H2072" i="10"/>
  <c r="I2072" i="10" a="1"/>
  <c r="I2072" i="10" s="1"/>
  <c r="J2072" i="10"/>
  <c r="K2072" i="10"/>
  <c r="L2072" i="10"/>
  <c r="M2072" i="10"/>
  <c r="N2072" i="10"/>
  <c r="O2072" i="10"/>
  <c r="P2072" i="10"/>
  <c r="Q2072" i="10"/>
  <c r="R2072" i="10"/>
  <c r="F2073" i="10"/>
  <c r="G2073" i="10"/>
  <c r="H2073" i="10"/>
  <c r="I2073" i="10" a="1"/>
  <c r="I2073" i="10" s="1"/>
  <c r="J2073" i="10"/>
  <c r="K2073" i="10"/>
  <c r="L2073" i="10"/>
  <c r="M2073" i="10"/>
  <c r="N2073" i="10"/>
  <c r="O2073" i="10"/>
  <c r="P2073" i="10"/>
  <c r="Q2073" i="10"/>
  <c r="R2073" i="10"/>
  <c r="F2074" i="10"/>
  <c r="G2074" i="10"/>
  <c r="H2074" i="10"/>
  <c r="I2074" i="10" a="1"/>
  <c r="I2074" i="10" s="1"/>
  <c r="J2074" i="10"/>
  <c r="K2074" i="10"/>
  <c r="L2074" i="10"/>
  <c r="M2074" i="10"/>
  <c r="N2074" i="10"/>
  <c r="O2074" i="10"/>
  <c r="P2074" i="10"/>
  <c r="Q2074" i="10"/>
  <c r="R2074" i="10"/>
  <c r="F2075" i="10"/>
  <c r="G2075" i="10"/>
  <c r="H2075" i="10"/>
  <c r="I2075" i="10" a="1"/>
  <c r="I2075" i="10" s="1"/>
  <c r="J2075" i="10"/>
  <c r="K2075" i="10"/>
  <c r="L2075" i="10"/>
  <c r="M2075" i="10"/>
  <c r="N2075" i="10"/>
  <c r="O2075" i="10"/>
  <c r="P2075" i="10"/>
  <c r="Q2075" i="10"/>
  <c r="R2075" i="10"/>
  <c r="F2076" i="10"/>
  <c r="G2076" i="10"/>
  <c r="H2076" i="10"/>
  <c r="I2076" i="10" a="1"/>
  <c r="I2076" i="10" s="1"/>
  <c r="J2076" i="10"/>
  <c r="K2076" i="10"/>
  <c r="L2076" i="10"/>
  <c r="M2076" i="10"/>
  <c r="N2076" i="10"/>
  <c r="O2076" i="10"/>
  <c r="P2076" i="10"/>
  <c r="Q2076" i="10"/>
  <c r="R2076" i="10"/>
  <c r="F2077" i="10"/>
  <c r="G2077" i="10"/>
  <c r="H2077" i="10"/>
  <c r="I2077" i="10" a="1"/>
  <c r="I2077" i="10" s="1"/>
  <c r="J2077" i="10"/>
  <c r="K2077" i="10"/>
  <c r="L2077" i="10"/>
  <c r="M2077" i="10"/>
  <c r="N2077" i="10"/>
  <c r="O2077" i="10"/>
  <c r="P2077" i="10"/>
  <c r="Q2077" i="10"/>
  <c r="R2077" i="10"/>
  <c r="F2078" i="10"/>
  <c r="G2078" i="10"/>
  <c r="H2078" i="10"/>
  <c r="I2078" i="10" a="1"/>
  <c r="I2078" i="10" s="1"/>
  <c r="J2078" i="10"/>
  <c r="K2078" i="10"/>
  <c r="L2078" i="10"/>
  <c r="M2078" i="10"/>
  <c r="N2078" i="10"/>
  <c r="O2078" i="10"/>
  <c r="P2078" i="10"/>
  <c r="Q2078" i="10"/>
  <c r="R2078" i="10"/>
  <c r="F2079" i="10"/>
  <c r="G2079" i="10"/>
  <c r="H2079" i="10"/>
  <c r="I2079" i="10" a="1"/>
  <c r="I2079" i="10" s="1"/>
  <c r="J2079" i="10"/>
  <c r="K2079" i="10"/>
  <c r="L2079" i="10"/>
  <c r="M2079" i="10"/>
  <c r="N2079" i="10"/>
  <c r="O2079" i="10"/>
  <c r="P2079" i="10"/>
  <c r="Q2079" i="10"/>
  <c r="R2079" i="10"/>
  <c r="F2080" i="10"/>
  <c r="G2080" i="10"/>
  <c r="H2080" i="10"/>
  <c r="I2080" i="10" a="1"/>
  <c r="I2080" i="10" s="1"/>
  <c r="J2080" i="10"/>
  <c r="K2080" i="10"/>
  <c r="L2080" i="10"/>
  <c r="M2080" i="10"/>
  <c r="N2080" i="10"/>
  <c r="O2080" i="10"/>
  <c r="P2080" i="10"/>
  <c r="Q2080" i="10"/>
  <c r="R2080" i="10"/>
  <c r="F2081" i="10"/>
  <c r="G2081" i="10"/>
  <c r="H2081" i="10"/>
  <c r="I2081" i="10" a="1"/>
  <c r="I2081" i="10" s="1"/>
  <c r="J2081" i="10"/>
  <c r="K2081" i="10"/>
  <c r="L2081" i="10"/>
  <c r="M2081" i="10"/>
  <c r="N2081" i="10"/>
  <c r="O2081" i="10"/>
  <c r="P2081" i="10"/>
  <c r="Q2081" i="10"/>
  <c r="R2081" i="10"/>
  <c r="F2082" i="10"/>
  <c r="G2082" i="10"/>
  <c r="H2082" i="10"/>
  <c r="I2082" i="10" a="1"/>
  <c r="I2082" i="10" s="1"/>
  <c r="J2082" i="10"/>
  <c r="K2082" i="10"/>
  <c r="L2082" i="10"/>
  <c r="M2082" i="10"/>
  <c r="N2082" i="10"/>
  <c r="O2082" i="10"/>
  <c r="P2082" i="10"/>
  <c r="Q2082" i="10"/>
  <c r="R2082" i="10"/>
  <c r="F2083" i="10"/>
  <c r="G2083" i="10"/>
  <c r="H2083" i="10"/>
  <c r="I2083" i="10" a="1"/>
  <c r="I2083" i="10" s="1"/>
  <c r="J2083" i="10"/>
  <c r="K2083" i="10"/>
  <c r="L2083" i="10"/>
  <c r="M2083" i="10"/>
  <c r="N2083" i="10"/>
  <c r="O2083" i="10"/>
  <c r="P2083" i="10"/>
  <c r="Q2083" i="10"/>
  <c r="R2083" i="10"/>
  <c r="F2084" i="10"/>
  <c r="G2084" i="10"/>
  <c r="H2084" i="10"/>
  <c r="I2084" i="10" a="1"/>
  <c r="I2084" i="10" s="1"/>
  <c r="J2084" i="10"/>
  <c r="K2084" i="10"/>
  <c r="L2084" i="10"/>
  <c r="M2084" i="10"/>
  <c r="N2084" i="10"/>
  <c r="O2084" i="10"/>
  <c r="P2084" i="10"/>
  <c r="Q2084" i="10"/>
  <c r="R2084" i="10"/>
  <c r="F2085" i="10"/>
  <c r="G2085" i="10"/>
  <c r="H2085" i="10"/>
  <c r="I2085" i="10" a="1"/>
  <c r="I2085" i="10" s="1"/>
  <c r="J2085" i="10"/>
  <c r="K2085" i="10"/>
  <c r="L2085" i="10"/>
  <c r="M2085" i="10"/>
  <c r="N2085" i="10"/>
  <c r="O2085" i="10"/>
  <c r="P2085" i="10"/>
  <c r="Q2085" i="10"/>
  <c r="R2085" i="10"/>
  <c r="F2086" i="10"/>
  <c r="G2086" i="10"/>
  <c r="H2086" i="10"/>
  <c r="I2086" i="10" a="1"/>
  <c r="I2086" i="10" s="1"/>
  <c r="J2086" i="10"/>
  <c r="K2086" i="10"/>
  <c r="L2086" i="10"/>
  <c r="M2086" i="10"/>
  <c r="N2086" i="10"/>
  <c r="O2086" i="10"/>
  <c r="P2086" i="10"/>
  <c r="Q2086" i="10"/>
  <c r="R2086" i="10"/>
  <c r="F2087" i="10"/>
  <c r="G2087" i="10"/>
  <c r="H2087" i="10"/>
  <c r="I2087" i="10" a="1"/>
  <c r="I2087" i="10" s="1"/>
  <c r="J2087" i="10"/>
  <c r="K2087" i="10"/>
  <c r="L2087" i="10"/>
  <c r="M2087" i="10"/>
  <c r="N2087" i="10"/>
  <c r="O2087" i="10"/>
  <c r="P2087" i="10"/>
  <c r="Q2087" i="10"/>
  <c r="R2087" i="10"/>
  <c r="F2088" i="10"/>
  <c r="G2088" i="10"/>
  <c r="H2088" i="10"/>
  <c r="I2088" i="10" a="1"/>
  <c r="I2088" i="10" s="1"/>
  <c r="J2088" i="10"/>
  <c r="K2088" i="10"/>
  <c r="L2088" i="10"/>
  <c r="M2088" i="10"/>
  <c r="N2088" i="10"/>
  <c r="O2088" i="10"/>
  <c r="P2088" i="10"/>
  <c r="Q2088" i="10"/>
  <c r="R2088" i="10"/>
  <c r="F2089" i="10"/>
  <c r="G2089" i="10"/>
  <c r="H2089" i="10"/>
  <c r="I2089" i="10" a="1"/>
  <c r="I2089" i="10" s="1"/>
  <c r="J2089" i="10"/>
  <c r="K2089" i="10"/>
  <c r="L2089" i="10"/>
  <c r="M2089" i="10"/>
  <c r="N2089" i="10"/>
  <c r="O2089" i="10"/>
  <c r="P2089" i="10"/>
  <c r="Q2089" i="10"/>
  <c r="R2089" i="10"/>
  <c r="F2090" i="10"/>
  <c r="G2090" i="10"/>
  <c r="H2090" i="10"/>
  <c r="I2090" i="10" a="1"/>
  <c r="I2090" i="10" s="1"/>
  <c r="J2090" i="10"/>
  <c r="K2090" i="10"/>
  <c r="L2090" i="10"/>
  <c r="M2090" i="10"/>
  <c r="N2090" i="10"/>
  <c r="O2090" i="10"/>
  <c r="P2090" i="10"/>
  <c r="Q2090" i="10"/>
  <c r="R2090" i="10"/>
  <c r="F2091" i="10"/>
  <c r="G2091" i="10"/>
  <c r="H2091" i="10"/>
  <c r="I2091" i="10" a="1"/>
  <c r="I2091" i="10" s="1"/>
  <c r="J2091" i="10"/>
  <c r="K2091" i="10"/>
  <c r="L2091" i="10"/>
  <c r="M2091" i="10"/>
  <c r="N2091" i="10"/>
  <c r="O2091" i="10"/>
  <c r="P2091" i="10"/>
  <c r="Q2091" i="10"/>
  <c r="R2091" i="10"/>
  <c r="F2092" i="10"/>
  <c r="G2092" i="10"/>
  <c r="H2092" i="10"/>
  <c r="I2092" i="10" a="1"/>
  <c r="I2092" i="10"/>
  <c r="J2092" i="10"/>
  <c r="K2092" i="10"/>
  <c r="L2092" i="10"/>
  <c r="M2092" i="10"/>
  <c r="N2092" i="10"/>
  <c r="O2092" i="10"/>
  <c r="P2092" i="10"/>
  <c r="Q2092" i="10"/>
  <c r="R2092" i="10"/>
  <c r="F2093" i="10"/>
  <c r="G2093" i="10"/>
  <c r="H2093" i="10"/>
  <c r="I2093" i="10" a="1"/>
  <c r="I2093" i="10" s="1"/>
  <c r="J2093" i="10"/>
  <c r="K2093" i="10"/>
  <c r="L2093" i="10"/>
  <c r="M2093" i="10"/>
  <c r="N2093" i="10"/>
  <c r="O2093" i="10"/>
  <c r="P2093" i="10"/>
  <c r="Q2093" i="10"/>
  <c r="R2093" i="10"/>
  <c r="F2094" i="10"/>
  <c r="G2094" i="10"/>
  <c r="H2094" i="10"/>
  <c r="I2094" i="10" a="1"/>
  <c r="I2094" i="10" s="1"/>
  <c r="J2094" i="10"/>
  <c r="K2094" i="10"/>
  <c r="L2094" i="10"/>
  <c r="M2094" i="10"/>
  <c r="N2094" i="10"/>
  <c r="O2094" i="10"/>
  <c r="P2094" i="10"/>
  <c r="Q2094" i="10"/>
  <c r="R2094" i="10"/>
  <c r="F2095" i="10"/>
  <c r="G2095" i="10"/>
  <c r="H2095" i="10"/>
  <c r="I2095" i="10" a="1"/>
  <c r="I2095" i="10" s="1"/>
  <c r="J2095" i="10"/>
  <c r="K2095" i="10"/>
  <c r="L2095" i="10"/>
  <c r="M2095" i="10"/>
  <c r="N2095" i="10"/>
  <c r="O2095" i="10"/>
  <c r="P2095" i="10"/>
  <c r="Q2095" i="10"/>
  <c r="R2095" i="10"/>
  <c r="F2096" i="10"/>
  <c r="G2096" i="10"/>
  <c r="H2096" i="10"/>
  <c r="I2096" i="10" a="1"/>
  <c r="I2096" i="10" s="1"/>
  <c r="J2096" i="10"/>
  <c r="K2096" i="10"/>
  <c r="L2096" i="10"/>
  <c r="M2096" i="10"/>
  <c r="N2096" i="10"/>
  <c r="O2096" i="10"/>
  <c r="P2096" i="10"/>
  <c r="Q2096" i="10"/>
  <c r="R2096" i="10"/>
  <c r="F2097" i="10"/>
  <c r="G2097" i="10"/>
  <c r="H2097" i="10"/>
  <c r="I2097" i="10" a="1"/>
  <c r="I2097" i="10" s="1"/>
  <c r="J2097" i="10"/>
  <c r="K2097" i="10"/>
  <c r="L2097" i="10"/>
  <c r="M2097" i="10"/>
  <c r="N2097" i="10"/>
  <c r="O2097" i="10"/>
  <c r="P2097" i="10"/>
  <c r="Q2097" i="10"/>
  <c r="R2097" i="10"/>
  <c r="F2098" i="10"/>
  <c r="G2098" i="10"/>
  <c r="H2098" i="10"/>
  <c r="I2098" i="10" a="1"/>
  <c r="I2098" i="10" s="1"/>
  <c r="J2098" i="10"/>
  <c r="K2098" i="10"/>
  <c r="L2098" i="10"/>
  <c r="M2098" i="10"/>
  <c r="N2098" i="10"/>
  <c r="O2098" i="10"/>
  <c r="P2098" i="10"/>
  <c r="Q2098" i="10"/>
  <c r="R2098" i="10"/>
  <c r="F2099" i="10"/>
  <c r="G2099" i="10"/>
  <c r="H2099" i="10"/>
  <c r="I2099" i="10" a="1"/>
  <c r="I2099" i="10" s="1"/>
  <c r="J2099" i="10"/>
  <c r="K2099" i="10"/>
  <c r="L2099" i="10"/>
  <c r="M2099" i="10"/>
  <c r="N2099" i="10"/>
  <c r="O2099" i="10"/>
  <c r="P2099" i="10"/>
  <c r="Q2099" i="10"/>
  <c r="R2099" i="10"/>
  <c r="F2100" i="10"/>
  <c r="G2100" i="10"/>
  <c r="H2100" i="10"/>
  <c r="I2100" i="10" a="1"/>
  <c r="I2100" i="10" s="1"/>
  <c r="J2100" i="10"/>
  <c r="K2100" i="10"/>
  <c r="L2100" i="10"/>
  <c r="M2100" i="10"/>
  <c r="N2100" i="10"/>
  <c r="O2100" i="10"/>
  <c r="P2100" i="10"/>
  <c r="Q2100" i="10"/>
  <c r="R2100" i="10"/>
  <c r="F2101" i="10"/>
  <c r="G2101" i="10"/>
  <c r="H2101" i="10"/>
  <c r="I2101" i="10" a="1"/>
  <c r="I2101" i="10" s="1"/>
  <c r="J2101" i="10"/>
  <c r="K2101" i="10"/>
  <c r="L2101" i="10"/>
  <c r="M2101" i="10"/>
  <c r="N2101" i="10"/>
  <c r="O2101" i="10"/>
  <c r="P2101" i="10"/>
  <c r="Q2101" i="10"/>
  <c r="R2101" i="10"/>
  <c r="F2102" i="10"/>
  <c r="G2102" i="10"/>
  <c r="H2102" i="10"/>
  <c r="I2102" i="10" a="1"/>
  <c r="I2102" i="10" s="1"/>
  <c r="J2102" i="10"/>
  <c r="K2102" i="10"/>
  <c r="L2102" i="10"/>
  <c r="M2102" i="10"/>
  <c r="N2102" i="10"/>
  <c r="O2102" i="10"/>
  <c r="P2102" i="10"/>
  <c r="Q2102" i="10"/>
  <c r="R2102" i="10"/>
  <c r="F2103" i="10"/>
  <c r="G2103" i="10"/>
  <c r="H2103" i="10"/>
  <c r="I2103" i="10" a="1"/>
  <c r="I2103" i="10" s="1"/>
  <c r="J2103" i="10"/>
  <c r="K2103" i="10"/>
  <c r="L2103" i="10"/>
  <c r="M2103" i="10"/>
  <c r="N2103" i="10"/>
  <c r="O2103" i="10"/>
  <c r="P2103" i="10"/>
  <c r="Q2103" i="10"/>
  <c r="R2103" i="10"/>
  <c r="F2104" i="10"/>
  <c r="G2104" i="10"/>
  <c r="H2104" i="10"/>
  <c r="I2104" i="10" a="1"/>
  <c r="I2104" i="10" s="1"/>
  <c r="J2104" i="10"/>
  <c r="K2104" i="10"/>
  <c r="L2104" i="10"/>
  <c r="M2104" i="10"/>
  <c r="N2104" i="10"/>
  <c r="O2104" i="10"/>
  <c r="P2104" i="10"/>
  <c r="Q2104" i="10"/>
  <c r="R2104" i="10"/>
  <c r="F2105" i="10"/>
  <c r="G2105" i="10"/>
  <c r="H2105" i="10"/>
  <c r="I2105" i="10" a="1"/>
  <c r="I2105" i="10" s="1"/>
  <c r="J2105" i="10"/>
  <c r="K2105" i="10"/>
  <c r="L2105" i="10"/>
  <c r="M2105" i="10"/>
  <c r="N2105" i="10"/>
  <c r="O2105" i="10"/>
  <c r="P2105" i="10"/>
  <c r="Q2105" i="10"/>
  <c r="R2105" i="10"/>
  <c r="F2106" i="10"/>
  <c r="G2106" i="10"/>
  <c r="H2106" i="10"/>
  <c r="I2106" i="10" a="1"/>
  <c r="I2106" i="10" s="1"/>
  <c r="J2106" i="10"/>
  <c r="K2106" i="10"/>
  <c r="L2106" i="10"/>
  <c r="M2106" i="10"/>
  <c r="N2106" i="10"/>
  <c r="O2106" i="10"/>
  <c r="P2106" i="10"/>
  <c r="Q2106" i="10"/>
  <c r="R2106" i="10"/>
  <c r="F2107" i="10"/>
  <c r="G2107" i="10"/>
  <c r="H2107" i="10"/>
  <c r="I2107" i="10" a="1"/>
  <c r="I2107" i="10" s="1"/>
  <c r="J2107" i="10"/>
  <c r="K2107" i="10"/>
  <c r="L2107" i="10"/>
  <c r="M2107" i="10"/>
  <c r="N2107" i="10"/>
  <c r="O2107" i="10"/>
  <c r="P2107" i="10"/>
  <c r="Q2107" i="10"/>
  <c r="R2107" i="10"/>
  <c r="F2108" i="10"/>
  <c r="G2108" i="10"/>
  <c r="H2108" i="10"/>
  <c r="I2108" i="10" a="1"/>
  <c r="I2108" i="10" s="1"/>
  <c r="J2108" i="10"/>
  <c r="K2108" i="10"/>
  <c r="L2108" i="10"/>
  <c r="M2108" i="10"/>
  <c r="N2108" i="10"/>
  <c r="O2108" i="10"/>
  <c r="P2108" i="10"/>
  <c r="Q2108" i="10"/>
  <c r="R2108" i="10"/>
  <c r="F2109" i="10"/>
  <c r="G2109" i="10"/>
  <c r="H2109" i="10"/>
  <c r="I2109" i="10" a="1"/>
  <c r="I2109" i="10" s="1"/>
  <c r="J2109" i="10"/>
  <c r="K2109" i="10"/>
  <c r="L2109" i="10"/>
  <c r="M2109" i="10"/>
  <c r="N2109" i="10"/>
  <c r="O2109" i="10"/>
  <c r="P2109" i="10"/>
  <c r="Q2109" i="10"/>
  <c r="R2109" i="10"/>
  <c r="F2110" i="10"/>
  <c r="G2110" i="10"/>
  <c r="H2110" i="10"/>
  <c r="I2110" i="10" a="1"/>
  <c r="I2110" i="10" s="1"/>
  <c r="J2110" i="10"/>
  <c r="K2110" i="10"/>
  <c r="L2110" i="10"/>
  <c r="M2110" i="10"/>
  <c r="N2110" i="10"/>
  <c r="O2110" i="10"/>
  <c r="P2110" i="10"/>
  <c r="Q2110" i="10"/>
  <c r="R2110" i="10"/>
  <c r="F2111" i="10"/>
  <c r="G2111" i="10"/>
  <c r="H2111" i="10"/>
  <c r="I2111" i="10" a="1"/>
  <c r="I2111" i="10" s="1"/>
  <c r="J2111" i="10"/>
  <c r="K2111" i="10"/>
  <c r="L2111" i="10"/>
  <c r="M2111" i="10"/>
  <c r="N2111" i="10"/>
  <c r="O2111" i="10"/>
  <c r="P2111" i="10"/>
  <c r="Q2111" i="10"/>
  <c r="R2111" i="10"/>
  <c r="F2112" i="10"/>
  <c r="G2112" i="10"/>
  <c r="H2112" i="10"/>
  <c r="I2112" i="10" a="1"/>
  <c r="I2112" i="10" s="1"/>
  <c r="J2112" i="10"/>
  <c r="K2112" i="10"/>
  <c r="L2112" i="10"/>
  <c r="M2112" i="10"/>
  <c r="N2112" i="10"/>
  <c r="O2112" i="10"/>
  <c r="P2112" i="10"/>
  <c r="Q2112" i="10"/>
  <c r="R2112" i="10"/>
  <c r="F2113" i="10"/>
  <c r="G2113" i="10"/>
  <c r="H2113" i="10"/>
  <c r="I2113" i="10" a="1"/>
  <c r="I2113" i="10" s="1"/>
  <c r="J2113" i="10"/>
  <c r="K2113" i="10"/>
  <c r="L2113" i="10"/>
  <c r="M2113" i="10"/>
  <c r="N2113" i="10"/>
  <c r="O2113" i="10"/>
  <c r="P2113" i="10"/>
  <c r="Q2113" i="10"/>
  <c r="R2113" i="10"/>
  <c r="F2114" i="10"/>
  <c r="G2114" i="10"/>
  <c r="H2114" i="10"/>
  <c r="I2114" i="10" a="1"/>
  <c r="I2114" i="10" s="1"/>
  <c r="J2114" i="10"/>
  <c r="K2114" i="10"/>
  <c r="L2114" i="10"/>
  <c r="M2114" i="10"/>
  <c r="N2114" i="10"/>
  <c r="O2114" i="10"/>
  <c r="P2114" i="10"/>
  <c r="Q2114" i="10"/>
  <c r="R2114" i="10"/>
  <c r="F2115" i="10"/>
  <c r="G2115" i="10"/>
  <c r="H2115" i="10"/>
  <c r="I2115" i="10" a="1"/>
  <c r="I2115" i="10" s="1"/>
  <c r="J2115" i="10"/>
  <c r="K2115" i="10"/>
  <c r="L2115" i="10"/>
  <c r="M2115" i="10"/>
  <c r="N2115" i="10"/>
  <c r="O2115" i="10"/>
  <c r="P2115" i="10"/>
  <c r="Q2115" i="10"/>
  <c r="R2115" i="10"/>
  <c r="F2116" i="10"/>
  <c r="G2116" i="10"/>
  <c r="H2116" i="10"/>
  <c r="I2116" i="10" a="1"/>
  <c r="I2116" i="10" s="1"/>
  <c r="J2116" i="10"/>
  <c r="K2116" i="10"/>
  <c r="L2116" i="10"/>
  <c r="M2116" i="10"/>
  <c r="N2116" i="10"/>
  <c r="O2116" i="10"/>
  <c r="P2116" i="10"/>
  <c r="Q2116" i="10"/>
  <c r="R2116" i="10"/>
  <c r="F2117" i="10"/>
  <c r="G2117" i="10"/>
  <c r="H2117" i="10"/>
  <c r="I2117" i="10" a="1"/>
  <c r="I2117" i="10" s="1"/>
  <c r="J2117" i="10"/>
  <c r="K2117" i="10"/>
  <c r="L2117" i="10"/>
  <c r="M2117" i="10"/>
  <c r="N2117" i="10"/>
  <c r="O2117" i="10"/>
  <c r="P2117" i="10"/>
  <c r="Q2117" i="10"/>
  <c r="R2117" i="10"/>
  <c r="F2118" i="10"/>
  <c r="G2118" i="10"/>
  <c r="H2118" i="10"/>
  <c r="I2118" i="10" a="1"/>
  <c r="I2118" i="10" s="1"/>
  <c r="J2118" i="10"/>
  <c r="K2118" i="10"/>
  <c r="L2118" i="10"/>
  <c r="M2118" i="10"/>
  <c r="N2118" i="10"/>
  <c r="O2118" i="10"/>
  <c r="P2118" i="10"/>
  <c r="Q2118" i="10"/>
  <c r="R2118" i="10"/>
  <c r="F2119" i="10"/>
  <c r="G2119" i="10"/>
  <c r="H2119" i="10"/>
  <c r="I2119" i="10" a="1"/>
  <c r="I2119" i="10" s="1"/>
  <c r="J2119" i="10"/>
  <c r="K2119" i="10"/>
  <c r="L2119" i="10"/>
  <c r="M2119" i="10"/>
  <c r="N2119" i="10"/>
  <c r="O2119" i="10"/>
  <c r="P2119" i="10"/>
  <c r="Q2119" i="10"/>
  <c r="R2119" i="10"/>
  <c r="F2120" i="10"/>
  <c r="G2120" i="10"/>
  <c r="H2120" i="10"/>
  <c r="I2120" i="10" a="1"/>
  <c r="I2120" i="10" s="1"/>
  <c r="J2120" i="10"/>
  <c r="K2120" i="10"/>
  <c r="L2120" i="10"/>
  <c r="M2120" i="10"/>
  <c r="N2120" i="10"/>
  <c r="O2120" i="10"/>
  <c r="P2120" i="10"/>
  <c r="Q2120" i="10"/>
  <c r="R2120" i="10"/>
  <c r="F2121" i="10"/>
  <c r="G2121" i="10"/>
  <c r="H2121" i="10"/>
  <c r="I2121" i="10" a="1"/>
  <c r="I2121" i="10" s="1"/>
  <c r="J2121" i="10"/>
  <c r="K2121" i="10"/>
  <c r="L2121" i="10"/>
  <c r="M2121" i="10"/>
  <c r="N2121" i="10"/>
  <c r="O2121" i="10"/>
  <c r="P2121" i="10"/>
  <c r="Q2121" i="10"/>
  <c r="R2121" i="10"/>
  <c r="F2122" i="10"/>
  <c r="G2122" i="10"/>
  <c r="H2122" i="10"/>
  <c r="I2122" i="10" a="1"/>
  <c r="I2122" i="10" s="1"/>
  <c r="J2122" i="10"/>
  <c r="K2122" i="10"/>
  <c r="L2122" i="10"/>
  <c r="M2122" i="10"/>
  <c r="N2122" i="10"/>
  <c r="O2122" i="10"/>
  <c r="P2122" i="10"/>
  <c r="Q2122" i="10"/>
  <c r="R2122" i="10"/>
  <c r="F2123" i="10"/>
  <c r="G2123" i="10"/>
  <c r="H2123" i="10"/>
  <c r="I2123" i="10" a="1"/>
  <c r="I2123" i="10" s="1"/>
  <c r="J2123" i="10"/>
  <c r="K2123" i="10"/>
  <c r="L2123" i="10"/>
  <c r="M2123" i="10"/>
  <c r="N2123" i="10"/>
  <c r="O2123" i="10"/>
  <c r="P2123" i="10"/>
  <c r="Q2123" i="10"/>
  <c r="R2123" i="10"/>
  <c r="F2124" i="10"/>
  <c r="G2124" i="10"/>
  <c r="H2124" i="10"/>
  <c r="I2124" i="10" a="1"/>
  <c r="I2124" i="10" s="1"/>
  <c r="J2124" i="10"/>
  <c r="K2124" i="10"/>
  <c r="L2124" i="10"/>
  <c r="M2124" i="10"/>
  <c r="N2124" i="10"/>
  <c r="O2124" i="10"/>
  <c r="P2124" i="10"/>
  <c r="Q2124" i="10"/>
  <c r="R2124" i="10"/>
  <c r="F2125" i="10"/>
  <c r="G2125" i="10"/>
  <c r="H2125" i="10"/>
  <c r="I2125" i="10" a="1"/>
  <c r="I2125" i="10" s="1"/>
  <c r="J2125" i="10"/>
  <c r="K2125" i="10"/>
  <c r="L2125" i="10"/>
  <c r="M2125" i="10"/>
  <c r="N2125" i="10"/>
  <c r="O2125" i="10"/>
  <c r="P2125" i="10"/>
  <c r="Q2125" i="10"/>
  <c r="R2125" i="10"/>
  <c r="F2126" i="10"/>
  <c r="G2126" i="10"/>
  <c r="H2126" i="10"/>
  <c r="I2126" i="10" a="1"/>
  <c r="I2126" i="10" s="1"/>
  <c r="J2126" i="10"/>
  <c r="K2126" i="10"/>
  <c r="L2126" i="10"/>
  <c r="M2126" i="10"/>
  <c r="N2126" i="10"/>
  <c r="O2126" i="10"/>
  <c r="P2126" i="10"/>
  <c r="Q2126" i="10"/>
  <c r="R2126" i="10"/>
  <c r="F2127" i="10"/>
  <c r="G2127" i="10"/>
  <c r="H2127" i="10"/>
  <c r="I2127" i="10" a="1"/>
  <c r="I2127" i="10" s="1"/>
  <c r="J2127" i="10"/>
  <c r="K2127" i="10"/>
  <c r="L2127" i="10"/>
  <c r="M2127" i="10"/>
  <c r="N2127" i="10"/>
  <c r="O2127" i="10"/>
  <c r="P2127" i="10"/>
  <c r="Q2127" i="10"/>
  <c r="R2127" i="10"/>
  <c r="F2128" i="10"/>
  <c r="G2128" i="10"/>
  <c r="H2128" i="10"/>
  <c r="I2128" i="10" a="1"/>
  <c r="I2128" i="10" s="1"/>
  <c r="J2128" i="10"/>
  <c r="K2128" i="10"/>
  <c r="L2128" i="10"/>
  <c r="M2128" i="10"/>
  <c r="N2128" i="10"/>
  <c r="O2128" i="10"/>
  <c r="P2128" i="10"/>
  <c r="Q2128" i="10"/>
  <c r="R2128" i="10"/>
  <c r="F2129" i="10"/>
  <c r="G2129" i="10"/>
  <c r="H2129" i="10"/>
  <c r="I2129" i="10" a="1"/>
  <c r="I2129" i="10" s="1"/>
  <c r="J2129" i="10"/>
  <c r="K2129" i="10"/>
  <c r="L2129" i="10"/>
  <c r="M2129" i="10"/>
  <c r="N2129" i="10"/>
  <c r="O2129" i="10"/>
  <c r="P2129" i="10"/>
  <c r="Q2129" i="10"/>
  <c r="R2129" i="10"/>
  <c r="F2130" i="10"/>
  <c r="G2130" i="10"/>
  <c r="H2130" i="10"/>
  <c r="I2130" i="10" a="1"/>
  <c r="I2130" i="10"/>
  <c r="J2130" i="10"/>
  <c r="K2130" i="10"/>
  <c r="L2130" i="10"/>
  <c r="M2130" i="10"/>
  <c r="N2130" i="10"/>
  <c r="O2130" i="10"/>
  <c r="P2130" i="10"/>
  <c r="Q2130" i="10"/>
  <c r="R2130" i="10"/>
  <c r="F2131" i="10"/>
  <c r="G2131" i="10"/>
  <c r="H2131" i="10"/>
  <c r="I2131" i="10" a="1"/>
  <c r="I2131" i="10" s="1"/>
  <c r="J2131" i="10"/>
  <c r="K2131" i="10"/>
  <c r="L2131" i="10"/>
  <c r="M2131" i="10"/>
  <c r="N2131" i="10"/>
  <c r="O2131" i="10"/>
  <c r="P2131" i="10"/>
  <c r="Q2131" i="10"/>
  <c r="R2131" i="10"/>
  <c r="F2132" i="10"/>
  <c r="G2132" i="10"/>
  <c r="H2132" i="10"/>
  <c r="I2132" i="10" a="1"/>
  <c r="I2132" i="10" s="1"/>
  <c r="J2132" i="10"/>
  <c r="K2132" i="10"/>
  <c r="L2132" i="10"/>
  <c r="M2132" i="10"/>
  <c r="N2132" i="10"/>
  <c r="O2132" i="10"/>
  <c r="P2132" i="10"/>
  <c r="Q2132" i="10"/>
  <c r="R2132" i="10"/>
  <c r="F2133" i="10"/>
  <c r="G2133" i="10"/>
  <c r="H2133" i="10"/>
  <c r="I2133" i="10" a="1"/>
  <c r="I2133" i="10" s="1"/>
  <c r="J2133" i="10"/>
  <c r="K2133" i="10"/>
  <c r="L2133" i="10"/>
  <c r="M2133" i="10"/>
  <c r="N2133" i="10"/>
  <c r="O2133" i="10"/>
  <c r="P2133" i="10"/>
  <c r="Q2133" i="10"/>
  <c r="R2133" i="10"/>
  <c r="F2134" i="10"/>
  <c r="G2134" i="10"/>
  <c r="H2134" i="10"/>
  <c r="I2134" i="10" a="1"/>
  <c r="I2134" i="10" s="1"/>
  <c r="J2134" i="10"/>
  <c r="K2134" i="10"/>
  <c r="L2134" i="10"/>
  <c r="M2134" i="10"/>
  <c r="N2134" i="10"/>
  <c r="O2134" i="10"/>
  <c r="P2134" i="10"/>
  <c r="Q2134" i="10"/>
  <c r="R2134" i="10"/>
  <c r="F2135" i="10"/>
  <c r="G2135" i="10"/>
  <c r="H2135" i="10"/>
  <c r="I2135" i="10" a="1"/>
  <c r="I2135" i="10" s="1"/>
  <c r="J2135" i="10"/>
  <c r="K2135" i="10"/>
  <c r="L2135" i="10"/>
  <c r="M2135" i="10"/>
  <c r="N2135" i="10"/>
  <c r="O2135" i="10"/>
  <c r="P2135" i="10"/>
  <c r="Q2135" i="10"/>
  <c r="R2135" i="10"/>
  <c r="F2136" i="10"/>
  <c r="G2136" i="10"/>
  <c r="H2136" i="10"/>
  <c r="I2136" i="10" a="1"/>
  <c r="I2136" i="10" s="1"/>
  <c r="J2136" i="10"/>
  <c r="K2136" i="10"/>
  <c r="L2136" i="10"/>
  <c r="M2136" i="10"/>
  <c r="N2136" i="10"/>
  <c r="O2136" i="10"/>
  <c r="P2136" i="10"/>
  <c r="Q2136" i="10"/>
  <c r="R2136" i="10"/>
  <c r="F2137" i="10"/>
  <c r="G2137" i="10"/>
  <c r="H2137" i="10"/>
  <c r="I2137" i="10" a="1"/>
  <c r="I2137" i="10" s="1"/>
  <c r="J2137" i="10"/>
  <c r="K2137" i="10"/>
  <c r="L2137" i="10"/>
  <c r="M2137" i="10"/>
  <c r="N2137" i="10"/>
  <c r="O2137" i="10"/>
  <c r="P2137" i="10"/>
  <c r="Q2137" i="10"/>
  <c r="R2137" i="10"/>
  <c r="F2138" i="10"/>
  <c r="G2138" i="10"/>
  <c r="H2138" i="10"/>
  <c r="I2138" i="10" a="1"/>
  <c r="I2138" i="10" s="1"/>
  <c r="J2138" i="10"/>
  <c r="K2138" i="10"/>
  <c r="L2138" i="10"/>
  <c r="M2138" i="10"/>
  <c r="N2138" i="10"/>
  <c r="O2138" i="10"/>
  <c r="P2138" i="10"/>
  <c r="Q2138" i="10"/>
  <c r="R2138" i="10"/>
  <c r="F2139" i="10"/>
  <c r="G2139" i="10"/>
  <c r="H2139" i="10"/>
  <c r="I2139" i="10" a="1"/>
  <c r="I2139" i="10" s="1"/>
  <c r="J2139" i="10"/>
  <c r="K2139" i="10"/>
  <c r="L2139" i="10"/>
  <c r="M2139" i="10"/>
  <c r="N2139" i="10"/>
  <c r="O2139" i="10"/>
  <c r="P2139" i="10"/>
  <c r="Q2139" i="10"/>
  <c r="R2139" i="10"/>
  <c r="F2140" i="10"/>
  <c r="G2140" i="10"/>
  <c r="H2140" i="10"/>
  <c r="I2140" i="10" a="1"/>
  <c r="I2140" i="10" s="1"/>
  <c r="J2140" i="10"/>
  <c r="K2140" i="10"/>
  <c r="L2140" i="10"/>
  <c r="M2140" i="10"/>
  <c r="N2140" i="10"/>
  <c r="O2140" i="10"/>
  <c r="P2140" i="10"/>
  <c r="Q2140" i="10"/>
  <c r="R2140" i="10"/>
  <c r="F2141" i="10"/>
  <c r="G2141" i="10"/>
  <c r="H2141" i="10"/>
  <c r="I2141" i="10" a="1"/>
  <c r="I2141" i="10" s="1"/>
  <c r="J2141" i="10"/>
  <c r="K2141" i="10"/>
  <c r="L2141" i="10"/>
  <c r="M2141" i="10"/>
  <c r="N2141" i="10"/>
  <c r="O2141" i="10"/>
  <c r="P2141" i="10"/>
  <c r="Q2141" i="10"/>
  <c r="R2141" i="10"/>
  <c r="F2142" i="10"/>
  <c r="G2142" i="10"/>
  <c r="H2142" i="10"/>
  <c r="I2142" i="10" a="1"/>
  <c r="I2142" i="10" s="1"/>
  <c r="J2142" i="10"/>
  <c r="K2142" i="10"/>
  <c r="L2142" i="10"/>
  <c r="M2142" i="10"/>
  <c r="N2142" i="10"/>
  <c r="O2142" i="10"/>
  <c r="P2142" i="10"/>
  <c r="Q2142" i="10"/>
  <c r="R2142" i="10"/>
  <c r="F2143" i="10"/>
  <c r="G2143" i="10"/>
  <c r="H2143" i="10"/>
  <c r="I2143" i="10" a="1"/>
  <c r="I2143" i="10" s="1"/>
  <c r="J2143" i="10"/>
  <c r="K2143" i="10"/>
  <c r="L2143" i="10"/>
  <c r="M2143" i="10"/>
  <c r="N2143" i="10"/>
  <c r="O2143" i="10"/>
  <c r="P2143" i="10"/>
  <c r="Q2143" i="10"/>
  <c r="R2143" i="10"/>
  <c r="F2144" i="10"/>
  <c r="G2144" i="10"/>
  <c r="H2144" i="10"/>
  <c r="I2144" i="10" a="1"/>
  <c r="I2144" i="10" s="1"/>
  <c r="J2144" i="10"/>
  <c r="K2144" i="10"/>
  <c r="L2144" i="10"/>
  <c r="M2144" i="10"/>
  <c r="N2144" i="10"/>
  <c r="O2144" i="10"/>
  <c r="P2144" i="10"/>
  <c r="Q2144" i="10"/>
  <c r="R2144" i="10"/>
  <c r="F2145" i="10"/>
  <c r="G2145" i="10"/>
  <c r="H2145" i="10"/>
  <c r="I2145" i="10" a="1"/>
  <c r="I2145" i="10" s="1"/>
  <c r="J2145" i="10"/>
  <c r="K2145" i="10"/>
  <c r="L2145" i="10"/>
  <c r="M2145" i="10"/>
  <c r="N2145" i="10"/>
  <c r="O2145" i="10"/>
  <c r="P2145" i="10"/>
  <c r="Q2145" i="10"/>
  <c r="R2145" i="10"/>
  <c r="F2146" i="10"/>
  <c r="G2146" i="10"/>
  <c r="H2146" i="10"/>
  <c r="I2146" i="10" a="1"/>
  <c r="I2146" i="10" s="1"/>
  <c r="J2146" i="10"/>
  <c r="K2146" i="10"/>
  <c r="L2146" i="10"/>
  <c r="M2146" i="10"/>
  <c r="N2146" i="10"/>
  <c r="O2146" i="10"/>
  <c r="P2146" i="10"/>
  <c r="Q2146" i="10"/>
  <c r="R2146" i="10"/>
  <c r="F2147" i="10"/>
  <c r="G2147" i="10"/>
  <c r="H2147" i="10"/>
  <c r="I2147" i="10" a="1"/>
  <c r="I2147" i="10" s="1"/>
  <c r="J2147" i="10"/>
  <c r="K2147" i="10"/>
  <c r="L2147" i="10"/>
  <c r="M2147" i="10"/>
  <c r="N2147" i="10"/>
  <c r="O2147" i="10"/>
  <c r="P2147" i="10"/>
  <c r="Q2147" i="10"/>
  <c r="R2147" i="10"/>
  <c r="F2148" i="10"/>
  <c r="G2148" i="10"/>
  <c r="H2148" i="10"/>
  <c r="I2148" i="10" a="1"/>
  <c r="I2148" i="10" s="1"/>
  <c r="J2148" i="10"/>
  <c r="K2148" i="10"/>
  <c r="L2148" i="10"/>
  <c r="M2148" i="10"/>
  <c r="N2148" i="10"/>
  <c r="O2148" i="10"/>
  <c r="P2148" i="10"/>
  <c r="Q2148" i="10"/>
  <c r="R2148" i="10"/>
  <c r="F2149" i="10"/>
  <c r="G2149" i="10"/>
  <c r="H2149" i="10"/>
  <c r="I2149" i="10" a="1"/>
  <c r="I2149" i="10" s="1"/>
  <c r="J2149" i="10"/>
  <c r="K2149" i="10"/>
  <c r="L2149" i="10"/>
  <c r="M2149" i="10"/>
  <c r="N2149" i="10"/>
  <c r="O2149" i="10"/>
  <c r="P2149" i="10"/>
  <c r="Q2149" i="10"/>
  <c r="R2149" i="10"/>
  <c r="F2150" i="10"/>
  <c r="G2150" i="10"/>
  <c r="H2150" i="10"/>
  <c r="I2150" i="10" a="1"/>
  <c r="I2150" i="10" s="1"/>
  <c r="J2150" i="10"/>
  <c r="K2150" i="10"/>
  <c r="L2150" i="10"/>
  <c r="M2150" i="10"/>
  <c r="N2150" i="10"/>
  <c r="O2150" i="10"/>
  <c r="P2150" i="10"/>
  <c r="Q2150" i="10"/>
  <c r="R2150" i="10"/>
  <c r="F2151" i="10"/>
  <c r="G2151" i="10"/>
  <c r="H2151" i="10"/>
  <c r="I2151" i="10" a="1"/>
  <c r="I2151" i="10" s="1"/>
  <c r="J2151" i="10"/>
  <c r="K2151" i="10"/>
  <c r="L2151" i="10"/>
  <c r="M2151" i="10"/>
  <c r="N2151" i="10"/>
  <c r="O2151" i="10"/>
  <c r="P2151" i="10"/>
  <c r="Q2151" i="10"/>
  <c r="R2151" i="10"/>
  <c r="F2152" i="10"/>
  <c r="G2152" i="10"/>
  <c r="H2152" i="10"/>
  <c r="I2152" i="10" a="1"/>
  <c r="I2152" i="10" s="1"/>
  <c r="J2152" i="10"/>
  <c r="K2152" i="10"/>
  <c r="L2152" i="10"/>
  <c r="M2152" i="10"/>
  <c r="N2152" i="10"/>
  <c r="O2152" i="10"/>
  <c r="P2152" i="10"/>
  <c r="Q2152" i="10"/>
  <c r="R2152" i="10"/>
  <c r="F2153" i="10"/>
  <c r="G2153" i="10"/>
  <c r="H2153" i="10"/>
  <c r="I2153" i="10" a="1"/>
  <c r="I2153" i="10" s="1"/>
  <c r="J2153" i="10"/>
  <c r="K2153" i="10"/>
  <c r="L2153" i="10"/>
  <c r="M2153" i="10"/>
  <c r="N2153" i="10"/>
  <c r="O2153" i="10"/>
  <c r="P2153" i="10"/>
  <c r="Q2153" i="10"/>
  <c r="R2153" i="10"/>
  <c r="F2154" i="10"/>
  <c r="G2154" i="10"/>
  <c r="H2154" i="10"/>
  <c r="I2154" i="10" a="1"/>
  <c r="I2154" i="10" s="1"/>
  <c r="J2154" i="10"/>
  <c r="K2154" i="10"/>
  <c r="L2154" i="10"/>
  <c r="M2154" i="10"/>
  <c r="N2154" i="10"/>
  <c r="O2154" i="10"/>
  <c r="P2154" i="10"/>
  <c r="Q2154" i="10"/>
  <c r="R2154" i="10"/>
  <c r="F2155" i="10"/>
  <c r="G2155" i="10"/>
  <c r="H2155" i="10"/>
  <c r="I2155" i="10" a="1"/>
  <c r="I2155" i="10" s="1"/>
  <c r="J2155" i="10"/>
  <c r="K2155" i="10"/>
  <c r="L2155" i="10"/>
  <c r="M2155" i="10"/>
  <c r="N2155" i="10"/>
  <c r="O2155" i="10"/>
  <c r="P2155" i="10"/>
  <c r="Q2155" i="10"/>
  <c r="R2155" i="10"/>
  <c r="F2156" i="10"/>
  <c r="G2156" i="10"/>
  <c r="H2156" i="10"/>
  <c r="I2156" i="10" a="1"/>
  <c r="I2156" i="10" s="1"/>
  <c r="J2156" i="10"/>
  <c r="K2156" i="10"/>
  <c r="L2156" i="10"/>
  <c r="M2156" i="10"/>
  <c r="N2156" i="10"/>
  <c r="O2156" i="10"/>
  <c r="P2156" i="10"/>
  <c r="Q2156" i="10"/>
  <c r="R2156" i="10"/>
  <c r="F2157" i="10"/>
  <c r="G2157" i="10"/>
  <c r="H2157" i="10"/>
  <c r="I2157" i="10" a="1"/>
  <c r="I2157" i="10" s="1"/>
  <c r="J2157" i="10"/>
  <c r="K2157" i="10"/>
  <c r="L2157" i="10"/>
  <c r="M2157" i="10"/>
  <c r="N2157" i="10"/>
  <c r="O2157" i="10"/>
  <c r="P2157" i="10"/>
  <c r="Q2157" i="10"/>
  <c r="R2157" i="10"/>
  <c r="F2158" i="10"/>
  <c r="G2158" i="10"/>
  <c r="H2158" i="10"/>
  <c r="I2158" i="10" a="1"/>
  <c r="I2158" i="10" s="1"/>
  <c r="J2158" i="10"/>
  <c r="K2158" i="10"/>
  <c r="L2158" i="10"/>
  <c r="M2158" i="10"/>
  <c r="N2158" i="10"/>
  <c r="O2158" i="10"/>
  <c r="P2158" i="10"/>
  <c r="Q2158" i="10"/>
  <c r="R2158" i="10"/>
  <c r="F2159" i="10"/>
  <c r="G2159" i="10"/>
  <c r="H2159" i="10"/>
  <c r="I2159" i="10" a="1"/>
  <c r="I2159" i="10" s="1"/>
  <c r="J2159" i="10"/>
  <c r="K2159" i="10"/>
  <c r="L2159" i="10"/>
  <c r="M2159" i="10"/>
  <c r="N2159" i="10"/>
  <c r="O2159" i="10"/>
  <c r="P2159" i="10"/>
  <c r="Q2159" i="10"/>
  <c r="R2159" i="10"/>
  <c r="F2160" i="10"/>
  <c r="G2160" i="10"/>
  <c r="H2160" i="10"/>
  <c r="I2160" i="10" a="1"/>
  <c r="I2160" i="10" s="1"/>
  <c r="J2160" i="10"/>
  <c r="K2160" i="10"/>
  <c r="L2160" i="10"/>
  <c r="M2160" i="10"/>
  <c r="N2160" i="10"/>
  <c r="O2160" i="10"/>
  <c r="P2160" i="10"/>
  <c r="Q2160" i="10"/>
  <c r="R2160" i="10"/>
  <c r="F2161" i="10"/>
  <c r="G2161" i="10"/>
  <c r="H2161" i="10"/>
  <c r="I2161" i="10" a="1"/>
  <c r="I2161" i="10" s="1"/>
  <c r="J2161" i="10"/>
  <c r="K2161" i="10"/>
  <c r="L2161" i="10"/>
  <c r="M2161" i="10"/>
  <c r="N2161" i="10"/>
  <c r="O2161" i="10"/>
  <c r="P2161" i="10"/>
  <c r="Q2161" i="10"/>
  <c r="R2161" i="10"/>
  <c r="F2162" i="10"/>
  <c r="G2162" i="10"/>
  <c r="H2162" i="10"/>
  <c r="I2162" i="10" a="1"/>
  <c r="I2162" i="10" s="1"/>
  <c r="J2162" i="10"/>
  <c r="K2162" i="10"/>
  <c r="L2162" i="10"/>
  <c r="M2162" i="10"/>
  <c r="N2162" i="10"/>
  <c r="O2162" i="10"/>
  <c r="P2162" i="10"/>
  <c r="Q2162" i="10"/>
  <c r="R2162" i="10"/>
  <c r="F2163" i="10"/>
  <c r="G2163" i="10"/>
  <c r="H2163" i="10"/>
  <c r="I2163" i="10" a="1"/>
  <c r="I2163" i="10" s="1"/>
  <c r="J2163" i="10"/>
  <c r="K2163" i="10"/>
  <c r="L2163" i="10"/>
  <c r="M2163" i="10"/>
  <c r="N2163" i="10"/>
  <c r="O2163" i="10"/>
  <c r="P2163" i="10"/>
  <c r="Q2163" i="10"/>
  <c r="R2163" i="10"/>
  <c r="F2164" i="10"/>
  <c r="G2164" i="10"/>
  <c r="H2164" i="10"/>
  <c r="I2164" i="10" a="1"/>
  <c r="I2164" i="10" s="1"/>
  <c r="J2164" i="10"/>
  <c r="K2164" i="10"/>
  <c r="L2164" i="10"/>
  <c r="M2164" i="10"/>
  <c r="N2164" i="10"/>
  <c r="O2164" i="10"/>
  <c r="P2164" i="10"/>
  <c r="Q2164" i="10"/>
  <c r="R2164" i="10"/>
  <c r="F2165" i="10"/>
  <c r="G2165" i="10"/>
  <c r="H2165" i="10"/>
  <c r="I2165" i="10" a="1"/>
  <c r="I2165" i="10" s="1"/>
  <c r="J2165" i="10"/>
  <c r="K2165" i="10"/>
  <c r="L2165" i="10"/>
  <c r="M2165" i="10"/>
  <c r="N2165" i="10"/>
  <c r="O2165" i="10"/>
  <c r="P2165" i="10"/>
  <c r="Q2165" i="10"/>
  <c r="R2165" i="10"/>
  <c r="F2166" i="10"/>
  <c r="G2166" i="10"/>
  <c r="H2166" i="10"/>
  <c r="I2166" i="10" a="1"/>
  <c r="I2166" i="10" s="1"/>
  <c r="J2166" i="10"/>
  <c r="K2166" i="10"/>
  <c r="L2166" i="10"/>
  <c r="M2166" i="10"/>
  <c r="N2166" i="10"/>
  <c r="O2166" i="10"/>
  <c r="P2166" i="10"/>
  <c r="Q2166" i="10"/>
  <c r="R2166" i="10"/>
  <c r="F2167" i="10"/>
  <c r="G2167" i="10"/>
  <c r="H2167" i="10"/>
  <c r="I2167" i="10" a="1"/>
  <c r="I2167" i="10" s="1"/>
  <c r="J2167" i="10"/>
  <c r="K2167" i="10"/>
  <c r="L2167" i="10"/>
  <c r="M2167" i="10"/>
  <c r="N2167" i="10"/>
  <c r="O2167" i="10"/>
  <c r="P2167" i="10"/>
  <c r="Q2167" i="10"/>
  <c r="R2167" i="10"/>
  <c r="F2168" i="10"/>
  <c r="G2168" i="10"/>
  <c r="H2168" i="10"/>
  <c r="I2168" i="10" a="1"/>
  <c r="I2168" i="10" s="1"/>
  <c r="J2168" i="10"/>
  <c r="K2168" i="10"/>
  <c r="L2168" i="10"/>
  <c r="M2168" i="10"/>
  <c r="N2168" i="10"/>
  <c r="O2168" i="10"/>
  <c r="P2168" i="10"/>
  <c r="Q2168" i="10"/>
  <c r="R2168" i="10"/>
  <c r="F2169" i="10"/>
  <c r="G2169" i="10"/>
  <c r="H2169" i="10"/>
  <c r="I2169" i="10" a="1"/>
  <c r="I2169" i="10" s="1"/>
  <c r="J2169" i="10"/>
  <c r="K2169" i="10"/>
  <c r="L2169" i="10"/>
  <c r="M2169" i="10"/>
  <c r="N2169" i="10"/>
  <c r="O2169" i="10"/>
  <c r="P2169" i="10"/>
  <c r="Q2169" i="10"/>
  <c r="R2169" i="10"/>
  <c r="F2170" i="10"/>
  <c r="G2170" i="10"/>
  <c r="H2170" i="10"/>
  <c r="I2170" i="10" a="1"/>
  <c r="I2170" i="10" s="1"/>
  <c r="J2170" i="10"/>
  <c r="K2170" i="10"/>
  <c r="L2170" i="10"/>
  <c r="M2170" i="10"/>
  <c r="N2170" i="10"/>
  <c r="O2170" i="10"/>
  <c r="P2170" i="10"/>
  <c r="Q2170" i="10"/>
  <c r="R2170" i="10"/>
  <c r="F2171" i="10"/>
  <c r="G2171" i="10"/>
  <c r="H2171" i="10"/>
  <c r="I2171" i="10" a="1"/>
  <c r="I2171" i="10" s="1"/>
  <c r="J2171" i="10"/>
  <c r="K2171" i="10"/>
  <c r="L2171" i="10"/>
  <c r="M2171" i="10"/>
  <c r="N2171" i="10"/>
  <c r="O2171" i="10"/>
  <c r="P2171" i="10"/>
  <c r="Q2171" i="10"/>
  <c r="R2171" i="10"/>
  <c r="F2172" i="10"/>
  <c r="G2172" i="10"/>
  <c r="H2172" i="10"/>
  <c r="I2172" i="10" a="1"/>
  <c r="I2172" i="10" s="1"/>
  <c r="J2172" i="10"/>
  <c r="K2172" i="10"/>
  <c r="L2172" i="10"/>
  <c r="M2172" i="10"/>
  <c r="N2172" i="10"/>
  <c r="O2172" i="10"/>
  <c r="P2172" i="10"/>
  <c r="Q2172" i="10"/>
  <c r="R2172" i="10"/>
  <c r="F2173" i="10"/>
  <c r="G2173" i="10"/>
  <c r="H2173" i="10"/>
  <c r="I2173" i="10" a="1"/>
  <c r="I2173" i="10" s="1"/>
  <c r="J2173" i="10"/>
  <c r="K2173" i="10"/>
  <c r="L2173" i="10"/>
  <c r="M2173" i="10"/>
  <c r="N2173" i="10"/>
  <c r="O2173" i="10"/>
  <c r="P2173" i="10"/>
  <c r="Q2173" i="10"/>
  <c r="R2173" i="10"/>
  <c r="F2174" i="10"/>
  <c r="G2174" i="10"/>
  <c r="H2174" i="10"/>
  <c r="I2174" i="10" a="1"/>
  <c r="I2174" i="10" s="1"/>
  <c r="J2174" i="10"/>
  <c r="K2174" i="10"/>
  <c r="L2174" i="10"/>
  <c r="M2174" i="10"/>
  <c r="N2174" i="10"/>
  <c r="O2174" i="10"/>
  <c r="P2174" i="10"/>
  <c r="Q2174" i="10"/>
  <c r="R2174" i="10"/>
  <c r="F2175" i="10"/>
  <c r="G2175" i="10"/>
  <c r="H2175" i="10"/>
  <c r="I2175" i="10" a="1"/>
  <c r="I2175" i="10" s="1"/>
  <c r="J2175" i="10"/>
  <c r="K2175" i="10"/>
  <c r="L2175" i="10"/>
  <c r="M2175" i="10"/>
  <c r="N2175" i="10"/>
  <c r="O2175" i="10"/>
  <c r="P2175" i="10"/>
  <c r="Q2175" i="10"/>
  <c r="R2175" i="10"/>
  <c r="F2176" i="10"/>
  <c r="G2176" i="10"/>
  <c r="H2176" i="10"/>
  <c r="I2176" i="10" a="1"/>
  <c r="I2176" i="10" s="1"/>
  <c r="J2176" i="10"/>
  <c r="K2176" i="10"/>
  <c r="L2176" i="10"/>
  <c r="M2176" i="10"/>
  <c r="N2176" i="10"/>
  <c r="O2176" i="10"/>
  <c r="P2176" i="10"/>
  <c r="Q2176" i="10"/>
  <c r="R2176" i="10"/>
  <c r="F2177" i="10"/>
  <c r="G2177" i="10"/>
  <c r="H2177" i="10"/>
  <c r="I2177" i="10" a="1"/>
  <c r="I2177" i="10" s="1"/>
  <c r="J2177" i="10"/>
  <c r="K2177" i="10"/>
  <c r="L2177" i="10"/>
  <c r="M2177" i="10"/>
  <c r="N2177" i="10"/>
  <c r="O2177" i="10"/>
  <c r="P2177" i="10"/>
  <c r="Q2177" i="10"/>
  <c r="R2177" i="10"/>
  <c r="F2178" i="10"/>
  <c r="G2178" i="10"/>
  <c r="H2178" i="10"/>
  <c r="I2178" i="10" a="1"/>
  <c r="I2178" i="10" s="1"/>
  <c r="J2178" i="10"/>
  <c r="K2178" i="10"/>
  <c r="L2178" i="10"/>
  <c r="M2178" i="10"/>
  <c r="N2178" i="10"/>
  <c r="O2178" i="10"/>
  <c r="P2178" i="10"/>
  <c r="Q2178" i="10"/>
  <c r="R2178" i="10"/>
  <c r="F2179" i="10"/>
  <c r="G2179" i="10"/>
  <c r="H2179" i="10"/>
  <c r="I2179" i="10" a="1"/>
  <c r="I2179" i="10" s="1"/>
  <c r="J2179" i="10"/>
  <c r="K2179" i="10"/>
  <c r="L2179" i="10"/>
  <c r="M2179" i="10"/>
  <c r="N2179" i="10"/>
  <c r="O2179" i="10"/>
  <c r="P2179" i="10"/>
  <c r="Q2179" i="10"/>
  <c r="R2179" i="10"/>
  <c r="F2180" i="10"/>
  <c r="G2180" i="10"/>
  <c r="H2180" i="10"/>
  <c r="I2180" i="10" a="1"/>
  <c r="I2180" i="10" s="1"/>
  <c r="J2180" i="10"/>
  <c r="K2180" i="10"/>
  <c r="L2180" i="10"/>
  <c r="M2180" i="10"/>
  <c r="N2180" i="10"/>
  <c r="O2180" i="10"/>
  <c r="P2180" i="10"/>
  <c r="Q2180" i="10"/>
  <c r="R2180" i="10"/>
  <c r="F2181" i="10"/>
  <c r="G2181" i="10"/>
  <c r="H2181" i="10"/>
  <c r="I2181" i="10" a="1"/>
  <c r="I2181" i="10" s="1"/>
  <c r="J2181" i="10"/>
  <c r="K2181" i="10"/>
  <c r="L2181" i="10"/>
  <c r="M2181" i="10"/>
  <c r="N2181" i="10"/>
  <c r="O2181" i="10"/>
  <c r="P2181" i="10"/>
  <c r="Q2181" i="10"/>
  <c r="R2181" i="10"/>
  <c r="F2182" i="10"/>
  <c r="G2182" i="10"/>
  <c r="H2182" i="10"/>
  <c r="I2182" i="10" a="1"/>
  <c r="I2182" i="10" s="1"/>
  <c r="J2182" i="10"/>
  <c r="K2182" i="10"/>
  <c r="L2182" i="10"/>
  <c r="M2182" i="10"/>
  <c r="N2182" i="10"/>
  <c r="O2182" i="10"/>
  <c r="P2182" i="10"/>
  <c r="Q2182" i="10"/>
  <c r="R2182" i="10"/>
  <c r="F2183" i="10"/>
  <c r="G2183" i="10"/>
  <c r="H2183" i="10"/>
  <c r="I2183" i="10" a="1"/>
  <c r="I2183" i="10" s="1"/>
  <c r="J2183" i="10"/>
  <c r="K2183" i="10"/>
  <c r="L2183" i="10"/>
  <c r="M2183" i="10"/>
  <c r="N2183" i="10"/>
  <c r="O2183" i="10"/>
  <c r="P2183" i="10"/>
  <c r="Q2183" i="10"/>
  <c r="R2183" i="10"/>
  <c r="F2184" i="10"/>
  <c r="G2184" i="10"/>
  <c r="H2184" i="10"/>
  <c r="I2184" i="10" a="1"/>
  <c r="I2184" i="10" s="1"/>
  <c r="J2184" i="10"/>
  <c r="K2184" i="10"/>
  <c r="L2184" i="10"/>
  <c r="M2184" i="10"/>
  <c r="N2184" i="10"/>
  <c r="O2184" i="10"/>
  <c r="P2184" i="10"/>
  <c r="Q2184" i="10"/>
  <c r="R2184" i="10"/>
  <c r="F2185" i="10"/>
  <c r="G2185" i="10"/>
  <c r="H2185" i="10"/>
  <c r="I2185" i="10" a="1"/>
  <c r="I2185" i="10" s="1"/>
  <c r="J2185" i="10"/>
  <c r="K2185" i="10"/>
  <c r="L2185" i="10"/>
  <c r="M2185" i="10"/>
  <c r="N2185" i="10"/>
  <c r="O2185" i="10"/>
  <c r="P2185" i="10"/>
  <c r="Q2185" i="10"/>
  <c r="R2185" i="10"/>
  <c r="F2186" i="10"/>
  <c r="G2186" i="10"/>
  <c r="H2186" i="10"/>
  <c r="I2186" i="10" a="1"/>
  <c r="I2186" i="10" s="1"/>
  <c r="J2186" i="10"/>
  <c r="K2186" i="10"/>
  <c r="L2186" i="10"/>
  <c r="M2186" i="10"/>
  <c r="N2186" i="10"/>
  <c r="O2186" i="10"/>
  <c r="P2186" i="10"/>
  <c r="Q2186" i="10"/>
  <c r="R2186" i="10"/>
  <c r="F2187" i="10"/>
  <c r="G2187" i="10"/>
  <c r="H2187" i="10"/>
  <c r="I2187" i="10" a="1"/>
  <c r="I2187" i="10" s="1"/>
  <c r="J2187" i="10"/>
  <c r="K2187" i="10"/>
  <c r="L2187" i="10"/>
  <c r="M2187" i="10"/>
  <c r="N2187" i="10"/>
  <c r="O2187" i="10"/>
  <c r="P2187" i="10"/>
  <c r="Q2187" i="10"/>
  <c r="R2187" i="10"/>
  <c r="F2188" i="10"/>
  <c r="G2188" i="10"/>
  <c r="H2188" i="10"/>
  <c r="I2188" i="10" a="1"/>
  <c r="I2188" i="10" s="1"/>
  <c r="J2188" i="10"/>
  <c r="K2188" i="10"/>
  <c r="L2188" i="10"/>
  <c r="M2188" i="10"/>
  <c r="N2188" i="10"/>
  <c r="O2188" i="10"/>
  <c r="P2188" i="10"/>
  <c r="Q2188" i="10"/>
  <c r="R2188" i="10"/>
  <c r="F2189" i="10"/>
  <c r="G2189" i="10"/>
  <c r="H2189" i="10"/>
  <c r="I2189" i="10" a="1"/>
  <c r="I2189" i="10" s="1"/>
  <c r="J2189" i="10"/>
  <c r="K2189" i="10"/>
  <c r="L2189" i="10"/>
  <c r="M2189" i="10"/>
  <c r="N2189" i="10"/>
  <c r="O2189" i="10"/>
  <c r="P2189" i="10"/>
  <c r="Q2189" i="10"/>
  <c r="R2189" i="10"/>
  <c r="F2190" i="10"/>
  <c r="G2190" i="10"/>
  <c r="H2190" i="10"/>
  <c r="I2190" i="10" a="1"/>
  <c r="I2190" i="10"/>
  <c r="J2190" i="10"/>
  <c r="K2190" i="10"/>
  <c r="L2190" i="10"/>
  <c r="M2190" i="10"/>
  <c r="N2190" i="10"/>
  <c r="O2190" i="10"/>
  <c r="P2190" i="10"/>
  <c r="Q2190" i="10"/>
  <c r="R2190" i="10"/>
  <c r="F2191" i="10"/>
  <c r="G2191" i="10"/>
  <c r="H2191" i="10"/>
  <c r="I2191" i="10" a="1"/>
  <c r="I2191" i="10" s="1"/>
  <c r="J2191" i="10"/>
  <c r="K2191" i="10"/>
  <c r="L2191" i="10"/>
  <c r="M2191" i="10"/>
  <c r="N2191" i="10"/>
  <c r="O2191" i="10"/>
  <c r="P2191" i="10"/>
  <c r="Q2191" i="10"/>
  <c r="R2191" i="10"/>
  <c r="F2192" i="10"/>
  <c r="G2192" i="10"/>
  <c r="H2192" i="10"/>
  <c r="I2192" i="10" a="1"/>
  <c r="I2192" i="10" s="1"/>
  <c r="J2192" i="10"/>
  <c r="K2192" i="10"/>
  <c r="L2192" i="10"/>
  <c r="M2192" i="10"/>
  <c r="N2192" i="10"/>
  <c r="O2192" i="10"/>
  <c r="P2192" i="10"/>
  <c r="Q2192" i="10"/>
  <c r="R2192" i="10"/>
  <c r="F2193" i="10"/>
  <c r="G2193" i="10"/>
  <c r="H2193" i="10"/>
  <c r="I2193" i="10" a="1"/>
  <c r="I2193" i="10" s="1"/>
  <c r="J2193" i="10"/>
  <c r="K2193" i="10"/>
  <c r="L2193" i="10"/>
  <c r="M2193" i="10"/>
  <c r="N2193" i="10"/>
  <c r="O2193" i="10"/>
  <c r="P2193" i="10"/>
  <c r="Q2193" i="10"/>
  <c r="R2193" i="10"/>
  <c r="F2194" i="10"/>
  <c r="G2194" i="10"/>
  <c r="H2194" i="10"/>
  <c r="I2194" i="10" a="1"/>
  <c r="I2194" i="10" s="1"/>
  <c r="J2194" i="10"/>
  <c r="K2194" i="10"/>
  <c r="L2194" i="10"/>
  <c r="M2194" i="10"/>
  <c r="N2194" i="10"/>
  <c r="O2194" i="10"/>
  <c r="P2194" i="10"/>
  <c r="Q2194" i="10"/>
  <c r="R2194" i="10"/>
  <c r="F2195" i="10"/>
  <c r="G2195" i="10"/>
  <c r="H2195" i="10"/>
  <c r="I2195" i="10" a="1"/>
  <c r="I2195" i="10" s="1"/>
  <c r="J2195" i="10"/>
  <c r="K2195" i="10"/>
  <c r="L2195" i="10"/>
  <c r="M2195" i="10"/>
  <c r="N2195" i="10"/>
  <c r="O2195" i="10"/>
  <c r="P2195" i="10"/>
  <c r="Q2195" i="10"/>
  <c r="R2195" i="10"/>
  <c r="F2196" i="10"/>
  <c r="G2196" i="10"/>
  <c r="H2196" i="10"/>
  <c r="I2196" i="10" a="1"/>
  <c r="I2196" i="10" s="1"/>
  <c r="J2196" i="10"/>
  <c r="K2196" i="10"/>
  <c r="L2196" i="10"/>
  <c r="M2196" i="10"/>
  <c r="N2196" i="10"/>
  <c r="O2196" i="10"/>
  <c r="P2196" i="10"/>
  <c r="Q2196" i="10"/>
  <c r="R2196" i="10"/>
  <c r="F2197" i="10"/>
  <c r="G2197" i="10"/>
  <c r="H2197" i="10"/>
  <c r="I2197" i="10" a="1"/>
  <c r="I2197" i="10" s="1"/>
  <c r="J2197" i="10"/>
  <c r="K2197" i="10"/>
  <c r="L2197" i="10"/>
  <c r="M2197" i="10"/>
  <c r="N2197" i="10"/>
  <c r="O2197" i="10"/>
  <c r="P2197" i="10"/>
  <c r="Q2197" i="10"/>
  <c r="R2197" i="10"/>
  <c r="F2198" i="10"/>
  <c r="G2198" i="10"/>
  <c r="H2198" i="10"/>
  <c r="I2198" i="10" a="1"/>
  <c r="I2198" i="10" s="1"/>
  <c r="J2198" i="10"/>
  <c r="K2198" i="10"/>
  <c r="L2198" i="10"/>
  <c r="M2198" i="10"/>
  <c r="N2198" i="10"/>
  <c r="O2198" i="10"/>
  <c r="P2198" i="10"/>
  <c r="Q2198" i="10"/>
  <c r="R2198" i="10"/>
  <c r="F2199" i="10"/>
  <c r="G2199" i="10"/>
  <c r="H2199" i="10"/>
  <c r="I2199" i="10" a="1"/>
  <c r="I2199" i="10" s="1"/>
  <c r="J2199" i="10"/>
  <c r="K2199" i="10"/>
  <c r="L2199" i="10"/>
  <c r="M2199" i="10"/>
  <c r="N2199" i="10"/>
  <c r="O2199" i="10"/>
  <c r="P2199" i="10"/>
  <c r="Q2199" i="10"/>
  <c r="R2199" i="10"/>
  <c r="F2200" i="10"/>
  <c r="G2200" i="10"/>
  <c r="H2200" i="10"/>
  <c r="I2200" i="10" a="1"/>
  <c r="I2200" i="10" s="1"/>
  <c r="J2200" i="10"/>
  <c r="K2200" i="10"/>
  <c r="L2200" i="10"/>
  <c r="M2200" i="10"/>
  <c r="N2200" i="10"/>
  <c r="O2200" i="10"/>
  <c r="P2200" i="10"/>
  <c r="Q2200" i="10"/>
  <c r="R2200" i="10"/>
  <c r="F2201" i="10"/>
  <c r="G2201" i="10"/>
  <c r="H2201" i="10"/>
  <c r="I2201" i="10" a="1"/>
  <c r="I2201" i="10" s="1"/>
  <c r="J2201" i="10"/>
  <c r="K2201" i="10"/>
  <c r="L2201" i="10"/>
  <c r="M2201" i="10"/>
  <c r="N2201" i="10"/>
  <c r="O2201" i="10"/>
  <c r="P2201" i="10"/>
  <c r="Q2201" i="10"/>
  <c r="R2201" i="10"/>
  <c r="F2202" i="10"/>
  <c r="G2202" i="10"/>
  <c r="H2202" i="10"/>
  <c r="I2202" i="10" a="1"/>
  <c r="I2202" i="10" s="1"/>
  <c r="J2202" i="10"/>
  <c r="K2202" i="10"/>
  <c r="L2202" i="10"/>
  <c r="M2202" i="10"/>
  <c r="N2202" i="10"/>
  <c r="O2202" i="10"/>
  <c r="P2202" i="10"/>
  <c r="Q2202" i="10"/>
  <c r="R2202" i="10"/>
  <c r="F2203" i="10"/>
  <c r="G2203" i="10"/>
  <c r="H2203" i="10"/>
  <c r="I2203" i="10" a="1"/>
  <c r="I2203" i="10" s="1"/>
  <c r="J2203" i="10"/>
  <c r="K2203" i="10"/>
  <c r="L2203" i="10"/>
  <c r="M2203" i="10"/>
  <c r="N2203" i="10"/>
  <c r="O2203" i="10"/>
  <c r="P2203" i="10"/>
  <c r="Q2203" i="10"/>
  <c r="R2203" i="10"/>
  <c r="F2204" i="10"/>
  <c r="G2204" i="10"/>
  <c r="H2204" i="10"/>
  <c r="I2204" i="10" a="1"/>
  <c r="I2204" i="10" s="1"/>
  <c r="J2204" i="10"/>
  <c r="K2204" i="10"/>
  <c r="L2204" i="10"/>
  <c r="M2204" i="10"/>
  <c r="N2204" i="10"/>
  <c r="O2204" i="10"/>
  <c r="P2204" i="10"/>
  <c r="Q2204" i="10"/>
  <c r="R2204" i="10"/>
  <c r="F2205" i="10"/>
  <c r="G2205" i="10"/>
  <c r="H2205" i="10"/>
  <c r="I2205" i="10" a="1"/>
  <c r="I2205" i="10" s="1"/>
  <c r="J2205" i="10"/>
  <c r="K2205" i="10"/>
  <c r="L2205" i="10"/>
  <c r="M2205" i="10"/>
  <c r="N2205" i="10"/>
  <c r="O2205" i="10"/>
  <c r="P2205" i="10"/>
  <c r="Q2205" i="10"/>
  <c r="R2205" i="10"/>
  <c r="F2206" i="10"/>
  <c r="G2206" i="10"/>
  <c r="H2206" i="10"/>
  <c r="I2206" i="10" a="1"/>
  <c r="I2206" i="10" s="1"/>
  <c r="J2206" i="10"/>
  <c r="K2206" i="10"/>
  <c r="L2206" i="10"/>
  <c r="M2206" i="10"/>
  <c r="N2206" i="10"/>
  <c r="O2206" i="10"/>
  <c r="P2206" i="10"/>
  <c r="Q2206" i="10"/>
  <c r="R2206" i="10"/>
  <c r="F2207" i="10"/>
  <c r="G2207" i="10"/>
  <c r="H2207" i="10"/>
  <c r="I2207" i="10" a="1"/>
  <c r="I2207" i="10" s="1"/>
  <c r="J2207" i="10"/>
  <c r="K2207" i="10"/>
  <c r="L2207" i="10"/>
  <c r="M2207" i="10"/>
  <c r="N2207" i="10"/>
  <c r="O2207" i="10"/>
  <c r="P2207" i="10"/>
  <c r="Q2207" i="10"/>
  <c r="R2207" i="10"/>
  <c r="F2208" i="10"/>
  <c r="G2208" i="10"/>
  <c r="H2208" i="10"/>
  <c r="I2208" i="10" a="1"/>
  <c r="I2208" i="10" s="1"/>
  <c r="J2208" i="10"/>
  <c r="K2208" i="10"/>
  <c r="L2208" i="10"/>
  <c r="M2208" i="10"/>
  <c r="N2208" i="10"/>
  <c r="O2208" i="10"/>
  <c r="P2208" i="10"/>
  <c r="Q2208" i="10"/>
  <c r="R2208" i="10"/>
  <c r="F2209" i="10"/>
  <c r="G2209" i="10"/>
  <c r="H2209" i="10"/>
  <c r="I2209" i="10" a="1"/>
  <c r="I2209" i="10" s="1"/>
  <c r="J2209" i="10"/>
  <c r="K2209" i="10"/>
  <c r="L2209" i="10"/>
  <c r="M2209" i="10"/>
  <c r="N2209" i="10"/>
  <c r="O2209" i="10"/>
  <c r="P2209" i="10"/>
  <c r="Q2209" i="10"/>
  <c r="R2209" i="10"/>
  <c r="F2210" i="10"/>
  <c r="G2210" i="10"/>
  <c r="H2210" i="10"/>
  <c r="I2210" i="10" a="1"/>
  <c r="I2210" i="10" s="1"/>
  <c r="J2210" i="10"/>
  <c r="K2210" i="10"/>
  <c r="L2210" i="10"/>
  <c r="M2210" i="10"/>
  <c r="N2210" i="10"/>
  <c r="O2210" i="10"/>
  <c r="P2210" i="10"/>
  <c r="Q2210" i="10"/>
  <c r="R2210" i="10"/>
  <c r="F2211" i="10"/>
  <c r="G2211" i="10"/>
  <c r="H2211" i="10"/>
  <c r="I2211" i="10" a="1"/>
  <c r="I2211" i="10" s="1"/>
  <c r="J2211" i="10"/>
  <c r="K2211" i="10"/>
  <c r="L2211" i="10"/>
  <c r="M2211" i="10"/>
  <c r="N2211" i="10"/>
  <c r="O2211" i="10"/>
  <c r="P2211" i="10"/>
  <c r="Q2211" i="10"/>
  <c r="R2211" i="10"/>
  <c r="F2212" i="10"/>
  <c r="G2212" i="10"/>
  <c r="H2212" i="10"/>
  <c r="I2212" i="10" a="1"/>
  <c r="I2212" i="10" s="1"/>
  <c r="J2212" i="10"/>
  <c r="K2212" i="10"/>
  <c r="L2212" i="10"/>
  <c r="M2212" i="10"/>
  <c r="N2212" i="10"/>
  <c r="O2212" i="10"/>
  <c r="P2212" i="10"/>
  <c r="Q2212" i="10"/>
  <c r="R2212" i="10"/>
  <c r="F2213" i="10"/>
  <c r="G2213" i="10"/>
  <c r="H2213" i="10"/>
  <c r="I2213" i="10" a="1"/>
  <c r="I2213" i="10" s="1"/>
  <c r="J2213" i="10"/>
  <c r="K2213" i="10"/>
  <c r="L2213" i="10"/>
  <c r="M2213" i="10"/>
  <c r="N2213" i="10"/>
  <c r="O2213" i="10"/>
  <c r="P2213" i="10"/>
  <c r="Q2213" i="10"/>
  <c r="R2213" i="10"/>
  <c r="F2214" i="10"/>
  <c r="G2214" i="10"/>
  <c r="H2214" i="10"/>
  <c r="I2214" i="10" a="1"/>
  <c r="I2214" i="10" s="1"/>
  <c r="J2214" i="10"/>
  <c r="K2214" i="10"/>
  <c r="L2214" i="10"/>
  <c r="M2214" i="10"/>
  <c r="N2214" i="10"/>
  <c r="O2214" i="10"/>
  <c r="P2214" i="10"/>
  <c r="Q2214" i="10"/>
  <c r="R2214" i="10"/>
  <c r="F2215" i="10"/>
  <c r="G2215" i="10"/>
  <c r="H2215" i="10"/>
  <c r="I2215" i="10" a="1"/>
  <c r="I2215" i="10" s="1"/>
  <c r="J2215" i="10"/>
  <c r="K2215" i="10"/>
  <c r="L2215" i="10"/>
  <c r="M2215" i="10"/>
  <c r="N2215" i="10"/>
  <c r="O2215" i="10"/>
  <c r="P2215" i="10"/>
  <c r="Q2215" i="10"/>
  <c r="R2215" i="10"/>
  <c r="F2216" i="10"/>
  <c r="G2216" i="10"/>
  <c r="H2216" i="10"/>
  <c r="I2216" i="10" a="1"/>
  <c r="I2216" i="10" s="1"/>
  <c r="J2216" i="10"/>
  <c r="K2216" i="10"/>
  <c r="L2216" i="10"/>
  <c r="M2216" i="10"/>
  <c r="N2216" i="10"/>
  <c r="O2216" i="10"/>
  <c r="P2216" i="10"/>
  <c r="Q2216" i="10"/>
  <c r="R2216" i="10"/>
  <c r="F2217" i="10"/>
  <c r="G2217" i="10"/>
  <c r="H2217" i="10"/>
  <c r="I2217" i="10" a="1"/>
  <c r="I2217" i="10" s="1"/>
  <c r="J2217" i="10"/>
  <c r="K2217" i="10"/>
  <c r="L2217" i="10"/>
  <c r="M2217" i="10"/>
  <c r="N2217" i="10"/>
  <c r="O2217" i="10"/>
  <c r="P2217" i="10"/>
  <c r="Q2217" i="10"/>
  <c r="R2217" i="10"/>
  <c r="F2218" i="10"/>
  <c r="G2218" i="10"/>
  <c r="H2218" i="10"/>
  <c r="I2218" i="10" a="1"/>
  <c r="I2218" i="10" s="1"/>
  <c r="J2218" i="10"/>
  <c r="K2218" i="10"/>
  <c r="L2218" i="10"/>
  <c r="M2218" i="10"/>
  <c r="N2218" i="10"/>
  <c r="O2218" i="10"/>
  <c r="P2218" i="10"/>
  <c r="Q2218" i="10"/>
  <c r="R2218" i="10"/>
  <c r="F2219" i="10"/>
  <c r="G2219" i="10"/>
  <c r="H2219" i="10"/>
  <c r="I2219" i="10" a="1"/>
  <c r="I2219" i="10" s="1"/>
  <c r="J2219" i="10"/>
  <c r="K2219" i="10"/>
  <c r="L2219" i="10"/>
  <c r="M2219" i="10"/>
  <c r="N2219" i="10"/>
  <c r="O2219" i="10"/>
  <c r="P2219" i="10"/>
  <c r="Q2219" i="10"/>
  <c r="R2219" i="10"/>
  <c r="F2220" i="10"/>
  <c r="G2220" i="10"/>
  <c r="H2220" i="10"/>
  <c r="I2220" i="10" a="1"/>
  <c r="I2220" i="10" s="1"/>
  <c r="J2220" i="10"/>
  <c r="K2220" i="10"/>
  <c r="L2220" i="10"/>
  <c r="M2220" i="10"/>
  <c r="N2220" i="10"/>
  <c r="O2220" i="10"/>
  <c r="P2220" i="10"/>
  <c r="Q2220" i="10"/>
  <c r="R2220" i="10"/>
  <c r="F2221" i="10"/>
  <c r="G2221" i="10"/>
  <c r="H2221" i="10"/>
  <c r="I2221" i="10" a="1"/>
  <c r="I2221" i="10" s="1"/>
  <c r="J2221" i="10"/>
  <c r="K2221" i="10"/>
  <c r="L2221" i="10"/>
  <c r="M2221" i="10"/>
  <c r="N2221" i="10"/>
  <c r="O2221" i="10"/>
  <c r="P2221" i="10"/>
  <c r="Q2221" i="10"/>
  <c r="R2221" i="10"/>
  <c r="F2222" i="10"/>
  <c r="G2222" i="10"/>
  <c r="H2222" i="10"/>
  <c r="I2222" i="10" a="1"/>
  <c r="I2222" i="10" s="1"/>
  <c r="J2222" i="10"/>
  <c r="K2222" i="10"/>
  <c r="L2222" i="10"/>
  <c r="M2222" i="10"/>
  <c r="N2222" i="10"/>
  <c r="O2222" i="10"/>
  <c r="P2222" i="10"/>
  <c r="Q2222" i="10"/>
  <c r="R2222" i="10"/>
  <c r="F2223" i="10"/>
  <c r="G2223" i="10"/>
  <c r="H2223" i="10"/>
  <c r="I2223" i="10" a="1"/>
  <c r="I2223" i="10" s="1"/>
  <c r="J2223" i="10"/>
  <c r="K2223" i="10"/>
  <c r="L2223" i="10"/>
  <c r="M2223" i="10"/>
  <c r="N2223" i="10"/>
  <c r="O2223" i="10"/>
  <c r="P2223" i="10"/>
  <c r="Q2223" i="10"/>
  <c r="R2223" i="10"/>
  <c r="F2224" i="10"/>
  <c r="G2224" i="10"/>
  <c r="H2224" i="10"/>
  <c r="I2224" i="10" a="1"/>
  <c r="I2224" i="10" s="1"/>
  <c r="J2224" i="10"/>
  <c r="K2224" i="10"/>
  <c r="L2224" i="10"/>
  <c r="M2224" i="10"/>
  <c r="N2224" i="10"/>
  <c r="O2224" i="10"/>
  <c r="P2224" i="10"/>
  <c r="Q2224" i="10"/>
  <c r="R2224" i="10"/>
  <c r="F2225" i="10"/>
  <c r="G2225" i="10"/>
  <c r="H2225" i="10"/>
  <c r="I2225" i="10" a="1"/>
  <c r="I2225" i="10" s="1"/>
  <c r="J2225" i="10"/>
  <c r="K2225" i="10"/>
  <c r="L2225" i="10"/>
  <c r="M2225" i="10"/>
  <c r="N2225" i="10"/>
  <c r="O2225" i="10"/>
  <c r="P2225" i="10"/>
  <c r="Q2225" i="10"/>
  <c r="R2225" i="10"/>
  <c r="F2226" i="10"/>
  <c r="G2226" i="10"/>
  <c r="H2226" i="10"/>
  <c r="I2226" i="10" a="1"/>
  <c r="I2226" i="10" s="1"/>
  <c r="J2226" i="10"/>
  <c r="K2226" i="10"/>
  <c r="L2226" i="10"/>
  <c r="M2226" i="10"/>
  <c r="N2226" i="10"/>
  <c r="O2226" i="10"/>
  <c r="P2226" i="10"/>
  <c r="Q2226" i="10"/>
  <c r="R2226" i="10"/>
  <c r="F2227" i="10"/>
  <c r="G2227" i="10"/>
  <c r="H2227" i="10"/>
  <c r="I2227" i="10" a="1"/>
  <c r="I2227" i="10" s="1"/>
  <c r="J2227" i="10"/>
  <c r="K2227" i="10"/>
  <c r="L2227" i="10"/>
  <c r="M2227" i="10"/>
  <c r="N2227" i="10"/>
  <c r="O2227" i="10"/>
  <c r="P2227" i="10"/>
  <c r="Q2227" i="10"/>
  <c r="R2227" i="10"/>
  <c r="F2228" i="10"/>
  <c r="G2228" i="10"/>
  <c r="H2228" i="10"/>
  <c r="I2228" i="10" a="1"/>
  <c r="I2228" i="10" s="1"/>
  <c r="J2228" i="10"/>
  <c r="K2228" i="10"/>
  <c r="L2228" i="10"/>
  <c r="M2228" i="10"/>
  <c r="N2228" i="10"/>
  <c r="O2228" i="10"/>
  <c r="P2228" i="10"/>
  <c r="Q2228" i="10"/>
  <c r="R2228" i="10"/>
  <c r="F2229" i="10"/>
  <c r="G2229" i="10"/>
  <c r="H2229" i="10"/>
  <c r="I2229" i="10" a="1"/>
  <c r="I2229" i="10" s="1"/>
  <c r="J2229" i="10"/>
  <c r="K2229" i="10"/>
  <c r="L2229" i="10"/>
  <c r="M2229" i="10"/>
  <c r="N2229" i="10"/>
  <c r="O2229" i="10"/>
  <c r="P2229" i="10"/>
  <c r="Q2229" i="10"/>
  <c r="R2229" i="10"/>
  <c r="F2230" i="10"/>
  <c r="G2230" i="10"/>
  <c r="H2230" i="10"/>
  <c r="I2230" i="10" a="1"/>
  <c r="I2230" i="10" s="1"/>
  <c r="J2230" i="10"/>
  <c r="K2230" i="10"/>
  <c r="L2230" i="10"/>
  <c r="M2230" i="10"/>
  <c r="N2230" i="10"/>
  <c r="O2230" i="10"/>
  <c r="P2230" i="10"/>
  <c r="Q2230" i="10"/>
  <c r="R2230" i="10"/>
  <c r="F2231" i="10"/>
  <c r="G2231" i="10"/>
  <c r="H2231" i="10"/>
  <c r="I2231" i="10" a="1"/>
  <c r="I2231" i="10" s="1"/>
  <c r="J2231" i="10"/>
  <c r="K2231" i="10"/>
  <c r="L2231" i="10"/>
  <c r="M2231" i="10"/>
  <c r="N2231" i="10"/>
  <c r="O2231" i="10"/>
  <c r="P2231" i="10"/>
  <c r="Q2231" i="10"/>
  <c r="R2231" i="10"/>
  <c r="F2232" i="10"/>
  <c r="G2232" i="10"/>
  <c r="H2232" i="10"/>
  <c r="I2232" i="10" a="1"/>
  <c r="I2232" i="10" s="1"/>
  <c r="J2232" i="10"/>
  <c r="K2232" i="10"/>
  <c r="L2232" i="10"/>
  <c r="M2232" i="10"/>
  <c r="N2232" i="10"/>
  <c r="O2232" i="10"/>
  <c r="P2232" i="10"/>
  <c r="Q2232" i="10"/>
  <c r="R2232" i="10"/>
  <c r="F2233" i="10"/>
  <c r="G2233" i="10"/>
  <c r="H2233" i="10"/>
  <c r="I2233" i="10" a="1"/>
  <c r="I2233" i="10" s="1"/>
  <c r="J2233" i="10"/>
  <c r="K2233" i="10"/>
  <c r="L2233" i="10"/>
  <c r="M2233" i="10"/>
  <c r="N2233" i="10"/>
  <c r="O2233" i="10"/>
  <c r="P2233" i="10"/>
  <c r="Q2233" i="10"/>
  <c r="R2233" i="10"/>
  <c r="F2234" i="10"/>
  <c r="G2234" i="10"/>
  <c r="H2234" i="10"/>
  <c r="I2234" i="10" a="1"/>
  <c r="I2234" i="10" s="1"/>
  <c r="J2234" i="10"/>
  <c r="K2234" i="10"/>
  <c r="L2234" i="10"/>
  <c r="M2234" i="10"/>
  <c r="N2234" i="10"/>
  <c r="O2234" i="10"/>
  <c r="P2234" i="10"/>
  <c r="Q2234" i="10"/>
  <c r="R2234" i="10"/>
  <c r="F2235" i="10"/>
  <c r="G2235" i="10"/>
  <c r="H2235" i="10"/>
  <c r="I2235" i="10" a="1"/>
  <c r="I2235" i="10" s="1"/>
  <c r="J2235" i="10"/>
  <c r="K2235" i="10"/>
  <c r="L2235" i="10"/>
  <c r="M2235" i="10"/>
  <c r="N2235" i="10"/>
  <c r="O2235" i="10"/>
  <c r="P2235" i="10"/>
  <c r="Q2235" i="10"/>
  <c r="R2235" i="10"/>
  <c r="F2236" i="10"/>
  <c r="G2236" i="10"/>
  <c r="H2236" i="10"/>
  <c r="I2236" i="10" a="1"/>
  <c r="I2236" i="10"/>
  <c r="J2236" i="10"/>
  <c r="K2236" i="10"/>
  <c r="L2236" i="10"/>
  <c r="M2236" i="10"/>
  <c r="N2236" i="10"/>
  <c r="O2236" i="10"/>
  <c r="P2236" i="10"/>
  <c r="Q2236" i="10"/>
  <c r="R2236" i="10"/>
  <c r="F2237" i="10"/>
  <c r="G2237" i="10"/>
  <c r="H2237" i="10"/>
  <c r="I2237" i="10" a="1"/>
  <c r="I2237" i="10" s="1"/>
  <c r="J2237" i="10"/>
  <c r="K2237" i="10"/>
  <c r="L2237" i="10"/>
  <c r="M2237" i="10"/>
  <c r="N2237" i="10"/>
  <c r="O2237" i="10"/>
  <c r="P2237" i="10"/>
  <c r="Q2237" i="10"/>
  <c r="R2237" i="10"/>
  <c r="F2238" i="10"/>
  <c r="G2238" i="10"/>
  <c r="H2238" i="10"/>
  <c r="I2238" i="10" a="1"/>
  <c r="I2238" i="10" s="1"/>
  <c r="J2238" i="10"/>
  <c r="K2238" i="10"/>
  <c r="L2238" i="10"/>
  <c r="M2238" i="10"/>
  <c r="N2238" i="10"/>
  <c r="O2238" i="10"/>
  <c r="P2238" i="10"/>
  <c r="Q2238" i="10"/>
  <c r="R2238" i="10"/>
  <c r="F2239" i="10"/>
  <c r="G2239" i="10"/>
  <c r="H2239" i="10"/>
  <c r="I2239" i="10" a="1"/>
  <c r="I2239" i="10" s="1"/>
  <c r="J2239" i="10"/>
  <c r="K2239" i="10"/>
  <c r="L2239" i="10"/>
  <c r="M2239" i="10"/>
  <c r="N2239" i="10"/>
  <c r="O2239" i="10"/>
  <c r="P2239" i="10"/>
  <c r="Q2239" i="10"/>
  <c r="R2239" i="10"/>
  <c r="F2240" i="10"/>
  <c r="G2240" i="10"/>
  <c r="H2240" i="10"/>
  <c r="I2240" i="10" a="1"/>
  <c r="I2240" i="10" s="1"/>
  <c r="J2240" i="10"/>
  <c r="K2240" i="10"/>
  <c r="L2240" i="10"/>
  <c r="M2240" i="10"/>
  <c r="N2240" i="10"/>
  <c r="O2240" i="10"/>
  <c r="P2240" i="10"/>
  <c r="Q2240" i="10"/>
  <c r="R2240" i="10"/>
  <c r="F2241" i="10"/>
  <c r="G2241" i="10"/>
  <c r="H2241" i="10"/>
  <c r="I2241" i="10" a="1"/>
  <c r="I2241" i="10" s="1"/>
  <c r="J2241" i="10"/>
  <c r="K2241" i="10"/>
  <c r="L2241" i="10"/>
  <c r="M2241" i="10"/>
  <c r="N2241" i="10"/>
  <c r="O2241" i="10"/>
  <c r="P2241" i="10"/>
  <c r="Q2241" i="10"/>
  <c r="R2241" i="10"/>
  <c r="F2242" i="10"/>
  <c r="G2242" i="10"/>
  <c r="H2242" i="10"/>
  <c r="I2242" i="10" a="1"/>
  <c r="I2242" i="10" s="1"/>
  <c r="J2242" i="10"/>
  <c r="K2242" i="10"/>
  <c r="L2242" i="10"/>
  <c r="M2242" i="10"/>
  <c r="N2242" i="10"/>
  <c r="O2242" i="10"/>
  <c r="P2242" i="10"/>
  <c r="Q2242" i="10"/>
  <c r="R2242" i="10"/>
  <c r="F2243" i="10"/>
  <c r="G2243" i="10"/>
  <c r="H2243" i="10"/>
  <c r="I2243" i="10" a="1"/>
  <c r="I2243" i="10" s="1"/>
  <c r="J2243" i="10"/>
  <c r="K2243" i="10"/>
  <c r="L2243" i="10"/>
  <c r="M2243" i="10"/>
  <c r="N2243" i="10"/>
  <c r="O2243" i="10"/>
  <c r="P2243" i="10"/>
  <c r="Q2243" i="10"/>
  <c r="R2243" i="10"/>
  <c r="F2244" i="10"/>
  <c r="G2244" i="10"/>
  <c r="H2244" i="10"/>
  <c r="I2244" i="10" a="1"/>
  <c r="I2244" i="10" s="1"/>
  <c r="J2244" i="10"/>
  <c r="K2244" i="10"/>
  <c r="L2244" i="10"/>
  <c r="M2244" i="10"/>
  <c r="N2244" i="10"/>
  <c r="O2244" i="10"/>
  <c r="P2244" i="10"/>
  <c r="Q2244" i="10"/>
  <c r="R2244" i="10"/>
  <c r="F2245" i="10"/>
  <c r="G2245" i="10"/>
  <c r="H2245" i="10"/>
  <c r="I2245" i="10" a="1"/>
  <c r="I2245" i="10" s="1"/>
  <c r="J2245" i="10"/>
  <c r="K2245" i="10"/>
  <c r="L2245" i="10"/>
  <c r="M2245" i="10"/>
  <c r="N2245" i="10"/>
  <c r="O2245" i="10"/>
  <c r="P2245" i="10"/>
  <c r="Q2245" i="10"/>
  <c r="R2245" i="10"/>
  <c r="F2246" i="10"/>
  <c r="G2246" i="10"/>
  <c r="H2246" i="10"/>
  <c r="I2246" i="10" a="1"/>
  <c r="I2246" i="10" s="1"/>
  <c r="J2246" i="10"/>
  <c r="K2246" i="10"/>
  <c r="L2246" i="10"/>
  <c r="M2246" i="10"/>
  <c r="N2246" i="10"/>
  <c r="O2246" i="10"/>
  <c r="P2246" i="10"/>
  <c r="Q2246" i="10"/>
  <c r="R2246" i="10"/>
  <c r="F2247" i="10"/>
  <c r="G2247" i="10"/>
  <c r="H2247" i="10"/>
  <c r="I2247" i="10" a="1"/>
  <c r="I2247" i="10" s="1"/>
  <c r="J2247" i="10"/>
  <c r="K2247" i="10"/>
  <c r="L2247" i="10"/>
  <c r="M2247" i="10"/>
  <c r="N2247" i="10"/>
  <c r="O2247" i="10"/>
  <c r="P2247" i="10"/>
  <c r="Q2247" i="10"/>
  <c r="R2247" i="10"/>
  <c r="F2248" i="10"/>
  <c r="G2248" i="10"/>
  <c r="H2248" i="10"/>
  <c r="I2248" i="10" a="1"/>
  <c r="I2248" i="10" s="1"/>
  <c r="J2248" i="10"/>
  <c r="K2248" i="10"/>
  <c r="L2248" i="10"/>
  <c r="M2248" i="10"/>
  <c r="N2248" i="10"/>
  <c r="O2248" i="10"/>
  <c r="P2248" i="10"/>
  <c r="Q2248" i="10"/>
  <c r="R2248" i="10"/>
  <c r="F2249" i="10"/>
  <c r="G2249" i="10"/>
  <c r="H2249" i="10"/>
  <c r="I2249" i="10" a="1"/>
  <c r="I2249" i="10" s="1"/>
  <c r="J2249" i="10"/>
  <c r="K2249" i="10"/>
  <c r="L2249" i="10"/>
  <c r="M2249" i="10"/>
  <c r="N2249" i="10"/>
  <c r="O2249" i="10"/>
  <c r="P2249" i="10"/>
  <c r="Q2249" i="10"/>
  <c r="R2249" i="10"/>
  <c r="F2250" i="10"/>
  <c r="G2250" i="10"/>
  <c r="H2250" i="10"/>
  <c r="I2250" i="10" a="1"/>
  <c r="I2250" i="10" s="1"/>
  <c r="J2250" i="10"/>
  <c r="K2250" i="10"/>
  <c r="L2250" i="10"/>
  <c r="M2250" i="10"/>
  <c r="N2250" i="10"/>
  <c r="O2250" i="10"/>
  <c r="P2250" i="10"/>
  <c r="Q2250" i="10"/>
  <c r="R2250" i="10"/>
  <c r="F2251" i="10"/>
  <c r="G2251" i="10"/>
  <c r="H2251" i="10"/>
  <c r="I2251" i="10" a="1"/>
  <c r="I2251" i="10" s="1"/>
  <c r="J2251" i="10"/>
  <c r="K2251" i="10"/>
  <c r="L2251" i="10"/>
  <c r="M2251" i="10"/>
  <c r="N2251" i="10"/>
  <c r="O2251" i="10"/>
  <c r="P2251" i="10"/>
  <c r="Q2251" i="10"/>
  <c r="R2251" i="10"/>
  <c r="F2252" i="10"/>
  <c r="G2252" i="10"/>
  <c r="H2252" i="10"/>
  <c r="I2252" i="10" a="1"/>
  <c r="I2252" i="10" s="1"/>
  <c r="J2252" i="10"/>
  <c r="K2252" i="10"/>
  <c r="L2252" i="10"/>
  <c r="M2252" i="10"/>
  <c r="N2252" i="10"/>
  <c r="O2252" i="10"/>
  <c r="P2252" i="10"/>
  <c r="Q2252" i="10"/>
  <c r="R2252" i="10"/>
  <c r="F2253" i="10"/>
  <c r="G2253" i="10"/>
  <c r="H2253" i="10"/>
  <c r="I2253" i="10" a="1"/>
  <c r="I2253" i="10" s="1"/>
  <c r="J2253" i="10"/>
  <c r="K2253" i="10"/>
  <c r="L2253" i="10"/>
  <c r="M2253" i="10"/>
  <c r="N2253" i="10"/>
  <c r="O2253" i="10"/>
  <c r="P2253" i="10"/>
  <c r="Q2253" i="10"/>
  <c r="R2253" i="10"/>
  <c r="F2254" i="10"/>
  <c r="G2254" i="10"/>
  <c r="H2254" i="10"/>
  <c r="I2254" i="10" a="1"/>
  <c r="I2254" i="10" s="1"/>
  <c r="J2254" i="10"/>
  <c r="K2254" i="10"/>
  <c r="L2254" i="10"/>
  <c r="M2254" i="10"/>
  <c r="N2254" i="10"/>
  <c r="O2254" i="10"/>
  <c r="P2254" i="10"/>
  <c r="Q2254" i="10"/>
  <c r="R2254" i="10"/>
  <c r="F2255" i="10"/>
  <c r="G2255" i="10"/>
  <c r="H2255" i="10"/>
  <c r="I2255" i="10" a="1"/>
  <c r="I2255" i="10" s="1"/>
  <c r="J2255" i="10"/>
  <c r="K2255" i="10"/>
  <c r="L2255" i="10"/>
  <c r="M2255" i="10"/>
  <c r="N2255" i="10"/>
  <c r="O2255" i="10"/>
  <c r="P2255" i="10"/>
  <c r="Q2255" i="10"/>
  <c r="R2255" i="10"/>
  <c r="F2256" i="10"/>
  <c r="G2256" i="10"/>
  <c r="H2256" i="10"/>
  <c r="I2256" i="10" a="1"/>
  <c r="I2256" i="10" s="1"/>
  <c r="J2256" i="10"/>
  <c r="K2256" i="10"/>
  <c r="L2256" i="10"/>
  <c r="M2256" i="10"/>
  <c r="N2256" i="10"/>
  <c r="O2256" i="10"/>
  <c r="P2256" i="10"/>
  <c r="Q2256" i="10"/>
  <c r="R2256" i="10"/>
  <c r="F2257" i="10"/>
  <c r="G2257" i="10"/>
  <c r="H2257" i="10"/>
  <c r="I2257" i="10" a="1"/>
  <c r="I2257" i="10" s="1"/>
  <c r="J2257" i="10"/>
  <c r="K2257" i="10"/>
  <c r="L2257" i="10"/>
  <c r="M2257" i="10"/>
  <c r="N2257" i="10"/>
  <c r="O2257" i="10"/>
  <c r="P2257" i="10"/>
  <c r="Q2257" i="10"/>
  <c r="R2257" i="10"/>
  <c r="F2258" i="10"/>
  <c r="G2258" i="10"/>
  <c r="H2258" i="10"/>
  <c r="I2258" i="10" a="1"/>
  <c r="I2258" i="10" s="1"/>
  <c r="J2258" i="10"/>
  <c r="K2258" i="10"/>
  <c r="L2258" i="10"/>
  <c r="M2258" i="10"/>
  <c r="N2258" i="10"/>
  <c r="O2258" i="10"/>
  <c r="P2258" i="10"/>
  <c r="Q2258" i="10"/>
  <c r="R2258" i="10"/>
  <c r="F2259" i="10"/>
  <c r="G2259" i="10"/>
  <c r="H2259" i="10"/>
  <c r="I2259" i="10" a="1"/>
  <c r="I2259" i="10" s="1"/>
  <c r="J2259" i="10"/>
  <c r="K2259" i="10"/>
  <c r="L2259" i="10"/>
  <c r="M2259" i="10"/>
  <c r="N2259" i="10"/>
  <c r="O2259" i="10"/>
  <c r="P2259" i="10"/>
  <c r="Q2259" i="10"/>
  <c r="R2259" i="10"/>
  <c r="F2260" i="10"/>
  <c r="G2260" i="10"/>
  <c r="H2260" i="10"/>
  <c r="I2260" i="10" a="1"/>
  <c r="I2260" i="10" s="1"/>
  <c r="J2260" i="10"/>
  <c r="K2260" i="10"/>
  <c r="L2260" i="10"/>
  <c r="M2260" i="10"/>
  <c r="N2260" i="10"/>
  <c r="O2260" i="10"/>
  <c r="P2260" i="10"/>
  <c r="Q2260" i="10"/>
  <c r="R2260" i="10"/>
  <c r="F2261" i="10"/>
  <c r="G2261" i="10"/>
  <c r="H2261" i="10"/>
  <c r="I2261" i="10" a="1"/>
  <c r="I2261" i="10" s="1"/>
  <c r="J2261" i="10"/>
  <c r="K2261" i="10"/>
  <c r="L2261" i="10"/>
  <c r="M2261" i="10"/>
  <c r="N2261" i="10"/>
  <c r="O2261" i="10"/>
  <c r="P2261" i="10"/>
  <c r="Q2261" i="10"/>
  <c r="R2261" i="10"/>
  <c r="F2262" i="10"/>
  <c r="G2262" i="10"/>
  <c r="H2262" i="10"/>
  <c r="I2262" i="10" a="1"/>
  <c r="I2262" i="10" s="1"/>
  <c r="J2262" i="10"/>
  <c r="K2262" i="10"/>
  <c r="L2262" i="10"/>
  <c r="M2262" i="10"/>
  <c r="N2262" i="10"/>
  <c r="O2262" i="10"/>
  <c r="P2262" i="10"/>
  <c r="Q2262" i="10"/>
  <c r="R2262" i="10"/>
  <c r="F2263" i="10"/>
  <c r="G2263" i="10"/>
  <c r="H2263" i="10"/>
  <c r="I2263" i="10" a="1"/>
  <c r="I2263" i="10" s="1"/>
  <c r="J2263" i="10"/>
  <c r="K2263" i="10"/>
  <c r="L2263" i="10"/>
  <c r="M2263" i="10"/>
  <c r="N2263" i="10"/>
  <c r="O2263" i="10"/>
  <c r="P2263" i="10"/>
  <c r="Q2263" i="10"/>
  <c r="R2263" i="10"/>
  <c r="F2264" i="10"/>
  <c r="G2264" i="10"/>
  <c r="H2264" i="10"/>
  <c r="I2264" i="10" a="1"/>
  <c r="I2264" i="10" s="1"/>
  <c r="J2264" i="10"/>
  <c r="K2264" i="10"/>
  <c r="L2264" i="10"/>
  <c r="M2264" i="10"/>
  <c r="N2264" i="10"/>
  <c r="O2264" i="10"/>
  <c r="P2264" i="10"/>
  <c r="Q2264" i="10"/>
  <c r="R2264" i="10"/>
  <c r="F2265" i="10"/>
  <c r="G2265" i="10"/>
  <c r="H2265" i="10"/>
  <c r="I2265" i="10" a="1"/>
  <c r="I2265" i="10" s="1"/>
  <c r="J2265" i="10"/>
  <c r="K2265" i="10"/>
  <c r="L2265" i="10"/>
  <c r="M2265" i="10"/>
  <c r="N2265" i="10"/>
  <c r="O2265" i="10"/>
  <c r="P2265" i="10"/>
  <c r="Q2265" i="10"/>
  <c r="R2265" i="10"/>
  <c r="F2266" i="10"/>
  <c r="G2266" i="10"/>
  <c r="H2266" i="10"/>
  <c r="I2266" i="10" a="1"/>
  <c r="I2266" i="10" s="1"/>
  <c r="J2266" i="10"/>
  <c r="K2266" i="10"/>
  <c r="L2266" i="10"/>
  <c r="M2266" i="10"/>
  <c r="N2266" i="10"/>
  <c r="O2266" i="10"/>
  <c r="P2266" i="10"/>
  <c r="Q2266" i="10"/>
  <c r="R2266" i="10"/>
  <c r="F2267" i="10"/>
  <c r="G2267" i="10"/>
  <c r="H2267" i="10"/>
  <c r="I2267" i="10" a="1"/>
  <c r="I2267" i="10" s="1"/>
  <c r="J2267" i="10"/>
  <c r="K2267" i="10"/>
  <c r="L2267" i="10"/>
  <c r="M2267" i="10"/>
  <c r="N2267" i="10"/>
  <c r="O2267" i="10"/>
  <c r="P2267" i="10"/>
  <c r="Q2267" i="10"/>
  <c r="R2267" i="10"/>
  <c r="F2268" i="10"/>
  <c r="G2268" i="10"/>
  <c r="H2268" i="10"/>
  <c r="I2268" i="10" a="1"/>
  <c r="I2268" i="10" s="1"/>
  <c r="J2268" i="10"/>
  <c r="K2268" i="10"/>
  <c r="L2268" i="10"/>
  <c r="M2268" i="10"/>
  <c r="N2268" i="10"/>
  <c r="O2268" i="10"/>
  <c r="P2268" i="10"/>
  <c r="Q2268" i="10"/>
  <c r="R2268" i="10"/>
  <c r="F2269" i="10"/>
  <c r="G2269" i="10"/>
  <c r="H2269" i="10"/>
  <c r="I2269" i="10" a="1"/>
  <c r="I2269" i="10" s="1"/>
  <c r="J2269" i="10"/>
  <c r="K2269" i="10"/>
  <c r="L2269" i="10"/>
  <c r="M2269" i="10"/>
  <c r="N2269" i="10"/>
  <c r="O2269" i="10"/>
  <c r="P2269" i="10"/>
  <c r="Q2269" i="10"/>
  <c r="R2269" i="10"/>
  <c r="F2270" i="10"/>
  <c r="G2270" i="10"/>
  <c r="H2270" i="10"/>
  <c r="I2270" i="10" a="1"/>
  <c r="I2270" i="10" s="1"/>
  <c r="J2270" i="10"/>
  <c r="K2270" i="10"/>
  <c r="L2270" i="10"/>
  <c r="M2270" i="10"/>
  <c r="N2270" i="10"/>
  <c r="O2270" i="10"/>
  <c r="P2270" i="10"/>
  <c r="Q2270" i="10"/>
  <c r="R2270" i="10"/>
  <c r="F2271" i="10"/>
  <c r="G2271" i="10"/>
  <c r="H2271" i="10"/>
  <c r="I2271" i="10" a="1"/>
  <c r="I2271" i="10" s="1"/>
  <c r="J2271" i="10"/>
  <c r="K2271" i="10"/>
  <c r="L2271" i="10"/>
  <c r="M2271" i="10"/>
  <c r="N2271" i="10"/>
  <c r="O2271" i="10"/>
  <c r="P2271" i="10"/>
  <c r="Q2271" i="10"/>
  <c r="R2271" i="10"/>
  <c r="F2272" i="10"/>
  <c r="G2272" i="10"/>
  <c r="H2272" i="10"/>
  <c r="I2272" i="10" a="1"/>
  <c r="I2272" i="10" s="1"/>
  <c r="J2272" i="10"/>
  <c r="K2272" i="10"/>
  <c r="L2272" i="10"/>
  <c r="M2272" i="10"/>
  <c r="N2272" i="10"/>
  <c r="O2272" i="10"/>
  <c r="P2272" i="10"/>
  <c r="Q2272" i="10"/>
  <c r="R2272" i="10"/>
  <c r="F2273" i="10"/>
  <c r="G2273" i="10"/>
  <c r="H2273" i="10"/>
  <c r="I2273" i="10" a="1"/>
  <c r="I2273" i="10" s="1"/>
  <c r="J2273" i="10"/>
  <c r="K2273" i="10"/>
  <c r="L2273" i="10"/>
  <c r="M2273" i="10"/>
  <c r="N2273" i="10"/>
  <c r="O2273" i="10"/>
  <c r="P2273" i="10"/>
  <c r="Q2273" i="10"/>
  <c r="R2273" i="10"/>
  <c r="F2274" i="10"/>
  <c r="G2274" i="10"/>
  <c r="H2274" i="10"/>
  <c r="I2274" i="10" a="1"/>
  <c r="I2274" i="10" s="1"/>
  <c r="J2274" i="10"/>
  <c r="K2274" i="10"/>
  <c r="L2274" i="10"/>
  <c r="M2274" i="10"/>
  <c r="N2274" i="10"/>
  <c r="O2274" i="10"/>
  <c r="P2274" i="10"/>
  <c r="Q2274" i="10"/>
  <c r="R2274" i="10"/>
  <c r="F2275" i="10"/>
  <c r="G2275" i="10"/>
  <c r="H2275" i="10"/>
  <c r="I2275" i="10" a="1"/>
  <c r="I2275" i="10" s="1"/>
  <c r="J2275" i="10"/>
  <c r="K2275" i="10"/>
  <c r="L2275" i="10"/>
  <c r="M2275" i="10"/>
  <c r="N2275" i="10"/>
  <c r="O2275" i="10"/>
  <c r="P2275" i="10"/>
  <c r="Q2275" i="10"/>
  <c r="R2275" i="10"/>
  <c r="F2276" i="10"/>
  <c r="G2276" i="10"/>
  <c r="H2276" i="10"/>
  <c r="I2276" i="10" a="1"/>
  <c r="I2276" i="10" s="1"/>
  <c r="J2276" i="10"/>
  <c r="K2276" i="10"/>
  <c r="L2276" i="10"/>
  <c r="M2276" i="10"/>
  <c r="N2276" i="10"/>
  <c r="O2276" i="10"/>
  <c r="P2276" i="10"/>
  <c r="Q2276" i="10"/>
  <c r="R2276" i="10"/>
  <c r="F2277" i="10"/>
  <c r="G2277" i="10"/>
  <c r="H2277" i="10"/>
  <c r="I2277" i="10" a="1"/>
  <c r="I2277" i="10" s="1"/>
  <c r="J2277" i="10"/>
  <c r="K2277" i="10"/>
  <c r="L2277" i="10"/>
  <c r="M2277" i="10"/>
  <c r="N2277" i="10"/>
  <c r="O2277" i="10"/>
  <c r="P2277" i="10"/>
  <c r="Q2277" i="10"/>
  <c r="R2277" i="10"/>
  <c r="F2278" i="10"/>
  <c r="G2278" i="10"/>
  <c r="H2278" i="10"/>
  <c r="I2278" i="10" a="1"/>
  <c r="I2278" i="10" s="1"/>
  <c r="J2278" i="10"/>
  <c r="K2278" i="10"/>
  <c r="L2278" i="10"/>
  <c r="M2278" i="10"/>
  <c r="N2278" i="10"/>
  <c r="O2278" i="10"/>
  <c r="P2278" i="10"/>
  <c r="Q2278" i="10"/>
  <c r="R2278" i="10"/>
  <c r="F2279" i="10"/>
  <c r="G2279" i="10"/>
  <c r="H2279" i="10"/>
  <c r="I2279" i="10" a="1"/>
  <c r="I2279" i="10" s="1"/>
  <c r="J2279" i="10"/>
  <c r="K2279" i="10"/>
  <c r="L2279" i="10"/>
  <c r="M2279" i="10"/>
  <c r="N2279" i="10"/>
  <c r="O2279" i="10"/>
  <c r="P2279" i="10"/>
  <c r="Q2279" i="10"/>
  <c r="R2279" i="10"/>
  <c r="F2280" i="10"/>
  <c r="G2280" i="10"/>
  <c r="H2280" i="10"/>
  <c r="I2280" i="10" a="1"/>
  <c r="I2280" i="10" s="1"/>
  <c r="J2280" i="10"/>
  <c r="K2280" i="10"/>
  <c r="L2280" i="10"/>
  <c r="M2280" i="10"/>
  <c r="N2280" i="10"/>
  <c r="O2280" i="10"/>
  <c r="P2280" i="10"/>
  <c r="Q2280" i="10"/>
  <c r="R2280" i="10"/>
  <c r="F2281" i="10"/>
  <c r="G2281" i="10"/>
  <c r="H2281" i="10"/>
  <c r="I2281" i="10" a="1"/>
  <c r="I2281" i="10" s="1"/>
  <c r="J2281" i="10"/>
  <c r="K2281" i="10"/>
  <c r="L2281" i="10"/>
  <c r="M2281" i="10"/>
  <c r="N2281" i="10"/>
  <c r="O2281" i="10"/>
  <c r="P2281" i="10"/>
  <c r="Q2281" i="10"/>
  <c r="R2281" i="10"/>
  <c r="F2282" i="10"/>
  <c r="G2282" i="10"/>
  <c r="H2282" i="10"/>
  <c r="I2282" i="10" a="1"/>
  <c r="I2282" i="10" s="1"/>
  <c r="J2282" i="10"/>
  <c r="K2282" i="10"/>
  <c r="L2282" i="10"/>
  <c r="M2282" i="10"/>
  <c r="N2282" i="10"/>
  <c r="O2282" i="10"/>
  <c r="P2282" i="10"/>
  <c r="Q2282" i="10"/>
  <c r="R2282" i="10"/>
  <c r="F2283" i="10"/>
  <c r="G2283" i="10"/>
  <c r="H2283" i="10"/>
  <c r="I2283" i="10" a="1"/>
  <c r="I2283" i="10" s="1"/>
  <c r="J2283" i="10"/>
  <c r="K2283" i="10"/>
  <c r="L2283" i="10"/>
  <c r="M2283" i="10"/>
  <c r="N2283" i="10"/>
  <c r="O2283" i="10"/>
  <c r="P2283" i="10"/>
  <c r="Q2283" i="10"/>
  <c r="R2283" i="10"/>
  <c r="F2284" i="10"/>
  <c r="G2284" i="10"/>
  <c r="H2284" i="10"/>
  <c r="I2284" i="10" a="1"/>
  <c r="I2284" i="10" s="1"/>
  <c r="J2284" i="10"/>
  <c r="K2284" i="10"/>
  <c r="L2284" i="10"/>
  <c r="M2284" i="10"/>
  <c r="N2284" i="10"/>
  <c r="O2284" i="10"/>
  <c r="P2284" i="10"/>
  <c r="Q2284" i="10"/>
  <c r="R2284" i="10"/>
  <c r="F2285" i="10"/>
  <c r="G2285" i="10"/>
  <c r="H2285" i="10"/>
  <c r="I2285" i="10" a="1"/>
  <c r="I2285" i="10" s="1"/>
  <c r="J2285" i="10"/>
  <c r="K2285" i="10"/>
  <c r="L2285" i="10"/>
  <c r="M2285" i="10"/>
  <c r="N2285" i="10"/>
  <c r="O2285" i="10"/>
  <c r="P2285" i="10"/>
  <c r="Q2285" i="10"/>
  <c r="R2285" i="10"/>
  <c r="F2286" i="10"/>
  <c r="G2286" i="10"/>
  <c r="H2286" i="10"/>
  <c r="I2286" i="10" a="1"/>
  <c r="I2286" i="10" s="1"/>
  <c r="J2286" i="10"/>
  <c r="K2286" i="10"/>
  <c r="L2286" i="10"/>
  <c r="M2286" i="10"/>
  <c r="N2286" i="10"/>
  <c r="O2286" i="10"/>
  <c r="P2286" i="10"/>
  <c r="Q2286" i="10"/>
  <c r="R2286" i="10"/>
  <c r="F2287" i="10"/>
  <c r="G2287" i="10"/>
  <c r="H2287" i="10"/>
  <c r="I2287" i="10" a="1"/>
  <c r="I2287" i="10" s="1"/>
  <c r="J2287" i="10"/>
  <c r="K2287" i="10"/>
  <c r="L2287" i="10"/>
  <c r="M2287" i="10"/>
  <c r="N2287" i="10"/>
  <c r="O2287" i="10"/>
  <c r="P2287" i="10"/>
  <c r="Q2287" i="10"/>
  <c r="R2287" i="10"/>
  <c r="F2288" i="10"/>
  <c r="G2288" i="10"/>
  <c r="H2288" i="10"/>
  <c r="I2288" i="10" a="1"/>
  <c r="I2288" i="10" s="1"/>
  <c r="J2288" i="10"/>
  <c r="K2288" i="10"/>
  <c r="L2288" i="10"/>
  <c r="M2288" i="10"/>
  <c r="N2288" i="10"/>
  <c r="O2288" i="10"/>
  <c r="P2288" i="10"/>
  <c r="Q2288" i="10"/>
  <c r="R2288" i="10"/>
  <c r="F2289" i="10"/>
  <c r="G2289" i="10"/>
  <c r="H2289" i="10"/>
  <c r="I2289" i="10" a="1"/>
  <c r="I2289" i="10" s="1"/>
  <c r="J2289" i="10"/>
  <c r="K2289" i="10"/>
  <c r="L2289" i="10"/>
  <c r="M2289" i="10"/>
  <c r="N2289" i="10"/>
  <c r="O2289" i="10"/>
  <c r="P2289" i="10"/>
  <c r="Q2289" i="10"/>
  <c r="R2289" i="10"/>
  <c r="F2290" i="10"/>
  <c r="G2290" i="10"/>
  <c r="H2290" i="10"/>
  <c r="I2290" i="10" a="1"/>
  <c r="I2290" i="10" s="1"/>
  <c r="J2290" i="10"/>
  <c r="K2290" i="10"/>
  <c r="L2290" i="10"/>
  <c r="M2290" i="10"/>
  <c r="N2290" i="10"/>
  <c r="O2290" i="10"/>
  <c r="P2290" i="10"/>
  <c r="Q2290" i="10"/>
  <c r="R2290" i="10"/>
  <c r="F2291" i="10"/>
  <c r="G2291" i="10"/>
  <c r="H2291" i="10"/>
  <c r="I2291" i="10" a="1"/>
  <c r="I2291" i="10" s="1"/>
  <c r="J2291" i="10"/>
  <c r="K2291" i="10"/>
  <c r="L2291" i="10"/>
  <c r="M2291" i="10"/>
  <c r="N2291" i="10"/>
  <c r="O2291" i="10"/>
  <c r="P2291" i="10"/>
  <c r="Q2291" i="10"/>
  <c r="R2291" i="10"/>
  <c r="F2292" i="10"/>
  <c r="G2292" i="10"/>
  <c r="H2292" i="10"/>
  <c r="I2292" i="10" a="1"/>
  <c r="I2292" i="10"/>
  <c r="J2292" i="10"/>
  <c r="K2292" i="10"/>
  <c r="L2292" i="10"/>
  <c r="M2292" i="10"/>
  <c r="N2292" i="10"/>
  <c r="O2292" i="10"/>
  <c r="P2292" i="10"/>
  <c r="Q2292" i="10"/>
  <c r="R2292" i="10"/>
  <c r="F2293" i="10"/>
  <c r="G2293" i="10"/>
  <c r="H2293" i="10"/>
  <c r="I2293" i="10" a="1"/>
  <c r="I2293" i="10" s="1"/>
  <c r="J2293" i="10"/>
  <c r="K2293" i="10"/>
  <c r="L2293" i="10"/>
  <c r="M2293" i="10"/>
  <c r="N2293" i="10"/>
  <c r="O2293" i="10"/>
  <c r="P2293" i="10"/>
  <c r="Q2293" i="10"/>
  <c r="R2293" i="10"/>
  <c r="F2294" i="10"/>
  <c r="G2294" i="10"/>
  <c r="H2294" i="10"/>
  <c r="I2294" i="10" a="1"/>
  <c r="I2294" i="10" s="1"/>
  <c r="J2294" i="10"/>
  <c r="K2294" i="10"/>
  <c r="L2294" i="10"/>
  <c r="M2294" i="10"/>
  <c r="N2294" i="10"/>
  <c r="O2294" i="10"/>
  <c r="P2294" i="10"/>
  <c r="Q2294" i="10"/>
  <c r="R2294" i="10"/>
  <c r="F2295" i="10"/>
  <c r="G2295" i="10"/>
  <c r="H2295" i="10"/>
  <c r="I2295" i="10" a="1"/>
  <c r="I2295" i="10" s="1"/>
  <c r="J2295" i="10"/>
  <c r="K2295" i="10"/>
  <c r="L2295" i="10"/>
  <c r="M2295" i="10"/>
  <c r="N2295" i="10"/>
  <c r="O2295" i="10"/>
  <c r="P2295" i="10"/>
  <c r="Q2295" i="10"/>
  <c r="R2295" i="10"/>
  <c r="F2296" i="10"/>
  <c r="G2296" i="10"/>
  <c r="H2296" i="10"/>
  <c r="I2296" i="10" a="1"/>
  <c r="I2296" i="10" s="1"/>
  <c r="J2296" i="10"/>
  <c r="K2296" i="10"/>
  <c r="L2296" i="10"/>
  <c r="M2296" i="10"/>
  <c r="N2296" i="10"/>
  <c r="O2296" i="10"/>
  <c r="P2296" i="10"/>
  <c r="Q2296" i="10"/>
  <c r="R2296" i="10"/>
  <c r="F2297" i="10"/>
  <c r="G2297" i="10"/>
  <c r="H2297" i="10"/>
  <c r="I2297" i="10" a="1"/>
  <c r="I2297" i="10" s="1"/>
  <c r="J2297" i="10"/>
  <c r="K2297" i="10"/>
  <c r="L2297" i="10"/>
  <c r="M2297" i="10"/>
  <c r="N2297" i="10"/>
  <c r="O2297" i="10"/>
  <c r="P2297" i="10"/>
  <c r="Q2297" i="10"/>
  <c r="R2297" i="10"/>
  <c r="F2298" i="10"/>
  <c r="G2298" i="10"/>
  <c r="H2298" i="10"/>
  <c r="I2298" i="10" a="1"/>
  <c r="I2298" i="10" s="1"/>
  <c r="J2298" i="10"/>
  <c r="K2298" i="10"/>
  <c r="L2298" i="10"/>
  <c r="M2298" i="10"/>
  <c r="N2298" i="10"/>
  <c r="O2298" i="10"/>
  <c r="P2298" i="10"/>
  <c r="Q2298" i="10"/>
  <c r="R2298" i="10"/>
  <c r="F2299" i="10"/>
  <c r="G2299" i="10"/>
  <c r="H2299" i="10"/>
  <c r="I2299" i="10" a="1"/>
  <c r="I2299" i="10" s="1"/>
  <c r="J2299" i="10"/>
  <c r="K2299" i="10"/>
  <c r="L2299" i="10"/>
  <c r="M2299" i="10"/>
  <c r="N2299" i="10"/>
  <c r="O2299" i="10"/>
  <c r="P2299" i="10"/>
  <c r="Q2299" i="10"/>
  <c r="R2299" i="10"/>
  <c r="F2300" i="10"/>
  <c r="G2300" i="10"/>
  <c r="H2300" i="10"/>
  <c r="I2300" i="10" a="1"/>
  <c r="I2300" i="10" s="1"/>
  <c r="J2300" i="10"/>
  <c r="K2300" i="10"/>
  <c r="L2300" i="10"/>
  <c r="M2300" i="10"/>
  <c r="N2300" i="10"/>
  <c r="O2300" i="10"/>
  <c r="P2300" i="10"/>
  <c r="Q2300" i="10"/>
  <c r="R2300" i="10"/>
  <c r="F2301" i="10"/>
  <c r="G2301" i="10"/>
  <c r="H2301" i="10"/>
  <c r="I2301" i="10" a="1"/>
  <c r="I2301" i="10" s="1"/>
  <c r="J2301" i="10"/>
  <c r="K2301" i="10"/>
  <c r="L2301" i="10"/>
  <c r="M2301" i="10"/>
  <c r="N2301" i="10"/>
  <c r="O2301" i="10"/>
  <c r="P2301" i="10"/>
  <c r="Q2301" i="10"/>
  <c r="R2301" i="10"/>
  <c r="F2302" i="10"/>
  <c r="G2302" i="10"/>
  <c r="H2302" i="10"/>
  <c r="I2302" i="10" a="1"/>
  <c r="I2302" i="10" s="1"/>
  <c r="J2302" i="10"/>
  <c r="K2302" i="10"/>
  <c r="L2302" i="10"/>
  <c r="M2302" i="10"/>
  <c r="N2302" i="10"/>
  <c r="O2302" i="10"/>
  <c r="P2302" i="10"/>
  <c r="Q2302" i="10"/>
  <c r="R2302" i="10"/>
  <c r="F2303" i="10"/>
  <c r="G2303" i="10"/>
  <c r="H2303" i="10"/>
  <c r="I2303" i="10" a="1"/>
  <c r="I2303" i="10" s="1"/>
  <c r="J2303" i="10"/>
  <c r="K2303" i="10"/>
  <c r="L2303" i="10"/>
  <c r="M2303" i="10"/>
  <c r="N2303" i="10"/>
  <c r="O2303" i="10"/>
  <c r="P2303" i="10"/>
  <c r="Q2303" i="10"/>
  <c r="R2303" i="10"/>
  <c r="F2304" i="10"/>
  <c r="G2304" i="10"/>
  <c r="H2304" i="10"/>
  <c r="I2304" i="10" a="1"/>
  <c r="I2304" i="10" s="1"/>
  <c r="J2304" i="10"/>
  <c r="K2304" i="10"/>
  <c r="L2304" i="10"/>
  <c r="M2304" i="10"/>
  <c r="N2304" i="10"/>
  <c r="O2304" i="10"/>
  <c r="P2304" i="10"/>
  <c r="Q2304" i="10"/>
  <c r="R2304" i="10"/>
  <c r="F2305" i="10"/>
  <c r="G2305" i="10"/>
  <c r="H2305" i="10"/>
  <c r="I2305" i="10" a="1"/>
  <c r="I2305" i="10" s="1"/>
  <c r="J2305" i="10"/>
  <c r="K2305" i="10"/>
  <c r="L2305" i="10"/>
  <c r="M2305" i="10"/>
  <c r="N2305" i="10"/>
  <c r="O2305" i="10"/>
  <c r="P2305" i="10"/>
  <c r="Q2305" i="10"/>
  <c r="R2305" i="10"/>
  <c r="F2306" i="10"/>
  <c r="G2306" i="10"/>
  <c r="H2306" i="10"/>
  <c r="I2306" i="10" a="1"/>
  <c r="I2306" i="10" s="1"/>
  <c r="J2306" i="10"/>
  <c r="K2306" i="10"/>
  <c r="L2306" i="10"/>
  <c r="M2306" i="10"/>
  <c r="N2306" i="10"/>
  <c r="O2306" i="10"/>
  <c r="P2306" i="10"/>
  <c r="Q2306" i="10"/>
  <c r="R2306" i="10"/>
  <c r="F2307" i="10"/>
  <c r="G2307" i="10"/>
  <c r="H2307" i="10"/>
  <c r="I2307" i="10" a="1"/>
  <c r="I2307" i="10" s="1"/>
  <c r="J2307" i="10"/>
  <c r="K2307" i="10"/>
  <c r="L2307" i="10"/>
  <c r="M2307" i="10"/>
  <c r="N2307" i="10"/>
  <c r="O2307" i="10"/>
  <c r="P2307" i="10"/>
  <c r="Q2307" i="10"/>
  <c r="R2307" i="10"/>
  <c r="F2308" i="10"/>
  <c r="G2308" i="10"/>
  <c r="H2308" i="10"/>
  <c r="I2308" i="10" a="1"/>
  <c r="I2308" i="10" s="1"/>
  <c r="J2308" i="10"/>
  <c r="K2308" i="10"/>
  <c r="L2308" i="10"/>
  <c r="M2308" i="10"/>
  <c r="N2308" i="10"/>
  <c r="O2308" i="10"/>
  <c r="P2308" i="10"/>
  <c r="Q2308" i="10"/>
  <c r="R2308" i="10"/>
  <c r="F2309" i="10"/>
  <c r="G2309" i="10"/>
  <c r="H2309" i="10"/>
  <c r="I2309" i="10" a="1"/>
  <c r="I2309" i="10" s="1"/>
  <c r="J2309" i="10"/>
  <c r="K2309" i="10"/>
  <c r="L2309" i="10"/>
  <c r="M2309" i="10"/>
  <c r="N2309" i="10"/>
  <c r="O2309" i="10"/>
  <c r="P2309" i="10"/>
  <c r="Q2309" i="10"/>
  <c r="R2309" i="10"/>
  <c r="F2310" i="10"/>
  <c r="G2310" i="10"/>
  <c r="H2310" i="10"/>
  <c r="I2310" i="10" a="1"/>
  <c r="I2310" i="10" s="1"/>
  <c r="J2310" i="10"/>
  <c r="K2310" i="10"/>
  <c r="L2310" i="10"/>
  <c r="M2310" i="10"/>
  <c r="N2310" i="10"/>
  <c r="O2310" i="10"/>
  <c r="P2310" i="10"/>
  <c r="Q2310" i="10"/>
  <c r="R2310" i="10"/>
  <c r="F2311" i="10"/>
  <c r="G2311" i="10"/>
  <c r="H2311" i="10"/>
  <c r="I2311" i="10" a="1"/>
  <c r="I2311" i="10" s="1"/>
  <c r="J2311" i="10"/>
  <c r="K2311" i="10"/>
  <c r="L2311" i="10"/>
  <c r="M2311" i="10"/>
  <c r="N2311" i="10"/>
  <c r="O2311" i="10"/>
  <c r="P2311" i="10"/>
  <c r="Q2311" i="10"/>
  <c r="R2311" i="10"/>
  <c r="F2312" i="10"/>
  <c r="G2312" i="10"/>
  <c r="H2312" i="10"/>
  <c r="I2312" i="10" a="1"/>
  <c r="I2312" i="10" s="1"/>
  <c r="J2312" i="10"/>
  <c r="K2312" i="10"/>
  <c r="L2312" i="10"/>
  <c r="M2312" i="10"/>
  <c r="N2312" i="10"/>
  <c r="O2312" i="10"/>
  <c r="P2312" i="10"/>
  <c r="Q2312" i="10"/>
  <c r="R2312" i="10"/>
  <c r="F2313" i="10"/>
  <c r="G2313" i="10"/>
  <c r="H2313" i="10"/>
  <c r="I2313" i="10" a="1"/>
  <c r="I2313" i="10" s="1"/>
  <c r="J2313" i="10"/>
  <c r="K2313" i="10"/>
  <c r="L2313" i="10"/>
  <c r="M2313" i="10"/>
  <c r="N2313" i="10"/>
  <c r="O2313" i="10"/>
  <c r="P2313" i="10"/>
  <c r="Q2313" i="10"/>
  <c r="R2313" i="10"/>
  <c r="F2314" i="10"/>
  <c r="G2314" i="10"/>
  <c r="H2314" i="10"/>
  <c r="I2314" i="10" a="1"/>
  <c r="I2314" i="10" s="1"/>
  <c r="J2314" i="10"/>
  <c r="K2314" i="10"/>
  <c r="L2314" i="10"/>
  <c r="M2314" i="10"/>
  <c r="N2314" i="10"/>
  <c r="O2314" i="10"/>
  <c r="P2314" i="10"/>
  <c r="Q2314" i="10"/>
  <c r="R2314" i="10"/>
  <c r="F2315" i="10"/>
  <c r="G2315" i="10"/>
  <c r="H2315" i="10"/>
  <c r="I2315" i="10" a="1"/>
  <c r="I2315" i="10" s="1"/>
  <c r="J2315" i="10"/>
  <c r="K2315" i="10"/>
  <c r="L2315" i="10"/>
  <c r="M2315" i="10"/>
  <c r="N2315" i="10"/>
  <c r="O2315" i="10"/>
  <c r="P2315" i="10"/>
  <c r="Q2315" i="10"/>
  <c r="R2315" i="10"/>
  <c r="F2316" i="10"/>
  <c r="G2316" i="10"/>
  <c r="H2316" i="10"/>
  <c r="I2316" i="10" a="1"/>
  <c r="I2316" i="10" s="1"/>
  <c r="J2316" i="10"/>
  <c r="K2316" i="10"/>
  <c r="L2316" i="10"/>
  <c r="M2316" i="10"/>
  <c r="N2316" i="10"/>
  <c r="O2316" i="10"/>
  <c r="P2316" i="10"/>
  <c r="Q2316" i="10"/>
  <c r="R2316" i="10"/>
  <c r="F2317" i="10"/>
  <c r="G2317" i="10"/>
  <c r="H2317" i="10"/>
  <c r="I2317" i="10" a="1"/>
  <c r="I2317" i="10" s="1"/>
  <c r="J2317" i="10"/>
  <c r="K2317" i="10"/>
  <c r="L2317" i="10"/>
  <c r="M2317" i="10"/>
  <c r="N2317" i="10"/>
  <c r="O2317" i="10"/>
  <c r="P2317" i="10"/>
  <c r="Q2317" i="10"/>
  <c r="R2317" i="10"/>
  <c r="F2318" i="10"/>
  <c r="G2318" i="10"/>
  <c r="H2318" i="10"/>
  <c r="I2318" i="10" a="1"/>
  <c r="I2318" i="10" s="1"/>
  <c r="J2318" i="10"/>
  <c r="K2318" i="10"/>
  <c r="L2318" i="10"/>
  <c r="M2318" i="10"/>
  <c r="N2318" i="10"/>
  <c r="O2318" i="10"/>
  <c r="P2318" i="10"/>
  <c r="Q2318" i="10"/>
  <c r="R2318" i="10"/>
  <c r="F2319" i="10"/>
  <c r="G2319" i="10"/>
  <c r="H2319" i="10"/>
  <c r="I2319" i="10" a="1"/>
  <c r="I2319" i="10" s="1"/>
  <c r="J2319" i="10"/>
  <c r="K2319" i="10"/>
  <c r="L2319" i="10"/>
  <c r="M2319" i="10"/>
  <c r="N2319" i="10"/>
  <c r="O2319" i="10"/>
  <c r="P2319" i="10"/>
  <c r="Q2319" i="10"/>
  <c r="R2319" i="10"/>
  <c r="F2320" i="10"/>
  <c r="G2320" i="10"/>
  <c r="H2320" i="10"/>
  <c r="I2320" i="10" a="1"/>
  <c r="I2320" i="10" s="1"/>
  <c r="J2320" i="10"/>
  <c r="K2320" i="10"/>
  <c r="L2320" i="10"/>
  <c r="M2320" i="10"/>
  <c r="N2320" i="10"/>
  <c r="O2320" i="10"/>
  <c r="P2320" i="10"/>
  <c r="Q2320" i="10"/>
  <c r="R2320" i="10"/>
  <c r="F2321" i="10"/>
  <c r="G2321" i="10"/>
  <c r="H2321" i="10"/>
  <c r="I2321" i="10" a="1"/>
  <c r="I2321" i="10" s="1"/>
  <c r="J2321" i="10"/>
  <c r="K2321" i="10"/>
  <c r="L2321" i="10"/>
  <c r="M2321" i="10"/>
  <c r="N2321" i="10"/>
  <c r="O2321" i="10"/>
  <c r="P2321" i="10"/>
  <c r="Q2321" i="10"/>
  <c r="R2321" i="10"/>
  <c r="F2322" i="10"/>
  <c r="G2322" i="10"/>
  <c r="H2322" i="10"/>
  <c r="I2322" i="10" a="1"/>
  <c r="I2322" i="10" s="1"/>
  <c r="J2322" i="10"/>
  <c r="K2322" i="10"/>
  <c r="L2322" i="10"/>
  <c r="M2322" i="10"/>
  <c r="N2322" i="10"/>
  <c r="O2322" i="10"/>
  <c r="P2322" i="10"/>
  <c r="Q2322" i="10"/>
  <c r="R2322" i="10"/>
  <c r="F2323" i="10"/>
  <c r="G2323" i="10"/>
  <c r="H2323" i="10"/>
  <c r="I2323" i="10" a="1"/>
  <c r="I2323" i="10" s="1"/>
  <c r="J2323" i="10"/>
  <c r="K2323" i="10"/>
  <c r="L2323" i="10"/>
  <c r="M2323" i="10"/>
  <c r="N2323" i="10"/>
  <c r="O2323" i="10"/>
  <c r="P2323" i="10"/>
  <c r="Q2323" i="10"/>
  <c r="R2323" i="10"/>
  <c r="F2324" i="10"/>
  <c r="G2324" i="10"/>
  <c r="H2324" i="10"/>
  <c r="I2324" i="10" a="1"/>
  <c r="I2324" i="10" s="1"/>
  <c r="J2324" i="10"/>
  <c r="K2324" i="10"/>
  <c r="L2324" i="10"/>
  <c r="M2324" i="10"/>
  <c r="N2324" i="10"/>
  <c r="O2324" i="10"/>
  <c r="P2324" i="10"/>
  <c r="Q2324" i="10"/>
  <c r="R2324" i="10"/>
  <c r="F2325" i="10"/>
  <c r="G2325" i="10"/>
  <c r="H2325" i="10"/>
  <c r="I2325" i="10" a="1"/>
  <c r="I2325" i="10" s="1"/>
  <c r="J2325" i="10"/>
  <c r="K2325" i="10"/>
  <c r="L2325" i="10"/>
  <c r="M2325" i="10"/>
  <c r="N2325" i="10"/>
  <c r="O2325" i="10"/>
  <c r="P2325" i="10"/>
  <c r="Q2325" i="10"/>
  <c r="R2325" i="10"/>
  <c r="F2326" i="10"/>
  <c r="G2326" i="10"/>
  <c r="H2326" i="10"/>
  <c r="I2326" i="10" a="1"/>
  <c r="I2326" i="10" s="1"/>
  <c r="J2326" i="10"/>
  <c r="K2326" i="10"/>
  <c r="L2326" i="10"/>
  <c r="M2326" i="10"/>
  <c r="N2326" i="10"/>
  <c r="O2326" i="10"/>
  <c r="P2326" i="10"/>
  <c r="Q2326" i="10"/>
  <c r="R2326" i="10"/>
  <c r="F2327" i="10"/>
  <c r="G2327" i="10"/>
  <c r="H2327" i="10"/>
  <c r="I2327" i="10" a="1"/>
  <c r="I2327" i="10" s="1"/>
  <c r="J2327" i="10"/>
  <c r="K2327" i="10"/>
  <c r="L2327" i="10"/>
  <c r="M2327" i="10"/>
  <c r="N2327" i="10"/>
  <c r="O2327" i="10"/>
  <c r="P2327" i="10"/>
  <c r="Q2327" i="10"/>
  <c r="R2327" i="10"/>
  <c r="F2328" i="10"/>
  <c r="G2328" i="10"/>
  <c r="H2328" i="10"/>
  <c r="I2328" i="10" a="1"/>
  <c r="I2328" i="10" s="1"/>
  <c r="J2328" i="10"/>
  <c r="K2328" i="10"/>
  <c r="L2328" i="10"/>
  <c r="M2328" i="10"/>
  <c r="N2328" i="10"/>
  <c r="O2328" i="10"/>
  <c r="P2328" i="10"/>
  <c r="Q2328" i="10"/>
  <c r="R2328" i="10"/>
  <c r="F2329" i="10"/>
  <c r="G2329" i="10"/>
  <c r="H2329" i="10"/>
  <c r="I2329" i="10" a="1"/>
  <c r="I2329" i="10" s="1"/>
  <c r="J2329" i="10"/>
  <c r="K2329" i="10"/>
  <c r="L2329" i="10"/>
  <c r="M2329" i="10"/>
  <c r="N2329" i="10"/>
  <c r="O2329" i="10"/>
  <c r="P2329" i="10"/>
  <c r="Q2329" i="10"/>
  <c r="R2329" i="10"/>
  <c r="F2330" i="10"/>
  <c r="G2330" i="10"/>
  <c r="H2330" i="10"/>
  <c r="I2330" i="10" a="1"/>
  <c r="I2330" i="10" s="1"/>
  <c r="J2330" i="10"/>
  <c r="K2330" i="10"/>
  <c r="L2330" i="10"/>
  <c r="M2330" i="10"/>
  <c r="N2330" i="10"/>
  <c r="O2330" i="10"/>
  <c r="P2330" i="10"/>
  <c r="Q2330" i="10"/>
  <c r="R2330" i="10"/>
  <c r="F2331" i="10"/>
  <c r="G2331" i="10"/>
  <c r="H2331" i="10"/>
  <c r="I2331" i="10" a="1"/>
  <c r="I2331" i="10" s="1"/>
  <c r="J2331" i="10"/>
  <c r="K2331" i="10"/>
  <c r="L2331" i="10"/>
  <c r="M2331" i="10"/>
  <c r="N2331" i="10"/>
  <c r="O2331" i="10"/>
  <c r="P2331" i="10"/>
  <c r="Q2331" i="10"/>
  <c r="R2331" i="10"/>
  <c r="F2332" i="10"/>
  <c r="G2332" i="10"/>
  <c r="H2332" i="10"/>
  <c r="I2332" i="10" a="1"/>
  <c r="I2332" i="10" s="1"/>
  <c r="J2332" i="10"/>
  <c r="K2332" i="10"/>
  <c r="L2332" i="10"/>
  <c r="M2332" i="10"/>
  <c r="N2332" i="10"/>
  <c r="O2332" i="10"/>
  <c r="P2332" i="10"/>
  <c r="Q2332" i="10"/>
  <c r="R2332" i="10"/>
  <c r="F2333" i="10"/>
  <c r="G2333" i="10"/>
  <c r="H2333" i="10"/>
  <c r="I2333" i="10" a="1"/>
  <c r="I2333" i="10" s="1"/>
  <c r="J2333" i="10"/>
  <c r="K2333" i="10"/>
  <c r="L2333" i="10"/>
  <c r="M2333" i="10"/>
  <c r="N2333" i="10"/>
  <c r="O2333" i="10"/>
  <c r="P2333" i="10"/>
  <c r="Q2333" i="10"/>
  <c r="R2333" i="10"/>
  <c r="F2334" i="10"/>
  <c r="G2334" i="10"/>
  <c r="H2334" i="10"/>
  <c r="I2334" i="10" a="1"/>
  <c r="I2334" i="10" s="1"/>
  <c r="J2334" i="10"/>
  <c r="K2334" i="10"/>
  <c r="L2334" i="10"/>
  <c r="M2334" i="10"/>
  <c r="N2334" i="10"/>
  <c r="O2334" i="10"/>
  <c r="P2334" i="10"/>
  <c r="Q2334" i="10"/>
  <c r="R2334" i="10"/>
  <c r="F2335" i="10"/>
  <c r="G2335" i="10"/>
  <c r="H2335" i="10"/>
  <c r="I2335" i="10" a="1"/>
  <c r="I2335" i="10" s="1"/>
  <c r="J2335" i="10"/>
  <c r="K2335" i="10"/>
  <c r="L2335" i="10"/>
  <c r="M2335" i="10"/>
  <c r="N2335" i="10"/>
  <c r="O2335" i="10"/>
  <c r="P2335" i="10"/>
  <c r="Q2335" i="10"/>
  <c r="R2335" i="10"/>
  <c r="F2336" i="10"/>
  <c r="G2336" i="10"/>
  <c r="H2336" i="10"/>
  <c r="I2336" i="10" a="1"/>
  <c r="I2336" i="10" s="1"/>
  <c r="J2336" i="10"/>
  <c r="K2336" i="10"/>
  <c r="L2336" i="10"/>
  <c r="M2336" i="10"/>
  <c r="N2336" i="10"/>
  <c r="O2336" i="10"/>
  <c r="P2336" i="10"/>
  <c r="Q2336" i="10"/>
  <c r="R2336" i="10"/>
  <c r="F2337" i="10"/>
  <c r="G2337" i="10"/>
  <c r="H2337" i="10"/>
  <c r="I2337" i="10" a="1"/>
  <c r="I2337" i="10" s="1"/>
  <c r="J2337" i="10"/>
  <c r="K2337" i="10"/>
  <c r="L2337" i="10"/>
  <c r="M2337" i="10"/>
  <c r="N2337" i="10"/>
  <c r="O2337" i="10"/>
  <c r="P2337" i="10"/>
  <c r="Q2337" i="10"/>
  <c r="R2337" i="10"/>
  <c r="F2338" i="10"/>
  <c r="G2338" i="10"/>
  <c r="H2338" i="10"/>
  <c r="I2338" i="10" a="1"/>
  <c r="I2338" i="10" s="1"/>
  <c r="J2338" i="10"/>
  <c r="K2338" i="10"/>
  <c r="L2338" i="10"/>
  <c r="M2338" i="10"/>
  <c r="N2338" i="10"/>
  <c r="O2338" i="10"/>
  <c r="P2338" i="10"/>
  <c r="Q2338" i="10"/>
  <c r="R2338" i="10"/>
  <c r="F2339" i="10"/>
  <c r="G2339" i="10"/>
  <c r="H2339" i="10"/>
  <c r="I2339" i="10" a="1"/>
  <c r="I2339" i="10" s="1"/>
  <c r="J2339" i="10"/>
  <c r="K2339" i="10"/>
  <c r="L2339" i="10"/>
  <c r="M2339" i="10"/>
  <c r="N2339" i="10"/>
  <c r="O2339" i="10"/>
  <c r="P2339" i="10"/>
  <c r="Q2339" i="10"/>
  <c r="R2339" i="10"/>
  <c r="F2340" i="10"/>
  <c r="G2340" i="10"/>
  <c r="H2340" i="10"/>
  <c r="I2340" i="10" a="1"/>
  <c r="I2340" i="10" s="1"/>
  <c r="J2340" i="10"/>
  <c r="K2340" i="10"/>
  <c r="L2340" i="10"/>
  <c r="M2340" i="10"/>
  <c r="N2340" i="10"/>
  <c r="O2340" i="10"/>
  <c r="P2340" i="10"/>
  <c r="Q2340" i="10"/>
  <c r="R2340" i="10"/>
  <c r="F2341" i="10"/>
  <c r="G2341" i="10"/>
  <c r="H2341" i="10"/>
  <c r="I2341" i="10" a="1"/>
  <c r="I2341" i="10" s="1"/>
  <c r="J2341" i="10"/>
  <c r="K2341" i="10"/>
  <c r="L2341" i="10"/>
  <c r="M2341" i="10"/>
  <c r="N2341" i="10"/>
  <c r="O2341" i="10"/>
  <c r="P2341" i="10"/>
  <c r="Q2341" i="10"/>
  <c r="R2341" i="10"/>
  <c r="F2342" i="10"/>
  <c r="G2342" i="10"/>
  <c r="H2342" i="10"/>
  <c r="I2342" i="10" a="1"/>
  <c r="I2342" i="10" s="1"/>
  <c r="J2342" i="10"/>
  <c r="K2342" i="10"/>
  <c r="L2342" i="10"/>
  <c r="M2342" i="10"/>
  <c r="N2342" i="10"/>
  <c r="O2342" i="10"/>
  <c r="P2342" i="10"/>
  <c r="Q2342" i="10"/>
  <c r="R2342" i="10"/>
  <c r="F2343" i="10"/>
  <c r="G2343" i="10"/>
  <c r="H2343" i="10"/>
  <c r="I2343" i="10" a="1"/>
  <c r="I2343" i="10" s="1"/>
  <c r="J2343" i="10"/>
  <c r="K2343" i="10"/>
  <c r="L2343" i="10"/>
  <c r="M2343" i="10"/>
  <c r="N2343" i="10"/>
  <c r="O2343" i="10"/>
  <c r="P2343" i="10"/>
  <c r="Q2343" i="10"/>
  <c r="R2343" i="10"/>
  <c r="F2344" i="10"/>
  <c r="G2344" i="10"/>
  <c r="H2344" i="10"/>
  <c r="I2344" i="10" a="1"/>
  <c r="I2344" i="10" s="1"/>
  <c r="J2344" i="10"/>
  <c r="K2344" i="10"/>
  <c r="L2344" i="10"/>
  <c r="M2344" i="10"/>
  <c r="N2344" i="10"/>
  <c r="O2344" i="10"/>
  <c r="P2344" i="10"/>
  <c r="Q2344" i="10"/>
  <c r="R2344" i="10"/>
  <c r="F2345" i="10"/>
  <c r="G2345" i="10"/>
  <c r="H2345" i="10"/>
  <c r="I2345" i="10" a="1"/>
  <c r="I2345" i="10" s="1"/>
  <c r="J2345" i="10"/>
  <c r="K2345" i="10"/>
  <c r="L2345" i="10"/>
  <c r="M2345" i="10"/>
  <c r="N2345" i="10"/>
  <c r="O2345" i="10"/>
  <c r="P2345" i="10"/>
  <c r="Q2345" i="10"/>
  <c r="R2345" i="10"/>
  <c r="F2346" i="10"/>
  <c r="G2346" i="10"/>
  <c r="H2346" i="10"/>
  <c r="I2346" i="10" a="1"/>
  <c r="I2346" i="10" s="1"/>
  <c r="J2346" i="10"/>
  <c r="K2346" i="10"/>
  <c r="L2346" i="10"/>
  <c r="M2346" i="10"/>
  <c r="N2346" i="10"/>
  <c r="O2346" i="10"/>
  <c r="P2346" i="10"/>
  <c r="Q2346" i="10"/>
  <c r="R2346" i="10"/>
  <c r="F2347" i="10"/>
  <c r="G2347" i="10"/>
  <c r="H2347" i="10"/>
  <c r="I2347" i="10" a="1"/>
  <c r="I2347" i="10" s="1"/>
  <c r="J2347" i="10"/>
  <c r="K2347" i="10"/>
  <c r="L2347" i="10"/>
  <c r="M2347" i="10"/>
  <c r="N2347" i="10"/>
  <c r="O2347" i="10"/>
  <c r="P2347" i="10"/>
  <c r="Q2347" i="10"/>
  <c r="R2347" i="10"/>
  <c r="F2348" i="10"/>
  <c r="G2348" i="10"/>
  <c r="H2348" i="10"/>
  <c r="I2348" i="10" a="1"/>
  <c r="I2348" i="10" s="1"/>
  <c r="J2348" i="10"/>
  <c r="K2348" i="10"/>
  <c r="L2348" i="10"/>
  <c r="M2348" i="10"/>
  <c r="N2348" i="10"/>
  <c r="O2348" i="10"/>
  <c r="P2348" i="10"/>
  <c r="Q2348" i="10"/>
  <c r="R2348" i="10"/>
  <c r="F2349" i="10"/>
  <c r="G2349" i="10"/>
  <c r="H2349" i="10"/>
  <c r="I2349" i="10" a="1"/>
  <c r="I2349" i="10" s="1"/>
  <c r="J2349" i="10"/>
  <c r="K2349" i="10"/>
  <c r="L2349" i="10"/>
  <c r="M2349" i="10"/>
  <c r="N2349" i="10"/>
  <c r="O2349" i="10"/>
  <c r="P2349" i="10"/>
  <c r="Q2349" i="10"/>
  <c r="R2349" i="10"/>
  <c r="F2350" i="10"/>
  <c r="G2350" i="10"/>
  <c r="H2350" i="10"/>
  <c r="I2350" i="10" a="1"/>
  <c r="I2350" i="10" s="1"/>
  <c r="J2350" i="10"/>
  <c r="K2350" i="10"/>
  <c r="L2350" i="10"/>
  <c r="M2350" i="10"/>
  <c r="N2350" i="10"/>
  <c r="O2350" i="10"/>
  <c r="P2350" i="10"/>
  <c r="Q2350" i="10"/>
  <c r="R2350" i="10"/>
  <c r="F2351" i="10"/>
  <c r="G2351" i="10"/>
  <c r="H2351" i="10"/>
  <c r="I2351" i="10" a="1"/>
  <c r="I2351" i="10" s="1"/>
  <c r="J2351" i="10"/>
  <c r="K2351" i="10"/>
  <c r="L2351" i="10"/>
  <c r="M2351" i="10"/>
  <c r="N2351" i="10"/>
  <c r="O2351" i="10"/>
  <c r="P2351" i="10"/>
  <c r="Q2351" i="10"/>
  <c r="R2351" i="10"/>
  <c r="F2352" i="10"/>
  <c r="G2352" i="10"/>
  <c r="H2352" i="10"/>
  <c r="I2352" i="10" a="1"/>
  <c r="I2352" i="10" s="1"/>
  <c r="J2352" i="10"/>
  <c r="K2352" i="10"/>
  <c r="L2352" i="10"/>
  <c r="M2352" i="10"/>
  <c r="N2352" i="10"/>
  <c r="O2352" i="10"/>
  <c r="P2352" i="10"/>
  <c r="Q2352" i="10"/>
  <c r="R2352" i="10"/>
  <c r="F2353" i="10"/>
  <c r="G2353" i="10"/>
  <c r="H2353" i="10"/>
  <c r="I2353" i="10" a="1"/>
  <c r="I2353" i="10" s="1"/>
  <c r="J2353" i="10"/>
  <c r="K2353" i="10"/>
  <c r="L2353" i="10"/>
  <c r="M2353" i="10"/>
  <c r="N2353" i="10"/>
  <c r="O2353" i="10"/>
  <c r="P2353" i="10"/>
  <c r="Q2353" i="10"/>
  <c r="R2353" i="10"/>
  <c r="F2354" i="10"/>
  <c r="G2354" i="10"/>
  <c r="H2354" i="10"/>
  <c r="I2354" i="10" a="1"/>
  <c r="I2354" i="10" s="1"/>
  <c r="J2354" i="10"/>
  <c r="K2354" i="10"/>
  <c r="L2354" i="10"/>
  <c r="M2354" i="10"/>
  <c r="N2354" i="10"/>
  <c r="O2354" i="10"/>
  <c r="P2354" i="10"/>
  <c r="Q2354" i="10"/>
  <c r="R2354" i="10"/>
  <c r="F2355" i="10"/>
  <c r="G2355" i="10"/>
  <c r="H2355" i="10"/>
  <c r="I2355" i="10" a="1"/>
  <c r="I2355" i="10" s="1"/>
  <c r="J2355" i="10"/>
  <c r="K2355" i="10"/>
  <c r="L2355" i="10"/>
  <c r="M2355" i="10"/>
  <c r="N2355" i="10"/>
  <c r="O2355" i="10"/>
  <c r="P2355" i="10"/>
  <c r="Q2355" i="10"/>
  <c r="R2355" i="10"/>
  <c r="F2356" i="10"/>
  <c r="G2356" i="10"/>
  <c r="H2356" i="10"/>
  <c r="I2356" i="10" a="1"/>
  <c r="I2356" i="10" s="1"/>
  <c r="J2356" i="10"/>
  <c r="K2356" i="10"/>
  <c r="L2356" i="10"/>
  <c r="M2356" i="10"/>
  <c r="N2356" i="10"/>
  <c r="O2356" i="10"/>
  <c r="P2356" i="10"/>
  <c r="Q2356" i="10"/>
  <c r="R2356" i="10"/>
  <c r="F2357" i="10"/>
  <c r="G2357" i="10"/>
  <c r="H2357" i="10"/>
  <c r="I2357" i="10" a="1"/>
  <c r="I2357" i="10" s="1"/>
  <c r="J2357" i="10"/>
  <c r="K2357" i="10"/>
  <c r="L2357" i="10"/>
  <c r="M2357" i="10"/>
  <c r="N2357" i="10"/>
  <c r="O2357" i="10"/>
  <c r="P2357" i="10"/>
  <c r="Q2357" i="10"/>
  <c r="R2357" i="10"/>
  <c r="F2358" i="10"/>
  <c r="G2358" i="10"/>
  <c r="H2358" i="10"/>
  <c r="I2358" i="10" a="1"/>
  <c r="I2358" i="10" s="1"/>
  <c r="J2358" i="10"/>
  <c r="K2358" i="10"/>
  <c r="L2358" i="10"/>
  <c r="M2358" i="10"/>
  <c r="N2358" i="10"/>
  <c r="O2358" i="10"/>
  <c r="P2358" i="10"/>
  <c r="Q2358" i="10"/>
  <c r="R2358" i="10"/>
  <c r="F2359" i="10"/>
  <c r="G2359" i="10"/>
  <c r="H2359" i="10"/>
  <c r="I2359" i="10" a="1"/>
  <c r="I2359" i="10" s="1"/>
  <c r="J2359" i="10"/>
  <c r="K2359" i="10"/>
  <c r="L2359" i="10"/>
  <c r="M2359" i="10"/>
  <c r="N2359" i="10"/>
  <c r="O2359" i="10"/>
  <c r="P2359" i="10"/>
  <c r="Q2359" i="10"/>
  <c r="R2359" i="10"/>
  <c r="F2360" i="10"/>
  <c r="G2360" i="10"/>
  <c r="H2360" i="10"/>
  <c r="I2360" i="10" a="1"/>
  <c r="I2360" i="10" s="1"/>
  <c r="J2360" i="10"/>
  <c r="K2360" i="10"/>
  <c r="L2360" i="10"/>
  <c r="M2360" i="10"/>
  <c r="N2360" i="10"/>
  <c r="O2360" i="10"/>
  <c r="P2360" i="10"/>
  <c r="Q2360" i="10"/>
  <c r="R2360" i="10"/>
  <c r="F2361" i="10"/>
  <c r="G2361" i="10"/>
  <c r="H2361" i="10"/>
  <c r="I2361" i="10" a="1"/>
  <c r="I2361" i="10" s="1"/>
  <c r="J2361" i="10"/>
  <c r="K2361" i="10"/>
  <c r="L2361" i="10"/>
  <c r="M2361" i="10"/>
  <c r="N2361" i="10"/>
  <c r="O2361" i="10"/>
  <c r="P2361" i="10"/>
  <c r="Q2361" i="10"/>
  <c r="R2361" i="10"/>
  <c r="F2362" i="10"/>
  <c r="G2362" i="10"/>
  <c r="H2362" i="10"/>
  <c r="I2362" i="10" a="1"/>
  <c r="I2362" i="10" s="1"/>
  <c r="J2362" i="10"/>
  <c r="K2362" i="10"/>
  <c r="L2362" i="10"/>
  <c r="M2362" i="10"/>
  <c r="N2362" i="10"/>
  <c r="O2362" i="10"/>
  <c r="P2362" i="10"/>
  <c r="Q2362" i="10"/>
  <c r="R2362" i="10"/>
  <c r="F2363" i="10"/>
  <c r="G2363" i="10"/>
  <c r="H2363" i="10"/>
  <c r="I2363" i="10" a="1"/>
  <c r="I2363" i="10" s="1"/>
  <c r="J2363" i="10"/>
  <c r="K2363" i="10"/>
  <c r="L2363" i="10"/>
  <c r="M2363" i="10"/>
  <c r="N2363" i="10"/>
  <c r="O2363" i="10"/>
  <c r="P2363" i="10"/>
  <c r="Q2363" i="10"/>
  <c r="R2363" i="10"/>
  <c r="F2364" i="10"/>
  <c r="G2364" i="10"/>
  <c r="H2364" i="10"/>
  <c r="I2364" i="10" a="1"/>
  <c r="I2364" i="10" s="1"/>
  <c r="J2364" i="10"/>
  <c r="K2364" i="10"/>
  <c r="L2364" i="10"/>
  <c r="M2364" i="10"/>
  <c r="N2364" i="10"/>
  <c r="O2364" i="10"/>
  <c r="P2364" i="10"/>
  <c r="Q2364" i="10"/>
  <c r="R2364" i="10"/>
  <c r="F2365" i="10"/>
  <c r="G2365" i="10"/>
  <c r="H2365" i="10"/>
  <c r="I2365" i="10" a="1"/>
  <c r="I2365" i="10" s="1"/>
  <c r="J2365" i="10"/>
  <c r="K2365" i="10"/>
  <c r="L2365" i="10"/>
  <c r="M2365" i="10"/>
  <c r="N2365" i="10"/>
  <c r="O2365" i="10"/>
  <c r="P2365" i="10"/>
  <c r="Q2365" i="10"/>
  <c r="R2365" i="10"/>
  <c r="F2366" i="10"/>
  <c r="G2366" i="10"/>
  <c r="H2366" i="10"/>
  <c r="I2366" i="10" a="1"/>
  <c r="I2366" i="10" s="1"/>
  <c r="J2366" i="10"/>
  <c r="K2366" i="10"/>
  <c r="L2366" i="10"/>
  <c r="M2366" i="10"/>
  <c r="N2366" i="10"/>
  <c r="O2366" i="10"/>
  <c r="P2366" i="10"/>
  <c r="Q2366" i="10"/>
  <c r="R2366" i="10"/>
  <c r="F2367" i="10"/>
  <c r="G2367" i="10"/>
  <c r="H2367" i="10"/>
  <c r="I2367" i="10" a="1"/>
  <c r="I2367" i="10" s="1"/>
  <c r="J2367" i="10"/>
  <c r="K2367" i="10"/>
  <c r="L2367" i="10"/>
  <c r="M2367" i="10"/>
  <c r="N2367" i="10"/>
  <c r="O2367" i="10"/>
  <c r="P2367" i="10"/>
  <c r="Q2367" i="10"/>
  <c r="R2367" i="10"/>
  <c r="F2368" i="10"/>
  <c r="G2368" i="10"/>
  <c r="H2368" i="10"/>
  <c r="I2368" i="10" a="1"/>
  <c r="I2368" i="10" s="1"/>
  <c r="J2368" i="10"/>
  <c r="K2368" i="10"/>
  <c r="L2368" i="10"/>
  <c r="M2368" i="10"/>
  <c r="N2368" i="10"/>
  <c r="O2368" i="10"/>
  <c r="P2368" i="10"/>
  <c r="Q2368" i="10"/>
  <c r="R2368" i="10"/>
  <c r="F2369" i="10"/>
  <c r="G2369" i="10"/>
  <c r="H2369" i="10"/>
  <c r="I2369" i="10" a="1"/>
  <c r="I2369" i="10" s="1"/>
  <c r="J2369" i="10"/>
  <c r="K2369" i="10"/>
  <c r="L2369" i="10"/>
  <c r="M2369" i="10"/>
  <c r="N2369" i="10"/>
  <c r="O2369" i="10"/>
  <c r="P2369" i="10"/>
  <c r="Q2369" i="10"/>
  <c r="R2369" i="10"/>
  <c r="F2370" i="10"/>
  <c r="G2370" i="10"/>
  <c r="H2370" i="10"/>
  <c r="I2370" i="10" a="1"/>
  <c r="I2370" i="10" s="1"/>
  <c r="J2370" i="10"/>
  <c r="K2370" i="10"/>
  <c r="L2370" i="10"/>
  <c r="M2370" i="10"/>
  <c r="N2370" i="10"/>
  <c r="O2370" i="10"/>
  <c r="P2370" i="10"/>
  <c r="Q2370" i="10"/>
  <c r="R2370" i="10"/>
  <c r="F2371" i="10"/>
  <c r="G2371" i="10"/>
  <c r="H2371" i="10"/>
  <c r="I2371" i="10" a="1"/>
  <c r="I2371" i="10" s="1"/>
  <c r="J2371" i="10"/>
  <c r="K2371" i="10"/>
  <c r="L2371" i="10"/>
  <c r="M2371" i="10"/>
  <c r="N2371" i="10"/>
  <c r="O2371" i="10"/>
  <c r="P2371" i="10"/>
  <c r="Q2371" i="10"/>
  <c r="R2371" i="10"/>
  <c r="F2372" i="10"/>
  <c r="G2372" i="10"/>
  <c r="H2372" i="10"/>
  <c r="I2372" i="10" a="1"/>
  <c r="I2372" i="10" s="1"/>
  <c r="J2372" i="10"/>
  <c r="K2372" i="10"/>
  <c r="L2372" i="10"/>
  <c r="M2372" i="10"/>
  <c r="N2372" i="10"/>
  <c r="O2372" i="10"/>
  <c r="P2372" i="10"/>
  <c r="Q2372" i="10"/>
  <c r="R2372" i="10"/>
  <c r="F2373" i="10"/>
  <c r="G2373" i="10"/>
  <c r="H2373" i="10"/>
  <c r="I2373" i="10" a="1"/>
  <c r="I2373" i="10" s="1"/>
  <c r="J2373" i="10"/>
  <c r="K2373" i="10"/>
  <c r="L2373" i="10"/>
  <c r="M2373" i="10"/>
  <c r="N2373" i="10"/>
  <c r="O2373" i="10"/>
  <c r="P2373" i="10"/>
  <c r="Q2373" i="10"/>
  <c r="R2373" i="10"/>
  <c r="F2374" i="10"/>
  <c r="G2374" i="10"/>
  <c r="H2374" i="10"/>
  <c r="I2374" i="10" a="1"/>
  <c r="I2374" i="10" s="1"/>
  <c r="J2374" i="10"/>
  <c r="K2374" i="10"/>
  <c r="L2374" i="10"/>
  <c r="M2374" i="10"/>
  <c r="N2374" i="10"/>
  <c r="O2374" i="10"/>
  <c r="P2374" i="10"/>
  <c r="Q2374" i="10"/>
  <c r="R2374" i="10"/>
  <c r="F2375" i="10"/>
  <c r="G2375" i="10"/>
  <c r="H2375" i="10"/>
  <c r="I2375" i="10" a="1"/>
  <c r="I2375" i="10" s="1"/>
  <c r="J2375" i="10"/>
  <c r="K2375" i="10"/>
  <c r="L2375" i="10"/>
  <c r="M2375" i="10"/>
  <c r="N2375" i="10"/>
  <c r="O2375" i="10"/>
  <c r="P2375" i="10"/>
  <c r="Q2375" i="10"/>
  <c r="R2375" i="10"/>
  <c r="F2376" i="10"/>
  <c r="G2376" i="10"/>
  <c r="H2376" i="10"/>
  <c r="I2376" i="10" a="1"/>
  <c r="I2376" i="10" s="1"/>
  <c r="J2376" i="10"/>
  <c r="K2376" i="10"/>
  <c r="L2376" i="10"/>
  <c r="M2376" i="10"/>
  <c r="N2376" i="10"/>
  <c r="O2376" i="10"/>
  <c r="P2376" i="10"/>
  <c r="Q2376" i="10"/>
  <c r="R2376" i="10"/>
  <c r="F2377" i="10"/>
  <c r="G2377" i="10"/>
  <c r="H2377" i="10"/>
  <c r="I2377" i="10" a="1"/>
  <c r="I2377" i="10" s="1"/>
  <c r="J2377" i="10"/>
  <c r="K2377" i="10"/>
  <c r="L2377" i="10"/>
  <c r="M2377" i="10"/>
  <c r="N2377" i="10"/>
  <c r="O2377" i="10"/>
  <c r="P2377" i="10"/>
  <c r="Q2377" i="10"/>
  <c r="R2377" i="10"/>
  <c r="F2378" i="10"/>
  <c r="G2378" i="10"/>
  <c r="H2378" i="10"/>
  <c r="I2378" i="10" a="1"/>
  <c r="I2378" i="10" s="1"/>
  <c r="J2378" i="10"/>
  <c r="K2378" i="10"/>
  <c r="L2378" i="10"/>
  <c r="M2378" i="10"/>
  <c r="N2378" i="10"/>
  <c r="O2378" i="10"/>
  <c r="P2378" i="10"/>
  <c r="Q2378" i="10"/>
  <c r="R2378" i="10"/>
  <c r="F2379" i="10"/>
  <c r="G2379" i="10"/>
  <c r="H2379" i="10"/>
  <c r="I2379" i="10" a="1"/>
  <c r="I2379" i="10" s="1"/>
  <c r="J2379" i="10"/>
  <c r="K2379" i="10"/>
  <c r="L2379" i="10"/>
  <c r="M2379" i="10"/>
  <c r="N2379" i="10"/>
  <c r="O2379" i="10"/>
  <c r="P2379" i="10"/>
  <c r="Q2379" i="10"/>
  <c r="R2379" i="10"/>
  <c r="F2380" i="10"/>
  <c r="G2380" i="10"/>
  <c r="H2380" i="10"/>
  <c r="I2380" i="10" a="1"/>
  <c r="I2380" i="10" s="1"/>
  <c r="J2380" i="10"/>
  <c r="K2380" i="10"/>
  <c r="L2380" i="10"/>
  <c r="M2380" i="10"/>
  <c r="N2380" i="10"/>
  <c r="O2380" i="10"/>
  <c r="P2380" i="10"/>
  <c r="Q2380" i="10"/>
  <c r="R2380" i="10"/>
  <c r="F2381" i="10"/>
  <c r="G2381" i="10"/>
  <c r="H2381" i="10"/>
  <c r="I2381" i="10" a="1"/>
  <c r="I2381" i="10" s="1"/>
  <c r="J2381" i="10"/>
  <c r="K2381" i="10"/>
  <c r="L2381" i="10"/>
  <c r="M2381" i="10"/>
  <c r="N2381" i="10"/>
  <c r="O2381" i="10"/>
  <c r="P2381" i="10"/>
  <c r="Q2381" i="10"/>
  <c r="R2381" i="10"/>
  <c r="F2382" i="10"/>
  <c r="G2382" i="10"/>
  <c r="H2382" i="10"/>
  <c r="I2382" i="10" a="1"/>
  <c r="I2382" i="10" s="1"/>
  <c r="J2382" i="10"/>
  <c r="K2382" i="10"/>
  <c r="L2382" i="10"/>
  <c r="M2382" i="10"/>
  <c r="N2382" i="10"/>
  <c r="O2382" i="10"/>
  <c r="P2382" i="10"/>
  <c r="Q2382" i="10"/>
  <c r="R2382" i="10"/>
  <c r="F2383" i="10"/>
  <c r="G2383" i="10"/>
  <c r="H2383" i="10"/>
  <c r="I2383" i="10" a="1"/>
  <c r="I2383" i="10" s="1"/>
  <c r="J2383" i="10"/>
  <c r="K2383" i="10"/>
  <c r="L2383" i="10"/>
  <c r="M2383" i="10"/>
  <c r="N2383" i="10"/>
  <c r="O2383" i="10"/>
  <c r="P2383" i="10"/>
  <c r="Q2383" i="10"/>
  <c r="R2383" i="10"/>
  <c r="F2384" i="10"/>
  <c r="G2384" i="10"/>
  <c r="H2384" i="10"/>
  <c r="I2384" i="10" a="1"/>
  <c r="I2384" i="10" s="1"/>
  <c r="J2384" i="10"/>
  <c r="K2384" i="10"/>
  <c r="L2384" i="10"/>
  <c r="M2384" i="10"/>
  <c r="N2384" i="10"/>
  <c r="O2384" i="10"/>
  <c r="P2384" i="10"/>
  <c r="Q2384" i="10"/>
  <c r="R2384" i="10"/>
  <c r="F2385" i="10"/>
  <c r="G2385" i="10"/>
  <c r="H2385" i="10"/>
  <c r="I2385" i="10" a="1"/>
  <c r="I2385" i="10" s="1"/>
  <c r="J2385" i="10"/>
  <c r="K2385" i="10"/>
  <c r="L2385" i="10"/>
  <c r="M2385" i="10"/>
  <c r="N2385" i="10"/>
  <c r="O2385" i="10"/>
  <c r="P2385" i="10"/>
  <c r="Q2385" i="10"/>
  <c r="R2385" i="10"/>
  <c r="F2386" i="10"/>
  <c r="G2386" i="10"/>
  <c r="H2386" i="10"/>
  <c r="I2386" i="10" a="1"/>
  <c r="I2386" i="10" s="1"/>
  <c r="J2386" i="10"/>
  <c r="K2386" i="10"/>
  <c r="L2386" i="10"/>
  <c r="M2386" i="10"/>
  <c r="N2386" i="10"/>
  <c r="O2386" i="10"/>
  <c r="P2386" i="10"/>
  <c r="Q2386" i="10"/>
  <c r="R2386" i="10"/>
  <c r="F2387" i="10"/>
  <c r="G2387" i="10"/>
  <c r="H2387" i="10"/>
  <c r="I2387" i="10" a="1"/>
  <c r="I2387" i="10" s="1"/>
  <c r="J2387" i="10"/>
  <c r="K2387" i="10"/>
  <c r="L2387" i="10"/>
  <c r="M2387" i="10"/>
  <c r="N2387" i="10"/>
  <c r="O2387" i="10"/>
  <c r="P2387" i="10"/>
  <c r="Q2387" i="10"/>
  <c r="R2387" i="10"/>
  <c r="F2388" i="10"/>
  <c r="G2388" i="10"/>
  <c r="H2388" i="10"/>
  <c r="I2388" i="10" a="1"/>
  <c r="I2388" i="10" s="1"/>
  <c r="J2388" i="10"/>
  <c r="K2388" i="10"/>
  <c r="L2388" i="10"/>
  <c r="M2388" i="10"/>
  <c r="N2388" i="10"/>
  <c r="O2388" i="10"/>
  <c r="P2388" i="10"/>
  <c r="Q2388" i="10"/>
  <c r="R2388" i="10"/>
  <c r="F2389" i="10"/>
  <c r="G2389" i="10"/>
  <c r="H2389" i="10"/>
  <c r="I2389" i="10" a="1"/>
  <c r="I2389" i="10" s="1"/>
  <c r="J2389" i="10"/>
  <c r="K2389" i="10"/>
  <c r="L2389" i="10"/>
  <c r="M2389" i="10"/>
  <c r="N2389" i="10"/>
  <c r="O2389" i="10"/>
  <c r="P2389" i="10"/>
  <c r="Q2389" i="10"/>
  <c r="R2389" i="10"/>
  <c r="F2390" i="10"/>
  <c r="G2390" i="10"/>
  <c r="H2390" i="10"/>
  <c r="I2390" i="10" a="1"/>
  <c r="I2390" i="10" s="1"/>
  <c r="J2390" i="10"/>
  <c r="K2390" i="10"/>
  <c r="L2390" i="10"/>
  <c r="M2390" i="10"/>
  <c r="N2390" i="10"/>
  <c r="O2390" i="10"/>
  <c r="P2390" i="10"/>
  <c r="Q2390" i="10"/>
  <c r="R2390" i="10"/>
  <c r="F2391" i="10"/>
  <c r="G2391" i="10"/>
  <c r="H2391" i="10"/>
  <c r="I2391" i="10" a="1"/>
  <c r="I2391" i="10" s="1"/>
  <c r="J2391" i="10"/>
  <c r="K2391" i="10"/>
  <c r="L2391" i="10"/>
  <c r="M2391" i="10"/>
  <c r="N2391" i="10"/>
  <c r="O2391" i="10"/>
  <c r="P2391" i="10"/>
  <c r="Q2391" i="10"/>
  <c r="R2391" i="10"/>
  <c r="F2392" i="10"/>
  <c r="G2392" i="10"/>
  <c r="H2392" i="10"/>
  <c r="I2392" i="10" a="1"/>
  <c r="I2392" i="10" s="1"/>
  <c r="J2392" i="10"/>
  <c r="K2392" i="10"/>
  <c r="L2392" i="10"/>
  <c r="M2392" i="10"/>
  <c r="N2392" i="10"/>
  <c r="O2392" i="10"/>
  <c r="P2392" i="10"/>
  <c r="Q2392" i="10"/>
  <c r="R2392" i="10"/>
  <c r="F2393" i="10"/>
  <c r="G2393" i="10"/>
  <c r="H2393" i="10"/>
  <c r="I2393" i="10" a="1"/>
  <c r="I2393" i="10" s="1"/>
  <c r="J2393" i="10"/>
  <c r="K2393" i="10"/>
  <c r="L2393" i="10"/>
  <c r="M2393" i="10"/>
  <c r="N2393" i="10"/>
  <c r="O2393" i="10"/>
  <c r="P2393" i="10"/>
  <c r="Q2393" i="10"/>
  <c r="R2393" i="10"/>
  <c r="F2394" i="10"/>
  <c r="G2394" i="10"/>
  <c r="H2394" i="10"/>
  <c r="I2394" i="10" a="1"/>
  <c r="I2394" i="10" s="1"/>
  <c r="J2394" i="10"/>
  <c r="K2394" i="10"/>
  <c r="L2394" i="10"/>
  <c r="M2394" i="10"/>
  <c r="N2394" i="10"/>
  <c r="O2394" i="10"/>
  <c r="P2394" i="10"/>
  <c r="Q2394" i="10"/>
  <c r="R2394" i="10"/>
  <c r="F2395" i="10"/>
  <c r="G2395" i="10"/>
  <c r="H2395" i="10"/>
  <c r="I2395" i="10" a="1"/>
  <c r="I2395" i="10" s="1"/>
  <c r="J2395" i="10"/>
  <c r="K2395" i="10"/>
  <c r="L2395" i="10"/>
  <c r="M2395" i="10"/>
  <c r="N2395" i="10"/>
  <c r="O2395" i="10"/>
  <c r="P2395" i="10"/>
  <c r="Q2395" i="10"/>
  <c r="R2395" i="10"/>
  <c r="F2396" i="10"/>
  <c r="G2396" i="10"/>
  <c r="H2396" i="10"/>
  <c r="I2396" i="10" a="1"/>
  <c r="I2396" i="10" s="1"/>
  <c r="J2396" i="10"/>
  <c r="K2396" i="10"/>
  <c r="L2396" i="10"/>
  <c r="M2396" i="10"/>
  <c r="N2396" i="10"/>
  <c r="O2396" i="10"/>
  <c r="P2396" i="10"/>
  <c r="Q2396" i="10"/>
  <c r="R2396" i="10"/>
  <c r="F2397" i="10"/>
  <c r="G2397" i="10"/>
  <c r="H2397" i="10"/>
  <c r="I2397" i="10" a="1"/>
  <c r="I2397" i="10" s="1"/>
  <c r="J2397" i="10"/>
  <c r="K2397" i="10"/>
  <c r="L2397" i="10"/>
  <c r="M2397" i="10"/>
  <c r="N2397" i="10"/>
  <c r="O2397" i="10"/>
  <c r="P2397" i="10"/>
  <c r="Q2397" i="10"/>
  <c r="R2397" i="10"/>
  <c r="F2398" i="10"/>
  <c r="G2398" i="10"/>
  <c r="H2398" i="10"/>
  <c r="I2398" i="10" a="1"/>
  <c r="I2398" i="10"/>
  <c r="J2398" i="10"/>
  <c r="K2398" i="10"/>
  <c r="L2398" i="10"/>
  <c r="M2398" i="10"/>
  <c r="N2398" i="10"/>
  <c r="O2398" i="10"/>
  <c r="P2398" i="10"/>
  <c r="Q2398" i="10"/>
  <c r="R2398" i="10"/>
  <c r="F2399" i="10"/>
  <c r="G2399" i="10"/>
  <c r="H2399" i="10"/>
  <c r="I2399" i="10" a="1"/>
  <c r="I2399" i="10" s="1"/>
  <c r="J2399" i="10"/>
  <c r="K2399" i="10"/>
  <c r="L2399" i="10"/>
  <c r="M2399" i="10"/>
  <c r="N2399" i="10"/>
  <c r="O2399" i="10"/>
  <c r="P2399" i="10"/>
  <c r="Q2399" i="10"/>
  <c r="R2399" i="10"/>
  <c r="F2400" i="10"/>
  <c r="G2400" i="10"/>
  <c r="H2400" i="10"/>
  <c r="I2400" i="10" a="1"/>
  <c r="I2400" i="10" s="1"/>
  <c r="J2400" i="10"/>
  <c r="K2400" i="10"/>
  <c r="L2400" i="10"/>
  <c r="M2400" i="10"/>
  <c r="N2400" i="10"/>
  <c r="O2400" i="10"/>
  <c r="P2400" i="10"/>
  <c r="Q2400" i="10"/>
  <c r="R2400" i="10"/>
  <c r="F2401" i="10"/>
  <c r="G2401" i="10"/>
  <c r="H2401" i="10"/>
  <c r="I2401" i="10" a="1"/>
  <c r="I2401" i="10" s="1"/>
  <c r="J2401" i="10"/>
  <c r="K2401" i="10"/>
  <c r="L2401" i="10"/>
  <c r="M2401" i="10"/>
  <c r="N2401" i="10"/>
  <c r="O2401" i="10"/>
  <c r="P2401" i="10"/>
  <c r="Q2401" i="10"/>
  <c r="R2401" i="10"/>
  <c r="F2402" i="10"/>
  <c r="G2402" i="10"/>
  <c r="H2402" i="10"/>
  <c r="I2402" i="10" a="1"/>
  <c r="I2402" i="10" s="1"/>
  <c r="J2402" i="10"/>
  <c r="K2402" i="10"/>
  <c r="L2402" i="10"/>
  <c r="M2402" i="10"/>
  <c r="N2402" i="10"/>
  <c r="O2402" i="10"/>
  <c r="P2402" i="10"/>
  <c r="Q2402" i="10"/>
  <c r="R2402" i="10"/>
  <c r="F2403" i="10"/>
  <c r="G2403" i="10"/>
  <c r="H2403" i="10"/>
  <c r="I2403" i="10" a="1"/>
  <c r="I2403" i="10" s="1"/>
  <c r="J2403" i="10"/>
  <c r="K2403" i="10"/>
  <c r="L2403" i="10"/>
  <c r="M2403" i="10"/>
  <c r="N2403" i="10"/>
  <c r="O2403" i="10"/>
  <c r="P2403" i="10"/>
  <c r="Q2403" i="10"/>
  <c r="R2403" i="10"/>
  <c r="F2404" i="10"/>
  <c r="G2404" i="10"/>
  <c r="H2404" i="10"/>
  <c r="I2404" i="10" a="1"/>
  <c r="I2404" i="10" s="1"/>
  <c r="J2404" i="10"/>
  <c r="K2404" i="10"/>
  <c r="L2404" i="10"/>
  <c r="M2404" i="10"/>
  <c r="N2404" i="10"/>
  <c r="O2404" i="10"/>
  <c r="P2404" i="10"/>
  <c r="Q2404" i="10"/>
  <c r="R2404" i="10"/>
  <c r="F2405" i="10"/>
  <c r="G2405" i="10"/>
  <c r="H2405" i="10"/>
  <c r="I2405" i="10" a="1"/>
  <c r="I2405" i="10" s="1"/>
  <c r="J2405" i="10"/>
  <c r="K2405" i="10"/>
  <c r="L2405" i="10"/>
  <c r="M2405" i="10"/>
  <c r="N2405" i="10"/>
  <c r="O2405" i="10"/>
  <c r="P2405" i="10"/>
  <c r="Q2405" i="10"/>
  <c r="R2405" i="10"/>
  <c r="F2406" i="10"/>
  <c r="G2406" i="10"/>
  <c r="H2406" i="10"/>
  <c r="I2406" i="10" a="1"/>
  <c r="I2406" i="10" s="1"/>
  <c r="J2406" i="10"/>
  <c r="K2406" i="10"/>
  <c r="L2406" i="10"/>
  <c r="M2406" i="10"/>
  <c r="N2406" i="10"/>
  <c r="O2406" i="10"/>
  <c r="P2406" i="10"/>
  <c r="Q2406" i="10"/>
  <c r="R2406" i="10"/>
  <c r="F2407" i="10"/>
  <c r="G2407" i="10"/>
  <c r="H2407" i="10"/>
  <c r="I2407" i="10" a="1"/>
  <c r="I2407" i="10" s="1"/>
  <c r="J2407" i="10"/>
  <c r="K2407" i="10"/>
  <c r="L2407" i="10"/>
  <c r="M2407" i="10"/>
  <c r="N2407" i="10"/>
  <c r="O2407" i="10"/>
  <c r="P2407" i="10"/>
  <c r="Q2407" i="10"/>
  <c r="R2407" i="10"/>
  <c r="F2408" i="10"/>
  <c r="G2408" i="10"/>
  <c r="H2408" i="10"/>
  <c r="I2408" i="10" a="1"/>
  <c r="I2408" i="10" s="1"/>
  <c r="J2408" i="10"/>
  <c r="K2408" i="10"/>
  <c r="L2408" i="10"/>
  <c r="M2408" i="10"/>
  <c r="N2408" i="10"/>
  <c r="O2408" i="10"/>
  <c r="P2408" i="10"/>
  <c r="Q2408" i="10"/>
  <c r="R2408" i="10"/>
  <c r="F2409" i="10"/>
  <c r="G2409" i="10"/>
  <c r="H2409" i="10"/>
  <c r="I2409" i="10" a="1"/>
  <c r="I2409" i="10" s="1"/>
  <c r="J2409" i="10"/>
  <c r="K2409" i="10"/>
  <c r="L2409" i="10"/>
  <c r="M2409" i="10"/>
  <c r="N2409" i="10"/>
  <c r="O2409" i="10"/>
  <c r="P2409" i="10"/>
  <c r="Q2409" i="10"/>
  <c r="R2409" i="10"/>
  <c r="F2410" i="10"/>
  <c r="G2410" i="10"/>
  <c r="H2410" i="10"/>
  <c r="I2410" i="10" a="1"/>
  <c r="I2410" i="10" s="1"/>
  <c r="J2410" i="10"/>
  <c r="K2410" i="10"/>
  <c r="L2410" i="10"/>
  <c r="M2410" i="10"/>
  <c r="N2410" i="10"/>
  <c r="O2410" i="10"/>
  <c r="P2410" i="10"/>
  <c r="Q2410" i="10"/>
  <c r="R2410" i="10"/>
  <c r="F2411" i="10"/>
  <c r="G2411" i="10"/>
  <c r="H2411" i="10"/>
  <c r="I2411" i="10" a="1"/>
  <c r="I2411" i="10" s="1"/>
  <c r="J2411" i="10"/>
  <c r="K2411" i="10"/>
  <c r="L2411" i="10"/>
  <c r="M2411" i="10"/>
  <c r="N2411" i="10"/>
  <c r="O2411" i="10"/>
  <c r="P2411" i="10"/>
  <c r="Q2411" i="10"/>
  <c r="R2411" i="10"/>
  <c r="F2412" i="10"/>
  <c r="G2412" i="10"/>
  <c r="H2412" i="10"/>
  <c r="I2412" i="10" a="1"/>
  <c r="I2412" i="10" s="1"/>
  <c r="J2412" i="10"/>
  <c r="K2412" i="10"/>
  <c r="L2412" i="10"/>
  <c r="M2412" i="10"/>
  <c r="N2412" i="10"/>
  <c r="O2412" i="10"/>
  <c r="P2412" i="10"/>
  <c r="Q2412" i="10"/>
  <c r="R2412" i="10"/>
  <c r="F2413" i="10"/>
  <c r="G2413" i="10"/>
  <c r="H2413" i="10"/>
  <c r="I2413" i="10" a="1"/>
  <c r="I2413" i="10" s="1"/>
  <c r="J2413" i="10"/>
  <c r="K2413" i="10"/>
  <c r="L2413" i="10"/>
  <c r="M2413" i="10"/>
  <c r="N2413" i="10"/>
  <c r="O2413" i="10"/>
  <c r="P2413" i="10"/>
  <c r="Q2413" i="10"/>
  <c r="R2413" i="10"/>
  <c r="F2414" i="10"/>
  <c r="G2414" i="10"/>
  <c r="H2414" i="10"/>
  <c r="I2414" i="10" a="1"/>
  <c r="I2414" i="10" s="1"/>
  <c r="J2414" i="10"/>
  <c r="K2414" i="10"/>
  <c r="L2414" i="10"/>
  <c r="M2414" i="10"/>
  <c r="N2414" i="10"/>
  <c r="O2414" i="10"/>
  <c r="P2414" i="10"/>
  <c r="Q2414" i="10"/>
  <c r="R2414" i="10"/>
  <c r="F2415" i="10"/>
  <c r="G2415" i="10"/>
  <c r="H2415" i="10"/>
  <c r="I2415" i="10" a="1"/>
  <c r="I2415" i="10" s="1"/>
  <c r="J2415" i="10"/>
  <c r="K2415" i="10"/>
  <c r="L2415" i="10"/>
  <c r="M2415" i="10"/>
  <c r="N2415" i="10"/>
  <c r="O2415" i="10"/>
  <c r="P2415" i="10"/>
  <c r="Q2415" i="10"/>
  <c r="R2415" i="10"/>
  <c r="F2416" i="10"/>
  <c r="G2416" i="10"/>
  <c r="H2416" i="10"/>
  <c r="I2416" i="10" a="1"/>
  <c r="I2416" i="10" s="1"/>
  <c r="J2416" i="10"/>
  <c r="K2416" i="10"/>
  <c r="L2416" i="10"/>
  <c r="M2416" i="10"/>
  <c r="N2416" i="10"/>
  <c r="O2416" i="10"/>
  <c r="P2416" i="10"/>
  <c r="Q2416" i="10"/>
  <c r="R2416" i="10"/>
  <c r="F2417" i="10"/>
  <c r="G2417" i="10"/>
  <c r="H2417" i="10"/>
  <c r="I2417" i="10" a="1"/>
  <c r="I2417" i="10" s="1"/>
  <c r="J2417" i="10"/>
  <c r="K2417" i="10"/>
  <c r="L2417" i="10"/>
  <c r="M2417" i="10"/>
  <c r="N2417" i="10"/>
  <c r="O2417" i="10"/>
  <c r="P2417" i="10"/>
  <c r="Q2417" i="10"/>
  <c r="R2417" i="10"/>
  <c r="F2418" i="10"/>
  <c r="G2418" i="10"/>
  <c r="H2418" i="10"/>
  <c r="I2418" i="10" a="1"/>
  <c r="I2418" i="10" s="1"/>
  <c r="J2418" i="10"/>
  <c r="K2418" i="10"/>
  <c r="L2418" i="10"/>
  <c r="M2418" i="10"/>
  <c r="N2418" i="10"/>
  <c r="O2418" i="10"/>
  <c r="P2418" i="10"/>
  <c r="Q2418" i="10"/>
  <c r="R2418" i="10"/>
  <c r="F2419" i="10"/>
  <c r="G2419" i="10"/>
  <c r="H2419" i="10"/>
  <c r="I2419" i="10" a="1"/>
  <c r="I2419" i="10" s="1"/>
  <c r="J2419" i="10"/>
  <c r="K2419" i="10"/>
  <c r="L2419" i="10"/>
  <c r="M2419" i="10"/>
  <c r="N2419" i="10"/>
  <c r="O2419" i="10"/>
  <c r="P2419" i="10"/>
  <c r="Q2419" i="10"/>
  <c r="R2419" i="10"/>
  <c r="F2420" i="10"/>
  <c r="G2420" i="10"/>
  <c r="H2420" i="10"/>
  <c r="I2420" i="10" a="1"/>
  <c r="I2420" i="10" s="1"/>
  <c r="J2420" i="10"/>
  <c r="K2420" i="10"/>
  <c r="L2420" i="10"/>
  <c r="M2420" i="10"/>
  <c r="N2420" i="10"/>
  <c r="O2420" i="10"/>
  <c r="P2420" i="10"/>
  <c r="Q2420" i="10"/>
  <c r="R2420" i="10"/>
  <c r="F2421" i="10"/>
  <c r="G2421" i="10"/>
  <c r="H2421" i="10"/>
  <c r="I2421" i="10" a="1"/>
  <c r="I2421" i="10" s="1"/>
  <c r="J2421" i="10"/>
  <c r="K2421" i="10"/>
  <c r="L2421" i="10"/>
  <c r="M2421" i="10"/>
  <c r="N2421" i="10"/>
  <c r="O2421" i="10"/>
  <c r="P2421" i="10"/>
  <c r="Q2421" i="10"/>
  <c r="R2421" i="10"/>
  <c r="F2422" i="10"/>
  <c r="G2422" i="10"/>
  <c r="H2422" i="10"/>
  <c r="I2422" i="10" a="1"/>
  <c r="I2422" i="10" s="1"/>
  <c r="J2422" i="10"/>
  <c r="K2422" i="10"/>
  <c r="L2422" i="10"/>
  <c r="M2422" i="10"/>
  <c r="N2422" i="10"/>
  <c r="O2422" i="10"/>
  <c r="P2422" i="10"/>
  <c r="Q2422" i="10"/>
  <c r="R2422" i="10"/>
  <c r="F2423" i="10"/>
  <c r="G2423" i="10"/>
  <c r="H2423" i="10"/>
  <c r="I2423" i="10" a="1"/>
  <c r="I2423" i="10" s="1"/>
  <c r="J2423" i="10"/>
  <c r="K2423" i="10"/>
  <c r="L2423" i="10"/>
  <c r="M2423" i="10"/>
  <c r="N2423" i="10"/>
  <c r="O2423" i="10"/>
  <c r="P2423" i="10"/>
  <c r="Q2423" i="10"/>
  <c r="R2423" i="10"/>
  <c r="F2424" i="10"/>
  <c r="G2424" i="10"/>
  <c r="H2424" i="10"/>
  <c r="I2424" i="10" a="1"/>
  <c r="I2424" i="10" s="1"/>
  <c r="J2424" i="10"/>
  <c r="K2424" i="10"/>
  <c r="L2424" i="10"/>
  <c r="M2424" i="10"/>
  <c r="N2424" i="10"/>
  <c r="O2424" i="10"/>
  <c r="P2424" i="10"/>
  <c r="Q2424" i="10"/>
  <c r="R2424" i="10"/>
  <c r="F2425" i="10"/>
  <c r="G2425" i="10"/>
  <c r="H2425" i="10"/>
  <c r="I2425" i="10" a="1"/>
  <c r="I2425" i="10" s="1"/>
  <c r="J2425" i="10"/>
  <c r="K2425" i="10"/>
  <c r="L2425" i="10"/>
  <c r="M2425" i="10"/>
  <c r="N2425" i="10"/>
  <c r="O2425" i="10"/>
  <c r="P2425" i="10"/>
  <c r="Q2425" i="10"/>
  <c r="R2425" i="10"/>
  <c r="F2426" i="10"/>
  <c r="G2426" i="10"/>
  <c r="H2426" i="10"/>
  <c r="I2426" i="10" a="1"/>
  <c r="I2426" i="10" s="1"/>
  <c r="J2426" i="10"/>
  <c r="K2426" i="10"/>
  <c r="L2426" i="10"/>
  <c r="M2426" i="10"/>
  <c r="N2426" i="10"/>
  <c r="O2426" i="10"/>
  <c r="P2426" i="10"/>
  <c r="Q2426" i="10"/>
  <c r="R2426" i="10"/>
  <c r="F2427" i="10"/>
  <c r="G2427" i="10"/>
  <c r="H2427" i="10"/>
  <c r="I2427" i="10" a="1"/>
  <c r="I2427" i="10" s="1"/>
  <c r="J2427" i="10"/>
  <c r="K2427" i="10"/>
  <c r="L2427" i="10"/>
  <c r="M2427" i="10"/>
  <c r="N2427" i="10"/>
  <c r="O2427" i="10"/>
  <c r="P2427" i="10"/>
  <c r="Q2427" i="10"/>
  <c r="R2427" i="10"/>
  <c r="F2428" i="10"/>
  <c r="G2428" i="10"/>
  <c r="H2428" i="10"/>
  <c r="I2428" i="10" a="1"/>
  <c r="I2428" i="10" s="1"/>
  <c r="J2428" i="10"/>
  <c r="K2428" i="10"/>
  <c r="L2428" i="10"/>
  <c r="M2428" i="10"/>
  <c r="N2428" i="10"/>
  <c r="O2428" i="10"/>
  <c r="P2428" i="10"/>
  <c r="Q2428" i="10"/>
  <c r="R2428" i="10"/>
  <c r="F2429" i="10"/>
  <c r="G2429" i="10"/>
  <c r="H2429" i="10"/>
  <c r="I2429" i="10" a="1"/>
  <c r="I2429" i="10" s="1"/>
  <c r="J2429" i="10"/>
  <c r="K2429" i="10"/>
  <c r="L2429" i="10"/>
  <c r="M2429" i="10"/>
  <c r="N2429" i="10"/>
  <c r="O2429" i="10"/>
  <c r="P2429" i="10"/>
  <c r="Q2429" i="10"/>
  <c r="R2429" i="10"/>
  <c r="F2430" i="10"/>
  <c r="G2430" i="10"/>
  <c r="H2430" i="10"/>
  <c r="I2430" i="10" a="1"/>
  <c r="I2430" i="10" s="1"/>
  <c r="J2430" i="10"/>
  <c r="K2430" i="10"/>
  <c r="L2430" i="10"/>
  <c r="M2430" i="10"/>
  <c r="N2430" i="10"/>
  <c r="O2430" i="10"/>
  <c r="P2430" i="10"/>
  <c r="Q2430" i="10"/>
  <c r="R2430" i="10"/>
  <c r="F2431" i="10"/>
  <c r="G2431" i="10"/>
  <c r="H2431" i="10"/>
  <c r="I2431" i="10" a="1"/>
  <c r="I2431" i="10" s="1"/>
  <c r="J2431" i="10"/>
  <c r="K2431" i="10"/>
  <c r="L2431" i="10"/>
  <c r="M2431" i="10"/>
  <c r="N2431" i="10"/>
  <c r="O2431" i="10"/>
  <c r="P2431" i="10"/>
  <c r="Q2431" i="10"/>
  <c r="R2431" i="10"/>
  <c r="F2432" i="10"/>
  <c r="G2432" i="10"/>
  <c r="H2432" i="10"/>
  <c r="I2432" i="10" a="1"/>
  <c r="I2432" i="10" s="1"/>
  <c r="J2432" i="10"/>
  <c r="K2432" i="10"/>
  <c r="L2432" i="10"/>
  <c r="M2432" i="10"/>
  <c r="N2432" i="10"/>
  <c r="O2432" i="10"/>
  <c r="P2432" i="10"/>
  <c r="Q2432" i="10"/>
  <c r="R2432" i="10"/>
  <c r="F2433" i="10"/>
  <c r="G2433" i="10"/>
  <c r="H2433" i="10"/>
  <c r="I2433" i="10" a="1"/>
  <c r="I2433" i="10" s="1"/>
  <c r="J2433" i="10"/>
  <c r="K2433" i="10"/>
  <c r="L2433" i="10"/>
  <c r="M2433" i="10"/>
  <c r="N2433" i="10"/>
  <c r="O2433" i="10"/>
  <c r="P2433" i="10"/>
  <c r="Q2433" i="10"/>
  <c r="R2433" i="10"/>
  <c r="F2434" i="10"/>
  <c r="G2434" i="10"/>
  <c r="H2434" i="10"/>
  <c r="I2434" i="10" a="1"/>
  <c r="I2434" i="10" s="1"/>
  <c r="J2434" i="10"/>
  <c r="K2434" i="10"/>
  <c r="L2434" i="10"/>
  <c r="M2434" i="10"/>
  <c r="N2434" i="10"/>
  <c r="O2434" i="10"/>
  <c r="P2434" i="10"/>
  <c r="Q2434" i="10"/>
  <c r="R2434" i="10"/>
  <c r="F2435" i="10"/>
  <c r="G2435" i="10"/>
  <c r="H2435" i="10"/>
  <c r="I2435" i="10" a="1"/>
  <c r="I2435" i="10" s="1"/>
  <c r="J2435" i="10"/>
  <c r="K2435" i="10"/>
  <c r="L2435" i="10"/>
  <c r="M2435" i="10"/>
  <c r="N2435" i="10"/>
  <c r="O2435" i="10"/>
  <c r="P2435" i="10"/>
  <c r="Q2435" i="10"/>
  <c r="R2435" i="10"/>
  <c r="F2436" i="10"/>
  <c r="G2436" i="10"/>
  <c r="H2436" i="10"/>
  <c r="I2436" i="10" a="1"/>
  <c r="I2436" i="10" s="1"/>
  <c r="J2436" i="10"/>
  <c r="K2436" i="10"/>
  <c r="L2436" i="10"/>
  <c r="M2436" i="10"/>
  <c r="N2436" i="10"/>
  <c r="O2436" i="10"/>
  <c r="P2436" i="10"/>
  <c r="Q2436" i="10"/>
  <c r="R2436" i="10"/>
  <c r="F2437" i="10"/>
  <c r="G2437" i="10"/>
  <c r="H2437" i="10"/>
  <c r="I2437" i="10" a="1"/>
  <c r="I2437" i="10" s="1"/>
  <c r="J2437" i="10"/>
  <c r="K2437" i="10"/>
  <c r="L2437" i="10"/>
  <c r="M2437" i="10"/>
  <c r="N2437" i="10"/>
  <c r="O2437" i="10"/>
  <c r="P2437" i="10"/>
  <c r="Q2437" i="10"/>
  <c r="R2437" i="10"/>
  <c r="F2438" i="10"/>
  <c r="G2438" i="10"/>
  <c r="H2438" i="10"/>
  <c r="I2438" i="10" a="1"/>
  <c r="I2438" i="10" s="1"/>
  <c r="J2438" i="10"/>
  <c r="K2438" i="10"/>
  <c r="L2438" i="10"/>
  <c r="M2438" i="10"/>
  <c r="N2438" i="10"/>
  <c r="O2438" i="10"/>
  <c r="P2438" i="10"/>
  <c r="Q2438" i="10"/>
  <c r="R2438" i="10"/>
  <c r="F2439" i="10"/>
  <c r="G2439" i="10"/>
  <c r="H2439" i="10"/>
  <c r="I2439" i="10" a="1"/>
  <c r="I2439" i="10" s="1"/>
  <c r="J2439" i="10"/>
  <c r="K2439" i="10"/>
  <c r="L2439" i="10"/>
  <c r="M2439" i="10"/>
  <c r="N2439" i="10"/>
  <c r="O2439" i="10"/>
  <c r="P2439" i="10"/>
  <c r="Q2439" i="10"/>
  <c r="R2439" i="10"/>
  <c r="F2440" i="10"/>
  <c r="G2440" i="10"/>
  <c r="H2440" i="10"/>
  <c r="I2440" i="10" a="1"/>
  <c r="I2440" i="10" s="1"/>
  <c r="J2440" i="10"/>
  <c r="K2440" i="10"/>
  <c r="L2440" i="10"/>
  <c r="M2440" i="10"/>
  <c r="N2440" i="10"/>
  <c r="O2440" i="10"/>
  <c r="P2440" i="10"/>
  <c r="Q2440" i="10"/>
  <c r="R2440" i="10"/>
  <c r="F2441" i="10"/>
  <c r="G2441" i="10"/>
  <c r="H2441" i="10"/>
  <c r="I2441" i="10" a="1"/>
  <c r="I2441" i="10" s="1"/>
  <c r="J2441" i="10"/>
  <c r="K2441" i="10"/>
  <c r="L2441" i="10"/>
  <c r="M2441" i="10"/>
  <c r="N2441" i="10"/>
  <c r="O2441" i="10"/>
  <c r="P2441" i="10"/>
  <c r="Q2441" i="10"/>
  <c r="R2441" i="10"/>
  <c r="F2442" i="10"/>
  <c r="G2442" i="10"/>
  <c r="H2442" i="10"/>
  <c r="I2442" i="10" a="1"/>
  <c r="I2442" i="10" s="1"/>
  <c r="J2442" i="10"/>
  <c r="K2442" i="10"/>
  <c r="L2442" i="10"/>
  <c r="M2442" i="10"/>
  <c r="N2442" i="10"/>
  <c r="O2442" i="10"/>
  <c r="P2442" i="10"/>
  <c r="Q2442" i="10"/>
  <c r="R2442" i="10"/>
  <c r="F2443" i="10"/>
  <c r="G2443" i="10"/>
  <c r="H2443" i="10"/>
  <c r="I2443" i="10" a="1"/>
  <c r="I2443" i="10" s="1"/>
  <c r="J2443" i="10"/>
  <c r="K2443" i="10"/>
  <c r="L2443" i="10"/>
  <c r="M2443" i="10"/>
  <c r="N2443" i="10"/>
  <c r="O2443" i="10"/>
  <c r="P2443" i="10"/>
  <c r="Q2443" i="10"/>
  <c r="R2443" i="10"/>
  <c r="F2444" i="10"/>
  <c r="G2444" i="10"/>
  <c r="H2444" i="10"/>
  <c r="I2444" i="10" a="1"/>
  <c r="I2444" i="10" s="1"/>
  <c r="J2444" i="10"/>
  <c r="K2444" i="10"/>
  <c r="L2444" i="10"/>
  <c r="M2444" i="10"/>
  <c r="N2444" i="10"/>
  <c r="O2444" i="10"/>
  <c r="P2444" i="10"/>
  <c r="Q2444" i="10"/>
  <c r="R2444" i="10"/>
  <c r="F2445" i="10"/>
  <c r="G2445" i="10"/>
  <c r="H2445" i="10"/>
  <c r="I2445" i="10" a="1"/>
  <c r="I2445" i="10" s="1"/>
  <c r="J2445" i="10"/>
  <c r="K2445" i="10"/>
  <c r="L2445" i="10"/>
  <c r="M2445" i="10"/>
  <c r="N2445" i="10"/>
  <c r="O2445" i="10"/>
  <c r="P2445" i="10"/>
  <c r="Q2445" i="10"/>
  <c r="R2445" i="10"/>
  <c r="F2446" i="10"/>
  <c r="G2446" i="10"/>
  <c r="H2446" i="10"/>
  <c r="I2446" i="10" a="1"/>
  <c r="I2446" i="10" s="1"/>
  <c r="J2446" i="10"/>
  <c r="K2446" i="10"/>
  <c r="L2446" i="10"/>
  <c r="M2446" i="10"/>
  <c r="N2446" i="10"/>
  <c r="O2446" i="10"/>
  <c r="P2446" i="10"/>
  <c r="Q2446" i="10"/>
  <c r="R2446" i="10"/>
  <c r="F2447" i="10"/>
  <c r="G2447" i="10"/>
  <c r="H2447" i="10"/>
  <c r="I2447" i="10" a="1"/>
  <c r="I2447" i="10" s="1"/>
  <c r="J2447" i="10"/>
  <c r="K2447" i="10"/>
  <c r="L2447" i="10"/>
  <c r="M2447" i="10"/>
  <c r="N2447" i="10"/>
  <c r="O2447" i="10"/>
  <c r="P2447" i="10"/>
  <c r="Q2447" i="10"/>
  <c r="R2447" i="10"/>
  <c r="F2448" i="10"/>
  <c r="G2448" i="10"/>
  <c r="H2448" i="10"/>
  <c r="I2448" i="10" a="1"/>
  <c r="I2448" i="10" s="1"/>
  <c r="J2448" i="10"/>
  <c r="K2448" i="10"/>
  <c r="L2448" i="10"/>
  <c r="M2448" i="10"/>
  <c r="N2448" i="10"/>
  <c r="O2448" i="10"/>
  <c r="P2448" i="10"/>
  <c r="Q2448" i="10"/>
  <c r="R2448" i="10"/>
  <c r="F2449" i="10"/>
  <c r="G2449" i="10"/>
  <c r="H2449" i="10"/>
  <c r="I2449" i="10" a="1"/>
  <c r="I2449" i="10" s="1"/>
  <c r="J2449" i="10"/>
  <c r="K2449" i="10"/>
  <c r="L2449" i="10"/>
  <c r="M2449" i="10"/>
  <c r="N2449" i="10"/>
  <c r="O2449" i="10"/>
  <c r="P2449" i="10"/>
  <c r="Q2449" i="10"/>
  <c r="R2449" i="10"/>
  <c r="F2450" i="10"/>
  <c r="G2450" i="10"/>
  <c r="H2450" i="10"/>
  <c r="I2450" i="10" a="1"/>
  <c r="I2450" i="10" s="1"/>
  <c r="J2450" i="10"/>
  <c r="K2450" i="10"/>
  <c r="L2450" i="10"/>
  <c r="M2450" i="10"/>
  <c r="N2450" i="10"/>
  <c r="O2450" i="10"/>
  <c r="P2450" i="10"/>
  <c r="Q2450" i="10"/>
  <c r="R2450" i="10"/>
  <c r="F2451" i="10"/>
  <c r="G2451" i="10"/>
  <c r="H2451" i="10"/>
  <c r="I2451" i="10" a="1"/>
  <c r="I2451" i="10" s="1"/>
  <c r="J2451" i="10"/>
  <c r="K2451" i="10"/>
  <c r="L2451" i="10"/>
  <c r="M2451" i="10"/>
  <c r="N2451" i="10"/>
  <c r="O2451" i="10"/>
  <c r="P2451" i="10"/>
  <c r="Q2451" i="10"/>
  <c r="R2451" i="10"/>
  <c r="F2452" i="10"/>
  <c r="G2452" i="10"/>
  <c r="H2452" i="10"/>
  <c r="I2452" i="10" a="1"/>
  <c r="I2452" i="10" s="1"/>
  <c r="J2452" i="10"/>
  <c r="K2452" i="10"/>
  <c r="L2452" i="10"/>
  <c r="M2452" i="10"/>
  <c r="N2452" i="10"/>
  <c r="O2452" i="10"/>
  <c r="P2452" i="10"/>
  <c r="Q2452" i="10"/>
  <c r="R2452" i="10"/>
  <c r="F2453" i="10"/>
  <c r="G2453" i="10"/>
  <c r="H2453" i="10"/>
  <c r="I2453" i="10" a="1"/>
  <c r="I2453" i="10" s="1"/>
  <c r="J2453" i="10"/>
  <c r="K2453" i="10"/>
  <c r="L2453" i="10"/>
  <c r="M2453" i="10"/>
  <c r="N2453" i="10"/>
  <c r="O2453" i="10"/>
  <c r="P2453" i="10"/>
  <c r="Q2453" i="10"/>
  <c r="R2453" i="10"/>
  <c r="F2454" i="10"/>
  <c r="G2454" i="10"/>
  <c r="H2454" i="10"/>
  <c r="I2454" i="10" a="1"/>
  <c r="I2454" i="10" s="1"/>
  <c r="J2454" i="10"/>
  <c r="K2454" i="10"/>
  <c r="L2454" i="10"/>
  <c r="M2454" i="10"/>
  <c r="N2454" i="10"/>
  <c r="O2454" i="10"/>
  <c r="P2454" i="10"/>
  <c r="Q2454" i="10"/>
  <c r="R2454" i="10"/>
  <c r="F2455" i="10"/>
  <c r="G2455" i="10"/>
  <c r="H2455" i="10"/>
  <c r="I2455" i="10" a="1"/>
  <c r="I2455" i="10" s="1"/>
  <c r="J2455" i="10"/>
  <c r="K2455" i="10"/>
  <c r="L2455" i="10"/>
  <c r="M2455" i="10"/>
  <c r="N2455" i="10"/>
  <c r="O2455" i="10"/>
  <c r="P2455" i="10"/>
  <c r="Q2455" i="10"/>
  <c r="R2455" i="10"/>
  <c r="F2456" i="10"/>
  <c r="G2456" i="10"/>
  <c r="H2456" i="10"/>
  <c r="I2456" i="10" a="1"/>
  <c r="I2456" i="10" s="1"/>
  <c r="J2456" i="10"/>
  <c r="K2456" i="10"/>
  <c r="L2456" i="10"/>
  <c r="M2456" i="10"/>
  <c r="N2456" i="10"/>
  <c r="O2456" i="10"/>
  <c r="P2456" i="10"/>
  <c r="Q2456" i="10"/>
  <c r="R2456" i="10"/>
  <c r="F2457" i="10"/>
  <c r="G2457" i="10"/>
  <c r="H2457" i="10"/>
  <c r="I2457" i="10" a="1"/>
  <c r="I2457" i="10" s="1"/>
  <c r="J2457" i="10"/>
  <c r="K2457" i="10"/>
  <c r="L2457" i="10"/>
  <c r="M2457" i="10"/>
  <c r="N2457" i="10"/>
  <c r="O2457" i="10"/>
  <c r="P2457" i="10"/>
  <c r="Q2457" i="10"/>
  <c r="R2457" i="10"/>
  <c r="F2458" i="10"/>
  <c r="G2458" i="10"/>
  <c r="H2458" i="10"/>
  <c r="I2458" i="10" a="1"/>
  <c r="I2458" i="10" s="1"/>
  <c r="J2458" i="10"/>
  <c r="K2458" i="10"/>
  <c r="L2458" i="10"/>
  <c r="M2458" i="10"/>
  <c r="N2458" i="10"/>
  <c r="O2458" i="10"/>
  <c r="P2458" i="10"/>
  <c r="Q2458" i="10"/>
  <c r="R2458" i="10"/>
  <c r="F2459" i="10"/>
  <c r="G2459" i="10"/>
  <c r="H2459" i="10"/>
  <c r="I2459" i="10" a="1"/>
  <c r="I2459" i="10" s="1"/>
  <c r="J2459" i="10"/>
  <c r="K2459" i="10"/>
  <c r="L2459" i="10"/>
  <c r="M2459" i="10"/>
  <c r="N2459" i="10"/>
  <c r="O2459" i="10"/>
  <c r="P2459" i="10"/>
  <c r="Q2459" i="10"/>
  <c r="R2459" i="10"/>
  <c r="F2460" i="10"/>
  <c r="G2460" i="10"/>
  <c r="H2460" i="10"/>
  <c r="I2460" i="10" a="1"/>
  <c r="I2460" i="10" s="1"/>
  <c r="J2460" i="10"/>
  <c r="K2460" i="10"/>
  <c r="L2460" i="10"/>
  <c r="M2460" i="10"/>
  <c r="N2460" i="10"/>
  <c r="O2460" i="10"/>
  <c r="P2460" i="10"/>
  <c r="Q2460" i="10"/>
  <c r="R2460" i="10"/>
  <c r="F2461" i="10"/>
  <c r="G2461" i="10"/>
  <c r="H2461" i="10"/>
  <c r="I2461" i="10" a="1"/>
  <c r="I2461" i="10" s="1"/>
  <c r="J2461" i="10"/>
  <c r="K2461" i="10"/>
  <c r="L2461" i="10"/>
  <c r="M2461" i="10"/>
  <c r="N2461" i="10"/>
  <c r="O2461" i="10"/>
  <c r="P2461" i="10"/>
  <c r="Q2461" i="10"/>
  <c r="R2461" i="10"/>
  <c r="F2462" i="10"/>
  <c r="G2462" i="10"/>
  <c r="H2462" i="10"/>
  <c r="I2462" i="10" a="1"/>
  <c r="I2462" i="10" s="1"/>
  <c r="J2462" i="10"/>
  <c r="K2462" i="10"/>
  <c r="L2462" i="10"/>
  <c r="M2462" i="10"/>
  <c r="N2462" i="10"/>
  <c r="O2462" i="10"/>
  <c r="P2462" i="10"/>
  <c r="Q2462" i="10"/>
  <c r="R2462" i="10"/>
  <c r="F2463" i="10"/>
  <c r="G2463" i="10"/>
  <c r="H2463" i="10"/>
  <c r="I2463" i="10" a="1"/>
  <c r="I2463" i="10" s="1"/>
  <c r="J2463" i="10"/>
  <c r="K2463" i="10"/>
  <c r="L2463" i="10"/>
  <c r="M2463" i="10"/>
  <c r="N2463" i="10"/>
  <c r="O2463" i="10"/>
  <c r="P2463" i="10"/>
  <c r="Q2463" i="10"/>
  <c r="R2463" i="10"/>
  <c r="F2464" i="10"/>
  <c r="G2464" i="10"/>
  <c r="H2464" i="10"/>
  <c r="I2464" i="10" a="1"/>
  <c r="I2464" i="10" s="1"/>
  <c r="J2464" i="10"/>
  <c r="K2464" i="10"/>
  <c r="L2464" i="10"/>
  <c r="M2464" i="10"/>
  <c r="N2464" i="10"/>
  <c r="O2464" i="10"/>
  <c r="P2464" i="10"/>
  <c r="Q2464" i="10"/>
  <c r="R2464" i="10"/>
  <c r="F2465" i="10"/>
  <c r="G2465" i="10"/>
  <c r="H2465" i="10"/>
  <c r="I2465" i="10" a="1"/>
  <c r="I2465" i="10" s="1"/>
  <c r="J2465" i="10"/>
  <c r="K2465" i="10"/>
  <c r="L2465" i="10"/>
  <c r="M2465" i="10"/>
  <c r="N2465" i="10"/>
  <c r="O2465" i="10"/>
  <c r="P2465" i="10"/>
  <c r="Q2465" i="10"/>
  <c r="R2465" i="10"/>
  <c r="F2466" i="10"/>
  <c r="G2466" i="10"/>
  <c r="H2466" i="10"/>
  <c r="I2466" i="10" a="1"/>
  <c r="I2466" i="10" s="1"/>
  <c r="J2466" i="10"/>
  <c r="K2466" i="10"/>
  <c r="L2466" i="10"/>
  <c r="M2466" i="10"/>
  <c r="N2466" i="10"/>
  <c r="O2466" i="10"/>
  <c r="P2466" i="10"/>
  <c r="Q2466" i="10"/>
  <c r="R2466" i="10"/>
  <c r="F2467" i="10"/>
  <c r="G2467" i="10"/>
  <c r="H2467" i="10"/>
  <c r="I2467" i="10" a="1"/>
  <c r="I2467" i="10" s="1"/>
  <c r="J2467" i="10"/>
  <c r="K2467" i="10"/>
  <c r="L2467" i="10"/>
  <c r="M2467" i="10"/>
  <c r="N2467" i="10"/>
  <c r="O2467" i="10"/>
  <c r="P2467" i="10"/>
  <c r="Q2467" i="10"/>
  <c r="R2467" i="10"/>
  <c r="F2468" i="10"/>
  <c r="G2468" i="10"/>
  <c r="H2468" i="10"/>
  <c r="I2468" i="10" a="1"/>
  <c r="I2468" i="10" s="1"/>
  <c r="J2468" i="10"/>
  <c r="K2468" i="10"/>
  <c r="L2468" i="10"/>
  <c r="M2468" i="10"/>
  <c r="N2468" i="10"/>
  <c r="O2468" i="10"/>
  <c r="P2468" i="10"/>
  <c r="Q2468" i="10"/>
  <c r="R2468" i="10"/>
  <c r="F2469" i="10"/>
  <c r="G2469" i="10"/>
  <c r="H2469" i="10"/>
  <c r="I2469" i="10" a="1"/>
  <c r="I2469" i="10" s="1"/>
  <c r="J2469" i="10"/>
  <c r="K2469" i="10"/>
  <c r="L2469" i="10"/>
  <c r="M2469" i="10"/>
  <c r="N2469" i="10"/>
  <c r="O2469" i="10"/>
  <c r="P2469" i="10"/>
  <c r="Q2469" i="10"/>
  <c r="R2469" i="10"/>
  <c r="F2470" i="10"/>
  <c r="G2470" i="10"/>
  <c r="H2470" i="10"/>
  <c r="I2470" i="10" a="1"/>
  <c r="I2470" i="10" s="1"/>
  <c r="J2470" i="10"/>
  <c r="K2470" i="10"/>
  <c r="L2470" i="10"/>
  <c r="M2470" i="10"/>
  <c r="N2470" i="10"/>
  <c r="O2470" i="10"/>
  <c r="P2470" i="10"/>
  <c r="Q2470" i="10"/>
  <c r="R2470" i="10"/>
  <c r="F2471" i="10"/>
  <c r="G2471" i="10"/>
  <c r="H2471" i="10"/>
  <c r="I2471" i="10" a="1"/>
  <c r="I2471" i="10" s="1"/>
  <c r="J2471" i="10"/>
  <c r="K2471" i="10"/>
  <c r="L2471" i="10"/>
  <c r="M2471" i="10"/>
  <c r="N2471" i="10"/>
  <c r="O2471" i="10"/>
  <c r="P2471" i="10"/>
  <c r="Q2471" i="10"/>
  <c r="R2471" i="10"/>
  <c r="F2472" i="10"/>
  <c r="G2472" i="10"/>
  <c r="H2472" i="10"/>
  <c r="I2472" i="10" a="1"/>
  <c r="I2472" i="10" s="1"/>
  <c r="J2472" i="10"/>
  <c r="K2472" i="10"/>
  <c r="L2472" i="10"/>
  <c r="M2472" i="10"/>
  <c r="N2472" i="10"/>
  <c r="O2472" i="10"/>
  <c r="P2472" i="10"/>
  <c r="Q2472" i="10"/>
  <c r="R2472" i="10"/>
  <c r="F2473" i="10"/>
  <c r="G2473" i="10"/>
  <c r="H2473" i="10"/>
  <c r="I2473" i="10" a="1"/>
  <c r="I2473" i="10" s="1"/>
  <c r="J2473" i="10"/>
  <c r="K2473" i="10"/>
  <c r="L2473" i="10"/>
  <c r="M2473" i="10"/>
  <c r="N2473" i="10"/>
  <c r="O2473" i="10"/>
  <c r="P2473" i="10"/>
  <c r="Q2473" i="10"/>
  <c r="R2473" i="10"/>
  <c r="F2474" i="10"/>
  <c r="G2474" i="10"/>
  <c r="H2474" i="10"/>
  <c r="I2474" i="10" a="1"/>
  <c r="I2474" i="10" s="1"/>
  <c r="J2474" i="10"/>
  <c r="K2474" i="10"/>
  <c r="L2474" i="10"/>
  <c r="M2474" i="10"/>
  <c r="N2474" i="10"/>
  <c r="O2474" i="10"/>
  <c r="P2474" i="10"/>
  <c r="Q2474" i="10"/>
  <c r="R2474" i="10"/>
  <c r="F2475" i="10"/>
  <c r="G2475" i="10"/>
  <c r="H2475" i="10"/>
  <c r="I2475" i="10" a="1"/>
  <c r="I2475" i="10" s="1"/>
  <c r="J2475" i="10"/>
  <c r="K2475" i="10"/>
  <c r="L2475" i="10"/>
  <c r="M2475" i="10"/>
  <c r="N2475" i="10"/>
  <c r="O2475" i="10"/>
  <c r="P2475" i="10"/>
  <c r="Q2475" i="10"/>
  <c r="R2475" i="10"/>
  <c r="F2476" i="10"/>
  <c r="G2476" i="10"/>
  <c r="H2476" i="10"/>
  <c r="I2476" i="10" a="1"/>
  <c r="I2476" i="10" s="1"/>
  <c r="J2476" i="10"/>
  <c r="K2476" i="10"/>
  <c r="L2476" i="10"/>
  <c r="M2476" i="10"/>
  <c r="N2476" i="10"/>
  <c r="O2476" i="10"/>
  <c r="P2476" i="10"/>
  <c r="Q2476" i="10"/>
  <c r="R2476" i="10"/>
  <c r="F2477" i="10"/>
  <c r="G2477" i="10"/>
  <c r="H2477" i="10"/>
  <c r="I2477" i="10" a="1"/>
  <c r="I2477" i="10" s="1"/>
  <c r="J2477" i="10"/>
  <c r="K2477" i="10"/>
  <c r="L2477" i="10"/>
  <c r="M2477" i="10"/>
  <c r="N2477" i="10"/>
  <c r="O2477" i="10"/>
  <c r="P2477" i="10"/>
  <c r="Q2477" i="10"/>
  <c r="R2477" i="10"/>
  <c r="F2478" i="10"/>
  <c r="G2478" i="10"/>
  <c r="H2478" i="10"/>
  <c r="I2478" i="10" a="1"/>
  <c r="I2478" i="10" s="1"/>
  <c r="J2478" i="10"/>
  <c r="K2478" i="10"/>
  <c r="L2478" i="10"/>
  <c r="M2478" i="10"/>
  <c r="N2478" i="10"/>
  <c r="O2478" i="10"/>
  <c r="P2478" i="10"/>
  <c r="Q2478" i="10"/>
  <c r="R2478" i="10"/>
  <c r="F2479" i="10"/>
  <c r="G2479" i="10"/>
  <c r="H2479" i="10"/>
  <c r="I2479" i="10" a="1"/>
  <c r="I2479" i="10" s="1"/>
  <c r="J2479" i="10"/>
  <c r="K2479" i="10"/>
  <c r="L2479" i="10"/>
  <c r="M2479" i="10"/>
  <c r="N2479" i="10"/>
  <c r="O2479" i="10"/>
  <c r="P2479" i="10"/>
  <c r="Q2479" i="10"/>
  <c r="R2479" i="10"/>
  <c r="F2480" i="10"/>
  <c r="G2480" i="10"/>
  <c r="H2480" i="10"/>
  <c r="I2480" i="10" a="1"/>
  <c r="I2480" i="10" s="1"/>
  <c r="J2480" i="10"/>
  <c r="K2480" i="10"/>
  <c r="L2480" i="10"/>
  <c r="M2480" i="10"/>
  <c r="N2480" i="10"/>
  <c r="O2480" i="10"/>
  <c r="P2480" i="10"/>
  <c r="Q2480" i="10"/>
  <c r="R2480" i="10"/>
  <c r="F2481" i="10"/>
  <c r="G2481" i="10"/>
  <c r="H2481" i="10"/>
  <c r="I2481" i="10" a="1"/>
  <c r="I2481" i="10" s="1"/>
  <c r="J2481" i="10"/>
  <c r="K2481" i="10"/>
  <c r="L2481" i="10"/>
  <c r="M2481" i="10"/>
  <c r="N2481" i="10"/>
  <c r="O2481" i="10"/>
  <c r="P2481" i="10"/>
  <c r="Q2481" i="10"/>
  <c r="R2481" i="10"/>
  <c r="F2482" i="10"/>
  <c r="G2482" i="10"/>
  <c r="H2482" i="10"/>
  <c r="I2482" i="10" a="1"/>
  <c r="I2482" i="10" s="1"/>
  <c r="J2482" i="10"/>
  <c r="K2482" i="10"/>
  <c r="L2482" i="10"/>
  <c r="M2482" i="10"/>
  <c r="N2482" i="10"/>
  <c r="O2482" i="10"/>
  <c r="P2482" i="10"/>
  <c r="Q2482" i="10"/>
  <c r="R2482" i="10"/>
  <c r="F2483" i="10"/>
  <c r="G2483" i="10"/>
  <c r="H2483" i="10"/>
  <c r="I2483" i="10" a="1"/>
  <c r="I2483" i="10" s="1"/>
  <c r="J2483" i="10"/>
  <c r="K2483" i="10"/>
  <c r="L2483" i="10"/>
  <c r="M2483" i="10"/>
  <c r="N2483" i="10"/>
  <c r="O2483" i="10"/>
  <c r="P2483" i="10"/>
  <c r="Q2483" i="10"/>
  <c r="R2483" i="10"/>
  <c r="F2484" i="10"/>
  <c r="G2484" i="10"/>
  <c r="H2484" i="10"/>
  <c r="I2484" i="10" a="1"/>
  <c r="I2484" i="10" s="1"/>
  <c r="J2484" i="10"/>
  <c r="K2484" i="10"/>
  <c r="L2484" i="10"/>
  <c r="M2484" i="10"/>
  <c r="N2484" i="10"/>
  <c r="O2484" i="10"/>
  <c r="P2484" i="10"/>
  <c r="Q2484" i="10"/>
  <c r="R2484" i="10"/>
  <c r="F2485" i="10"/>
  <c r="G2485" i="10"/>
  <c r="H2485" i="10"/>
  <c r="I2485" i="10" a="1"/>
  <c r="I2485" i="10" s="1"/>
  <c r="J2485" i="10"/>
  <c r="K2485" i="10"/>
  <c r="L2485" i="10"/>
  <c r="M2485" i="10"/>
  <c r="N2485" i="10"/>
  <c r="O2485" i="10"/>
  <c r="P2485" i="10"/>
  <c r="Q2485" i="10"/>
  <c r="R2485" i="10"/>
  <c r="F2486" i="10"/>
  <c r="G2486" i="10"/>
  <c r="H2486" i="10"/>
  <c r="I2486" i="10" a="1"/>
  <c r="I2486" i="10" s="1"/>
  <c r="J2486" i="10"/>
  <c r="K2486" i="10"/>
  <c r="L2486" i="10"/>
  <c r="M2486" i="10"/>
  <c r="N2486" i="10"/>
  <c r="O2486" i="10"/>
  <c r="P2486" i="10"/>
  <c r="Q2486" i="10"/>
  <c r="R2486" i="10"/>
  <c r="F2487" i="10"/>
  <c r="G2487" i="10"/>
  <c r="H2487" i="10"/>
  <c r="I2487" i="10" a="1"/>
  <c r="I2487" i="10" s="1"/>
  <c r="J2487" i="10"/>
  <c r="K2487" i="10"/>
  <c r="L2487" i="10"/>
  <c r="M2487" i="10"/>
  <c r="N2487" i="10"/>
  <c r="O2487" i="10"/>
  <c r="P2487" i="10"/>
  <c r="Q2487" i="10"/>
  <c r="R2487" i="10"/>
  <c r="F2488" i="10"/>
  <c r="G2488" i="10"/>
  <c r="H2488" i="10"/>
  <c r="I2488" i="10" a="1"/>
  <c r="I2488" i="10" s="1"/>
  <c r="J2488" i="10"/>
  <c r="K2488" i="10"/>
  <c r="L2488" i="10"/>
  <c r="M2488" i="10"/>
  <c r="N2488" i="10"/>
  <c r="O2488" i="10"/>
  <c r="P2488" i="10"/>
  <c r="Q2488" i="10"/>
  <c r="R2488" i="10"/>
  <c r="F2489" i="10"/>
  <c r="G2489" i="10"/>
  <c r="H2489" i="10"/>
  <c r="I2489" i="10" a="1"/>
  <c r="I2489" i="10" s="1"/>
  <c r="J2489" i="10"/>
  <c r="K2489" i="10"/>
  <c r="L2489" i="10"/>
  <c r="M2489" i="10"/>
  <c r="N2489" i="10"/>
  <c r="O2489" i="10"/>
  <c r="P2489" i="10"/>
  <c r="Q2489" i="10"/>
  <c r="R2489" i="10"/>
  <c r="F2490" i="10"/>
  <c r="G2490" i="10"/>
  <c r="H2490" i="10"/>
  <c r="I2490" i="10" a="1"/>
  <c r="I2490" i="10" s="1"/>
  <c r="J2490" i="10"/>
  <c r="K2490" i="10"/>
  <c r="L2490" i="10"/>
  <c r="M2490" i="10"/>
  <c r="N2490" i="10"/>
  <c r="O2490" i="10"/>
  <c r="P2490" i="10"/>
  <c r="Q2490" i="10"/>
  <c r="R2490" i="10"/>
  <c r="F2491" i="10"/>
  <c r="G2491" i="10"/>
  <c r="H2491" i="10"/>
  <c r="I2491" i="10" a="1"/>
  <c r="I2491" i="10" s="1"/>
  <c r="J2491" i="10"/>
  <c r="K2491" i="10"/>
  <c r="L2491" i="10"/>
  <c r="M2491" i="10"/>
  <c r="N2491" i="10"/>
  <c r="O2491" i="10"/>
  <c r="P2491" i="10"/>
  <c r="Q2491" i="10"/>
  <c r="R2491" i="10"/>
  <c r="F2492" i="10"/>
  <c r="G2492" i="10"/>
  <c r="H2492" i="10"/>
  <c r="I2492" i="10" a="1"/>
  <c r="I2492" i="10" s="1"/>
  <c r="J2492" i="10"/>
  <c r="K2492" i="10"/>
  <c r="L2492" i="10"/>
  <c r="M2492" i="10"/>
  <c r="N2492" i="10"/>
  <c r="O2492" i="10"/>
  <c r="P2492" i="10"/>
  <c r="Q2492" i="10"/>
  <c r="R2492" i="10"/>
  <c r="F2493" i="10"/>
  <c r="G2493" i="10"/>
  <c r="H2493" i="10"/>
  <c r="I2493" i="10" a="1"/>
  <c r="I2493" i="10" s="1"/>
  <c r="J2493" i="10"/>
  <c r="K2493" i="10"/>
  <c r="L2493" i="10"/>
  <c r="M2493" i="10"/>
  <c r="N2493" i="10"/>
  <c r="O2493" i="10"/>
  <c r="P2493" i="10"/>
  <c r="Q2493" i="10"/>
  <c r="R2493" i="10"/>
  <c r="F2494" i="10"/>
  <c r="G2494" i="10"/>
  <c r="H2494" i="10"/>
  <c r="I2494" i="10" a="1"/>
  <c r="I2494" i="10" s="1"/>
  <c r="J2494" i="10"/>
  <c r="K2494" i="10"/>
  <c r="L2494" i="10"/>
  <c r="M2494" i="10"/>
  <c r="N2494" i="10"/>
  <c r="O2494" i="10"/>
  <c r="P2494" i="10"/>
  <c r="Q2494" i="10"/>
  <c r="R2494" i="10"/>
  <c r="F2495" i="10"/>
  <c r="G2495" i="10"/>
  <c r="H2495" i="10"/>
  <c r="I2495" i="10" a="1"/>
  <c r="I2495" i="10" s="1"/>
  <c r="J2495" i="10"/>
  <c r="K2495" i="10"/>
  <c r="L2495" i="10"/>
  <c r="M2495" i="10"/>
  <c r="N2495" i="10"/>
  <c r="O2495" i="10"/>
  <c r="P2495" i="10"/>
  <c r="Q2495" i="10"/>
  <c r="R2495" i="10"/>
  <c r="F2496" i="10"/>
  <c r="G2496" i="10"/>
  <c r="H2496" i="10"/>
  <c r="I2496" i="10" a="1"/>
  <c r="I2496" i="10" s="1"/>
  <c r="J2496" i="10"/>
  <c r="K2496" i="10"/>
  <c r="L2496" i="10"/>
  <c r="M2496" i="10"/>
  <c r="N2496" i="10"/>
  <c r="O2496" i="10"/>
  <c r="P2496" i="10"/>
  <c r="Q2496" i="10"/>
  <c r="R2496" i="10"/>
  <c r="F2497" i="10"/>
  <c r="G2497" i="10"/>
  <c r="H2497" i="10"/>
  <c r="I2497" i="10" a="1"/>
  <c r="I2497" i="10" s="1"/>
  <c r="J2497" i="10"/>
  <c r="K2497" i="10"/>
  <c r="L2497" i="10"/>
  <c r="M2497" i="10"/>
  <c r="N2497" i="10"/>
  <c r="O2497" i="10"/>
  <c r="P2497" i="10"/>
  <c r="Q2497" i="10"/>
  <c r="R2497" i="10"/>
  <c r="F2498" i="10"/>
  <c r="G2498" i="10"/>
  <c r="H2498" i="10"/>
  <c r="I2498" i="10" a="1"/>
  <c r="I2498" i="10" s="1"/>
  <c r="J2498" i="10"/>
  <c r="K2498" i="10"/>
  <c r="L2498" i="10"/>
  <c r="M2498" i="10"/>
  <c r="N2498" i="10"/>
  <c r="O2498" i="10"/>
  <c r="P2498" i="10"/>
  <c r="Q2498" i="10"/>
  <c r="R2498" i="10"/>
  <c r="F2499" i="10"/>
  <c r="G2499" i="10"/>
  <c r="H2499" i="10"/>
  <c r="I2499" i="10" a="1"/>
  <c r="I2499" i="10" s="1"/>
  <c r="J2499" i="10"/>
  <c r="K2499" i="10"/>
  <c r="L2499" i="10"/>
  <c r="M2499" i="10"/>
  <c r="N2499" i="10"/>
  <c r="O2499" i="10"/>
  <c r="P2499" i="10"/>
  <c r="Q2499" i="10"/>
  <c r="R2499" i="10"/>
  <c r="F2500" i="10"/>
  <c r="G2500" i="10"/>
  <c r="H2500" i="10"/>
  <c r="I2500" i="10" a="1"/>
  <c r="I2500" i="10"/>
  <c r="J2500" i="10"/>
  <c r="K2500" i="10"/>
  <c r="L2500" i="10"/>
  <c r="M2500" i="10"/>
  <c r="N2500" i="10"/>
  <c r="O2500" i="10"/>
  <c r="P2500" i="10"/>
  <c r="Q2500" i="10"/>
  <c r="R2500" i="10"/>
  <c r="F2501" i="10"/>
  <c r="G2501" i="10"/>
  <c r="H2501" i="10"/>
  <c r="I2501" i="10" a="1"/>
  <c r="I2501" i="10" s="1"/>
  <c r="J2501" i="10"/>
  <c r="K2501" i="10"/>
  <c r="L2501" i="10"/>
  <c r="M2501" i="10"/>
  <c r="N2501" i="10"/>
  <c r="O2501" i="10"/>
  <c r="P2501" i="10"/>
  <c r="Q2501" i="10"/>
  <c r="R2501" i="10"/>
  <c r="F2502" i="10"/>
  <c r="G2502" i="10"/>
  <c r="H2502" i="10"/>
  <c r="I2502" i="10" a="1"/>
  <c r="I2502" i="10" s="1"/>
  <c r="J2502" i="10"/>
  <c r="K2502" i="10"/>
  <c r="L2502" i="10"/>
  <c r="M2502" i="10"/>
  <c r="N2502" i="10"/>
  <c r="O2502" i="10"/>
  <c r="P2502" i="10"/>
  <c r="Q2502" i="10"/>
  <c r="R2502" i="10"/>
  <c r="F2503" i="10"/>
  <c r="G2503" i="10"/>
  <c r="H2503" i="10"/>
  <c r="I2503" i="10" a="1"/>
  <c r="I2503" i="10" s="1"/>
  <c r="J2503" i="10"/>
  <c r="K2503" i="10"/>
  <c r="L2503" i="10"/>
  <c r="M2503" i="10"/>
  <c r="N2503" i="10"/>
  <c r="O2503" i="10"/>
  <c r="P2503" i="10"/>
  <c r="Q2503" i="10"/>
  <c r="R2503" i="10"/>
  <c r="F2504" i="10"/>
  <c r="G2504" i="10"/>
  <c r="H2504" i="10"/>
  <c r="I2504" i="10" a="1"/>
  <c r="I2504" i="10" s="1"/>
  <c r="J2504" i="10"/>
  <c r="K2504" i="10"/>
  <c r="L2504" i="10"/>
  <c r="M2504" i="10"/>
  <c r="N2504" i="10"/>
  <c r="O2504" i="10"/>
  <c r="P2504" i="10"/>
  <c r="Q2504" i="10"/>
  <c r="R2504" i="10"/>
  <c r="F2505" i="10"/>
  <c r="G2505" i="10"/>
  <c r="H2505" i="10"/>
  <c r="I2505" i="10" a="1"/>
  <c r="I2505" i="10" s="1"/>
  <c r="J2505" i="10"/>
  <c r="K2505" i="10"/>
  <c r="L2505" i="10"/>
  <c r="M2505" i="10"/>
  <c r="N2505" i="10"/>
  <c r="O2505" i="10"/>
  <c r="P2505" i="10"/>
  <c r="Q2505" i="10"/>
  <c r="R2505" i="10"/>
  <c r="F2506" i="10"/>
  <c r="G2506" i="10"/>
  <c r="H2506" i="10"/>
  <c r="I2506" i="10" a="1"/>
  <c r="I2506" i="10" s="1"/>
  <c r="J2506" i="10"/>
  <c r="K2506" i="10"/>
  <c r="L2506" i="10"/>
  <c r="M2506" i="10"/>
  <c r="N2506" i="10"/>
  <c r="O2506" i="10"/>
  <c r="P2506" i="10"/>
  <c r="Q2506" i="10"/>
  <c r="R2506" i="10"/>
  <c r="F2507" i="10"/>
  <c r="G2507" i="10"/>
  <c r="H2507" i="10"/>
  <c r="I2507" i="10" a="1"/>
  <c r="I2507" i="10" s="1"/>
  <c r="J2507" i="10"/>
  <c r="K2507" i="10"/>
  <c r="L2507" i="10"/>
  <c r="M2507" i="10"/>
  <c r="N2507" i="10"/>
  <c r="O2507" i="10"/>
  <c r="P2507" i="10"/>
  <c r="Q2507" i="10"/>
  <c r="R2507" i="10"/>
  <c r="F2508" i="10"/>
  <c r="G2508" i="10"/>
  <c r="H2508" i="10"/>
  <c r="I2508" i="10" a="1"/>
  <c r="I2508" i="10" s="1"/>
  <c r="J2508" i="10"/>
  <c r="K2508" i="10"/>
  <c r="L2508" i="10"/>
  <c r="M2508" i="10"/>
  <c r="N2508" i="10"/>
  <c r="O2508" i="10"/>
  <c r="P2508" i="10"/>
  <c r="Q2508" i="10"/>
  <c r="R2508" i="10"/>
  <c r="F2509" i="10"/>
  <c r="G2509" i="10"/>
  <c r="H2509" i="10"/>
  <c r="I2509" i="10" a="1"/>
  <c r="I2509" i="10" s="1"/>
  <c r="J2509" i="10"/>
  <c r="K2509" i="10"/>
  <c r="L2509" i="10"/>
  <c r="M2509" i="10"/>
  <c r="N2509" i="10"/>
  <c r="O2509" i="10"/>
  <c r="P2509" i="10"/>
  <c r="Q2509" i="10"/>
  <c r="R2509" i="10"/>
  <c r="F2510" i="10"/>
  <c r="G2510" i="10"/>
  <c r="H2510" i="10"/>
  <c r="I2510" i="10" a="1"/>
  <c r="I2510" i="10" s="1"/>
  <c r="J2510" i="10"/>
  <c r="K2510" i="10"/>
  <c r="L2510" i="10"/>
  <c r="M2510" i="10"/>
  <c r="N2510" i="10"/>
  <c r="O2510" i="10"/>
  <c r="P2510" i="10"/>
  <c r="Q2510" i="10"/>
  <c r="R2510" i="10"/>
  <c r="F2511" i="10"/>
  <c r="G2511" i="10"/>
  <c r="H2511" i="10"/>
  <c r="I2511" i="10" a="1"/>
  <c r="I2511" i="10" s="1"/>
  <c r="J2511" i="10"/>
  <c r="K2511" i="10"/>
  <c r="L2511" i="10"/>
  <c r="M2511" i="10"/>
  <c r="N2511" i="10"/>
  <c r="O2511" i="10"/>
  <c r="P2511" i="10"/>
  <c r="Q2511" i="10"/>
  <c r="R2511" i="10"/>
  <c r="F2512" i="10"/>
  <c r="G2512" i="10"/>
  <c r="H2512" i="10"/>
  <c r="I2512" i="10" a="1"/>
  <c r="I2512" i="10" s="1"/>
  <c r="J2512" i="10"/>
  <c r="K2512" i="10"/>
  <c r="L2512" i="10"/>
  <c r="M2512" i="10"/>
  <c r="N2512" i="10"/>
  <c r="O2512" i="10"/>
  <c r="P2512" i="10"/>
  <c r="Q2512" i="10"/>
  <c r="R2512" i="10"/>
  <c r="F2513" i="10"/>
  <c r="G2513" i="10"/>
  <c r="H2513" i="10"/>
  <c r="I2513" i="10" a="1"/>
  <c r="I2513" i="10" s="1"/>
  <c r="J2513" i="10"/>
  <c r="K2513" i="10"/>
  <c r="L2513" i="10"/>
  <c r="M2513" i="10"/>
  <c r="N2513" i="10"/>
  <c r="O2513" i="10"/>
  <c r="P2513" i="10"/>
  <c r="Q2513" i="10"/>
  <c r="R2513" i="10"/>
  <c r="F2514" i="10"/>
  <c r="G2514" i="10"/>
  <c r="H2514" i="10"/>
  <c r="I2514" i="10" a="1"/>
  <c r="I2514" i="10" s="1"/>
  <c r="J2514" i="10"/>
  <c r="K2514" i="10"/>
  <c r="L2514" i="10"/>
  <c r="M2514" i="10"/>
  <c r="N2514" i="10"/>
  <c r="O2514" i="10"/>
  <c r="P2514" i="10"/>
  <c r="Q2514" i="10"/>
  <c r="R2514" i="10"/>
  <c r="F2515" i="10"/>
  <c r="G2515" i="10"/>
  <c r="H2515" i="10"/>
  <c r="I2515" i="10" a="1"/>
  <c r="I2515" i="10" s="1"/>
  <c r="J2515" i="10"/>
  <c r="K2515" i="10"/>
  <c r="L2515" i="10"/>
  <c r="M2515" i="10"/>
  <c r="N2515" i="10"/>
  <c r="O2515" i="10"/>
  <c r="P2515" i="10"/>
  <c r="Q2515" i="10"/>
  <c r="R2515" i="10"/>
  <c r="F2516" i="10"/>
  <c r="G2516" i="10"/>
  <c r="H2516" i="10"/>
  <c r="I2516" i="10" a="1"/>
  <c r="I2516" i="10" s="1"/>
  <c r="J2516" i="10"/>
  <c r="K2516" i="10"/>
  <c r="L2516" i="10"/>
  <c r="M2516" i="10"/>
  <c r="N2516" i="10"/>
  <c r="O2516" i="10"/>
  <c r="P2516" i="10"/>
  <c r="Q2516" i="10"/>
  <c r="R2516" i="10"/>
  <c r="F2517" i="10"/>
  <c r="G2517" i="10"/>
  <c r="H2517" i="10"/>
  <c r="I2517" i="10" a="1"/>
  <c r="I2517" i="10" s="1"/>
  <c r="J2517" i="10"/>
  <c r="K2517" i="10"/>
  <c r="L2517" i="10"/>
  <c r="M2517" i="10"/>
  <c r="N2517" i="10"/>
  <c r="O2517" i="10"/>
  <c r="P2517" i="10"/>
  <c r="Q2517" i="10"/>
  <c r="R2517" i="10"/>
  <c r="F2518" i="10"/>
  <c r="G2518" i="10"/>
  <c r="H2518" i="10"/>
  <c r="I2518" i="10" a="1"/>
  <c r="I2518" i="10" s="1"/>
  <c r="J2518" i="10"/>
  <c r="K2518" i="10"/>
  <c r="L2518" i="10"/>
  <c r="M2518" i="10"/>
  <c r="N2518" i="10"/>
  <c r="O2518" i="10"/>
  <c r="P2518" i="10"/>
  <c r="Q2518" i="10"/>
  <c r="R2518" i="10"/>
  <c r="F2519" i="10"/>
  <c r="G2519" i="10"/>
  <c r="H2519" i="10"/>
  <c r="I2519" i="10" a="1"/>
  <c r="I2519" i="10" s="1"/>
  <c r="J2519" i="10"/>
  <c r="K2519" i="10"/>
  <c r="L2519" i="10"/>
  <c r="M2519" i="10"/>
  <c r="N2519" i="10"/>
  <c r="O2519" i="10"/>
  <c r="P2519" i="10"/>
  <c r="Q2519" i="10"/>
  <c r="R2519" i="10"/>
  <c r="F2520" i="10"/>
  <c r="G2520" i="10"/>
  <c r="H2520" i="10"/>
  <c r="I2520" i="10" a="1"/>
  <c r="I2520" i="10" s="1"/>
  <c r="J2520" i="10"/>
  <c r="K2520" i="10"/>
  <c r="L2520" i="10"/>
  <c r="M2520" i="10"/>
  <c r="N2520" i="10"/>
  <c r="O2520" i="10"/>
  <c r="P2520" i="10"/>
  <c r="Q2520" i="10"/>
  <c r="R2520" i="10"/>
  <c r="F2521" i="10"/>
  <c r="G2521" i="10"/>
  <c r="H2521" i="10"/>
  <c r="I2521" i="10" a="1"/>
  <c r="I2521" i="10" s="1"/>
  <c r="J2521" i="10"/>
  <c r="K2521" i="10"/>
  <c r="L2521" i="10"/>
  <c r="M2521" i="10"/>
  <c r="N2521" i="10"/>
  <c r="O2521" i="10"/>
  <c r="P2521" i="10"/>
  <c r="Q2521" i="10"/>
  <c r="R2521" i="10"/>
  <c r="F2522" i="10"/>
  <c r="G2522" i="10"/>
  <c r="H2522" i="10"/>
  <c r="I2522" i="10" a="1"/>
  <c r="I2522" i="10" s="1"/>
  <c r="J2522" i="10"/>
  <c r="K2522" i="10"/>
  <c r="L2522" i="10"/>
  <c r="M2522" i="10"/>
  <c r="N2522" i="10"/>
  <c r="O2522" i="10"/>
  <c r="P2522" i="10"/>
  <c r="Q2522" i="10"/>
  <c r="R2522" i="10"/>
  <c r="F2523" i="10"/>
  <c r="G2523" i="10"/>
  <c r="H2523" i="10"/>
  <c r="I2523" i="10" a="1"/>
  <c r="I2523" i="10" s="1"/>
  <c r="J2523" i="10"/>
  <c r="K2523" i="10"/>
  <c r="L2523" i="10"/>
  <c r="M2523" i="10"/>
  <c r="N2523" i="10"/>
  <c r="O2523" i="10"/>
  <c r="P2523" i="10"/>
  <c r="Q2523" i="10"/>
  <c r="R2523" i="10"/>
  <c r="F2524" i="10"/>
  <c r="G2524" i="10"/>
  <c r="H2524" i="10"/>
  <c r="I2524" i="10" a="1"/>
  <c r="I2524" i="10" s="1"/>
  <c r="J2524" i="10"/>
  <c r="K2524" i="10"/>
  <c r="L2524" i="10"/>
  <c r="M2524" i="10"/>
  <c r="N2524" i="10"/>
  <c r="O2524" i="10"/>
  <c r="P2524" i="10"/>
  <c r="Q2524" i="10"/>
  <c r="R2524" i="10"/>
  <c r="F2525" i="10"/>
  <c r="G2525" i="10"/>
  <c r="H2525" i="10"/>
  <c r="I2525" i="10" a="1"/>
  <c r="I2525" i="10" s="1"/>
  <c r="J2525" i="10"/>
  <c r="K2525" i="10"/>
  <c r="L2525" i="10"/>
  <c r="M2525" i="10"/>
  <c r="N2525" i="10"/>
  <c r="O2525" i="10"/>
  <c r="P2525" i="10"/>
  <c r="Q2525" i="10"/>
  <c r="R2525" i="10"/>
  <c r="F2526" i="10"/>
  <c r="G2526" i="10"/>
  <c r="H2526" i="10"/>
  <c r="I2526" i="10" a="1"/>
  <c r="I2526" i="10" s="1"/>
  <c r="J2526" i="10"/>
  <c r="K2526" i="10"/>
  <c r="L2526" i="10"/>
  <c r="M2526" i="10"/>
  <c r="N2526" i="10"/>
  <c r="O2526" i="10"/>
  <c r="P2526" i="10"/>
  <c r="Q2526" i="10"/>
  <c r="R2526" i="10"/>
  <c r="F2527" i="10"/>
  <c r="G2527" i="10"/>
  <c r="H2527" i="10"/>
  <c r="I2527" i="10" a="1"/>
  <c r="I2527" i="10" s="1"/>
  <c r="J2527" i="10"/>
  <c r="K2527" i="10"/>
  <c r="L2527" i="10"/>
  <c r="M2527" i="10"/>
  <c r="N2527" i="10"/>
  <c r="O2527" i="10"/>
  <c r="P2527" i="10"/>
  <c r="Q2527" i="10"/>
  <c r="R2527" i="10"/>
  <c r="F2528" i="10"/>
  <c r="G2528" i="10"/>
  <c r="H2528" i="10"/>
  <c r="I2528" i="10" a="1"/>
  <c r="I2528" i="10" s="1"/>
  <c r="J2528" i="10"/>
  <c r="K2528" i="10"/>
  <c r="L2528" i="10"/>
  <c r="M2528" i="10"/>
  <c r="N2528" i="10"/>
  <c r="O2528" i="10"/>
  <c r="P2528" i="10"/>
  <c r="Q2528" i="10"/>
  <c r="R2528" i="10"/>
  <c r="F2529" i="10"/>
  <c r="G2529" i="10"/>
  <c r="H2529" i="10"/>
  <c r="I2529" i="10" a="1"/>
  <c r="I2529" i="10" s="1"/>
  <c r="J2529" i="10"/>
  <c r="K2529" i="10"/>
  <c r="L2529" i="10"/>
  <c r="M2529" i="10"/>
  <c r="N2529" i="10"/>
  <c r="O2529" i="10"/>
  <c r="P2529" i="10"/>
  <c r="Q2529" i="10"/>
  <c r="R2529" i="10"/>
  <c r="F2530" i="10"/>
  <c r="G2530" i="10"/>
  <c r="H2530" i="10"/>
  <c r="I2530" i="10" a="1"/>
  <c r="I2530" i="10" s="1"/>
  <c r="J2530" i="10"/>
  <c r="K2530" i="10"/>
  <c r="L2530" i="10"/>
  <c r="M2530" i="10"/>
  <c r="N2530" i="10"/>
  <c r="O2530" i="10"/>
  <c r="P2530" i="10"/>
  <c r="Q2530" i="10"/>
  <c r="R2530" i="10"/>
  <c r="F2531" i="10"/>
  <c r="G2531" i="10"/>
  <c r="H2531" i="10"/>
  <c r="I2531" i="10" a="1"/>
  <c r="I2531" i="10" s="1"/>
  <c r="J2531" i="10"/>
  <c r="K2531" i="10"/>
  <c r="L2531" i="10"/>
  <c r="M2531" i="10"/>
  <c r="N2531" i="10"/>
  <c r="O2531" i="10"/>
  <c r="P2531" i="10"/>
  <c r="Q2531" i="10"/>
  <c r="R2531" i="10"/>
  <c r="F2532" i="10"/>
  <c r="G2532" i="10"/>
  <c r="H2532" i="10"/>
  <c r="I2532" i="10" a="1"/>
  <c r="I2532" i="10" s="1"/>
  <c r="J2532" i="10"/>
  <c r="K2532" i="10"/>
  <c r="L2532" i="10"/>
  <c r="M2532" i="10"/>
  <c r="N2532" i="10"/>
  <c r="O2532" i="10"/>
  <c r="P2532" i="10"/>
  <c r="Q2532" i="10"/>
  <c r="R2532" i="10"/>
  <c r="F2533" i="10"/>
  <c r="G2533" i="10"/>
  <c r="H2533" i="10"/>
  <c r="I2533" i="10" a="1"/>
  <c r="I2533" i="10" s="1"/>
  <c r="J2533" i="10"/>
  <c r="K2533" i="10"/>
  <c r="L2533" i="10"/>
  <c r="M2533" i="10"/>
  <c r="N2533" i="10"/>
  <c r="O2533" i="10"/>
  <c r="P2533" i="10"/>
  <c r="Q2533" i="10"/>
  <c r="R2533" i="10"/>
  <c r="F2534" i="10"/>
  <c r="G2534" i="10"/>
  <c r="H2534" i="10"/>
  <c r="I2534" i="10" a="1"/>
  <c r="I2534" i="10" s="1"/>
  <c r="J2534" i="10"/>
  <c r="K2534" i="10"/>
  <c r="L2534" i="10"/>
  <c r="M2534" i="10"/>
  <c r="N2534" i="10"/>
  <c r="O2534" i="10"/>
  <c r="P2534" i="10"/>
  <c r="Q2534" i="10"/>
  <c r="R2534" i="10"/>
  <c r="F2535" i="10"/>
  <c r="G2535" i="10"/>
  <c r="H2535" i="10"/>
  <c r="I2535" i="10" a="1"/>
  <c r="I2535" i="10" s="1"/>
  <c r="J2535" i="10"/>
  <c r="K2535" i="10"/>
  <c r="L2535" i="10"/>
  <c r="M2535" i="10"/>
  <c r="N2535" i="10"/>
  <c r="O2535" i="10"/>
  <c r="P2535" i="10"/>
  <c r="Q2535" i="10"/>
  <c r="R2535" i="10"/>
  <c r="F2536" i="10"/>
  <c r="G2536" i="10"/>
  <c r="H2536" i="10"/>
  <c r="I2536" i="10" a="1"/>
  <c r="I2536" i="10" s="1"/>
  <c r="J2536" i="10"/>
  <c r="K2536" i="10"/>
  <c r="L2536" i="10"/>
  <c r="M2536" i="10"/>
  <c r="N2536" i="10"/>
  <c r="O2536" i="10"/>
  <c r="P2536" i="10"/>
  <c r="Q2536" i="10"/>
  <c r="R2536" i="10"/>
  <c r="F2537" i="10"/>
  <c r="G2537" i="10"/>
  <c r="H2537" i="10"/>
  <c r="I2537" i="10" a="1"/>
  <c r="I2537" i="10" s="1"/>
  <c r="J2537" i="10"/>
  <c r="K2537" i="10"/>
  <c r="L2537" i="10"/>
  <c r="M2537" i="10"/>
  <c r="N2537" i="10"/>
  <c r="O2537" i="10"/>
  <c r="P2537" i="10"/>
  <c r="Q2537" i="10"/>
  <c r="R2537" i="10"/>
  <c r="F2538" i="10"/>
  <c r="G2538" i="10"/>
  <c r="H2538" i="10"/>
  <c r="I2538" i="10" a="1"/>
  <c r="I2538" i="10" s="1"/>
  <c r="J2538" i="10"/>
  <c r="K2538" i="10"/>
  <c r="L2538" i="10"/>
  <c r="M2538" i="10"/>
  <c r="N2538" i="10"/>
  <c r="O2538" i="10"/>
  <c r="P2538" i="10"/>
  <c r="Q2538" i="10"/>
  <c r="R2538" i="10"/>
  <c r="F2539" i="10"/>
  <c r="G2539" i="10"/>
  <c r="H2539" i="10"/>
  <c r="I2539" i="10" a="1"/>
  <c r="I2539" i="10" s="1"/>
  <c r="J2539" i="10"/>
  <c r="K2539" i="10"/>
  <c r="L2539" i="10"/>
  <c r="M2539" i="10"/>
  <c r="N2539" i="10"/>
  <c r="O2539" i="10"/>
  <c r="P2539" i="10"/>
  <c r="Q2539" i="10"/>
  <c r="R2539" i="10"/>
  <c r="F2540" i="10"/>
  <c r="G2540" i="10"/>
  <c r="H2540" i="10"/>
  <c r="I2540" i="10" a="1"/>
  <c r="I2540" i="10" s="1"/>
  <c r="J2540" i="10"/>
  <c r="K2540" i="10"/>
  <c r="L2540" i="10"/>
  <c r="M2540" i="10"/>
  <c r="N2540" i="10"/>
  <c r="O2540" i="10"/>
  <c r="P2540" i="10"/>
  <c r="Q2540" i="10"/>
  <c r="R2540" i="10"/>
  <c r="F2541" i="10"/>
  <c r="G2541" i="10"/>
  <c r="H2541" i="10"/>
  <c r="I2541" i="10" a="1"/>
  <c r="I2541" i="10" s="1"/>
  <c r="J2541" i="10"/>
  <c r="K2541" i="10"/>
  <c r="L2541" i="10"/>
  <c r="M2541" i="10"/>
  <c r="N2541" i="10"/>
  <c r="O2541" i="10"/>
  <c r="P2541" i="10"/>
  <c r="Q2541" i="10"/>
  <c r="R2541" i="10"/>
  <c r="F2542" i="10"/>
  <c r="G2542" i="10"/>
  <c r="H2542" i="10"/>
  <c r="I2542" i="10" a="1"/>
  <c r="I2542" i="10" s="1"/>
  <c r="J2542" i="10"/>
  <c r="K2542" i="10"/>
  <c r="L2542" i="10"/>
  <c r="M2542" i="10"/>
  <c r="N2542" i="10"/>
  <c r="O2542" i="10"/>
  <c r="P2542" i="10"/>
  <c r="Q2542" i="10"/>
  <c r="R2542" i="10"/>
  <c r="F2543" i="10"/>
  <c r="G2543" i="10"/>
  <c r="H2543" i="10"/>
  <c r="I2543" i="10" a="1"/>
  <c r="I2543" i="10" s="1"/>
  <c r="J2543" i="10"/>
  <c r="K2543" i="10"/>
  <c r="L2543" i="10"/>
  <c r="M2543" i="10"/>
  <c r="N2543" i="10"/>
  <c r="O2543" i="10"/>
  <c r="P2543" i="10"/>
  <c r="Q2543" i="10"/>
  <c r="R2543" i="10"/>
  <c r="F2544" i="10"/>
  <c r="G2544" i="10"/>
  <c r="H2544" i="10"/>
  <c r="I2544" i="10" a="1"/>
  <c r="I2544" i="10" s="1"/>
  <c r="J2544" i="10"/>
  <c r="K2544" i="10"/>
  <c r="L2544" i="10"/>
  <c r="M2544" i="10"/>
  <c r="N2544" i="10"/>
  <c r="O2544" i="10"/>
  <c r="P2544" i="10"/>
  <c r="Q2544" i="10"/>
  <c r="R2544" i="10"/>
  <c r="F2545" i="10"/>
  <c r="G2545" i="10"/>
  <c r="H2545" i="10"/>
  <c r="I2545" i="10" a="1"/>
  <c r="I2545" i="10" s="1"/>
  <c r="J2545" i="10"/>
  <c r="K2545" i="10"/>
  <c r="L2545" i="10"/>
  <c r="M2545" i="10"/>
  <c r="N2545" i="10"/>
  <c r="O2545" i="10"/>
  <c r="P2545" i="10"/>
  <c r="Q2545" i="10"/>
  <c r="R2545" i="10"/>
  <c r="F2546" i="10"/>
  <c r="G2546" i="10"/>
  <c r="H2546" i="10"/>
  <c r="I2546" i="10" a="1"/>
  <c r="I2546" i="10" s="1"/>
  <c r="J2546" i="10"/>
  <c r="K2546" i="10"/>
  <c r="L2546" i="10"/>
  <c r="M2546" i="10"/>
  <c r="N2546" i="10"/>
  <c r="O2546" i="10"/>
  <c r="P2546" i="10"/>
  <c r="Q2546" i="10"/>
  <c r="R2546" i="10"/>
  <c r="F2547" i="10"/>
  <c r="G2547" i="10"/>
  <c r="H2547" i="10"/>
  <c r="I2547" i="10" a="1"/>
  <c r="I2547" i="10" s="1"/>
  <c r="J2547" i="10"/>
  <c r="K2547" i="10"/>
  <c r="L2547" i="10"/>
  <c r="M2547" i="10"/>
  <c r="N2547" i="10"/>
  <c r="O2547" i="10"/>
  <c r="P2547" i="10"/>
  <c r="Q2547" i="10"/>
  <c r="R2547" i="10"/>
  <c r="F2548" i="10"/>
  <c r="G2548" i="10"/>
  <c r="H2548" i="10"/>
  <c r="I2548" i="10" a="1"/>
  <c r="I2548" i="10" s="1"/>
  <c r="J2548" i="10"/>
  <c r="K2548" i="10"/>
  <c r="L2548" i="10"/>
  <c r="M2548" i="10"/>
  <c r="N2548" i="10"/>
  <c r="O2548" i="10"/>
  <c r="P2548" i="10"/>
  <c r="Q2548" i="10"/>
  <c r="R2548" i="10"/>
  <c r="F2549" i="10"/>
  <c r="G2549" i="10"/>
  <c r="H2549" i="10"/>
  <c r="I2549" i="10" a="1"/>
  <c r="I2549" i="10" s="1"/>
  <c r="J2549" i="10"/>
  <c r="K2549" i="10"/>
  <c r="L2549" i="10"/>
  <c r="M2549" i="10"/>
  <c r="N2549" i="10"/>
  <c r="O2549" i="10"/>
  <c r="P2549" i="10"/>
  <c r="Q2549" i="10"/>
  <c r="R2549" i="10"/>
  <c r="F2550" i="10"/>
  <c r="G2550" i="10"/>
  <c r="H2550" i="10"/>
  <c r="I2550" i="10" a="1"/>
  <c r="I2550" i="10" s="1"/>
  <c r="J2550" i="10"/>
  <c r="K2550" i="10"/>
  <c r="L2550" i="10"/>
  <c r="M2550" i="10"/>
  <c r="N2550" i="10"/>
  <c r="O2550" i="10"/>
  <c r="P2550" i="10"/>
  <c r="Q2550" i="10"/>
  <c r="R2550" i="10"/>
  <c r="F2551" i="10"/>
  <c r="G2551" i="10"/>
  <c r="H2551" i="10"/>
  <c r="I2551" i="10" a="1"/>
  <c r="I2551" i="10" s="1"/>
  <c r="J2551" i="10"/>
  <c r="K2551" i="10"/>
  <c r="L2551" i="10"/>
  <c r="M2551" i="10"/>
  <c r="N2551" i="10"/>
  <c r="O2551" i="10"/>
  <c r="P2551" i="10"/>
  <c r="Q2551" i="10"/>
  <c r="R2551" i="10"/>
  <c r="F2552" i="10"/>
  <c r="G2552" i="10"/>
  <c r="H2552" i="10"/>
  <c r="I2552" i="10" a="1"/>
  <c r="I2552" i="10" s="1"/>
  <c r="J2552" i="10"/>
  <c r="K2552" i="10"/>
  <c r="L2552" i="10"/>
  <c r="M2552" i="10"/>
  <c r="N2552" i="10"/>
  <c r="O2552" i="10"/>
  <c r="P2552" i="10"/>
  <c r="Q2552" i="10"/>
  <c r="R2552" i="10"/>
  <c r="F2553" i="10"/>
  <c r="G2553" i="10"/>
  <c r="H2553" i="10"/>
  <c r="I2553" i="10" a="1"/>
  <c r="I2553" i="10" s="1"/>
  <c r="J2553" i="10"/>
  <c r="K2553" i="10"/>
  <c r="L2553" i="10"/>
  <c r="M2553" i="10"/>
  <c r="N2553" i="10"/>
  <c r="O2553" i="10"/>
  <c r="P2553" i="10"/>
  <c r="Q2553" i="10"/>
  <c r="R2553" i="10"/>
  <c r="F2554" i="10"/>
  <c r="G2554" i="10"/>
  <c r="H2554" i="10"/>
  <c r="I2554" i="10" a="1"/>
  <c r="I2554" i="10" s="1"/>
  <c r="J2554" i="10"/>
  <c r="K2554" i="10"/>
  <c r="L2554" i="10"/>
  <c r="M2554" i="10"/>
  <c r="N2554" i="10"/>
  <c r="O2554" i="10"/>
  <c r="P2554" i="10"/>
  <c r="Q2554" i="10"/>
  <c r="R2554" i="10"/>
  <c r="F2555" i="10"/>
  <c r="G2555" i="10"/>
  <c r="H2555" i="10"/>
  <c r="I2555" i="10" a="1"/>
  <c r="I2555" i="10" s="1"/>
  <c r="J2555" i="10"/>
  <c r="K2555" i="10"/>
  <c r="L2555" i="10"/>
  <c r="M2555" i="10"/>
  <c r="N2555" i="10"/>
  <c r="O2555" i="10"/>
  <c r="P2555" i="10"/>
  <c r="Q2555" i="10"/>
  <c r="R2555" i="10"/>
  <c r="F2556" i="10"/>
  <c r="G2556" i="10"/>
  <c r="H2556" i="10"/>
  <c r="I2556" i="10" a="1"/>
  <c r="I2556" i="10" s="1"/>
  <c r="J2556" i="10"/>
  <c r="K2556" i="10"/>
  <c r="L2556" i="10"/>
  <c r="M2556" i="10"/>
  <c r="N2556" i="10"/>
  <c r="O2556" i="10"/>
  <c r="P2556" i="10"/>
  <c r="Q2556" i="10"/>
  <c r="R2556" i="10"/>
  <c r="F2557" i="10"/>
  <c r="G2557" i="10"/>
  <c r="H2557" i="10"/>
  <c r="I2557" i="10" a="1"/>
  <c r="I2557" i="10" s="1"/>
  <c r="J2557" i="10"/>
  <c r="K2557" i="10"/>
  <c r="L2557" i="10"/>
  <c r="M2557" i="10"/>
  <c r="N2557" i="10"/>
  <c r="O2557" i="10"/>
  <c r="P2557" i="10"/>
  <c r="Q2557" i="10"/>
  <c r="R2557" i="10"/>
  <c r="F2558" i="10"/>
  <c r="G2558" i="10"/>
  <c r="H2558" i="10"/>
  <c r="I2558" i="10" a="1"/>
  <c r="I2558" i="10" s="1"/>
  <c r="J2558" i="10"/>
  <c r="K2558" i="10"/>
  <c r="L2558" i="10"/>
  <c r="M2558" i="10"/>
  <c r="N2558" i="10"/>
  <c r="O2558" i="10"/>
  <c r="P2558" i="10"/>
  <c r="Q2558" i="10"/>
  <c r="R2558" i="10"/>
  <c r="F2559" i="10"/>
  <c r="G2559" i="10"/>
  <c r="H2559" i="10"/>
  <c r="I2559" i="10" a="1"/>
  <c r="I2559" i="10" s="1"/>
  <c r="J2559" i="10"/>
  <c r="K2559" i="10"/>
  <c r="L2559" i="10"/>
  <c r="M2559" i="10"/>
  <c r="N2559" i="10"/>
  <c r="O2559" i="10"/>
  <c r="P2559" i="10"/>
  <c r="Q2559" i="10"/>
  <c r="R2559" i="10"/>
  <c r="F2560" i="10"/>
  <c r="G2560" i="10"/>
  <c r="H2560" i="10"/>
  <c r="I2560" i="10" a="1"/>
  <c r="I2560" i="10" s="1"/>
  <c r="J2560" i="10"/>
  <c r="K2560" i="10"/>
  <c r="L2560" i="10"/>
  <c r="M2560" i="10"/>
  <c r="N2560" i="10"/>
  <c r="O2560" i="10"/>
  <c r="P2560" i="10"/>
  <c r="Q2560" i="10"/>
  <c r="R2560" i="10"/>
  <c r="F2561" i="10"/>
  <c r="G2561" i="10"/>
  <c r="H2561" i="10"/>
  <c r="I2561" i="10" a="1"/>
  <c r="I2561" i="10" s="1"/>
  <c r="J2561" i="10"/>
  <c r="K2561" i="10"/>
  <c r="L2561" i="10"/>
  <c r="M2561" i="10"/>
  <c r="N2561" i="10"/>
  <c r="O2561" i="10"/>
  <c r="P2561" i="10"/>
  <c r="Q2561" i="10"/>
  <c r="R2561" i="10"/>
  <c r="F2562" i="10"/>
  <c r="G2562" i="10"/>
  <c r="H2562" i="10"/>
  <c r="I2562" i="10" a="1"/>
  <c r="I2562" i="10" s="1"/>
  <c r="J2562" i="10"/>
  <c r="K2562" i="10"/>
  <c r="L2562" i="10"/>
  <c r="M2562" i="10"/>
  <c r="N2562" i="10"/>
  <c r="O2562" i="10"/>
  <c r="P2562" i="10"/>
  <c r="Q2562" i="10"/>
  <c r="R2562" i="10"/>
  <c r="F2563" i="10"/>
  <c r="G2563" i="10"/>
  <c r="H2563" i="10"/>
  <c r="I2563" i="10" a="1"/>
  <c r="I2563" i="10" s="1"/>
  <c r="J2563" i="10"/>
  <c r="K2563" i="10"/>
  <c r="L2563" i="10"/>
  <c r="M2563" i="10"/>
  <c r="N2563" i="10"/>
  <c r="O2563" i="10"/>
  <c r="P2563" i="10"/>
  <c r="Q2563" i="10"/>
  <c r="R2563" i="10"/>
  <c r="F2564" i="10"/>
  <c r="G2564" i="10"/>
  <c r="H2564" i="10"/>
  <c r="I2564" i="10" a="1"/>
  <c r="I2564" i="10" s="1"/>
  <c r="J2564" i="10"/>
  <c r="K2564" i="10"/>
  <c r="L2564" i="10"/>
  <c r="M2564" i="10"/>
  <c r="N2564" i="10"/>
  <c r="O2564" i="10"/>
  <c r="P2564" i="10"/>
  <c r="Q2564" i="10"/>
  <c r="R2564" i="10"/>
  <c r="F2565" i="10"/>
  <c r="G2565" i="10"/>
  <c r="H2565" i="10"/>
  <c r="I2565" i="10" a="1"/>
  <c r="I2565" i="10" s="1"/>
  <c r="J2565" i="10"/>
  <c r="K2565" i="10"/>
  <c r="L2565" i="10"/>
  <c r="M2565" i="10"/>
  <c r="N2565" i="10"/>
  <c r="O2565" i="10"/>
  <c r="P2565" i="10"/>
  <c r="Q2565" i="10"/>
  <c r="R2565" i="10"/>
  <c r="F2566" i="10"/>
  <c r="G2566" i="10"/>
  <c r="H2566" i="10"/>
  <c r="I2566" i="10" a="1"/>
  <c r="I2566" i="10" s="1"/>
  <c r="J2566" i="10"/>
  <c r="K2566" i="10"/>
  <c r="L2566" i="10"/>
  <c r="M2566" i="10"/>
  <c r="N2566" i="10"/>
  <c r="O2566" i="10"/>
  <c r="P2566" i="10"/>
  <c r="Q2566" i="10"/>
  <c r="R2566" i="10"/>
  <c r="F2567" i="10"/>
  <c r="G2567" i="10"/>
  <c r="H2567" i="10"/>
  <c r="I2567" i="10" a="1"/>
  <c r="I2567" i="10" s="1"/>
  <c r="J2567" i="10"/>
  <c r="K2567" i="10"/>
  <c r="L2567" i="10"/>
  <c r="M2567" i="10"/>
  <c r="N2567" i="10"/>
  <c r="O2567" i="10"/>
  <c r="P2567" i="10"/>
  <c r="Q2567" i="10"/>
  <c r="R2567" i="10"/>
  <c r="F2568" i="10"/>
  <c r="G2568" i="10"/>
  <c r="H2568" i="10"/>
  <c r="I2568" i="10" a="1"/>
  <c r="I2568" i="10" s="1"/>
  <c r="J2568" i="10"/>
  <c r="K2568" i="10"/>
  <c r="L2568" i="10"/>
  <c r="M2568" i="10"/>
  <c r="N2568" i="10"/>
  <c r="O2568" i="10"/>
  <c r="P2568" i="10"/>
  <c r="Q2568" i="10"/>
  <c r="R2568" i="10"/>
  <c r="F2569" i="10"/>
  <c r="G2569" i="10"/>
  <c r="H2569" i="10"/>
  <c r="I2569" i="10" a="1"/>
  <c r="I2569" i="10" s="1"/>
  <c r="J2569" i="10"/>
  <c r="K2569" i="10"/>
  <c r="L2569" i="10"/>
  <c r="M2569" i="10"/>
  <c r="N2569" i="10"/>
  <c r="O2569" i="10"/>
  <c r="P2569" i="10"/>
  <c r="Q2569" i="10"/>
  <c r="R2569" i="10"/>
  <c r="F2570" i="10"/>
  <c r="G2570" i="10"/>
  <c r="H2570" i="10"/>
  <c r="I2570" i="10" a="1"/>
  <c r="I2570" i="10" s="1"/>
  <c r="J2570" i="10"/>
  <c r="K2570" i="10"/>
  <c r="L2570" i="10"/>
  <c r="M2570" i="10"/>
  <c r="N2570" i="10"/>
  <c r="O2570" i="10"/>
  <c r="P2570" i="10"/>
  <c r="Q2570" i="10"/>
  <c r="R2570" i="10"/>
  <c r="F2571" i="10"/>
  <c r="G2571" i="10"/>
  <c r="H2571" i="10"/>
  <c r="I2571" i="10" a="1"/>
  <c r="I2571" i="10" s="1"/>
  <c r="J2571" i="10"/>
  <c r="K2571" i="10"/>
  <c r="L2571" i="10"/>
  <c r="M2571" i="10"/>
  <c r="N2571" i="10"/>
  <c r="O2571" i="10"/>
  <c r="P2571" i="10"/>
  <c r="Q2571" i="10"/>
  <c r="R2571" i="10"/>
  <c r="F2572" i="10"/>
  <c r="G2572" i="10"/>
  <c r="H2572" i="10"/>
  <c r="I2572" i="10" a="1"/>
  <c r="I2572" i="10" s="1"/>
  <c r="J2572" i="10"/>
  <c r="K2572" i="10"/>
  <c r="L2572" i="10"/>
  <c r="M2572" i="10"/>
  <c r="N2572" i="10"/>
  <c r="O2572" i="10"/>
  <c r="P2572" i="10"/>
  <c r="Q2572" i="10"/>
  <c r="R2572" i="10"/>
  <c r="F2573" i="10"/>
  <c r="G2573" i="10"/>
  <c r="H2573" i="10"/>
  <c r="I2573" i="10" a="1"/>
  <c r="I2573" i="10" s="1"/>
  <c r="J2573" i="10"/>
  <c r="K2573" i="10"/>
  <c r="L2573" i="10"/>
  <c r="M2573" i="10"/>
  <c r="N2573" i="10"/>
  <c r="O2573" i="10"/>
  <c r="P2573" i="10"/>
  <c r="Q2573" i="10"/>
  <c r="R2573" i="10"/>
  <c r="F2574" i="10"/>
  <c r="G2574" i="10"/>
  <c r="H2574" i="10"/>
  <c r="I2574" i="10" a="1"/>
  <c r="I2574" i="10" s="1"/>
  <c r="J2574" i="10"/>
  <c r="K2574" i="10"/>
  <c r="L2574" i="10"/>
  <c r="M2574" i="10"/>
  <c r="N2574" i="10"/>
  <c r="O2574" i="10"/>
  <c r="P2574" i="10"/>
  <c r="Q2574" i="10"/>
  <c r="R2574" i="10"/>
  <c r="F2575" i="10"/>
  <c r="G2575" i="10"/>
  <c r="H2575" i="10"/>
  <c r="I2575" i="10" a="1"/>
  <c r="I2575" i="10" s="1"/>
  <c r="J2575" i="10"/>
  <c r="K2575" i="10"/>
  <c r="L2575" i="10"/>
  <c r="M2575" i="10"/>
  <c r="N2575" i="10"/>
  <c r="O2575" i="10"/>
  <c r="P2575" i="10"/>
  <c r="Q2575" i="10"/>
  <c r="R2575" i="10"/>
  <c r="F2576" i="10"/>
  <c r="G2576" i="10"/>
  <c r="H2576" i="10"/>
  <c r="I2576" i="10" a="1"/>
  <c r="I2576" i="10" s="1"/>
  <c r="J2576" i="10"/>
  <c r="K2576" i="10"/>
  <c r="L2576" i="10"/>
  <c r="M2576" i="10"/>
  <c r="N2576" i="10"/>
  <c r="O2576" i="10"/>
  <c r="P2576" i="10"/>
  <c r="Q2576" i="10"/>
  <c r="R2576" i="10"/>
  <c r="F2577" i="10"/>
  <c r="G2577" i="10"/>
  <c r="H2577" i="10"/>
  <c r="I2577" i="10" a="1"/>
  <c r="I2577" i="10" s="1"/>
  <c r="J2577" i="10"/>
  <c r="K2577" i="10"/>
  <c r="L2577" i="10"/>
  <c r="M2577" i="10"/>
  <c r="N2577" i="10"/>
  <c r="O2577" i="10"/>
  <c r="P2577" i="10"/>
  <c r="Q2577" i="10"/>
  <c r="R2577" i="10"/>
  <c r="F2578" i="10"/>
  <c r="G2578" i="10"/>
  <c r="H2578" i="10"/>
  <c r="I2578" i="10" a="1"/>
  <c r="I2578" i="10" s="1"/>
  <c r="J2578" i="10"/>
  <c r="K2578" i="10"/>
  <c r="L2578" i="10"/>
  <c r="M2578" i="10"/>
  <c r="N2578" i="10"/>
  <c r="O2578" i="10"/>
  <c r="P2578" i="10"/>
  <c r="Q2578" i="10"/>
  <c r="R2578" i="10"/>
  <c r="F2579" i="10"/>
  <c r="G2579" i="10"/>
  <c r="H2579" i="10"/>
  <c r="I2579" i="10" a="1"/>
  <c r="I2579" i="10" s="1"/>
  <c r="J2579" i="10"/>
  <c r="K2579" i="10"/>
  <c r="L2579" i="10"/>
  <c r="M2579" i="10"/>
  <c r="N2579" i="10"/>
  <c r="O2579" i="10"/>
  <c r="P2579" i="10"/>
  <c r="Q2579" i="10"/>
  <c r="R2579" i="10"/>
  <c r="F2580" i="10"/>
  <c r="G2580" i="10"/>
  <c r="H2580" i="10"/>
  <c r="I2580" i="10" a="1"/>
  <c r="I2580" i="10" s="1"/>
  <c r="J2580" i="10"/>
  <c r="K2580" i="10"/>
  <c r="L2580" i="10"/>
  <c r="M2580" i="10"/>
  <c r="N2580" i="10"/>
  <c r="O2580" i="10"/>
  <c r="P2580" i="10"/>
  <c r="Q2580" i="10"/>
  <c r="R2580" i="10"/>
  <c r="F2581" i="10"/>
  <c r="G2581" i="10"/>
  <c r="H2581" i="10"/>
  <c r="I2581" i="10" a="1"/>
  <c r="I2581" i="10" s="1"/>
  <c r="J2581" i="10"/>
  <c r="K2581" i="10"/>
  <c r="L2581" i="10"/>
  <c r="M2581" i="10"/>
  <c r="N2581" i="10"/>
  <c r="O2581" i="10"/>
  <c r="P2581" i="10"/>
  <c r="Q2581" i="10"/>
  <c r="R2581" i="10"/>
  <c r="F2582" i="10"/>
  <c r="G2582" i="10"/>
  <c r="H2582" i="10"/>
  <c r="I2582" i="10" a="1"/>
  <c r="I2582" i="10" s="1"/>
  <c r="J2582" i="10"/>
  <c r="K2582" i="10"/>
  <c r="L2582" i="10"/>
  <c r="M2582" i="10"/>
  <c r="N2582" i="10"/>
  <c r="O2582" i="10"/>
  <c r="P2582" i="10"/>
  <c r="Q2582" i="10"/>
  <c r="R2582" i="10"/>
  <c r="F2583" i="10"/>
  <c r="G2583" i="10"/>
  <c r="H2583" i="10"/>
  <c r="I2583" i="10" a="1"/>
  <c r="I2583" i="10" s="1"/>
  <c r="J2583" i="10"/>
  <c r="K2583" i="10"/>
  <c r="L2583" i="10"/>
  <c r="M2583" i="10"/>
  <c r="N2583" i="10"/>
  <c r="O2583" i="10"/>
  <c r="P2583" i="10"/>
  <c r="Q2583" i="10"/>
  <c r="R2583" i="10"/>
  <c r="F2584" i="10"/>
  <c r="G2584" i="10"/>
  <c r="H2584" i="10"/>
  <c r="I2584" i="10" a="1"/>
  <c r="I2584" i="10" s="1"/>
  <c r="J2584" i="10"/>
  <c r="K2584" i="10"/>
  <c r="L2584" i="10"/>
  <c r="M2584" i="10"/>
  <c r="N2584" i="10"/>
  <c r="O2584" i="10"/>
  <c r="P2584" i="10"/>
  <c r="Q2584" i="10"/>
  <c r="R2584" i="10"/>
  <c r="F2585" i="10"/>
  <c r="G2585" i="10"/>
  <c r="H2585" i="10"/>
  <c r="I2585" i="10" a="1"/>
  <c r="I2585" i="10" s="1"/>
  <c r="J2585" i="10"/>
  <c r="K2585" i="10"/>
  <c r="L2585" i="10"/>
  <c r="M2585" i="10"/>
  <c r="N2585" i="10"/>
  <c r="O2585" i="10"/>
  <c r="P2585" i="10"/>
  <c r="Q2585" i="10"/>
  <c r="R2585" i="10"/>
  <c r="F2586" i="10"/>
  <c r="G2586" i="10"/>
  <c r="H2586" i="10"/>
  <c r="I2586" i="10" a="1"/>
  <c r="I2586" i="10" s="1"/>
  <c r="J2586" i="10"/>
  <c r="K2586" i="10"/>
  <c r="L2586" i="10"/>
  <c r="M2586" i="10"/>
  <c r="N2586" i="10"/>
  <c r="O2586" i="10"/>
  <c r="P2586" i="10"/>
  <c r="Q2586" i="10"/>
  <c r="R2586" i="10"/>
  <c r="F2587" i="10"/>
  <c r="G2587" i="10"/>
  <c r="H2587" i="10"/>
  <c r="I2587" i="10" a="1"/>
  <c r="I2587" i="10" s="1"/>
  <c r="J2587" i="10"/>
  <c r="K2587" i="10"/>
  <c r="L2587" i="10"/>
  <c r="M2587" i="10"/>
  <c r="N2587" i="10"/>
  <c r="O2587" i="10"/>
  <c r="P2587" i="10"/>
  <c r="Q2587" i="10"/>
  <c r="R2587" i="10"/>
  <c r="F2588" i="10"/>
  <c r="G2588" i="10"/>
  <c r="H2588" i="10"/>
  <c r="I2588" i="10" a="1"/>
  <c r="I2588" i="10" s="1"/>
  <c r="J2588" i="10"/>
  <c r="K2588" i="10"/>
  <c r="L2588" i="10"/>
  <c r="M2588" i="10"/>
  <c r="N2588" i="10"/>
  <c r="O2588" i="10"/>
  <c r="P2588" i="10"/>
  <c r="Q2588" i="10"/>
  <c r="R2588" i="10"/>
  <c r="F2589" i="10"/>
  <c r="G2589" i="10"/>
  <c r="H2589" i="10"/>
  <c r="I2589" i="10" a="1"/>
  <c r="I2589" i="10" s="1"/>
  <c r="J2589" i="10"/>
  <c r="K2589" i="10"/>
  <c r="L2589" i="10"/>
  <c r="M2589" i="10"/>
  <c r="N2589" i="10"/>
  <c r="O2589" i="10"/>
  <c r="P2589" i="10"/>
  <c r="Q2589" i="10"/>
  <c r="R2589" i="10"/>
  <c r="F2590" i="10"/>
  <c r="G2590" i="10"/>
  <c r="H2590" i="10"/>
  <c r="I2590" i="10" a="1"/>
  <c r="I2590" i="10" s="1"/>
  <c r="J2590" i="10"/>
  <c r="K2590" i="10"/>
  <c r="L2590" i="10"/>
  <c r="M2590" i="10"/>
  <c r="N2590" i="10"/>
  <c r="O2590" i="10"/>
  <c r="P2590" i="10"/>
  <c r="Q2590" i="10"/>
  <c r="R2590" i="10"/>
  <c r="F2591" i="10"/>
  <c r="G2591" i="10"/>
  <c r="H2591" i="10"/>
  <c r="I2591" i="10" a="1"/>
  <c r="I2591" i="10" s="1"/>
  <c r="J2591" i="10"/>
  <c r="K2591" i="10"/>
  <c r="L2591" i="10"/>
  <c r="M2591" i="10"/>
  <c r="N2591" i="10"/>
  <c r="O2591" i="10"/>
  <c r="P2591" i="10"/>
  <c r="Q2591" i="10"/>
  <c r="R2591" i="10"/>
  <c r="F2592" i="10"/>
  <c r="G2592" i="10"/>
  <c r="H2592" i="10"/>
  <c r="I2592" i="10" a="1"/>
  <c r="I2592" i="10" s="1"/>
  <c r="J2592" i="10"/>
  <c r="K2592" i="10"/>
  <c r="L2592" i="10"/>
  <c r="M2592" i="10"/>
  <c r="N2592" i="10"/>
  <c r="O2592" i="10"/>
  <c r="P2592" i="10"/>
  <c r="Q2592" i="10"/>
  <c r="R2592" i="10"/>
  <c r="F2593" i="10"/>
  <c r="G2593" i="10"/>
  <c r="H2593" i="10"/>
  <c r="I2593" i="10" a="1"/>
  <c r="I2593" i="10" s="1"/>
  <c r="J2593" i="10"/>
  <c r="K2593" i="10"/>
  <c r="L2593" i="10"/>
  <c r="M2593" i="10"/>
  <c r="N2593" i="10"/>
  <c r="O2593" i="10"/>
  <c r="P2593" i="10"/>
  <c r="Q2593" i="10"/>
  <c r="R2593" i="10"/>
  <c r="F2594" i="10"/>
  <c r="G2594" i="10"/>
  <c r="H2594" i="10"/>
  <c r="I2594" i="10" a="1"/>
  <c r="I2594" i="10" s="1"/>
  <c r="J2594" i="10"/>
  <c r="K2594" i="10"/>
  <c r="L2594" i="10"/>
  <c r="M2594" i="10"/>
  <c r="N2594" i="10"/>
  <c r="O2594" i="10"/>
  <c r="P2594" i="10"/>
  <c r="Q2594" i="10"/>
  <c r="R2594" i="10"/>
  <c r="F2595" i="10"/>
  <c r="G2595" i="10"/>
  <c r="H2595" i="10"/>
  <c r="I2595" i="10" a="1"/>
  <c r="I2595" i="10" s="1"/>
  <c r="J2595" i="10"/>
  <c r="K2595" i="10"/>
  <c r="L2595" i="10"/>
  <c r="M2595" i="10"/>
  <c r="N2595" i="10"/>
  <c r="O2595" i="10"/>
  <c r="P2595" i="10"/>
  <c r="Q2595" i="10"/>
  <c r="R2595" i="10"/>
  <c r="F2596" i="10"/>
  <c r="G2596" i="10"/>
  <c r="H2596" i="10"/>
  <c r="I2596" i="10" a="1"/>
  <c r="I2596" i="10" s="1"/>
  <c r="J2596" i="10"/>
  <c r="K2596" i="10"/>
  <c r="L2596" i="10"/>
  <c r="M2596" i="10"/>
  <c r="N2596" i="10"/>
  <c r="O2596" i="10"/>
  <c r="P2596" i="10"/>
  <c r="Q2596" i="10"/>
  <c r="R2596" i="10"/>
  <c r="F2597" i="10"/>
  <c r="G2597" i="10"/>
  <c r="H2597" i="10"/>
  <c r="I2597" i="10" a="1"/>
  <c r="I2597" i="10" s="1"/>
  <c r="J2597" i="10"/>
  <c r="K2597" i="10"/>
  <c r="L2597" i="10"/>
  <c r="M2597" i="10"/>
  <c r="N2597" i="10"/>
  <c r="O2597" i="10"/>
  <c r="P2597" i="10"/>
  <c r="Q2597" i="10"/>
  <c r="R2597" i="10"/>
  <c r="F2598" i="10"/>
  <c r="G2598" i="10"/>
  <c r="H2598" i="10"/>
  <c r="I2598" i="10" a="1"/>
  <c r="I2598" i="10" s="1"/>
  <c r="J2598" i="10"/>
  <c r="K2598" i="10"/>
  <c r="L2598" i="10"/>
  <c r="M2598" i="10"/>
  <c r="N2598" i="10"/>
  <c r="O2598" i="10"/>
  <c r="P2598" i="10"/>
  <c r="Q2598" i="10"/>
  <c r="R2598" i="10"/>
  <c r="F2599" i="10"/>
  <c r="G2599" i="10"/>
  <c r="H2599" i="10"/>
  <c r="I2599" i="10" a="1"/>
  <c r="I2599" i="10" s="1"/>
  <c r="J2599" i="10"/>
  <c r="K2599" i="10"/>
  <c r="L2599" i="10"/>
  <c r="M2599" i="10"/>
  <c r="N2599" i="10"/>
  <c r="O2599" i="10"/>
  <c r="P2599" i="10"/>
  <c r="Q2599" i="10"/>
  <c r="R2599" i="10"/>
  <c r="F2600" i="10"/>
  <c r="G2600" i="10"/>
  <c r="H2600" i="10"/>
  <c r="I2600" i="10" a="1"/>
  <c r="I2600" i="10" s="1"/>
  <c r="J2600" i="10"/>
  <c r="K2600" i="10"/>
  <c r="L2600" i="10"/>
  <c r="M2600" i="10"/>
  <c r="N2600" i="10"/>
  <c r="O2600" i="10"/>
  <c r="P2600" i="10"/>
  <c r="Q2600" i="10"/>
  <c r="R2600" i="10"/>
  <c r="F2601" i="10"/>
  <c r="G2601" i="10"/>
  <c r="H2601" i="10"/>
  <c r="I2601" i="10" a="1"/>
  <c r="I2601" i="10" s="1"/>
  <c r="J2601" i="10"/>
  <c r="K2601" i="10"/>
  <c r="L2601" i="10"/>
  <c r="M2601" i="10"/>
  <c r="N2601" i="10"/>
  <c r="O2601" i="10"/>
  <c r="P2601" i="10"/>
  <c r="Q2601" i="10"/>
  <c r="R2601" i="10"/>
  <c r="F2602" i="10"/>
  <c r="G2602" i="10"/>
  <c r="H2602" i="10"/>
  <c r="I2602" i="10" a="1"/>
  <c r="I2602" i="10" s="1"/>
  <c r="J2602" i="10"/>
  <c r="K2602" i="10"/>
  <c r="L2602" i="10"/>
  <c r="M2602" i="10"/>
  <c r="N2602" i="10"/>
  <c r="O2602" i="10"/>
  <c r="P2602" i="10"/>
  <c r="Q2602" i="10"/>
  <c r="R2602" i="10"/>
  <c r="F2603" i="10"/>
  <c r="G2603" i="10"/>
  <c r="H2603" i="10"/>
  <c r="I2603" i="10" a="1"/>
  <c r="I2603" i="10" s="1"/>
  <c r="J2603" i="10"/>
  <c r="K2603" i="10"/>
  <c r="L2603" i="10"/>
  <c r="M2603" i="10"/>
  <c r="N2603" i="10"/>
  <c r="O2603" i="10"/>
  <c r="P2603" i="10"/>
  <c r="Q2603" i="10"/>
  <c r="R2603" i="10"/>
  <c r="F2604" i="10"/>
  <c r="G2604" i="10"/>
  <c r="H2604" i="10"/>
  <c r="I2604" i="10" a="1"/>
  <c r="I2604" i="10" s="1"/>
  <c r="J2604" i="10"/>
  <c r="K2604" i="10"/>
  <c r="L2604" i="10"/>
  <c r="M2604" i="10"/>
  <c r="N2604" i="10"/>
  <c r="O2604" i="10"/>
  <c r="P2604" i="10"/>
  <c r="Q2604" i="10"/>
  <c r="R2604" i="10"/>
  <c r="F2605" i="10"/>
  <c r="G2605" i="10"/>
  <c r="H2605" i="10"/>
  <c r="I2605" i="10" a="1"/>
  <c r="I2605" i="10" s="1"/>
  <c r="J2605" i="10"/>
  <c r="K2605" i="10"/>
  <c r="L2605" i="10"/>
  <c r="M2605" i="10"/>
  <c r="N2605" i="10"/>
  <c r="O2605" i="10"/>
  <c r="P2605" i="10"/>
  <c r="Q2605" i="10"/>
  <c r="R2605" i="10"/>
  <c r="F2606" i="10"/>
  <c r="G2606" i="10"/>
  <c r="H2606" i="10"/>
  <c r="I2606" i="10" a="1"/>
  <c r="I2606" i="10" s="1"/>
  <c r="J2606" i="10"/>
  <c r="K2606" i="10"/>
  <c r="L2606" i="10"/>
  <c r="M2606" i="10"/>
  <c r="N2606" i="10"/>
  <c r="O2606" i="10"/>
  <c r="P2606" i="10"/>
  <c r="Q2606" i="10"/>
  <c r="R2606" i="10"/>
  <c r="F2607" i="10"/>
  <c r="G2607" i="10"/>
  <c r="H2607" i="10"/>
  <c r="I2607" i="10" a="1"/>
  <c r="I2607" i="10" s="1"/>
  <c r="J2607" i="10"/>
  <c r="K2607" i="10"/>
  <c r="L2607" i="10"/>
  <c r="M2607" i="10"/>
  <c r="N2607" i="10"/>
  <c r="O2607" i="10"/>
  <c r="P2607" i="10"/>
  <c r="Q2607" i="10"/>
  <c r="R2607" i="10"/>
  <c r="F2608" i="10"/>
  <c r="G2608" i="10"/>
  <c r="H2608" i="10"/>
  <c r="I2608" i="10" a="1"/>
  <c r="I2608" i="10" s="1"/>
  <c r="J2608" i="10"/>
  <c r="K2608" i="10"/>
  <c r="L2608" i="10"/>
  <c r="M2608" i="10"/>
  <c r="N2608" i="10"/>
  <c r="O2608" i="10"/>
  <c r="P2608" i="10"/>
  <c r="Q2608" i="10"/>
  <c r="R2608" i="10"/>
  <c r="F2609" i="10"/>
  <c r="G2609" i="10"/>
  <c r="H2609" i="10"/>
  <c r="I2609" i="10" a="1"/>
  <c r="I2609" i="10" s="1"/>
  <c r="J2609" i="10"/>
  <c r="K2609" i="10"/>
  <c r="L2609" i="10"/>
  <c r="M2609" i="10"/>
  <c r="N2609" i="10"/>
  <c r="O2609" i="10"/>
  <c r="P2609" i="10"/>
  <c r="Q2609" i="10"/>
  <c r="R2609" i="10"/>
  <c r="F2610" i="10"/>
  <c r="G2610" i="10"/>
  <c r="H2610" i="10"/>
  <c r="I2610" i="10" a="1"/>
  <c r="I2610" i="10" s="1"/>
  <c r="J2610" i="10"/>
  <c r="K2610" i="10"/>
  <c r="L2610" i="10"/>
  <c r="M2610" i="10"/>
  <c r="N2610" i="10"/>
  <c r="O2610" i="10"/>
  <c r="P2610" i="10"/>
  <c r="Q2610" i="10"/>
  <c r="R2610" i="10"/>
  <c r="F2611" i="10"/>
  <c r="G2611" i="10"/>
  <c r="H2611" i="10"/>
  <c r="I2611" i="10" a="1"/>
  <c r="I2611" i="10" s="1"/>
  <c r="J2611" i="10"/>
  <c r="K2611" i="10"/>
  <c r="L2611" i="10"/>
  <c r="M2611" i="10"/>
  <c r="N2611" i="10"/>
  <c r="O2611" i="10"/>
  <c r="P2611" i="10"/>
  <c r="Q2611" i="10"/>
  <c r="R2611" i="10"/>
  <c r="F2612" i="10"/>
  <c r="G2612" i="10"/>
  <c r="H2612" i="10"/>
  <c r="I2612" i="10" a="1"/>
  <c r="I2612" i="10" s="1"/>
  <c r="J2612" i="10"/>
  <c r="K2612" i="10"/>
  <c r="L2612" i="10"/>
  <c r="M2612" i="10"/>
  <c r="N2612" i="10"/>
  <c r="O2612" i="10"/>
  <c r="P2612" i="10"/>
  <c r="Q2612" i="10"/>
  <c r="R2612" i="10"/>
  <c r="F2613" i="10"/>
  <c r="G2613" i="10"/>
  <c r="H2613" i="10"/>
  <c r="I2613" i="10" a="1"/>
  <c r="I2613" i="10" s="1"/>
  <c r="J2613" i="10"/>
  <c r="K2613" i="10"/>
  <c r="L2613" i="10"/>
  <c r="M2613" i="10"/>
  <c r="N2613" i="10"/>
  <c r="O2613" i="10"/>
  <c r="P2613" i="10"/>
  <c r="Q2613" i="10"/>
  <c r="R2613" i="10"/>
  <c r="F2614" i="10"/>
  <c r="G2614" i="10"/>
  <c r="H2614" i="10"/>
  <c r="I2614" i="10" a="1"/>
  <c r="I2614" i="10" s="1"/>
  <c r="J2614" i="10"/>
  <c r="K2614" i="10"/>
  <c r="L2614" i="10"/>
  <c r="M2614" i="10"/>
  <c r="N2614" i="10"/>
  <c r="O2614" i="10"/>
  <c r="P2614" i="10"/>
  <c r="Q2614" i="10"/>
  <c r="R2614" i="10"/>
  <c r="F2615" i="10"/>
  <c r="G2615" i="10"/>
  <c r="H2615" i="10"/>
  <c r="I2615" i="10" a="1"/>
  <c r="I2615" i="10" s="1"/>
  <c r="J2615" i="10"/>
  <c r="K2615" i="10"/>
  <c r="L2615" i="10"/>
  <c r="M2615" i="10"/>
  <c r="N2615" i="10"/>
  <c r="O2615" i="10"/>
  <c r="P2615" i="10"/>
  <c r="Q2615" i="10"/>
  <c r="R2615" i="10"/>
  <c r="F2616" i="10"/>
  <c r="G2616" i="10"/>
  <c r="H2616" i="10"/>
  <c r="I2616" i="10" a="1"/>
  <c r="I2616" i="10" s="1"/>
  <c r="J2616" i="10"/>
  <c r="K2616" i="10"/>
  <c r="L2616" i="10"/>
  <c r="M2616" i="10"/>
  <c r="N2616" i="10"/>
  <c r="O2616" i="10"/>
  <c r="P2616" i="10"/>
  <c r="Q2616" i="10"/>
  <c r="R2616" i="10"/>
  <c r="F2617" i="10"/>
  <c r="G2617" i="10"/>
  <c r="H2617" i="10"/>
  <c r="I2617" i="10" a="1"/>
  <c r="I2617" i="10" s="1"/>
  <c r="J2617" i="10"/>
  <c r="K2617" i="10"/>
  <c r="L2617" i="10"/>
  <c r="M2617" i="10"/>
  <c r="N2617" i="10"/>
  <c r="O2617" i="10"/>
  <c r="P2617" i="10"/>
  <c r="Q2617" i="10"/>
  <c r="R2617" i="10"/>
  <c r="F2618" i="10"/>
  <c r="G2618" i="10"/>
  <c r="H2618" i="10"/>
  <c r="I2618" i="10" a="1"/>
  <c r="I2618" i="10" s="1"/>
  <c r="J2618" i="10"/>
  <c r="K2618" i="10"/>
  <c r="L2618" i="10"/>
  <c r="M2618" i="10"/>
  <c r="N2618" i="10"/>
  <c r="O2618" i="10"/>
  <c r="P2618" i="10"/>
  <c r="Q2618" i="10"/>
  <c r="R2618" i="10"/>
  <c r="F2619" i="10"/>
  <c r="G2619" i="10"/>
  <c r="H2619" i="10"/>
  <c r="I2619" i="10" a="1"/>
  <c r="I2619" i="10" s="1"/>
  <c r="J2619" i="10"/>
  <c r="K2619" i="10"/>
  <c r="L2619" i="10"/>
  <c r="M2619" i="10"/>
  <c r="N2619" i="10"/>
  <c r="O2619" i="10"/>
  <c r="P2619" i="10"/>
  <c r="Q2619" i="10"/>
  <c r="R2619" i="10"/>
  <c r="F2620" i="10"/>
  <c r="G2620" i="10"/>
  <c r="H2620" i="10"/>
  <c r="I2620" i="10" a="1"/>
  <c r="I2620" i="10" s="1"/>
  <c r="J2620" i="10"/>
  <c r="K2620" i="10"/>
  <c r="L2620" i="10"/>
  <c r="M2620" i="10"/>
  <c r="N2620" i="10"/>
  <c r="O2620" i="10"/>
  <c r="P2620" i="10"/>
  <c r="Q2620" i="10"/>
  <c r="R2620" i="10"/>
  <c r="F2621" i="10"/>
  <c r="G2621" i="10"/>
  <c r="H2621" i="10"/>
  <c r="I2621" i="10" a="1"/>
  <c r="I2621" i="10" s="1"/>
  <c r="J2621" i="10"/>
  <c r="K2621" i="10"/>
  <c r="L2621" i="10"/>
  <c r="M2621" i="10"/>
  <c r="N2621" i="10"/>
  <c r="O2621" i="10"/>
  <c r="P2621" i="10"/>
  <c r="Q2621" i="10"/>
  <c r="R2621" i="10"/>
  <c r="F2622" i="10"/>
  <c r="G2622" i="10"/>
  <c r="H2622" i="10"/>
  <c r="I2622" i="10" a="1"/>
  <c r="I2622" i="10" s="1"/>
  <c r="J2622" i="10"/>
  <c r="K2622" i="10"/>
  <c r="L2622" i="10"/>
  <c r="M2622" i="10"/>
  <c r="N2622" i="10"/>
  <c r="O2622" i="10"/>
  <c r="P2622" i="10"/>
  <c r="Q2622" i="10"/>
  <c r="R2622" i="10"/>
  <c r="F2623" i="10"/>
  <c r="G2623" i="10"/>
  <c r="H2623" i="10"/>
  <c r="I2623" i="10" a="1"/>
  <c r="I2623" i="10" s="1"/>
  <c r="J2623" i="10"/>
  <c r="K2623" i="10"/>
  <c r="L2623" i="10"/>
  <c r="M2623" i="10"/>
  <c r="N2623" i="10"/>
  <c r="O2623" i="10"/>
  <c r="P2623" i="10"/>
  <c r="Q2623" i="10"/>
  <c r="R2623" i="10"/>
  <c r="F2624" i="10"/>
  <c r="G2624" i="10"/>
  <c r="H2624" i="10"/>
  <c r="I2624" i="10" a="1"/>
  <c r="I2624" i="10" s="1"/>
  <c r="J2624" i="10"/>
  <c r="K2624" i="10"/>
  <c r="L2624" i="10"/>
  <c r="M2624" i="10"/>
  <c r="N2624" i="10"/>
  <c r="O2624" i="10"/>
  <c r="P2624" i="10"/>
  <c r="Q2624" i="10"/>
  <c r="R2624" i="10"/>
  <c r="F2625" i="10"/>
  <c r="G2625" i="10"/>
  <c r="H2625" i="10"/>
  <c r="I2625" i="10" a="1"/>
  <c r="I2625" i="10" s="1"/>
  <c r="J2625" i="10"/>
  <c r="K2625" i="10"/>
  <c r="L2625" i="10"/>
  <c r="M2625" i="10"/>
  <c r="N2625" i="10"/>
  <c r="O2625" i="10"/>
  <c r="P2625" i="10"/>
  <c r="Q2625" i="10"/>
  <c r="R2625" i="10"/>
  <c r="F2626" i="10"/>
  <c r="G2626" i="10"/>
  <c r="H2626" i="10"/>
  <c r="I2626" i="10" a="1"/>
  <c r="I2626" i="10" s="1"/>
  <c r="J2626" i="10"/>
  <c r="K2626" i="10"/>
  <c r="L2626" i="10"/>
  <c r="M2626" i="10"/>
  <c r="N2626" i="10"/>
  <c r="O2626" i="10"/>
  <c r="P2626" i="10"/>
  <c r="Q2626" i="10"/>
  <c r="R2626" i="10"/>
  <c r="F2627" i="10"/>
  <c r="G2627" i="10"/>
  <c r="H2627" i="10"/>
  <c r="I2627" i="10" a="1"/>
  <c r="I2627" i="10" s="1"/>
  <c r="J2627" i="10"/>
  <c r="K2627" i="10"/>
  <c r="L2627" i="10"/>
  <c r="M2627" i="10"/>
  <c r="N2627" i="10"/>
  <c r="O2627" i="10"/>
  <c r="P2627" i="10"/>
  <c r="Q2627" i="10"/>
  <c r="R2627" i="10"/>
  <c r="F2628" i="10"/>
  <c r="G2628" i="10"/>
  <c r="H2628" i="10"/>
  <c r="I2628" i="10" a="1"/>
  <c r="I2628" i="10" s="1"/>
  <c r="J2628" i="10"/>
  <c r="K2628" i="10"/>
  <c r="L2628" i="10"/>
  <c r="M2628" i="10"/>
  <c r="N2628" i="10"/>
  <c r="O2628" i="10"/>
  <c r="P2628" i="10"/>
  <c r="Q2628" i="10"/>
  <c r="R2628" i="10"/>
  <c r="F2629" i="10"/>
  <c r="G2629" i="10"/>
  <c r="H2629" i="10"/>
  <c r="I2629" i="10" a="1"/>
  <c r="I2629" i="10" s="1"/>
  <c r="J2629" i="10"/>
  <c r="K2629" i="10"/>
  <c r="L2629" i="10"/>
  <c r="M2629" i="10"/>
  <c r="N2629" i="10"/>
  <c r="O2629" i="10"/>
  <c r="P2629" i="10"/>
  <c r="Q2629" i="10"/>
  <c r="R2629" i="10"/>
  <c r="F2630" i="10"/>
  <c r="G2630" i="10"/>
  <c r="H2630" i="10"/>
  <c r="I2630" i="10" a="1"/>
  <c r="I2630" i="10" s="1"/>
  <c r="J2630" i="10"/>
  <c r="K2630" i="10"/>
  <c r="L2630" i="10"/>
  <c r="M2630" i="10"/>
  <c r="N2630" i="10"/>
  <c r="O2630" i="10"/>
  <c r="P2630" i="10"/>
  <c r="Q2630" i="10"/>
  <c r="R2630" i="10"/>
  <c r="F2631" i="10"/>
  <c r="G2631" i="10"/>
  <c r="H2631" i="10"/>
  <c r="I2631" i="10" a="1"/>
  <c r="I2631" i="10" s="1"/>
  <c r="J2631" i="10"/>
  <c r="K2631" i="10"/>
  <c r="L2631" i="10"/>
  <c r="M2631" i="10"/>
  <c r="N2631" i="10"/>
  <c r="O2631" i="10"/>
  <c r="P2631" i="10"/>
  <c r="Q2631" i="10"/>
  <c r="R2631" i="10"/>
  <c r="F2632" i="10"/>
  <c r="G2632" i="10"/>
  <c r="H2632" i="10"/>
  <c r="I2632" i="10" a="1"/>
  <c r="I2632" i="10" s="1"/>
  <c r="J2632" i="10"/>
  <c r="K2632" i="10"/>
  <c r="L2632" i="10"/>
  <c r="M2632" i="10"/>
  <c r="N2632" i="10"/>
  <c r="O2632" i="10"/>
  <c r="P2632" i="10"/>
  <c r="Q2632" i="10"/>
  <c r="R2632" i="10"/>
  <c r="F2633" i="10"/>
  <c r="G2633" i="10"/>
  <c r="H2633" i="10"/>
  <c r="I2633" i="10" a="1"/>
  <c r="I2633" i="10" s="1"/>
  <c r="J2633" i="10"/>
  <c r="K2633" i="10"/>
  <c r="L2633" i="10"/>
  <c r="M2633" i="10"/>
  <c r="N2633" i="10"/>
  <c r="O2633" i="10"/>
  <c r="P2633" i="10"/>
  <c r="Q2633" i="10"/>
  <c r="R2633" i="10"/>
  <c r="F2634" i="10"/>
  <c r="G2634" i="10"/>
  <c r="H2634" i="10"/>
  <c r="I2634" i="10" a="1"/>
  <c r="I2634" i="10" s="1"/>
  <c r="J2634" i="10"/>
  <c r="K2634" i="10"/>
  <c r="L2634" i="10"/>
  <c r="M2634" i="10"/>
  <c r="N2634" i="10"/>
  <c r="O2634" i="10"/>
  <c r="P2634" i="10"/>
  <c r="Q2634" i="10"/>
  <c r="R2634" i="10"/>
  <c r="F2635" i="10"/>
  <c r="G2635" i="10"/>
  <c r="H2635" i="10"/>
  <c r="I2635" i="10" a="1"/>
  <c r="I2635" i="10" s="1"/>
  <c r="J2635" i="10"/>
  <c r="K2635" i="10"/>
  <c r="L2635" i="10"/>
  <c r="M2635" i="10"/>
  <c r="N2635" i="10"/>
  <c r="O2635" i="10"/>
  <c r="P2635" i="10"/>
  <c r="Q2635" i="10"/>
  <c r="R2635" i="10"/>
  <c r="F2636" i="10"/>
  <c r="G2636" i="10"/>
  <c r="H2636" i="10"/>
  <c r="I2636" i="10" a="1"/>
  <c r="I2636" i="10" s="1"/>
  <c r="J2636" i="10"/>
  <c r="K2636" i="10"/>
  <c r="L2636" i="10"/>
  <c r="M2636" i="10"/>
  <c r="N2636" i="10"/>
  <c r="O2636" i="10"/>
  <c r="P2636" i="10"/>
  <c r="Q2636" i="10"/>
  <c r="R2636" i="10"/>
  <c r="F2637" i="10"/>
  <c r="G2637" i="10"/>
  <c r="H2637" i="10"/>
  <c r="I2637" i="10" a="1"/>
  <c r="I2637" i="10" s="1"/>
  <c r="J2637" i="10"/>
  <c r="K2637" i="10"/>
  <c r="L2637" i="10"/>
  <c r="M2637" i="10"/>
  <c r="N2637" i="10"/>
  <c r="O2637" i="10"/>
  <c r="P2637" i="10"/>
  <c r="Q2637" i="10"/>
  <c r="R2637" i="10"/>
  <c r="F2638" i="10"/>
  <c r="G2638" i="10"/>
  <c r="H2638" i="10"/>
  <c r="I2638" i="10" a="1"/>
  <c r="I2638" i="10" s="1"/>
  <c r="J2638" i="10"/>
  <c r="K2638" i="10"/>
  <c r="L2638" i="10"/>
  <c r="M2638" i="10"/>
  <c r="N2638" i="10"/>
  <c r="O2638" i="10"/>
  <c r="P2638" i="10"/>
  <c r="Q2638" i="10"/>
  <c r="R2638" i="10"/>
  <c r="F2639" i="10"/>
  <c r="G2639" i="10"/>
  <c r="H2639" i="10"/>
  <c r="I2639" i="10" a="1"/>
  <c r="I2639" i="10" s="1"/>
  <c r="J2639" i="10"/>
  <c r="K2639" i="10"/>
  <c r="L2639" i="10"/>
  <c r="M2639" i="10"/>
  <c r="N2639" i="10"/>
  <c r="O2639" i="10"/>
  <c r="P2639" i="10"/>
  <c r="Q2639" i="10"/>
  <c r="R2639" i="10"/>
  <c r="F2640" i="10"/>
  <c r="G2640" i="10"/>
  <c r="H2640" i="10"/>
  <c r="I2640" i="10" a="1"/>
  <c r="I2640" i="10" s="1"/>
  <c r="J2640" i="10"/>
  <c r="K2640" i="10"/>
  <c r="L2640" i="10"/>
  <c r="M2640" i="10"/>
  <c r="N2640" i="10"/>
  <c r="O2640" i="10"/>
  <c r="P2640" i="10"/>
  <c r="Q2640" i="10"/>
  <c r="R2640" i="10"/>
  <c r="F2641" i="10"/>
  <c r="G2641" i="10"/>
  <c r="H2641" i="10"/>
  <c r="I2641" i="10" a="1"/>
  <c r="I2641" i="10" s="1"/>
  <c r="J2641" i="10"/>
  <c r="K2641" i="10"/>
  <c r="L2641" i="10"/>
  <c r="M2641" i="10"/>
  <c r="N2641" i="10"/>
  <c r="O2641" i="10"/>
  <c r="P2641" i="10"/>
  <c r="Q2641" i="10"/>
  <c r="R2641" i="10"/>
  <c r="F2642" i="10"/>
  <c r="G2642" i="10"/>
  <c r="H2642" i="10"/>
  <c r="I2642" i="10" a="1"/>
  <c r="I2642" i="10" s="1"/>
  <c r="J2642" i="10"/>
  <c r="K2642" i="10"/>
  <c r="L2642" i="10"/>
  <c r="M2642" i="10"/>
  <c r="N2642" i="10"/>
  <c r="O2642" i="10"/>
  <c r="P2642" i="10"/>
  <c r="Q2642" i="10"/>
  <c r="R2642" i="10"/>
  <c r="F2643" i="10"/>
  <c r="G2643" i="10"/>
  <c r="H2643" i="10"/>
  <c r="I2643" i="10" a="1"/>
  <c r="I2643" i="10" s="1"/>
  <c r="J2643" i="10"/>
  <c r="K2643" i="10"/>
  <c r="L2643" i="10"/>
  <c r="M2643" i="10"/>
  <c r="N2643" i="10"/>
  <c r="O2643" i="10"/>
  <c r="P2643" i="10"/>
  <c r="Q2643" i="10"/>
  <c r="R2643" i="10"/>
  <c r="F2644" i="10"/>
  <c r="G2644" i="10"/>
  <c r="H2644" i="10"/>
  <c r="I2644" i="10" a="1"/>
  <c r="I2644" i="10" s="1"/>
  <c r="J2644" i="10"/>
  <c r="K2644" i="10"/>
  <c r="L2644" i="10"/>
  <c r="M2644" i="10"/>
  <c r="N2644" i="10"/>
  <c r="O2644" i="10"/>
  <c r="P2644" i="10"/>
  <c r="Q2644" i="10"/>
  <c r="R2644" i="10"/>
  <c r="F2645" i="10"/>
  <c r="G2645" i="10"/>
  <c r="H2645" i="10"/>
  <c r="I2645" i="10" a="1"/>
  <c r="I2645" i="10" s="1"/>
  <c r="J2645" i="10"/>
  <c r="K2645" i="10"/>
  <c r="L2645" i="10"/>
  <c r="M2645" i="10"/>
  <c r="N2645" i="10"/>
  <c r="O2645" i="10"/>
  <c r="P2645" i="10"/>
  <c r="Q2645" i="10"/>
  <c r="R2645" i="10"/>
  <c r="F2646" i="10"/>
  <c r="G2646" i="10"/>
  <c r="H2646" i="10"/>
  <c r="I2646" i="10" a="1"/>
  <c r="I2646" i="10" s="1"/>
  <c r="J2646" i="10"/>
  <c r="K2646" i="10"/>
  <c r="L2646" i="10"/>
  <c r="M2646" i="10"/>
  <c r="N2646" i="10"/>
  <c r="O2646" i="10"/>
  <c r="P2646" i="10"/>
  <c r="Q2646" i="10"/>
  <c r="R2646" i="10"/>
  <c r="F2647" i="10"/>
  <c r="G2647" i="10"/>
  <c r="H2647" i="10"/>
  <c r="I2647" i="10" a="1"/>
  <c r="I2647" i="10" s="1"/>
  <c r="J2647" i="10"/>
  <c r="K2647" i="10"/>
  <c r="L2647" i="10"/>
  <c r="M2647" i="10"/>
  <c r="N2647" i="10"/>
  <c r="O2647" i="10"/>
  <c r="P2647" i="10"/>
  <c r="Q2647" i="10"/>
  <c r="R2647" i="10"/>
  <c r="F2648" i="10"/>
  <c r="G2648" i="10"/>
  <c r="H2648" i="10"/>
  <c r="I2648" i="10" a="1"/>
  <c r="I2648" i="10" s="1"/>
  <c r="J2648" i="10"/>
  <c r="K2648" i="10"/>
  <c r="L2648" i="10"/>
  <c r="M2648" i="10"/>
  <c r="N2648" i="10"/>
  <c r="O2648" i="10"/>
  <c r="P2648" i="10"/>
  <c r="Q2648" i="10"/>
  <c r="R2648" i="10"/>
  <c r="F2649" i="10"/>
  <c r="G2649" i="10"/>
  <c r="H2649" i="10"/>
  <c r="I2649" i="10" a="1"/>
  <c r="I2649" i="10" s="1"/>
  <c r="J2649" i="10"/>
  <c r="K2649" i="10"/>
  <c r="L2649" i="10"/>
  <c r="M2649" i="10"/>
  <c r="N2649" i="10"/>
  <c r="O2649" i="10"/>
  <c r="P2649" i="10"/>
  <c r="Q2649" i="10"/>
  <c r="R2649" i="10"/>
  <c r="F2650" i="10"/>
  <c r="G2650" i="10"/>
  <c r="H2650" i="10"/>
  <c r="I2650" i="10" a="1"/>
  <c r="I2650" i="10" s="1"/>
  <c r="J2650" i="10"/>
  <c r="K2650" i="10"/>
  <c r="L2650" i="10"/>
  <c r="M2650" i="10"/>
  <c r="N2650" i="10"/>
  <c r="O2650" i="10"/>
  <c r="P2650" i="10"/>
  <c r="Q2650" i="10"/>
  <c r="R2650" i="10"/>
  <c r="F2651" i="10"/>
  <c r="G2651" i="10"/>
  <c r="H2651" i="10"/>
  <c r="I2651" i="10" a="1"/>
  <c r="I2651" i="10" s="1"/>
  <c r="J2651" i="10"/>
  <c r="K2651" i="10"/>
  <c r="L2651" i="10"/>
  <c r="M2651" i="10"/>
  <c r="N2651" i="10"/>
  <c r="O2651" i="10"/>
  <c r="P2651" i="10"/>
  <c r="Q2651" i="10"/>
  <c r="R2651" i="10"/>
  <c r="F2652" i="10"/>
  <c r="G2652" i="10"/>
  <c r="H2652" i="10"/>
  <c r="I2652" i="10" a="1"/>
  <c r="I2652" i="10" s="1"/>
  <c r="J2652" i="10"/>
  <c r="K2652" i="10"/>
  <c r="L2652" i="10"/>
  <c r="M2652" i="10"/>
  <c r="N2652" i="10"/>
  <c r="O2652" i="10"/>
  <c r="P2652" i="10"/>
  <c r="Q2652" i="10"/>
  <c r="R2652" i="10"/>
  <c r="F2653" i="10"/>
  <c r="G2653" i="10"/>
  <c r="H2653" i="10"/>
  <c r="I2653" i="10" a="1"/>
  <c r="I2653" i="10" s="1"/>
  <c r="J2653" i="10"/>
  <c r="K2653" i="10"/>
  <c r="L2653" i="10"/>
  <c r="M2653" i="10"/>
  <c r="N2653" i="10"/>
  <c r="O2653" i="10"/>
  <c r="P2653" i="10"/>
  <c r="Q2653" i="10"/>
  <c r="R2653" i="10"/>
  <c r="F2654" i="10"/>
  <c r="G2654" i="10"/>
  <c r="H2654" i="10"/>
  <c r="I2654" i="10" a="1"/>
  <c r="I2654" i="10" s="1"/>
  <c r="J2654" i="10"/>
  <c r="K2654" i="10"/>
  <c r="L2654" i="10"/>
  <c r="M2654" i="10"/>
  <c r="N2654" i="10"/>
  <c r="O2654" i="10"/>
  <c r="P2654" i="10"/>
  <c r="Q2654" i="10"/>
  <c r="R2654" i="10"/>
  <c r="F2655" i="10"/>
  <c r="G2655" i="10"/>
  <c r="H2655" i="10"/>
  <c r="I2655" i="10" a="1"/>
  <c r="I2655" i="10" s="1"/>
  <c r="J2655" i="10"/>
  <c r="K2655" i="10"/>
  <c r="L2655" i="10"/>
  <c r="M2655" i="10"/>
  <c r="N2655" i="10"/>
  <c r="O2655" i="10"/>
  <c r="P2655" i="10"/>
  <c r="Q2655" i="10"/>
  <c r="R2655" i="10"/>
  <c r="F2656" i="10"/>
  <c r="G2656" i="10"/>
  <c r="H2656" i="10"/>
  <c r="I2656" i="10" a="1"/>
  <c r="I2656" i="10" s="1"/>
  <c r="J2656" i="10"/>
  <c r="K2656" i="10"/>
  <c r="L2656" i="10"/>
  <c r="M2656" i="10"/>
  <c r="N2656" i="10"/>
  <c r="O2656" i="10"/>
  <c r="P2656" i="10"/>
  <c r="Q2656" i="10"/>
  <c r="R2656" i="10"/>
  <c r="F2657" i="10"/>
  <c r="G2657" i="10"/>
  <c r="H2657" i="10"/>
  <c r="I2657" i="10" a="1"/>
  <c r="I2657" i="10" s="1"/>
  <c r="J2657" i="10"/>
  <c r="K2657" i="10"/>
  <c r="L2657" i="10"/>
  <c r="M2657" i="10"/>
  <c r="N2657" i="10"/>
  <c r="O2657" i="10"/>
  <c r="P2657" i="10"/>
  <c r="Q2657" i="10"/>
  <c r="R2657" i="10"/>
  <c r="F2658" i="10"/>
  <c r="G2658" i="10"/>
  <c r="H2658" i="10"/>
  <c r="I2658" i="10" a="1"/>
  <c r="I2658" i="10" s="1"/>
  <c r="J2658" i="10"/>
  <c r="K2658" i="10"/>
  <c r="L2658" i="10"/>
  <c r="M2658" i="10"/>
  <c r="N2658" i="10"/>
  <c r="O2658" i="10"/>
  <c r="P2658" i="10"/>
  <c r="Q2658" i="10"/>
  <c r="R2658" i="10"/>
  <c r="F2659" i="10"/>
  <c r="G2659" i="10"/>
  <c r="H2659" i="10"/>
  <c r="I2659" i="10" a="1"/>
  <c r="I2659" i="10" s="1"/>
  <c r="J2659" i="10"/>
  <c r="K2659" i="10"/>
  <c r="L2659" i="10"/>
  <c r="M2659" i="10"/>
  <c r="N2659" i="10"/>
  <c r="O2659" i="10"/>
  <c r="P2659" i="10"/>
  <c r="Q2659" i="10"/>
  <c r="R2659" i="10"/>
  <c r="F2660" i="10"/>
  <c r="G2660" i="10"/>
  <c r="H2660" i="10"/>
  <c r="I2660" i="10" a="1"/>
  <c r="I2660" i="10" s="1"/>
  <c r="J2660" i="10"/>
  <c r="K2660" i="10"/>
  <c r="L2660" i="10"/>
  <c r="M2660" i="10"/>
  <c r="N2660" i="10"/>
  <c r="O2660" i="10"/>
  <c r="P2660" i="10"/>
  <c r="Q2660" i="10"/>
  <c r="R2660" i="10"/>
  <c r="F2661" i="10"/>
  <c r="G2661" i="10"/>
  <c r="H2661" i="10"/>
  <c r="I2661" i="10" a="1"/>
  <c r="I2661" i="10" s="1"/>
  <c r="J2661" i="10"/>
  <c r="K2661" i="10"/>
  <c r="L2661" i="10"/>
  <c r="M2661" i="10"/>
  <c r="N2661" i="10"/>
  <c r="O2661" i="10"/>
  <c r="P2661" i="10"/>
  <c r="Q2661" i="10"/>
  <c r="R2661" i="10"/>
  <c r="F2662" i="10"/>
  <c r="G2662" i="10"/>
  <c r="H2662" i="10"/>
  <c r="I2662" i="10" a="1"/>
  <c r="I2662" i="10" s="1"/>
  <c r="J2662" i="10"/>
  <c r="K2662" i="10"/>
  <c r="L2662" i="10"/>
  <c r="M2662" i="10"/>
  <c r="N2662" i="10"/>
  <c r="O2662" i="10"/>
  <c r="P2662" i="10"/>
  <c r="Q2662" i="10"/>
  <c r="R2662" i="10"/>
  <c r="F2663" i="10"/>
  <c r="G2663" i="10"/>
  <c r="H2663" i="10"/>
  <c r="I2663" i="10" a="1"/>
  <c r="I2663" i="10" s="1"/>
  <c r="J2663" i="10"/>
  <c r="K2663" i="10"/>
  <c r="L2663" i="10"/>
  <c r="M2663" i="10"/>
  <c r="N2663" i="10"/>
  <c r="O2663" i="10"/>
  <c r="P2663" i="10"/>
  <c r="Q2663" i="10"/>
  <c r="R2663" i="10"/>
  <c r="F2664" i="10"/>
  <c r="G2664" i="10"/>
  <c r="H2664" i="10"/>
  <c r="I2664" i="10" a="1"/>
  <c r="I2664" i="10" s="1"/>
  <c r="J2664" i="10"/>
  <c r="K2664" i="10"/>
  <c r="L2664" i="10"/>
  <c r="M2664" i="10"/>
  <c r="N2664" i="10"/>
  <c r="O2664" i="10"/>
  <c r="P2664" i="10"/>
  <c r="Q2664" i="10"/>
  <c r="R2664" i="10"/>
  <c r="F2665" i="10"/>
  <c r="G2665" i="10"/>
  <c r="H2665" i="10"/>
  <c r="I2665" i="10" a="1"/>
  <c r="I2665" i="10" s="1"/>
  <c r="J2665" i="10"/>
  <c r="K2665" i="10"/>
  <c r="L2665" i="10"/>
  <c r="M2665" i="10"/>
  <c r="N2665" i="10"/>
  <c r="O2665" i="10"/>
  <c r="P2665" i="10"/>
  <c r="Q2665" i="10"/>
  <c r="R2665" i="10"/>
  <c r="F2666" i="10"/>
  <c r="G2666" i="10"/>
  <c r="H2666" i="10"/>
  <c r="I2666" i="10" a="1"/>
  <c r="I2666" i="10" s="1"/>
  <c r="J2666" i="10"/>
  <c r="K2666" i="10"/>
  <c r="L2666" i="10"/>
  <c r="M2666" i="10"/>
  <c r="N2666" i="10"/>
  <c r="O2666" i="10"/>
  <c r="P2666" i="10"/>
  <c r="Q2666" i="10"/>
  <c r="R2666" i="10"/>
  <c r="F2667" i="10"/>
  <c r="G2667" i="10"/>
  <c r="H2667" i="10"/>
  <c r="I2667" i="10" a="1"/>
  <c r="I2667" i="10" s="1"/>
  <c r="J2667" i="10"/>
  <c r="K2667" i="10"/>
  <c r="L2667" i="10"/>
  <c r="M2667" i="10"/>
  <c r="N2667" i="10"/>
  <c r="O2667" i="10"/>
  <c r="P2667" i="10"/>
  <c r="Q2667" i="10"/>
  <c r="R2667" i="10"/>
  <c r="F2668" i="10"/>
  <c r="G2668" i="10"/>
  <c r="H2668" i="10"/>
  <c r="I2668" i="10" a="1"/>
  <c r="I2668" i="10" s="1"/>
  <c r="J2668" i="10"/>
  <c r="K2668" i="10"/>
  <c r="L2668" i="10"/>
  <c r="M2668" i="10"/>
  <c r="N2668" i="10"/>
  <c r="O2668" i="10"/>
  <c r="P2668" i="10"/>
  <c r="Q2668" i="10"/>
  <c r="R2668" i="10"/>
  <c r="F2669" i="10"/>
  <c r="G2669" i="10"/>
  <c r="H2669" i="10"/>
  <c r="I2669" i="10" a="1"/>
  <c r="I2669" i="10" s="1"/>
  <c r="J2669" i="10"/>
  <c r="K2669" i="10"/>
  <c r="L2669" i="10"/>
  <c r="M2669" i="10"/>
  <c r="N2669" i="10"/>
  <c r="O2669" i="10"/>
  <c r="P2669" i="10"/>
  <c r="Q2669" i="10"/>
  <c r="R2669" i="10"/>
  <c r="F2670" i="10"/>
  <c r="G2670" i="10"/>
  <c r="H2670" i="10"/>
  <c r="I2670" i="10" a="1"/>
  <c r="I2670" i="10" s="1"/>
  <c r="J2670" i="10"/>
  <c r="K2670" i="10"/>
  <c r="L2670" i="10"/>
  <c r="M2670" i="10"/>
  <c r="N2670" i="10"/>
  <c r="O2670" i="10"/>
  <c r="P2670" i="10"/>
  <c r="Q2670" i="10"/>
  <c r="R2670" i="10"/>
  <c r="F2671" i="10"/>
  <c r="G2671" i="10"/>
  <c r="H2671" i="10"/>
  <c r="I2671" i="10" a="1"/>
  <c r="I2671" i="10" s="1"/>
  <c r="J2671" i="10"/>
  <c r="K2671" i="10"/>
  <c r="L2671" i="10"/>
  <c r="M2671" i="10"/>
  <c r="N2671" i="10"/>
  <c r="O2671" i="10"/>
  <c r="P2671" i="10"/>
  <c r="Q2671" i="10"/>
  <c r="R2671" i="10"/>
  <c r="F2672" i="10"/>
  <c r="G2672" i="10"/>
  <c r="H2672" i="10"/>
  <c r="I2672" i="10" a="1"/>
  <c r="I2672" i="10" s="1"/>
  <c r="J2672" i="10"/>
  <c r="K2672" i="10"/>
  <c r="L2672" i="10"/>
  <c r="M2672" i="10"/>
  <c r="N2672" i="10"/>
  <c r="O2672" i="10"/>
  <c r="P2672" i="10"/>
  <c r="Q2672" i="10"/>
  <c r="R2672" i="10"/>
  <c r="F2673" i="10"/>
  <c r="G2673" i="10"/>
  <c r="H2673" i="10"/>
  <c r="I2673" i="10" a="1"/>
  <c r="I2673" i="10" s="1"/>
  <c r="J2673" i="10"/>
  <c r="K2673" i="10"/>
  <c r="L2673" i="10"/>
  <c r="M2673" i="10"/>
  <c r="N2673" i="10"/>
  <c r="O2673" i="10"/>
  <c r="P2673" i="10"/>
  <c r="Q2673" i="10"/>
  <c r="R2673" i="10"/>
  <c r="F2674" i="10"/>
  <c r="G2674" i="10"/>
  <c r="H2674" i="10"/>
  <c r="I2674" i="10" a="1"/>
  <c r="I2674" i="10" s="1"/>
  <c r="J2674" i="10"/>
  <c r="K2674" i="10"/>
  <c r="L2674" i="10"/>
  <c r="M2674" i="10"/>
  <c r="N2674" i="10"/>
  <c r="O2674" i="10"/>
  <c r="P2674" i="10"/>
  <c r="Q2674" i="10"/>
  <c r="R2674" i="10"/>
  <c r="F2675" i="10"/>
  <c r="G2675" i="10"/>
  <c r="H2675" i="10"/>
  <c r="I2675" i="10" a="1"/>
  <c r="I2675" i="10" s="1"/>
  <c r="J2675" i="10"/>
  <c r="K2675" i="10"/>
  <c r="L2675" i="10"/>
  <c r="M2675" i="10"/>
  <c r="N2675" i="10"/>
  <c r="O2675" i="10"/>
  <c r="P2675" i="10"/>
  <c r="Q2675" i="10"/>
  <c r="R2675" i="10"/>
  <c r="F2676" i="10"/>
  <c r="G2676" i="10"/>
  <c r="H2676" i="10"/>
  <c r="I2676" i="10" a="1"/>
  <c r="I2676" i="10" s="1"/>
  <c r="J2676" i="10"/>
  <c r="K2676" i="10"/>
  <c r="L2676" i="10"/>
  <c r="M2676" i="10"/>
  <c r="N2676" i="10"/>
  <c r="O2676" i="10"/>
  <c r="P2676" i="10"/>
  <c r="Q2676" i="10"/>
  <c r="R2676" i="10"/>
  <c r="F2677" i="10"/>
  <c r="G2677" i="10"/>
  <c r="H2677" i="10"/>
  <c r="I2677" i="10" a="1"/>
  <c r="I2677" i="10" s="1"/>
  <c r="J2677" i="10"/>
  <c r="K2677" i="10"/>
  <c r="L2677" i="10"/>
  <c r="M2677" i="10"/>
  <c r="N2677" i="10"/>
  <c r="O2677" i="10"/>
  <c r="P2677" i="10"/>
  <c r="Q2677" i="10"/>
  <c r="R2677" i="10"/>
  <c r="F2678" i="10"/>
  <c r="G2678" i="10"/>
  <c r="H2678" i="10"/>
  <c r="I2678" i="10" a="1"/>
  <c r="I2678" i="10" s="1"/>
  <c r="J2678" i="10"/>
  <c r="K2678" i="10"/>
  <c r="L2678" i="10"/>
  <c r="M2678" i="10"/>
  <c r="N2678" i="10"/>
  <c r="O2678" i="10"/>
  <c r="P2678" i="10"/>
  <c r="Q2678" i="10"/>
  <c r="R2678" i="10"/>
  <c r="F2679" i="10"/>
  <c r="G2679" i="10"/>
  <c r="H2679" i="10"/>
  <c r="I2679" i="10" a="1"/>
  <c r="I2679" i="10" s="1"/>
  <c r="J2679" i="10"/>
  <c r="K2679" i="10"/>
  <c r="L2679" i="10"/>
  <c r="M2679" i="10"/>
  <c r="N2679" i="10"/>
  <c r="O2679" i="10"/>
  <c r="P2679" i="10"/>
  <c r="Q2679" i="10"/>
  <c r="R2679" i="10"/>
  <c r="F2680" i="10"/>
  <c r="G2680" i="10"/>
  <c r="H2680" i="10"/>
  <c r="I2680" i="10" a="1"/>
  <c r="I2680" i="10" s="1"/>
  <c r="J2680" i="10"/>
  <c r="K2680" i="10"/>
  <c r="L2680" i="10"/>
  <c r="M2680" i="10"/>
  <c r="N2680" i="10"/>
  <c r="O2680" i="10"/>
  <c r="P2680" i="10"/>
  <c r="Q2680" i="10"/>
  <c r="R2680" i="10"/>
  <c r="F2681" i="10"/>
  <c r="G2681" i="10"/>
  <c r="H2681" i="10"/>
  <c r="I2681" i="10" a="1"/>
  <c r="I2681" i="10" s="1"/>
  <c r="J2681" i="10"/>
  <c r="K2681" i="10"/>
  <c r="L2681" i="10"/>
  <c r="M2681" i="10"/>
  <c r="N2681" i="10"/>
  <c r="O2681" i="10"/>
  <c r="P2681" i="10"/>
  <c r="Q2681" i="10"/>
  <c r="R2681" i="10"/>
  <c r="F2682" i="10"/>
  <c r="G2682" i="10"/>
  <c r="H2682" i="10"/>
  <c r="I2682" i="10" a="1"/>
  <c r="I2682" i="10" s="1"/>
  <c r="J2682" i="10"/>
  <c r="K2682" i="10"/>
  <c r="L2682" i="10"/>
  <c r="M2682" i="10"/>
  <c r="N2682" i="10"/>
  <c r="O2682" i="10"/>
  <c r="P2682" i="10"/>
  <c r="Q2682" i="10"/>
  <c r="R2682" i="10"/>
  <c r="F2683" i="10"/>
  <c r="G2683" i="10"/>
  <c r="H2683" i="10"/>
  <c r="I2683" i="10" a="1"/>
  <c r="I2683" i="10" s="1"/>
  <c r="J2683" i="10"/>
  <c r="K2683" i="10"/>
  <c r="L2683" i="10"/>
  <c r="M2683" i="10"/>
  <c r="N2683" i="10"/>
  <c r="O2683" i="10"/>
  <c r="P2683" i="10"/>
  <c r="Q2683" i="10"/>
  <c r="R2683" i="10"/>
  <c r="F2684" i="10"/>
  <c r="G2684" i="10"/>
  <c r="H2684" i="10"/>
  <c r="I2684" i="10" a="1"/>
  <c r="I2684" i="10" s="1"/>
  <c r="J2684" i="10"/>
  <c r="K2684" i="10"/>
  <c r="L2684" i="10"/>
  <c r="M2684" i="10"/>
  <c r="N2684" i="10"/>
  <c r="O2684" i="10"/>
  <c r="P2684" i="10"/>
  <c r="Q2684" i="10"/>
  <c r="R2684" i="10"/>
  <c r="F2685" i="10"/>
  <c r="G2685" i="10"/>
  <c r="H2685" i="10"/>
  <c r="I2685" i="10" a="1"/>
  <c r="I2685" i="10" s="1"/>
  <c r="J2685" i="10"/>
  <c r="K2685" i="10"/>
  <c r="L2685" i="10"/>
  <c r="M2685" i="10"/>
  <c r="N2685" i="10"/>
  <c r="O2685" i="10"/>
  <c r="P2685" i="10"/>
  <c r="Q2685" i="10"/>
  <c r="R2685" i="10"/>
  <c r="F2686" i="10"/>
  <c r="G2686" i="10"/>
  <c r="H2686" i="10"/>
  <c r="I2686" i="10" a="1"/>
  <c r="I2686" i="10" s="1"/>
  <c r="J2686" i="10"/>
  <c r="K2686" i="10"/>
  <c r="L2686" i="10"/>
  <c r="M2686" i="10"/>
  <c r="N2686" i="10"/>
  <c r="O2686" i="10"/>
  <c r="P2686" i="10"/>
  <c r="Q2686" i="10"/>
  <c r="R2686" i="10"/>
  <c r="F2687" i="10"/>
  <c r="G2687" i="10"/>
  <c r="H2687" i="10"/>
  <c r="I2687" i="10" a="1"/>
  <c r="I2687" i="10" s="1"/>
  <c r="J2687" i="10"/>
  <c r="K2687" i="10"/>
  <c r="L2687" i="10"/>
  <c r="M2687" i="10"/>
  <c r="N2687" i="10"/>
  <c r="O2687" i="10"/>
  <c r="P2687" i="10"/>
  <c r="Q2687" i="10"/>
  <c r="R2687" i="10"/>
  <c r="F2688" i="10"/>
  <c r="G2688" i="10"/>
  <c r="H2688" i="10"/>
  <c r="I2688" i="10" a="1"/>
  <c r="I2688" i="10" s="1"/>
  <c r="J2688" i="10"/>
  <c r="K2688" i="10"/>
  <c r="L2688" i="10"/>
  <c r="M2688" i="10"/>
  <c r="N2688" i="10"/>
  <c r="O2688" i="10"/>
  <c r="P2688" i="10"/>
  <c r="Q2688" i="10"/>
  <c r="R2688" i="10"/>
  <c r="F2689" i="10"/>
  <c r="G2689" i="10"/>
  <c r="H2689" i="10"/>
  <c r="I2689" i="10" a="1"/>
  <c r="I2689" i="10" s="1"/>
  <c r="J2689" i="10"/>
  <c r="K2689" i="10"/>
  <c r="L2689" i="10"/>
  <c r="M2689" i="10"/>
  <c r="N2689" i="10"/>
  <c r="O2689" i="10"/>
  <c r="P2689" i="10"/>
  <c r="Q2689" i="10"/>
  <c r="R2689" i="10"/>
  <c r="F2690" i="10"/>
  <c r="G2690" i="10"/>
  <c r="H2690" i="10"/>
  <c r="I2690" i="10" a="1"/>
  <c r="I2690" i="10" s="1"/>
  <c r="J2690" i="10"/>
  <c r="K2690" i="10"/>
  <c r="L2690" i="10"/>
  <c r="M2690" i="10"/>
  <c r="N2690" i="10"/>
  <c r="O2690" i="10"/>
  <c r="P2690" i="10"/>
  <c r="Q2690" i="10"/>
  <c r="R2690" i="10"/>
  <c r="F2691" i="10"/>
  <c r="G2691" i="10"/>
  <c r="H2691" i="10"/>
  <c r="I2691" i="10" a="1"/>
  <c r="I2691" i="10" s="1"/>
  <c r="J2691" i="10"/>
  <c r="K2691" i="10"/>
  <c r="L2691" i="10"/>
  <c r="M2691" i="10"/>
  <c r="N2691" i="10"/>
  <c r="O2691" i="10"/>
  <c r="P2691" i="10"/>
  <c r="Q2691" i="10"/>
  <c r="R2691" i="10"/>
  <c r="F2692" i="10"/>
  <c r="G2692" i="10"/>
  <c r="H2692" i="10"/>
  <c r="I2692" i="10" a="1"/>
  <c r="I2692" i="10" s="1"/>
  <c r="J2692" i="10"/>
  <c r="K2692" i="10"/>
  <c r="L2692" i="10"/>
  <c r="M2692" i="10"/>
  <c r="N2692" i="10"/>
  <c r="O2692" i="10"/>
  <c r="P2692" i="10"/>
  <c r="Q2692" i="10"/>
  <c r="R2692" i="10"/>
  <c r="F2693" i="10"/>
  <c r="G2693" i="10"/>
  <c r="H2693" i="10"/>
  <c r="I2693" i="10" a="1"/>
  <c r="I2693" i="10" s="1"/>
  <c r="J2693" i="10"/>
  <c r="K2693" i="10"/>
  <c r="L2693" i="10"/>
  <c r="M2693" i="10"/>
  <c r="N2693" i="10"/>
  <c r="O2693" i="10"/>
  <c r="P2693" i="10"/>
  <c r="Q2693" i="10"/>
  <c r="R2693" i="10"/>
  <c r="F2694" i="10"/>
  <c r="G2694" i="10"/>
  <c r="H2694" i="10"/>
  <c r="I2694" i="10" a="1"/>
  <c r="I2694" i="10" s="1"/>
  <c r="J2694" i="10"/>
  <c r="K2694" i="10"/>
  <c r="L2694" i="10"/>
  <c r="M2694" i="10"/>
  <c r="N2694" i="10"/>
  <c r="O2694" i="10"/>
  <c r="P2694" i="10"/>
  <c r="Q2694" i="10"/>
  <c r="R2694" i="10"/>
  <c r="F2695" i="10"/>
  <c r="G2695" i="10"/>
  <c r="H2695" i="10"/>
  <c r="I2695" i="10" a="1"/>
  <c r="I2695" i="10" s="1"/>
  <c r="J2695" i="10"/>
  <c r="K2695" i="10"/>
  <c r="L2695" i="10"/>
  <c r="M2695" i="10"/>
  <c r="N2695" i="10"/>
  <c r="O2695" i="10"/>
  <c r="P2695" i="10"/>
  <c r="Q2695" i="10"/>
  <c r="R2695" i="10"/>
  <c r="F2696" i="10"/>
  <c r="G2696" i="10"/>
  <c r="H2696" i="10"/>
  <c r="I2696" i="10" a="1"/>
  <c r="I2696" i="10" s="1"/>
  <c r="J2696" i="10"/>
  <c r="K2696" i="10"/>
  <c r="L2696" i="10"/>
  <c r="M2696" i="10"/>
  <c r="N2696" i="10"/>
  <c r="O2696" i="10"/>
  <c r="P2696" i="10"/>
  <c r="Q2696" i="10"/>
  <c r="R2696" i="10"/>
  <c r="F2697" i="10"/>
  <c r="G2697" i="10"/>
  <c r="H2697" i="10"/>
  <c r="I2697" i="10" a="1"/>
  <c r="I2697" i="10" s="1"/>
  <c r="J2697" i="10"/>
  <c r="K2697" i="10"/>
  <c r="L2697" i="10"/>
  <c r="M2697" i="10"/>
  <c r="N2697" i="10"/>
  <c r="O2697" i="10"/>
  <c r="P2697" i="10"/>
  <c r="Q2697" i="10"/>
  <c r="R2697" i="10"/>
  <c r="F2698" i="10"/>
  <c r="G2698" i="10"/>
  <c r="H2698" i="10"/>
  <c r="I2698" i="10" a="1"/>
  <c r="I2698" i="10" s="1"/>
  <c r="J2698" i="10"/>
  <c r="K2698" i="10"/>
  <c r="L2698" i="10"/>
  <c r="M2698" i="10"/>
  <c r="N2698" i="10"/>
  <c r="O2698" i="10"/>
  <c r="P2698" i="10"/>
  <c r="Q2698" i="10"/>
  <c r="R2698" i="10"/>
  <c r="F2699" i="10"/>
  <c r="G2699" i="10"/>
  <c r="H2699" i="10"/>
  <c r="I2699" i="10" a="1"/>
  <c r="I2699" i="10" s="1"/>
  <c r="J2699" i="10"/>
  <c r="K2699" i="10"/>
  <c r="L2699" i="10"/>
  <c r="M2699" i="10"/>
  <c r="N2699" i="10"/>
  <c r="O2699" i="10"/>
  <c r="P2699" i="10"/>
  <c r="Q2699" i="10"/>
  <c r="R2699" i="10"/>
  <c r="F2700" i="10"/>
  <c r="G2700" i="10"/>
  <c r="H2700" i="10"/>
  <c r="I2700" i="10" a="1"/>
  <c r="I2700" i="10" s="1"/>
  <c r="J2700" i="10"/>
  <c r="K2700" i="10"/>
  <c r="L2700" i="10"/>
  <c r="M2700" i="10"/>
  <c r="N2700" i="10"/>
  <c r="O2700" i="10"/>
  <c r="P2700" i="10"/>
  <c r="Q2700" i="10"/>
  <c r="R2700" i="10"/>
  <c r="F2701" i="10"/>
  <c r="G2701" i="10"/>
  <c r="H2701" i="10"/>
  <c r="I2701" i="10" a="1"/>
  <c r="I2701" i="10" s="1"/>
  <c r="J2701" i="10"/>
  <c r="K2701" i="10"/>
  <c r="L2701" i="10"/>
  <c r="M2701" i="10"/>
  <c r="N2701" i="10"/>
  <c r="O2701" i="10"/>
  <c r="P2701" i="10"/>
  <c r="Q2701" i="10"/>
  <c r="R2701" i="10"/>
  <c r="F2702" i="10"/>
  <c r="G2702" i="10"/>
  <c r="H2702" i="10"/>
  <c r="I2702" i="10" a="1"/>
  <c r="I2702" i="10" s="1"/>
  <c r="J2702" i="10"/>
  <c r="K2702" i="10"/>
  <c r="L2702" i="10"/>
  <c r="M2702" i="10"/>
  <c r="N2702" i="10"/>
  <c r="O2702" i="10"/>
  <c r="P2702" i="10"/>
  <c r="Q2702" i="10"/>
  <c r="R2702" i="10"/>
  <c r="F2703" i="10"/>
  <c r="G2703" i="10"/>
  <c r="H2703" i="10"/>
  <c r="I2703" i="10" a="1"/>
  <c r="I2703" i="10" s="1"/>
  <c r="J2703" i="10"/>
  <c r="K2703" i="10"/>
  <c r="L2703" i="10"/>
  <c r="M2703" i="10"/>
  <c r="N2703" i="10"/>
  <c r="O2703" i="10"/>
  <c r="P2703" i="10"/>
  <c r="Q2703" i="10"/>
  <c r="R2703" i="10"/>
  <c r="F2704" i="10"/>
  <c r="G2704" i="10"/>
  <c r="H2704" i="10"/>
  <c r="I2704" i="10" a="1"/>
  <c r="I2704" i="10" s="1"/>
  <c r="J2704" i="10"/>
  <c r="K2704" i="10"/>
  <c r="L2704" i="10"/>
  <c r="M2704" i="10"/>
  <c r="N2704" i="10"/>
  <c r="O2704" i="10"/>
  <c r="P2704" i="10"/>
  <c r="Q2704" i="10"/>
  <c r="R2704" i="10"/>
  <c r="F2705" i="10"/>
  <c r="G2705" i="10"/>
  <c r="H2705" i="10"/>
  <c r="I2705" i="10" a="1"/>
  <c r="I2705" i="10" s="1"/>
  <c r="J2705" i="10"/>
  <c r="K2705" i="10"/>
  <c r="L2705" i="10"/>
  <c r="M2705" i="10"/>
  <c r="N2705" i="10"/>
  <c r="O2705" i="10"/>
  <c r="P2705" i="10"/>
  <c r="Q2705" i="10"/>
  <c r="R2705" i="10"/>
  <c r="F2706" i="10"/>
  <c r="G2706" i="10"/>
  <c r="H2706" i="10"/>
  <c r="I2706" i="10" a="1"/>
  <c r="I2706" i="10" s="1"/>
  <c r="J2706" i="10"/>
  <c r="K2706" i="10"/>
  <c r="L2706" i="10"/>
  <c r="M2706" i="10"/>
  <c r="N2706" i="10"/>
  <c r="O2706" i="10"/>
  <c r="P2706" i="10"/>
  <c r="Q2706" i="10"/>
  <c r="R2706" i="10"/>
  <c r="F2707" i="10"/>
  <c r="G2707" i="10"/>
  <c r="H2707" i="10"/>
  <c r="I2707" i="10" a="1"/>
  <c r="I2707" i="10" s="1"/>
  <c r="J2707" i="10"/>
  <c r="K2707" i="10"/>
  <c r="L2707" i="10"/>
  <c r="M2707" i="10"/>
  <c r="N2707" i="10"/>
  <c r="O2707" i="10"/>
  <c r="P2707" i="10"/>
  <c r="Q2707" i="10"/>
  <c r="R2707" i="10"/>
  <c r="F2708" i="10"/>
  <c r="G2708" i="10"/>
  <c r="H2708" i="10"/>
  <c r="I2708" i="10" a="1"/>
  <c r="I2708" i="10"/>
  <c r="J2708" i="10"/>
  <c r="K2708" i="10"/>
  <c r="L2708" i="10"/>
  <c r="M2708" i="10"/>
  <c r="N2708" i="10"/>
  <c r="O2708" i="10"/>
  <c r="P2708" i="10"/>
  <c r="Q2708" i="10"/>
  <c r="R2708" i="10"/>
  <c r="F2709" i="10"/>
  <c r="G2709" i="10"/>
  <c r="H2709" i="10"/>
  <c r="I2709" i="10" a="1"/>
  <c r="I2709" i="10" s="1"/>
  <c r="J2709" i="10"/>
  <c r="K2709" i="10"/>
  <c r="L2709" i="10"/>
  <c r="M2709" i="10"/>
  <c r="N2709" i="10"/>
  <c r="O2709" i="10"/>
  <c r="P2709" i="10"/>
  <c r="Q2709" i="10"/>
  <c r="R2709" i="10"/>
  <c r="F2710" i="10"/>
  <c r="G2710" i="10"/>
  <c r="H2710" i="10"/>
  <c r="I2710" i="10" a="1"/>
  <c r="I2710" i="10" s="1"/>
  <c r="J2710" i="10"/>
  <c r="K2710" i="10"/>
  <c r="L2710" i="10"/>
  <c r="M2710" i="10"/>
  <c r="N2710" i="10"/>
  <c r="O2710" i="10"/>
  <c r="P2710" i="10"/>
  <c r="Q2710" i="10"/>
  <c r="R2710" i="10"/>
  <c r="F2711" i="10"/>
  <c r="G2711" i="10"/>
  <c r="H2711" i="10"/>
  <c r="I2711" i="10" a="1"/>
  <c r="I2711" i="10" s="1"/>
  <c r="J2711" i="10"/>
  <c r="K2711" i="10"/>
  <c r="L2711" i="10"/>
  <c r="M2711" i="10"/>
  <c r="N2711" i="10"/>
  <c r="O2711" i="10"/>
  <c r="P2711" i="10"/>
  <c r="Q2711" i="10"/>
  <c r="R2711" i="10"/>
  <c r="F2712" i="10"/>
  <c r="G2712" i="10"/>
  <c r="H2712" i="10"/>
  <c r="I2712" i="10" a="1"/>
  <c r="I2712" i="10" s="1"/>
  <c r="J2712" i="10"/>
  <c r="K2712" i="10"/>
  <c r="L2712" i="10"/>
  <c r="M2712" i="10"/>
  <c r="N2712" i="10"/>
  <c r="O2712" i="10"/>
  <c r="P2712" i="10"/>
  <c r="Q2712" i="10"/>
  <c r="R2712" i="10"/>
  <c r="F2713" i="10"/>
  <c r="G2713" i="10"/>
  <c r="H2713" i="10"/>
  <c r="I2713" i="10" a="1"/>
  <c r="I2713" i="10" s="1"/>
  <c r="J2713" i="10"/>
  <c r="K2713" i="10"/>
  <c r="L2713" i="10"/>
  <c r="M2713" i="10"/>
  <c r="N2713" i="10"/>
  <c r="O2713" i="10"/>
  <c r="P2713" i="10"/>
  <c r="Q2713" i="10"/>
  <c r="R2713" i="10"/>
  <c r="F2714" i="10"/>
  <c r="G2714" i="10"/>
  <c r="H2714" i="10"/>
  <c r="I2714" i="10" a="1"/>
  <c r="I2714" i="10" s="1"/>
  <c r="J2714" i="10"/>
  <c r="K2714" i="10"/>
  <c r="L2714" i="10"/>
  <c r="M2714" i="10"/>
  <c r="N2714" i="10"/>
  <c r="O2714" i="10"/>
  <c r="P2714" i="10"/>
  <c r="Q2714" i="10"/>
  <c r="R2714" i="10"/>
  <c r="F2715" i="10"/>
  <c r="G2715" i="10"/>
  <c r="H2715" i="10"/>
  <c r="I2715" i="10" a="1"/>
  <c r="I2715" i="10" s="1"/>
  <c r="J2715" i="10"/>
  <c r="K2715" i="10"/>
  <c r="L2715" i="10"/>
  <c r="M2715" i="10"/>
  <c r="N2715" i="10"/>
  <c r="O2715" i="10"/>
  <c r="P2715" i="10"/>
  <c r="Q2715" i="10"/>
  <c r="R2715" i="10"/>
  <c r="F2716" i="10"/>
  <c r="G2716" i="10"/>
  <c r="H2716" i="10"/>
  <c r="I2716" i="10" a="1"/>
  <c r="I2716" i="10" s="1"/>
  <c r="J2716" i="10"/>
  <c r="K2716" i="10"/>
  <c r="L2716" i="10"/>
  <c r="M2716" i="10"/>
  <c r="N2716" i="10"/>
  <c r="O2716" i="10"/>
  <c r="P2716" i="10"/>
  <c r="Q2716" i="10"/>
  <c r="R2716" i="10"/>
  <c r="F2717" i="10"/>
  <c r="G2717" i="10"/>
  <c r="H2717" i="10"/>
  <c r="I2717" i="10" a="1"/>
  <c r="I2717" i="10" s="1"/>
  <c r="J2717" i="10"/>
  <c r="K2717" i="10"/>
  <c r="L2717" i="10"/>
  <c r="M2717" i="10"/>
  <c r="N2717" i="10"/>
  <c r="O2717" i="10"/>
  <c r="P2717" i="10"/>
  <c r="Q2717" i="10"/>
  <c r="R2717" i="10"/>
  <c r="F2718" i="10"/>
  <c r="G2718" i="10"/>
  <c r="H2718" i="10"/>
  <c r="I2718" i="10" a="1"/>
  <c r="I2718" i="10" s="1"/>
  <c r="J2718" i="10"/>
  <c r="K2718" i="10"/>
  <c r="L2718" i="10"/>
  <c r="M2718" i="10"/>
  <c r="N2718" i="10"/>
  <c r="O2718" i="10"/>
  <c r="P2718" i="10"/>
  <c r="Q2718" i="10"/>
  <c r="R2718" i="10"/>
  <c r="F2719" i="10"/>
  <c r="G2719" i="10"/>
  <c r="H2719" i="10"/>
  <c r="I2719" i="10" a="1"/>
  <c r="I2719" i="10" s="1"/>
  <c r="J2719" i="10"/>
  <c r="K2719" i="10"/>
  <c r="L2719" i="10"/>
  <c r="M2719" i="10"/>
  <c r="N2719" i="10"/>
  <c r="O2719" i="10"/>
  <c r="P2719" i="10"/>
  <c r="Q2719" i="10"/>
  <c r="R2719" i="10"/>
  <c r="F2720" i="10"/>
  <c r="G2720" i="10"/>
  <c r="H2720" i="10"/>
  <c r="I2720" i="10" a="1"/>
  <c r="I2720" i="10" s="1"/>
  <c r="J2720" i="10"/>
  <c r="K2720" i="10"/>
  <c r="L2720" i="10"/>
  <c r="M2720" i="10"/>
  <c r="N2720" i="10"/>
  <c r="O2720" i="10"/>
  <c r="P2720" i="10"/>
  <c r="Q2720" i="10"/>
  <c r="R2720" i="10"/>
  <c r="F2721" i="10"/>
  <c r="G2721" i="10"/>
  <c r="H2721" i="10"/>
  <c r="I2721" i="10" a="1"/>
  <c r="I2721" i="10" s="1"/>
  <c r="J2721" i="10"/>
  <c r="K2721" i="10"/>
  <c r="L2721" i="10"/>
  <c r="M2721" i="10"/>
  <c r="N2721" i="10"/>
  <c r="O2721" i="10"/>
  <c r="P2721" i="10"/>
  <c r="Q2721" i="10"/>
  <c r="R2721" i="10"/>
  <c r="F2722" i="10"/>
  <c r="G2722" i="10"/>
  <c r="H2722" i="10"/>
  <c r="I2722" i="10" a="1"/>
  <c r="I2722" i="10" s="1"/>
  <c r="J2722" i="10"/>
  <c r="K2722" i="10"/>
  <c r="L2722" i="10"/>
  <c r="M2722" i="10"/>
  <c r="N2722" i="10"/>
  <c r="O2722" i="10"/>
  <c r="P2722" i="10"/>
  <c r="Q2722" i="10"/>
  <c r="R2722" i="10"/>
  <c r="F2723" i="10"/>
  <c r="G2723" i="10"/>
  <c r="H2723" i="10"/>
  <c r="I2723" i="10" a="1"/>
  <c r="I2723" i="10" s="1"/>
  <c r="J2723" i="10"/>
  <c r="K2723" i="10"/>
  <c r="L2723" i="10"/>
  <c r="M2723" i="10"/>
  <c r="N2723" i="10"/>
  <c r="O2723" i="10"/>
  <c r="P2723" i="10"/>
  <c r="Q2723" i="10"/>
  <c r="R2723" i="10"/>
  <c r="F2724" i="10"/>
  <c r="G2724" i="10"/>
  <c r="H2724" i="10"/>
  <c r="I2724" i="10" a="1"/>
  <c r="I2724" i="10" s="1"/>
  <c r="J2724" i="10"/>
  <c r="K2724" i="10"/>
  <c r="L2724" i="10"/>
  <c r="M2724" i="10"/>
  <c r="N2724" i="10"/>
  <c r="O2724" i="10"/>
  <c r="P2724" i="10"/>
  <c r="Q2724" i="10"/>
  <c r="R2724" i="10"/>
  <c r="F2725" i="10"/>
  <c r="G2725" i="10"/>
  <c r="H2725" i="10"/>
  <c r="I2725" i="10" a="1"/>
  <c r="I2725" i="10" s="1"/>
  <c r="J2725" i="10"/>
  <c r="K2725" i="10"/>
  <c r="L2725" i="10"/>
  <c r="M2725" i="10"/>
  <c r="N2725" i="10"/>
  <c r="O2725" i="10"/>
  <c r="P2725" i="10"/>
  <c r="Q2725" i="10"/>
  <c r="R2725" i="10"/>
  <c r="F2726" i="10"/>
  <c r="G2726" i="10"/>
  <c r="H2726" i="10"/>
  <c r="I2726" i="10" a="1"/>
  <c r="I2726" i="10" s="1"/>
  <c r="J2726" i="10"/>
  <c r="K2726" i="10"/>
  <c r="L2726" i="10"/>
  <c r="M2726" i="10"/>
  <c r="N2726" i="10"/>
  <c r="O2726" i="10"/>
  <c r="P2726" i="10"/>
  <c r="Q2726" i="10"/>
  <c r="R2726" i="10"/>
  <c r="F2727" i="10"/>
  <c r="G2727" i="10"/>
  <c r="H2727" i="10"/>
  <c r="I2727" i="10" a="1"/>
  <c r="I2727" i="10" s="1"/>
  <c r="J2727" i="10"/>
  <c r="K2727" i="10"/>
  <c r="L2727" i="10"/>
  <c r="M2727" i="10"/>
  <c r="N2727" i="10"/>
  <c r="O2727" i="10"/>
  <c r="P2727" i="10"/>
  <c r="Q2727" i="10"/>
  <c r="R2727" i="10"/>
  <c r="F2728" i="10"/>
  <c r="G2728" i="10"/>
  <c r="H2728" i="10"/>
  <c r="I2728" i="10" a="1"/>
  <c r="I2728" i="10" s="1"/>
  <c r="J2728" i="10"/>
  <c r="K2728" i="10"/>
  <c r="L2728" i="10"/>
  <c r="M2728" i="10"/>
  <c r="N2728" i="10"/>
  <c r="O2728" i="10"/>
  <c r="P2728" i="10"/>
  <c r="Q2728" i="10"/>
  <c r="R2728" i="10"/>
  <c r="F2729" i="10"/>
  <c r="G2729" i="10"/>
  <c r="H2729" i="10"/>
  <c r="I2729" i="10" a="1"/>
  <c r="I2729" i="10" s="1"/>
  <c r="J2729" i="10"/>
  <c r="K2729" i="10"/>
  <c r="L2729" i="10"/>
  <c r="M2729" i="10"/>
  <c r="N2729" i="10"/>
  <c r="O2729" i="10"/>
  <c r="P2729" i="10"/>
  <c r="Q2729" i="10"/>
  <c r="R2729" i="10"/>
  <c r="F2730" i="10"/>
  <c r="G2730" i="10"/>
  <c r="H2730" i="10"/>
  <c r="I2730" i="10" a="1"/>
  <c r="I2730" i="10" s="1"/>
  <c r="J2730" i="10"/>
  <c r="K2730" i="10"/>
  <c r="L2730" i="10"/>
  <c r="M2730" i="10"/>
  <c r="N2730" i="10"/>
  <c r="O2730" i="10"/>
  <c r="P2730" i="10"/>
  <c r="Q2730" i="10"/>
  <c r="R2730" i="10"/>
  <c r="F2731" i="10"/>
  <c r="G2731" i="10"/>
  <c r="H2731" i="10"/>
  <c r="I2731" i="10" a="1"/>
  <c r="I2731" i="10" s="1"/>
  <c r="J2731" i="10"/>
  <c r="K2731" i="10"/>
  <c r="L2731" i="10"/>
  <c r="M2731" i="10"/>
  <c r="N2731" i="10"/>
  <c r="O2731" i="10"/>
  <c r="P2731" i="10"/>
  <c r="Q2731" i="10"/>
  <c r="R2731" i="10"/>
  <c r="F2732" i="10"/>
  <c r="G2732" i="10"/>
  <c r="H2732" i="10"/>
  <c r="I2732" i="10" a="1"/>
  <c r="I2732" i="10" s="1"/>
  <c r="J2732" i="10"/>
  <c r="K2732" i="10"/>
  <c r="L2732" i="10"/>
  <c r="M2732" i="10"/>
  <c r="N2732" i="10"/>
  <c r="O2732" i="10"/>
  <c r="P2732" i="10"/>
  <c r="Q2732" i="10"/>
  <c r="R2732" i="10"/>
  <c r="F2733" i="10"/>
  <c r="G2733" i="10"/>
  <c r="H2733" i="10"/>
  <c r="I2733" i="10" a="1"/>
  <c r="I2733" i="10" s="1"/>
  <c r="J2733" i="10"/>
  <c r="K2733" i="10"/>
  <c r="L2733" i="10"/>
  <c r="M2733" i="10"/>
  <c r="N2733" i="10"/>
  <c r="O2733" i="10"/>
  <c r="P2733" i="10"/>
  <c r="Q2733" i="10"/>
  <c r="R2733" i="10"/>
  <c r="F2734" i="10"/>
  <c r="G2734" i="10"/>
  <c r="H2734" i="10"/>
  <c r="I2734" i="10" a="1"/>
  <c r="I2734" i="10" s="1"/>
  <c r="J2734" i="10"/>
  <c r="K2734" i="10"/>
  <c r="L2734" i="10"/>
  <c r="M2734" i="10"/>
  <c r="N2734" i="10"/>
  <c r="O2734" i="10"/>
  <c r="P2734" i="10"/>
  <c r="Q2734" i="10"/>
  <c r="R2734" i="10"/>
  <c r="F2735" i="10"/>
  <c r="G2735" i="10"/>
  <c r="H2735" i="10"/>
  <c r="I2735" i="10" a="1"/>
  <c r="I2735" i="10" s="1"/>
  <c r="J2735" i="10"/>
  <c r="K2735" i="10"/>
  <c r="L2735" i="10"/>
  <c r="M2735" i="10"/>
  <c r="N2735" i="10"/>
  <c r="O2735" i="10"/>
  <c r="P2735" i="10"/>
  <c r="Q2735" i="10"/>
  <c r="R2735" i="10"/>
  <c r="F2736" i="10"/>
  <c r="G2736" i="10"/>
  <c r="H2736" i="10"/>
  <c r="I2736" i="10" a="1"/>
  <c r="I2736" i="10" s="1"/>
  <c r="J2736" i="10"/>
  <c r="K2736" i="10"/>
  <c r="L2736" i="10"/>
  <c r="M2736" i="10"/>
  <c r="N2736" i="10"/>
  <c r="O2736" i="10"/>
  <c r="P2736" i="10"/>
  <c r="Q2736" i="10"/>
  <c r="R2736" i="10"/>
  <c r="F2737" i="10"/>
  <c r="G2737" i="10"/>
  <c r="H2737" i="10"/>
  <c r="I2737" i="10" a="1"/>
  <c r="I2737" i="10" s="1"/>
  <c r="J2737" i="10"/>
  <c r="K2737" i="10"/>
  <c r="L2737" i="10"/>
  <c r="M2737" i="10"/>
  <c r="N2737" i="10"/>
  <c r="O2737" i="10"/>
  <c r="P2737" i="10"/>
  <c r="Q2737" i="10"/>
  <c r="R2737" i="10"/>
  <c r="F2738" i="10"/>
  <c r="G2738" i="10"/>
  <c r="H2738" i="10"/>
  <c r="I2738" i="10" a="1"/>
  <c r="I2738" i="10" s="1"/>
  <c r="J2738" i="10"/>
  <c r="K2738" i="10"/>
  <c r="L2738" i="10"/>
  <c r="M2738" i="10"/>
  <c r="N2738" i="10"/>
  <c r="O2738" i="10"/>
  <c r="P2738" i="10"/>
  <c r="Q2738" i="10"/>
  <c r="R2738" i="10"/>
  <c r="F2739" i="10"/>
  <c r="G2739" i="10"/>
  <c r="H2739" i="10"/>
  <c r="I2739" i="10" a="1"/>
  <c r="I2739" i="10" s="1"/>
  <c r="J2739" i="10"/>
  <c r="K2739" i="10"/>
  <c r="L2739" i="10"/>
  <c r="M2739" i="10"/>
  <c r="N2739" i="10"/>
  <c r="O2739" i="10"/>
  <c r="P2739" i="10"/>
  <c r="Q2739" i="10"/>
  <c r="R2739" i="10"/>
  <c r="F2740" i="10"/>
  <c r="G2740" i="10"/>
  <c r="H2740" i="10"/>
  <c r="I2740" i="10" a="1"/>
  <c r="I2740" i="10" s="1"/>
  <c r="J2740" i="10"/>
  <c r="K2740" i="10"/>
  <c r="L2740" i="10"/>
  <c r="M2740" i="10"/>
  <c r="N2740" i="10"/>
  <c r="O2740" i="10"/>
  <c r="P2740" i="10"/>
  <c r="Q2740" i="10"/>
  <c r="R2740" i="10"/>
  <c r="F2741" i="10"/>
  <c r="G2741" i="10"/>
  <c r="H2741" i="10"/>
  <c r="I2741" i="10" a="1"/>
  <c r="I2741" i="10" s="1"/>
  <c r="J2741" i="10"/>
  <c r="K2741" i="10"/>
  <c r="L2741" i="10"/>
  <c r="M2741" i="10"/>
  <c r="N2741" i="10"/>
  <c r="O2741" i="10"/>
  <c r="P2741" i="10"/>
  <c r="Q2741" i="10"/>
  <c r="R2741" i="10"/>
  <c r="F2742" i="10"/>
  <c r="G2742" i="10"/>
  <c r="H2742" i="10"/>
  <c r="I2742" i="10" a="1"/>
  <c r="I2742" i="10" s="1"/>
  <c r="J2742" i="10"/>
  <c r="K2742" i="10"/>
  <c r="L2742" i="10"/>
  <c r="M2742" i="10"/>
  <c r="N2742" i="10"/>
  <c r="O2742" i="10"/>
  <c r="P2742" i="10"/>
  <c r="Q2742" i="10"/>
  <c r="R2742" i="10"/>
  <c r="F2743" i="10"/>
  <c r="G2743" i="10"/>
  <c r="H2743" i="10"/>
  <c r="I2743" i="10" a="1"/>
  <c r="I2743" i="10" s="1"/>
  <c r="J2743" i="10"/>
  <c r="K2743" i="10"/>
  <c r="L2743" i="10"/>
  <c r="M2743" i="10"/>
  <c r="N2743" i="10"/>
  <c r="O2743" i="10"/>
  <c r="P2743" i="10"/>
  <c r="Q2743" i="10"/>
  <c r="R2743" i="10"/>
  <c r="F2744" i="10"/>
  <c r="G2744" i="10"/>
  <c r="H2744" i="10"/>
  <c r="I2744" i="10" a="1"/>
  <c r="I2744" i="10" s="1"/>
  <c r="J2744" i="10"/>
  <c r="K2744" i="10"/>
  <c r="L2744" i="10"/>
  <c r="M2744" i="10"/>
  <c r="N2744" i="10"/>
  <c r="O2744" i="10"/>
  <c r="P2744" i="10"/>
  <c r="Q2744" i="10"/>
  <c r="R2744" i="10"/>
  <c r="F2745" i="10"/>
  <c r="G2745" i="10"/>
  <c r="H2745" i="10"/>
  <c r="I2745" i="10" a="1"/>
  <c r="I2745" i="10" s="1"/>
  <c r="J2745" i="10"/>
  <c r="K2745" i="10"/>
  <c r="L2745" i="10"/>
  <c r="M2745" i="10"/>
  <c r="N2745" i="10"/>
  <c r="O2745" i="10"/>
  <c r="P2745" i="10"/>
  <c r="Q2745" i="10"/>
  <c r="R2745" i="10"/>
  <c r="F2746" i="10"/>
  <c r="G2746" i="10"/>
  <c r="H2746" i="10"/>
  <c r="I2746" i="10" a="1"/>
  <c r="I2746" i="10" s="1"/>
  <c r="J2746" i="10"/>
  <c r="K2746" i="10"/>
  <c r="L2746" i="10"/>
  <c r="M2746" i="10"/>
  <c r="N2746" i="10"/>
  <c r="O2746" i="10"/>
  <c r="P2746" i="10"/>
  <c r="Q2746" i="10"/>
  <c r="R2746" i="10"/>
  <c r="F2747" i="10"/>
  <c r="G2747" i="10"/>
  <c r="H2747" i="10"/>
  <c r="I2747" i="10" a="1"/>
  <c r="I2747" i="10" s="1"/>
  <c r="J2747" i="10"/>
  <c r="K2747" i="10"/>
  <c r="L2747" i="10"/>
  <c r="M2747" i="10"/>
  <c r="N2747" i="10"/>
  <c r="O2747" i="10"/>
  <c r="P2747" i="10"/>
  <c r="Q2747" i="10"/>
  <c r="R2747" i="10"/>
  <c r="F2748" i="10"/>
  <c r="G2748" i="10"/>
  <c r="H2748" i="10"/>
  <c r="I2748" i="10" a="1"/>
  <c r="I2748" i="10" s="1"/>
  <c r="J2748" i="10"/>
  <c r="K2748" i="10"/>
  <c r="L2748" i="10"/>
  <c r="M2748" i="10"/>
  <c r="N2748" i="10"/>
  <c r="O2748" i="10"/>
  <c r="P2748" i="10"/>
  <c r="Q2748" i="10"/>
  <c r="R2748" i="10"/>
  <c r="F2749" i="10"/>
  <c r="G2749" i="10"/>
  <c r="H2749" i="10"/>
  <c r="I2749" i="10" a="1"/>
  <c r="I2749" i="10" s="1"/>
  <c r="J2749" i="10"/>
  <c r="K2749" i="10"/>
  <c r="L2749" i="10"/>
  <c r="M2749" i="10"/>
  <c r="N2749" i="10"/>
  <c r="O2749" i="10"/>
  <c r="P2749" i="10"/>
  <c r="Q2749" i="10"/>
  <c r="R2749" i="10"/>
  <c r="F2750" i="10"/>
  <c r="G2750" i="10"/>
  <c r="H2750" i="10"/>
  <c r="I2750" i="10" a="1"/>
  <c r="I2750" i="10" s="1"/>
  <c r="J2750" i="10"/>
  <c r="K2750" i="10"/>
  <c r="L2750" i="10"/>
  <c r="M2750" i="10"/>
  <c r="N2750" i="10"/>
  <c r="O2750" i="10"/>
  <c r="P2750" i="10"/>
  <c r="Q2750" i="10"/>
  <c r="R2750" i="10"/>
  <c r="F2751" i="10"/>
  <c r="G2751" i="10"/>
  <c r="H2751" i="10"/>
  <c r="I2751" i="10" a="1"/>
  <c r="I2751" i="10" s="1"/>
  <c r="J2751" i="10"/>
  <c r="K2751" i="10"/>
  <c r="L2751" i="10"/>
  <c r="M2751" i="10"/>
  <c r="N2751" i="10"/>
  <c r="O2751" i="10"/>
  <c r="P2751" i="10"/>
  <c r="Q2751" i="10"/>
  <c r="R2751" i="10"/>
  <c r="F2752" i="10"/>
  <c r="G2752" i="10"/>
  <c r="H2752" i="10"/>
  <c r="I2752" i="10" a="1"/>
  <c r="I2752" i="10" s="1"/>
  <c r="J2752" i="10"/>
  <c r="K2752" i="10"/>
  <c r="L2752" i="10"/>
  <c r="M2752" i="10"/>
  <c r="N2752" i="10"/>
  <c r="O2752" i="10"/>
  <c r="P2752" i="10"/>
  <c r="Q2752" i="10"/>
  <c r="R2752" i="10"/>
  <c r="F2753" i="10"/>
  <c r="G2753" i="10"/>
  <c r="H2753" i="10"/>
  <c r="I2753" i="10" a="1"/>
  <c r="I2753" i="10" s="1"/>
  <c r="J2753" i="10"/>
  <c r="K2753" i="10"/>
  <c r="L2753" i="10"/>
  <c r="M2753" i="10"/>
  <c r="N2753" i="10"/>
  <c r="O2753" i="10"/>
  <c r="P2753" i="10"/>
  <c r="Q2753" i="10"/>
  <c r="R2753" i="10"/>
  <c r="F2754" i="10"/>
  <c r="G2754" i="10"/>
  <c r="H2754" i="10"/>
  <c r="I2754" i="10" a="1"/>
  <c r="I2754" i="10" s="1"/>
  <c r="J2754" i="10"/>
  <c r="K2754" i="10"/>
  <c r="L2754" i="10"/>
  <c r="M2754" i="10"/>
  <c r="N2754" i="10"/>
  <c r="O2754" i="10"/>
  <c r="P2754" i="10"/>
  <c r="Q2754" i="10"/>
  <c r="R2754" i="10"/>
  <c r="F2755" i="10"/>
  <c r="G2755" i="10"/>
  <c r="H2755" i="10"/>
  <c r="I2755" i="10" a="1"/>
  <c r="I2755" i="10" s="1"/>
  <c r="J2755" i="10"/>
  <c r="K2755" i="10"/>
  <c r="L2755" i="10"/>
  <c r="M2755" i="10"/>
  <c r="N2755" i="10"/>
  <c r="O2755" i="10"/>
  <c r="P2755" i="10"/>
  <c r="Q2755" i="10"/>
  <c r="R2755" i="10"/>
  <c r="F2756" i="10"/>
  <c r="G2756" i="10"/>
  <c r="H2756" i="10"/>
  <c r="I2756" i="10" a="1"/>
  <c r="I2756" i="10" s="1"/>
  <c r="J2756" i="10"/>
  <c r="K2756" i="10"/>
  <c r="L2756" i="10"/>
  <c r="M2756" i="10"/>
  <c r="N2756" i="10"/>
  <c r="O2756" i="10"/>
  <c r="P2756" i="10"/>
  <c r="Q2756" i="10"/>
  <c r="R2756" i="10"/>
  <c r="F2757" i="10"/>
  <c r="G2757" i="10"/>
  <c r="H2757" i="10"/>
  <c r="I2757" i="10" a="1"/>
  <c r="I2757" i="10" s="1"/>
  <c r="J2757" i="10"/>
  <c r="K2757" i="10"/>
  <c r="L2757" i="10"/>
  <c r="M2757" i="10"/>
  <c r="N2757" i="10"/>
  <c r="O2757" i="10"/>
  <c r="P2757" i="10"/>
  <c r="Q2757" i="10"/>
  <c r="R2757" i="10"/>
  <c r="F2758" i="10"/>
  <c r="G2758" i="10"/>
  <c r="H2758" i="10"/>
  <c r="I2758" i="10" a="1"/>
  <c r="I2758" i="10" s="1"/>
  <c r="J2758" i="10"/>
  <c r="K2758" i="10"/>
  <c r="L2758" i="10"/>
  <c r="M2758" i="10"/>
  <c r="N2758" i="10"/>
  <c r="O2758" i="10"/>
  <c r="P2758" i="10"/>
  <c r="Q2758" i="10"/>
  <c r="R2758" i="10"/>
  <c r="F2759" i="10"/>
  <c r="G2759" i="10"/>
  <c r="H2759" i="10"/>
  <c r="I2759" i="10" a="1"/>
  <c r="I2759" i="10" s="1"/>
  <c r="J2759" i="10"/>
  <c r="K2759" i="10"/>
  <c r="L2759" i="10"/>
  <c r="M2759" i="10"/>
  <c r="N2759" i="10"/>
  <c r="O2759" i="10"/>
  <c r="P2759" i="10"/>
  <c r="Q2759" i="10"/>
  <c r="R2759" i="10"/>
  <c r="F2760" i="10"/>
  <c r="G2760" i="10"/>
  <c r="H2760" i="10"/>
  <c r="I2760" i="10" a="1"/>
  <c r="I2760" i="10" s="1"/>
  <c r="J2760" i="10"/>
  <c r="K2760" i="10"/>
  <c r="L2760" i="10"/>
  <c r="M2760" i="10"/>
  <c r="N2760" i="10"/>
  <c r="O2760" i="10"/>
  <c r="P2760" i="10"/>
  <c r="Q2760" i="10"/>
  <c r="R2760" i="10"/>
  <c r="F2761" i="10"/>
  <c r="G2761" i="10"/>
  <c r="H2761" i="10"/>
  <c r="I2761" i="10" a="1"/>
  <c r="I2761" i="10" s="1"/>
  <c r="J2761" i="10"/>
  <c r="K2761" i="10"/>
  <c r="L2761" i="10"/>
  <c r="M2761" i="10"/>
  <c r="N2761" i="10"/>
  <c r="O2761" i="10"/>
  <c r="P2761" i="10"/>
  <c r="Q2761" i="10"/>
  <c r="R2761" i="10"/>
  <c r="F2762" i="10"/>
  <c r="G2762" i="10"/>
  <c r="H2762" i="10"/>
  <c r="I2762" i="10" a="1"/>
  <c r="I2762" i="10" s="1"/>
  <c r="J2762" i="10"/>
  <c r="K2762" i="10"/>
  <c r="L2762" i="10"/>
  <c r="M2762" i="10"/>
  <c r="N2762" i="10"/>
  <c r="O2762" i="10"/>
  <c r="P2762" i="10"/>
  <c r="Q2762" i="10"/>
  <c r="R2762" i="10"/>
  <c r="F2763" i="10"/>
  <c r="G2763" i="10"/>
  <c r="H2763" i="10"/>
  <c r="I2763" i="10" a="1"/>
  <c r="I2763" i="10" s="1"/>
  <c r="J2763" i="10"/>
  <c r="K2763" i="10"/>
  <c r="L2763" i="10"/>
  <c r="M2763" i="10"/>
  <c r="N2763" i="10"/>
  <c r="O2763" i="10"/>
  <c r="P2763" i="10"/>
  <c r="Q2763" i="10"/>
  <c r="R2763" i="10"/>
  <c r="F2764" i="10"/>
  <c r="G2764" i="10"/>
  <c r="H2764" i="10"/>
  <c r="I2764" i="10" a="1"/>
  <c r="I2764" i="10" s="1"/>
  <c r="J2764" i="10"/>
  <c r="K2764" i="10"/>
  <c r="L2764" i="10"/>
  <c r="M2764" i="10"/>
  <c r="N2764" i="10"/>
  <c r="O2764" i="10"/>
  <c r="P2764" i="10"/>
  <c r="Q2764" i="10"/>
  <c r="R2764" i="10"/>
  <c r="F2765" i="10"/>
  <c r="G2765" i="10"/>
  <c r="H2765" i="10"/>
  <c r="I2765" i="10" a="1"/>
  <c r="I2765" i="10" s="1"/>
  <c r="J2765" i="10"/>
  <c r="K2765" i="10"/>
  <c r="L2765" i="10"/>
  <c r="M2765" i="10"/>
  <c r="N2765" i="10"/>
  <c r="O2765" i="10"/>
  <c r="P2765" i="10"/>
  <c r="Q2765" i="10"/>
  <c r="R2765" i="10"/>
  <c r="F2766" i="10"/>
  <c r="G2766" i="10"/>
  <c r="H2766" i="10"/>
  <c r="I2766" i="10" a="1"/>
  <c r="I2766" i="10" s="1"/>
  <c r="J2766" i="10"/>
  <c r="K2766" i="10"/>
  <c r="L2766" i="10"/>
  <c r="M2766" i="10"/>
  <c r="N2766" i="10"/>
  <c r="O2766" i="10"/>
  <c r="P2766" i="10"/>
  <c r="Q2766" i="10"/>
  <c r="R2766" i="10"/>
  <c r="F2767" i="10"/>
  <c r="G2767" i="10"/>
  <c r="H2767" i="10"/>
  <c r="I2767" i="10" a="1"/>
  <c r="I2767" i="10" s="1"/>
  <c r="J2767" i="10"/>
  <c r="K2767" i="10"/>
  <c r="L2767" i="10"/>
  <c r="M2767" i="10"/>
  <c r="N2767" i="10"/>
  <c r="O2767" i="10"/>
  <c r="P2767" i="10"/>
  <c r="Q2767" i="10"/>
  <c r="R2767" i="10"/>
  <c r="F2768" i="10"/>
  <c r="G2768" i="10"/>
  <c r="H2768" i="10"/>
  <c r="I2768" i="10" a="1"/>
  <c r="I2768" i="10" s="1"/>
  <c r="J2768" i="10"/>
  <c r="K2768" i="10"/>
  <c r="L2768" i="10"/>
  <c r="M2768" i="10"/>
  <c r="N2768" i="10"/>
  <c r="O2768" i="10"/>
  <c r="P2768" i="10"/>
  <c r="Q2768" i="10"/>
  <c r="R2768" i="10"/>
  <c r="F2769" i="10"/>
  <c r="G2769" i="10"/>
  <c r="H2769" i="10"/>
  <c r="I2769" i="10" a="1"/>
  <c r="I2769" i="10" s="1"/>
  <c r="J2769" i="10"/>
  <c r="K2769" i="10"/>
  <c r="L2769" i="10"/>
  <c r="M2769" i="10"/>
  <c r="N2769" i="10"/>
  <c r="O2769" i="10"/>
  <c r="P2769" i="10"/>
  <c r="Q2769" i="10"/>
  <c r="R2769" i="10"/>
  <c r="F2770" i="10"/>
  <c r="G2770" i="10"/>
  <c r="H2770" i="10"/>
  <c r="I2770" i="10" a="1"/>
  <c r="I2770" i="10" s="1"/>
  <c r="J2770" i="10"/>
  <c r="K2770" i="10"/>
  <c r="L2770" i="10"/>
  <c r="M2770" i="10"/>
  <c r="N2770" i="10"/>
  <c r="O2770" i="10"/>
  <c r="P2770" i="10"/>
  <c r="Q2770" i="10"/>
  <c r="R2770" i="10"/>
  <c r="F2771" i="10"/>
  <c r="G2771" i="10"/>
  <c r="H2771" i="10"/>
  <c r="I2771" i="10" a="1"/>
  <c r="I2771" i="10" s="1"/>
  <c r="J2771" i="10"/>
  <c r="K2771" i="10"/>
  <c r="L2771" i="10"/>
  <c r="M2771" i="10"/>
  <c r="N2771" i="10"/>
  <c r="O2771" i="10"/>
  <c r="P2771" i="10"/>
  <c r="Q2771" i="10"/>
  <c r="R2771" i="10"/>
  <c r="F2772" i="10"/>
  <c r="G2772" i="10"/>
  <c r="H2772" i="10"/>
  <c r="I2772" i="10" a="1"/>
  <c r="I2772" i="10" s="1"/>
  <c r="J2772" i="10"/>
  <c r="K2772" i="10"/>
  <c r="L2772" i="10"/>
  <c r="M2772" i="10"/>
  <c r="N2772" i="10"/>
  <c r="O2772" i="10"/>
  <c r="P2772" i="10"/>
  <c r="Q2772" i="10"/>
  <c r="R2772" i="10"/>
  <c r="F2773" i="10"/>
  <c r="G2773" i="10"/>
  <c r="H2773" i="10"/>
  <c r="I2773" i="10" a="1"/>
  <c r="I2773" i="10" s="1"/>
  <c r="J2773" i="10"/>
  <c r="K2773" i="10"/>
  <c r="L2773" i="10"/>
  <c r="M2773" i="10"/>
  <c r="N2773" i="10"/>
  <c r="O2773" i="10"/>
  <c r="P2773" i="10"/>
  <c r="Q2773" i="10"/>
  <c r="R2773" i="10"/>
  <c r="F2774" i="10"/>
  <c r="G2774" i="10"/>
  <c r="H2774" i="10"/>
  <c r="I2774" i="10" a="1"/>
  <c r="I2774" i="10" s="1"/>
  <c r="J2774" i="10"/>
  <c r="K2774" i="10"/>
  <c r="L2774" i="10"/>
  <c r="M2774" i="10"/>
  <c r="N2774" i="10"/>
  <c r="O2774" i="10"/>
  <c r="P2774" i="10"/>
  <c r="Q2774" i="10"/>
  <c r="R2774" i="10"/>
  <c r="F2775" i="10"/>
  <c r="G2775" i="10"/>
  <c r="H2775" i="10"/>
  <c r="I2775" i="10" a="1"/>
  <c r="I2775" i="10" s="1"/>
  <c r="J2775" i="10"/>
  <c r="K2775" i="10"/>
  <c r="L2775" i="10"/>
  <c r="M2775" i="10"/>
  <c r="N2775" i="10"/>
  <c r="O2775" i="10"/>
  <c r="P2775" i="10"/>
  <c r="Q2775" i="10"/>
  <c r="R2775" i="10"/>
  <c r="F2776" i="10"/>
  <c r="G2776" i="10"/>
  <c r="H2776" i="10"/>
  <c r="I2776" i="10" a="1"/>
  <c r="I2776" i="10" s="1"/>
  <c r="J2776" i="10"/>
  <c r="K2776" i="10"/>
  <c r="L2776" i="10"/>
  <c r="M2776" i="10"/>
  <c r="N2776" i="10"/>
  <c r="O2776" i="10"/>
  <c r="P2776" i="10"/>
  <c r="Q2776" i="10"/>
  <c r="R2776" i="10"/>
  <c r="F2777" i="10"/>
  <c r="G2777" i="10"/>
  <c r="H2777" i="10"/>
  <c r="I2777" i="10" a="1"/>
  <c r="I2777" i="10" s="1"/>
  <c r="J2777" i="10"/>
  <c r="K2777" i="10"/>
  <c r="L2777" i="10"/>
  <c r="M2777" i="10"/>
  <c r="N2777" i="10"/>
  <c r="O2777" i="10"/>
  <c r="P2777" i="10"/>
  <c r="Q2777" i="10"/>
  <c r="R2777" i="10"/>
  <c r="F2778" i="10"/>
  <c r="G2778" i="10"/>
  <c r="H2778" i="10"/>
  <c r="I2778" i="10" a="1"/>
  <c r="I2778" i="10" s="1"/>
  <c r="J2778" i="10"/>
  <c r="K2778" i="10"/>
  <c r="L2778" i="10"/>
  <c r="M2778" i="10"/>
  <c r="N2778" i="10"/>
  <c r="O2778" i="10"/>
  <c r="P2778" i="10"/>
  <c r="Q2778" i="10"/>
  <c r="R2778" i="10"/>
  <c r="F2779" i="10"/>
  <c r="G2779" i="10"/>
  <c r="H2779" i="10"/>
  <c r="I2779" i="10" a="1"/>
  <c r="I2779" i="10" s="1"/>
  <c r="J2779" i="10"/>
  <c r="K2779" i="10"/>
  <c r="L2779" i="10"/>
  <c r="M2779" i="10"/>
  <c r="N2779" i="10"/>
  <c r="O2779" i="10"/>
  <c r="P2779" i="10"/>
  <c r="Q2779" i="10"/>
  <c r="R2779" i="10"/>
  <c r="F2780" i="10"/>
  <c r="G2780" i="10"/>
  <c r="H2780" i="10"/>
  <c r="I2780" i="10" a="1"/>
  <c r="I2780" i="10" s="1"/>
  <c r="J2780" i="10"/>
  <c r="K2780" i="10"/>
  <c r="L2780" i="10"/>
  <c r="M2780" i="10"/>
  <c r="N2780" i="10"/>
  <c r="O2780" i="10"/>
  <c r="P2780" i="10"/>
  <c r="Q2780" i="10"/>
  <c r="R2780" i="10"/>
  <c r="F2781" i="10"/>
  <c r="G2781" i="10"/>
  <c r="H2781" i="10"/>
  <c r="I2781" i="10" a="1"/>
  <c r="I2781" i="10" s="1"/>
  <c r="J2781" i="10"/>
  <c r="K2781" i="10"/>
  <c r="L2781" i="10"/>
  <c r="M2781" i="10"/>
  <c r="N2781" i="10"/>
  <c r="O2781" i="10"/>
  <c r="P2781" i="10"/>
  <c r="Q2781" i="10"/>
  <c r="R2781" i="10"/>
  <c r="F2782" i="10"/>
  <c r="G2782" i="10"/>
  <c r="H2782" i="10"/>
  <c r="I2782" i="10" a="1"/>
  <c r="I2782" i="10" s="1"/>
  <c r="J2782" i="10"/>
  <c r="K2782" i="10"/>
  <c r="L2782" i="10"/>
  <c r="M2782" i="10"/>
  <c r="N2782" i="10"/>
  <c r="O2782" i="10"/>
  <c r="P2782" i="10"/>
  <c r="Q2782" i="10"/>
  <c r="R2782" i="10"/>
  <c r="F2783" i="10"/>
  <c r="G2783" i="10"/>
  <c r="H2783" i="10"/>
  <c r="I2783" i="10" a="1"/>
  <c r="I2783" i="10" s="1"/>
  <c r="J2783" i="10"/>
  <c r="K2783" i="10"/>
  <c r="L2783" i="10"/>
  <c r="M2783" i="10"/>
  <c r="N2783" i="10"/>
  <c r="O2783" i="10"/>
  <c r="P2783" i="10"/>
  <c r="Q2783" i="10"/>
  <c r="R2783" i="10"/>
  <c r="F2784" i="10"/>
  <c r="G2784" i="10"/>
  <c r="H2784" i="10"/>
  <c r="I2784" i="10" a="1"/>
  <c r="I2784" i="10" s="1"/>
  <c r="J2784" i="10"/>
  <c r="K2784" i="10"/>
  <c r="L2784" i="10"/>
  <c r="M2784" i="10"/>
  <c r="N2784" i="10"/>
  <c r="O2784" i="10"/>
  <c r="P2784" i="10"/>
  <c r="Q2784" i="10"/>
  <c r="R2784" i="10"/>
  <c r="F2785" i="10"/>
  <c r="G2785" i="10"/>
  <c r="H2785" i="10"/>
  <c r="I2785" i="10" a="1"/>
  <c r="I2785" i="10" s="1"/>
  <c r="J2785" i="10"/>
  <c r="K2785" i="10"/>
  <c r="L2785" i="10"/>
  <c r="M2785" i="10"/>
  <c r="N2785" i="10"/>
  <c r="O2785" i="10"/>
  <c r="P2785" i="10"/>
  <c r="Q2785" i="10"/>
  <c r="R2785" i="10"/>
  <c r="F2786" i="10"/>
  <c r="G2786" i="10"/>
  <c r="H2786" i="10"/>
  <c r="I2786" i="10" a="1"/>
  <c r="I2786" i="10" s="1"/>
  <c r="J2786" i="10"/>
  <c r="K2786" i="10"/>
  <c r="L2786" i="10"/>
  <c r="M2786" i="10"/>
  <c r="N2786" i="10"/>
  <c r="O2786" i="10"/>
  <c r="P2786" i="10"/>
  <c r="Q2786" i="10"/>
  <c r="R2786" i="10"/>
  <c r="F2787" i="10"/>
  <c r="G2787" i="10"/>
  <c r="H2787" i="10"/>
  <c r="I2787" i="10" a="1"/>
  <c r="I2787" i="10" s="1"/>
  <c r="J2787" i="10"/>
  <c r="K2787" i="10"/>
  <c r="L2787" i="10"/>
  <c r="M2787" i="10"/>
  <c r="N2787" i="10"/>
  <c r="O2787" i="10"/>
  <c r="P2787" i="10"/>
  <c r="Q2787" i="10"/>
  <c r="R2787" i="10"/>
  <c r="F2788" i="10"/>
  <c r="G2788" i="10"/>
  <c r="H2788" i="10"/>
  <c r="I2788" i="10" a="1"/>
  <c r="I2788" i="10" s="1"/>
  <c r="J2788" i="10"/>
  <c r="K2788" i="10"/>
  <c r="L2788" i="10"/>
  <c r="M2788" i="10"/>
  <c r="N2788" i="10"/>
  <c r="O2788" i="10"/>
  <c r="P2788" i="10"/>
  <c r="Q2788" i="10"/>
  <c r="R2788" i="10"/>
  <c r="F2789" i="10"/>
  <c r="G2789" i="10"/>
  <c r="H2789" i="10"/>
  <c r="I2789" i="10" a="1"/>
  <c r="I2789" i="10" s="1"/>
  <c r="J2789" i="10"/>
  <c r="K2789" i="10"/>
  <c r="L2789" i="10"/>
  <c r="M2789" i="10"/>
  <c r="N2789" i="10"/>
  <c r="O2789" i="10"/>
  <c r="P2789" i="10"/>
  <c r="Q2789" i="10"/>
  <c r="R2789" i="10"/>
  <c r="F2790" i="10"/>
  <c r="G2790" i="10"/>
  <c r="H2790" i="10"/>
  <c r="I2790" i="10" a="1"/>
  <c r="I2790" i="10" s="1"/>
  <c r="J2790" i="10"/>
  <c r="K2790" i="10"/>
  <c r="L2790" i="10"/>
  <c r="M2790" i="10"/>
  <c r="N2790" i="10"/>
  <c r="O2790" i="10"/>
  <c r="P2790" i="10"/>
  <c r="Q2790" i="10"/>
  <c r="R2790" i="10"/>
  <c r="F2791" i="10"/>
  <c r="G2791" i="10"/>
  <c r="H2791" i="10"/>
  <c r="I2791" i="10" a="1"/>
  <c r="I2791" i="10" s="1"/>
  <c r="J2791" i="10"/>
  <c r="K2791" i="10"/>
  <c r="L2791" i="10"/>
  <c r="M2791" i="10"/>
  <c r="N2791" i="10"/>
  <c r="O2791" i="10"/>
  <c r="P2791" i="10"/>
  <c r="Q2791" i="10"/>
  <c r="R2791" i="10"/>
  <c r="F2792" i="10"/>
  <c r="G2792" i="10"/>
  <c r="H2792" i="10"/>
  <c r="I2792" i="10" a="1"/>
  <c r="I2792" i="10" s="1"/>
  <c r="J2792" i="10"/>
  <c r="K2792" i="10"/>
  <c r="L2792" i="10"/>
  <c r="M2792" i="10"/>
  <c r="N2792" i="10"/>
  <c r="O2792" i="10"/>
  <c r="P2792" i="10"/>
  <c r="Q2792" i="10"/>
  <c r="R2792" i="10"/>
  <c r="F2793" i="10"/>
  <c r="G2793" i="10"/>
  <c r="H2793" i="10"/>
  <c r="I2793" i="10" a="1"/>
  <c r="I2793" i="10" s="1"/>
  <c r="J2793" i="10"/>
  <c r="K2793" i="10"/>
  <c r="L2793" i="10"/>
  <c r="M2793" i="10"/>
  <c r="N2793" i="10"/>
  <c r="O2793" i="10"/>
  <c r="P2793" i="10"/>
  <c r="Q2793" i="10"/>
  <c r="R2793" i="10"/>
  <c r="F2794" i="10"/>
  <c r="G2794" i="10"/>
  <c r="H2794" i="10"/>
  <c r="I2794" i="10" a="1"/>
  <c r="I2794" i="10" s="1"/>
  <c r="J2794" i="10"/>
  <c r="K2794" i="10"/>
  <c r="L2794" i="10"/>
  <c r="M2794" i="10"/>
  <c r="N2794" i="10"/>
  <c r="O2794" i="10"/>
  <c r="P2794" i="10"/>
  <c r="Q2794" i="10"/>
  <c r="R2794" i="10"/>
  <c r="F2795" i="10"/>
  <c r="G2795" i="10"/>
  <c r="H2795" i="10"/>
  <c r="I2795" i="10" a="1"/>
  <c r="I2795" i="10" s="1"/>
  <c r="J2795" i="10"/>
  <c r="K2795" i="10"/>
  <c r="L2795" i="10"/>
  <c r="M2795" i="10"/>
  <c r="N2795" i="10"/>
  <c r="O2795" i="10"/>
  <c r="P2795" i="10"/>
  <c r="Q2795" i="10"/>
  <c r="R2795" i="10"/>
  <c r="F2796" i="10"/>
  <c r="G2796" i="10"/>
  <c r="H2796" i="10"/>
  <c r="I2796" i="10" a="1"/>
  <c r="I2796" i="10" s="1"/>
  <c r="J2796" i="10"/>
  <c r="K2796" i="10"/>
  <c r="L2796" i="10"/>
  <c r="M2796" i="10"/>
  <c r="N2796" i="10"/>
  <c r="O2796" i="10"/>
  <c r="P2796" i="10"/>
  <c r="Q2796" i="10"/>
  <c r="R2796" i="10"/>
  <c r="F2797" i="10"/>
  <c r="G2797" i="10"/>
  <c r="H2797" i="10"/>
  <c r="I2797" i="10" a="1"/>
  <c r="I2797" i="10" s="1"/>
  <c r="J2797" i="10"/>
  <c r="K2797" i="10"/>
  <c r="L2797" i="10"/>
  <c r="M2797" i="10"/>
  <c r="N2797" i="10"/>
  <c r="O2797" i="10"/>
  <c r="P2797" i="10"/>
  <c r="Q2797" i="10"/>
  <c r="R2797" i="10"/>
  <c r="F2798" i="10"/>
  <c r="G2798" i="10"/>
  <c r="H2798" i="10"/>
  <c r="I2798" i="10" a="1"/>
  <c r="I2798" i="10" s="1"/>
  <c r="J2798" i="10"/>
  <c r="K2798" i="10"/>
  <c r="L2798" i="10"/>
  <c r="M2798" i="10"/>
  <c r="N2798" i="10"/>
  <c r="O2798" i="10"/>
  <c r="P2798" i="10"/>
  <c r="Q2798" i="10"/>
  <c r="R2798" i="10"/>
  <c r="F2799" i="10"/>
  <c r="G2799" i="10"/>
  <c r="H2799" i="10"/>
  <c r="I2799" i="10" a="1"/>
  <c r="I2799" i="10" s="1"/>
  <c r="J2799" i="10"/>
  <c r="K2799" i="10"/>
  <c r="L2799" i="10"/>
  <c r="M2799" i="10"/>
  <c r="N2799" i="10"/>
  <c r="O2799" i="10"/>
  <c r="P2799" i="10"/>
  <c r="Q2799" i="10"/>
  <c r="R2799" i="10"/>
  <c r="F2800" i="10"/>
  <c r="G2800" i="10"/>
  <c r="H2800" i="10"/>
  <c r="I2800" i="10" a="1"/>
  <c r="I2800" i="10" s="1"/>
  <c r="J2800" i="10"/>
  <c r="K2800" i="10"/>
  <c r="L2800" i="10"/>
  <c r="M2800" i="10"/>
  <c r="N2800" i="10"/>
  <c r="O2800" i="10"/>
  <c r="P2800" i="10"/>
  <c r="Q2800" i="10"/>
  <c r="R2800" i="10"/>
  <c r="F2801" i="10"/>
  <c r="G2801" i="10"/>
  <c r="H2801" i="10"/>
  <c r="I2801" i="10" a="1"/>
  <c r="I2801" i="10" s="1"/>
  <c r="J2801" i="10"/>
  <c r="K2801" i="10"/>
  <c r="L2801" i="10"/>
  <c r="M2801" i="10"/>
  <c r="N2801" i="10"/>
  <c r="O2801" i="10"/>
  <c r="P2801" i="10"/>
  <c r="Q2801" i="10"/>
  <c r="R2801" i="10"/>
  <c r="F2802" i="10"/>
  <c r="G2802" i="10"/>
  <c r="H2802" i="10"/>
  <c r="I2802" i="10" a="1"/>
  <c r="I2802" i="10" s="1"/>
  <c r="J2802" i="10"/>
  <c r="K2802" i="10"/>
  <c r="L2802" i="10"/>
  <c r="M2802" i="10"/>
  <c r="N2802" i="10"/>
  <c r="O2802" i="10"/>
  <c r="P2802" i="10"/>
  <c r="Q2802" i="10"/>
  <c r="R2802" i="10"/>
  <c r="F2803" i="10"/>
  <c r="G2803" i="10"/>
  <c r="H2803" i="10"/>
  <c r="I2803" i="10" a="1"/>
  <c r="I2803" i="10" s="1"/>
  <c r="J2803" i="10"/>
  <c r="K2803" i="10"/>
  <c r="L2803" i="10"/>
  <c r="M2803" i="10"/>
  <c r="N2803" i="10"/>
  <c r="O2803" i="10"/>
  <c r="P2803" i="10"/>
  <c r="Q2803" i="10"/>
  <c r="R2803" i="10"/>
  <c r="F2804" i="10"/>
  <c r="G2804" i="10"/>
  <c r="H2804" i="10"/>
  <c r="I2804" i="10" a="1"/>
  <c r="I2804" i="10" s="1"/>
  <c r="J2804" i="10"/>
  <c r="K2804" i="10"/>
  <c r="L2804" i="10"/>
  <c r="M2804" i="10"/>
  <c r="N2804" i="10"/>
  <c r="O2804" i="10"/>
  <c r="P2804" i="10"/>
  <c r="Q2804" i="10"/>
  <c r="R2804" i="10"/>
  <c r="F2805" i="10"/>
  <c r="G2805" i="10"/>
  <c r="H2805" i="10"/>
  <c r="I2805" i="10" a="1"/>
  <c r="I2805" i="10" s="1"/>
  <c r="J2805" i="10"/>
  <c r="K2805" i="10"/>
  <c r="L2805" i="10"/>
  <c r="M2805" i="10"/>
  <c r="N2805" i="10"/>
  <c r="O2805" i="10"/>
  <c r="P2805" i="10"/>
  <c r="Q2805" i="10"/>
  <c r="R2805" i="10"/>
  <c r="F2806" i="10"/>
  <c r="G2806" i="10"/>
  <c r="H2806" i="10"/>
  <c r="I2806" i="10" a="1"/>
  <c r="I2806" i="10" s="1"/>
  <c r="J2806" i="10"/>
  <c r="K2806" i="10"/>
  <c r="L2806" i="10"/>
  <c r="M2806" i="10"/>
  <c r="N2806" i="10"/>
  <c r="O2806" i="10"/>
  <c r="P2806" i="10"/>
  <c r="Q2806" i="10"/>
  <c r="R2806" i="10"/>
  <c r="F2807" i="10"/>
  <c r="G2807" i="10"/>
  <c r="H2807" i="10"/>
  <c r="I2807" i="10" a="1"/>
  <c r="I2807" i="10" s="1"/>
  <c r="J2807" i="10"/>
  <c r="K2807" i="10"/>
  <c r="L2807" i="10"/>
  <c r="M2807" i="10"/>
  <c r="N2807" i="10"/>
  <c r="O2807" i="10"/>
  <c r="P2807" i="10"/>
  <c r="Q2807" i="10"/>
  <c r="R2807" i="10"/>
  <c r="F2808" i="10"/>
  <c r="G2808" i="10"/>
  <c r="H2808" i="10"/>
  <c r="I2808" i="10" a="1"/>
  <c r="I2808" i="10" s="1"/>
  <c r="J2808" i="10"/>
  <c r="K2808" i="10"/>
  <c r="L2808" i="10"/>
  <c r="M2808" i="10"/>
  <c r="N2808" i="10"/>
  <c r="O2808" i="10"/>
  <c r="P2808" i="10"/>
  <c r="Q2808" i="10"/>
  <c r="R2808" i="10"/>
  <c r="F2809" i="10"/>
  <c r="G2809" i="10"/>
  <c r="H2809" i="10"/>
  <c r="I2809" i="10" a="1"/>
  <c r="I2809" i="10" s="1"/>
  <c r="J2809" i="10"/>
  <c r="K2809" i="10"/>
  <c r="L2809" i="10"/>
  <c r="M2809" i="10"/>
  <c r="N2809" i="10"/>
  <c r="O2809" i="10"/>
  <c r="P2809" i="10"/>
  <c r="Q2809" i="10"/>
  <c r="R2809" i="10"/>
  <c r="F2810" i="10"/>
  <c r="G2810" i="10"/>
  <c r="H2810" i="10"/>
  <c r="I2810" i="10" a="1"/>
  <c r="I2810" i="10" s="1"/>
  <c r="J2810" i="10"/>
  <c r="K2810" i="10"/>
  <c r="L2810" i="10"/>
  <c r="M2810" i="10"/>
  <c r="N2810" i="10"/>
  <c r="O2810" i="10"/>
  <c r="P2810" i="10"/>
  <c r="Q2810" i="10"/>
  <c r="R2810" i="10"/>
  <c r="F2811" i="10"/>
  <c r="G2811" i="10"/>
  <c r="H2811" i="10"/>
  <c r="I2811" i="10" a="1"/>
  <c r="I2811" i="10" s="1"/>
  <c r="J2811" i="10"/>
  <c r="K2811" i="10"/>
  <c r="L2811" i="10"/>
  <c r="M2811" i="10"/>
  <c r="N2811" i="10"/>
  <c r="O2811" i="10"/>
  <c r="P2811" i="10"/>
  <c r="Q2811" i="10"/>
  <c r="R2811" i="10"/>
  <c r="F2812" i="10"/>
  <c r="G2812" i="10"/>
  <c r="H2812" i="10"/>
  <c r="I2812" i="10" a="1"/>
  <c r="I2812" i="10" s="1"/>
  <c r="J2812" i="10"/>
  <c r="K2812" i="10"/>
  <c r="L2812" i="10"/>
  <c r="M2812" i="10"/>
  <c r="N2812" i="10"/>
  <c r="O2812" i="10"/>
  <c r="P2812" i="10"/>
  <c r="Q2812" i="10"/>
  <c r="R2812" i="10"/>
  <c r="F2813" i="10"/>
  <c r="G2813" i="10"/>
  <c r="H2813" i="10"/>
  <c r="I2813" i="10" a="1"/>
  <c r="I2813" i="10" s="1"/>
  <c r="J2813" i="10"/>
  <c r="K2813" i="10"/>
  <c r="L2813" i="10"/>
  <c r="M2813" i="10"/>
  <c r="N2813" i="10"/>
  <c r="O2813" i="10"/>
  <c r="P2813" i="10"/>
  <c r="Q2813" i="10"/>
  <c r="R2813" i="10"/>
  <c r="F2814" i="10"/>
  <c r="G2814" i="10"/>
  <c r="H2814" i="10"/>
  <c r="I2814" i="10" a="1"/>
  <c r="I2814" i="10" s="1"/>
  <c r="J2814" i="10"/>
  <c r="K2814" i="10"/>
  <c r="L2814" i="10"/>
  <c r="M2814" i="10"/>
  <c r="N2814" i="10"/>
  <c r="O2814" i="10"/>
  <c r="P2814" i="10"/>
  <c r="Q2814" i="10"/>
  <c r="R2814" i="10"/>
  <c r="F2815" i="10"/>
  <c r="G2815" i="10"/>
  <c r="H2815" i="10"/>
  <c r="I2815" i="10" a="1"/>
  <c r="I2815" i="10" s="1"/>
  <c r="J2815" i="10"/>
  <c r="K2815" i="10"/>
  <c r="L2815" i="10"/>
  <c r="M2815" i="10"/>
  <c r="N2815" i="10"/>
  <c r="O2815" i="10"/>
  <c r="P2815" i="10"/>
  <c r="Q2815" i="10"/>
  <c r="R2815" i="10"/>
  <c r="F2816" i="10"/>
  <c r="G2816" i="10"/>
  <c r="H2816" i="10"/>
  <c r="I2816" i="10" a="1"/>
  <c r="I2816" i="10" s="1"/>
  <c r="J2816" i="10"/>
  <c r="K2816" i="10"/>
  <c r="L2816" i="10"/>
  <c r="M2816" i="10"/>
  <c r="N2816" i="10"/>
  <c r="O2816" i="10"/>
  <c r="P2816" i="10"/>
  <c r="Q2816" i="10"/>
  <c r="R2816" i="10"/>
  <c r="F2817" i="10"/>
  <c r="G2817" i="10"/>
  <c r="H2817" i="10"/>
  <c r="I2817" i="10" a="1"/>
  <c r="I2817" i="10" s="1"/>
  <c r="J2817" i="10"/>
  <c r="K2817" i="10"/>
  <c r="L2817" i="10"/>
  <c r="M2817" i="10"/>
  <c r="N2817" i="10"/>
  <c r="O2817" i="10"/>
  <c r="P2817" i="10"/>
  <c r="Q2817" i="10"/>
  <c r="R2817" i="10"/>
  <c r="F2818" i="10"/>
  <c r="G2818" i="10"/>
  <c r="H2818" i="10"/>
  <c r="I2818" i="10" a="1"/>
  <c r="I2818" i="10" s="1"/>
  <c r="J2818" i="10"/>
  <c r="K2818" i="10"/>
  <c r="L2818" i="10"/>
  <c r="M2818" i="10"/>
  <c r="N2818" i="10"/>
  <c r="O2818" i="10"/>
  <c r="P2818" i="10"/>
  <c r="Q2818" i="10"/>
  <c r="R2818" i="10"/>
  <c r="F2819" i="10"/>
  <c r="G2819" i="10"/>
  <c r="H2819" i="10"/>
  <c r="I2819" i="10" a="1"/>
  <c r="I2819" i="10" s="1"/>
  <c r="J2819" i="10"/>
  <c r="K2819" i="10"/>
  <c r="L2819" i="10"/>
  <c r="M2819" i="10"/>
  <c r="N2819" i="10"/>
  <c r="O2819" i="10"/>
  <c r="P2819" i="10"/>
  <c r="Q2819" i="10"/>
  <c r="R2819" i="10"/>
  <c r="F2820" i="10"/>
  <c r="G2820" i="10"/>
  <c r="H2820" i="10"/>
  <c r="I2820" i="10" a="1"/>
  <c r="I2820" i="10" s="1"/>
  <c r="J2820" i="10"/>
  <c r="K2820" i="10"/>
  <c r="L2820" i="10"/>
  <c r="M2820" i="10"/>
  <c r="N2820" i="10"/>
  <c r="O2820" i="10"/>
  <c r="P2820" i="10"/>
  <c r="Q2820" i="10"/>
  <c r="R2820" i="10"/>
  <c r="F2821" i="10"/>
  <c r="G2821" i="10"/>
  <c r="H2821" i="10"/>
  <c r="I2821" i="10" a="1"/>
  <c r="I2821" i="10" s="1"/>
  <c r="J2821" i="10"/>
  <c r="K2821" i="10"/>
  <c r="L2821" i="10"/>
  <c r="M2821" i="10"/>
  <c r="N2821" i="10"/>
  <c r="O2821" i="10"/>
  <c r="P2821" i="10"/>
  <c r="Q2821" i="10"/>
  <c r="R2821" i="10"/>
  <c r="F2822" i="10"/>
  <c r="G2822" i="10"/>
  <c r="H2822" i="10"/>
  <c r="I2822" i="10" a="1"/>
  <c r="I2822" i="10" s="1"/>
  <c r="J2822" i="10"/>
  <c r="K2822" i="10"/>
  <c r="L2822" i="10"/>
  <c r="M2822" i="10"/>
  <c r="N2822" i="10"/>
  <c r="O2822" i="10"/>
  <c r="P2822" i="10"/>
  <c r="Q2822" i="10"/>
  <c r="R2822" i="10"/>
  <c r="F2823" i="10"/>
  <c r="G2823" i="10"/>
  <c r="H2823" i="10"/>
  <c r="I2823" i="10" a="1"/>
  <c r="I2823" i="10" s="1"/>
  <c r="J2823" i="10"/>
  <c r="K2823" i="10"/>
  <c r="L2823" i="10"/>
  <c r="M2823" i="10"/>
  <c r="N2823" i="10"/>
  <c r="O2823" i="10"/>
  <c r="P2823" i="10"/>
  <c r="Q2823" i="10"/>
  <c r="R2823" i="10"/>
  <c r="F2824" i="10"/>
  <c r="G2824" i="10"/>
  <c r="H2824" i="10"/>
  <c r="I2824" i="10" a="1"/>
  <c r="I2824" i="10" s="1"/>
  <c r="J2824" i="10"/>
  <c r="K2824" i="10"/>
  <c r="L2824" i="10"/>
  <c r="M2824" i="10"/>
  <c r="N2824" i="10"/>
  <c r="O2824" i="10"/>
  <c r="P2824" i="10"/>
  <c r="Q2824" i="10"/>
  <c r="R2824" i="10"/>
  <c r="F2825" i="10"/>
  <c r="G2825" i="10"/>
  <c r="H2825" i="10"/>
  <c r="I2825" i="10" a="1"/>
  <c r="I2825" i="10" s="1"/>
  <c r="J2825" i="10"/>
  <c r="K2825" i="10"/>
  <c r="L2825" i="10"/>
  <c r="M2825" i="10"/>
  <c r="N2825" i="10"/>
  <c r="O2825" i="10"/>
  <c r="P2825" i="10"/>
  <c r="Q2825" i="10"/>
  <c r="R2825" i="10"/>
  <c r="F2826" i="10"/>
  <c r="G2826" i="10"/>
  <c r="H2826" i="10"/>
  <c r="I2826" i="10" a="1"/>
  <c r="I2826" i="10" s="1"/>
  <c r="J2826" i="10"/>
  <c r="K2826" i="10"/>
  <c r="L2826" i="10"/>
  <c r="M2826" i="10"/>
  <c r="N2826" i="10"/>
  <c r="O2826" i="10"/>
  <c r="P2826" i="10"/>
  <c r="Q2826" i="10"/>
  <c r="R2826" i="10"/>
  <c r="F2827" i="10"/>
  <c r="G2827" i="10"/>
  <c r="H2827" i="10"/>
  <c r="I2827" i="10" a="1"/>
  <c r="I2827" i="10" s="1"/>
  <c r="J2827" i="10"/>
  <c r="K2827" i="10"/>
  <c r="L2827" i="10"/>
  <c r="M2827" i="10"/>
  <c r="N2827" i="10"/>
  <c r="O2827" i="10"/>
  <c r="P2827" i="10"/>
  <c r="Q2827" i="10"/>
  <c r="R2827" i="10"/>
  <c r="F2828" i="10"/>
  <c r="G2828" i="10"/>
  <c r="H2828" i="10"/>
  <c r="I2828" i="10" a="1"/>
  <c r="I2828" i="10" s="1"/>
  <c r="J2828" i="10"/>
  <c r="K2828" i="10"/>
  <c r="L2828" i="10"/>
  <c r="M2828" i="10"/>
  <c r="N2828" i="10"/>
  <c r="O2828" i="10"/>
  <c r="P2828" i="10"/>
  <c r="Q2828" i="10"/>
  <c r="R2828" i="10"/>
  <c r="F2829" i="10"/>
  <c r="G2829" i="10"/>
  <c r="H2829" i="10"/>
  <c r="I2829" i="10" a="1"/>
  <c r="I2829" i="10" s="1"/>
  <c r="J2829" i="10"/>
  <c r="K2829" i="10"/>
  <c r="L2829" i="10"/>
  <c r="M2829" i="10"/>
  <c r="N2829" i="10"/>
  <c r="O2829" i="10"/>
  <c r="P2829" i="10"/>
  <c r="Q2829" i="10"/>
  <c r="R2829" i="10"/>
  <c r="F2830" i="10"/>
  <c r="G2830" i="10"/>
  <c r="H2830" i="10"/>
  <c r="I2830" i="10" a="1"/>
  <c r="I2830" i="10" s="1"/>
  <c r="J2830" i="10"/>
  <c r="K2830" i="10"/>
  <c r="L2830" i="10"/>
  <c r="M2830" i="10"/>
  <c r="N2830" i="10"/>
  <c r="O2830" i="10"/>
  <c r="P2830" i="10"/>
  <c r="Q2830" i="10"/>
  <c r="R2830" i="10"/>
  <c r="F2831" i="10"/>
  <c r="G2831" i="10"/>
  <c r="H2831" i="10"/>
  <c r="I2831" i="10" a="1"/>
  <c r="I2831" i="10" s="1"/>
  <c r="J2831" i="10"/>
  <c r="K2831" i="10"/>
  <c r="L2831" i="10"/>
  <c r="M2831" i="10"/>
  <c r="N2831" i="10"/>
  <c r="O2831" i="10"/>
  <c r="P2831" i="10"/>
  <c r="Q2831" i="10"/>
  <c r="R2831" i="10"/>
  <c r="F2832" i="10"/>
  <c r="G2832" i="10"/>
  <c r="H2832" i="10"/>
  <c r="I2832" i="10" a="1"/>
  <c r="I2832" i="10" s="1"/>
  <c r="J2832" i="10"/>
  <c r="K2832" i="10"/>
  <c r="L2832" i="10"/>
  <c r="M2832" i="10"/>
  <c r="N2832" i="10"/>
  <c r="O2832" i="10"/>
  <c r="P2832" i="10"/>
  <c r="Q2832" i="10"/>
  <c r="R2832" i="10"/>
  <c r="F2833" i="10"/>
  <c r="G2833" i="10"/>
  <c r="H2833" i="10"/>
  <c r="I2833" i="10" a="1"/>
  <c r="I2833" i="10" s="1"/>
  <c r="J2833" i="10"/>
  <c r="K2833" i="10"/>
  <c r="L2833" i="10"/>
  <c r="M2833" i="10"/>
  <c r="N2833" i="10"/>
  <c r="O2833" i="10"/>
  <c r="P2833" i="10"/>
  <c r="Q2833" i="10"/>
  <c r="R2833" i="10"/>
  <c r="F2834" i="10"/>
  <c r="G2834" i="10"/>
  <c r="H2834" i="10"/>
  <c r="I2834" i="10" a="1"/>
  <c r="I2834" i="10" s="1"/>
  <c r="J2834" i="10"/>
  <c r="K2834" i="10"/>
  <c r="L2834" i="10"/>
  <c r="M2834" i="10"/>
  <c r="N2834" i="10"/>
  <c r="O2834" i="10"/>
  <c r="P2834" i="10"/>
  <c r="Q2834" i="10"/>
  <c r="R2834" i="10"/>
  <c r="F2835" i="10"/>
  <c r="G2835" i="10"/>
  <c r="H2835" i="10"/>
  <c r="I2835" i="10" a="1"/>
  <c r="I2835" i="10" s="1"/>
  <c r="J2835" i="10"/>
  <c r="K2835" i="10"/>
  <c r="L2835" i="10"/>
  <c r="M2835" i="10"/>
  <c r="N2835" i="10"/>
  <c r="O2835" i="10"/>
  <c r="P2835" i="10"/>
  <c r="Q2835" i="10"/>
  <c r="R2835" i="10"/>
  <c r="F2836" i="10"/>
  <c r="G2836" i="10"/>
  <c r="H2836" i="10"/>
  <c r="I2836" i="10" a="1"/>
  <c r="I2836" i="10" s="1"/>
  <c r="J2836" i="10"/>
  <c r="K2836" i="10"/>
  <c r="L2836" i="10"/>
  <c r="M2836" i="10"/>
  <c r="N2836" i="10"/>
  <c r="O2836" i="10"/>
  <c r="P2836" i="10"/>
  <c r="Q2836" i="10"/>
  <c r="R2836" i="10"/>
  <c r="F2837" i="10"/>
  <c r="G2837" i="10"/>
  <c r="H2837" i="10"/>
  <c r="I2837" i="10" a="1"/>
  <c r="I2837" i="10" s="1"/>
  <c r="J2837" i="10"/>
  <c r="K2837" i="10"/>
  <c r="L2837" i="10"/>
  <c r="M2837" i="10"/>
  <c r="N2837" i="10"/>
  <c r="O2837" i="10"/>
  <c r="P2837" i="10"/>
  <c r="Q2837" i="10"/>
  <c r="R2837" i="10"/>
  <c r="F2838" i="10"/>
  <c r="G2838" i="10"/>
  <c r="H2838" i="10"/>
  <c r="I2838" i="10" a="1"/>
  <c r="I2838" i="10" s="1"/>
  <c r="J2838" i="10"/>
  <c r="K2838" i="10"/>
  <c r="L2838" i="10"/>
  <c r="M2838" i="10"/>
  <c r="N2838" i="10"/>
  <c r="O2838" i="10"/>
  <c r="P2838" i="10"/>
  <c r="Q2838" i="10"/>
  <c r="R2838" i="10"/>
  <c r="F2839" i="10"/>
  <c r="G2839" i="10"/>
  <c r="H2839" i="10"/>
  <c r="I2839" i="10" a="1"/>
  <c r="I2839" i="10" s="1"/>
  <c r="J2839" i="10"/>
  <c r="K2839" i="10"/>
  <c r="L2839" i="10"/>
  <c r="M2839" i="10"/>
  <c r="N2839" i="10"/>
  <c r="O2839" i="10"/>
  <c r="P2839" i="10"/>
  <c r="Q2839" i="10"/>
  <c r="R2839" i="10"/>
  <c r="F2840" i="10"/>
  <c r="G2840" i="10"/>
  <c r="H2840" i="10"/>
  <c r="I2840" i="10" a="1"/>
  <c r="I2840" i="10" s="1"/>
  <c r="J2840" i="10"/>
  <c r="K2840" i="10"/>
  <c r="L2840" i="10"/>
  <c r="M2840" i="10"/>
  <c r="N2840" i="10"/>
  <c r="O2840" i="10"/>
  <c r="P2840" i="10"/>
  <c r="Q2840" i="10"/>
  <c r="R2840" i="10"/>
  <c r="F2841" i="10"/>
  <c r="G2841" i="10"/>
  <c r="H2841" i="10"/>
  <c r="I2841" i="10" a="1"/>
  <c r="I2841" i="10" s="1"/>
  <c r="J2841" i="10"/>
  <c r="K2841" i="10"/>
  <c r="L2841" i="10"/>
  <c r="M2841" i="10"/>
  <c r="N2841" i="10"/>
  <c r="O2841" i="10"/>
  <c r="P2841" i="10"/>
  <c r="Q2841" i="10"/>
  <c r="R2841" i="10"/>
  <c r="F2842" i="10"/>
  <c r="G2842" i="10"/>
  <c r="H2842" i="10"/>
  <c r="I2842" i="10" a="1"/>
  <c r="I2842" i="10" s="1"/>
  <c r="J2842" i="10"/>
  <c r="K2842" i="10"/>
  <c r="L2842" i="10"/>
  <c r="M2842" i="10"/>
  <c r="N2842" i="10"/>
  <c r="O2842" i="10"/>
  <c r="P2842" i="10"/>
  <c r="Q2842" i="10"/>
  <c r="R2842" i="10"/>
  <c r="F2843" i="10"/>
  <c r="G2843" i="10"/>
  <c r="H2843" i="10"/>
  <c r="I2843" i="10" a="1"/>
  <c r="I2843" i="10" s="1"/>
  <c r="J2843" i="10"/>
  <c r="K2843" i="10"/>
  <c r="L2843" i="10"/>
  <c r="M2843" i="10"/>
  <c r="N2843" i="10"/>
  <c r="O2843" i="10"/>
  <c r="P2843" i="10"/>
  <c r="Q2843" i="10"/>
  <c r="R2843" i="10"/>
  <c r="F2844" i="10"/>
  <c r="G2844" i="10"/>
  <c r="H2844" i="10"/>
  <c r="I2844" i="10" a="1"/>
  <c r="I2844" i="10" s="1"/>
  <c r="J2844" i="10"/>
  <c r="K2844" i="10"/>
  <c r="L2844" i="10"/>
  <c r="M2844" i="10"/>
  <c r="N2844" i="10"/>
  <c r="O2844" i="10"/>
  <c r="P2844" i="10"/>
  <c r="Q2844" i="10"/>
  <c r="R2844" i="10"/>
  <c r="F2845" i="10"/>
  <c r="G2845" i="10"/>
  <c r="H2845" i="10"/>
  <c r="I2845" i="10" a="1"/>
  <c r="I2845" i="10" s="1"/>
  <c r="J2845" i="10"/>
  <c r="K2845" i="10"/>
  <c r="L2845" i="10"/>
  <c r="M2845" i="10"/>
  <c r="N2845" i="10"/>
  <c r="O2845" i="10"/>
  <c r="P2845" i="10"/>
  <c r="Q2845" i="10"/>
  <c r="R2845" i="10"/>
  <c r="F2846" i="10"/>
  <c r="G2846" i="10"/>
  <c r="H2846" i="10"/>
  <c r="I2846" i="10" a="1"/>
  <c r="I2846" i="10" s="1"/>
  <c r="J2846" i="10"/>
  <c r="K2846" i="10"/>
  <c r="L2846" i="10"/>
  <c r="M2846" i="10"/>
  <c r="N2846" i="10"/>
  <c r="O2846" i="10"/>
  <c r="P2846" i="10"/>
  <c r="Q2846" i="10"/>
  <c r="R2846" i="10"/>
  <c r="F2847" i="10"/>
  <c r="G2847" i="10"/>
  <c r="H2847" i="10"/>
  <c r="I2847" i="10" a="1"/>
  <c r="I2847" i="10" s="1"/>
  <c r="J2847" i="10"/>
  <c r="K2847" i="10"/>
  <c r="L2847" i="10"/>
  <c r="M2847" i="10"/>
  <c r="N2847" i="10"/>
  <c r="O2847" i="10"/>
  <c r="P2847" i="10"/>
  <c r="Q2847" i="10"/>
  <c r="R2847" i="10"/>
  <c r="F2848" i="10"/>
  <c r="G2848" i="10"/>
  <c r="H2848" i="10"/>
  <c r="I2848" i="10" a="1"/>
  <c r="I2848" i="10" s="1"/>
  <c r="J2848" i="10"/>
  <c r="K2848" i="10"/>
  <c r="L2848" i="10"/>
  <c r="M2848" i="10"/>
  <c r="N2848" i="10"/>
  <c r="O2848" i="10"/>
  <c r="P2848" i="10"/>
  <c r="Q2848" i="10"/>
  <c r="R2848" i="10"/>
  <c r="F2849" i="10"/>
  <c r="G2849" i="10"/>
  <c r="H2849" i="10"/>
  <c r="I2849" i="10" a="1"/>
  <c r="I2849" i="10" s="1"/>
  <c r="J2849" i="10"/>
  <c r="K2849" i="10"/>
  <c r="L2849" i="10"/>
  <c r="M2849" i="10"/>
  <c r="N2849" i="10"/>
  <c r="O2849" i="10"/>
  <c r="P2849" i="10"/>
  <c r="Q2849" i="10"/>
  <c r="R2849" i="10"/>
  <c r="F2850" i="10"/>
  <c r="G2850" i="10"/>
  <c r="H2850" i="10"/>
  <c r="I2850" i="10" a="1"/>
  <c r="I2850" i="10" s="1"/>
  <c r="J2850" i="10"/>
  <c r="K2850" i="10"/>
  <c r="L2850" i="10"/>
  <c r="M2850" i="10"/>
  <c r="N2850" i="10"/>
  <c r="O2850" i="10"/>
  <c r="P2850" i="10"/>
  <c r="Q2850" i="10"/>
  <c r="R2850" i="10"/>
  <c r="F2851" i="10"/>
  <c r="G2851" i="10"/>
  <c r="H2851" i="10"/>
  <c r="I2851" i="10" a="1"/>
  <c r="I2851" i="10" s="1"/>
  <c r="J2851" i="10"/>
  <c r="K2851" i="10"/>
  <c r="L2851" i="10"/>
  <c r="M2851" i="10"/>
  <c r="N2851" i="10"/>
  <c r="O2851" i="10"/>
  <c r="P2851" i="10"/>
  <c r="Q2851" i="10"/>
  <c r="R2851" i="10"/>
  <c r="F2852" i="10"/>
  <c r="G2852" i="10"/>
  <c r="H2852" i="10"/>
  <c r="I2852" i="10" a="1"/>
  <c r="I2852" i="10" s="1"/>
  <c r="J2852" i="10"/>
  <c r="K2852" i="10"/>
  <c r="L2852" i="10"/>
  <c r="M2852" i="10"/>
  <c r="N2852" i="10"/>
  <c r="O2852" i="10"/>
  <c r="P2852" i="10"/>
  <c r="Q2852" i="10"/>
  <c r="R2852" i="10"/>
  <c r="F2853" i="10"/>
  <c r="G2853" i="10"/>
  <c r="H2853" i="10"/>
  <c r="I2853" i="10" a="1"/>
  <c r="I2853" i="10" s="1"/>
  <c r="J2853" i="10"/>
  <c r="K2853" i="10"/>
  <c r="L2853" i="10"/>
  <c r="M2853" i="10"/>
  <c r="N2853" i="10"/>
  <c r="O2853" i="10"/>
  <c r="P2853" i="10"/>
  <c r="Q2853" i="10"/>
  <c r="R2853" i="10"/>
  <c r="F2854" i="10"/>
  <c r="G2854" i="10"/>
  <c r="H2854" i="10"/>
  <c r="I2854" i="10" a="1"/>
  <c r="I2854" i="10" s="1"/>
  <c r="J2854" i="10"/>
  <c r="K2854" i="10"/>
  <c r="L2854" i="10"/>
  <c r="M2854" i="10"/>
  <c r="N2854" i="10"/>
  <c r="O2854" i="10"/>
  <c r="P2854" i="10"/>
  <c r="Q2854" i="10"/>
  <c r="R2854" i="10"/>
  <c r="F2855" i="10"/>
  <c r="G2855" i="10"/>
  <c r="H2855" i="10"/>
  <c r="I2855" i="10" a="1"/>
  <c r="I2855" i="10" s="1"/>
  <c r="J2855" i="10"/>
  <c r="K2855" i="10"/>
  <c r="L2855" i="10"/>
  <c r="M2855" i="10"/>
  <c r="N2855" i="10"/>
  <c r="O2855" i="10"/>
  <c r="P2855" i="10"/>
  <c r="Q2855" i="10"/>
  <c r="R2855" i="10"/>
  <c r="F2856" i="10"/>
  <c r="G2856" i="10"/>
  <c r="H2856" i="10"/>
  <c r="I2856" i="10" a="1"/>
  <c r="I2856" i="10" s="1"/>
  <c r="J2856" i="10"/>
  <c r="K2856" i="10"/>
  <c r="L2856" i="10"/>
  <c r="M2856" i="10"/>
  <c r="N2856" i="10"/>
  <c r="O2856" i="10"/>
  <c r="P2856" i="10"/>
  <c r="Q2856" i="10"/>
  <c r="R2856" i="10"/>
  <c r="F2857" i="10"/>
  <c r="G2857" i="10"/>
  <c r="H2857" i="10"/>
  <c r="I2857" i="10" a="1"/>
  <c r="I2857" i="10" s="1"/>
  <c r="J2857" i="10"/>
  <c r="K2857" i="10"/>
  <c r="L2857" i="10"/>
  <c r="M2857" i="10"/>
  <c r="N2857" i="10"/>
  <c r="O2857" i="10"/>
  <c r="P2857" i="10"/>
  <c r="Q2857" i="10"/>
  <c r="R2857" i="10"/>
  <c r="F2858" i="10"/>
  <c r="G2858" i="10"/>
  <c r="H2858" i="10"/>
  <c r="I2858" i="10" a="1"/>
  <c r="I2858" i="10" s="1"/>
  <c r="J2858" i="10"/>
  <c r="K2858" i="10"/>
  <c r="L2858" i="10"/>
  <c r="M2858" i="10"/>
  <c r="N2858" i="10"/>
  <c r="O2858" i="10"/>
  <c r="P2858" i="10"/>
  <c r="Q2858" i="10"/>
  <c r="R2858" i="10"/>
  <c r="F2859" i="10"/>
  <c r="G2859" i="10"/>
  <c r="H2859" i="10"/>
  <c r="I2859" i="10" a="1"/>
  <c r="I2859" i="10" s="1"/>
  <c r="J2859" i="10"/>
  <c r="K2859" i="10"/>
  <c r="L2859" i="10"/>
  <c r="M2859" i="10"/>
  <c r="N2859" i="10"/>
  <c r="O2859" i="10"/>
  <c r="P2859" i="10"/>
  <c r="Q2859" i="10"/>
  <c r="R2859" i="10"/>
  <c r="F2860" i="10"/>
  <c r="G2860" i="10"/>
  <c r="H2860" i="10"/>
  <c r="I2860" i="10" a="1"/>
  <c r="I2860" i="10" s="1"/>
  <c r="J2860" i="10"/>
  <c r="K2860" i="10"/>
  <c r="L2860" i="10"/>
  <c r="M2860" i="10"/>
  <c r="N2860" i="10"/>
  <c r="O2860" i="10"/>
  <c r="P2860" i="10"/>
  <c r="Q2860" i="10"/>
  <c r="R2860" i="10"/>
  <c r="F2861" i="10"/>
  <c r="G2861" i="10"/>
  <c r="H2861" i="10"/>
  <c r="I2861" i="10" a="1"/>
  <c r="I2861" i="10" s="1"/>
  <c r="J2861" i="10"/>
  <c r="K2861" i="10"/>
  <c r="L2861" i="10"/>
  <c r="M2861" i="10"/>
  <c r="N2861" i="10"/>
  <c r="O2861" i="10"/>
  <c r="P2861" i="10"/>
  <c r="Q2861" i="10"/>
  <c r="R2861" i="10"/>
  <c r="F2862" i="10"/>
  <c r="G2862" i="10"/>
  <c r="H2862" i="10"/>
  <c r="I2862" i="10" a="1"/>
  <c r="I2862" i="10" s="1"/>
  <c r="J2862" i="10"/>
  <c r="K2862" i="10"/>
  <c r="L2862" i="10"/>
  <c r="M2862" i="10"/>
  <c r="N2862" i="10"/>
  <c r="O2862" i="10"/>
  <c r="P2862" i="10"/>
  <c r="Q2862" i="10"/>
  <c r="R2862" i="10"/>
  <c r="F2863" i="10"/>
  <c r="G2863" i="10"/>
  <c r="H2863" i="10"/>
  <c r="I2863" i="10" a="1"/>
  <c r="I2863" i="10" s="1"/>
  <c r="J2863" i="10"/>
  <c r="K2863" i="10"/>
  <c r="L2863" i="10"/>
  <c r="M2863" i="10"/>
  <c r="N2863" i="10"/>
  <c r="O2863" i="10"/>
  <c r="P2863" i="10"/>
  <c r="Q2863" i="10"/>
  <c r="R2863" i="10"/>
  <c r="F2864" i="10"/>
  <c r="G2864" i="10"/>
  <c r="H2864" i="10"/>
  <c r="I2864" i="10" a="1"/>
  <c r="I2864" i="10" s="1"/>
  <c r="J2864" i="10"/>
  <c r="K2864" i="10"/>
  <c r="L2864" i="10"/>
  <c r="M2864" i="10"/>
  <c r="N2864" i="10"/>
  <c r="O2864" i="10"/>
  <c r="P2864" i="10"/>
  <c r="Q2864" i="10"/>
  <c r="R2864" i="10"/>
  <c r="F2865" i="10"/>
  <c r="G2865" i="10"/>
  <c r="H2865" i="10"/>
  <c r="I2865" i="10" a="1"/>
  <c r="I2865" i="10" s="1"/>
  <c r="J2865" i="10"/>
  <c r="K2865" i="10"/>
  <c r="L2865" i="10"/>
  <c r="M2865" i="10"/>
  <c r="N2865" i="10"/>
  <c r="O2865" i="10"/>
  <c r="P2865" i="10"/>
  <c r="Q2865" i="10"/>
  <c r="R2865" i="10"/>
  <c r="F2866" i="10"/>
  <c r="G2866" i="10"/>
  <c r="H2866" i="10"/>
  <c r="I2866" i="10" a="1"/>
  <c r="I2866" i="10" s="1"/>
  <c r="J2866" i="10"/>
  <c r="K2866" i="10"/>
  <c r="L2866" i="10"/>
  <c r="M2866" i="10"/>
  <c r="N2866" i="10"/>
  <c r="O2866" i="10"/>
  <c r="P2866" i="10"/>
  <c r="Q2866" i="10"/>
  <c r="R2866" i="10"/>
  <c r="F2867" i="10"/>
  <c r="G2867" i="10"/>
  <c r="H2867" i="10"/>
  <c r="I2867" i="10" a="1"/>
  <c r="I2867" i="10" s="1"/>
  <c r="J2867" i="10"/>
  <c r="K2867" i="10"/>
  <c r="L2867" i="10"/>
  <c r="M2867" i="10"/>
  <c r="N2867" i="10"/>
  <c r="O2867" i="10"/>
  <c r="P2867" i="10"/>
  <c r="Q2867" i="10"/>
  <c r="R2867" i="10"/>
  <c r="F2868" i="10"/>
  <c r="G2868" i="10"/>
  <c r="H2868" i="10"/>
  <c r="I2868" i="10" a="1"/>
  <c r="I2868" i="10" s="1"/>
  <c r="J2868" i="10"/>
  <c r="K2868" i="10"/>
  <c r="L2868" i="10"/>
  <c r="M2868" i="10"/>
  <c r="N2868" i="10"/>
  <c r="O2868" i="10"/>
  <c r="P2868" i="10"/>
  <c r="Q2868" i="10"/>
  <c r="R2868" i="10"/>
  <c r="F2869" i="10"/>
  <c r="G2869" i="10"/>
  <c r="H2869" i="10"/>
  <c r="I2869" i="10" a="1"/>
  <c r="I2869" i="10" s="1"/>
  <c r="J2869" i="10"/>
  <c r="K2869" i="10"/>
  <c r="L2869" i="10"/>
  <c r="M2869" i="10"/>
  <c r="N2869" i="10"/>
  <c r="O2869" i="10"/>
  <c r="P2869" i="10"/>
  <c r="Q2869" i="10"/>
  <c r="R2869" i="10"/>
  <c r="F2870" i="10"/>
  <c r="G2870" i="10"/>
  <c r="H2870" i="10"/>
  <c r="I2870" i="10" a="1"/>
  <c r="I2870" i="10" s="1"/>
  <c r="J2870" i="10"/>
  <c r="K2870" i="10"/>
  <c r="L2870" i="10"/>
  <c r="M2870" i="10"/>
  <c r="N2870" i="10"/>
  <c r="O2870" i="10"/>
  <c r="P2870" i="10"/>
  <c r="Q2870" i="10"/>
  <c r="R2870" i="10"/>
  <c r="F2871" i="10"/>
  <c r="G2871" i="10"/>
  <c r="H2871" i="10"/>
  <c r="I2871" i="10" a="1"/>
  <c r="I2871" i="10" s="1"/>
  <c r="J2871" i="10"/>
  <c r="K2871" i="10"/>
  <c r="L2871" i="10"/>
  <c r="M2871" i="10"/>
  <c r="N2871" i="10"/>
  <c r="O2871" i="10"/>
  <c r="P2871" i="10"/>
  <c r="Q2871" i="10"/>
  <c r="R2871" i="10"/>
  <c r="F2872" i="10"/>
  <c r="G2872" i="10"/>
  <c r="H2872" i="10"/>
  <c r="I2872" i="10" a="1"/>
  <c r="I2872" i="10" s="1"/>
  <c r="J2872" i="10"/>
  <c r="K2872" i="10"/>
  <c r="L2872" i="10"/>
  <c r="M2872" i="10"/>
  <c r="N2872" i="10"/>
  <c r="O2872" i="10"/>
  <c r="P2872" i="10"/>
  <c r="Q2872" i="10"/>
  <c r="R2872" i="10"/>
  <c r="F2873" i="10"/>
  <c r="G2873" i="10"/>
  <c r="H2873" i="10"/>
  <c r="I2873" i="10" a="1"/>
  <c r="I2873" i="10" s="1"/>
  <c r="J2873" i="10"/>
  <c r="K2873" i="10"/>
  <c r="L2873" i="10"/>
  <c r="M2873" i="10"/>
  <c r="N2873" i="10"/>
  <c r="O2873" i="10"/>
  <c r="P2873" i="10"/>
  <c r="Q2873" i="10"/>
  <c r="R2873" i="10"/>
  <c r="F2874" i="10"/>
  <c r="G2874" i="10"/>
  <c r="H2874" i="10"/>
  <c r="I2874" i="10" a="1"/>
  <c r="I2874" i="10" s="1"/>
  <c r="J2874" i="10"/>
  <c r="K2874" i="10"/>
  <c r="L2874" i="10"/>
  <c r="M2874" i="10"/>
  <c r="N2874" i="10"/>
  <c r="O2874" i="10"/>
  <c r="P2874" i="10"/>
  <c r="Q2874" i="10"/>
  <c r="R2874" i="10"/>
  <c r="F2875" i="10"/>
  <c r="G2875" i="10"/>
  <c r="H2875" i="10"/>
  <c r="I2875" i="10" a="1"/>
  <c r="I2875" i="10" s="1"/>
  <c r="J2875" i="10"/>
  <c r="K2875" i="10"/>
  <c r="L2875" i="10"/>
  <c r="M2875" i="10"/>
  <c r="N2875" i="10"/>
  <c r="O2875" i="10"/>
  <c r="P2875" i="10"/>
  <c r="Q2875" i="10"/>
  <c r="R2875" i="10"/>
  <c r="F2876" i="10"/>
  <c r="G2876" i="10"/>
  <c r="H2876" i="10"/>
  <c r="I2876" i="10" a="1"/>
  <c r="I2876" i="10" s="1"/>
  <c r="J2876" i="10"/>
  <c r="K2876" i="10"/>
  <c r="L2876" i="10"/>
  <c r="M2876" i="10"/>
  <c r="N2876" i="10"/>
  <c r="O2876" i="10"/>
  <c r="P2876" i="10"/>
  <c r="Q2876" i="10"/>
  <c r="R2876" i="10"/>
  <c r="F2877" i="10"/>
  <c r="G2877" i="10"/>
  <c r="H2877" i="10"/>
  <c r="I2877" i="10" a="1"/>
  <c r="I2877" i="10" s="1"/>
  <c r="J2877" i="10"/>
  <c r="K2877" i="10"/>
  <c r="L2877" i="10"/>
  <c r="M2877" i="10"/>
  <c r="N2877" i="10"/>
  <c r="O2877" i="10"/>
  <c r="P2877" i="10"/>
  <c r="Q2877" i="10"/>
  <c r="R2877" i="10"/>
  <c r="F2878" i="10"/>
  <c r="G2878" i="10"/>
  <c r="H2878" i="10"/>
  <c r="I2878" i="10" a="1"/>
  <c r="I2878" i="10" s="1"/>
  <c r="J2878" i="10"/>
  <c r="K2878" i="10"/>
  <c r="L2878" i="10"/>
  <c r="M2878" i="10"/>
  <c r="N2878" i="10"/>
  <c r="O2878" i="10"/>
  <c r="P2878" i="10"/>
  <c r="Q2878" i="10"/>
  <c r="R2878" i="10"/>
  <c r="F2879" i="10"/>
  <c r="G2879" i="10"/>
  <c r="H2879" i="10"/>
  <c r="I2879" i="10" a="1"/>
  <c r="I2879" i="10" s="1"/>
  <c r="J2879" i="10"/>
  <c r="K2879" i="10"/>
  <c r="L2879" i="10"/>
  <c r="M2879" i="10"/>
  <c r="N2879" i="10"/>
  <c r="O2879" i="10"/>
  <c r="P2879" i="10"/>
  <c r="Q2879" i="10"/>
  <c r="R2879" i="10"/>
  <c r="F2880" i="10"/>
  <c r="G2880" i="10"/>
  <c r="H2880" i="10"/>
  <c r="I2880" i="10" a="1"/>
  <c r="I2880" i="10" s="1"/>
  <c r="J2880" i="10"/>
  <c r="K2880" i="10"/>
  <c r="L2880" i="10"/>
  <c r="M2880" i="10"/>
  <c r="N2880" i="10"/>
  <c r="O2880" i="10"/>
  <c r="P2880" i="10"/>
  <c r="Q2880" i="10"/>
  <c r="R2880" i="10"/>
  <c r="F2881" i="10"/>
  <c r="G2881" i="10"/>
  <c r="H2881" i="10"/>
  <c r="I2881" i="10" a="1"/>
  <c r="I2881" i="10" s="1"/>
  <c r="J2881" i="10"/>
  <c r="K2881" i="10"/>
  <c r="L2881" i="10"/>
  <c r="M2881" i="10"/>
  <c r="N2881" i="10"/>
  <c r="O2881" i="10"/>
  <c r="P2881" i="10"/>
  <c r="Q2881" i="10"/>
  <c r="R2881" i="10"/>
  <c r="F2882" i="10"/>
  <c r="G2882" i="10"/>
  <c r="H2882" i="10"/>
  <c r="I2882" i="10" a="1"/>
  <c r="I2882" i="10" s="1"/>
  <c r="J2882" i="10"/>
  <c r="K2882" i="10"/>
  <c r="L2882" i="10"/>
  <c r="M2882" i="10"/>
  <c r="N2882" i="10"/>
  <c r="O2882" i="10"/>
  <c r="P2882" i="10"/>
  <c r="Q2882" i="10"/>
  <c r="R2882" i="10"/>
  <c r="F2883" i="10"/>
  <c r="G2883" i="10"/>
  <c r="H2883" i="10"/>
  <c r="I2883" i="10" a="1"/>
  <c r="I2883" i="10" s="1"/>
  <c r="J2883" i="10"/>
  <c r="K2883" i="10"/>
  <c r="L2883" i="10"/>
  <c r="M2883" i="10"/>
  <c r="N2883" i="10"/>
  <c r="O2883" i="10"/>
  <c r="P2883" i="10"/>
  <c r="Q2883" i="10"/>
  <c r="R2883" i="10"/>
  <c r="F2884" i="10"/>
  <c r="G2884" i="10"/>
  <c r="H2884" i="10"/>
  <c r="I2884" i="10" a="1"/>
  <c r="I2884" i="10" s="1"/>
  <c r="J2884" i="10"/>
  <c r="K2884" i="10"/>
  <c r="L2884" i="10"/>
  <c r="M2884" i="10"/>
  <c r="N2884" i="10"/>
  <c r="O2884" i="10"/>
  <c r="P2884" i="10"/>
  <c r="Q2884" i="10"/>
  <c r="R2884" i="10"/>
  <c r="F2885" i="10"/>
  <c r="G2885" i="10"/>
  <c r="H2885" i="10"/>
  <c r="I2885" i="10" a="1"/>
  <c r="I2885" i="10" s="1"/>
  <c r="J2885" i="10"/>
  <c r="K2885" i="10"/>
  <c r="L2885" i="10"/>
  <c r="M2885" i="10"/>
  <c r="N2885" i="10"/>
  <c r="O2885" i="10"/>
  <c r="P2885" i="10"/>
  <c r="Q2885" i="10"/>
  <c r="R2885" i="10"/>
  <c r="F2886" i="10"/>
  <c r="G2886" i="10"/>
  <c r="H2886" i="10"/>
  <c r="I2886" i="10" a="1"/>
  <c r="I2886" i="10" s="1"/>
  <c r="J2886" i="10"/>
  <c r="K2886" i="10"/>
  <c r="L2886" i="10"/>
  <c r="M2886" i="10"/>
  <c r="N2886" i="10"/>
  <c r="O2886" i="10"/>
  <c r="P2886" i="10"/>
  <c r="Q2886" i="10"/>
  <c r="R2886" i="10"/>
  <c r="F2887" i="10"/>
  <c r="G2887" i="10"/>
  <c r="H2887" i="10"/>
  <c r="I2887" i="10" a="1"/>
  <c r="I2887" i="10" s="1"/>
  <c r="J2887" i="10"/>
  <c r="K2887" i="10"/>
  <c r="L2887" i="10"/>
  <c r="M2887" i="10"/>
  <c r="N2887" i="10"/>
  <c r="O2887" i="10"/>
  <c r="P2887" i="10"/>
  <c r="Q2887" i="10"/>
  <c r="R2887" i="10"/>
  <c r="F2888" i="10"/>
  <c r="G2888" i="10"/>
  <c r="H2888" i="10"/>
  <c r="I2888" i="10" a="1"/>
  <c r="I2888" i="10" s="1"/>
  <c r="J2888" i="10"/>
  <c r="K2888" i="10"/>
  <c r="L2888" i="10"/>
  <c r="M2888" i="10"/>
  <c r="N2888" i="10"/>
  <c r="O2888" i="10"/>
  <c r="P2888" i="10"/>
  <c r="Q2888" i="10"/>
  <c r="R2888" i="10"/>
  <c r="F2889" i="10"/>
  <c r="G2889" i="10"/>
  <c r="H2889" i="10"/>
  <c r="I2889" i="10" a="1"/>
  <c r="I2889" i="10" s="1"/>
  <c r="J2889" i="10"/>
  <c r="K2889" i="10"/>
  <c r="L2889" i="10"/>
  <c r="M2889" i="10"/>
  <c r="N2889" i="10"/>
  <c r="O2889" i="10"/>
  <c r="P2889" i="10"/>
  <c r="Q2889" i="10"/>
  <c r="R2889" i="10"/>
  <c r="F2890" i="10"/>
  <c r="G2890" i="10"/>
  <c r="H2890" i="10"/>
  <c r="I2890" i="10" a="1"/>
  <c r="I2890" i="10" s="1"/>
  <c r="J2890" i="10"/>
  <c r="K2890" i="10"/>
  <c r="L2890" i="10"/>
  <c r="M2890" i="10"/>
  <c r="N2890" i="10"/>
  <c r="O2890" i="10"/>
  <c r="P2890" i="10"/>
  <c r="Q2890" i="10"/>
  <c r="R2890" i="10"/>
  <c r="F2891" i="10"/>
  <c r="G2891" i="10"/>
  <c r="H2891" i="10"/>
  <c r="I2891" i="10" a="1"/>
  <c r="I2891" i="10" s="1"/>
  <c r="J2891" i="10"/>
  <c r="K2891" i="10"/>
  <c r="L2891" i="10"/>
  <c r="M2891" i="10"/>
  <c r="N2891" i="10"/>
  <c r="O2891" i="10"/>
  <c r="P2891" i="10"/>
  <c r="Q2891" i="10"/>
  <c r="R2891" i="10"/>
  <c r="F2892" i="10"/>
  <c r="G2892" i="10"/>
  <c r="H2892" i="10"/>
  <c r="I2892" i="10" a="1"/>
  <c r="I2892" i="10" s="1"/>
  <c r="J2892" i="10"/>
  <c r="K2892" i="10"/>
  <c r="L2892" i="10"/>
  <c r="M2892" i="10"/>
  <c r="N2892" i="10"/>
  <c r="O2892" i="10"/>
  <c r="P2892" i="10"/>
  <c r="Q2892" i="10"/>
  <c r="R2892" i="10"/>
  <c r="F2893" i="10"/>
  <c r="G2893" i="10"/>
  <c r="H2893" i="10"/>
  <c r="I2893" i="10" a="1"/>
  <c r="I2893" i="10" s="1"/>
  <c r="J2893" i="10"/>
  <c r="K2893" i="10"/>
  <c r="L2893" i="10"/>
  <c r="M2893" i="10"/>
  <c r="N2893" i="10"/>
  <c r="O2893" i="10"/>
  <c r="P2893" i="10"/>
  <c r="Q2893" i="10"/>
  <c r="R2893" i="10"/>
  <c r="F2894" i="10"/>
  <c r="G2894" i="10"/>
  <c r="H2894" i="10"/>
  <c r="I2894" i="10" a="1"/>
  <c r="I2894" i="10" s="1"/>
  <c r="J2894" i="10"/>
  <c r="K2894" i="10"/>
  <c r="L2894" i="10"/>
  <c r="M2894" i="10"/>
  <c r="N2894" i="10"/>
  <c r="O2894" i="10"/>
  <c r="P2894" i="10"/>
  <c r="Q2894" i="10"/>
  <c r="R2894" i="10"/>
  <c r="F2895" i="10"/>
  <c r="G2895" i="10"/>
  <c r="H2895" i="10"/>
  <c r="I2895" i="10" a="1"/>
  <c r="I2895" i="10" s="1"/>
  <c r="J2895" i="10"/>
  <c r="K2895" i="10"/>
  <c r="L2895" i="10"/>
  <c r="M2895" i="10"/>
  <c r="N2895" i="10"/>
  <c r="O2895" i="10"/>
  <c r="P2895" i="10"/>
  <c r="Q2895" i="10"/>
  <c r="R2895" i="10"/>
  <c r="F2896" i="10"/>
  <c r="G2896" i="10"/>
  <c r="H2896" i="10"/>
  <c r="I2896" i="10" a="1"/>
  <c r="I2896" i="10" s="1"/>
  <c r="J2896" i="10"/>
  <c r="K2896" i="10"/>
  <c r="L2896" i="10"/>
  <c r="M2896" i="10"/>
  <c r="N2896" i="10"/>
  <c r="O2896" i="10"/>
  <c r="P2896" i="10"/>
  <c r="Q2896" i="10"/>
  <c r="R2896" i="10"/>
  <c r="F2897" i="10"/>
  <c r="G2897" i="10"/>
  <c r="H2897" i="10"/>
  <c r="I2897" i="10" a="1"/>
  <c r="I2897" i="10" s="1"/>
  <c r="J2897" i="10"/>
  <c r="K2897" i="10"/>
  <c r="L2897" i="10"/>
  <c r="M2897" i="10"/>
  <c r="N2897" i="10"/>
  <c r="O2897" i="10"/>
  <c r="P2897" i="10"/>
  <c r="Q2897" i="10"/>
  <c r="R2897" i="10"/>
  <c r="F2898" i="10"/>
  <c r="G2898" i="10"/>
  <c r="H2898" i="10"/>
  <c r="I2898" i="10" a="1"/>
  <c r="I2898" i="10" s="1"/>
  <c r="J2898" i="10"/>
  <c r="K2898" i="10"/>
  <c r="L2898" i="10"/>
  <c r="M2898" i="10"/>
  <c r="N2898" i="10"/>
  <c r="O2898" i="10"/>
  <c r="P2898" i="10"/>
  <c r="Q2898" i="10"/>
  <c r="R2898" i="10"/>
  <c r="F2899" i="10"/>
  <c r="G2899" i="10"/>
  <c r="H2899" i="10"/>
  <c r="I2899" i="10" a="1"/>
  <c r="I2899" i="10" s="1"/>
  <c r="J2899" i="10"/>
  <c r="K2899" i="10"/>
  <c r="L2899" i="10"/>
  <c r="M2899" i="10"/>
  <c r="N2899" i="10"/>
  <c r="O2899" i="10"/>
  <c r="P2899" i="10"/>
  <c r="Q2899" i="10"/>
  <c r="R2899" i="10"/>
  <c r="F2900" i="10"/>
  <c r="G2900" i="10"/>
  <c r="H2900" i="10"/>
  <c r="I2900" i="10" a="1"/>
  <c r="I2900" i="10" s="1"/>
  <c r="J2900" i="10"/>
  <c r="K2900" i="10"/>
  <c r="L2900" i="10"/>
  <c r="M2900" i="10"/>
  <c r="N2900" i="10"/>
  <c r="O2900" i="10"/>
  <c r="P2900" i="10"/>
  <c r="Q2900" i="10"/>
  <c r="R2900" i="10"/>
  <c r="F2901" i="10"/>
  <c r="G2901" i="10"/>
  <c r="H2901" i="10"/>
  <c r="I2901" i="10" a="1"/>
  <c r="I2901" i="10" s="1"/>
  <c r="J2901" i="10"/>
  <c r="K2901" i="10"/>
  <c r="L2901" i="10"/>
  <c r="M2901" i="10"/>
  <c r="N2901" i="10"/>
  <c r="O2901" i="10"/>
  <c r="P2901" i="10"/>
  <c r="Q2901" i="10"/>
  <c r="R2901" i="10"/>
  <c r="F2902" i="10"/>
  <c r="G2902" i="10"/>
  <c r="H2902" i="10"/>
  <c r="I2902" i="10" a="1"/>
  <c r="I2902" i="10" s="1"/>
  <c r="J2902" i="10"/>
  <c r="K2902" i="10"/>
  <c r="L2902" i="10"/>
  <c r="M2902" i="10"/>
  <c r="N2902" i="10"/>
  <c r="O2902" i="10"/>
  <c r="P2902" i="10"/>
  <c r="Q2902" i="10"/>
  <c r="R2902" i="10"/>
  <c r="F2903" i="10"/>
  <c r="G2903" i="10"/>
  <c r="H2903" i="10"/>
  <c r="I2903" i="10" a="1"/>
  <c r="I2903" i="10" s="1"/>
  <c r="J2903" i="10"/>
  <c r="K2903" i="10"/>
  <c r="L2903" i="10"/>
  <c r="M2903" i="10"/>
  <c r="N2903" i="10"/>
  <c r="O2903" i="10"/>
  <c r="P2903" i="10"/>
  <c r="Q2903" i="10"/>
  <c r="R2903" i="10"/>
  <c r="F2904" i="10"/>
  <c r="G2904" i="10"/>
  <c r="H2904" i="10"/>
  <c r="I2904" i="10" a="1"/>
  <c r="I2904" i="10" s="1"/>
  <c r="J2904" i="10"/>
  <c r="K2904" i="10"/>
  <c r="L2904" i="10"/>
  <c r="M2904" i="10"/>
  <c r="N2904" i="10"/>
  <c r="O2904" i="10"/>
  <c r="P2904" i="10"/>
  <c r="Q2904" i="10"/>
  <c r="R2904" i="10"/>
  <c r="F2905" i="10"/>
  <c r="G2905" i="10"/>
  <c r="H2905" i="10"/>
  <c r="I2905" i="10" a="1"/>
  <c r="I2905" i="10" s="1"/>
  <c r="J2905" i="10"/>
  <c r="K2905" i="10"/>
  <c r="L2905" i="10"/>
  <c r="M2905" i="10"/>
  <c r="N2905" i="10"/>
  <c r="O2905" i="10"/>
  <c r="P2905" i="10"/>
  <c r="Q2905" i="10"/>
  <c r="R2905" i="10"/>
  <c r="F2906" i="10"/>
  <c r="G2906" i="10"/>
  <c r="H2906" i="10"/>
  <c r="I2906" i="10" a="1"/>
  <c r="I2906" i="10" s="1"/>
  <c r="J2906" i="10"/>
  <c r="K2906" i="10"/>
  <c r="L2906" i="10"/>
  <c r="M2906" i="10"/>
  <c r="N2906" i="10"/>
  <c r="O2906" i="10"/>
  <c r="P2906" i="10"/>
  <c r="Q2906" i="10"/>
  <c r="R2906" i="10"/>
  <c r="F2907" i="10"/>
  <c r="G2907" i="10"/>
  <c r="H2907" i="10"/>
  <c r="I2907" i="10" a="1"/>
  <c r="I2907" i="10" s="1"/>
  <c r="J2907" i="10"/>
  <c r="K2907" i="10"/>
  <c r="L2907" i="10"/>
  <c r="M2907" i="10"/>
  <c r="N2907" i="10"/>
  <c r="O2907" i="10"/>
  <c r="P2907" i="10"/>
  <c r="Q2907" i="10"/>
  <c r="R2907" i="10"/>
  <c r="F2908" i="10"/>
  <c r="G2908" i="10"/>
  <c r="H2908" i="10"/>
  <c r="I2908" i="10" a="1"/>
  <c r="I2908" i="10" s="1"/>
  <c r="J2908" i="10"/>
  <c r="K2908" i="10"/>
  <c r="L2908" i="10"/>
  <c r="M2908" i="10"/>
  <c r="N2908" i="10"/>
  <c r="O2908" i="10"/>
  <c r="P2908" i="10"/>
  <c r="Q2908" i="10"/>
  <c r="R2908" i="10"/>
  <c r="F2909" i="10"/>
  <c r="G2909" i="10"/>
  <c r="H2909" i="10"/>
  <c r="I2909" i="10" a="1"/>
  <c r="I2909" i="10" s="1"/>
  <c r="J2909" i="10"/>
  <c r="K2909" i="10"/>
  <c r="L2909" i="10"/>
  <c r="M2909" i="10"/>
  <c r="N2909" i="10"/>
  <c r="O2909" i="10"/>
  <c r="P2909" i="10"/>
  <c r="Q2909" i="10"/>
  <c r="R2909" i="10"/>
  <c r="F2910" i="10"/>
  <c r="G2910" i="10"/>
  <c r="H2910" i="10"/>
  <c r="I2910" i="10" a="1"/>
  <c r="I2910" i="10" s="1"/>
  <c r="J2910" i="10"/>
  <c r="K2910" i="10"/>
  <c r="L2910" i="10"/>
  <c r="M2910" i="10"/>
  <c r="N2910" i="10"/>
  <c r="O2910" i="10"/>
  <c r="P2910" i="10"/>
  <c r="Q2910" i="10"/>
  <c r="R2910" i="10"/>
  <c r="F2911" i="10"/>
  <c r="G2911" i="10"/>
  <c r="H2911" i="10"/>
  <c r="I2911" i="10" a="1"/>
  <c r="I2911" i="10" s="1"/>
  <c r="J2911" i="10"/>
  <c r="K2911" i="10"/>
  <c r="L2911" i="10"/>
  <c r="M2911" i="10"/>
  <c r="N2911" i="10"/>
  <c r="O2911" i="10"/>
  <c r="P2911" i="10"/>
  <c r="Q2911" i="10"/>
  <c r="R2911" i="10"/>
  <c r="F2912" i="10"/>
  <c r="G2912" i="10"/>
  <c r="H2912" i="10"/>
  <c r="I2912" i="10" a="1"/>
  <c r="I2912" i="10" s="1"/>
  <c r="J2912" i="10"/>
  <c r="K2912" i="10"/>
  <c r="L2912" i="10"/>
  <c r="M2912" i="10"/>
  <c r="N2912" i="10"/>
  <c r="O2912" i="10"/>
  <c r="P2912" i="10"/>
  <c r="Q2912" i="10"/>
  <c r="R2912" i="10"/>
  <c r="F2913" i="10"/>
  <c r="G2913" i="10"/>
  <c r="H2913" i="10"/>
  <c r="I2913" i="10" a="1"/>
  <c r="I2913" i="10" s="1"/>
  <c r="J2913" i="10"/>
  <c r="K2913" i="10"/>
  <c r="L2913" i="10"/>
  <c r="M2913" i="10"/>
  <c r="N2913" i="10"/>
  <c r="O2913" i="10"/>
  <c r="P2913" i="10"/>
  <c r="Q2913" i="10"/>
  <c r="R2913" i="10"/>
  <c r="F2914" i="10"/>
  <c r="G2914" i="10"/>
  <c r="H2914" i="10"/>
  <c r="I2914" i="10" a="1"/>
  <c r="I2914" i="10" s="1"/>
  <c r="J2914" i="10"/>
  <c r="K2914" i="10"/>
  <c r="L2914" i="10"/>
  <c r="M2914" i="10"/>
  <c r="N2914" i="10"/>
  <c r="O2914" i="10"/>
  <c r="P2914" i="10"/>
  <c r="Q2914" i="10"/>
  <c r="R2914" i="10"/>
  <c r="F2915" i="10"/>
  <c r="G2915" i="10"/>
  <c r="H2915" i="10"/>
  <c r="I2915" i="10" a="1"/>
  <c r="I2915" i="10" s="1"/>
  <c r="J2915" i="10"/>
  <c r="K2915" i="10"/>
  <c r="L2915" i="10"/>
  <c r="M2915" i="10"/>
  <c r="N2915" i="10"/>
  <c r="O2915" i="10"/>
  <c r="P2915" i="10"/>
  <c r="Q2915" i="10"/>
  <c r="R2915" i="10"/>
  <c r="F2916" i="10"/>
  <c r="G2916" i="10"/>
  <c r="H2916" i="10"/>
  <c r="I2916" i="10" a="1"/>
  <c r="I2916" i="10" s="1"/>
  <c r="J2916" i="10"/>
  <c r="K2916" i="10"/>
  <c r="L2916" i="10"/>
  <c r="M2916" i="10"/>
  <c r="N2916" i="10"/>
  <c r="O2916" i="10"/>
  <c r="P2916" i="10"/>
  <c r="Q2916" i="10"/>
  <c r="R2916" i="10"/>
  <c r="F2917" i="10"/>
  <c r="G2917" i="10"/>
  <c r="H2917" i="10"/>
  <c r="I2917" i="10" a="1"/>
  <c r="I2917" i="10" s="1"/>
  <c r="J2917" i="10"/>
  <c r="K2917" i="10"/>
  <c r="L2917" i="10"/>
  <c r="M2917" i="10"/>
  <c r="N2917" i="10"/>
  <c r="O2917" i="10"/>
  <c r="P2917" i="10"/>
  <c r="Q2917" i="10"/>
  <c r="R2917" i="10"/>
  <c r="F2918" i="10"/>
  <c r="G2918" i="10"/>
  <c r="H2918" i="10"/>
  <c r="I2918" i="10" a="1"/>
  <c r="I2918" i="10" s="1"/>
  <c r="J2918" i="10"/>
  <c r="K2918" i="10"/>
  <c r="L2918" i="10"/>
  <c r="M2918" i="10"/>
  <c r="N2918" i="10"/>
  <c r="O2918" i="10"/>
  <c r="P2918" i="10"/>
  <c r="Q2918" i="10"/>
  <c r="R2918" i="10"/>
  <c r="F2919" i="10"/>
  <c r="G2919" i="10"/>
  <c r="H2919" i="10"/>
  <c r="I2919" i="10" a="1"/>
  <c r="I2919" i="10" s="1"/>
  <c r="J2919" i="10"/>
  <c r="K2919" i="10"/>
  <c r="L2919" i="10"/>
  <c r="M2919" i="10"/>
  <c r="N2919" i="10"/>
  <c r="O2919" i="10"/>
  <c r="P2919" i="10"/>
  <c r="Q2919" i="10"/>
  <c r="R2919" i="10"/>
  <c r="F2920" i="10"/>
  <c r="G2920" i="10"/>
  <c r="H2920" i="10"/>
  <c r="I2920" i="10" a="1"/>
  <c r="I2920" i="10" s="1"/>
  <c r="J2920" i="10"/>
  <c r="K2920" i="10"/>
  <c r="L2920" i="10"/>
  <c r="M2920" i="10"/>
  <c r="N2920" i="10"/>
  <c r="O2920" i="10"/>
  <c r="P2920" i="10"/>
  <c r="Q2920" i="10"/>
  <c r="R2920" i="10"/>
  <c r="F2921" i="10"/>
  <c r="G2921" i="10"/>
  <c r="H2921" i="10"/>
  <c r="I2921" i="10" a="1"/>
  <c r="I2921" i="10" s="1"/>
  <c r="J2921" i="10"/>
  <c r="K2921" i="10"/>
  <c r="L2921" i="10"/>
  <c r="M2921" i="10"/>
  <c r="N2921" i="10"/>
  <c r="O2921" i="10"/>
  <c r="P2921" i="10"/>
  <c r="Q2921" i="10"/>
  <c r="R2921" i="10"/>
  <c r="F2922" i="10"/>
  <c r="G2922" i="10"/>
  <c r="H2922" i="10"/>
  <c r="I2922" i="10" a="1"/>
  <c r="I2922" i="10" s="1"/>
  <c r="J2922" i="10"/>
  <c r="K2922" i="10"/>
  <c r="L2922" i="10"/>
  <c r="M2922" i="10"/>
  <c r="N2922" i="10"/>
  <c r="O2922" i="10"/>
  <c r="P2922" i="10"/>
  <c r="Q2922" i="10"/>
  <c r="R2922" i="10"/>
  <c r="F2923" i="10"/>
  <c r="G2923" i="10"/>
  <c r="H2923" i="10"/>
  <c r="I2923" i="10" a="1"/>
  <c r="I2923" i="10" s="1"/>
  <c r="J2923" i="10"/>
  <c r="K2923" i="10"/>
  <c r="L2923" i="10"/>
  <c r="M2923" i="10"/>
  <c r="N2923" i="10"/>
  <c r="O2923" i="10"/>
  <c r="P2923" i="10"/>
  <c r="Q2923" i="10"/>
  <c r="R2923" i="10"/>
  <c r="F2924" i="10"/>
  <c r="G2924" i="10"/>
  <c r="H2924" i="10"/>
  <c r="I2924" i="10" a="1"/>
  <c r="I2924" i="10" s="1"/>
  <c r="J2924" i="10"/>
  <c r="K2924" i="10"/>
  <c r="L2924" i="10"/>
  <c r="M2924" i="10"/>
  <c r="N2924" i="10"/>
  <c r="O2924" i="10"/>
  <c r="P2924" i="10"/>
  <c r="Q2924" i="10"/>
  <c r="R2924" i="10"/>
  <c r="F2925" i="10"/>
  <c r="G2925" i="10"/>
  <c r="H2925" i="10"/>
  <c r="I2925" i="10" a="1"/>
  <c r="I2925" i="10" s="1"/>
  <c r="J2925" i="10"/>
  <c r="K2925" i="10"/>
  <c r="L2925" i="10"/>
  <c r="M2925" i="10"/>
  <c r="N2925" i="10"/>
  <c r="O2925" i="10"/>
  <c r="P2925" i="10"/>
  <c r="Q2925" i="10"/>
  <c r="R2925" i="10"/>
  <c r="F2926" i="10"/>
  <c r="G2926" i="10"/>
  <c r="H2926" i="10"/>
  <c r="I2926" i="10" a="1"/>
  <c r="I2926" i="10" s="1"/>
  <c r="J2926" i="10"/>
  <c r="K2926" i="10"/>
  <c r="L2926" i="10"/>
  <c r="M2926" i="10"/>
  <c r="N2926" i="10"/>
  <c r="O2926" i="10"/>
  <c r="P2926" i="10"/>
  <c r="Q2926" i="10"/>
  <c r="R2926" i="10"/>
  <c r="F2927" i="10"/>
  <c r="G2927" i="10"/>
  <c r="H2927" i="10"/>
  <c r="I2927" i="10" a="1"/>
  <c r="I2927" i="10" s="1"/>
  <c r="J2927" i="10"/>
  <c r="K2927" i="10"/>
  <c r="L2927" i="10"/>
  <c r="M2927" i="10"/>
  <c r="N2927" i="10"/>
  <c r="O2927" i="10"/>
  <c r="P2927" i="10"/>
  <c r="Q2927" i="10"/>
  <c r="R2927" i="10"/>
  <c r="F2928" i="10"/>
  <c r="G2928" i="10"/>
  <c r="H2928" i="10"/>
  <c r="I2928" i="10" a="1"/>
  <c r="I2928" i="10"/>
  <c r="J2928" i="10"/>
  <c r="K2928" i="10"/>
  <c r="L2928" i="10"/>
  <c r="M2928" i="10"/>
  <c r="N2928" i="10"/>
  <c r="O2928" i="10"/>
  <c r="P2928" i="10"/>
  <c r="Q2928" i="10"/>
  <c r="R2928" i="10"/>
  <c r="F2929" i="10"/>
  <c r="G2929" i="10"/>
  <c r="H2929" i="10"/>
  <c r="I2929" i="10" a="1"/>
  <c r="I2929" i="10" s="1"/>
  <c r="J2929" i="10"/>
  <c r="K2929" i="10"/>
  <c r="L2929" i="10"/>
  <c r="M2929" i="10"/>
  <c r="N2929" i="10"/>
  <c r="O2929" i="10"/>
  <c r="P2929" i="10"/>
  <c r="Q2929" i="10"/>
  <c r="R2929" i="10"/>
  <c r="F2930" i="10"/>
  <c r="G2930" i="10"/>
  <c r="H2930" i="10"/>
  <c r="I2930" i="10" a="1"/>
  <c r="I2930" i="10" s="1"/>
  <c r="J2930" i="10"/>
  <c r="K2930" i="10"/>
  <c r="L2930" i="10"/>
  <c r="M2930" i="10"/>
  <c r="N2930" i="10"/>
  <c r="O2930" i="10"/>
  <c r="P2930" i="10"/>
  <c r="Q2930" i="10"/>
  <c r="R2930" i="10"/>
  <c r="F2931" i="10"/>
  <c r="G2931" i="10"/>
  <c r="H2931" i="10"/>
  <c r="I2931" i="10" a="1"/>
  <c r="I2931" i="10" s="1"/>
  <c r="J2931" i="10"/>
  <c r="K2931" i="10"/>
  <c r="L2931" i="10"/>
  <c r="M2931" i="10"/>
  <c r="N2931" i="10"/>
  <c r="O2931" i="10"/>
  <c r="P2931" i="10"/>
  <c r="Q2931" i="10"/>
  <c r="R2931" i="10"/>
  <c r="F2932" i="10"/>
  <c r="G2932" i="10"/>
  <c r="H2932" i="10"/>
  <c r="I2932" i="10" a="1"/>
  <c r="I2932" i="10" s="1"/>
  <c r="J2932" i="10"/>
  <c r="K2932" i="10"/>
  <c r="L2932" i="10"/>
  <c r="M2932" i="10"/>
  <c r="N2932" i="10"/>
  <c r="O2932" i="10"/>
  <c r="P2932" i="10"/>
  <c r="Q2932" i="10"/>
  <c r="R2932" i="10"/>
  <c r="F2933" i="10"/>
  <c r="G2933" i="10"/>
  <c r="H2933" i="10"/>
  <c r="I2933" i="10" a="1"/>
  <c r="I2933" i="10" s="1"/>
  <c r="J2933" i="10"/>
  <c r="K2933" i="10"/>
  <c r="L2933" i="10"/>
  <c r="M2933" i="10"/>
  <c r="N2933" i="10"/>
  <c r="O2933" i="10"/>
  <c r="P2933" i="10"/>
  <c r="Q2933" i="10"/>
  <c r="R2933" i="10"/>
  <c r="F2934" i="10"/>
  <c r="G2934" i="10"/>
  <c r="H2934" i="10"/>
  <c r="I2934" i="10" a="1"/>
  <c r="I2934" i="10" s="1"/>
  <c r="J2934" i="10"/>
  <c r="K2934" i="10"/>
  <c r="L2934" i="10"/>
  <c r="M2934" i="10"/>
  <c r="N2934" i="10"/>
  <c r="O2934" i="10"/>
  <c r="P2934" i="10"/>
  <c r="Q2934" i="10"/>
  <c r="R2934" i="10"/>
  <c r="F2935" i="10"/>
  <c r="G2935" i="10"/>
  <c r="H2935" i="10"/>
  <c r="I2935" i="10" a="1"/>
  <c r="I2935" i="10" s="1"/>
  <c r="J2935" i="10"/>
  <c r="K2935" i="10"/>
  <c r="L2935" i="10"/>
  <c r="M2935" i="10"/>
  <c r="N2935" i="10"/>
  <c r="O2935" i="10"/>
  <c r="P2935" i="10"/>
  <c r="Q2935" i="10"/>
  <c r="R2935" i="10"/>
  <c r="F2936" i="10"/>
  <c r="G2936" i="10"/>
  <c r="H2936" i="10"/>
  <c r="I2936" i="10" a="1"/>
  <c r="I2936" i="10" s="1"/>
  <c r="J2936" i="10"/>
  <c r="K2936" i="10"/>
  <c r="L2936" i="10"/>
  <c r="M2936" i="10"/>
  <c r="N2936" i="10"/>
  <c r="O2936" i="10"/>
  <c r="P2936" i="10"/>
  <c r="Q2936" i="10"/>
  <c r="R2936" i="10"/>
  <c r="F2937" i="10"/>
  <c r="G2937" i="10"/>
  <c r="H2937" i="10"/>
  <c r="I2937" i="10" a="1"/>
  <c r="I2937" i="10" s="1"/>
  <c r="J2937" i="10"/>
  <c r="K2937" i="10"/>
  <c r="L2937" i="10"/>
  <c r="M2937" i="10"/>
  <c r="N2937" i="10"/>
  <c r="O2937" i="10"/>
  <c r="P2937" i="10"/>
  <c r="Q2937" i="10"/>
  <c r="R2937" i="10"/>
  <c r="F2938" i="10"/>
  <c r="G2938" i="10"/>
  <c r="H2938" i="10"/>
  <c r="I2938" i="10" a="1"/>
  <c r="I2938" i="10" s="1"/>
  <c r="J2938" i="10"/>
  <c r="K2938" i="10"/>
  <c r="L2938" i="10"/>
  <c r="M2938" i="10"/>
  <c r="N2938" i="10"/>
  <c r="O2938" i="10"/>
  <c r="P2938" i="10"/>
  <c r="Q2938" i="10"/>
  <c r="R2938" i="10"/>
  <c r="F2939" i="10"/>
  <c r="G2939" i="10"/>
  <c r="H2939" i="10"/>
  <c r="I2939" i="10" a="1"/>
  <c r="I2939" i="10" s="1"/>
  <c r="J2939" i="10"/>
  <c r="K2939" i="10"/>
  <c r="L2939" i="10"/>
  <c r="M2939" i="10"/>
  <c r="N2939" i="10"/>
  <c r="O2939" i="10"/>
  <c r="P2939" i="10"/>
  <c r="Q2939" i="10"/>
  <c r="R2939" i="10"/>
  <c r="F2940" i="10"/>
  <c r="G2940" i="10"/>
  <c r="H2940" i="10"/>
  <c r="I2940" i="10" a="1"/>
  <c r="I2940" i="10" s="1"/>
  <c r="J2940" i="10"/>
  <c r="K2940" i="10"/>
  <c r="L2940" i="10"/>
  <c r="M2940" i="10"/>
  <c r="N2940" i="10"/>
  <c r="O2940" i="10"/>
  <c r="P2940" i="10"/>
  <c r="Q2940" i="10"/>
  <c r="R2940" i="10"/>
  <c r="F2941" i="10"/>
  <c r="G2941" i="10"/>
  <c r="H2941" i="10"/>
  <c r="I2941" i="10" a="1"/>
  <c r="I2941" i="10" s="1"/>
  <c r="J2941" i="10"/>
  <c r="K2941" i="10"/>
  <c r="L2941" i="10"/>
  <c r="M2941" i="10"/>
  <c r="N2941" i="10"/>
  <c r="O2941" i="10"/>
  <c r="P2941" i="10"/>
  <c r="Q2941" i="10"/>
  <c r="R2941" i="10"/>
  <c r="F2942" i="10"/>
  <c r="G2942" i="10"/>
  <c r="H2942" i="10"/>
  <c r="I2942" i="10" a="1"/>
  <c r="I2942" i="10" s="1"/>
  <c r="J2942" i="10"/>
  <c r="K2942" i="10"/>
  <c r="L2942" i="10"/>
  <c r="M2942" i="10"/>
  <c r="N2942" i="10"/>
  <c r="O2942" i="10"/>
  <c r="P2942" i="10"/>
  <c r="Q2942" i="10"/>
  <c r="R2942" i="10"/>
  <c r="F2943" i="10"/>
  <c r="G2943" i="10"/>
  <c r="H2943" i="10"/>
  <c r="I2943" i="10" a="1"/>
  <c r="I2943" i="10" s="1"/>
  <c r="J2943" i="10"/>
  <c r="K2943" i="10"/>
  <c r="L2943" i="10"/>
  <c r="M2943" i="10"/>
  <c r="N2943" i="10"/>
  <c r="O2943" i="10"/>
  <c r="P2943" i="10"/>
  <c r="Q2943" i="10"/>
  <c r="R2943" i="10"/>
  <c r="F2944" i="10"/>
  <c r="G2944" i="10"/>
  <c r="H2944" i="10"/>
  <c r="I2944" i="10" a="1"/>
  <c r="I2944" i="10" s="1"/>
  <c r="J2944" i="10"/>
  <c r="K2944" i="10"/>
  <c r="L2944" i="10"/>
  <c r="M2944" i="10"/>
  <c r="N2944" i="10"/>
  <c r="O2944" i="10"/>
  <c r="P2944" i="10"/>
  <c r="Q2944" i="10"/>
  <c r="R2944" i="10"/>
  <c r="F2945" i="10"/>
  <c r="G2945" i="10"/>
  <c r="H2945" i="10"/>
  <c r="I2945" i="10" a="1"/>
  <c r="I2945" i="10" s="1"/>
  <c r="J2945" i="10"/>
  <c r="K2945" i="10"/>
  <c r="L2945" i="10"/>
  <c r="M2945" i="10"/>
  <c r="N2945" i="10"/>
  <c r="O2945" i="10"/>
  <c r="P2945" i="10"/>
  <c r="Q2945" i="10"/>
  <c r="R2945" i="10"/>
  <c r="F2946" i="10"/>
  <c r="G2946" i="10"/>
  <c r="H2946" i="10"/>
  <c r="I2946" i="10" a="1"/>
  <c r="I2946" i="10" s="1"/>
  <c r="J2946" i="10"/>
  <c r="K2946" i="10"/>
  <c r="L2946" i="10"/>
  <c r="M2946" i="10"/>
  <c r="N2946" i="10"/>
  <c r="O2946" i="10"/>
  <c r="P2946" i="10"/>
  <c r="Q2946" i="10"/>
  <c r="R2946" i="10"/>
  <c r="F2947" i="10"/>
  <c r="G2947" i="10"/>
  <c r="H2947" i="10"/>
  <c r="I2947" i="10" a="1"/>
  <c r="I2947" i="10" s="1"/>
  <c r="J2947" i="10"/>
  <c r="K2947" i="10"/>
  <c r="L2947" i="10"/>
  <c r="M2947" i="10"/>
  <c r="N2947" i="10"/>
  <c r="O2947" i="10"/>
  <c r="P2947" i="10"/>
  <c r="Q2947" i="10"/>
  <c r="R2947" i="10"/>
  <c r="F2948" i="10"/>
  <c r="G2948" i="10"/>
  <c r="H2948" i="10"/>
  <c r="I2948" i="10" a="1"/>
  <c r="I2948" i="10" s="1"/>
  <c r="J2948" i="10"/>
  <c r="K2948" i="10"/>
  <c r="L2948" i="10"/>
  <c r="M2948" i="10"/>
  <c r="N2948" i="10"/>
  <c r="O2948" i="10"/>
  <c r="P2948" i="10"/>
  <c r="Q2948" i="10"/>
  <c r="R2948" i="10"/>
  <c r="F2949" i="10"/>
  <c r="G2949" i="10"/>
  <c r="H2949" i="10"/>
  <c r="I2949" i="10" a="1"/>
  <c r="I2949" i="10" s="1"/>
  <c r="J2949" i="10"/>
  <c r="K2949" i="10"/>
  <c r="L2949" i="10"/>
  <c r="M2949" i="10"/>
  <c r="N2949" i="10"/>
  <c r="O2949" i="10"/>
  <c r="P2949" i="10"/>
  <c r="Q2949" i="10"/>
  <c r="R2949" i="10"/>
  <c r="F2950" i="10"/>
  <c r="G2950" i="10"/>
  <c r="H2950" i="10"/>
  <c r="I2950" i="10" a="1"/>
  <c r="I2950" i="10" s="1"/>
  <c r="J2950" i="10"/>
  <c r="K2950" i="10"/>
  <c r="L2950" i="10"/>
  <c r="M2950" i="10"/>
  <c r="N2950" i="10"/>
  <c r="O2950" i="10"/>
  <c r="P2950" i="10"/>
  <c r="Q2950" i="10"/>
  <c r="R2950" i="10"/>
  <c r="F2951" i="10"/>
  <c r="G2951" i="10"/>
  <c r="H2951" i="10"/>
  <c r="I2951" i="10" a="1"/>
  <c r="I2951" i="10" s="1"/>
  <c r="J2951" i="10"/>
  <c r="K2951" i="10"/>
  <c r="L2951" i="10"/>
  <c r="M2951" i="10"/>
  <c r="N2951" i="10"/>
  <c r="O2951" i="10"/>
  <c r="P2951" i="10"/>
  <c r="Q2951" i="10"/>
  <c r="R2951" i="10"/>
  <c r="F2952" i="10"/>
  <c r="G2952" i="10"/>
  <c r="H2952" i="10"/>
  <c r="I2952" i="10" a="1"/>
  <c r="I2952" i="10" s="1"/>
  <c r="J2952" i="10"/>
  <c r="K2952" i="10"/>
  <c r="L2952" i="10"/>
  <c r="M2952" i="10"/>
  <c r="N2952" i="10"/>
  <c r="O2952" i="10"/>
  <c r="P2952" i="10"/>
  <c r="Q2952" i="10"/>
  <c r="R2952" i="10"/>
  <c r="F2953" i="10"/>
  <c r="G2953" i="10"/>
  <c r="H2953" i="10"/>
  <c r="I2953" i="10" a="1"/>
  <c r="I2953" i="10" s="1"/>
  <c r="J2953" i="10"/>
  <c r="K2953" i="10"/>
  <c r="L2953" i="10"/>
  <c r="M2953" i="10"/>
  <c r="N2953" i="10"/>
  <c r="O2953" i="10"/>
  <c r="P2953" i="10"/>
  <c r="Q2953" i="10"/>
  <c r="R2953" i="10"/>
  <c r="F2954" i="10"/>
  <c r="G2954" i="10"/>
  <c r="H2954" i="10"/>
  <c r="I2954" i="10" a="1"/>
  <c r="I2954" i="10" s="1"/>
  <c r="J2954" i="10"/>
  <c r="K2954" i="10"/>
  <c r="L2954" i="10"/>
  <c r="M2954" i="10"/>
  <c r="N2954" i="10"/>
  <c r="O2954" i="10"/>
  <c r="P2954" i="10"/>
  <c r="Q2954" i="10"/>
  <c r="R2954" i="10"/>
  <c r="F2955" i="10"/>
  <c r="G2955" i="10"/>
  <c r="H2955" i="10"/>
  <c r="I2955" i="10" a="1"/>
  <c r="I2955" i="10" s="1"/>
  <c r="J2955" i="10"/>
  <c r="K2955" i="10"/>
  <c r="L2955" i="10"/>
  <c r="M2955" i="10"/>
  <c r="N2955" i="10"/>
  <c r="O2955" i="10"/>
  <c r="P2955" i="10"/>
  <c r="Q2955" i="10"/>
  <c r="R2955" i="10"/>
  <c r="F2956" i="10"/>
  <c r="G2956" i="10"/>
  <c r="H2956" i="10"/>
  <c r="I2956" i="10" a="1"/>
  <c r="I2956" i="10" s="1"/>
  <c r="J2956" i="10"/>
  <c r="K2956" i="10"/>
  <c r="L2956" i="10"/>
  <c r="M2956" i="10"/>
  <c r="N2956" i="10"/>
  <c r="O2956" i="10"/>
  <c r="P2956" i="10"/>
  <c r="Q2956" i="10"/>
  <c r="R2956" i="10"/>
  <c r="F2957" i="10"/>
  <c r="G2957" i="10"/>
  <c r="H2957" i="10"/>
  <c r="I2957" i="10" a="1"/>
  <c r="I2957" i="10" s="1"/>
  <c r="J2957" i="10"/>
  <c r="K2957" i="10"/>
  <c r="L2957" i="10"/>
  <c r="M2957" i="10"/>
  <c r="N2957" i="10"/>
  <c r="O2957" i="10"/>
  <c r="P2957" i="10"/>
  <c r="Q2957" i="10"/>
  <c r="R2957" i="10"/>
  <c r="F2958" i="10"/>
  <c r="G2958" i="10"/>
  <c r="H2958" i="10"/>
  <c r="I2958" i="10" a="1"/>
  <c r="I2958" i="10" s="1"/>
  <c r="J2958" i="10"/>
  <c r="K2958" i="10"/>
  <c r="L2958" i="10"/>
  <c r="M2958" i="10"/>
  <c r="N2958" i="10"/>
  <c r="O2958" i="10"/>
  <c r="P2958" i="10"/>
  <c r="Q2958" i="10"/>
  <c r="R2958" i="10"/>
  <c r="F2959" i="10"/>
  <c r="G2959" i="10"/>
  <c r="H2959" i="10"/>
  <c r="I2959" i="10" a="1"/>
  <c r="I2959" i="10" s="1"/>
  <c r="J2959" i="10"/>
  <c r="K2959" i="10"/>
  <c r="L2959" i="10"/>
  <c r="M2959" i="10"/>
  <c r="N2959" i="10"/>
  <c r="O2959" i="10"/>
  <c r="P2959" i="10"/>
  <c r="Q2959" i="10"/>
  <c r="R2959" i="10"/>
  <c r="F2960" i="10"/>
  <c r="G2960" i="10"/>
  <c r="H2960" i="10"/>
  <c r="I2960" i="10" a="1"/>
  <c r="I2960" i="10" s="1"/>
  <c r="J2960" i="10"/>
  <c r="K2960" i="10"/>
  <c r="L2960" i="10"/>
  <c r="M2960" i="10"/>
  <c r="N2960" i="10"/>
  <c r="O2960" i="10"/>
  <c r="P2960" i="10"/>
  <c r="Q2960" i="10"/>
  <c r="R2960" i="10"/>
  <c r="F2961" i="10"/>
  <c r="G2961" i="10"/>
  <c r="H2961" i="10"/>
  <c r="I2961" i="10" a="1"/>
  <c r="I2961" i="10" s="1"/>
  <c r="J2961" i="10"/>
  <c r="K2961" i="10"/>
  <c r="L2961" i="10"/>
  <c r="M2961" i="10"/>
  <c r="N2961" i="10"/>
  <c r="O2961" i="10"/>
  <c r="P2961" i="10"/>
  <c r="Q2961" i="10"/>
  <c r="R2961" i="10"/>
  <c r="F2962" i="10"/>
  <c r="G2962" i="10"/>
  <c r="H2962" i="10"/>
  <c r="I2962" i="10" a="1"/>
  <c r="I2962" i="10" s="1"/>
  <c r="J2962" i="10"/>
  <c r="K2962" i="10"/>
  <c r="L2962" i="10"/>
  <c r="M2962" i="10"/>
  <c r="N2962" i="10"/>
  <c r="O2962" i="10"/>
  <c r="P2962" i="10"/>
  <c r="Q2962" i="10"/>
  <c r="R2962" i="10"/>
  <c r="F2963" i="10"/>
  <c r="G2963" i="10"/>
  <c r="H2963" i="10"/>
  <c r="I2963" i="10" a="1"/>
  <c r="I2963" i="10" s="1"/>
  <c r="J2963" i="10"/>
  <c r="K2963" i="10"/>
  <c r="L2963" i="10"/>
  <c r="M2963" i="10"/>
  <c r="N2963" i="10"/>
  <c r="O2963" i="10"/>
  <c r="P2963" i="10"/>
  <c r="Q2963" i="10"/>
  <c r="R2963" i="10"/>
  <c r="F2964" i="10"/>
  <c r="G2964" i="10"/>
  <c r="H2964" i="10"/>
  <c r="I2964" i="10" a="1"/>
  <c r="I2964" i="10" s="1"/>
  <c r="J2964" i="10"/>
  <c r="K2964" i="10"/>
  <c r="L2964" i="10"/>
  <c r="M2964" i="10"/>
  <c r="N2964" i="10"/>
  <c r="O2964" i="10"/>
  <c r="P2964" i="10"/>
  <c r="Q2964" i="10"/>
  <c r="R2964" i="10"/>
  <c r="F2965" i="10"/>
  <c r="G2965" i="10"/>
  <c r="H2965" i="10"/>
  <c r="I2965" i="10" a="1"/>
  <c r="I2965" i="10" s="1"/>
  <c r="J2965" i="10"/>
  <c r="K2965" i="10"/>
  <c r="L2965" i="10"/>
  <c r="M2965" i="10"/>
  <c r="N2965" i="10"/>
  <c r="O2965" i="10"/>
  <c r="P2965" i="10"/>
  <c r="Q2965" i="10"/>
  <c r="R2965" i="10"/>
  <c r="F2966" i="10"/>
  <c r="G2966" i="10"/>
  <c r="H2966" i="10"/>
  <c r="I2966" i="10" a="1"/>
  <c r="I2966" i="10" s="1"/>
  <c r="J2966" i="10"/>
  <c r="K2966" i="10"/>
  <c r="L2966" i="10"/>
  <c r="M2966" i="10"/>
  <c r="N2966" i="10"/>
  <c r="O2966" i="10"/>
  <c r="P2966" i="10"/>
  <c r="Q2966" i="10"/>
  <c r="R2966" i="10"/>
  <c r="F2967" i="10"/>
  <c r="G2967" i="10"/>
  <c r="H2967" i="10"/>
  <c r="I2967" i="10" a="1"/>
  <c r="I2967" i="10" s="1"/>
  <c r="J2967" i="10"/>
  <c r="K2967" i="10"/>
  <c r="L2967" i="10"/>
  <c r="M2967" i="10"/>
  <c r="N2967" i="10"/>
  <c r="O2967" i="10"/>
  <c r="P2967" i="10"/>
  <c r="Q2967" i="10"/>
  <c r="R2967" i="10"/>
  <c r="F2968" i="10"/>
  <c r="G2968" i="10"/>
  <c r="H2968" i="10"/>
  <c r="I2968" i="10" a="1"/>
  <c r="I2968" i="10" s="1"/>
  <c r="J2968" i="10"/>
  <c r="K2968" i="10"/>
  <c r="L2968" i="10"/>
  <c r="M2968" i="10"/>
  <c r="N2968" i="10"/>
  <c r="O2968" i="10"/>
  <c r="P2968" i="10"/>
  <c r="Q2968" i="10"/>
  <c r="R2968" i="10"/>
  <c r="F2969" i="10"/>
  <c r="G2969" i="10"/>
  <c r="H2969" i="10"/>
  <c r="I2969" i="10" a="1"/>
  <c r="I2969" i="10" s="1"/>
  <c r="J2969" i="10"/>
  <c r="K2969" i="10"/>
  <c r="L2969" i="10"/>
  <c r="M2969" i="10"/>
  <c r="N2969" i="10"/>
  <c r="O2969" i="10"/>
  <c r="P2969" i="10"/>
  <c r="Q2969" i="10"/>
  <c r="R2969" i="10"/>
  <c r="F2970" i="10"/>
  <c r="G2970" i="10"/>
  <c r="H2970" i="10"/>
  <c r="I2970" i="10" a="1"/>
  <c r="I2970" i="10" s="1"/>
  <c r="J2970" i="10"/>
  <c r="K2970" i="10"/>
  <c r="L2970" i="10"/>
  <c r="M2970" i="10"/>
  <c r="N2970" i="10"/>
  <c r="O2970" i="10"/>
  <c r="P2970" i="10"/>
  <c r="Q2970" i="10"/>
  <c r="R2970" i="10"/>
  <c r="F2971" i="10"/>
  <c r="G2971" i="10"/>
  <c r="H2971" i="10"/>
  <c r="I2971" i="10" a="1"/>
  <c r="I2971" i="10" s="1"/>
  <c r="J2971" i="10"/>
  <c r="K2971" i="10"/>
  <c r="L2971" i="10"/>
  <c r="M2971" i="10"/>
  <c r="N2971" i="10"/>
  <c r="O2971" i="10"/>
  <c r="P2971" i="10"/>
  <c r="Q2971" i="10"/>
  <c r="R2971" i="10"/>
  <c r="F2972" i="10"/>
  <c r="G2972" i="10"/>
  <c r="H2972" i="10"/>
  <c r="I2972" i="10" a="1"/>
  <c r="I2972" i="10" s="1"/>
  <c r="J2972" i="10"/>
  <c r="K2972" i="10"/>
  <c r="L2972" i="10"/>
  <c r="M2972" i="10"/>
  <c r="N2972" i="10"/>
  <c r="O2972" i="10"/>
  <c r="P2972" i="10"/>
  <c r="Q2972" i="10"/>
  <c r="R2972" i="10"/>
  <c r="F2973" i="10"/>
  <c r="G2973" i="10"/>
  <c r="H2973" i="10"/>
  <c r="I2973" i="10" a="1"/>
  <c r="I2973" i="10" s="1"/>
  <c r="J2973" i="10"/>
  <c r="K2973" i="10"/>
  <c r="L2973" i="10"/>
  <c r="M2973" i="10"/>
  <c r="N2973" i="10"/>
  <c r="O2973" i="10"/>
  <c r="P2973" i="10"/>
  <c r="Q2973" i="10"/>
  <c r="R2973" i="10"/>
  <c r="F2974" i="10"/>
  <c r="G2974" i="10"/>
  <c r="H2974" i="10"/>
  <c r="I2974" i="10" a="1"/>
  <c r="I2974" i="10" s="1"/>
  <c r="J2974" i="10"/>
  <c r="K2974" i="10"/>
  <c r="L2974" i="10"/>
  <c r="M2974" i="10"/>
  <c r="N2974" i="10"/>
  <c r="O2974" i="10"/>
  <c r="P2974" i="10"/>
  <c r="Q2974" i="10"/>
  <c r="R2974" i="10"/>
  <c r="F2975" i="10"/>
  <c r="G2975" i="10"/>
  <c r="H2975" i="10"/>
  <c r="I2975" i="10" a="1"/>
  <c r="I2975" i="10" s="1"/>
  <c r="J2975" i="10"/>
  <c r="K2975" i="10"/>
  <c r="L2975" i="10"/>
  <c r="M2975" i="10"/>
  <c r="N2975" i="10"/>
  <c r="O2975" i="10"/>
  <c r="P2975" i="10"/>
  <c r="Q2975" i="10"/>
  <c r="R2975" i="10"/>
  <c r="F2976" i="10"/>
  <c r="G2976" i="10"/>
  <c r="H2976" i="10"/>
  <c r="I2976" i="10" a="1"/>
  <c r="I2976" i="10" s="1"/>
  <c r="J2976" i="10"/>
  <c r="K2976" i="10"/>
  <c r="L2976" i="10"/>
  <c r="M2976" i="10"/>
  <c r="N2976" i="10"/>
  <c r="O2976" i="10"/>
  <c r="P2976" i="10"/>
  <c r="Q2976" i="10"/>
  <c r="R2976" i="10"/>
  <c r="F2977" i="10"/>
  <c r="G2977" i="10"/>
  <c r="H2977" i="10"/>
  <c r="I2977" i="10" a="1"/>
  <c r="I2977" i="10" s="1"/>
  <c r="J2977" i="10"/>
  <c r="K2977" i="10"/>
  <c r="L2977" i="10"/>
  <c r="M2977" i="10"/>
  <c r="N2977" i="10"/>
  <c r="O2977" i="10"/>
  <c r="P2977" i="10"/>
  <c r="Q2977" i="10"/>
  <c r="R2977" i="10"/>
  <c r="F2978" i="10"/>
  <c r="G2978" i="10"/>
  <c r="H2978" i="10"/>
  <c r="I2978" i="10" a="1"/>
  <c r="I2978" i="10" s="1"/>
  <c r="J2978" i="10"/>
  <c r="K2978" i="10"/>
  <c r="L2978" i="10"/>
  <c r="M2978" i="10"/>
  <c r="N2978" i="10"/>
  <c r="O2978" i="10"/>
  <c r="P2978" i="10"/>
  <c r="Q2978" i="10"/>
  <c r="R2978" i="10"/>
  <c r="F2979" i="10"/>
  <c r="G2979" i="10"/>
  <c r="H2979" i="10"/>
  <c r="I2979" i="10" a="1"/>
  <c r="I2979" i="10" s="1"/>
  <c r="J2979" i="10"/>
  <c r="K2979" i="10"/>
  <c r="L2979" i="10"/>
  <c r="M2979" i="10"/>
  <c r="N2979" i="10"/>
  <c r="O2979" i="10"/>
  <c r="P2979" i="10"/>
  <c r="Q2979" i="10"/>
  <c r="R2979" i="10"/>
  <c r="F2980" i="10"/>
  <c r="G2980" i="10"/>
  <c r="H2980" i="10"/>
  <c r="I2980" i="10" a="1"/>
  <c r="I2980" i="10" s="1"/>
  <c r="J2980" i="10"/>
  <c r="K2980" i="10"/>
  <c r="L2980" i="10"/>
  <c r="M2980" i="10"/>
  <c r="N2980" i="10"/>
  <c r="O2980" i="10"/>
  <c r="P2980" i="10"/>
  <c r="Q2980" i="10"/>
  <c r="R2980" i="10"/>
  <c r="F2981" i="10"/>
  <c r="G2981" i="10"/>
  <c r="H2981" i="10"/>
  <c r="I2981" i="10" a="1"/>
  <c r="I2981" i="10" s="1"/>
  <c r="J2981" i="10"/>
  <c r="K2981" i="10"/>
  <c r="L2981" i="10"/>
  <c r="M2981" i="10"/>
  <c r="N2981" i="10"/>
  <c r="O2981" i="10"/>
  <c r="P2981" i="10"/>
  <c r="Q2981" i="10"/>
  <c r="R2981" i="10"/>
  <c r="F2982" i="10"/>
  <c r="G2982" i="10"/>
  <c r="H2982" i="10"/>
  <c r="I2982" i="10" a="1"/>
  <c r="I2982" i="10" s="1"/>
  <c r="J2982" i="10"/>
  <c r="K2982" i="10"/>
  <c r="L2982" i="10"/>
  <c r="M2982" i="10"/>
  <c r="N2982" i="10"/>
  <c r="O2982" i="10"/>
  <c r="P2982" i="10"/>
  <c r="Q2982" i="10"/>
  <c r="R2982" i="10"/>
  <c r="F2983" i="10"/>
  <c r="G2983" i="10"/>
  <c r="H2983" i="10"/>
  <c r="I2983" i="10" a="1"/>
  <c r="I2983" i="10" s="1"/>
  <c r="J2983" i="10"/>
  <c r="K2983" i="10"/>
  <c r="L2983" i="10"/>
  <c r="M2983" i="10"/>
  <c r="N2983" i="10"/>
  <c r="O2983" i="10"/>
  <c r="P2983" i="10"/>
  <c r="Q2983" i="10"/>
  <c r="R2983" i="10"/>
  <c r="F2984" i="10"/>
  <c r="G2984" i="10"/>
  <c r="H2984" i="10"/>
  <c r="I2984" i="10" a="1"/>
  <c r="I2984" i="10" s="1"/>
  <c r="J2984" i="10"/>
  <c r="K2984" i="10"/>
  <c r="L2984" i="10"/>
  <c r="M2984" i="10"/>
  <c r="N2984" i="10"/>
  <c r="O2984" i="10"/>
  <c r="P2984" i="10"/>
  <c r="Q2984" i="10"/>
  <c r="R2984" i="10"/>
  <c r="F2985" i="10"/>
  <c r="G2985" i="10"/>
  <c r="H2985" i="10"/>
  <c r="I2985" i="10" a="1"/>
  <c r="I2985" i="10" s="1"/>
  <c r="J2985" i="10"/>
  <c r="K2985" i="10"/>
  <c r="L2985" i="10"/>
  <c r="M2985" i="10"/>
  <c r="N2985" i="10"/>
  <c r="O2985" i="10"/>
  <c r="P2985" i="10"/>
  <c r="Q2985" i="10"/>
  <c r="R2985" i="10"/>
  <c r="F2986" i="10"/>
  <c r="G2986" i="10"/>
  <c r="H2986" i="10"/>
  <c r="I2986" i="10" a="1"/>
  <c r="I2986" i="10" s="1"/>
  <c r="J2986" i="10"/>
  <c r="K2986" i="10"/>
  <c r="L2986" i="10"/>
  <c r="M2986" i="10"/>
  <c r="N2986" i="10"/>
  <c r="O2986" i="10"/>
  <c r="P2986" i="10"/>
  <c r="Q2986" i="10"/>
  <c r="R2986" i="10"/>
  <c r="F2987" i="10"/>
  <c r="G2987" i="10"/>
  <c r="H2987" i="10"/>
  <c r="I2987" i="10" a="1"/>
  <c r="I2987" i="10" s="1"/>
  <c r="J2987" i="10"/>
  <c r="K2987" i="10"/>
  <c r="L2987" i="10"/>
  <c r="M2987" i="10"/>
  <c r="N2987" i="10"/>
  <c r="O2987" i="10"/>
  <c r="P2987" i="10"/>
  <c r="Q2987" i="10"/>
  <c r="R2987" i="10"/>
  <c r="F2988" i="10"/>
  <c r="G2988" i="10"/>
  <c r="H2988" i="10"/>
  <c r="I2988" i="10" a="1"/>
  <c r="I2988" i="10" s="1"/>
  <c r="J2988" i="10"/>
  <c r="K2988" i="10"/>
  <c r="L2988" i="10"/>
  <c r="M2988" i="10"/>
  <c r="N2988" i="10"/>
  <c r="O2988" i="10"/>
  <c r="P2988" i="10"/>
  <c r="Q2988" i="10"/>
  <c r="R2988" i="10"/>
  <c r="F2989" i="10"/>
  <c r="G2989" i="10"/>
  <c r="H2989" i="10"/>
  <c r="I2989" i="10" a="1"/>
  <c r="I2989" i="10" s="1"/>
  <c r="J2989" i="10"/>
  <c r="K2989" i="10"/>
  <c r="L2989" i="10"/>
  <c r="M2989" i="10"/>
  <c r="N2989" i="10"/>
  <c r="O2989" i="10"/>
  <c r="P2989" i="10"/>
  <c r="Q2989" i="10"/>
  <c r="R2989" i="10"/>
  <c r="F2990" i="10"/>
  <c r="G2990" i="10"/>
  <c r="H2990" i="10"/>
  <c r="I2990" i="10" a="1"/>
  <c r="I2990" i="10" s="1"/>
  <c r="J2990" i="10"/>
  <c r="K2990" i="10"/>
  <c r="L2990" i="10"/>
  <c r="M2990" i="10"/>
  <c r="N2990" i="10"/>
  <c r="O2990" i="10"/>
  <c r="P2990" i="10"/>
  <c r="Q2990" i="10"/>
  <c r="R2990" i="10"/>
  <c r="F2991" i="10"/>
  <c r="G2991" i="10"/>
  <c r="H2991" i="10"/>
  <c r="I2991" i="10" a="1"/>
  <c r="I2991" i="10" s="1"/>
  <c r="J2991" i="10"/>
  <c r="K2991" i="10"/>
  <c r="L2991" i="10"/>
  <c r="M2991" i="10"/>
  <c r="N2991" i="10"/>
  <c r="O2991" i="10"/>
  <c r="P2991" i="10"/>
  <c r="Q2991" i="10"/>
  <c r="R2991" i="10"/>
  <c r="F2992" i="10"/>
  <c r="G2992" i="10"/>
  <c r="H2992" i="10"/>
  <c r="I2992" i="10" a="1"/>
  <c r="I2992" i="10" s="1"/>
  <c r="J2992" i="10"/>
  <c r="K2992" i="10"/>
  <c r="L2992" i="10"/>
  <c r="M2992" i="10"/>
  <c r="N2992" i="10"/>
  <c r="O2992" i="10"/>
  <c r="P2992" i="10"/>
  <c r="Q2992" i="10"/>
  <c r="R2992" i="10"/>
  <c r="F2993" i="10"/>
  <c r="G2993" i="10"/>
  <c r="H2993" i="10"/>
  <c r="I2993" i="10" a="1"/>
  <c r="I2993" i="10" s="1"/>
  <c r="J2993" i="10"/>
  <c r="K2993" i="10"/>
  <c r="L2993" i="10"/>
  <c r="M2993" i="10"/>
  <c r="N2993" i="10"/>
  <c r="O2993" i="10"/>
  <c r="P2993" i="10"/>
  <c r="Q2993" i="10"/>
  <c r="R2993" i="10"/>
  <c r="F2994" i="10"/>
  <c r="G2994" i="10"/>
  <c r="H2994" i="10"/>
  <c r="I2994" i="10" a="1"/>
  <c r="I2994" i="10" s="1"/>
  <c r="J2994" i="10"/>
  <c r="K2994" i="10"/>
  <c r="L2994" i="10"/>
  <c r="M2994" i="10"/>
  <c r="N2994" i="10"/>
  <c r="O2994" i="10"/>
  <c r="P2994" i="10"/>
  <c r="Q2994" i="10"/>
  <c r="R2994" i="10"/>
  <c r="F2995" i="10"/>
  <c r="G2995" i="10"/>
  <c r="H2995" i="10"/>
  <c r="I2995" i="10" a="1"/>
  <c r="I2995" i="10" s="1"/>
  <c r="J2995" i="10"/>
  <c r="K2995" i="10"/>
  <c r="L2995" i="10"/>
  <c r="M2995" i="10"/>
  <c r="N2995" i="10"/>
  <c r="O2995" i="10"/>
  <c r="P2995" i="10"/>
  <c r="Q2995" i="10"/>
  <c r="R2995" i="10"/>
  <c r="F2996" i="10"/>
  <c r="G2996" i="10"/>
  <c r="H2996" i="10"/>
  <c r="I2996" i="10" a="1"/>
  <c r="I2996" i="10" s="1"/>
  <c r="J2996" i="10"/>
  <c r="K2996" i="10"/>
  <c r="L2996" i="10"/>
  <c r="M2996" i="10"/>
  <c r="N2996" i="10"/>
  <c r="O2996" i="10"/>
  <c r="P2996" i="10"/>
  <c r="Q2996" i="10"/>
  <c r="R2996" i="10"/>
  <c r="F2997" i="10"/>
  <c r="G2997" i="10"/>
  <c r="H2997" i="10"/>
  <c r="I2997" i="10" a="1"/>
  <c r="I2997" i="10" s="1"/>
  <c r="J2997" i="10"/>
  <c r="K2997" i="10"/>
  <c r="L2997" i="10"/>
  <c r="M2997" i="10"/>
  <c r="N2997" i="10"/>
  <c r="O2997" i="10"/>
  <c r="P2997" i="10"/>
  <c r="Q2997" i="10"/>
  <c r="R2997" i="10"/>
  <c r="F2998" i="10"/>
  <c r="G2998" i="10"/>
  <c r="H2998" i="10"/>
  <c r="I2998" i="10" a="1"/>
  <c r="I2998" i="10" s="1"/>
  <c r="J2998" i="10"/>
  <c r="K2998" i="10"/>
  <c r="L2998" i="10"/>
  <c r="M2998" i="10"/>
  <c r="N2998" i="10"/>
  <c r="O2998" i="10"/>
  <c r="P2998" i="10"/>
  <c r="Q2998" i="10"/>
  <c r="R2998" i="10"/>
  <c r="F2999" i="10"/>
  <c r="G2999" i="10"/>
  <c r="H2999" i="10"/>
  <c r="I2999" i="10" a="1"/>
  <c r="I2999" i="10" s="1"/>
  <c r="J2999" i="10"/>
  <c r="K2999" i="10"/>
  <c r="L2999" i="10"/>
  <c r="M2999" i="10"/>
  <c r="N2999" i="10"/>
  <c r="O2999" i="10"/>
  <c r="P2999" i="10"/>
  <c r="Q2999" i="10"/>
  <c r="R2999" i="10"/>
  <c r="F3000" i="10"/>
  <c r="G3000" i="10"/>
  <c r="H3000" i="10"/>
  <c r="I3000" i="10" a="1"/>
  <c r="I3000" i="10" s="1"/>
  <c r="J3000" i="10"/>
  <c r="K3000" i="10"/>
  <c r="L3000" i="10"/>
  <c r="M3000" i="10"/>
  <c r="N3000" i="10"/>
  <c r="O3000" i="10"/>
  <c r="P3000" i="10"/>
  <c r="Q3000" i="10"/>
  <c r="R3000" i="10"/>
  <c r="F3001" i="10"/>
  <c r="G3001" i="10"/>
  <c r="H3001" i="10"/>
  <c r="I3001" i="10" a="1"/>
  <c r="I3001" i="10" s="1"/>
  <c r="J3001" i="10"/>
  <c r="K3001" i="10"/>
  <c r="L3001" i="10"/>
  <c r="M3001" i="10"/>
  <c r="N3001" i="10"/>
  <c r="O3001" i="10"/>
  <c r="P3001" i="10"/>
  <c r="Q3001" i="10"/>
  <c r="R3001" i="10"/>
  <c r="F3002" i="10"/>
  <c r="G3002" i="10"/>
  <c r="H3002" i="10"/>
  <c r="I3002" i="10" a="1"/>
  <c r="I3002" i="10" s="1"/>
  <c r="J3002" i="10"/>
  <c r="K3002" i="10"/>
  <c r="L3002" i="10"/>
  <c r="M3002" i="10"/>
  <c r="N3002" i="10"/>
  <c r="O3002" i="10"/>
  <c r="P3002" i="10"/>
  <c r="Q3002" i="10"/>
  <c r="R3002" i="10"/>
  <c r="F3003" i="10"/>
  <c r="G3003" i="10"/>
  <c r="H3003" i="10"/>
  <c r="I3003" i="10" a="1"/>
  <c r="I3003" i="10" s="1"/>
  <c r="J3003" i="10"/>
  <c r="K3003" i="10"/>
  <c r="L3003" i="10"/>
  <c r="M3003" i="10"/>
  <c r="N3003" i="10"/>
  <c r="O3003" i="10"/>
  <c r="P3003" i="10"/>
  <c r="Q3003" i="10"/>
  <c r="R3003" i="10"/>
  <c r="F3004" i="10"/>
  <c r="G3004" i="10"/>
  <c r="H3004" i="10"/>
  <c r="I3004" i="10" a="1"/>
  <c r="I3004" i="10" s="1"/>
  <c r="J3004" i="10"/>
  <c r="K3004" i="10"/>
  <c r="L3004" i="10"/>
  <c r="M3004" i="10"/>
  <c r="N3004" i="10"/>
  <c r="O3004" i="10"/>
  <c r="P3004" i="10"/>
  <c r="Q3004" i="10"/>
  <c r="R3004" i="10"/>
  <c r="F3005" i="10"/>
  <c r="G3005" i="10"/>
  <c r="H3005" i="10"/>
  <c r="I3005" i="10" a="1"/>
  <c r="I3005" i="10" s="1"/>
  <c r="J3005" i="10"/>
  <c r="K3005" i="10"/>
  <c r="L3005" i="10"/>
  <c r="M3005" i="10"/>
  <c r="N3005" i="10"/>
  <c r="O3005" i="10"/>
  <c r="P3005" i="10"/>
  <c r="Q3005" i="10"/>
  <c r="R3005" i="10"/>
  <c r="F3006" i="10"/>
  <c r="G3006" i="10"/>
  <c r="H3006" i="10"/>
  <c r="I3006" i="10" a="1"/>
  <c r="I3006" i="10" s="1"/>
  <c r="J3006" i="10"/>
  <c r="K3006" i="10"/>
  <c r="L3006" i="10"/>
  <c r="M3006" i="10"/>
  <c r="N3006" i="10"/>
  <c r="O3006" i="10"/>
  <c r="P3006" i="10"/>
  <c r="Q3006" i="10"/>
  <c r="R3006" i="10"/>
  <c r="F3007" i="10"/>
  <c r="G3007" i="10"/>
  <c r="H3007" i="10"/>
  <c r="I3007" i="10" a="1"/>
  <c r="I3007" i="10" s="1"/>
  <c r="J3007" i="10"/>
  <c r="K3007" i="10"/>
  <c r="L3007" i="10"/>
  <c r="M3007" i="10"/>
  <c r="N3007" i="10"/>
  <c r="O3007" i="10"/>
  <c r="P3007" i="10"/>
  <c r="Q3007" i="10"/>
  <c r="R3007" i="10"/>
  <c r="F3008" i="10"/>
  <c r="G3008" i="10"/>
  <c r="H3008" i="10"/>
  <c r="I3008" i="10" a="1"/>
  <c r="I3008" i="10" s="1"/>
  <c r="J3008" i="10"/>
  <c r="K3008" i="10"/>
  <c r="L3008" i="10"/>
  <c r="M3008" i="10"/>
  <c r="N3008" i="10"/>
  <c r="O3008" i="10"/>
  <c r="P3008" i="10"/>
  <c r="Q3008" i="10"/>
  <c r="R3008" i="10"/>
  <c r="F3009" i="10"/>
  <c r="G3009" i="10"/>
  <c r="H3009" i="10"/>
  <c r="I3009" i="10" a="1"/>
  <c r="I3009" i="10" s="1"/>
  <c r="J3009" i="10"/>
  <c r="K3009" i="10"/>
  <c r="L3009" i="10"/>
  <c r="M3009" i="10"/>
  <c r="N3009" i="10"/>
  <c r="O3009" i="10"/>
  <c r="P3009" i="10"/>
  <c r="Q3009" i="10"/>
  <c r="R3009" i="10"/>
  <c r="F3010" i="10"/>
  <c r="G3010" i="10"/>
  <c r="H3010" i="10"/>
  <c r="I3010" i="10" a="1"/>
  <c r="I3010" i="10" s="1"/>
  <c r="J3010" i="10"/>
  <c r="K3010" i="10"/>
  <c r="L3010" i="10"/>
  <c r="M3010" i="10"/>
  <c r="N3010" i="10"/>
  <c r="O3010" i="10"/>
  <c r="P3010" i="10"/>
  <c r="Q3010" i="10"/>
  <c r="R3010" i="10"/>
  <c r="F3011" i="10"/>
  <c r="G3011" i="10"/>
  <c r="H3011" i="10"/>
  <c r="I3011" i="10" a="1"/>
  <c r="I3011" i="10" s="1"/>
  <c r="J3011" i="10"/>
  <c r="K3011" i="10"/>
  <c r="L3011" i="10"/>
  <c r="M3011" i="10"/>
  <c r="N3011" i="10"/>
  <c r="O3011" i="10"/>
  <c r="P3011" i="10"/>
  <c r="Q3011" i="10"/>
  <c r="R3011" i="10"/>
  <c r="F3012" i="10"/>
  <c r="G3012" i="10"/>
  <c r="H3012" i="10"/>
  <c r="I3012" i="10" a="1"/>
  <c r="I3012" i="10" s="1"/>
  <c r="J3012" i="10"/>
  <c r="K3012" i="10"/>
  <c r="L3012" i="10"/>
  <c r="M3012" i="10"/>
  <c r="N3012" i="10"/>
  <c r="O3012" i="10"/>
  <c r="P3012" i="10"/>
  <c r="Q3012" i="10"/>
  <c r="R3012" i="10"/>
  <c r="F3013" i="10"/>
  <c r="G3013" i="10"/>
  <c r="H3013" i="10"/>
  <c r="I3013" i="10" a="1"/>
  <c r="I3013" i="10" s="1"/>
  <c r="J3013" i="10"/>
  <c r="K3013" i="10"/>
  <c r="L3013" i="10"/>
  <c r="M3013" i="10"/>
  <c r="N3013" i="10"/>
  <c r="O3013" i="10"/>
  <c r="P3013" i="10"/>
  <c r="Q3013" i="10"/>
  <c r="R3013" i="10"/>
  <c r="F3014" i="10"/>
  <c r="G3014" i="10"/>
  <c r="H3014" i="10"/>
  <c r="I3014" i="10" a="1"/>
  <c r="I3014" i="10" s="1"/>
  <c r="J3014" i="10"/>
  <c r="K3014" i="10"/>
  <c r="L3014" i="10"/>
  <c r="M3014" i="10"/>
  <c r="N3014" i="10"/>
  <c r="O3014" i="10"/>
  <c r="P3014" i="10"/>
  <c r="Q3014" i="10"/>
  <c r="R3014" i="10"/>
  <c r="F3015" i="10"/>
  <c r="G3015" i="10"/>
  <c r="H3015" i="10"/>
  <c r="I3015" i="10" a="1"/>
  <c r="I3015" i="10" s="1"/>
  <c r="J3015" i="10"/>
  <c r="K3015" i="10"/>
  <c r="L3015" i="10"/>
  <c r="M3015" i="10"/>
  <c r="N3015" i="10"/>
  <c r="O3015" i="10"/>
  <c r="P3015" i="10"/>
  <c r="Q3015" i="10"/>
  <c r="R3015" i="10"/>
  <c r="F3016" i="10"/>
  <c r="G3016" i="10"/>
  <c r="H3016" i="10"/>
  <c r="I3016" i="10" a="1"/>
  <c r="I3016" i="10" s="1"/>
  <c r="J3016" i="10"/>
  <c r="K3016" i="10"/>
  <c r="L3016" i="10"/>
  <c r="M3016" i="10"/>
  <c r="N3016" i="10"/>
  <c r="O3016" i="10"/>
  <c r="P3016" i="10"/>
  <c r="Q3016" i="10"/>
  <c r="R3016" i="10"/>
  <c r="F3017" i="10"/>
  <c r="G3017" i="10"/>
  <c r="H3017" i="10"/>
  <c r="I3017" i="10" a="1"/>
  <c r="I3017" i="10" s="1"/>
  <c r="J3017" i="10"/>
  <c r="K3017" i="10"/>
  <c r="L3017" i="10"/>
  <c r="M3017" i="10"/>
  <c r="N3017" i="10"/>
  <c r="O3017" i="10"/>
  <c r="P3017" i="10"/>
  <c r="Q3017" i="10"/>
  <c r="R3017" i="10"/>
  <c r="F3018" i="10"/>
  <c r="G3018" i="10"/>
  <c r="H3018" i="10"/>
  <c r="I3018" i="10" a="1"/>
  <c r="I3018" i="10" s="1"/>
  <c r="J3018" i="10"/>
  <c r="K3018" i="10"/>
  <c r="L3018" i="10"/>
  <c r="M3018" i="10"/>
  <c r="N3018" i="10"/>
  <c r="O3018" i="10"/>
  <c r="P3018" i="10"/>
  <c r="Q3018" i="10"/>
  <c r="R3018" i="10"/>
  <c r="F3019" i="10"/>
  <c r="G3019" i="10"/>
  <c r="H3019" i="10"/>
  <c r="I3019" i="10" a="1"/>
  <c r="I3019" i="10" s="1"/>
  <c r="J3019" i="10"/>
  <c r="K3019" i="10"/>
  <c r="L3019" i="10"/>
  <c r="M3019" i="10"/>
  <c r="N3019" i="10"/>
  <c r="O3019" i="10"/>
  <c r="P3019" i="10"/>
  <c r="Q3019" i="10"/>
  <c r="R3019" i="10"/>
  <c r="F3020" i="10"/>
  <c r="G3020" i="10"/>
  <c r="H3020" i="10"/>
  <c r="I3020" i="10" a="1"/>
  <c r="I3020" i="10" s="1"/>
  <c r="J3020" i="10"/>
  <c r="K3020" i="10"/>
  <c r="L3020" i="10"/>
  <c r="M3020" i="10"/>
  <c r="N3020" i="10"/>
  <c r="O3020" i="10"/>
  <c r="P3020" i="10"/>
  <c r="Q3020" i="10"/>
  <c r="R3020" i="10"/>
  <c r="F3021" i="10"/>
  <c r="G3021" i="10"/>
  <c r="H3021" i="10"/>
  <c r="I3021" i="10" a="1"/>
  <c r="I3021" i="10" s="1"/>
  <c r="J3021" i="10"/>
  <c r="K3021" i="10"/>
  <c r="L3021" i="10"/>
  <c r="M3021" i="10"/>
  <c r="N3021" i="10"/>
  <c r="O3021" i="10"/>
  <c r="P3021" i="10"/>
  <c r="Q3021" i="10"/>
  <c r="R3021" i="10"/>
  <c r="F3022" i="10"/>
  <c r="G3022" i="10"/>
  <c r="H3022" i="10"/>
  <c r="I3022" i="10" a="1"/>
  <c r="I3022" i="10" s="1"/>
  <c r="J3022" i="10"/>
  <c r="K3022" i="10"/>
  <c r="L3022" i="10"/>
  <c r="M3022" i="10"/>
  <c r="N3022" i="10"/>
  <c r="O3022" i="10"/>
  <c r="P3022" i="10"/>
  <c r="Q3022" i="10"/>
  <c r="R3022" i="10"/>
  <c r="F3023" i="10"/>
  <c r="G3023" i="10"/>
  <c r="H3023" i="10"/>
  <c r="I3023" i="10" a="1"/>
  <c r="I3023" i="10" s="1"/>
  <c r="J3023" i="10"/>
  <c r="K3023" i="10"/>
  <c r="L3023" i="10"/>
  <c r="M3023" i="10"/>
  <c r="N3023" i="10"/>
  <c r="O3023" i="10"/>
  <c r="P3023" i="10"/>
  <c r="Q3023" i="10"/>
  <c r="R3023" i="10"/>
  <c r="F3024" i="10"/>
  <c r="G3024" i="10"/>
  <c r="H3024" i="10"/>
  <c r="I3024" i="10" a="1"/>
  <c r="I3024" i="10" s="1"/>
  <c r="J3024" i="10"/>
  <c r="K3024" i="10"/>
  <c r="L3024" i="10"/>
  <c r="M3024" i="10"/>
  <c r="N3024" i="10"/>
  <c r="O3024" i="10"/>
  <c r="P3024" i="10"/>
  <c r="Q3024" i="10"/>
  <c r="R3024" i="10"/>
  <c r="F3025" i="10"/>
  <c r="G3025" i="10"/>
  <c r="H3025" i="10"/>
  <c r="I3025" i="10" a="1"/>
  <c r="I3025" i="10" s="1"/>
  <c r="J3025" i="10"/>
  <c r="K3025" i="10"/>
  <c r="L3025" i="10"/>
  <c r="M3025" i="10"/>
  <c r="N3025" i="10"/>
  <c r="O3025" i="10"/>
  <c r="P3025" i="10"/>
  <c r="Q3025" i="10"/>
  <c r="R3025" i="10"/>
  <c r="F3026" i="10"/>
  <c r="G3026" i="10"/>
  <c r="H3026" i="10"/>
  <c r="I3026" i="10" a="1"/>
  <c r="I3026" i="10" s="1"/>
  <c r="J3026" i="10"/>
  <c r="K3026" i="10"/>
  <c r="L3026" i="10"/>
  <c r="M3026" i="10"/>
  <c r="N3026" i="10"/>
  <c r="O3026" i="10"/>
  <c r="P3026" i="10"/>
  <c r="Q3026" i="10"/>
  <c r="R3026" i="10"/>
  <c r="F3027" i="10"/>
  <c r="G3027" i="10"/>
  <c r="H3027" i="10"/>
  <c r="I3027" i="10" a="1"/>
  <c r="I3027" i="10" s="1"/>
  <c r="J3027" i="10"/>
  <c r="K3027" i="10"/>
  <c r="L3027" i="10"/>
  <c r="M3027" i="10"/>
  <c r="N3027" i="10"/>
  <c r="O3027" i="10"/>
  <c r="P3027" i="10"/>
  <c r="Q3027" i="10"/>
  <c r="R3027" i="10"/>
  <c r="F3028" i="10"/>
  <c r="G3028" i="10"/>
  <c r="H3028" i="10"/>
  <c r="I3028" i="10" a="1"/>
  <c r="I3028" i="10" s="1"/>
  <c r="J3028" i="10"/>
  <c r="K3028" i="10"/>
  <c r="L3028" i="10"/>
  <c r="M3028" i="10"/>
  <c r="N3028" i="10"/>
  <c r="O3028" i="10"/>
  <c r="P3028" i="10"/>
  <c r="Q3028" i="10"/>
  <c r="R3028" i="10"/>
  <c r="F3029" i="10"/>
  <c r="G3029" i="10"/>
  <c r="H3029" i="10"/>
  <c r="I3029" i="10" a="1"/>
  <c r="I3029" i="10" s="1"/>
  <c r="J3029" i="10"/>
  <c r="K3029" i="10"/>
  <c r="L3029" i="10"/>
  <c r="M3029" i="10"/>
  <c r="N3029" i="10"/>
  <c r="O3029" i="10"/>
  <c r="P3029" i="10"/>
  <c r="Q3029" i="10"/>
  <c r="R3029" i="10"/>
  <c r="F3030" i="10"/>
  <c r="G3030" i="10"/>
  <c r="H3030" i="10"/>
  <c r="I3030" i="10" a="1"/>
  <c r="I3030" i="10" s="1"/>
  <c r="J3030" i="10"/>
  <c r="K3030" i="10"/>
  <c r="L3030" i="10"/>
  <c r="M3030" i="10"/>
  <c r="N3030" i="10"/>
  <c r="O3030" i="10"/>
  <c r="P3030" i="10"/>
  <c r="Q3030" i="10"/>
  <c r="R3030" i="10"/>
  <c r="F3031" i="10"/>
  <c r="G3031" i="10"/>
  <c r="H3031" i="10"/>
  <c r="I3031" i="10" a="1"/>
  <c r="I3031" i="10" s="1"/>
  <c r="J3031" i="10"/>
  <c r="K3031" i="10"/>
  <c r="L3031" i="10"/>
  <c r="M3031" i="10"/>
  <c r="N3031" i="10"/>
  <c r="O3031" i="10"/>
  <c r="P3031" i="10"/>
  <c r="Q3031" i="10"/>
  <c r="R3031" i="10"/>
  <c r="F3032" i="10"/>
  <c r="G3032" i="10"/>
  <c r="H3032" i="10"/>
  <c r="I3032" i="10" a="1"/>
  <c r="I3032" i="10" s="1"/>
  <c r="J3032" i="10"/>
  <c r="K3032" i="10"/>
  <c r="L3032" i="10"/>
  <c r="M3032" i="10"/>
  <c r="N3032" i="10"/>
  <c r="O3032" i="10"/>
  <c r="P3032" i="10"/>
  <c r="Q3032" i="10"/>
  <c r="R3032" i="10"/>
  <c r="F3033" i="10"/>
  <c r="G3033" i="10"/>
  <c r="H3033" i="10"/>
  <c r="I3033" i="10" a="1"/>
  <c r="I3033" i="10" s="1"/>
  <c r="J3033" i="10"/>
  <c r="K3033" i="10"/>
  <c r="L3033" i="10"/>
  <c r="M3033" i="10"/>
  <c r="N3033" i="10"/>
  <c r="O3033" i="10"/>
  <c r="P3033" i="10"/>
  <c r="Q3033" i="10"/>
  <c r="R3033" i="10"/>
  <c r="F3034" i="10"/>
  <c r="G3034" i="10"/>
  <c r="H3034" i="10"/>
  <c r="I3034" i="10" a="1"/>
  <c r="I3034" i="10" s="1"/>
  <c r="J3034" i="10"/>
  <c r="K3034" i="10"/>
  <c r="L3034" i="10"/>
  <c r="M3034" i="10"/>
  <c r="N3034" i="10"/>
  <c r="O3034" i="10"/>
  <c r="P3034" i="10"/>
  <c r="Q3034" i="10"/>
  <c r="R3034" i="10"/>
  <c r="F3035" i="10"/>
  <c r="G3035" i="10"/>
  <c r="H3035" i="10"/>
  <c r="I3035" i="10" a="1"/>
  <c r="I3035" i="10" s="1"/>
  <c r="J3035" i="10"/>
  <c r="K3035" i="10"/>
  <c r="L3035" i="10"/>
  <c r="M3035" i="10"/>
  <c r="N3035" i="10"/>
  <c r="O3035" i="10"/>
  <c r="P3035" i="10"/>
  <c r="Q3035" i="10"/>
  <c r="R3035" i="10"/>
  <c r="F3036" i="10"/>
  <c r="G3036" i="10"/>
  <c r="H3036" i="10"/>
  <c r="I3036" i="10" a="1"/>
  <c r="I3036" i="10" s="1"/>
  <c r="J3036" i="10"/>
  <c r="K3036" i="10"/>
  <c r="L3036" i="10"/>
  <c r="M3036" i="10"/>
  <c r="N3036" i="10"/>
  <c r="O3036" i="10"/>
  <c r="P3036" i="10"/>
  <c r="Q3036" i="10"/>
  <c r="R3036" i="10"/>
  <c r="F3037" i="10"/>
  <c r="G3037" i="10"/>
  <c r="H3037" i="10"/>
  <c r="I3037" i="10" a="1"/>
  <c r="I3037" i="10" s="1"/>
  <c r="J3037" i="10"/>
  <c r="K3037" i="10"/>
  <c r="L3037" i="10"/>
  <c r="M3037" i="10"/>
  <c r="N3037" i="10"/>
  <c r="O3037" i="10"/>
  <c r="P3037" i="10"/>
  <c r="Q3037" i="10"/>
  <c r="R3037" i="10"/>
  <c r="F3038" i="10"/>
  <c r="G3038" i="10"/>
  <c r="H3038" i="10"/>
  <c r="I3038" i="10" a="1"/>
  <c r="I3038" i="10" s="1"/>
  <c r="J3038" i="10"/>
  <c r="K3038" i="10"/>
  <c r="L3038" i="10"/>
  <c r="M3038" i="10"/>
  <c r="N3038" i="10"/>
  <c r="O3038" i="10"/>
  <c r="P3038" i="10"/>
  <c r="Q3038" i="10"/>
  <c r="R3038" i="10"/>
  <c r="F3039" i="10"/>
  <c r="G3039" i="10"/>
  <c r="H3039" i="10"/>
  <c r="I3039" i="10" a="1"/>
  <c r="I3039" i="10" s="1"/>
  <c r="J3039" i="10"/>
  <c r="K3039" i="10"/>
  <c r="L3039" i="10"/>
  <c r="M3039" i="10"/>
  <c r="N3039" i="10"/>
  <c r="O3039" i="10"/>
  <c r="P3039" i="10"/>
  <c r="Q3039" i="10"/>
  <c r="R3039" i="10"/>
  <c r="F3040" i="10"/>
  <c r="G3040" i="10"/>
  <c r="H3040" i="10"/>
  <c r="I3040" i="10" a="1"/>
  <c r="I3040" i="10" s="1"/>
  <c r="J3040" i="10"/>
  <c r="K3040" i="10"/>
  <c r="L3040" i="10"/>
  <c r="M3040" i="10"/>
  <c r="N3040" i="10"/>
  <c r="O3040" i="10"/>
  <c r="P3040" i="10"/>
  <c r="Q3040" i="10"/>
  <c r="R3040" i="10"/>
  <c r="F3041" i="10"/>
  <c r="G3041" i="10"/>
  <c r="H3041" i="10"/>
  <c r="I3041" i="10" a="1"/>
  <c r="I3041" i="10" s="1"/>
  <c r="J3041" i="10"/>
  <c r="K3041" i="10"/>
  <c r="L3041" i="10"/>
  <c r="M3041" i="10"/>
  <c r="N3041" i="10"/>
  <c r="O3041" i="10"/>
  <c r="P3041" i="10"/>
  <c r="Q3041" i="10"/>
  <c r="R3041" i="10"/>
  <c r="F3042" i="10"/>
  <c r="G3042" i="10"/>
  <c r="H3042" i="10"/>
  <c r="I3042" i="10" a="1"/>
  <c r="I3042" i="10" s="1"/>
  <c r="J3042" i="10"/>
  <c r="K3042" i="10"/>
  <c r="L3042" i="10"/>
  <c r="M3042" i="10"/>
  <c r="N3042" i="10"/>
  <c r="O3042" i="10"/>
  <c r="P3042" i="10"/>
  <c r="Q3042" i="10"/>
  <c r="R3042" i="10"/>
  <c r="F3043" i="10"/>
  <c r="G3043" i="10"/>
  <c r="H3043" i="10"/>
  <c r="I3043" i="10" a="1"/>
  <c r="I3043" i="10" s="1"/>
  <c r="J3043" i="10"/>
  <c r="K3043" i="10"/>
  <c r="L3043" i="10"/>
  <c r="M3043" i="10"/>
  <c r="N3043" i="10"/>
  <c r="O3043" i="10"/>
  <c r="P3043" i="10"/>
  <c r="Q3043" i="10"/>
  <c r="R3043" i="10"/>
  <c r="F3044" i="10"/>
  <c r="G3044" i="10"/>
  <c r="H3044" i="10"/>
  <c r="I3044" i="10" a="1"/>
  <c r="I3044" i="10" s="1"/>
  <c r="J3044" i="10"/>
  <c r="K3044" i="10"/>
  <c r="L3044" i="10"/>
  <c r="M3044" i="10"/>
  <c r="N3044" i="10"/>
  <c r="O3044" i="10"/>
  <c r="P3044" i="10"/>
  <c r="Q3044" i="10"/>
  <c r="R3044" i="10"/>
  <c r="F3045" i="10"/>
  <c r="G3045" i="10"/>
  <c r="H3045" i="10"/>
  <c r="I3045" i="10" a="1"/>
  <c r="I3045" i="10" s="1"/>
  <c r="J3045" i="10"/>
  <c r="K3045" i="10"/>
  <c r="L3045" i="10"/>
  <c r="M3045" i="10"/>
  <c r="N3045" i="10"/>
  <c r="O3045" i="10"/>
  <c r="P3045" i="10"/>
  <c r="Q3045" i="10"/>
  <c r="R3045" i="10"/>
  <c r="F3046" i="10"/>
  <c r="G3046" i="10"/>
  <c r="H3046" i="10"/>
  <c r="I3046" i="10" a="1"/>
  <c r="I3046" i="10" s="1"/>
  <c r="J3046" i="10"/>
  <c r="K3046" i="10"/>
  <c r="L3046" i="10"/>
  <c r="M3046" i="10"/>
  <c r="N3046" i="10"/>
  <c r="O3046" i="10"/>
  <c r="P3046" i="10"/>
  <c r="Q3046" i="10"/>
  <c r="R3046" i="10"/>
  <c r="F3047" i="10"/>
  <c r="G3047" i="10"/>
  <c r="H3047" i="10"/>
  <c r="I3047" i="10" a="1"/>
  <c r="I3047" i="10" s="1"/>
  <c r="J3047" i="10"/>
  <c r="K3047" i="10"/>
  <c r="L3047" i="10"/>
  <c r="M3047" i="10"/>
  <c r="N3047" i="10"/>
  <c r="O3047" i="10"/>
  <c r="P3047" i="10"/>
  <c r="Q3047" i="10"/>
  <c r="R3047" i="10"/>
  <c r="F3048" i="10"/>
  <c r="G3048" i="10"/>
  <c r="H3048" i="10"/>
  <c r="I3048" i="10" a="1"/>
  <c r="I3048" i="10" s="1"/>
  <c r="J3048" i="10"/>
  <c r="K3048" i="10"/>
  <c r="L3048" i="10"/>
  <c r="M3048" i="10"/>
  <c r="N3048" i="10"/>
  <c r="O3048" i="10"/>
  <c r="P3048" i="10"/>
  <c r="Q3048" i="10"/>
  <c r="R3048" i="10"/>
  <c r="F3049" i="10"/>
  <c r="G3049" i="10"/>
  <c r="H3049" i="10"/>
  <c r="I3049" i="10" a="1"/>
  <c r="I3049" i="10" s="1"/>
  <c r="J3049" i="10"/>
  <c r="K3049" i="10"/>
  <c r="L3049" i="10"/>
  <c r="M3049" i="10"/>
  <c r="N3049" i="10"/>
  <c r="O3049" i="10"/>
  <c r="P3049" i="10"/>
  <c r="Q3049" i="10"/>
  <c r="R3049" i="10"/>
  <c r="F3050" i="10"/>
  <c r="G3050" i="10"/>
  <c r="H3050" i="10"/>
  <c r="I3050" i="10" a="1"/>
  <c r="I3050" i="10" s="1"/>
  <c r="J3050" i="10"/>
  <c r="K3050" i="10"/>
  <c r="L3050" i="10"/>
  <c r="M3050" i="10"/>
  <c r="N3050" i="10"/>
  <c r="O3050" i="10"/>
  <c r="P3050" i="10"/>
  <c r="Q3050" i="10"/>
  <c r="R3050" i="10"/>
  <c r="F3051" i="10"/>
  <c r="G3051" i="10"/>
  <c r="H3051" i="10"/>
  <c r="I3051" i="10" a="1"/>
  <c r="I3051" i="10" s="1"/>
  <c r="J3051" i="10"/>
  <c r="K3051" i="10"/>
  <c r="L3051" i="10"/>
  <c r="M3051" i="10"/>
  <c r="N3051" i="10"/>
  <c r="O3051" i="10"/>
  <c r="P3051" i="10"/>
  <c r="Q3051" i="10"/>
  <c r="R3051" i="10"/>
  <c r="F3052" i="10"/>
  <c r="G3052" i="10"/>
  <c r="H3052" i="10"/>
  <c r="I3052" i="10" a="1"/>
  <c r="I3052" i="10" s="1"/>
  <c r="J3052" i="10"/>
  <c r="K3052" i="10"/>
  <c r="L3052" i="10"/>
  <c r="M3052" i="10"/>
  <c r="N3052" i="10"/>
  <c r="O3052" i="10"/>
  <c r="P3052" i="10"/>
  <c r="Q3052" i="10"/>
  <c r="R3052" i="10"/>
  <c r="F3053" i="10"/>
  <c r="G3053" i="10"/>
  <c r="H3053" i="10"/>
  <c r="I3053" i="10" a="1"/>
  <c r="I3053" i="10" s="1"/>
  <c r="J3053" i="10"/>
  <c r="K3053" i="10"/>
  <c r="L3053" i="10"/>
  <c r="M3053" i="10"/>
  <c r="N3053" i="10"/>
  <c r="O3053" i="10"/>
  <c r="P3053" i="10"/>
  <c r="Q3053" i="10"/>
  <c r="R3053" i="10"/>
  <c r="F3054" i="10"/>
  <c r="G3054" i="10"/>
  <c r="H3054" i="10"/>
  <c r="I3054" i="10" a="1"/>
  <c r="I3054" i="10" s="1"/>
  <c r="J3054" i="10"/>
  <c r="K3054" i="10"/>
  <c r="L3054" i="10"/>
  <c r="M3054" i="10"/>
  <c r="N3054" i="10"/>
  <c r="O3054" i="10"/>
  <c r="P3054" i="10"/>
  <c r="Q3054" i="10"/>
  <c r="R3054" i="10"/>
  <c r="F3055" i="10"/>
  <c r="G3055" i="10"/>
  <c r="H3055" i="10"/>
  <c r="I3055" i="10" a="1"/>
  <c r="I3055" i="10" s="1"/>
  <c r="J3055" i="10"/>
  <c r="K3055" i="10"/>
  <c r="L3055" i="10"/>
  <c r="M3055" i="10"/>
  <c r="N3055" i="10"/>
  <c r="O3055" i="10"/>
  <c r="P3055" i="10"/>
  <c r="Q3055" i="10"/>
  <c r="R3055" i="10"/>
  <c r="F3056" i="10"/>
  <c r="G3056" i="10"/>
  <c r="H3056" i="10"/>
  <c r="I3056" i="10" a="1"/>
  <c r="I3056" i="10" s="1"/>
  <c r="J3056" i="10"/>
  <c r="K3056" i="10"/>
  <c r="L3056" i="10"/>
  <c r="M3056" i="10"/>
  <c r="N3056" i="10"/>
  <c r="O3056" i="10"/>
  <c r="P3056" i="10"/>
  <c r="Q3056" i="10"/>
  <c r="R3056" i="10"/>
  <c r="F3057" i="10"/>
  <c r="G3057" i="10"/>
  <c r="H3057" i="10"/>
  <c r="I3057" i="10" a="1"/>
  <c r="I3057" i="10" s="1"/>
  <c r="J3057" i="10"/>
  <c r="K3057" i="10"/>
  <c r="L3057" i="10"/>
  <c r="M3057" i="10"/>
  <c r="N3057" i="10"/>
  <c r="O3057" i="10"/>
  <c r="P3057" i="10"/>
  <c r="Q3057" i="10"/>
  <c r="R3057" i="10"/>
  <c r="F3058" i="10"/>
  <c r="G3058" i="10"/>
  <c r="H3058" i="10"/>
  <c r="I3058" i="10" a="1"/>
  <c r="I3058" i="10" s="1"/>
  <c r="J3058" i="10"/>
  <c r="K3058" i="10"/>
  <c r="L3058" i="10"/>
  <c r="M3058" i="10"/>
  <c r="N3058" i="10"/>
  <c r="O3058" i="10"/>
  <c r="P3058" i="10"/>
  <c r="Q3058" i="10"/>
  <c r="R3058" i="10"/>
  <c r="F3059" i="10"/>
  <c r="G3059" i="10"/>
  <c r="H3059" i="10"/>
  <c r="I3059" i="10" a="1"/>
  <c r="I3059" i="10" s="1"/>
  <c r="J3059" i="10"/>
  <c r="K3059" i="10"/>
  <c r="L3059" i="10"/>
  <c r="M3059" i="10"/>
  <c r="N3059" i="10"/>
  <c r="O3059" i="10"/>
  <c r="P3059" i="10"/>
  <c r="Q3059" i="10"/>
  <c r="R3059" i="10"/>
  <c r="F3060" i="10"/>
  <c r="G3060" i="10"/>
  <c r="H3060" i="10"/>
  <c r="I3060" i="10" a="1"/>
  <c r="I3060" i="10" s="1"/>
  <c r="J3060" i="10"/>
  <c r="K3060" i="10"/>
  <c r="L3060" i="10"/>
  <c r="M3060" i="10"/>
  <c r="N3060" i="10"/>
  <c r="O3060" i="10"/>
  <c r="P3060" i="10"/>
  <c r="Q3060" i="10"/>
  <c r="R3060" i="10"/>
  <c r="F3061" i="10"/>
  <c r="G3061" i="10"/>
  <c r="H3061" i="10"/>
  <c r="I3061" i="10" a="1"/>
  <c r="I3061" i="10" s="1"/>
  <c r="J3061" i="10"/>
  <c r="K3061" i="10"/>
  <c r="L3061" i="10"/>
  <c r="M3061" i="10"/>
  <c r="N3061" i="10"/>
  <c r="O3061" i="10"/>
  <c r="P3061" i="10"/>
  <c r="Q3061" i="10"/>
  <c r="R3061" i="10"/>
  <c r="F3062" i="10"/>
  <c r="G3062" i="10"/>
  <c r="H3062" i="10"/>
  <c r="I3062" i="10" a="1"/>
  <c r="I3062" i="10" s="1"/>
  <c r="J3062" i="10"/>
  <c r="K3062" i="10"/>
  <c r="L3062" i="10"/>
  <c r="M3062" i="10"/>
  <c r="N3062" i="10"/>
  <c r="O3062" i="10"/>
  <c r="P3062" i="10"/>
  <c r="Q3062" i="10"/>
  <c r="R3062" i="10"/>
  <c r="F3063" i="10"/>
  <c r="G3063" i="10"/>
  <c r="H3063" i="10"/>
  <c r="I3063" i="10" a="1"/>
  <c r="I3063" i="10" s="1"/>
  <c r="J3063" i="10"/>
  <c r="K3063" i="10"/>
  <c r="L3063" i="10"/>
  <c r="M3063" i="10"/>
  <c r="N3063" i="10"/>
  <c r="O3063" i="10"/>
  <c r="P3063" i="10"/>
  <c r="Q3063" i="10"/>
  <c r="R3063" i="10"/>
  <c r="F3064" i="10"/>
  <c r="G3064" i="10"/>
  <c r="H3064" i="10"/>
  <c r="I3064" i="10" a="1"/>
  <c r="I3064" i="10" s="1"/>
  <c r="J3064" i="10"/>
  <c r="K3064" i="10"/>
  <c r="L3064" i="10"/>
  <c r="M3064" i="10"/>
  <c r="N3064" i="10"/>
  <c r="O3064" i="10"/>
  <c r="P3064" i="10"/>
  <c r="Q3064" i="10"/>
  <c r="R3064" i="10"/>
  <c r="F3065" i="10"/>
  <c r="G3065" i="10"/>
  <c r="H3065" i="10"/>
  <c r="I3065" i="10" a="1"/>
  <c r="I3065" i="10" s="1"/>
  <c r="J3065" i="10"/>
  <c r="K3065" i="10"/>
  <c r="L3065" i="10"/>
  <c r="M3065" i="10"/>
  <c r="N3065" i="10"/>
  <c r="O3065" i="10"/>
  <c r="P3065" i="10"/>
  <c r="Q3065" i="10"/>
  <c r="R3065" i="10"/>
  <c r="F3066" i="10"/>
  <c r="G3066" i="10"/>
  <c r="H3066" i="10"/>
  <c r="I3066" i="10" a="1"/>
  <c r="I3066" i="10" s="1"/>
  <c r="J3066" i="10"/>
  <c r="K3066" i="10"/>
  <c r="L3066" i="10"/>
  <c r="M3066" i="10"/>
  <c r="N3066" i="10"/>
  <c r="O3066" i="10"/>
  <c r="P3066" i="10"/>
  <c r="Q3066" i="10"/>
  <c r="R3066" i="10"/>
  <c r="F3067" i="10"/>
  <c r="G3067" i="10"/>
  <c r="H3067" i="10"/>
  <c r="I3067" i="10" a="1"/>
  <c r="I3067" i="10" s="1"/>
  <c r="J3067" i="10"/>
  <c r="K3067" i="10"/>
  <c r="L3067" i="10"/>
  <c r="M3067" i="10"/>
  <c r="N3067" i="10"/>
  <c r="O3067" i="10"/>
  <c r="P3067" i="10"/>
  <c r="Q3067" i="10"/>
  <c r="R3067" i="10"/>
  <c r="F3068" i="10"/>
  <c r="G3068" i="10"/>
  <c r="H3068" i="10"/>
  <c r="I3068" i="10" a="1"/>
  <c r="I3068" i="10" s="1"/>
  <c r="J3068" i="10"/>
  <c r="K3068" i="10"/>
  <c r="L3068" i="10"/>
  <c r="M3068" i="10"/>
  <c r="N3068" i="10"/>
  <c r="O3068" i="10"/>
  <c r="P3068" i="10"/>
  <c r="Q3068" i="10"/>
  <c r="R3068" i="10"/>
  <c r="F3069" i="10"/>
  <c r="G3069" i="10"/>
  <c r="H3069" i="10"/>
  <c r="I3069" i="10" a="1"/>
  <c r="I3069" i="10" s="1"/>
  <c r="J3069" i="10"/>
  <c r="K3069" i="10"/>
  <c r="L3069" i="10"/>
  <c r="M3069" i="10"/>
  <c r="N3069" i="10"/>
  <c r="O3069" i="10"/>
  <c r="P3069" i="10"/>
  <c r="Q3069" i="10"/>
  <c r="R3069" i="10"/>
  <c r="F3070" i="10"/>
  <c r="G3070" i="10"/>
  <c r="H3070" i="10"/>
  <c r="I3070" i="10" a="1"/>
  <c r="I3070" i="10" s="1"/>
  <c r="J3070" i="10"/>
  <c r="K3070" i="10"/>
  <c r="L3070" i="10"/>
  <c r="M3070" i="10"/>
  <c r="N3070" i="10"/>
  <c r="O3070" i="10"/>
  <c r="P3070" i="10"/>
  <c r="Q3070" i="10"/>
  <c r="R3070" i="10"/>
  <c r="F3071" i="10"/>
  <c r="G3071" i="10"/>
  <c r="H3071" i="10"/>
  <c r="I3071" i="10" a="1"/>
  <c r="I3071" i="10" s="1"/>
  <c r="J3071" i="10"/>
  <c r="K3071" i="10"/>
  <c r="L3071" i="10"/>
  <c r="M3071" i="10"/>
  <c r="N3071" i="10"/>
  <c r="O3071" i="10"/>
  <c r="P3071" i="10"/>
  <c r="Q3071" i="10"/>
  <c r="R3071" i="10"/>
  <c r="F3072" i="10"/>
  <c r="G3072" i="10"/>
  <c r="H3072" i="10"/>
  <c r="I3072" i="10" a="1"/>
  <c r="I3072" i="10" s="1"/>
  <c r="J3072" i="10"/>
  <c r="K3072" i="10"/>
  <c r="L3072" i="10"/>
  <c r="M3072" i="10"/>
  <c r="N3072" i="10"/>
  <c r="O3072" i="10"/>
  <c r="P3072" i="10"/>
  <c r="Q3072" i="10"/>
  <c r="R3072" i="10"/>
  <c r="F3073" i="10"/>
  <c r="G3073" i="10"/>
  <c r="H3073" i="10"/>
  <c r="I3073" i="10" a="1"/>
  <c r="I3073" i="10" s="1"/>
  <c r="J3073" i="10"/>
  <c r="K3073" i="10"/>
  <c r="L3073" i="10"/>
  <c r="M3073" i="10"/>
  <c r="N3073" i="10"/>
  <c r="O3073" i="10"/>
  <c r="P3073" i="10"/>
  <c r="Q3073" i="10"/>
  <c r="R3073" i="10"/>
  <c r="F3074" i="10"/>
  <c r="G3074" i="10"/>
  <c r="H3074" i="10"/>
  <c r="I3074" i="10" a="1"/>
  <c r="I3074" i="10" s="1"/>
  <c r="J3074" i="10"/>
  <c r="K3074" i="10"/>
  <c r="L3074" i="10"/>
  <c r="M3074" i="10"/>
  <c r="N3074" i="10"/>
  <c r="O3074" i="10"/>
  <c r="P3074" i="10"/>
  <c r="Q3074" i="10"/>
  <c r="R3074" i="10"/>
  <c r="F3075" i="10"/>
  <c r="G3075" i="10"/>
  <c r="H3075" i="10"/>
  <c r="I3075" i="10" a="1"/>
  <c r="I3075" i="10" s="1"/>
  <c r="J3075" i="10"/>
  <c r="K3075" i="10"/>
  <c r="L3075" i="10"/>
  <c r="M3075" i="10"/>
  <c r="N3075" i="10"/>
  <c r="O3075" i="10"/>
  <c r="P3075" i="10"/>
  <c r="Q3075" i="10"/>
  <c r="R3075" i="10"/>
  <c r="F3076" i="10"/>
  <c r="G3076" i="10"/>
  <c r="H3076" i="10"/>
  <c r="I3076" i="10" a="1"/>
  <c r="I3076" i="10" s="1"/>
  <c r="J3076" i="10"/>
  <c r="K3076" i="10"/>
  <c r="L3076" i="10"/>
  <c r="M3076" i="10"/>
  <c r="N3076" i="10"/>
  <c r="O3076" i="10"/>
  <c r="P3076" i="10"/>
  <c r="Q3076" i="10"/>
  <c r="R3076" i="10"/>
  <c r="F3077" i="10"/>
  <c r="G3077" i="10"/>
  <c r="H3077" i="10"/>
  <c r="I3077" i="10" a="1"/>
  <c r="I3077" i="10" s="1"/>
  <c r="J3077" i="10"/>
  <c r="K3077" i="10"/>
  <c r="L3077" i="10"/>
  <c r="M3077" i="10"/>
  <c r="N3077" i="10"/>
  <c r="O3077" i="10"/>
  <c r="P3077" i="10"/>
  <c r="Q3077" i="10"/>
  <c r="R3077" i="10"/>
  <c r="F3078" i="10"/>
  <c r="G3078" i="10"/>
  <c r="H3078" i="10"/>
  <c r="I3078" i="10" a="1"/>
  <c r="I3078" i="10" s="1"/>
  <c r="J3078" i="10"/>
  <c r="K3078" i="10"/>
  <c r="L3078" i="10"/>
  <c r="M3078" i="10"/>
  <c r="N3078" i="10"/>
  <c r="O3078" i="10"/>
  <c r="P3078" i="10"/>
  <c r="Q3078" i="10"/>
  <c r="R3078" i="10"/>
  <c r="F3079" i="10"/>
  <c r="G3079" i="10"/>
  <c r="H3079" i="10"/>
  <c r="I3079" i="10" a="1"/>
  <c r="I3079" i="10" s="1"/>
  <c r="J3079" i="10"/>
  <c r="K3079" i="10"/>
  <c r="L3079" i="10"/>
  <c r="M3079" i="10"/>
  <c r="N3079" i="10"/>
  <c r="O3079" i="10"/>
  <c r="P3079" i="10"/>
  <c r="Q3079" i="10"/>
  <c r="R3079" i="10"/>
  <c r="F3080" i="10"/>
  <c r="G3080" i="10"/>
  <c r="H3080" i="10"/>
  <c r="I3080" i="10" a="1"/>
  <c r="I3080" i="10" s="1"/>
  <c r="J3080" i="10"/>
  <c r="K3080" i="10"/>
  <c r="L3080" i="10"/>
  <c r="M3080" i="10"/>
  <c r="N3080" i="10"/>
  <c r="O3080" i="10"/>
  <c r="P3080" i="10"/>
  <c r="Q3080" i="10"/>
  <c r="R3080" i="10"/>
  <c r="F3081" i="10"/>
  <c r="G3081" i="10"/>
  <c r="H3081" i="10"/>
  <c r="I3081" i="10" a="1"/>
  <c r="I3081" i="10" s="1"/>
  <c r="J3081" i="10"/>
  <c r="K3081" i="10"/>
  <c r="L3081" i="10"/>
  <c r="M3081" i="10"/>
  <c r="N3081" i="10"/>
  <c r="O3081" i="10"/>
  <c r="P3081" i="10"/>
  <c r="Q3081" i="10"/>
  <c r="R3081" i="10"/>
  <c r="F3082" i="10"/>
  <c r="G3082" i="10"/>
  <c r="H3082" i="10"/>
  <c r="I3082" i="10" a="1"/>
  <c r="I3082" i="10" s="1"/>
  <c r="J3082" i="10"/>
  <c r="K3082" i="10"/>
  <c r="L3082" i="10"/>
  <c r="M3082" i="10"/>
  <c r="N3082" i="10"/>
  <c r="O3082" i="10"/>
  <c r="P3082" i="10"/>
  <c r="Q3082" i="10"/>
  <c r="R3082" i="10"/>
  <c r="F3083" i="10"/>
  <c r="G3083" i="10"/>
  <c r="H3083" i="10"/>
  <c r="I3083" i="10" a="1"/>
  <c r="I3083" i="10" s="1"/>
  <c r="J3083" i="10"/>
  <c r="K3083" i="10"/>
  <c r="L3083" i="10"/>
  <c r="M3083" i="10"/>
  <c r="N3083" i="10"/>
  <c r="O3083" i="10"/>
  <c r="P3083" i="10"/>
  <c r="Q3083" i="10"/>
  <c r="R3083" i="10"/>
  <c r="F3084" i="10"/>
  <c r="G3084" i="10"/>
  <c r="H3084" i="10"/>
  <c r="I3084" i="10" a="1"/>
  <c r="I3084" i="10" s="1"/>
  <c r="J3084" i="10"/>
  <c r="K3084" i="10"/>
  <c r="L3084" i="10"/>
  <c r="M3084" i="10"/>
  <c r="N3084" i="10"/>
  <c r="O3084" i="10"/>
  <c r="P3084" i="10"/>
  <c r="Q3084" i="10"/>
  <c r="R3084" i="10"/>
  <c r="F3085" i="10"/>
  <c r="G3085" i="10"/>
  <c r="H3085" i="10"/>
  <c r="I3085" i="10" a="1"/>
  <c r="I3085" i="10" s="1"/>
  <c r="J3085" i="10"/>
  <c r="K3085" i="10"/>
  <c r="L3085" i="10"/>
  <c r="M3085" i="10"/>
  <c r="N3085" i="10"/>
  <c r="O3085" i="10"/>
  <c r="P3085" i="10"/>
  <c r="Q3085" i="10"/>
  <c r="R3085" i="10"/>
  <c r="F3086" i="10"/>
  <c r="G3086" i="10"/>
  <c r="H3086" i="10"/>
  <c r="I3086" i="10" a="1"/>
  <c r="I3086" i="10" s="1"/>
  <c r="J3086" i="10"/>
  <c r="K3086" i="10"/>
  <c r="L3086" i="10"/>
  <c r="M3086" i="10"/>
  <c r="N3086" i="10"/>
  <c r="O3086" i="10"/>
  <c r="P3086" i="10"/>
  <c r="Q3086" i="10"/>
  <c r="R3086" i="10"/>
  <c r="F3087" i="10"/>
  <c r="G3087" i="10"/>
  <c r="H3087" i="10"/>
  <c r="I3087" i="10" a="1"/>
  <c r="I3087" i="10" s="1"/>
  <c r="J3087" i="10"/>
  <c r="K3087" i="10"/>
  <c r="L3087" i="10"/>
  <c r="M3087" i="10"/>
  <c r="N3087" i="10"/>
  <c r="O3087" i="10"/>
  <c r="P3087" i="10"/>
  <c r="Q3087" i="10"/>
  <c r="R3087" i="10"/>
  <c r="F3088" i="10"/>
  <c r="G3088" i="10"/>
  <c r="H3088" i="10"/>
  <c r="I3088" i="10" a="1"/>
  <c r="I3088" i="10" s="1"/>
  <c r="J3088" i="10"/>
  <c r="K3088" i="10"/>
  <c r="L3088" i="10"/>
  <c r="M3088" i="10"/>
  <c r="N3088" i="10"/>
  <c r="O3088" i="10"/>
  <c r="P3088" i="10"/>
  <c r="Q3088" i="10"/>
  <c r="R3088" i="10"/>
  <c r="F3089" i="10"/>
  <c r="G3089" i="10"/>
  <c r="H3089" i="10"/>
  <c r="I3089" i="10" a="1"/>
  <c r="I3089" i="10" s="1"/>
  <c r="J3089" i="10"/>
  <c r="K3089" i="10"/>
  <c r="L3089" i="10"/>
  <c r="M3089" i="10"/>
  <c r="N3089" i="10"/>
  <c r="O3089" i="10"/>
  <c r="P3089" i="10"/>
  <c r="Q3089" i="10"/>
  <c r="R3089" i="10"/>
  <c r="F3090" i="10"/>
  <c r="G3090" i="10"/>
  <c r="H3090" i="10"/>
  <c r="I3090" i="10" a="1"/>
  <c r="I3090" i="10" s="1"/>
  <c r="J3090" i="10"/>
  <c r="K3090" i="10"/>
  <c r="L3090" i="10"/>
  <c r="M3090" i="10"/>
  <c r="N3090" i="10"/>
  <c r="O3090" i="10"/>
  <c r="P3090" i="10"/>
  <c r="Q3090" i="10"/>
  <c r="R3090" i="10"/>
  <c r="F3091" i="10"/>
  <c r="G3091" i="10"/>
  <c r="H3091" i="10"/>
  <c r="I3091" i="10" a="1"/>
  <c r="I3091" i="10" s="1"/>
  <c r="J3091" i="10"/>
  <c r="K3091" i="10"/>
  <c r="L3091" i="10"/>
  <c r="M3091" i="10"/>
  <c r="N3091" i="10"/>
  <c r="O3091" i="10"/>
  <c r="P3091" i="10"/>
  <c r="Q3091" i="10"/>
  <c r="R3091" i="10"/>
  <c r="F3092" i="10"/>
  <c r="G3092" i="10"/>
  <c r="H3092" i="10"/>
  <c r="I3092" i="10" a="1"/>
  <c r="I3092" i="10"/>
  <c r="J3092" i="10"/>
  <c r="K3092" i="10"/>
  <c r="L3092" i="10"/>
  <c r="M3092" i="10"/>
  <c r="N3092" i="10"/>
  <c r="O3092" i="10"/>
  <c r="P3092" i="10"/>
  <c r="Q3092" i="10"/>
  <c r="R3092" i="10"/>
  <c r="F3093" i="10"/>
  <c r="G3093" i="10"/>
  <c r="H3093" i="10"/>
  <c r="I3093" i="10" a="1"/>
  <c r="I3093" i="10" s="1"/>
  <c r="J3093" i="10"/>
  <c r="K3093" i="10"/>
  <c r="L3093" i="10"/>
  <c r="M3093" i="10"/>
  <c r="N3093" i="10"/>
  <c r="O3093" i="10"/>
  <c r="P3093" i="10"/>
  <c r="Q3093" i="10"/>
  <c r="R3093" i="10"/>
  <c r="F3094" i="10"/>
  <c r="G3094" i="10"/>
  <c r="H3094" i="10"/>
  <c r="I3094" i="10" a="1"/>
  <c r="I3094" i="10" s="1"/>
  <c r="J3094" i="10"/>
  <c r="K3094" i="10"/>
  <c r="L3094" i="10"/>
  <c r="M3094" i="10"/>
  <c r="N3094" i="10"/>
  <c r="O3094" i="10"/>
  <c r="P3094" i="10"/>
  <c r="Q3094" i="10"/>
  <c r="R3094" i="10"/>
  <c r="F3095" i="10"/>
  <c r="G3095" i="10"/>
  <c r="H3095" i="10"/>
  <c r="I3095" i="10" a="1"/>
  <c r="I3095" i="10" s="1"/>
  <c r="J3095" i="10"/>
  <c r="K3095" i="10"/>
  <c r="L3095" i="10"/>
  <c r="M3095" i="10"/>
  <c r="N3095" i="10"/>
  <c r="O3095" i="10"/>
  <c r="P3095" i="10"/>
  <c r="Q3095" i="10"/>
  <c r="R3095" i="10"/>
  <c r="F3096" i="10"/>
  <c r="G3096" i="10"/>
  <c r="H3096" i="10"/>
  <c r="I3096" i="10" a="1"/>
  <c r="I3096" i="10" s="1"/>
  <c r="J3096" i="10"/>
  <c r="K3096" i="10"/>
  <c r="L3096" i="10"/>
  <c r="M3096" i="10"/>
  <c r="N3096" i="10"/>
  <c r="O3096" i="10"/>
  <c r="P3096" i="10"/>
  <c r="Q3096" i="10"/>
  <c r="R3096" i="10"/>
  <c r="F3097" i="10"/>
  <c r="G3097" i="10"/>
  <c r="H3097" i="10"/>
  <c r="I3097" i="10" a="1"/>
  <c r="I3097" i="10" s="1"/>
  <c r="J3097" i="10"/>
  <c r="K3097" i="10"/>
  <c r="L3097" i="10"/>
  <c r="M3097" i="10"/>
  <c r="N3097" i="10"/>
  <c r="O3097" i="10"/>
  <c r="P3097" i="10"/>
  <c r="Q3097" i="10"/>
  <c r="R3097" i="10"/>
  <c r="F3098" i="10"/>
  <c r="G3098" i="10"/>
  <c r="H3098" i="10"/>
  <c r="I3098" i="10" a="1"/>
  <c r="I3098" i="10" s="1"/>
  <c r="J3098" i="10"/>
  <c r="K3098" i="10"/>
  <c r="L3098" i="10"/>
  <c r="M3098" i="10"/>
  <c r="N3098" i="10"/>
  <c r="O3098" i="10"/>
  <c r="P3098" i="10"/>
  <c r="Q3098" i="10"/>
  <c r="R3098" i="10"/>
  <c r="F3099" i="10"/>
  <c r="G3099" i="10"/>
  <c r="H3099" i="10"/>
  <c r="I3099" i="10" a="1"/>
  <c r="I3099" i="10" s="1"/>
  <c r="J3099" i="10"/>
  <c r="K3099" i="10"/>
  <c r="L3099" i="10"/>
  <c r="M3099" i="10"/>
  <c r="N3099" i="10"/>
  <c r="O3099" i="10"/>
  <c r="P3099" i="10"/>
  <c r="Q3099" i="10"/>
  <c r="R3099" i="10"/>
  <c r="F3100" i="10"/>
  <c r="G3100" i="10"/>
  <c r="H3100" i="10"/>
  <c r="I3100" i="10" a="1"/>
  <c r="I3100" i="10" s="1"/>
  <c r="J3100" i="10"/>
  <c r="K3100" i="10"/>
  <c r="L3100" i="10"/>
  <c r="M3100" i="10"/>
  <c r="N3100" i="10"/>
  <c r="O3100" i="10"/>
  <c r="P3100" i="10"/>
  <c r="Q3100" i="10"/>
  <c r="R3100" i="10"/>
  <c r="F3101" i="10"/>
  <c r="G3101" i="10"/>
  <c r="H3101" i="10"/>
  <c r="I3101" i="10" a="1"/>
  <c r="I3101" i="10" s="1"/>
  <c r="J3101" i="10"/>
  <c r="K3101" i="10"/>
  <c r="L3101" i="10"/>
  <c r="M3101" i="10"/>
  <c r="N3101" i="10"/>
  <c r="O3101" i="10"/>
  <c r="P3101" i="10"/>
  <c r="Q3101" i="10"/>
  <c r="R3101" i="10"/>
  <c r="F3102" i="10"/>
  <c r="G3102" i="10"/>
  <c r="H3102" i="10"/>
  <c r="I3102" i="10" a="1"/>
  <c r="I3102" i="10" s="1"/>
  <c r="J3102" i="10"/>
  <c r="K3102" i="10"/>
  <c r="L3102" i="10"/>
  <c r="M3102" i="10"/>
  <c r="N3102" i="10"/>
  <c r="O3102" i="10"/>
  <c r="P3102" i="10"/>
  <c r="Q3102" i="10"/>
  <c r="R3102" i="10"/>
  <c r="F3103" i="10"/>
  <c r="G3103" i="10"/>
  <c r="H3103" i="10"/>
  <c r="I3103" i="10" a="1"/>
  <c r="I3103" i="10" s="1"/>
  <c r="J3103" i="10"/>
  <c r="K3103" i="10"/>
  <c r="L3103" i="10"/>
  <c r="M3103" i="10"/>
  <c r="N3103" i="10"/>
  <c r="O3103" i="10"/>
  <c r="P3103" i="10"/>
  <c r="Q3103" i="10"/>
  <c r="R3103" i="10"/>
  <c r="F3104" i="10"/>
  <c r="G3104" i="10"/>
  <c r="H3104" i="10"/>
  <c r="I3104" i="10" a="1"/>
  <c r="I3104" i="10" s="1"/>
  <c r="J3104" i="10"/>
  <c r="K3104" i="10"/>
  <c r="L3104" i="10"/>
  <c r="M3104" i="10"/>
  <c r="N3104" i="10"/>
  <c r="O3104" i="10"/>
  <c r="P3104" i="10"/>
  <c r="Q3104" i="10"/>
  <c r="R3104" i="10"/>
  <c r="F3105" i="10"/>
  <c r="G3105" i="10"/>
  <c r="H3105" i="10"/>
  <c r="I3105" i="10" a="1"/>
  <c r="I3105" i="10" s="1"/>
  <c r="J3105" i="10"/>
  <c r="K3105" i="10"/>
  <c r="L3105" i="10"/>
  <c r="M3105" i="10"/>
  <c r="N3105" i="10"/>
  <c r="O3105" i="10"/>
  <c r="P3105" i="10"/>
  <c r="Q3105" i="10"/>
  <c r="R3105" i="10"/>
  <c r="F3106" i="10"/>
  <c r="G3106" i="10"/>
  <c r="H3106" i="10"/>
  <c r="I3106" i="10" a="1"/>
  <c r="I3106" i="10" s="1"/>
  <c r="J3106" i="10"/>
  <c r="K3106" i="10"/>
  <c r="L3106" i="10"/>
  <c r="M3106" i="10"/>
  <c r="N3106" i="10"/>
  <c r="O3106" i="10"/>
  <c r="P3106" i="10"/>
  <c r="Q3106" i="10"/>
  <c r="R3106" i="10"/>
  <c r="F3107" i="10"/>
  <c r="G3107" i="10"/>
  <c r="H3107" i="10"/>
  <c r="I3107" i="10" a="1"/>
  <c r="I3107" i="10" s="1"/>
  <c r="J3107" i="10"/>
  <c r="K3107" i="10"/>
  <c r="L3107" i="10"/>
  <c r="M3107" i="10"/>
  <c r="N3107" i="10"/>
  <c r="O3107" i="10"/>
  <c r="P3107" i="10"/>
  <c r="Q3107" i="10"/>
  <c r="R3107" i="10"/>
  <c r="F3108" i="10"/>
  <c r="G3108" i="10"/>
  <c r="H3108" i="10"/>
  <c r="I3108" i="10" a="1"/>
  <c r="I3108" i="10" s="1"/>
  <c r="J3108" i="10"/>
  <c r="K3108" i="10"/>
  <c r="L3108" i="10"/>
  <c r="M3108" i="10"/>
  <c r="N3108" i="10"/>
  <c r="O3108" i="10"/>
  <c r="P3108" i="10"/>
  <c r="Q3108" i="10"/>
  <c r="R3108" i="10"/>
  <c r="F3109" i="10"/>
  <c r="G3109" i="10"/>
  <c r="H3109" i="10"/>
  <c r="I3109" i="10" a="1"/>
  <c r="I3109" i="10" s="1"/>
  <c r="J3109" i="10"/>
  <c r="K3109" i="10"/>
  <c r="L3109" i="10"/>
  <c r="M3109" i="10"/>
  <c r="N3109" i="10"/>
  <c r="O3109" i="10"/>
  <c r="P3109" i="10"/>
  <c r="Q3109" i="10"/>
  <c r="R3109" i="10"/>
  <c r="F3110" i="10"/>
  <c r="G3110" i="10"/>
  <c r="H3110" i="10"/>
  <c r="I3110" i="10" a="1"/>
  <c r="I3110" i="10" s="1"/>
  <c r="J3110" i="10"/>
  <c r="K3110" i="10"/>
  <c r="L3110" i="10"/>
  <c r="M3110" i="10"/>
  <c r="N3110" i="10"/>
  <c r="O3110" i="10"/>
  <c r="P3110" i="10"/>
  <c r="Q3110" i="10"/>
  <c r="R3110" i="10"/>
  <c r="F3111" i="10"/>
  <c r="G3111" i="10"/>
  <c r="H3111" i="10"/>
  <c r="I3111" i="10" a="1"/>
  <c r="I3111" i="10" s="1"/>
  <c r="J3111" i="10"/>
  <c r="K3111" i="10"/>
  <c r="L3111" i="10"/>
  <c r="M3111" i="10"/>
  <c r="N3111" i="10"/>
  <c r="O3111" i="10"/>
  <c r="P3111" i="10"/>
  <c r="Q3111" i="10"/>
  <c r="R3111" i="10"/>
  <c r="F3112" i="10"/>
  <c r="G3112" i="10"/>
  <c r="H3112" i="10"/>
  <c r="I3112" i="10" a="1"/>
  <c r="I3112" i="10" s="1"/>
  <c r="J3112" i="10"/>
  <c r="K3112" i="10"/>
  <c r="L3112" i="10"/>
  <c r="M3112" i="10"/>
  <c r="N3112" i="10"/>
  <c r="O3112" i="10"/>
  <c r="P3112" i="10"/>
  <c r="Q3112" i="10"/>
  <c r="R3112" i="10"/>
  <c r="F3113" i="10"/>
  <c r="G3113" i="10"/>
  <c r="H3113" i="10"/>
  <c r="I3113" i="10" a="1"/>
  <c r="I3113" i="10" s="1"/>
  <c r="J3113" i="10"/>
  <c r="K3113" i="10"/>
  <c r="L3113" i="10"/>
  <c r="M3113" i="10"/>
  <c r="N3113" i="10"/>
  <c r="O3113" i="10"/>
  <c r="P3113" i="10"/>
  <c r="Q3113" i="10"/>
  <c r="R3113" i="10"/>
  <c r="F3114" i="10"/>
  <c r="G3114" i="10"/>
  <c r="H3114" i="10"/>
  <c r="I3114" i="10" a="1"/>
  <c r="I3114" i="10" s="1"/>
  <c r="J3114" i="10"/>
  <c r="K3114" i="10"/>
  <c r="L3114" i="10"/>
  <c r="M3114" i="10"/>
  <c r="N3114" i="10"/>
  <c r="O3114" i="10"/>
  <c r="P3114" i="10"/>
  <c r="Q3114" i="10"/>
  <c r="R3114" i="10"/>
  <c r="F3115" i="10"/>
  <c r="G3115" i="10"/>
  <c r="H3115" i="10"/>
  <c r="I3115" i="10" a="1"/>
  <c r="I3115" i="10" s="1"/>
  <c r="J3115" i="10"/>
  <c r="K3115" i="10"/>
  <c r="L3115" i="10"/>
  <c r="M3115" i="10"/>
  <c r="N3115" i="10"/>
  <c r="O3115" i="10"/>
  <c r="P3115" i="10"/>
  <c r="Q3115" i="10"/>
  <c r="R3115" i="10"/>
  <c r="F3116" i="10"/>
  <c r="G3116" i="10"/>
  <c r="H3116" i="10"/>
  <c r="I3116" i="10" a="1"/>
  <c r="I3116" i="10" s="1"/>
  <c r="J3116" i="10"/>
  <c r="K3116" i="10"/>
  <c r="L3116" i="10"/>
  <c r="M3116" i="10"/>
  <c r="N3116" i="10"/>
  <c r="O3116" i="10"/>
  <c r="P3116" i="10"/>
  <c r="Q3116" i="10"/>
  <c r="R3116" i="10"/>
  <c r="F3117" i="10"/>
  <c r="G3117" i="10"/>
  <c r="H3117" i="10"/>
  <c r="I3117" i="10" a="1"/>
  <c r="I3117" i="10" s="1"/>
  <c r="J3117" i="10"/>
  <c r="K3117" i="10"/>
  <c r="L3117" i="10"/>
  <c r="M3117" i="10"/>
  <c r="N3117" i="10"/>
  <c r="O3117" i="10"/>
  <c r="P3117" i="10"/>
  <c r="Q3117" i="10"/>
  <c r="R3117" i="10"/>
  <c r="F3118" i="10"/>
  <c r="G3118" i="10"/>
  <c r="H3118" i="10"/>
  <c r="I3118" i="10" a="1"/>
  <c r="I3118" i="10" s="1"/>
  <c r="J3118" i="10"/>
  <c r="K3118" i="10"/>
  <c r="L3118" i="10"/>
  <c r="M3118" i="10"/>
  <c r="N3118" i="10"/>
  <c r="O3118" i="10"/>
  <c r="P3118" i="10"/>
  <c r="Q3118" i="10"/>
  <c r="R3118" i="10"/>
  <c r="F3119" i="10"/>
  <c r="G3119" i="10"/>
  <c r="H3119" i="10"/>
  <c r="I3119" i="10" a="1"/>
  <c r="I3119" i="10" s="1"/>
  <c r="J3119" i="10"/>
  <c r="K3119" i="10"/>
  <c r="L3119" i="10"/>
  <c r="M3119" i="10"/>
  <c r="N3119" i="10"/>
  <c r="O3119" i="10"/>
  <c r="P3119" i="10"/>
  <c r="Q3119" i="10"/>
  <c r="R3119" i="10"/>
  <c r="F3120" i="10"/>
  <c r="G3120" i="10"/>
  <c r="H3120" i="10"/>
  <c r="I3120" i="10" a="1"/>
  <c r="I3120" i="10" s="1"/>
  <c r="J3120" i="10"/>
  <c r="K3120" i="10"/>
  <c r="L3120" i="10"/>
  <c r="M3120" i="10"/>
  <c r="N3120" i="10"/>
  <c r="O3120" i="10"/>
  <c r="P3120" i="10"/>
  <c r="Q3120" i="10"/>
  <c r="R3120" i="10"/>
  <c r="F3121" i="10"/>
  <c r="G3121" i="10"/>
  <c r="H3121" i="10"/>
  <c r="I3121" i="10" a="1"/>
  <c r="I3121" i="10" s="1"/>
  <c r="J3121" i="10"/>
  <c r="K3121" i="10"/>
  <c r="L3121" i="10"/>
  <c r="M3121" i="10"/>
  <c r="N3121" i="10"/>
  <c r="O3121" i="10"/>
  <c r="P3121" i="10"/>
  <c r="Q3121" i="10"/>
  <c r="R3121" i="10"/>
  <c r="F3122" i="10"/>
  <c r="G3122" i="10"/>
  <c r="H3122" i="10"/>
  <c r="I3122" i="10" a="1"/>
  <c r="I3122" i="10" s="1"/>
  <c r="J3122" i="10"/>
  <c r="K3122" i="10"/>
  <c r="L3122" i="10"/>
  <c r="M3122" i="10"/>
  <c r="N3122" i="10"/>
  <c r="O3122" i="10"/>
  <c r="P3122" i="10"/>
  <c r="Q3122" i="10"/>
  <c r="R3122" i="10"/>
  <c r="F3123" i="10"/>
  <c r="G3123" i="10"/>
  <c r="H3123" i="10"/>
  <c r="I3123" i="10" a="1"/>
  <c r="I3123" i="10" s="1"/>
  <c r="J3123" i="10"/>
  <c r="K3123" i="10"/>
  <c r="L3123" i="10"/>
  <c r="M3123" i="10"/>
  <c r="N3123" i="10"/>
  <c r="O3123" i="10"/>
  <c r="P3123" i="10"/>
  <c r="Q3123" i="10"/>
  <c r="R3123" i="10"/>
  <c r="F3124" i="10"/>
  <c r="G3124" i="10"/>
  <c r="H3124" i="10"/>
  <c r="I3124" i="10" a="1"/>
  <c r="I3124" i="10" s="1"/>
  <c r="J3124" i="10"/>
  <c r="K3124" i="10"/>
  <c r="L3124" i="10"/>
  <c r="M3124" i="10"/>
  <c r="N3124" i="10"/>
  <c r="O3124" i="10"/>
  <c r="P3124" i="10"/>
  <c r="Q3124" i="10"/>
  <c r="R3124" i="10"/>
  <c r="F3125" i="10"/>
  <c r="G3125" i="10"/>
  <c r="H3125" i="10"/>
  <c r="I3125" i="10" a="1"/>
  <c r="I3125" i="10" s="1"/>
  <c r="J3125" i="10"/>
  <c r="K3125" i="10"/>
  <c r="L3125" i="10"/>
  <c r="M3125" i="10"/>
  <c r="N3125" i="10"/>
  <c r="O3125" i="10"/>
  <c r="P3125" i="10"/>
  <c r="Q3125" i="10"/>
  <c r="R3125" i="10"/>
  <c r="F3126" i="10"/>
  <c r="G3126" i="10"/>
  <c r="H3126" i="10"/>
  <c r="I3126" i="10" a="1"/>
  <c r="I3126" i="10" s="1"/>
  <c r="J3126" i="10"/>
  <c r="K3126" i="10"/>
  <c r="L3126" i="10"/>
  <c r="M3126" i="10"/>
  <c r="N3126" i="10"/>
  <c r="O3126" i="10"/>
  <c r="P3126" i="10"/>
  <c r="Q3126" i="10"/>
  <c r="R3126" i="10"/>
  <c r="F3127" i="10"/>
  <c r="G3127" i="10"/>
  <c r="H3127" i="10"/>
  <c r="I3127" i="10" a="1"/>
  <c r="I3127" i="10" s="1"/>
  <c r="J3127" i="10"/>
  <c r="K3127" i="10"/>
  <c r="L3127" i="10"/>
  <c r="M3127" i="10"/>
  <c r="N3127" i="10"/>
  <c r="O3127" i="10"/>
  <c r="P3127" i="10"/>
  <c r="Q3127" i="10"/>
  <c r="R3127" i="10"/>
  <c r="F3128" i="10"/>
  <c r="G3128" i="10"/>
  <c r="H3128" i="10"/>
  <c r="I3128" i="10" a="1"/>
  <c r="I3128" i="10" s="1"/>
  <c r="J3128" i="10"/>
  <c r="K3128" i="10"/>
  <c r="L3128" i="10"/>
  <c r="M3128" i="10"/>
  <c r="N3128" i="10"/>
  <c r="O3128" i="10"/>
  <c r="P3128" i="10"/>
  <c r="Q3128" i="10"/>
  <c r="R3128" i="10"/>
  <c r="F3129" i="10"/>
  <c r="G3129" i="10"/>
  <c r="H3129" i="10"/>
  <c r="I3129" i="10" a="1"/>
  <c r="I3129" i="10" s="1"/>
  <c r="J3129" i="10"/>
  <c r="K3129" i="10"/>
  <c r="L3129" i="10"/>
  <c r="M3129" i="10"/>
  <c r="N3129" i="10"/>
  <c r="O3129" i="10"/>
  <c r="P3129" i="10"/>
  <c r="Q3129" i="10"/>
  <c r="R3129" i="10"/>
  <c r="F3130" i="10"/>
  <c r="G3130" i="10"/>
  <c r="H3130" i="10"/>
  <c r="I3130" i="10" a="1"/>
  <c r="I3130" i="10" s="1"/>
  <c r="J3130" i="10"/>
  <c r="K3130" i="10"/>
  <c r="L3130" i="10"/>
  <c r="M3130" i="10"/>
  <c r="N3130" i="10"/>
  <c r="O3130" i="10"/>
  <c r="P3130" i="10"/>
  <c r="Q3130" i="10"/>
  <c r="R3130" i="10"/>
  <c r="F3131" i="10"/>
  <c r="G3131" i="10"/>
  <c r="H3131" i="10"/>
  <c r="I3131" i="10" a="1"/>
  <c r="I3131" i="10" s="1"/>
  <c r="J3131" i="10"/>
  <c r="K3131" i="10"/>
  <c r="L3131" i="10"/>
  <c r="M3131" i="10"/>
  <c r="N3131" i="10"/>
  <c r="O3131" i="10"/>
  <c r="P3131" i="10"/>
  <c r="Q3131" i="10"/>
  <c r="R3131" i="10"/>
  <c r="F3132" i="10"/>
  <c r="G3132" i="10"/>
  <c r="H3132" i="10"/>
  <c r="I3132" i="10" a="1"/>
  <c r="I3132" i="10" s="1"/>
  <c r="J3132" i="10"/>
  <c r="K3132" i="10"/>
  <c r="L3132" i="10"/>
  <c r="M3132" i="10"/>
  <c r="N3132" i="10"/>
  <c r="O3132" i="10"/>
  <c r="P3132" i="10"/>
  <c r="Q3132" i="10"/>
  <c r="R3132" i="10"/>
  <c r="F3133" i="10"/>
  <c r="G3133" i="10"/>
  <c r="H3133" i="10"/>
  <c r="I3133" i="10" a="1"/>
  <c r="I3133" i="10" s="1"/>
  <c r="J3133" i="10"/>
  <c r="K3133" i="10"/>
  <c r="L3133" i="10"/>
  <c r="M3133" i="10"/>
  <c r="N3133" i="10"/>
  <c r="O3133" i="10"/>
  <c r="P3133" i="10"/>
  <c r="Q3133" i="10"/>
  <c r="R3133" i="10"/>
  <c r="F3134" i="10"/>
  <c r="G3134" i="10"/>
  <c r="H3134" i="10"/>
  <c r="I3134" i="10" a="1"/>
  <c r="I3134" i="10" s="1"/>
  <c r="J3134" i="10"/>
  <c r="K3134" i="10"/>
  <c r="L3134" i="10"/>
  <c r="M3134" i="10"/>
  <c r="N3134" i="10"/>
  <c r="O3134" i="10"/>
  <c r="P3134" i="10"/>
  <c r="Q3134" i="10"/>
  <c r="R3134" i="10"/>
  <c r="F3135" i="10"/>
  <c r="G3135" i="10"/>
  <c r="H3135" i="10"/>
  <c r="I3135" i="10" a="1"/>
  <c r="I3135" i="10" s="1"/>
  <c r="J3135" i="10"/>
  <c r="K3135" i="10"/>
  <c r="L3135" i="10"/>
  <c r="M3135" i="10"/>
  <c r="N3135" i="10"/>
  <c r="O3135" i="10"/>
  <c r="P3135" i="10"/>
  <c r="Q3135" i="10"/>
  <c r="R3135" i="10"/>
  <c r="F3136" i="10"/>
  <c r="G3136" i="10"/>
  <c r="H3136" i="10"/>
  <c r="I3136" i="10" a="1"/>
  <c r="I3136" i="10" s="1"/>
  <c r="J3136" i="10"/>
  <c r="K3136" i="10"/>
  <c r="L3136" i="10"/>
  <c r="M3136" i="10"/>
  <c r="N3136" i="10"/>
  <c r="O3136" i="10"/>
  <c r="P3136" i="10"/>
  <c r="Q3136" i="10"/>
  <c r="R3136" i="10"/>
  <c r="F3137" i="10"/>
  <c r="G3137" i="10"/>
  <c r="H3137" i="10"/>
  <c r="I3137" i="10" a="1"/>
  <c r="I3137" i="10" s="1"/>
  <c r="J3137" i="10"/>
  <c r="K3137" i="10"/>
  <c r="L3137" i="10"/>
  <c r="M3137" i="10"/>
  <c r="N3137" i="10"/>
  <c r="O3137" i="10"/>
  <c r="P3137" i="10"/>
  <c r="Q3137" i="10"/>
  <c r="R3137" i="10"/>
  <c r="F3138" i="10"/>
  <c r="G3138" i="10"/>
  <c r="H3138" i="10"/>
  <c r="I3138" i="10" a="1"/>
  <c r="I3138" i="10" s="1"/>
  <c r="J3138" i="10"/>
  <c r="K3138" i="10"/>
  <c r="L3138" i="10"/>
  <c r="M3138" i="10"/>
  <c r="N3138" i="10"/>
  <c r="O3138" i="10"/>
  <c r="P3138" i="10"/>
  <c r="Q3138" i="10"/>
  <c r="R3138" i="10"/>
  <c r="F3139" i="10"/>
  <c r="G3139" i="10"/>
  <c r="H3139" i="10"/>
  <c r="I3139" i="10" a="1"/>
  <c r="I3139" i="10" s="1"/>
  <c r="J3139" i="10"/>
  <c r="K3139" i="10"/>
  <c r="L3139" i="10"/>
  <c r="M3139" i="10"/>
  <c r="N3139" i="10"/>
  <c r="O3139" i="10"/>
  <c r="P3139" i="10"/>
  <c r="Q3139" i="10"/>
  <c r="R3139" i="10"/>
  <c r="F3140" i="10"/>
  <c r="G3140" i="10"/>
  <c r="H3140" i="10"/>
  <c r="I3140" i="10" a="1"/>
  <c r="I3140" i="10" s="1"/>
  <c r="J3140" i="10"/>
  <c r="K3140" i="10"/>
  <c r="L3140" i="10"/>
  <c r="M3140" i="10"/>
  <c r="N3140" i="10"/>
  <c r="O3140" i="10"/>
  <c r="P3140" i="10"/>
  <c r="Q3140" i="10"/>
  <c r="R3140" i="10"/>
  <c r="F3141" i="10"/>
  <c r="G3141" i="10"/>
  <c r="H3141" i="10"/>
  <c r="I3141" i="10" a="1"/>
  <c r="I3141" i="10" s="1"/>
  <c r="J3141" i="10"/>
  <c r="K3141" i="10"/>
  <c r="L3141" i="10"/>
  <c r="M3141" i="10"/>
  <c r="N3141" i="10"/>
  <c r="O3141" i="10"/>
  <c r="P3141" i="10"/>
  <c r="Q3141" i="10"/>
  <c r="R3141" i="10"/>
  <c r="F3142" i="10"/>
  <c r="G3142" i="10"/>
  <c r="H3142" i="10"/>
  <c r="I3142" i="10" a="1"/>
  <c r="I3142" i="10" s="1"/>
  <c r="J3142" i="10"/>
  <c r="K3142" i="10"/>
  <c r="L3142" i="10"/>
  <c r="M3142" i="10"/>
  <c r="N3142" i="10"/>
  <c r="O3142" i="10"/>
  <c r="P3142" i="10"/>
  <c r="Q3142" i="10"/>
  <c r="R3142" i="10"/>
  <c r="F3143" i="10"/>
  <c r="G3143" i="10"/>
  <c r="H3143" i="10"/>
  <c r="I3143" i="10" a="1"/>
  <c r="I3143" i="10" s="1"/>
  <c r="J3143" i="10"/>
  <c r="K3143" i="10"/>
  <c r="L3143" i="10"/>
  <c r="M3143" i="10"/>
  <c r="N3143" i="10"/>
  <c r="O3143" i="10"/>
  <c r="P3143" i="10"/>
  <c r="Q3143" i="10"/>
  <c r="R3143" i="10"/>
  <c r="F3144" i="10"/>
  <c r="G3144" i="10"/>
  <c r="H3144" i="10"/>
  <c r="I3144" i="10" a="1"/>
  <c r="I3144" i="10" s="1"/>
  <c r="J3144" i="10"/>
  <c r="K3144" i="10"/>
  <c r="L3144" i="10"/>
  <c r="M3144" i="10"/>
  <c r="N3144" i="10"/>
  <c r="O3144" i="10"/>
  <c r="P3144" i="10"/>
  <c r="Q3144" i="10"/>
  <c r="R3144" i="10"/>
  <c r="F3145" i="10"/>
  <c r="G3145" i="10"/>
  <c r="H3145" i="10"/>
  <c r="I3145" i="10" a="1"/>
  <c r="I3145" i="10" s="1"/>
  <c r="J3145" i="10"/>
  <c r="K3145" i="10"/>
  <c r="L3145" i="10"/>
  <c r="M3145" i="10"/>
  <c r="N3145" i="10"/>
  <c r="O3145" i="10"/>
  <c r="P3145" i="10"/>
  <c r="Q3145" i="10"/>
  <c r="R3145" i="10"/>
  <c r="F3146" i="10"/>
  <c r="G3146" i="10"/>
  <c r="H3146" i="10"/>
  <c r="I3146" i="10" a="1"/>
  <c r="I3146" i="10" s="1"/>
  <c r="J3146" i="10"/>
  <c r="K3146" i="10"/>
  <c r="L3146" i="10"/>
  <c r="M3146" i="10"/>
  <c r="N3146" i="10"/>
  <c r="O3146" i="10"/>
  <c r="P3146" i="10"/>
  <c r="Q3146" i="10"/>
  <c r="R3146" i="10"/>
  <c r="F3147" i="10"/>
  <c r="G3147" i="10"/>
  <c r="H3147" i="10"/>
  <c r="I3147" i="10" a="1"/>
  <c r="I3147" i="10" s="1"/>
  <c r="J3147" i="10"/>
  <c r="K3147" i="10"/>
  <c r="L3147" i="10"/>
  <c r="M3147" i="10"/>
  <c r="N3147" i="10"/>
  <c r="O3147" i="10"/>
  <c r="P3147" i="10"/>
  <c r="Q3147" i="10"/>
  <c r="R3147" i="10"/>
  <c r="F3148" i="10"/>
  <c r="G3148" i="10"/>
  <c r="H3148" i="10"/>
  <c r="I3148" i="10" a="1"/>
  <c r="I3148" i="10" s="1"/>
  <c r="J3148" i="10"/>
  <c r="K3148" i="10"/>
  <c r="L3148" i="10"/>
  <c r="M3148" i="10"/>
  <c r="N3148" i="10"/>
  <c r="O3148" i="10"/>
  <c r="P3148" i="10"/>
  <c r="Q3148" i="10"/>
  <c r="R3148" i="10"/>
  <c r="F3149" i="10"/>
  <c r="G3149" i="10"/>
  <c r="H3149" i="10"/>
  <c r="I3149" i="10" a="1"/>
  <c r="I3149" i="10" s="1"/>
  <c r="J3149" i="10"/>
  <c r="K3149" i="10"/>
  <c r="L3149" i="10"/>
  <c r="M3149" i="10"/>
  <c r="N3149" i="10"/>
  <c r="O3149" i="10"/>
  <c r="P3149" i="10"/>
  <c r="Q3149" i="10"/>
  <c r="R3149" i="10"/>
  <c r="F3150" i="10"/>
  <c r="G3150" i="10"/>
  <c r="H3150" i="10"/>
  <c r="I3150" i="10" a="1"/>
  <c r="I3150" i="10" s="1"/>
  <c r="J3150" i="10"/>
  <c r="K3150" i="10"/>
  <c r="L3150" i="10"/>
  <c r="M3150" i="10"/>
  <c r="N3150" i="10"/>
  <c r="O3150" i="10"/>
  <c r="P3150" i="10"/>
  <c r="Q3150" i="10"/>
  <c r="R3150" i="10"/>
  <c r="F3151" i="10"/>
  <c r="G3151" i="10"/>
  <c r="H3151" i="10"/>
  <c r="I3151" i="10" a="1"/>
  <c r="I3151" i="10" s="1"/>
  <c r="J3151" i="10"/>
  <c r="K3151" i="10"/>
  <c r="L3151" i="10"/>
  <c r="M3151" i="10"/>
  <c r="N3151" i="10"/>
  <c r="O3151" i="10"/>
  <c r="P3151" i="10"/>
  <c r="Q3151" i="10"/>
  <c r="R3151" i="10"/>
  <c r="F3152" i="10"/>
  <c r="G3152" i="10"/>
  <c r="H3152" i="10"/>
  <c r="I3152" i="10" a="1"/>
  <c r="I3152" i="10" s="1"/>
  <c r="J3152" i="10"/>
  <c r="K3152" i="10"/>
  <c r="L3152" i="10"/>
  <c r="M3152" i="10"/>
  <c r="N3152" i="10"/>
  <c r="O3152" i="10"/>
  <c r="P3152" i="10"/>
  <c r="Q3152" i="10"/>
  <c r="R3152" i="10"/>
  <c r="F3153" i="10"/>
  <c r="G3153" i="10"/>
  <c r="H3153" i="10"/>
  <c r="I3153" i="10" a="1"/>
  <c r="I3153" i="10" s="1"/>
  <c r="J3153" i="10"/>
  <c r="K3153" i="10"/>
  <c r="L3153" i="10"/>
  <c r="M3153" i="10"/>
  <c r="N3153" i="10"/>
  <c r="O3153" i="10"/>
  <c r="P3153" i="10"/>
  <c r="Q3153" i="10"/>
  <c r="R3153" i="10"/>
  <c r="F3154" i="10"/>
  <c r="G3154" i="10"/>
  <c r="H3154" i="10"/>
  <c r="I3154" i="10" a="1"/>
  <c r="I3154" i="10" s="1"/>
  <c r="J3154" i="10"/>
  <c r="K3154" i="10"/>
  <c r="L3154" i="10"/>
  <c r="M3154" i="10"/>
  <c r="N3154" i="10"/>
  <c r="O3154" i="10"/>
  <c r="P3154" i="10"/>
  <c r="Q3154" i="10"/>
  <c r="R3154" i="10"/>
  <c r="F3155" i="10"/>
  <c r="G3155" i="10"/>
  <c r="H3155" i="10"/>
  <c r="I3155" i="10" a="1"/>
  <c r="I3155" i="10" s="1"/>
  <c r="J3155" i="10"/>
  <c r="K3155" i="10"/>
  <c r="L3155" i="10"/>
  <c r="M3155" i="10"/>
  <c r="N3155" i="10"/>
  <c r="O3155" i="10"/>
  <c r="P3155" i="10"/>
  <c r="Q3155" i="10"/>
  <c r="R3155" i="10"/>
  <c r="F3156" i="10"/>
  <c r="G3156" i="10"/>
  <c r="H3156" i="10"/>
  <c r="I3156" i="10" a="1"/>
  <c r="I3156" i="10" s="1"/>
  <c r="J3156" i="10"/>
  <c r="K3156" i="10"/>
  <c r="L3156" i="10"/>
  <c r="M3156" i="10"/>
  <c r="N3156" i="10"/>
  <c r="O3156" i="10"/>
  <c r="P3156" i="10"/>
  <c r="Q3156" i="10"/>
  <c r="R3156" i="10"/>
  <c r="F3157" i="10"/>
  <c r="G3157" i="10"/>
  <c r="H3157" i="10"/>
  <c r="I3157" i="10" a="1"/>
  <c r="I3157" i="10" s="1"/>
  <c r="J3157" i="10"/>
  <c r="K3157" i="10"/>
  <c r="L3157" i="10"/>
  <c r="M3157" i="10"/>
  <c r="N3157" i="10"/>
  <c r="O3157" i="10"/>
  <c r="P3157" i="10"/>
  <c r="Q3157" i="10"/>
  <c r="R3157" i="10"/>
  <c r="F3158" i="10"/>
  <c r="G3158" i="10"/>
  <c r="H3158" i="10"/>
  <c r="I3158" i="10" a="1"/>
  <c r="I3158" i="10" s="1"/>
  <c r="J3158" i="10"/>
  <c r="K3158" i="10"/>
  <c r="L3158" i="10"/>
  <c r="M3158" i="10"/>
  <c r="N3158" i="10"/>
  <c r="O3158" i="10"/>
  <c r="P3158" i="10"/>
  <c r="Q3158" i="10"/>
  <c r="R3158" i="10"/>
  <c r="F3159" i="10"/>
  <c r="G3159" i="10"/>
  <c r="H3159" i="10"/>
  <c r="I3159" i="10" a="1"/>
  <c r="I3159" i="10" s="1"/>
  <c r="J3159" i="10"/>
  <c r="K3159" i="10"/>
  <c r="L3159" i="10"/>
  <c r="M3159" i="10"/>
  <c r="N3159" i="10"/>
  <c r="O3159" i="10"/>
  <c r="P3159" i="10"/>
  <c r="Q3159" i="10"/>
  <c r="R3159" i="10"/>
  <c r="F3160" i="10"/>
  <c r="G3160" i="10"/>
  <c r="H3160" i="10"/>
  <c r="I3160" i="10" a="1"/>
  <c r="I3160" i="10" s="1"/>
  <c r="J3160" i="10"/>
  <c r="K3160" i="10"/>
  <c r="L3160" i="10"/>
  <c r="M3160" i="10"/>
  <c r="N3160" i="10"/>
  <c r="O3160" i="10"/>
  <c r="P3160" i="10"/>
  <c r="Q3160" i="10"/>
  <c r="R3160" i="10"/>
  <c r="F3161" i="10"/>
  <c r="G3161" i="10"/>
  <c r="H3161" i="10"/>
  <c r="I3161" i="10" a="1"/>
  <c r="I3161" i="10" s="1"/>
  <c r="J3161" i="10"/>
  <c r="K3161" i="10"/>
  <c r="L3161" i="10"/>
  <c r="M3161" i="10"/>
  <c r="N3161" i="10"/>
  <c r="O3161" i="10"/>
  <c r="P3161" i="10"/>
  <c r="Q3161" i="10"/>
  <c r="R3161" i="10"/>
  <c r="F3162" i="10"/>
  <c r="G3162" i="10"/>
  <c r="H3162" i="10"/>
  <c r="I3162" i="10" a="1"/>
  <c r="I3162" i="10" s="1"/>
  <c r="J3162" i="10"/>
  <c r="K3162" i="10"/>
  <c r="L3162" i="10"/>
  <c r="M3162" i="10"/>
  <c r="N3162" i="10"/>
  <c r="O3162" i="10"/>
  <c r="P3162" i="10"/>
  <c r="Q3162" i="10"/>
  <c r="R3162" i="10"/>
  <c r="F3163" i="10"/>
  <c r="G3163" i="10"/>
  <c r="H3163" i="10"/>
  <c r="I3163" i="10" a="1"/>
  <c r="I3163" i="10" s="1"/>
  <c r="J3163" i="10"/>
  <c r="K3163" i="10"/>
  <c r="L3163" i="10"/>
  <c r="M3163" i="10"/>
  <c r="N3163" i="10"/>
  <c r="O3163" i="10"/>
  <c r="P3163" i="10"/>
  <c r="Q3163" i="10"/>
  <c r="R3163" i="10"/>
  <c r="F3164" i="10"/>
  <c r="G3164" i="10"/>
  <c r="H3164" i="10"/>
  <c r="I3164" i="10" a="1"/>
  <c r="I3164" i="10" s="1"/>
  <c r="J3164" i="10"/>
  <c r="K3164" i="10"/>
  <c r="L3164" i="10"/>
  <c r="M3164" i="10"/>
  <c r="N3164" i="10"/>
  <c r="O3164" i="10"/>
  <c r="P3164" i="10"/>
  <c r="Q3164" i="10"/>
  <c r="R3164" i="10"/>
  <c r="F3165" i="10"/>
  <c r="G3165" i="10"/>
  <c r="H3165" i="10"/>
  <c r="I3165" i="10" a="1"/>
  <c r="I3165" i="10" s="1"/>
  <c r="J3165" i="10"/>
  <c r="K3165" i="10"/>
  <c r="L3165" i="10"/>
  <c r="M3165" i="10"/>
  <c r="N3165" i="10"/>
  <c r="O3165" i="10"/>
  <c r="P3165" i="10"/>
  <c r="Q3165" i="10"/>
  <c r="R3165" i="10"/>
  <c r="F3166" i="10"/>
  <c r="G3166" i="10"/>
  <c r="H3166" i="10"/>
  <c r="I3166" i="10" a="1"/>
  <c r="I3166" i="10" s="1"/>
  <c r="J3166" i="10"/>
  <c r="K3166" i="10"/>
  <c r="L3166" i="10"/>
  <c r="M3166" i="10"/>
  <c r="N3166" i="10"/>
  <c r="O3166" i="10"/>
  <c r="P3166" i="10"/>
  <c r="Q3166" i="10"/>
  <c r="R3166" i="10"/>
  <c r="F3167" i="10"/>
  <c r="G3167" i="10"/>
  <c r="H3167" i="10"/>
  <c r="I3167" i="10" a="1"/>
  <c r="I3167" i="10" s="1"/>
  <c r="J3167" i="10"/>
  <c r="K3167" i="10"/>
  <c r="L3167" i="10"/>
  <c r="M3167" i="10"/>
  <c r="N3167" i="10"/>
  <c r="O3167" i="10"/>
  <c r="P3167" i="10"/>
  <c r="Q3167" i="10"/>
  <c r="R3167" i="10"/>
  <c r="F3168" i="10"/>
  <c r="G3168" i="10"/>
  <c r="H3168" i="10"/>
  <c r="I3168" i="10" a="1"/>
  <c r="I3168" i="10" s="1"/>
  <c r="J3168" i="10"/>
  <c r="K3168" i="10"/>
  <c r="L3168" i="10"/>
  <c r="M3168" i="10"/>
  <c r="N3168" i="10"/>
  <c r="O3168" i="10"/>
  <c r="P3168" i="10"/>
  <c r="Q3168" i="10"/>
  <c r="R3168" i="10"/>
  <c r="F3169" i="10"/>
  <c r="G3169" i="10"/>
  <c r="H3169" i="10"/>
  <c r="I3169" i="10" a="1"/>
  <c r="I3169" i="10" s="1"/>
  <c r="J3169" i="10"/>
  <c r="K3169" i="10"/>
  <c r="L3169" i="10"/>
  <c r="M3169" i="10"/>
  <c r="N3169" i="10"/>
  <c r="O3169" i="10"/>
  <c r="P3169" i="10"/>
  <c r="Q3169" i="10"/>
  <c r="R3169" i="10"/>
  <c r="F3170" i="10"/>
  <c r="G3170" i="10"/>
  <c r="H3170" i="10"/>
  <c r="I3170" i="10" a="1"/>
  <c r="I3170" i="10" s="1"/>
  <c r="J3170" i="10"/>
  <c r="K3170" i="10"/>
  <c r="L3170" i="10"/>
  <c r="M3170" i="10"/>
  <c r="N3170" i="10"/>
  <c r="O3170" i="10"/>
  <c r="P3170" i="10"/>
  <c r="Q3170" i="10"/>
  <c r="R3170" i="10"/>
  <c r="F3171" i="10"/>
  <c r="G3171" i="10"/>
  <c r="H3171" i="10"/>
  <c r="I3171" i="10" a="1"/>
  <c r="I3171" i="10" s="1"/>
  <c r="J3171" i="10"/>
  <c r="K3171" i="10"/>
  <c r="L3171" i="10"/>
  <c r="M3171" i="10"/>
  <c r="N3171" i="10"/>
  <c r="O3171" i="10"/>
  <c r="P3171" i="10"/>
  <c r="Q3171" i="10"/>
  <c r="R3171" i="10"/>
  <c r="F3172" i="10"/>
  <c r="G3172" i="10"/>
  <c r="H3172" i="10"/>
  <c r="I3172" i="10" a="1"/>
  <c r="I3172" i="10" s="1"/>
  <c r="J3172" i="10"/>
  <c r="K3172" i="10"/>
  <c r="L3172" i="10"/>
  <c r="M3172" i="10"/>
  <c r="N3172" i="10"/>
  <c r="O3172" i="10"/>
  <c r="P3172" i="10"/>
  <c r="Q3172" i="10"/>
  <c r="R3172" i="10"/>
  <c r="F3173" i="10"/>
  <c r="G3173" i="10"/>
  <c r="H3173" i="10"/>
  <c r="I3173" i="10" a="1"/>
  <c r="I3173" i="10" s="1"/>
  <c r="J3173" i="10"/>
  <c r="K3173" i="10"/>
  <c r="L3173" i="10"/>
  <c r="M3173" i="10"/>
  <c r="N3173" i="10"/>
  <c r="O3173" i="10"/>
  <c r="P3173" i="10"/>
  <c r="Q3173" i="10"/>
  <c r="R3173" i="10"/>
  <c r="F3174" i="10"/>
  <c r="G3174" i="10"/>
  <c r="H3174" i="10"/>
  <c r="I3174" i="10" a="1"/>
  <c r="I3174" i="10" s="1"/>
  <c r="J3174" i="10"/>
  <c r="K3174" i="10"/>
  <c r="L3174" i="10"/>
  <c r="M3174" i="10"/>
  <c r="N3174" i="10"/>
  <c r="O3174" i="10"/>
  <c r="P3174" i="10"/>
  <c r="Q3174" i="10"/>
  <c r="R3174" i="10"/>
  <c r="F3175" i="10"/>
  <c r="G3175" i="10"/>
  <c r="H3175" i="10"/>
  <c r="I3175" i="10" a="1"/>
  <c r="I3175" i="10" s="1"/>
  <c r="J3175" i="10"/>
  <c r="K3175" i="10"/>
  <c r="L3175" i="10"/>
  <c r="M3175" i="10"/>
  <c r="N3175" i="10"/>
  <c r="O3175" i="10"/>
  <c r="P3175" i="10"/>
  <c r="Q3175" i="10"/>
  <c r="R3175" i="10"/>
  <c r="F3176" i="10"/>
  <c r="G3176" i="10"/>
  <c r="H3176" i="10"/>
  <c r="I3176" i="10" a="1"/>
  <c r="I3176" i="10" s="1"/>
  <c r="J3176" i="10"/>
  <c r="K3176" i="10"/>
  <c r="L3176" i="10"/>
  <c r="M3176" i="10"/>
  <c r="N3176" i="10"/>
  <c r="O3176" i="10"/>
  <c r="P3176" i="10"/>
  <c r="Q3176" i="10"/>
  <c r="R3176" i="10"/>
  <c r="F3177" i="10"/>
  <c r="G3177" i="10"/>
  <c r="H3177" i="10"/>
  <c r="I3177" i="10" a="1"/>
  <c r="I3177" i="10" s="1"/>
  <c r="J3177" i="10"/>
  <c r="K3177" i="10"/>
  <c r="L3177" i="10"/>
  <c r="M3177" i="10"/>
  <c r="N3177" i="10"/>
  <c r="O3177" i="10"/>
  <c r="P3177" i="10"/>
  <c r="Q3177" i="10"/>
  <c r="R3177" i="10"/>
  <c r="F3178" i="10"/>
  <c r="G3178" i="10"/>
  <c r="H3178" i="10"/>
  <c r="I3178" i="10" a="1"/>
  <c r="I3178" i="10" s="1"/>
  <c r="J3178" i="10"/>
  <c r="K3178" i="10"/>
  <c r="L3178" i="10"/>
  <c r="M3178" i="10"/>
  <c r="N3178" i="10"/>
  <c r="O3178" i="10"/>
  <c r="P3178" i="10"/>
  <c r="Q3178" i="10"/>
  <c r="R3178" i="10"/>
  <c r="F3179" i="10"/>
  <c r="G3179" i="10"/>
  <c r="H3179" i="10"/>
  <c r="I3179" i="10" a="1"/>
  <c r="I3179" i="10" s="1"/>
  <c r="J3179" i="10"/>
  <c r="K3179" i="10"/>
  <c r="L3179" i="10"/>
  <c r="M3179" i="10"/>
  <c r="N3179" i="10"/>
  <c r="O3179" i="10"/>
  <c r="P3179" i="10"/>
  <c r="Q3179" i="10"/>
  <c r="R3179" i="10"/>
  <c r="F3180" i="10"/>
  <c r="G3180" i="10"/>
  <c r="H3180" i="10"/>
  <c r="I3180" i="10" a="1"/>
  <c r="I3180" i="10" s="1"/>
  <c r="J3180" i="10"/>
  <c r="K3180" i="10"/>
  <c r="L3180" i="10"/>
  <c r="M3180" i="10"/>
  <c r="N3180" i="10"/>
  <c r="O3180" i="10"/>
  <c r="P3180" i="10"/>
  <c r="Q3180" i="10"/>
  <c r="R3180" i="10"/>
  <c r="F3181" i="10"/>
  <c r="G3181" i="10"/>
  <c r="H3181" i="10"/>
  <c r="I3181" i="10" a="1"/>
  <c r="I3181" i="10" s="1"/>
  <c r="J3181" i="10"/>
  <c r="K3181" i="10"/>
  <c r="L3181" i="10"/>
  <c r="M3181" i="10"/>
  <c r="N3181" i="10"/>
  <c r="O3181" i="10"/>
  <c r="P3181" i="10"/>
  <c r="Q3181" i="10"/>
  <c r="R3181" i="10"/>
  <c r="F3182" i="10"/>
  <c r="G3182" i="10"/>
  <c r="H3182" i="10"/>
  <c r="I3182" i="10" a="1"/>
  <c r="I3182" i="10" s="1"/>
  <c r="J3182" i="10"/>
  <c r="K3182" i="10"/>
  <c r="L3182" i="10"/>
  <c r="M3182" i="10"/>
  <c r="N3182" i="10"/>
  <c r="O3182" i="10"/>
  <c r="P3182" i="10"/>
  <c r="Q3182" i="10"/>
  <c r="R3182" i="10"/>
  <c r="F3183" i="10"/>
  <c r="G3183" i="10"/>
  <c r="H3183" i="10"/>
  <c r="I3183" i="10" a="1"/>
  <c r="I3183" i="10" s="1"/>
  <c r="J3183" i="10"/>
  <c r="K3183" i="10"/>
  <c r="L3183" i="10"/>
  <c r="M3183" i="10"/>
  <c r="N3183" i="10"/>
  <c r="O3183" i="10"/>
  <c r="P3183" i="10"/>
  <c r="Q3183" i="10"/>
  <c r="R3183" i="10"/>
  <c r="F3184" i="10"/>
  <c r="G3184" i="10"/>
  <c r="H3184" i="10"/>
  <c r="I3184" i="10" a="1"/>
  <c r="I3184" i="10" s="1"/>
  <c r="J3184" i="10"/>
  <c r="K3184" i="10"/>
  <c r="L3184" i="10"/>
  <c r="M3184" i="10"/>
  <c r="N3184" i="10"/>
  <c r="O3184" i="10"/>
  <c r="P3184" i="10"/>
  <c r="Q3184" i="10"/>
  <c r="R3184" i="10"/>
  <c r="F3185" i="10"/>
  <c r="G3185" i="10"/>
  <c r="H3185" i="10"/>
  <c r="I3185" i="10" a="1"/>
  <c r="I3185" i="10" s="1"/>
  <c r="J3185" i="10"/>
  <c r="K3185" i="10"/>
  <c r="L3185" i="10"/>
  <c r="M3185" i="10"/>
  <c r="N3185" i="10"/>
  <c r="O3185" i="10"/>
  <c r="P3185" i="10"/>
  <c r="Q3185" i="10"/>
  <c r="R3185" i="10"/>
  <c r="F3186" i="10"/>
  <c r="G3186" i="10"/>
  <c r="H3186" i="10"/>
  <c r="I3186" i="10" a="1"/>
  <c r="I3186" i="10" s="1"/>
  <c r="J3186" i="10"/>
  <c r="K3186" i="10"/>
  <c r="L3186" i="10"/>
  <c r="M3186" i="10"/>
  <c r="N3186" i="10"/>
  <c r="O3186" i="10"/>
  <c r="P3186" i="10"/>
  <c r="Q3186" i="10"/>
  <c r="R3186" i="10"/>
  <c r="F3187" i="10"/>
  <c r="G3187" i="10"/>
  <c r="H3187" i="10"/>
  <c r="I3187" i="10" a="1"/>
  <c r="I3187" i="10" s="1"/>
  <c r="J3187" i="10"/>
  <c r="K3187" i="10"/>
  <c r="L3187" i="10"/>
  <c r="M3187" i="10"/>
  <c r="N3187" i="10"/>
  <c r="O3187" i="10"/>
  <c r="P3187" i="10"/>
  <c r="Q3187" i="10"/>
  <c r="R3187" i="10"/>
  <c r="F3188" i="10"/>
  <c r="G3188" i="10"/>
  <c r="H3188" i="10"/>
  <c r="I3188" i="10" a="1"/>
  <c r="I3188" i="10" s="1"/>
  <c r="J3188" i="10"/>
  <c r="K3188" i="10"/>
  <c r="L3188" i="10"/>
  <c r="M3188" i="10"/>
  <c r="N3188" i="10"/>
  <c r="O3188" i="10"/>
  <c r="P3188" i="10"/>
  <c r="Q3188" i="10"/>
  <c r="R3188" i="10"/>
  <c r="F3189" i="10"/>
  <c r="G3189" i="10"/>
  <c r="H3189" i="10"/>
  <c r="I3189" i="10" a="1"/>
  <c r="I3189" i="10" s="1"/>
  <c r="J3189" i="10"/>
  <c r="K3189" i="10"/>
  <c r="L3189" i="10"/>
  <c r="M3189" i="10"/>
  <c r="N3189" i="10"/>
  <c r="O3189" i="10"/>
  <c r="P3189" i="10"/>
  <c r="Q3189" i="10"/>
  <c r="R3189" i="10"/>
  <c r="F3190" i="10"/>
  <c r="G3190" i="10"/>
  <c r="H3190" i="10"/>
  <c r="I3190" i="10" a="1"/>
  <c r="I3190" i="10" s="1"/>
  <c r="J3190" i="10"/>
  <c r="K3190" i="10"/>
  <c r="L3190" i="10"/>
  <c r="M3190" i="10"/>
  <c r="N3190" i="10"/>
  <c r="O3190" i="10"/>
  <c r="P3190" i="10"/>
  <c r="Q3190" i="10"/>
  <c r="R3190" i="10"/>
  <c r="F3191" i="10"/>
  <c r="G3191" i="10"/>
  <c r="H3191" i="10"/>
  <c r="I3191" i="10" a="1"/>
  <c r="I3191" i="10" s="1"/>
  <c r="J3191" i="10"/>
  <c r="K3191" i="10"/>
  <c r="L3191" i="10"/>
  <c r="M3191" i="10"/>
  <c r="N3191" i="10"/>
  <c r="O3191" i="10"/>
  <c r="P3191" i="10"/>
  <c r="Q3191" i="10"/>
  <c r="R3191" i="10"/>
  <c r="F3192" i="10"/>
  <c r="G3192" i="10"/>
  <c r="H3192" i="10"/>
  <c r="I3192" i="10" a="1"/>
  <c r="I3192" i="10" s="1"/>
  <c r="J3192" i="10"/>
  <c r="K3192" i="10"/>
  <c r="L3192" i="10"/>
  <c r="M3192" i="10"/>
  <c r="N3192" i="10"/>
  <c r="O3192" i="10"/>
  <c r="P3192" i="10"/>
  <c r="Q3192" i="10"/>
  <c r="R3192" i="10"/>
  <c r="F3193" i="10"/>
  <c r="G3193" i="10"/>
  <c r="H3193" i="10"/>
  <c r="I3193" i="10" a="1"/>
  <c r="I3193" i="10" s="1"/>
  <c r="J3193" i="10"/>
  <c r="K3193" i="10"/>
  <c r="L3193" i="10"/>
  <c r="M3193" i="10"/>
  <c r="N3193" i="10"/>
  <c r="O3193" i="10"/>
  <c r="P3193" i="10"/>
  <c r="Q3193" i="10"/>
  <c r="R3193" i="10"/>
  <c r="F3194" i="10"/>
  <c r="G3194" i="10"/>
  <c r="H3194" i="10"/>
  <c r="I3194" i="10" a="1"/>
  <c r="I3194" i="10" s="1"/>
  <c r="J3194" i="10"/>
  <c r="K3194" i="10"/>
  <c r="L3194" i="10"/>
  <c r="M3194" i="10"/>
  <c r="N3194" i="10"/>
  <c r="O3194" i="10"/>
  <c r="P3194" i="10"/>
  <c r="Q3194" i="10"/>
  <c r="R3194" i="10"/>
  <c r="F3195" i="10"/>
  <c r="G3195" i="10"/>
  <c r="H3195" i="10"/>
  <c r="I3195" i="10" a="1"/>
  <c r="I3195" i="10" s="1"/>
  <c r="J3195" i="10"/>
  <c r="K3195" i="10"/>
  <c r="L3195" i="10"/>
  <c r="M3195" i="10"/>
  <c r="N3195" i="10"/>
  <c r="O3195" i="10"/>
  <c r="P3195" i="10"/>
  <c r="Q3195" i="10"/>
  <c r="R3195" i="10"/>
  <c r="F3196" i="10"/>
  <c r="G3196" i="10"/>
  <c r="H3196" i="10"/>
  <c r="I3196" i="10" a="1"/>
  <c r="I3196" i="10" s="1"/>
  <c r="J3196" i="10"/>
  <c r="K3196" i="10"/>
  <c r="L3196" i="10"/>
  <c r="M3196" i="10"/>
  <c r="N3196" i="10"/>
  <c r="O3196" i="10"/>
  <c r="P3196" i="10"/>
  <c r="Q3196" i="10"/>
  <c r="R3196" i="10"/>
  <c r="F3197" i="10"/>
  <c r="G3197" i="10"/>
  <c r="H3197" i="10"/>
  <c r="I3197" i="10" a="1"/>
  <c r="I3197" i="10" s="1"/>
  <c r="J3197" i="10"/>
  <c r="K3197" i="10"/>
  <c r="L3197" i="10"/>
  <c r="M3197" i="10"/>
  <c r="N3197" i="10"/>
  <c r="O3197" i="10"/>
  <c r="P3197" i="10"/>
  <c r="Q3197" i="10"/>
  <c r="R3197" i="10"/>
  <c r="F3198" i="10"/>
  <c r="G3198" i="10"/>
  <c r="H3198" i="10"/>
  <c r="I3198" i="10" a="1"/>
  <c r="I3198" i="10" s="1"/>
  <c r="J3198" i="10"/>
  <c r="K3198" i="10"/>
  <c r="L3198" i="10"/>
  <c r="M3198" i="10"/>
  <c r="N3198" i="10"/>
  <c r="O3198" i="10"/>
  <c r="P3198" i="10"/>
  <c r="Q3198" i="10"/>
  <c r="R3198" i="10"/>
  <c r="F3199" i="10"/>
  <c r="G3199" i="10"/>
  <c r="H3199" i="10"/>
  <c r="I3199" i="10" a="1"/>
  <c r="I3199" i="10" s="1"/>
  <c r="J3199" i="10"/>
  <c r="K3199" i="10"/>
  <c r="L3199" i="10"/>
  <c r="M3199" i="10"/>
  <c r="N3199" i="10"/>
  <c r="O3199" i="10"/>
  <c r="P3199" i="10"/>
  <c r="Q3199" i="10"/>
  <c r="R3199" i="10"/>
  <c r="F3200" i="10"/>
  <c r="G3200" i="10"/>
  <c r="H3200" i="10"/>
  <c r="I3200" i="10" a="1"/>
  <c r="I3200" i="10" s="1"/>
  <c r="J3200" i="10"/>
  <c r="K3200" i="10"/>
  <c r="L3200" i="10"/>
  <c r="M3200" i="10"/>
  <c r="N3200" i="10"/>
  <c r="O3200" i="10"/>
  <c r="P3200" i="10"/>
  <c r="Q3200" i="10"/>
  <c r="R3200" i="10"/>
  <c r="F3201" i="10"/>
  <c r="G3201" i="10"/>
  <c r="H3201" i="10"/>
  <c r="I3201" i="10" a="1"/>
  <c r="I3201" i="10" s="1"/>
  <c r="J3201" i="10"/>
  <c r="K3201" i="10"/>
  <c r="L3201" i="10"/>
  <c r="M3201" i="10"/>
  <c r="N3201" i="10"/>
  <c r="O3201" i="10"/>
  <c r="P3201" i="10"/>
  <c r="Q3201" i="10"/>
  <c r="R3201" i="10"/>
  <c r="F3202" i="10"/>
  <c r="G3202" i="10"/>
  <c r="H3202" i="10"/>
  <c r="I3202" i="10" a="1"/>
  <c r="I3202" i="10" s="1"/>
  <c r="J3202" i="10"/>
  <c r="K3202" i="10"/>
  <c r="L3202" i="10"/>
  <c r="M3202" i="10"/>
  <c r="N3202" i="10"/>
  <c r="O3202" i="10"/>
  <c r="P3202" i="10"/>
  <c r="Q3202" i="10"/>
  <c r="R3202" i="10"/>
  <c r="F3203" i="10"/>
  <c r="G3203" i="10"/>
  <c r="H3203" i="10"/>
  <c r="I3203" i="10" a="1"/>
  <c r="I3203" i="10" s="1"/>
  <c r="J3203" i="10"/>
  <c r="K3203" i="10"/>
  <c r="L3203" i="10"/>
  <c r="M3203" i="10"/>
  <c r="N3203" i="10"/>
  <c r="O3203" i="10"/>
  <c r="P3203" i="10"/>
  <c r="Q3203" i="10"/>
  <c r="R3203" i="10"/>
  <c r="F3204" i="10"/>
  <c r="G3204" i="10"/>
  <c r="H3204" i="10"/>
  <c r="I3204" i="10" a="1"/>
  <c r="I3204" i="10" s="1"/>
  <c r="J3204" i="10"/>
  <c r="K3204" i="10"/>
  <c r="L3204" i="10"/>
  <c r="M3204" i="10"/>
  <c r="N3204" i="10"/>
  <c r="O3204" i="10"/>
  <c r="P3204" i="10"/>
  <c r="Q3204" i="10"/>
  <c r="R3204" i="10"/>
  <c r="F3205" i="10"/>
  <c r="G3205" i="10"/>
  <c r="H3205" i="10"/>
  <c r="I3205" i="10" a="1"/>
  <c r="I3205" i="10" s="1"/>
  <c r="J3205" i="10"/>
  <c r="K3205" i="10"/>
  <c r="L3205" i="10"/>
  <c r="M3205" i="10"/>
  <c r="N3205" i="10"/>
  <c r="O3205" i="10"/>
  <c r="P3205" i="10"/>
  <c r="Q3205" i="10"/>
  <c r="R3205" i="10"/>
  <c r="F3206" i="10"/>
  <c r="G3206" i="10"/>
  <c r="H3206" i="10"/>
  <c r="I3206" i="10" a="1"/>
  <c r="I3206" i="10" s="1"/>
  <c r="J3206" i="10"/>
  <c r="K3206" i="10"/>
  <c r="L3206" i="10"/>
  <c r="M3206" i="10"/>
  <c r="N3206" i="10"/>
  <c r="O3206" i="10"/>
  <c r="P3206" i="10"/>
  <c r="Q3206" i="10"/>
  <c r="R3206" i="10"/>
  <c r="F3207" i="10"/>
  <c r="G3207" i="10"/>
  <c r="H3207" i="10"/>
  <c r="I3207" i="10" a="1"/>
  <c r="I3207" i="10" s="1"/>
  <c r="J3207" i="10"/>
  <c r="K3207" i="10"/>
  <c r="L3207" i="10"/>
  <c r="M3207" i="10"/>
  <c r="N3207" i="10"/>
  <c r="O3207" i="10"/>
  <c r="P3207" i="10"/>
  <c r="Q3207" i="10"/>
  <c r="R3207" i="10"/>
  <c r="F3208" i="10"/>
  <c r="G3208" i="10"/>
  <c r="H3208" i="10"/>
  <c r="I3208" i="10" a="1"/>
  <c r="I3208" i="10" s="1"/>
  <c r="J3208" i="10"/>
  <c r="K3208" i="10"/>
  <c r="L3208" i="10"/>
  <c r="M3208" i="10"/>
  <c r="N3208" i="10"/>
  <c r="O3208" i="10"/>
  <c r="P3208" i="10"/>
  <c r="Q3208" i="10"/>
  <c r="R3208" i="10"/>
  <c r="F3209" i="10"/>
  <c r="G3209" i="10"/>
  <c r="H3209" i="10"/>
  <c r="I3209" i="10" a="1"/>
  <c r="I3209" i="10" s="1"/>
  <c r="J3209" i="10"/>
  <c r="K3209" i="10"/>
  <c r="L3209" i="10"/>
  <c r="M3209" i="10"/>
  <c r="N3209" i="10"/>
  <c r="O3209" i="10"/>
  <c r="P3209" i="10"/>
  <c r="Q3209" i="10"/>
  <c r="R3209" i="10"/>
  <c r="F3210" i="10"/>
  <c r="G3210" i="10"/>
  <c r="H3210" i="10"/>
  <c r="I3210" i="10" a="1"/>
  <c r="I3210" i="10" s="1"/>
  <c r="J3210" i="10"/>
  <c r="K3210" i="10"/>
  <c r="L3210" i="10"/>
  <c r="M3210" i="10"/>
  <c r="N3210" i="10"/>
  <c r="O3210" i="10"/>
  <c r="P3210" i="10"/>
  <c r="Q3210" i="10"/>
  <c r="R3210" i="10"/>
  <c r="F3211" i="10"/>
  <c r="G3211" i="10"/>
  <c r="H3211" i="10"/>
  <c r="I3211" i="10" a="1"/>
  <c r="I3211" i="10" s="1"/>
  <c r="J3211" i="10"/>
  <c r="K3211" i="10"/>
  <c r="L3211" i="10"/>
  <c r="M3211" i="10"/>
  <c r="N3211" i="10"/>
  <c r="O3211" i="10"/>
  <c r="P3211" i="10"/>
  <c r="Q3211" i="10"/>
  <c r="R3211" i="10"/>
  <c r="F3212" i="10"/>
  <c r="G3212" i="10"/>
  <c r="H3212" i="10"/>
  <c r="I3212" i="10" a="1"/>
  <c r="I3212" i="10" s="1"/>
  <c r="J3212" i="10"/>
  <c r="K3212" i="10"/>
  <c r="L3212" i="10"/>
  <c r="M3212" i="10"/>
  <c r="N3212" i="10"/>
  <c r="O3212" i="10"/>
  <c r="P3212" i="10"/>
  <c r="Q3212" i="10"/>
  <c r="R3212" i="10"/>
  <c r="F3213" i="10"/>
  <c r="G3213" i="10"/>
  <c r="H3213" i="10"/>
  <c r="I3213" i="10" a="1"/>
  <c r="I3213" i="10" s="1"/>
  <c r="J3213" i="10"/>
  <c r="K3213" i="10"/>
  <c r="L3213" i="10"/>
  <c r="M3213" i="10"/>
  <c r="N3213" i="10"/>
  <c r="O3213" i="10"/>
  <c r="P3213" i="10"/>
  <c r="Q3213" i="10"/>
  <c r="R3213" i="10"/>
  <c r="F3214" i="10"/>
  <c r="G3214" i="10"/>
  <c r="H3214" i="10"/>
  <c r="I3214" i="10" a="1"/>
  <c r="I3214" i="10" s="1"/>
  <c r="J3214" i="10"/>
  <c r="K3214" i="10"/>
  <c r="L3214" i="10"/>
  <c r="M3214" i="10"/>
  <c r="N3214" i="10"/>
  <c r="O3214" i="10"/>
  <c r="P3214" i="10"/>
  <c r="Q3214" i="10"/>
  <c r="R3214" i="10"/>
  <c r="F3215" i="10"/>
  <c r="G3215" i="10"/>
  <c r="H3215" i="10"/>
  <c r="I3215" i="10" a="1"/>
  <c r="I3215" i="10" s="1"/>
  <c r="J3215" i="10"/>
  <c r="K3215" i="10"/>
  <c r="L3215" i="10"/>
  <c r="M3215" i="10"/>
  <c r="N3215" i="10"/>
  <c r="O3215" i="10"/>
  <c r="P3215" i="10"/>
  <c r="Q3215" i="10"/>
  <c r="R3215" i="10"/>
  <c r="F3216" i="10"/>
  <c r="G3216" i="10"/>
  <c r="H3216" i="10"/>
  <c r="I3216" i="10" a="1"/>
  <c r="I3216" i="10" s="1"/>
  <c r="J3216" i="10"/>
  <c r="K3216" i="10"/>
  <c r="L3216" i="10"/>
  <c r="M3216" i="10"/>
  <c r="N3216" i="10"/>
  <c r="O3216" i="10"/>
  <c r="P3216" i="10"/>
  <c r="Q3216" i="10"/>
  <c r="R3216" i="10"/>
  <c r="F3217" i="10"/>
  <c r="G3217" i="10"/>
  <c r="H3217" i="10"/>
  <c r="I3217" i="10" a="1"/>
  <c r="I3217" i="10" s="1"/>
  <c r="J3217" i="10"/>
  <c r="K3217" i="10"/>
  <c r="L3217" i="10"/>
  <c r="M3217" i="10"/>
  <c r="N3217" i="10"/>
  <c r="O3217" i="10"/>
  <c r="P3217" i="10"/>
  <c r="Q3217" i="10"/>
  <c r="R3217" i="10"/>
  <c r="F3218" i="10"/>
  <c r="G3218" i="10"/>
  <c r="H3218" i="10"/>
  <c r="I3218" i="10" a="1"/>
  <c r="I3218" i="10" s="1"/>
  <c r="J3218" i="10"/>
  <c r="K3218" i="10"/>
  <c r="L3218" i="10"/>
  <c r="M3218" i="10"/>
  <c r="N3218" i="10"/>
  <c r="O3218" i="10"/>
  <c r="P3218" i="10"/>
  <c r="Q3218" i="10"/>
  <c r="R3218" i="10"/>
  <c r="F3219" i="10"/>
  <c r="G3219" i="10"/>
  <c r="H3219" i="10"/>
  <c r="I3219" i="10" a="1"/>
  <c r="I3219" i="10" s="1"/>
  <c r="J3219" i="10"/>
  <c r="K3219" i="10"/>
  <c r="L3219" i="10"/>
  <c r="M3219" i="10"/>
  <c r="N3219" i="10"/>
  <c r="O3219" i="10"/>
  <c r="P3219" i="10"/>
  <c r="Q3219" i="10"/>
  <c r="R3219" i="10"/>
  <c r="F3220" i="10"/>
  <c r="G3220" i="10"/>
  <c r="H3220" i="10"/>
  <c r="I3220" i="10" a="1"/>
  <c r="I3220" i="10" s="1"/>
  <c r="J3220" i="10"/>
  <c r="K3220" i="10"/>
  <c r="L3220" i="10"/>
  <c r="M3220" i="10"/>
  <c r="N3220" i="10"/>
  <c r="O3220" i="10"/>
  <c r="P3220" i="10"/>
  <c r="Q3220" i="10"/>
  <c r="R3220" i="10"/>
  <c r="F3221" i="10"/>
  <c r="G3221" i="10"/>
  <c r="H3221" i="10"/>
  <c r="I3221" i="10" a="1"/>
  <c r="I3221" i="10" s="1"/>
  <c r="J3221" i="10"/>
  <c r="K3221" i="10"/>
  <c r="L3221" i="10"/>
  <c r="M3221" i="10"/>
  <c r="N3221" i="10"/>
  <c r="O3221" i="10"/>
  <c r="P3221" i="10"/>
  <c r="Q3221" i="10"/>
  <c r="R3221" i="10"/>
  <c r="F3222" i="10"/>
  <c r="G3222" i="10"/>
  <c r="H3222" i="10"/>
  <c r="I3222" i="10" a="1"/>
  <c r="I3222" i="10" s="1"/>
  <c r="J3222" i="10"/>
  <c r="K3222" i="10"/>
  <c r="L3222" i="10"/>
  <c r="M3222" i="10"/>
  <c r="N3222" i="10"/>
  <c r="O3222" i="10"/>
  <c r="P3222" i="10"/>
  <c r="Q3222" i="10"/>
  <c r="R3222" i="10"/>
  <c r="F3223" i="10"/>
  <c r="G3223" i="10"/>
  <c r="H3223" i="10"/>
  <c r="I3223" i="10" a="1"/>
  <c r="I3223" i="10" s="1"/>
  <c r="J3223" i="10"/>
  <c r="K3223" i="10"/>
  <c r="L3223" i="10"/>
  <c r="M3223" i="10"/>
  <c r="N3223" i="10"/>
  <c r="O3223" i="10"/>
  <c r="P3223" i="10"/>
  <c r="Q3223" i="10"/>
  <c r="R3223" i="10"/>
  <c r="F3224" i="10"/>
  <c r="G3224" i="10"/>
  <c r="H3224" i="10"/>
  <c r="I3224" i="10" a="1"/>
  <c r="I3224" i="10" s="1"/>
  <c r="J3224" i="10"/>
  <c r="K3224" i="10"/>
  <c r="L3224" i="10"/>
  <c r="M3224" i="10"/>
  <c r="N3224" i="10"/>
  <c r="O3224" i="10"/>
  <c r="P3224" i="10"/>
  <c r="Q3224" i="10"/>
  <c r="R3224" i="10"/>
  <c r="F3225" i="10"/>
  <c r="G3225" i="10"/>
  <c r="H3225" i="10"/>
  <c r="I3225" i="10" a="1"/>
  <c r="I3225" i="10" s="1"/>
  <c r="J3225" i="10"/>
  <c r="K3225" i="10"/>
  <c r="L3225" i="10"/>
  <c r="M3225" i="10"/>
  <c r="N3225" i="10"/>
  <c r="O3225" i="10"/>
  <c r="P3225" i="10"/>
  <c r="Q3225" i="10"/>
  <c r="R3225" i="10"/>
  <c r="F3226" i="10"/>
  <c r="G3226" i="10"/>
  <c r="H3226" i="10"/>
  <c r="I3226" i="10" a="1"/>
  <c r="I3226" i="10" s="1"/>
  <c r="J3226" i="10"/>
  <c r="K3226" i="10"/>
  <c r="L3226" i="10"/>
  <c r="M3226" i="10"/>
  <c r="N3226" i="10"/>
  <c r="O3226" i="10"/>
  <c r="P3226" i="10"/>
  <c r="Q3226" i="10"/>
  <c r="R3226" i="10"/>
  <c r="F3227" i="10"/>
  <c r="G3227" i="10"/>
  <c r="H3227" i="10"/>
  <c r="I3227" i="10" a="1"/>
  <c r="I3227" i="10" s="1"/>
  <c r="J3227" i="10"/>
  <c r="K3227" i="10"/>
  <c r="L3227" i="10"/>
  <c r="M3227" i="10"/>
  <c r="N3227" i="10"/>
  <c r="O3227" i="10"/>
  <c r="P3227" i="10"/>
  <c r="Q3227" i="10"/>
  <c r="R3227" i="10"/>
  <c r="F3228" i="10"/>
  <c r="G3228" i="10"/>
  <c r="H3228" i="10"/>
  <c r="I3228" i="10" a="1"/>
  <c r="I3228" i="10" s="1"/>
  <c r="J3228" i="10"/>
  <c r="K3228" i="10"/>
  <c r="L3228" i="10"/>
  <c r="M3228" i="10"/>
  <c r="N3228" i="10"/>
  <c r="O3228" i="10"/>
  <c r="P3228" i="10"/>
  <c r="Q3228" i="10"/>
  <c r="R3228" i="10"/>
  <c r="F3229" i="10"/>
  <c r="G3229" i="10"/>
  <c r="H3229" i="10"/>
  <c r="I3229" i="10" a="1"/>
  <c r="I3229" i="10" s="1"/>
  <c r="J3229" i="10"/>
  <c r="K3229" i="10"/>
  <c r="L3229" i="10"/>
  <c r="M3229" i="10"/>
  <c r="N3229" i="10"/>
  <c r="O3229" i="10"/>
  <c r="P3229" i="10"/>
  <c r="Q3229" i="10"/>
  <c r="R3229" i="10"/>
  <c r="F3230" i="10"/>
  <c r="G3230" i="10"/>
  <c r="H3230" i="10"/>
  <c r="I3230" i="10" a="1"/>
  <c r="I3230" i="10" s="1"/>
  <c r="J3230" i="10"/>
  <c r="K3230" i="10"/>
  <c r="L3230" i="10"/>
  <c r="M3230" i="10"/>
  <c r="N3230" i="10"/>
  <c r="O3230" i="10"/>
  <c r="P3230" i="10"/>
  <c r="Q3230" i="10"/>
  <c r="R3230" i="10"/>
  <c r="F3231" i="10"/>
  <c r="G3231" i="10"/>
  <c r="H3231" i="10"/>
  <c r="I3231" i="10" a="1"/>
  <c r="I3231" i="10" s="1"/>
  <c r="J3231" i="10"/>
  <c r="K3231" i="10"/>
  <c r="L3231" i="10"/>
  <c r="M3231" i="10"/>
  <c r="N3231" i="10"/>
  <c r="O3231" i="10"/>
  <c r="P3231" i="10"/>
  <c r="Q3231" i="10"/>
  <c r="R3231" i="10"/>
  <c r="F3232" i="10"/>
  <c r="G3232" i="10"/>
  <c r="H3232" i="10"/>
  <c r="I3232" i="10" a="1"/>
  <c r="I3232" i="10" s="1"/>
  <c r="J3232" i="10"/>
  <c r="K3232" i="10"/>
  <c r="L3232" i="10"/>
  <c r="M3232" i="10"/>
  <c r="N3232" i="10"/>
  <c r="O3232" i="10"/>
  <c r="P3232" i="10"/>
  <c r="Q3232" i="10"/>
  <c r="R3232" i="10"/>
  <c r="F3233" i="10"/>
  <c r="G3233" i="10"/>
  <c r="H3233" i="10"/>
  <c r="I3233" i="10" a="1"/>
  <c r="I3233" i="10" s="1"/>
  <c r="J3233" i="10"/>
  <c r="K3233" i="10"/>
  <c r="L3233" i="10"/>
  <c r="M3233" i="10"/>
  <c r="N3233" i="10"/>
  <c r="O3233" i="10"/>
  <c r="P3233" i="10"/>
  <c r="Q3233" i="10"/>
  <c r="R3233" i="10"/>
  <c r="F3234" i="10"/>
  <c r="G3234" i="10"/>
  <c r="H3234" i="10"/>
  <c r="I3234" i="10" a="1"/>
  <c r="I3234" i="10" s="1"/>
  <c r="J3234" i="10"/>
  <c r="K3234" i="10"/>
  <c r="L3234" i="10"/>
  <c r="M3234" i="10"/>
  <c r="N3234" i="10"/>
  <c r="O3234" i="10"/>
  <c r="P3234" i="10"/>
  <c r="Q3234" i="10"/>
  <c r="R3234" i="10"/>
  <c r="F3235" i="10"/>
  <c r="G3235" i="10"/>
  <c r="H3235" i="10"/>
  <c r="I3235" i="10" a="1"/>
  <c r="I3235" i="10" s="1"/>
  <c r="J3235" i="10"/>
  <c r="K3235" i="10"/>
  <c r="L3235" i="10"/>
  <c r="M3235" i="10"/>
  <c r="N3235" i="10"/>
  <c r="O3235" i="10"/>
  <c r="P3235" i="10"/>
  <c r="Q3235" i="10"/>
  <c r="R3235" i="10"/>
  <c r="F3236" i="10"/>
  <c r="G3236" i="10"/>
  <c r="H3236" i="10"/>
  <c r="I3236" i="10" a="1"/>
  <c r="I3236" i="10" s="1"/>
  <c r="J3236" i="10"/>
  <c r="K3236" i="10"/>
  <c r="L3236" i="10"/>
  <c r="M3236" i="10"/>
  <c r="N3236" i="10"/>
  <c r="O3236" i="10"/>
  <c r="P3236" i="10"/>
  <c r="Q3236" i="10"/>
  <c r="R3236" i="10"/>
  <c r="F3237" i="10"/>
  <c r="G3237" i="10"/>
  <c r="H3237" i="10"/>
  <c r="I3237" i="10" a="1"/>
  <c r="I3237" i="10" s="1"/>
  <c r="J3237" i="10"/>
  <c r="K3237" i="10"/>
  <c r="L3237" i="10"/>
  <c r="M3237" i="10"/>
  <c r="N3237" i="10"/>
  <c r="O3237" i="10"/>
  <c r="P3237" i="10"/>
  <c r="Q3237" i="10"/>
  <c r="R3237" i="10"/>
  <c r="F3238" i="10"/>
  <c r="G3238" i="10"/>
  <c r="H3238" i="10"/>
  <c r="I3238" i="10" a="1"/>
  <c r="I3238" i="10" s="1"/>
  <c r="J3238" i="10"/>
  <c r="K3238" i="10"/>
  <c r="L3238" i="10"/>
  <c r="M3238" i="10"/>
  <c r="N3238" i="10"/>
  <c r="O3238" i="10"/>
  <c r="P3238" i="10"/>
  <c r="Q3238" i="10"/>
  <c r="R3238" i="10"/>
  <c r="F3239" i="10"/>
  <c r="G3239" i="10"/>
  <c r="H3239" i="10"/>
  <c r="I3239" i="10" a="1"/>
  <c r="I3239" i="10" s="1"/>
  <c r="J3239" i="10"/>
  <c r="K3239" i="10"/>
  <c r="L3239" i="10"/>
  <c r="M3239" i="10"/>
  <c r="N3239" i="10"/>
  <c r="O3239" i="10"/>
  <c r="P3239" i="10"/>
  <c r="Q3239" i="10"/>
  <c r="R3239" i="10"/>
  <c r="F3240" i="10"/>
  <c r="G3240" i="10"/>
  <c r="H3240" i="10"/>
  <c r="I3240" i="10" a="1"/>
  <c r="I3240" i="10" s="1"/>
  <c r="J3240" i="10"/>
  <c r="K3240" i="10"/>
  <c r="L3240" i="10"/>
  <c r="M3240" i="10"/>
  <c r="N3240" i="10"/>
  <c r="O3240" i="10"/>
  <c r="P3240" i="10"/>
  <c r="Q3240" i="10"/>
  <c r="R3240" i="10"/>
  <c r="F3241" i="10"/>
  <c r="G3241" i="10"/>
  <c r="H3241" i="10"/>
  <c r="I3241" i="10" a="1"/>
  <c r="I3241" i="10" s="1"/>
  <c r="J3241" i="10"/>
  <c r="K3241" i="10"/>
  <c r="L3241" i="10"/>
  <c r="M3241" i="10"/>
  <c r="N3241" i="10"/>
  <c r="O3241" i="10"/>
  <c r="P3241" i="10"/>
  <c r="Q3241" i="10"/>
  <c r="R3241" i="10"/>
  <c r="F3242" i="10"/>
  <c r="G3242" i="10"/>
  <c r="H3242" i="10"/>
  <c r="I3242" i="10" a="1"/>
  <c r="I3242" i="10" s="1"/>
  <c r="J3242" i="10"/>
  <c r="K3242" i="10"/>
  <c r="L3242" i="10"/>
  <c r="M3242" i="10"/>
  <c r="N3242" i="10"/>
  <c r="O3242" i="10"/>
  <c r="P3242" i="10"/>
  <c r="Q3242" i="10"/>
  <c r="R3242" i="10"/>
  <c r="F3243" i="10"/>
  <c r="G3243" i="10"/>
  <c r="H3243" i="10"/>
  <c r="I3243" i="10" a="1"/>
  <c r="I3243" i="10" s="1"/>
  <c r="J3243" i="10"/>
  <c r="K3243" i="10"/>
  <c r="L3243" i="10"/>
  <c r="M3243" i="10"/>
  <c r="N3243" i="10"/>
  <c r="O3243" i="10"/>
  <c r="P3243" i="10"/>
  <c r="Q3243" i="10"/>
  <c r="R3243" i="10"/>
  <c r="F3244" i="10"/>
  <c r="G3244" i="10"/>
  <c r="H3244" i="10"/>
  <c r="I3244" i="10" a="1"/>
  <c r="I3244" i="10" s="1"/>
  <c r="J3244" i="10"/>
  <c r="K3244" i="10"/>
  <c r="L3244" i="10"/>
  <c r="M3244" i="10"/>
  <c r="N3244" i="10"/>
  <c r="O3244" i="10"/>
  <c r="P3244" i="10"/>
  <c r="Q3244" i="10"/>
  <c r="R3244" i="10"/>
  <c r="F3245" i="10"/>
  <c r="G3245" i="10"/>
  <c r="H3245" i="10"/>
  <c r="I3245" i="10" a="1"/>
  <c r="I3245" i="10" s="1"/>
  <c r="J3245" i="10"/>
  <c r="K3245" i="10"/>
  <c r="L3245" i="10"/>
  <c r="M3245" i="10"/>
  <c r="N3245" i="10"/>
  <c r="O3245" i="10"/>
  <c r="P3245" i="10"/>
  <c r="Q3245" i="10"/>
  <c r="R3245" i="10"/>
  <c r="F3246" i="10"/>
  <c r="G3246" i="10"/>
  <c r="H3246" i="10"/>
  <c r="I3246" i="10" a="1"/>
  <c r="I3246" i="10" s="1"/>
  <c r="J3246" i="10"/>
  <c r="K3246" i="10"/>
  <c r="L3246" i="10"/>
  <c r="M3246" i="10"/>
  <c r="N3246" i="10"/>
  <c r="O3246" i="10"/>
  <c r="P3246" i="10"/>
  <c r="Q3246" i="10"/>
  <c r="R3246" i="10"/>
  <c r="F3247" i="10"/>
  <c r="G3247" i="10"/>
  <c r="H3247" i="10"/>
  <c r="I3247" i="10" a="1"/>
  <c r="I3247" i="10" s="1"/>
  <c r="J3247" i="10"/>
  <c r="K3247" i="10"/>
  <c r="L3247" i="10"/>
  <c r="M3247" i="10"/>
  <c r="N3247" i="10"/>
  <c r="O3247" i="10"/>
  <c r="P3247" i="10"/>
  <c r="Q3247" i="10"/>
  <c r="R3247" i="10"/>
  <c r="F3248" i="10"/>
  <c r="G3248" i="10"/>
  <c r="H3248" i="10"/>
  <c r="I3248" i="10" a="1"/>
  <c r="I3248" i="10" s="1"/>
  <c r="J3248" i="10"/>
  <c r="K3248" i="10"/>
  <c r="L3248" i="10"/>
  <c r="M3248" i="10"/>
  <c r="N3248" i="10"/>
  <c r="O3248" i="10"/>
  <c r="P3248" i="10"/>
  <c r="Q3248" i="10"/>
  <c r="R3248" i="10"/>
  <c r="F3249" i="10"/>
  <c r="G3249" i="10"/>
  <c r="H3249" i="10"/>
  <c r="I3249" i="10" a="1"/>
  <c r="I3249" i="10" s="1"/>
  <c r="J3249" i="10"/>
  <c r="K3249" i="10"/>
  <c r="L3249" i="10"/>
  <c r="M3249" i="10"/>
  <c r="N3249" i="10"/>
  <c r="O3249" i="10"/>
  <c r="P3249" i="10"/>
  <c r="Q3249" i="10"/>
  <c r="R3249" i="10"/>
  <c r="F3250" i="10"/>
  <c r="G3250" i="10"/>
  <c r="H3250" i="10"/>
  <c r="I3250" i="10" a="1"/>
  <c r="I3250" i="10" s="1"/>
  <c r="J3250" i="10"/>
  <c r="K3250" i="10"/>
  <c r="L3250" i="10"/>
  <c r="M3250" i="10"/>
  <c r="N3250" i="10"/>
  <c r="O3250" i="10"/>
  <c r="P3250" i="10"/>
  <c r="Q3250" i="10"/>
  <c r="R3250" i="10"/>
  <c r="F3251" i="10"/>
  <c r="G3251" i="10"/>
  <c r="H3251" i="10"/>
  <c r="I3251" i="10" a="1"/>
  <c r="I3251" i="10" s="1"/>
  <c r="J3251" i="10"/>
  <c r="K3251" i="10"/>
  <c r="L3251" i="10"/>
  <c r="M3251" i="10"/>
  <c r="N3251" i="10"/>
  <c r="O3251" i="10"/>
  <c r="P3251" i="10"/>
  <c r="Q3251" i="10"/>
  <c r="R3251" i="10"/>
  <c r="F3252" i="10"/>
  <c r="G3252" i="10"/>
  <c r="H3252" i="10"/>
  <c r="I3252" i="10" a="1"/>
  <c r="I3252" i="10" s="1"/>
  <c r="J3252" i="10"/>
  <c r="K3252" i="10"/>
  <c r="L3252" i="10"/>
  <c r="M3252" i="10"/>
  <c r="N3252" i="10"/>
  <c r="O3252" i="10"/>
  <c r="P3252" i="10"/>
  <c r="Q3252" i="10"/>
  <c r="R3252" i="10"/>
  <c r="F3253" i="10"/>
  <c r="G3253" i="10"/>
  <c r="H3253" i="10"/>
  <c r="I3253" i="10" a="1"/>
  <c r="I3253" i="10" s="1"/>
  <c r="J3253" i="10"/>
  <c r="K3253" i="10"/>
  <c r="L3253" i="10"/>
  <c r="M3253" i="10"/>
  <c r="N3253" i="10"/>
  <c r="O3253" i="10"/>
  <c r="P3253" i="10"/>
  <c r="Q3253" i="10"/>
  <c r="R3253" i="10"/>
  <c r="F3254" i="10"/>
  <c r="G3254" i="10"/>
  <c r="H3254" i="10"/>
  <c r="I3254" i="10" a="1"/>
  <c r="I3254" i="10" s="1"/>
  <c r="J3254" i="10"/>
  <c r="K3254" i="10"/>
  <c r="L3254" i="10"/>
  <c r="M3254" i="10"/>
  <c r="N3254" i="10"/>
  <c r="O3254" i="10"/>
  <c r="P3254" i="10"/>
  <c r="Q3254" i="10"/>
  <c r="R3254" i="10"/>
  <c r="F3255" i="10"/>
  <c r="G3255" i="10"/>
  <c r="H3255" i="10"/>
  <c r="I3255" i="10" a="1"/>
  <c r="I3255" i="10" s="1"/>
  <c r="J3255" i="10"/>
  <c r="K3255" i="10"/>
  <c r="L3255" i="10"/>
  <c r="M3255" i="10"/>
  <c r="N3255" i="10"/>
  <c r="O3255" i="10"/>
  <c r="P3255" i="10"/>
  <c r="Q3255" i="10"/>
  <c r="R3255" i="10"/>
  <c r="F3256" i="10"/>
  <c r="G3256" i="10"/>
  <c r="H3256" i="10"/>
  <c r="I3256" i="10" a="1"/>
  <c r="I3256" i="10" s="1"/>
  <c r="J3256" i="10"/>
  <c r="K3256" i="10"/>
  <c r="L3256" i="10"/>
  <c r="M3256" i="10"/>
  <c r="N3256" i="10"/>
  <c r="O3256" i="10"/>
  <c r="P3256" i="10"/>
  <c r="Q3256" i="10"/>
  <c r="R3256" i="10"/>
  <c r="F3257" i="10"/>
  <c r="G3257" i="10"/>
  <c r="H3257" i="10"/>
  <c r="I3257" i="10" a="1"/>
  <c r="I3257" i="10" s="1"/>
  <c r="J3257" i="10"/>
  <c r="K3257" i="10"/>
  <c r="L3257" i="10"/>
  <c r="M3257" i="10"/>
  <c r="N3257" i="10"/>
  <c r="O3257" i="10"/>
  <c r="P3257" i="10"/>
  <c r="Q3257" i="10"/>
  <c r="R3257" i="10"/>
  <c r="F3258" i="10"/>
  <c r="G3258" i="10"/>
  <c r="H3258" i="10"/>
  <c r="I3258" i="10" a="1"/>
  <c r="I3258" i="10" s="1"/>
  <c r="J3258" i="10"/>
  <c r="K3258" i="10"/>
  <c r="L3258" i="10"/>
  <c r="M3258" i="10"/>
  <c r="N3258" i="10"/>
  <c r="O3258" i="10"/>
  <c r="P3258" i="10"/>
  <c r="Q3258" i="10"/>
  <c r="R3258" i="10"/>
  <c r="F3259" i="10"/>
  <c r="G3259" i="10"/>
  <c r="H3259" i="10"/>
  <c r="I3259" i="10" a="1"/>
  <c r="I3259" i="10" s="1"/>
  <c r="J3259" i="10"/>
  <c r="K3259" i="10"/>
  <c r="L3259" i="10"/>
  <c r="M3259" i="10"/>
  <c r="N3259" i="10"/>
  <c r="O3259" i="10"/>
  <c r="P3259" i="10"/>
  <c r="Q3259" i="10"/>
  <c r="R3259" i="10"/>
  <c r="F3260" i="10"/>
  <c r="G3260" i="10"/>
  <c r="H3260" i="10"/>
  <c r="I3260" i="10" a="1"/>
  <c r="I3260" i="10" s="1"/>
  <c r="J3260" i="10"/>
  <c r="K3260" i="10"/>
  <c r="L3260" i="10"/>
  <c r="M3260" i="10"/>
  <c r="N3260" i="10"/>
  <c r="O3260" i="10"/>
  <c r="P3260" i="10"/>
  <c r="Q3260" i="10"/>
  <c r="R3260" i="10"/>
  <c r="F3261" i="10"/>
  <c r="G3261" i="10"/>
  <c r="H3261" i="10"/>
  <c r="I3261" i="10" a="1"/>
  <c r="I3261" i="10" s="1"/>
  <c r="J3261" i="10"/>
  <c r="K3261" i="10"/>
  <c r="L3261" i="10"/>
  <c r="M3261" i="10"/>
  <c r="N3261" i="10"/>
  <c r="O3261" i="10"/>
  <c r="P3261" i="10"/>
  <c r="Q3261" i="10"/>
  <c r="R3261" i="10"/>
  <c r="F3262" i="10"/>
  <c r="G3262" i="10"/>
  <c r="H3262" i="10"/>
  <c r="I3262" i="10" a="1"/>
  <c r="I3262" i="10" s="1"/>
  <c r="J3262" i="10"/>
  <c r="K3262" i="10"/>
  <c r="L3262" i="10"/>
  <c r="M3262" i="10"/>
  <c r="N3262" i="10"/>
  <c r="O3262" i="10"/>
  <c r="P3262" i="10"/>
  <c r="Q3262" i="10"/>
  <c r="R3262" i="10"/>
  <c r="F3263" i="10"/>
  <c r="G3263" i="10"/>
  <c r="H3263" i="10"/>
  <c r="I3263" i="10" a="1"/>
  <c r="I3263" i="10" s="1"/>
  <c r="J3263" i="10"/>
  <c r="K3263" i="10"/>
  <c r="L3263" i="10"/>
  <c r="M3263" i="10"/>
  <c r="N3263" i="10"/>
  <c r="O3263" i="10"/>
  <c r="P3263" i="10"/>
  <c r="Q3263" i="10"/>
  <c r="R3263" i="10"/>
  <c r="F3264" i="10"/>
  <c r="G3264" i="10"/>
  <c r="H3264" i="10"/>
  <c r="I3264" i="10" a="1"/>
  <c r="I3264" i="10" s="1"/>
  <c r="J3264" i="10"/>
  <c r="K3264" i="10"/>
  <c r="L3264" i="10"/>
  <c r="M3264" i="10"/>
  <c r="N3264" i="10"/>
  <c r="O3264" i="10"/>
  <c r="P3264" i="10"/>
  <c r="Q3264" i="10"/>
  <c r="R3264" i="10"/>
  <c r="F3265" i="10"/>
  <c r="G3265" i="10"/>
  <c r="H3265" i="10"/>
  <c r="I3265" i="10" a="1"/>
  <c r="I3265" i="10" s="1"/>
  <c r="J3265" i="10"/>
  <c r="K3265" i="10"/>
  <c r="L3265" i="10"/>
  <c r="M3265" i="10"/>
  <c r="N3265" i="10"/>
  <c r="O3265" i="10"/>
  <c r="P3265" i="10"/>
  <c r="Q3265" i="10"/>
  <c r="R3265" i="10"/>
  <c r="F3266" i="10"/>
  <c r="G3266" i="10"/>
  <c r="H3266" i="10"/>
  <c r="I3266" i="10" a="1"/>
  <c r="I3266" i="10" s="1"/>
  <c r="J3266" i="10"/>
  <c r="K3266" i="10"/>
  <c r="L3266" i="10"/>
  <c r="M3266" i="10"/>
  <c r="N3266" i="10"/>
  <c r="O3266" i="10"/>
  <c r="P3266" i="10"/>
  <c r="Q3266" i="10"/>
  <c r="R3266" i="10"/>
  <c r="F3267" i="10"/>
  <c r="G3267" i="10"/>
  <c r="H3267" i="10"/>
  <c r="I3267" i="10" a="1"/>
  <c r="I3267" i="10" s="1"/>
  <c r="J3267" i="10"/>
  <c r="K3267" i="10"/>
  <c r="L3267" i="10"/>
  <c r="M3267" i="10"/>
  <c r="N3267" i="10"/>
  <c r="O3267" i="10"/>
  <c r="P3267" i="10"/>
  <c r="Q3267" i="10"/>
  <c r="R3267" i="10"/>
  <c r="F3268" i="10"/>
  <c r="G3268" i="10"/>
  <c r="H3268" i="10"/>
  <c r="I3268" i="10" a="1"/>
  <c r="I3268" i="10" s="1"/>
  <c r="J3268" i="10"/>
  <c r="K3268" i="10"/>
  <c r="L3268" i="10"/>
  <c r="M3268" i="10"/>
  <c r="N3268" i="10"/>
  <c r="O3268" i="10"/>
  <c r="P3268" i="10"/>
  <c r="Q3268" i="10"/>
  <c r="R3268" i="10"/>
  <c r="F3269" i="10"/>
  <c r="G3269" i="10"/>
  <c r="H3269" i="10"/>
  <c r="I3269" i="10" a="1"/>
  <c r="I3269" i="10" s="1"/>
  <c r="J3269" i="10"/>
  <c r="K3269" i="10"/>
  <c r="L3269" i="10"/>
  <c r="M3269" i="10"/>
  <c r="N3269" i="10"/>
  <c r="O3269" i="10"/>
  <c r="P3269" i="10"/>
  <c r="Q3269" i="10"/>
  <c r="R3269" i="10"/>
  <c r="F3270" i="10"/>
  <c r="G3270" i="10"/>
  <c r="H3270" i="10"/>
  <c r="I3270" i="10" a="1"/>
  <c r="I3270" i="10" s="1"/>
  <c r="J3270" i="10"/>
  <c r="K3270" i="10"/>
  <c r="L3270" i="10"/>
  <c r="M3270" i="10"/>
  <c r="N3270" i="10"/>
  <c r="O3270" i="10"/>
  <c r="P3270" i="10"/>
  <c r="Q3270" i="10"/>
  <c r="R3270" i="10"/>
  <c r="F3271" i="10"/>
  <c r="G3271" i="10"/>
  <c r="H3271" i="10"/>
  <c r="I3271" i="10" a="1"/>
  <c r="I3271" i="10" s="1"/>
  <c r="J3271" i="10"/>
  <c r="K3271" i="10"/>
  <c r="L3271" i="10"/>
  <c r="M3271" i="10"/>
  <c r="N3271" i="10"/>
  <c r="O3271" i="10"/>
  <c r="P3271" i="10"/>
  <c r="Q3271" i="10"/>
  <c r="R3271" i="10"/>
  <c r="F3272" i="10"/>
  <c r="G3272" i="10"/>
  <c r="H3272" i="10"/>
  <c r="I3272" i="10" a="1"/>
  <c r="I3272" i="10" s="1"/>
  <c r="J3272" i="10"/>
  <c r="K3272" i="10"/>
  <c r="L3272" i="10"/>
  <c r="M3272" i="10"/>
  <c r="N3272" i="10"/>
  <c r="O3272" i="10"/>
  <c r="P3272" i="10"/>
  <c r="Q3272" i="10"/>
  <c r="R3272" i="10"/>
  <c r="F3273" i="10"/>
  <c r="G3273" i="10"/>
  <c r="H3273" i="10"/>
  <c r="I3273" i="10" a="1"/>
  <c r="I3273" i="10" s="1"/>
  <c r="J3273" i="10"/>
  <c r="K3273" i="10"/>
  <c r="L3273" i="10"/>
  <c r="M3273" i="10"/>
  <c r="N3273" i="10"/>
  <c r="O3273" i="10"/>
  <c r="P3273" i="10"/>
  <c r="Q3273" i="10"/>
  <c r="R3273" i="10"/>
  <c r="F3274" i="10"/>
  <c r="G3274" i="10"/>
  <c r="H3274" i="10"/>
  <c r="I3274" i="10" a="1"/>
  <c r="I3274" i="10" s="1"/>
  <c r="J3274" i="10"/>
  <c r="K3274" i="10"/>
  <c r="L3274" i="10"/>
  <c r="M3274" i="10"/>
  <c r="N3274" i="10"/>
  <c r="O3274" i="10"/>
  <c r="P3274" i="10"/>
  <c r="Q3274" i="10"/>
  <c r="R3274" i="10"/>
  <c r="F3275" i="10"/>
  <c r="G3275" i="10"/>
  <c r="H3275" i="10"/>
  <c r="I3275" i="10" a="1"/>
  <c r="I3275" i="10" s="1"/>
  <c r="J3275" i="10"/>
  <c r="K3275" i="10"/>
  <c r="L3275" i="10"/>
  <c r="M3275" i="10"/>
  <c r="N3275" i="10"/>
  <c r="O3275" i="10"/>
  <c r="P3275" i="10"/>
  <c r="Q3275" i="10"/>
  <c r="R3275" i="10"/>
  <c r="F3276" i="10"/>
  <c r="G3276" i="10"/>
  <c r="H3276" i="10"/>
  <c r="I3276" i="10" a="1"/>
  <c r="I3276" i="10" s="1"/>
  <c r="J3276" i="10"/>
  <c r="K3276" i="10"/>
  <c r="L3276" i="10"/>
  <c r="M3276" i="10"/>
  <c r="N3276" i="10"/>
  <c r="O3276" i="10"/>
  <c r="P3276" i="10"/>
  <c r="Q3276" i="10"/>
  <c r="R3276" i="10"/>
  <c r="F3277" i="10"/>
  <c r="G3277" i="10"/>
  <c r="H3277" i="10"/>
  <c r="I3277" i="10" a="1"/>
  <c r="I3277" i="10" s="1"/>
  <c r="J3277" i="10"/>
  <c r="K3277" i="10"/>
  <c r="L3277" i="10"/>
  <c r="M3277" i="10"/>
  <c r="N3277" i="10"/>
  <c r="O3277" i="10"/>
  <c r="P3277" i="10"/>
  <c r="Q3277" i="10"/>
  <c r="R3277" i="10"/>
  <c r="F3278" i="10"/>
  <c r="G3278" i="10"/>
  <c r="H3278" i="10"/>
  <c r="I3278" i="10" a="1"/>
  <c r="I3278" i="10" s="1"/>
  <c r="J3278" i="10"/>
  <c r="K3278" i="10"/>
  <c r="L3278" i="10"/>
  <c r="M3278" i="10"/>
  <c r="N3278" i="10"/>
  <c r="O3278" i="10"/>
  <c r="P3278" i="10"/>
  <c r="Q3278" i="10"/>
  <c r="R3278" i="10"/>
  <c r="F3279" i="10"/>
  <c r="G3279" i="10"/>
  <c r="H3279" i="10"/>
  <c r="I3279" i="10" a="1"/>
  <c r="I3279" i="10" s="1"/>
  <c r="J3279" i="10"/>
  <c r="K3279" i="10"/>
  <c r="L3279" i="10"/>
  <c r="M3279" i="10"/>
  <c r="N3279" i="10"/>
  <c r="O3279" i="10"/>
  <c r="P3279" i="10"/>
  <c r="Q3279" i="10"/>
  <c r="R3279" i="10"/>
  <c r="F3280" i="10"/>
  <c r="G3280" i="10"/>
  <c r="H3280" i="10"/>
  <c r="I3280" i="10" a="1"/>
  <c r="I3280" i="10" s="1"/>
  <c r="J3280" i="10"/>
  <c r="K3280" i="10"/>
  <c r="L3280" i="10"/>
  <c r="M3280" i="10"/>
  <c r="N3280" i="10"/>
  <c r="O3280" i="10"/>
  <c r="P3280" i="10"/>
  <c r="Q3280" i="10"/>
  <c r="R3280" i="10"/>
  <c r="F3281" i="10"/>
  <c r="G3281" i="10"/>
  <c r="H3281" i="10"/>
  <c r="I3281" i="10" a="1"/>
  <c r="I3281" i="10" s="1"/>
  <c r="J3281" i="10"/>
  <c r="K3281" i="10"/>
  <c r="L3281" i="10"/>
  <c r="M3281" i="10"/>
  <c r="N3281" i="10"/>
  <c r="O3281" i="10"/>
  <c r="P3281" i="10"/>
  <c r="Q3281" i="10"/>
  <c r="R3281" i="10"/>
  <c r="F3282" i="10"/>
  <c r="G3282" i="10"/>
  <c r="H3282" i="10"/>
  <c r="I3282" i="10" a="1"/>
  <c r="I3282" i="10" s="1"/>
  <c r="J3282" i="10"/>
  <c r="K3282" i="10"/>
  <c r="L3282" i="10"/>
  <c r="M3282" i="10"/>
  <c r="N3282" i="10"/>
  <c r="O3282" i="10"/>
  <c r="P3282" i="10"/>
  <c r="Q3282" i="10"/>
  <c r="R3282" i="10"/>
  <c r="F3283" i="10"/>
  <c r="G3283" i="10"/>
  <c r="H3283" i="10"/>
  <c r="I3283" i="10" a="1"/>
  <c r="I3283" i="10" s="1"/>
  <c r="J3283" i="10"/>
  <c r="K3283" i="10"/>
  <c r="L3283" i="10"/>
  <c r="M3283" i="10"/>
  <c r="N3283" i="10"/>
  <c r="O3283" i="10"/>
  <c r="P3283" i="10"/>
  <c r="Q3283" i="10"/>
  <c r="R3283" i="10"/>
  <c r="F3284" i="10"/>
  <c r="G3284" i="10"/>
  <c r="H3284" i="10"/>
  <c r="I3284" i="10" a="1"/>
  <c r="I3284" i="10" s="1"/>
  <c r="J3284" i="10"/>
  <c r="K3284" i="10"/>
  <c r="L3284" i="10"/>
  <c r="M3284" i="10"/>
  <c r="N3284" i="10"/>
  <c r="O3284" i="10"/>
  <c r="P3284" i="10"/>
  <c r="Q3284" i="10"/>
  <c r="R3284" i="10"/>
  <c r="F3285" i="10"/>
  <c r="G3285" i="10"/>
  <c r="H3285" i="10"/>
  <c r="I3285" i="10" a="1"/>
  <c r="I3285" i="10" s="1"/>
  <c r="J3285" i="10"/>
  <c r="K3285" i="10"/>
  <c r="L3285" i="10"/>
  <c r="M3285" i="10"/>
  <c r="N3285" i="10"/>
  <c r="O3285" i="10"/>
  <c r="P3285" i="10"/>
  <c r="Q3285" i="10"/>
  <c r="R3285" i="10"/>
  <c r="F3286" i="10"/>
  <c r="G3286" i="10"/>
  <c r="H3286" i="10"/>
  <c r="I3286" i="10" a="1"/>
  <c r="I3286" i="10" s="1"/>
  <c r="J3286" i="10"/>
  <c r="K3286" i="10"/>
  <c r="L3286" i="10"/>
  <c r="M3286" i="10"/>
  <c r="N3286" i="10"/>
  <c r="O3286" i="10"/>
  <c r="P3286" i="10"/>
  <c r="Q3286" i="10"/>
  <c r="R3286" i="10"/>
  <c r="F3287" i="10"/>
  <c r="G3287" i="10"/>
  <c r="H3287" i="10"/>
  <c r="I3287" i="10" a="1"/>
  <c r="I3287" i="10" s="1"/>
  <c r="J3287" i="10"/>
  <c r="K3287" i="10"/>
  <c r="L3287" i="10"/>
  <c r="M3287" i="10"/>
  <c r="N3287" i="10"/>
  <c r="O3287" i="10"/>
  <c r="P3287" i="10"/>
  <c r="Q3287" i="10"/>
  <c r="R3287" i="10"/>
  <c r="F3288" i="10"/>
  <c r="G3288" i="10"/>
  <c r="H3288" i="10"/>
  <c r="I3288" i="10" a="1"/>
  <c r="I3288" i="10" s="1"/>
  <c r="J3288" i="10"/>
  <c r="K3288" i="10"/>
  <c r="L3288" i="10"/>
  <c r="M3288" i="10"/>
  <c r="N3288" i="10"/>
  <c r="O3288" i="10"/>
  <c r="P3288" i="10"/>
  <c r="Q3288" i="10"/>
  <c r="R3288" i="10"/>
  <c r="F3289" i="10"/>
  <c r="G3289" i="10"/>
  <c r="H3289" i="10"/>
  <c r="I3289" i="10" a="1"/>
  <c r="I3289" i="10" s="1"/>
  <c r="J3289" i="10"/>
  <c r="K3289" i="10"/>
  <c r="L3289" i="10"/>
  <c r="M3289" i="10"/>
  <c r="N3289" i="10"/>
  <c r="O3289" i="10"/>
  <c r="P3289" i="10"/>
  <c r="Q3289" i="10"/>
  <c r="R3289" i="10"/>
  <c r="F3290" i="10"/>
  <c r="G3290" i="10"/>
  <c r="H3290" i="10"/>
  <c r="I3290" i="10" a="1"/>
  <c r="I3290" i="10" s="1"/>
  <c r="J3290" i="10"/>
  <c r="K3290" i="10"/>
  <c r="L3290" i="10"/>
  <c r="M3290" i="10"/>
  <c r="N3290" i="10"/>
  <c r="O3290" i="10"/>
  <c r="P3290" i="10"/>
  <c r="Q3290" i="10"/>
  <c r="R3290" i="10"/>
  <c r="F3291" i="10"/>
  <c r="G3291" i="10"/>
  <c r="H3291" i="10"/>
  <c r="I3291" i="10" a="1"/>
  <c r="I3291" i="10" s="1"/>
  <c r="J3291" i="10"/>
  <c r="K3291" i="10"/>
  <c r="L3291" i="10"/>
  <c r="M3291" i="10"/>
  <c r="N3291" i="10"/>
  <c r="O3291" i="10"/>
  <c r="P3291" i="10"/>
  <c r="Q3291" i="10"/>
  <c r="R3291" i="10"/>
  <c r="F3292" i="10"/>
  <c r="G3292" i="10"/>
  <c r="H3292" i="10"/>
  <c r="I3292" i="10" a="1"/>
  <c r="I3292" i="10" s="1"/>
  <c r="J3292" i="10"/>
  <c r="K3292" i="10"/>
  <c r="L3292" i="10"/>
  <c r="M3292" i="10"/>
  <c r="N3292" i="10"/>
  <c r="O3292" i="10"/>
  <c r="P3292" i="10"/>
  <c r="Q3292" i="10"/>
  <c r="R3292" i="10"/>
  <c r="F3293" i="10"/>
  <c r="G3293" i="10"/>
  <c r="H3293" i="10"/>
  <c r="I3293" i="10" a="1"/>
  <c r="I3293" i="10" s="1"/>
  <c r="J3293" i="10"/>
  <c r="K3293" i="10"/>
  <c r="L3293" i="10"/>
  <c r="M3293" i="10"/>
  <c r="N3293" i="10"/>
  <c r="O3293" i="10"/>
  <c r="P3293" i="10"/>
  <c r="Q3293" i="10"/>
  <c r="R3293" i="10"/>
  <c r="F3294" i="10"/>
  <c r="G3294" i="10"/>
  <c r="H3294" i="10"/>
  <c r="I3294" i="10" a="1"/>
  <c r="I3294" i="10" s="1"/>
  <c r="J3294" i="10"/>
  <c r="K3294" i="10"/>
  <c r="L3294" i="10"/>
  <c r="M3294" i="10"/>
  <c r="N3294" i="10"/>
  <c r="O3294" i="10"/>
  <c r="P3294" i="10"/>
  <c r="Q3294" i="10"/>
  <c r="R3294" i="10"/>
  <c r="F3295" i="10"/>
  <c r="G3295" i="10"/>
  <c r="H3295" i="10"/>
  <c r="I3295" i="10" a="1"/>
  <c r="I3295" i="10" s="1"/>
  <c r="J3295" i="10"/>
  <c r="K3295" i="10"/>
  <c r="L3295" i="10"/>
  <c r="M3295" i="10"/>
  <c r="N3295" i="10"/>
  <c r="O3295" i="10"/>
  <c r="P3295" i="10"/>
  <c r="Q3295" i="10"/>
  <c r="R3295" i="10"/>
  <c r="F3296" i="10"/>
  <c r="G3296" i="10"/>
  <c r="H3296" i="10"/>
  <c r="I3296" i="10" a="1"/>
  <c r="I3296" i="10" s="1"/>
  <c r="J3296" i="10"/>
  <c r="K3296" i="10"/>
  <c r="L3296" i="10"/>
  <c r="M3296" i="10"/>
  <c r="N3296" i="10"/>
  <c r="O3296" i="10"/>
  <c r="P3296" i="10"/>
  <c r="Q3296" i="10"/>
  <c r="R3296" i="10"/>
  <c r="F3297" i="10"/>
  <c r="G3297" i="10"/>
  <c r="H3297" i="10"/>
  <c r="I3297" i="10" a="1"/>
  <c r="I3297" i="10" s="1"/>
  <c r="J3297" i="10"/>
  <c r="K3297" i="10"/>
  <c r="L3297" i="10"/>
  <c r="M3297" i="10"/>
  <c r="N3297" i="10"/>
  <c r="O3297" i="10"/>
  <c r="P3297" i="10"/>
  <c r="Q3297" i="10"/>
  <c r="R3297" i="10"/>
  <c r="F3298" i="10"/>
  <c r="G3298" i="10"/>
  <c r="H3298" i="10"/>
  <c r="I3298" i="10" a="1"/>
  <c r="I3298" i="10" s="1"/>
  <c r="J3298" i="10"/>
  <c r="K3298" i="10"/>
  <c r="L3298" i="10"/>
  <c r="M3298" i="10"/>
  <c r="N3298" i="10"/>
  <c r="O3298" i="10"/>
  <c r="P3298" i="10"/>
  <c r="Q3298" i="10"/>
  <c r="R3298" i="10"/>
  <c r="F3299" i="10"/>
  <c r="G3299" i="10"/>
  <c r="H3299" i="10"/>
  <c r="I3299" i="10" a="1"/>
  <c r="I3299" i="10" s="1"/>
  <c r="J3299" i="10"/>
  <c r="K3299" i="10"/>
  <c r="L3299" i="10"/>
  <c r="M3299" i="10"/>
  <c r="N3299" i="10"/>
  <c r="O3299" i="10"/>
  <c r="P3299" i="10"/>
  <c r="Q3299" i="10"/>
  <c r="R3299" i="10"/>
  <c r="F3300" i="10"/>
  <c r="G3300" i="10"/>
  <c r="H3300" i="10"/>
  <c r="I3300" i="10" a="1"/>
  <c r="I3300" i="10" s="1"/>
  <c r="J3300" i="10"/>
  <c r="K3300" i="10"/>
  <c r="L3300" i="10"/>
  <c r="M3300" i="10"/>
  <c r="N3300" i="10"/>
  <c r="O3300" i="10"/>
  <c r="P3300" i="10"/>
  <c r="Q3300" i="10"/>
  <c r="R3300" i="10"/>
  <c r="F3301" i="10"/>
  <c r="G3301" i="10"/>
  <c r="H3301" i="10"/>
  <c r="I3301" i="10" a="1"/>
  <c r="I3301" i="10" s="1"/>
  <c r="J3301" i="10"/>
  <c r="K3301" i="10"/>
  <c r="L3301" i="10"/>
  <c r="M3301" i="10"/>
  <c r="N3301" i="10"/>
  <c r="O3301" i="10"/>
  <c r="P3301" i="10"/>
  <c r="Q3301" i="10"/>
  <c r="R3301" i="10"/>
  <c r="F3302" i="10"/>
  <c r="G3302" i="10"/>
  <c r="H3302" i="10"/>
  <c r="I3302" i="10" a="1"/>
  <c r="I3302" i="10" s="1"/>
  <c r="J3302" i="10"/>
  <c r="K3302" i="10"/>
  <c r="L3302" i="10"/>
  <c r="M3302" i="10"/>
  <c r="N3302" i="10"/>
  <c r="O3302" i="10"/>
  <c r="P3302" i="10"/>
  <c r="Q3302" i="10"/>
  <c r="R3302" i="10"/>
  <c r="F3303" i="10"/>
  <c r="G3303" i="10"/>
  <c r="H3303" i="10"/>
  <c r="I3303" i="10" a="1"/>
  <c r="I3303" i="10" s="1"/>
  <c r="J3303" i="10"/>
  <c r="K3303" i="10"/>
  <c r="L3303" i="10"/>
  <c r="M3303" i="10"/>
  <c r="N3303" i="10"/>
  <c r="O3303" i="10"/>
  <c r="P3303" i="10"/>
  <c r="Q3303" i="10"/>
  <c r="R3303" i="10"/>
  <c r="F3304" i="10"/>
  <c r="G3304" i="10"/>
  <c r="H3304" i="10"/>
  <c r="I3304" i="10" a="1"/>
  <c r="I3304" i="10" s="1"/>
  <c r="J3304" i="10"/>
  <c r="K3304" i="10"/>
  <c r="L3304" i="10"/>
  <c r="M3304" i="10"/>
  <c r="N3304" i="10"/>
  <c r="O3304" i="10"/>
  <c r="P3304" i="10"/>
  <c r="Q3304" i="10"/>
  <c r="R3304" i="10"/>
  <c r="F3305" i="10"/>
  <c r="G3305" i="10"/>
  <c r="H3305" i="10"/>
  <c r="I3305" i="10" a="1"/>
  <c r="I3305" i="10" s="1"/>
  <c r="J3305" i="10"/>
  <c r="K3305" i="10"/>
  <c r="L3305" i="10"/>
  <c r="M3305" i="10"/>
  <c r="N3305" i="10"/>
  <c r="O3305" i="10"/>
  <c r="P3305" i="10"/>
  <c r="Q3305" i="10"/>
  <c r="R3305" i="10"/>
  <c r="F3306" i="10"/>
  <c r="G3306" i="10"/>
  <c r="H3306" i="10"/>
  <c r="I3306" i="10" a="1"/>
  <c r="I3306" i="10" s="1"/>
  <c r="J3306" i="10"/>
  <c r="K3306" i="10"/>
  <c r="L3306" i="10"/>
  <c r="M3306" i="10"/>
  <c r="N3306" i="10"/>
  <c r="O3306" i="10"/>
  <c r="P3306" i="10"/>
  <c r="Q3306" i="10"/>
  <c r="R3306" i="10"/>
  <c r="F3307" i="10"/>
  <c r="G3307" i="10"/>
  <c r="H3307" i="10"/>
  <c r="I3307" i="10" a="1"/>
  <c r="I3307" i="10" s="1"/>
  <c r="J3307" i="10"/>
  <c r="K3307" i="10"/>
  <c r="L3307" i="10"/>
  <c r="M3307" i="10"/>
  <c r="N3307" i="10"/>
  <c r="O3307" i="10"/>
  <c r="P3307" i="10"/>
  <c r="Q3307" i="10"/>
  <c r="R3307" i="10"/>
  <c r="F3308" i="10"/>
  <c r="G3308" i="10"/>
  <c r="H3308" i="10"/>
  <c r="I3308" i="10" a="1"/>
  <c r="I3308" i="10" s="1"/>
  <c r="J3308" i="10"/>
  <c r="K3308" i="10"/>
  <c r="L3308" i="10"/>
  <c r="M3308" i="10"/>
  <c r="N3308" i="10"/>
  <c r="O3308" i="10"/>
  <c r="P3308" i="10"/>
  <c r="Q3308" i="10"/>
  <c r="R3308" i="10"/>
  <c r="F3309" i="10"/>
  <c r="G3309" i="10"/>
  <c r="H3309" i="10"/>
  <c r="I3309" i="10" a="1"/>
  <c r="I3309" i="10" s="1"/>
  <c r="J3309" i="10"/>
  <c r="K3309" i="10"/>
  <c r="L3309" i="10"/>
  <c r="M3309" i="10"/>
  <c r="N3309" i="10"/>
  <c r="O3309" i="10"/>
  <c r="P3309" i="10"/>
  <c r="Q3309" i="10"/>
  <c r="R3309" i="10"/>
  <c r="F3310" i="10"/>
  <c r="G3310" i="10"/>
  <c r="H3310" i="10"/>
  <c r="I3310" i="10" a="1"/>
  <c r="I3310" i="10" s="1"/>
  <c r="J3310" i="10"/>
  <c r="K3310" i="10"/>
  <c r="L3310" i="10"/>
  <c r="M3310" i="10"/>
  <c r="N3310" i="10"/>
  <c r="O3310" i="10"/>
  <c r="P3310" i="10"/>
  <c r="Q3310" i="10"/>
  <c r="R3310" i="10"/>
  <c r="F3311" i="10"/>
  <c r="G3311" i="10"/>
  <c r="H3311" i="10"/>
  <c r="I3311" i="10" a="1"/>
  <c r="I3311" i="10" s="1"/>
  <c r="J3311" i="10"/>
  <c r="K3311" i="10"/>
  <c r="L3311" i="10"/>
  <c r="M3311" i="10"/>
  <c r="N3311" i="10"/>
  <c r="O3311" i="10"/>
  <c r="P3311" i="10"/>
  <c r="Q3311" i="10"/>
  <c r="R3311" i="10"/>
  <c r="F3312" i="10"/>
  <c r="G3312" i="10"/>
  <c r="H3312" i="10"/>
  <c r="I3312" i="10" a="1"/>
  <c r="I3312" i="10" s="1"/>
  <c r="J3312" i="10"/>
  <c r="K3312" i="10"/>
  <c r="L3312" i="10"/>
  <c r="M3312" i="10"/>
  <c r="N3312" i="10"/>
  <c r="O3312" i="10"/>
  <c r="P3312" i="10"/>
  <c r="Q3312" i="10"/>
  <c r="R3312" i="10"/>
  <c r="F3313" i="10"/>
  <c r="G3313" i="10"/>
  <c r="H3313" i="10"/>
  <c r="I3313" i="10" a="1"/>
  <c r="I3313" i="10" s="1"/>
  <c r="J3313" i="10"/>
  <c r="K3313" i="10"/>
  <c r="L3313" i="10"/>
  <c r="M3313" i="10"/>
  <c r="N3313" i="10"/>
  <c r="O3313" i="10"/>
  <c r="P3313" i="10"/>
  <c r="Q3313" i="10"/>
  <c r="R3313" i="10"/>
  <c r="F3314" i="10"/>
  <c r="G3314" i="10"/>
  <c r="H3314" i="10"/>
  <c r="I3314" i="10" a="1"/>
  <c r="I3314" i="10" s="1"/>
  <c r="J3314" i="10"/>
  <c r="K3314" i="10"/>
  <c r="L3314" i="10"/>
  <c r="M3314" i="10"/>
  <c r="N3314" i="10"/>
  <c r="O3314" i="10"/>
  <c r="P3314" i="10"/>
  <c r="Q3314" i="10"/>
  <c r="R3314" i="10"/>
  <c r="F3315" i="10"/>
  <c r="G3315" i="10"/>
  <c r="H3315" i="10"/>
  <c r="I3315" i="10" a="1"/>
  <c r="I3315" i="10" s="1"/>
  <c r="J3315" i="10"/>
  <c r="K3315" i="10"/>
  <c r="L3315" i="10"/>
  <c r="M3315" i="10"/>
  <c r="N3315" i="10"/>
  <c r="O3315" i="10"/>
  <c r="P3315" i="10"/>
  <c r="Q3315" i="10"/>
  <c r="R3315" i="10"/>
  <c r="F3316" i="10"/>
  <c r="G3316" i="10"/>
  <c r="H3316" i="10"/>
  <c r="I3316" i="10" a="1"/>
  <c r="I3316" i="10" s="1"/>
  <c r="J3316" i="10"/>
  <c r="K3316" i="10"/>
  <c r="L3316" i="10"/>
  <c r="M3316" i="10"/>
  <c r="N3316" i="10"/>
  <c r="O3316" i="10"/>
  <c r="P3316" i="10"/>
  <c r="Q3316" i="10"/>
  <c r="R3316" i="10"/>
  <c r="F3317" i="10"/>
  <c r="G3317" i="10"/>
  <c r="H3317" i="10"/>
  <c r="I3317" i="10" a="1"/>
  <c r="I3317" i="10" s="1"/>
  <c r="J3317" i="10"/>
  <c r="K3317" i="10"/>
  <c r="L3317" i="10"/>
  <c r="M3317" i="10"/>
  <c r="N3317" i="10"/>
  <c r="O3317" i="10"/>
  <c r="P3317" i="10"/>
  <c r="Q3317" i="10"/>
  <c r="R3317" i="10"/>
  <c r="F3318" i="10"/>
  <c r="G3318" i="10"/>
  <c r="H3318" i="10"/>
  <c r="I3318" i="10" a="1"/>
  <c r="I3318" i="10" s="1"/>
  <c r="J3318" i="10"/>
  <c r="K3318" i="10"/>
  <c r="L3318" i="10"/>
  <c r="M3318" i="10"/>
  <c r="N3318" i="10"/>
  <c r="O3318" i="10"/>
  <c r="P3318" i="10"/>
  <c r="Q3318" i="10"/>
  <c r="R3318" i="10"/>
  <c r="F3319" i="10"/>
  <c r="G3319" i="10"/>
  <c r="H3319" i="10"/>
  <c r="I3319" i="10" a="1"/>
  <c r="I3319" i="10" s="1"/>
  <c r="J3319" i="10"/>
  <c r="K3319" i="10"/>
  <c r="L3319" i="10"/>
  <c r="M3319" i="10"/>
  <c r="N3319" i="10"/>
  <c r="O3319" i="10"/>
  <c r="P3319" i="10"/>
  <c r="Q3319" i="10"/>
  <c r="R3319" i="10"/>
  <c r="F3320" i="10"/>
  <c r="G3320" i="10"/>
  <c r="H3320" i="10"/>
  <c r="I3320" i="10" a="1"/>
  <c r="I3320" i="10" s="1"/>
  <c r="J3320" i="10"/>
  <c r="K3320" i="10"/>
  <c r="L3320" i="10"/>
  <c r="M3320" i="10"/>
  <c r="N3320" i="10"/>
  <c r="O3320" i="10"/>
  <c r="P3320" i="10"/>
  <c r="Q3320" i="10"/>
  <c r="R3320" i="10"/>
  <c r="F3321" i="10"/>
  <c r="G3321" i="10"/>
  <c r="H3321" i="10"/>
  <c r="I3321" i="10" a="1"/>
  <c r="I3321" i="10" s="1"/>
  <c r="J3321" i="10"/>
  <c r="K3321" i="10"/>
  <c r="L3321" i="10"/>
  <c r="M3321" i="10"/>
  <c r="N3321" i="10"/>
  <c r="O3321" i="10"/>
  <c r="P3321" i="10"/>
  <c r="Q3321" i="10"/>
  <c r="R3321" i="10"/>
  <c r="F3322" i="10"/>
  <c r="G3322" i="10"/>
  <c r="H3322" i="10"/>
  <c r="I3322" i="10" a="1"/>
  <c r="I3322" i="10" s="1"/>
  <c r="J3322" i="10"/>
  <c r="K3322" i="10"/>
  <c r="L3322" i="10"/>
  <c r="M3322" i="10"/>
  <c r="N3322" i="10"/>
  <c r="O3322" i="10"/>
  <c r="P3322" i="10"/>
  <c r="Q3322" i="10"/>
  <c r="R3322" i="10"/>
  <c r="F3323" i="10"/>
  <c r="G3323" i="10"/>
  <c r="H3323" i="10"/>
  <c r="I3323" i="10" a="1"/>
  <c r="I3323" i="10" s="1"/>
  <c r="J3323" i="10"/>
  <c r="K3323" i="10"/>
  <c r="L3323" i="10"/>
  <c r="M3323" i="10"/>
  <c r="N3323" i="10"/>
  <c r="O3323" i="10"/>
  <c r="P3323" i="10"/>
  <c r="Q3323" i="10"/>
  <c r="R3323" i="10"/>
  <c r="F3324" i="10"/>
  <c r="G3324" i="10"/>
  <c r="H3324" i="10"/>
  <c r="I3324" i="10" a="1"/>
  <c r="I3324" i="10" s="1"/>
  <c r="J3324" i="10"/>
  <c r="K3324" i="10"/>
  <c r="L3324" i="10"/>
  <c r="M3324" i="10"/>
  <c r="N3324" i="10"/>
  <c r="O3324" i="10"/>
  <c r="P3324" i="10"/>
  <c r="Q3324" i="10"/>
  <c r="R3324" i="10"/>
  <c r="F3325" i="10"/>
  <c r="G3325" i="10"/>
  <c r="H3325" i="10"/>
  <c r="I3325" i="10" a="1"/>
  <c r="I3325" i="10" s="1"/>
  <c r="J3325" i="10"/>
  <c r="K3325" i="10"/>
  <c r="L3325" i="10"/>
  <c r="M3325" i="10"/>
  <c r="N3325" i="10"/>
  <c r="O3325" i="10"/>
  <c r="P3325" i="10"/>
  <c r="Q3325" i="10"/>
  <c r="R3325" i="10"/>
  <c r="F3326" i="10"/>
  <c r="G3326" i="10"/>
  <c r="H3326" i="10"/>
  <c r="I3326" i="10" a="1"/>
  <c r="I3326" i="10" s="1"/>
  <c r="J3326" i="10"/>
  <c r="K3326" i="10"/>
  <c r="L3326" i="10"/>
  <c r="M3326" i="10"/>
  <c r="N3326" i="10"/>
  <c r="O3326" i="10"/>
  <c r="P3326" i="10"/>
  <c r="Q3326" i="10"/>
  <c r="R3326" i="10"/>
  <c r="F3327" i="10"/>
  <c r="G3327" i="10"/>
  <c r="H3327" i="10"/>
  <c r="I3327" i="10" a="1"/>
  <c r="I3327" i="10" s="1"/>
  <c r="J3327" i="10"/>
  <c r="K3327" i="10"/>
  <c r="L3327" i="10"/>
  <c r="M3327" i="10"/>
  <c r="N3327" i="10"/>
  <c r="O3327" i="10"/>
  <c r="P3327" i="10"/>
  <c r="Q3327" i="10"/>
  <c r="R3327" i="10"/>
  <c r="F3328" i="10"/>
  <c r="G3328" i="10"/>
  <c r="H3328" i="10"/>
  <c r="I3328" i="10" a="1"/>
  <c r="I3328" i="10" s="1"/>
  <c r="J3328" i="10"/>
  <c r="K3328" i="10"/>
  <c r="L3328" i="10"/>
  <c r="M3328" i="10"/>
  <c r="N3328" i="10"/>
  <c r="O3328" i="10"/>
  <c r="P3328" i="10"/>
  <c r="Q3328" i="10"/>
  <c r="R3328" i="10"/>
  <c r="F3329" i="10"/>
  <c r="G3329" i="10"/>
  <c r="H3329" i="10"/>
  <c r="I3329" i="10" a="1"/>
  <c r="I3329" i="10" s="1"/>
  <c r="J3329" i="10"/>
  <c r="K3329" i="10"/>
  <c r="L3329" i="10"/>
  <c r="M3329" i="10"/>
  <c r="N3329" i="10"/>
  <c r="O3329" i="10"/>
  <c r="P3329" i="10"/>
  <c r="Q3329" i="10"/>
  <c r="R3329" i="10"/>
  <c r="F3330" i="10"/>
  <c r="G3330" i="10"/>
  <c r="H3330" i="10"/>
  <c r="I3330" i="10" a="1"/>
  <c r="I3330" i="10" s="1"/>
  <c r="J3330" i="10"/>
  <c r="K3330" i="10"/>
  <c r="L3330" i="10"/>
  <c r="M3330" i="10"/>
  <c r="N3330" i="10"/>
  <c r="O3330" i="10"/>
  <c r="P3330" i="10"/>
  <c r="Q3330" i="10"/>
  <c r="R3330" i="10"/>
  <c r="F3331" i="10"/>
  <c r="G3331" i="10"/>
  <c r="H3331" i="10"/>
  <c r="I3331" i="10" a="1"/>
  <c r="I3331" i="10" s="1"/>
  <c r="J3331" i="10"/>
  <c r="K3331" i="10"/>
  <c r="L3331" i="10"/>
  <c r="M3331" i="10"/>
  <c r="N3331" i="10"/>
  <c r="O3331" i="10"/>
  <c r="P3331" i="10"/>
  <c r="Q3331" i="10"/>
  <c r="R3331" i="10"/>
  <c r="F3332" i="10"/>
  <c r="G3332" i="10"/>
  <c r="H3332" i="10"/>
  <c r="I3332" i="10" a="1"/>
  <c r="I3332" i="10" s="1"/>
  <c r="J3332" i="10"/>
  <c r="K3332" i="10"/>
  <c r="L3332" i="10"/>
  <c r="M3332" i="10"/>
  <c r="N3332" i="10"/>
  <c r="O3332" i="10"/>
  <c r="P3332" i="10"/>
  <c r="Q3332" i="10"/>
  <c r="R3332" i="10"/>
  <c r="F3333" i="10"/>
  <c r="G3333" i="10"/>
  <c r="H3333" i="10"/>
  <c r="I3333" i="10" a="1"/>
  <c r="I3333" i="10" s="1"/>
  <c r="J3333" i="10"/>
  <c r="K3333" i="10"/>
  <c r="L3333" i="10"/>
  <c r="M3333" i="10"/>
  <c r="N3333" i="10"/>
  <c r="O3333" i="10"/>
  <c r="P3333" i="10"/>
  <c r="Q3333" i="10"/>
  <c r="R3333" i="10"/>
  <c r="F3334" i="10"/>
  <c r="G3334" i="10"/>
  <c r="H3334" i="10"/>
  <c r="I3334" i="10" a="1"/>
  <c r="I3334" i="10" s="1"/>
  <c r="J3334" i="10"/>
  <c r="K3334" i="10"/>
  <c r="L3334" i="10"/>
  <c r="M3334" i="10"/>
  <c r="N3334" i="10"/>
  <c r="O3334" i="10"/>
  <c r="P3334" i="10"/>
  <c r="Q3334" i="10"/>
  <c r="R3334" i="10"/>
  <c r="F3335" i="10"/>
  <c r="G3335" i="10"/>
  <c r="H3335" i="10"/>
  <c r="I3335" i="10" a="1"/>
  <c r="I3335" i="10" s="1"/>
  <c r="J3335" i="10"/>
  <c r="K3335" i="10"/>
  <c r="L3335" i="10"/>
  <c r="M3335" i="10"/>
  <c r="N3335" i="10"/>
  <c r="O3335" i="10"/>
  <c r="P3335" i="10"/>
  <c r="Q3335" i="10"/>
  <c r="R3335" i="10"/>
  <c r="F3336" i="10"/>
  <c r="G3336" i="10"/>
  <c r="H3336" i="10"/>
  <c r="I3336" i="10" a="1"/>
  <c r="I3336" i="10" s="1"/>
  <c r="J3336" i="10"/>
  <c r="K3336" i="10"/>
  <c r="L3336" i="10"/>
  <c r="M3336" i="10"/>
  <c r="N3336" i="10"/>
  <c r="O3336" i="10"/>
  <c r="P3336" i="10"/>
  <c r="Q3336" i="10"/>
  <c r="R3336" i="10"/>
  <c r="F3337" i="10"/>
  <c r="G3337" i="10"/>
  <c r="H3337" i="10"/>
  <c r="I3337" i="10" a="1"/>
  <c r="I3337" i="10" s="1"/>
  <c r="J3337" i="10"/>
  <c r="K3337" i="10"/>
  <c r="L3337" i="10"/>
  <c r="M3337" i="10"/>
  <c r="N3337" i="10"/>
  <c r="O3337" i="10"/>
  <c r="P3337" i="10"/>
  <c r="Q3337" i="10"/>
  <c r="R3337" i="10"/>
  <c r="F3338" i="10"/>
  <c r="G3338" i="10"/>
  <c r="H3338" i="10"/>
  <c r="I3338" i="10" a="1"/>
  <c r="I3338" i="10" s="1"/>
  <c r="J3338" i="10"/>
  <c r="K3338" i="10"/>
  <c r="L3338" i="10"/>
  <c r="M3338" i="10"/>
  <c r="N3338" i="10"/>
  <c r="O3338" i="10"/>
  <c r="P3338" i="10"/>
  <c r="Q3338" i="10"/>
  <c r="R3338" i="10"/>
  <c r="F3339" i="10"/>
  <c r="G3339" i="10"/>
  <c r="H3339" i="10"/>
  <c r="I3339" i="10" a="1"/>
  <c r="I3339" i="10" s="1"/>
  <c r="J3339" i="10"/>
  <c r="K3339" i="10"/>
  <c r="L3339" i="10"/>
  <c r="M3339" i="10"/>
  <c r="N3339" i="10"/>
  <c r="O3339" i="10"/>
  <c r="P3339" i="10"/>
  <c r="Q3339" i="10"/>
  <c r="R3339" i="10"/>
  <c r="F3340" i="10"/>
  <c r="G3340" i="10"/>
  <c r="H3340" i="10"/>
  <c r="I3340" i="10" a="1"/>
  <c r="I3340" i="10" s="1"/>
  <c r="J3340" i="10"/>
  <c r="K3340" i="10"/>
  <c r="L3340" i="10"/>
  <c r="M3340" i="10"/>
  <c r="N3340" i="10"/>
  <c r="O3340" i="10"/>
  <c r="P3340" i="10"/>
  <c r="Q3340" i="10"/>
  <c r="R3340" i="10"/>
  <c r="F3341" i="10"/>
  <c r="G3341" i="10"/>
  <c r="H3341" i="10"/>
  <c r="I3341" i="10" a="1"/>
  <c r="I3341" i="10" s="1"/>
  <c r="J3341" i="10"/>
  <c r="K3341" i="10"/>
  <c r="L3341" i="10"/>
  <c r="M3341" i="10"/>
  <c r="N3341" i="10"/>
  <c r="O3341" i="10"/>
  <c r="P3341" i="10"/>
  <c r="Q3341" i="10"/>
  <c r="R3341" i="10"/>
  <c r="F3342" i="10"/>
  <c r="G3342" i="10"/>
  <c r="H3342" i="10"/>
  <c r="I3342" i="10" a="1"/>
  <c r="I3342" i="10" s="1"/>
  <c r="J3342" i="10"/>
  <c r="K3342" i="10"/>
  <c r="L3342" i="10"/>
  <c r="M3342" i="10"/>
  <c r="N3342" i="10"/>
  <c r="O3342" i="10"/>
  <c r="P3342" i="10"/>
  <c r="Q3342" i="10"/>
  <c r="R3342" i="10"/>
  <c r="F3343" i="10"/>
  <c r="G3343" i="10"/>
  <c r="H3343" i="10"/>
  <c r="I3343" i="10" a="1"/>
  <c r="I3343" i="10" s="1"/>
  <c r="J3343" i="10"/>
  <c r="K3343" i="10"/>
  <c r="L3343" i="10"/>
  <c r="M3343" i="10"/>
  <c r="N3343" i="10"/>
  <c r="O3343" i="10"/>
  <c r="P3343" i="10"/>
  <c r="Q3343" i="10"/>
  <c r="R3343" i="10"/>
  <c r="F3344" i="10"/>
  <c r="G3344" i="10"/>
  <c r="H3344" i="10"/>
  <c r="I3344" i="10" a="1"/>
  <c r="I3344" i="10" s="1"/>
  <c r="J3344" i="10"/>
  <c r="K3344" i="10"/>
  <c r="L3344" i="10"/>
  <c r="M3344" i="10"/>
  <c r="N3344" i="10"/>
  <c r="O3344" i="10"/>
  <c r="P3344" i="10"/>
  <c r="Q3344" i="10"/>
  <c r="R3344" i="10"/>
  <c r="F3345" i="10"/>
  <c r="G3345" i="10"/>
  <c r="H3345" i="10"/>
  <c r="I3345" i="10" a="1"/>
  <c r="I3345" i="10" s="1"/>
  <c r="J3345" i="10"/>
  <c r="K3345" i="10"/>
  <c r="L3345" i="10"/>
  <c r="M3345" i="10"/>
  <c r="N3345" i="10"/>
  <c r="O3345" i="10"/>
  <c r="P3345" i="10"/>
  <c r="Q3345" i="10"/>
  <c r="R3345" i="10"/>
  <c r="F3346" i="10"/>
  <c r="G3346" i="10"/>
  <c r="H3346" i="10"/>
  <c r="I3346" i="10" a="1"/>
  <c r="I3346" i="10" s="1"/>
  <c r="J3346" i="10"/>
  <c r="K3346" i="10"/>
  <c r="L3346" i="10"/>
  <c r="M3346" i="10"/>
  <c r="N3346" i="10"/>
  <c r="O3346" i="10"/>
  <c r="P3346" i="10"/>
  <c r="Q3346" i="10"/>
  <c r="R3346" i="10"/>
  <c r="F3347" i="10"/>
  <c r="G3347" i="10"/>
  <c r="H3347" i="10"/>
  <c r="I3347" i="10" a="1"/>
  <c r="I3347" i="10" s="1"/>
  <c r="J3347" i="10"/>
  <c r="K3347" i="10"/>
  <c r="L3347" i="10"/>
  <c r="M3347" i="10"/>
  <c r="N3347" i="10"/>
  <c r="O3347" i="10"/>
  <c r="P3347" i="10"/>
  <c r="Q3347" i="10"/>
  <c r="R3347" i="10"/>
  <c r="F3348" i="10"/>
  <c r="G3348" i="10"/>
  <c r="H3348" i="10"/>
  <c r="I3348" i="10" a="1"/>
  <c r="I3348" i="10" s="1"/>
  <c r="J3348" i="10"/>
  <c r="K3348" i="10"/>
  <c r="L3348" i="10"/>
  <c r="M3348" i="10"/>
  <c r="N3348" i="10"/>
  <c r="O3348" i="10"/>
  <c r="P3348" i="10"/>
  <c r="Q3348" i="10"/>
  <c r="R3348" i="10"/>
  <c r="F3349" i="10"/>
  <c r="G3349" i="10"/>
  <c r="H3349" i="10"/>
  <c r="I3349" i="10" a="1"/>
  <c r="I3349" i="10" s="1"/>
  <c r="J3349" i="10"/>
  <c r="K3349" i="10"/>
  <c r="L3349" i="10"/>
  <c r="M3349" i="10"/>
  <c r="N3349" i="10"/>
  <c r="O3349" i="10"/>
  <c r="P3349" i="10"/>
  <c r="Q3349" i="10"/>
  <c r="R3349" i="10"/>
  <c r="F3350" i="10"/>
  <c r="G3350" i="10"/>
  <c r="H3350" i="10"/>
  <c r="I3350" i="10" a="1"/>
  <c r="I3350" i="10" s="1"/>
  <c r="J3350" i="10"/>
  <c r="K3350" i="10"/>
  <c r="L3350" i="10"/>
  <c r="M3350" i="10"/>
  <c r="N3350" i="10"/>
  <c r="O3350" i="10"/>
  <c r="P3350" i="10"/>
  <c r="Q3350" i="10"/>
  <c r="R3350" i="10"/>
  <c r="F3351" i="10"/>
  <c r="G3351" i="10"/>
  <c r="H3351" i="10"/>
  <c r="I3351" i="10" a="1"/>
  <c r="I3351" i="10" s="1"/>
  <c r="J3351" i="10"/>
  <c r="K3351" i="10"/>
  <c r="L3351" i="10"/>
  <c r="M3351" i="10"/>
  <c r="N3351" i="10"/>
  <c r="O3351" i="10"/>
  <c r="P3351" i="10"/>
  <c r="Q3351" i="10"/>
  <c r="R3351" i="10"/>
  <c r="F3352" i="10"/>
  <c r="G3352" i="10"/>
  <c r="H3352" i="10"/>
  <c r="I3352" i="10" a="1"/>
  <c r="I3352" i="10" s="1"/>
  <c r="J3352" i="10"/>
  <c r="K3352" i="10"/>
  <c r="L3352" i="10"/>
  <c r="M3352" i="10"/>
  <c r="N3352" i="10"/>
  <c r="O3352" i="10"/>
  <c r="P3352" i="10"/>
  <c r="Q3352" i="10"/>
  <c r="R3352" i="10"/>
  <c r="F3353" i="10"/>
  <c r="G3353" i="10"/>
  <c r="H3353" i="10"/>
  <c r="I3353" i="10" a="1"/>
  <c r="I3353" i="10" s="1"/>
  <c r="J3353" i="10"/>
  <c r="K3353" i="10"/>
  <c r="L3353" i="10"/>
  <c r="M3353" i="10"/>
  <c r="N3353" i="10"/>
  <c r="O3353" i="10"/>
  <c r="P3353" i="10"/>
  <c r="Q3353" i="10"/>
  <c r="R3353" i="10"/>
  <c r="F3354" i="10"/>
  <c r="G3354" i="10"/>
  <c r="H3354" i="10"/>
  <c r="I3354" i="10" a="1"/>
  <c r="I3354" i="10" s="1"/>
  <c r="J3354" i="10"/>
  <c r="K3354" i="10"/>
  <c r="L3354" i="10"/>
  <c r="M3354" i="10"/>
  <c r="N3354" i="10"/>
  <c r="O3354" i="10"/>
  <c r="P3354" i="10"/>
  <c r="Q3354" i="10"/>
  <c r="R3354" i="10"/>
  <c r="F3355" i="10"/>
  <c r="G3355" i="10"/>
  <c r="H3355" i="10"/>
  <c r="I3355" i="10" a="1"/>
  <c r="I3355" i="10" s="1"/>
  <c r="J3355" i="10"/>
  <c r="K3355" i="10"/>
  <c r="L3355" i="10"/>
  <c r="M3355" i="10"/>
  <c r="N3355" i="10"/>
  <c r="O3355" i="10"/>
  <c r="P3355" i="10"/>
  <c r="Q3355" i="10"/>
  <c r="R3355" i="10"/>
  <c r="F3356" i="10"/>
  <c r="G3356" i="10"/>
  <c r="H3356" i="10"/>
  <c r="I3356" i="10" a="1"/>
  <c r="I3356" i="10" s="1"/>
  <c r="J3356" i="10"/>
  <c r="K3356" i="10"/>
  <c r="L3356" i="10"/>
  <c r="M3356" i="10"/>
  <c r="N3356" i="10"/>
  <c r="O3356" i="10"/>
  <c r="P3356" i="10"/>
  <c r="Q3356" i="10"/>
  <c r="R3356" i="10"/>
  <c r="F3357" i="10"/>
  <c r="G3357" i="10"/>
  <c r="H3357" i="10"/>
  <c r="I3357" i="10" a="1"/>
  <c r="I3357" i="10" s="1"/>
  <c r="J3357" i="10"/>
  <c r="K3357" i="10"/>
  <c r="L3357" i="10"/>
  <c r="M3357" i="10"/>
  <c r="N3357" i="10"/>
  <c r="O3357" i="10"/>
  <c r="P3357" i="10"/>
  <c r="Q3357" i="10"/>
  <c r="R3357" i="10"/>
  <c r="F3358" i="10"/>
  <c r="G3358" i="10"/>
  <c r="H3358" i="10"/>
  <c r="I3358" i="10" a="1"/>
  <c r="I3358" i="10" s="1"/>
  <c r="J3358" i="10"/>
  <c r="K3358" i="10"/>
  <c r="L3358" i="10"/>
  <c r="M3358" i="10"/>
  <c r="N3358" i="10"/>
  <c r="O3358" i="10"/>
  <c r="P3358" i="10"/>
  <c r="Q3358" i="10"/>
  <c r="R3358" i="10"/>
  <c r="F3359" i="10"/>
  <c r="G3359" i="10"/>
  <c r="H3359" i="10"/>
  <c r="I3359" i="10" a="1"/>
  <c r="I3359" i="10" s="1"/>
  <c r="J3359" i="10"/>
  <c r="K3359" i="10"/>
  <c r="L3359" i="10"/>
  <c r="M3359" i="10"/>
  <c r="N3359" i="10"/>
  <c r="O3359" i="10"/>
  <c r="P3359" i="10"/>
  <c r="Q3359" i="10"/>
  <c r="R3359" i="10"/>
  <c r="F3360" i="10"/>
  <c r="G3360" i="10"/>
  <c r="H3360" i="10"/>
  <c r="I3360" i="10" a="1"/>
  <c r="I3360" i="10" s="1"/>
  <c r="J3360" i="10"/>
  <c r="K3360" i="10"/>
  <c r="L3360" i="10"/>
  <c r="M3360" i="10"/>
  <c r="N3360" i="10"/>
  <c r="O3360" i="10"/>
  <c r="P3360" i="10"/>
  <c r="Q3360" i="10"/>
  <c r="R3360" i="10"/>
  <c r="F3361" i="10"/>
  <c r="G3361" i="10"/>
  <c r="H3361" i="10"/>
  <c r="I3361" i="10" a="1"/>
  <c r="I3361" i="10" s="1"/>
  <c r="J3361" i="10"/>
  <c r="K3361" i="10"/>
  <c r="L3361" i="10"/>
  <c r="M3361" i="10"/>
  <c r="N3361" i="10"/>
  <c r="O3361" i="10"/>
  <c r="P3361" i="10"/>
  <c r="Q3361" i="10"/>
  <c r="R3361" i="10"/>
  <c r="F3362" i="10"/>
  <c r="G3362" i="10"/>
  <c r="H3362" i="10"/>
  <c r="I3362" i="10" a="1"/>
  <c r="I3362" i="10" s="1"/>
  <c r="J3362" i="10"/>
  <c r="K3362" i="10"/>
  <c r="L3362" i="10"/>
  <c r="M3362" i="10"/>
  <c r="N3362" i="10"/>
  <c r="O3362" i="10"/>
  <c r="P3362" i="10"/>
  <c r="Q3362" i="10"/>
  <c r="R3362" i="10"/>
  <c r="F3363" i="10"/>
  <c r="G3363" i="10"/>
  <c r="H3363" i="10"/>
  <c r="I3363" i="10" a="1"/>
  <c r="I3363" i="10" s="1"/>
  <c r="J3363" i="10"/>
  <c r="K3363" i="10"/>
  <c r="L3363" i="10"/>
  <c r="M3363" i="10"/>
  <c r="N3363" i="10"/>
  <c r="O3363" i="10"/>
  <c r="P3363" i="10"/>
  <c r="Q3363" i="10"/>
  <c r="R3363" i="10"/>
  <c r="F3364" i="10"/>
  <c r="G3364" i="10"/>
  <c r="H3364" i="10"/>
  <c r="I3364" i="10" a="1"/>
  <c r="I3364" i="10" s="1"/>
  <c r="J3364" i="10"/>
  <c r="K3364" i="10"/>
  <c r="L3364" i="10"/>
  <c r="M3364" i="10"/>
  <c r="N3364" i="10"/>
  <c r="O3364" i="10"/>
  <c r="P3364" i="10"/>
  <c r="Q3364" i="10"/>
  <c r="R3364" i="10"/>
  <c r="F3365" i="10"/>
  <c r="G3365" i="10"/>
  <c r="H3365" i="10"/>
  <c r="I3365" i="10" a="1"/>
  <c r="I3365" i="10" s="1"/>
  <c r="J3365" i="10"/>
  <c r="K3365" i="10"/>
  <c r="L3365" i="10"/>
  <c r="M3365" i="10"/>
  <c r="N3365" i="10"/>
  <c r="O3365" i="10"/>
  <c r="P3365" i="10"/>
  <c r="Q3365" i="10"/>
  <c r="R3365" i="10"/>
  <c r="F3366" i="10"/>
  <c r="G3366" i="10"/>
  <c r="H3366" i="10"/>
  <c r="I3366" i="10" a="1"/>
  <c r="I3366" i="10" s="1"/>
  <c r="J3366" i="10"/>
  <c r="K3366" i="10"/>
  <c r="L3366" i="10"/>
  <c r="M3366" i="10"/>
  <c r="N3366" i="10"/>
  <c r="O3366" i="10"/>
  <c r="P3366" i="10"/>
  <c r="Q3366" i="10"/>
  <c r="R3366" i="10"/>
  <c r="F3367" i="10"/>
  <c r="G3367" i="10"/>
  <c r="H3367" i="10"/>
  <c r="I3367" i="10" a="1"/>
  <c r="I3367" i="10" s="1"/>
  <c r="J3367" i="10"/>
  <c r="K3367" i="10"/>
  <c r="L3367" i="10"/>
  <c r="M3367" i="10"/>
  <c r="N3367" i="10"/>
  <c r="O3367" i="10"/>
  <c r="P3367" i="10"/>
  <c r="Q3367" i="10"/>
  <c r="R3367" i="10"/>
  <c r="F3368" i="10"/>
  <c r="G3368" i="10"/>
  <c r="H3368" i="10"/>
  <c r="I3368" i="10" a="1"/>
  <c r="I3368" i="10" s="1"/>
  <c r="J3368" i="10"/>
  <c r="K3368" i="10"/>
  <c r="L3368" i="10"/>
  <c r="M3368" i="10"/>
  <c r="N3368" i="10"/>
  <c r="O3368" i="10"/>
  <c r="P3368" i="10"/>
  <c r="Q3368" i="10"/>
  <c r="R3368" i="10"/>
  <c r="F3369" i="10"/>
  <c r="G3369" i="10"/>
  <c r="H3369" i="10"/>
  <c r="I3369" i="10" a="1"/>
  <c r="I3369" i="10" s="1"/>
  <c r="J3369" i="10"/>
  <c r="K3369" i="10"/>
  <c r="L3369" i="10"/>
  <c r="M3369" i="10"/>
  <c r="N3369" i="10"/>
  <c r="O3369" i="10"/>
  <c r="P3369" i="10"/>
  <c r="Q3369" i="10"/>
  <c r="R3369" i="10"/>
  <c r="F3370" i="10"/>
  <c r="G3370" i="10"/>
  <c r="H3370" i="10"/>
  <c r="I3370" i="10" a="1"/>
  <c r="I3370" i="10" s="1"/>
  <c r="J3370" i="10"/>
  <c r="K3370" i="10"/>
  <c r="L3370" i="10"/>
  <c r="M3370" i="10"/>
  <c r="N3370" i="10"/>
  <c r="O3370" i="10"/>
  <c r="P3370" i="10"/>
  <c r="Q3370" i="10"/>
  <c r="R3370" i="10"/>
  <c r="F3371" i="10"/>
  <c r="G3371" i="10"/>
  <c r="H3371" i="10"/>
  <c r="I3371" i="10" a="1"/>
  <c r="I3371" i="10" s="1"/>
  <c r="J3371" i="10"/>
  <c r="K3371" i="10"/>
  <c r="L3371" i="10"/>
  <c r="M3371" i="10"/>
  <c r="N3371" i="10"/>
  <c r="O3371" i="10"/>
  <c r="P3371" i="10"/>
  <c r="Q3371" i="10"/>
  <c r="R3371" i="10"/>
  <c r="F3372" i="10"/>
  <c r="G3372" i="10"/>
  <c r="H3372" i="10"/>
  <c r="I3372" i="10" a="1"/>
  <c r="I3372" i="10" s="1"/>
  <c r="J3372" i="10"/>
  <c r="K3372" i="10"/>
  <c r="L3372" i="10"/>
  <c r="M3372" i="10"/>
  <c r="N3372" i="10"/>
  <c r="O3372" i="10"/>
  <c r="P3372" i="10"/>
  <c r="Q3372" i="10"/>
  <c r="R3372" i="10"/>
  <c r="F3373" i="10"/>
  <c r="G3373" i="10"/>
  <c r="H3373" i="10"/>
  <c r="I3373" i="10" a="1"/>
  <c r="I3373" i="10" s="1"/>
  <c r="J3373" i="10"/>
  <c r="K3373" i="10"/>
  <c r="L3373" i="10"/>
  <c r="M3373" i="10"/>
  <c r="N3373" i="10"/>
  <c r="O3373" i="10"/>
  <c r="P3373" i="10"/>
  <c r="Q3373" i="10"/>
  <c r="R3373" i="10"/>
  <c r="F3374" i="10"/>
  <c r="G3374" i="10"/>
  <c r="H3374" i="10"/>
  <c r="I3374" i="10" a="1"/>
  <c r="I3374" i="10" s="1"/>
  <c r="J3374" i="10"/>
  <c r="K3374" i="10"/>
  <c r="L3374" i="10"/>
  <c r="M3374" i="10"/>
  <c r="N3374" i="10"/>
  <c r="O3374" i="10"/>
  <c r="P3374" i="10"/>
  <c r="Q3374" i="10"/>
  <c r="R3374" i="10"/>
  <c r="F3375" i="10"/>
  <c r="G3375" i="10"/>
  <c r="H3375" i="10"/>
  <c r="I3375" i="10" a="1"/>
  <c r="I3375" i="10" s="1"/>
  <c r="J3375" i="10"/>
  <c r="K3375" i="10"/>
  <c r="L3375" i="10"/>
  <c r="M3375" i="10"/>
  <c r="N3375" i="10"/>
  <c r="O3375" i="10"/>
  <c r="P3375" i="10"/>
  <c r="Q3375" i="10"/>
  <c r="R3375" i="10"/>
  <c r="F3376" i="10"/>
  <c r="G3376" i="10"/>
  <c r="H3376" i="10"/>
  <c r="I3376" i="10" a="1"/>
  <c r="I3376" i="10" s="1"/>
  <c r="J3376" i="10"/>
  <c r="K3376" i="10"/>
  <c r="L3376" i="10"/>
  <c r="M3376" i="10"/>
  <c r="N3376" i="10"/>
  <c r="O3376" i="10"/>
  <c r="P3376" i="10"/>
  <c r="Q3376" i="10"/>
  <c r="R3376" i="10"/>
  <c r="F3377" i="10"/>
  <c r="G3377" i="10"/>
  <c r="H3377" i="10"/>
  <c r="I3377" i="10" a="1"/>
  <c r="I3377" i="10" s="1"/>
  <c r="J3377" i="10"/>
  <c r="K3377" i="10"/>
  <c r="L3377" i="10"/>
  <c r="M3377" i="10"/>
  <c r="N3377" i="10"/>
  <c r="O3377" i="10"/>
  <c r="P3377" i="10"/>
  <c r="Q3377" i="10"/>
  <c r="R3377" i="10"/>
  <c r="F3378" i="10"/>
  <c r="G3378" i="10"/>
  <c r="H3378" i="10"/>
  <c r="I3378" i="10" a="1"/>
  <c r="I3378" i="10" s="1"/>
  <c r="J3378" i="10"/>
  <c r="K3378" i="10"/>
  <c r="L3378" i="10"/>
  <c r="M3378" i="10"/>
  <c r="N3378" i="10"/>
  <c r="O3378" i="10"/>
  <c r="P3378" i="10"/>
  <c r="Q3378" i="10"/>
  <c r="R3378" i="10"/>
  <c r="F3379" i="10"/>
  <c r="G3379" i="10"/>
  <c r="H3379" i="10"/>
  <c r="I3379" i="10" a="1"/>
  <c r="I3379" i="10" s="1"/>
  <c r="J3379" i="10"/>
  <c r="K3379" i="10"/>
  <c r="L3379" i="10"/>
  <c r="M3379" i="10"/>
  <c r="N3379" i="10"/>
  <c r="O3379" i="10"/>
  <c r="P3379" i="10"/>
  <c r="Q3379" i="10"/>
  <c r="R3379" i="10"/>
  <c r="F3380" i="10"/>
  <c r="G3380" i="10"/>
  <c r="H3380" i="10"/>
  <c r="I3380" i="10" a="1"/>
  <c r="I3380" i="10" s="1"/>
  <c r="J3380" i="10"/>
  <c r="K3380" i="10"/>
  <c r="L3380" i="10"/>
  <c r="M3380" i="10"/>
  <c r="N3380" i="10"/>
  <c r="O3380" i="10"/>
  <c r="P3380" i="10"/>
  <c r="Q3380" i="10"/>
  <c r="R3380" i="10"/>
  <c r="F3381" i="10"/>
  <c r="G3381" i="10"/>
  <c r="H3381" i="10"/>
  <c r="I3381" i="10" a="1"/>
  <c r="I3381" i="10" s="1"/>
  <c r="J3381" i="10"/>
  <c r="K3381" i="10"/>
  <c r="L3381" i="10"/>
  <c r="M3381" i="10"/>
  <c r="N3381" i="10"/>
  <c r="O3381" i="10"/>
  <c r="P3381" i="10"/>
  <c r="Q3381" i="10"/>
  <c r="R3381" i="10"/>
  <c r="F3382" i="10"/>
  <c r="G3382" i="10"/>
  <c r="H3382" i="10"/>
  <c r="I3382" i="10" a="1"/>
  <c r="I3382" i="10" s="1"/>
  <c r="J3382" i="10"/>
  <c r="K3382" i="10"/>
  <c r="L3382" i="10"/>
  <c r="M3382" i="10"/>
  <c r="N3382" i="10"/>
  <c r="O3382" i="10"/>
  <c r="P3382" i="10"/>
  <c r="Q3382" i="10"/>
  <c r="R3382" i="10"/>
  <c r="F3383" i="10"/>
  <c r="G3383" i="10"/>
  <c r="H3383" i="10"/>
  <c r="I3383" i="10" a="1"/>
  <c r="I3383" i="10" s="1"/>
  <c r="J3383" i="10"/>
  <c r="K3383" i="10"/>
  <c r="L3383" i="10"/>
  <c r="M3383" i="10"/>
  <c r="N3383" i="10"/>
  <c r="O3383" i="10"/>
  <c r="P3383" i="10"/>
  <c r="Q3383" i="10"/>
  <c r="R3383" i="10"/>
  <c r="F3384" i="10"/>
  <c r="G3384" i="10"/>
  <c r="H3384" i="10"/>
  <c r="I3384" i="10" a="1"/>
  <c r="I3384" i="10" s="1"/>
  <c r="J3384" i="10"/>
  <c r="K3384" i="10"/>
  <c r="L3384" i="10"/>
  <c r="M3384" i="10"/>
  <c r="N3384" i="10"/>
  <c r="O3384" i="10"/>
  <c r="P3384" i="10"/>
  <c r="Q3384" i="10"/>
  <c r="R3384" i="10"/>
  <c r="F3385" i="10"/>
  <c r="G3385" i="10"/>
  <c r="H3385" i="10"/>
  <c r="I3385" i="10" a="1"/>
  <c r="I3385" i="10" s="1"/>
  <c r="J3385" i="10"/>
  <c r="K3385" i="10"/>
  <c r="L3385" i="10"/>
  <c r="M3385" i="10"/>
  <c r="N3385" i="10"/>
  <c r="O3385" i="10"/>
  <c r="P3385" i="10"/>
  <c r="Q3385" i="10"/>
  <c r="R3385" i="10"/>
  <c r="F3386" i="10"/>
  <c r="G3386" i="10"/>
  <c r="H3386" i="10"/>
  <c r="I3386" i="10" a="1"/>
  <c r="I3386" i="10" s="1"/>
  <c r="J3386" i="10"/>
  <c r="K3386" i="10"/>
  <c r="L3386" i="10"/>
  <c r="M3386" i="10"/>
  <c r="N3386" i="10"/>
  <c r="O3386" i="10"/>
  <c r="P3386" i="10"/>
  <c r="Q3386" i="10"/>
  <c r="R3386" i="10"/>
  <c r="F3387" i="10"/>
  <c r="G3387" i="10"/>
  <c r="H3387" i="10"/>
  <c r="I3387" i="10" a="1"/>
  <c r="I3387" i="10" s="1"/>
  <c r="J3387" i="10"/>
  <c r="K3387" i="10"/>
  <c r="L3387" i="10"/>
  <c r="M3387" i="10"/>
  <c r="N3387" i="10"/>
  <c r="O3387" i="10"/>
  <c r="P3387" i="10"/>
  <c r="Q3387" i="10"/>
  <c r="R3387" i="10"/>
  <c r="F3388" i="10"/>
  <c r="G3388" i="10"/>
  <c r="H3388" i="10"/>
  <c r="I3388" i="10" a="1"/>
  <c r="I3388" i="10" s="1"/>
  <c r="J3388" i="10"/>
  <c r="K3388" i="10"/>
  <c r="L3388" i="10"/>
  <c r="M3388" i="10"/>
  <c r="N3388" i="10"/>
  <c r="O3388" i="10"/>
  <c r="P3388" i="10"/>
  <c r="Q3388" i="10"/>
  <c r="R3388" i="10"/>
  <c r="F3389" i="10"/>
  <c r="G3389" i="10"/>
  <c r="H3389" i="10"/>
  <c r="I3389" i="10" a="1"/>
  <c r="I3389" i="10" s="1"/>
  <c r="J3389" i="10"/>
  <c r="K3389" i="10"/>
  <c r="L3389" i="10"/>
  <c r="M3389" i="10"/>
  <c r="N3389" i="10"/>
  <c r="O3389" i="10"/>
  <c r="P3389" i="10"/>
  <c r="Q3389" i="10"/>
  <c r="R3389" i="10"/>
  <c r="F3390" i="10"/>
  <c r="G3390" i="10"/>
  <c r="H3390" i="10"/>
  <c r="I3390" i="10" a="1"/>
  <c r="I3390" i="10" s="1"/>
  <c r="J3390" i="10"/>
  <c r="K3390" i="10"/>
  <c r="L3390" i="10"/>
  <c r="M3390" i="10"/>
  <c r="N3390" i="10"/>
  <c r="O3390" i="10"/>
  <c r="P3390" i="10"/>
  <c r="Q3390" i="10"/>
  <c r="R3390" i="10"/>
  <c r="F3391" i="10"/>
  <c r="G3391" i="10"/>
  <c r="H3391" i="10"/>
  <c r="I3391" i="10" a="1"/>
  <c r="I3391" i="10" s="1"/>
  <c r="J3391" i="10"/>
  <c r="K3391" i="10"/>
  <c r="L3391" i="10"/>
  <c r="M3391" i="10"/>
  <c r="N3391" i="10"/>
  <c r="O3391" i="10"/>
  <c r="P3391" i="10"/>
  <c r="Q3391" i="10"/>
  <c r="R3391" i="10"/>
  <c r="F3392" i="10"/>
  <c r="G3392" i="10"/>
  <c r="H3392" i="10"/>
  <c r="I3392" i="10" a="1"/>
  <c r="I3392" i="10" s="1"/>
  <c r="J3392" i="10"/>
  <c r="K3392" i="10"/>
  <c r="L3392" i="10"/>
  <c r="M3392" i="10"/>
  <c r="N3392" i="10"/>
  <c r="O3392" i="10"/>
  <c r="P3392" i="10"/>
  <c r="Q3392" i="10"/>
  <c r="R3392" i="10"/>
  <c r="F3393" i="10"/>
  <c r="G3393" i="10"/>
  <c r="H3393" i="10"/>
  <c r="I3393" i="10" a="1"/>
  <c r="I3393" i="10" s="1"/>
  <c r="J3393" i="10"/>
  <c r="K3393" i="10"/>
  <c r="L3393" i="10"/>
  <c r="M3393" i="10"/>
  <c r="N3393" i="10"/>
  <c r="O3393" i="10"/>
  <c r="P3393" i="10"/>
  <c r="Q3393" i="10"/>
  <c r="R3393" i="10"/>
  <c r="F3394" i="10"/>
  <c r="G3394" i="10"/>
  <c r="H3394" i="10"/>
  <c r="I3394" i="10" a="1"/>
  <c r="I3394" i="10" s="1"/>
  <c r="J3394" i="10"/>
  <c r="K3394" i="10"/>
  <c r="L3394" i="10"/>
  <c r="M3394" i="10"/>
  <c r="N3394" i="10"/>
  <c r="O3394" i="10"/>
  <c r="P3394" i="10"/>
  <c r="Q3394" i="10"/>
  <c r="R3394" i="10"/>
  <c r="F3395" i="10"/>
  <c r="G3395" i="10"/>
  <c r="H3395" i="10"/>
  <c r="I3395" i="10" a="1"/>
  <c r="I3395" i="10" s="1"/>
  <c r="J3395" i="10"/>
  <c r="K3395" i="10"/>
  <c r="L3395" i="10"/>
  <c r="M3395" i="10"/>
  <c r="N3395" i="10"/>
  <c r="O3395" i="10"/>
  <c r="P3395" i="10"/>
  <c r="Q3395" i="10"/>
  <c r="R3395" i="10"/>
  <c r="F3396" i="10"/>
  <c r="G3396" i="10"/>
  <c r="H3396" i="10"/>
  <c r="I3396" i="10" a="1"/>
  <c r="I3396" i="10" s="1"/>
  <c r="J3396" i="10"/>
  <c r="K3396" i="10"/>
  <c r="L3396" i="10"/>
  <c r="M3396" i="10"/>
  <c r="N3396" i="10"/>
  <c r="O3396" i="10"/>
  <c r="P3396" i="10"/>
  <c r="Q3396" i="10"/>
  <c r="R3396" i="10"/>
  <c r="F3397" i="10"/>
  <c r="G3397" i="10"/>
  <c r="H3397" i="10"/>
  <c r="I3397" i="10" a="1"/>
  <c r="I3397" i="10" s="1"/>
  <c r="J3397" i="10"/>
  <c r="K3397" i="10"/>
  <c r="L3397" i="10"/>
  <c r="M3397" i="10"/>
  <c r="N3397" i="10"/>
  <c r="O3397" i="10"/>
  <c r="P3397" i="10"/>
  <c r="Q3397" i="10"/>
  <c r="R3397" i="10"/>
  <c r="F3398" i="10"/>
  <c r="G3398" i="10"/>
  <c r="H3398" i="10"/>
  <c r="I3398" i="10" a="1"/>
  <c r="I3398" i="10" s="1"/>
  <c r="J3398" i="10"/>
  <c r="K3398" i="10"/>
  <c r="L3398" i="10"/>
  <c r="M3398" i="10"/>
  <c r="N3398" i="10"/>
  <c r="O3398" i="10"/>
  <c r="P3398" i="10"/>
  <c r="Q3398" i="10"/>
  <c r="R3398" i="10"/>
  <c r="F3399" i="10"/>
  <c r="G3399" i="10"/>
  <c r="H3399" i="10"/>
  <c r="I3399" i="10" a="1"/>
  <c r="I3399" i="10" s="1"/>
  <c r="J3399" i="10"/>
  <c r="K3399" i="10"/>
  <c r="L3399" i="10"/>
  <c r="M3399" i="10"/>
  <c r="N3399" i="10"/>
  <c r="O3399" i="10"/>
  <c r="P3399" i="10"/>
  <c r="Q3399" i="10"/>
  <c r="R3399" i="10"/>
  <c r="F3400" i="10"/>
  <c r="G3400" i="10"/>
  <c r="H3400" i="10"/>
  <c r="I3400" i="10" a="1"/>
  <c r="I3400" i="10" s="1"/>
  <c r="J3400" i="10"/>
  <c r="K3400" i="10"/>
  <c r="L3400" i="10"/>
  <c r="M3400" i="10"/>
  <c r="N3400" i="10"/>
  <c r="O3400" i="10"/>
  <c r="P3400" i="10"/>
  <c r="Q3400" i="10"/>
  <c r="R3400" i="10"/>
  <c r="F3401" i="10"/>
  <c r="G3401" i="10"/>
  <c r="H3401" i="10"/>
  <c r="I3401" i="10" a="1"/>
  <c r="I3401" i="10" s="1"/>
  <c r="J3401" i="10"/>
  <c r="K3401" i="10"/>
  <c r="L3401" i="10"/>
  <c r="M3401" i="10"/>
  <c r="N3401" i="10"/>
  <c r="O3401" i="10"/>
  <c r="P3401" i="10"/>
  <c r="Q3401" i="10"/>
  <c r="R3401" i="10"/>
  <c r="F3402" i="10"/>
  <c r="G3402" i="10"/>
  <c r="H3402" i="10"/>
  <c r="I3402" i="10" a="1"/>
  <c r="I3402" i="10" s="1"/>
  <c r="J3402" i="10"/>
  <c r="K3402" i="10"/>
  <c r="L3402" i="10"/>
  <c r="M3402" i="10"/>
  <c r="N3402" i="10"/>
  <c r="O3402" i="10"/>
  <c r="P3402" i="10"/>
  <c r="Q3402" i="10"/>
  <c r="R3402" i="10"/>
  <c r="F3403" i="10"/>
  <c r="G3403" i="10"/>
  <c r="H3403" i="10"/>
  <c r="I3403" i="10" a="1"/>
  <c r="I3403" i="10" s="1"/>
  <c r="J3403" i="10"/>
  <c r="K3403" i="10"/>
  <c r="L3403" i="10"/>
  <c r="M3403" i="10"/>
  <c r="N3403" i="10"/>
  <c r="O3403" i="10"/>
  <c r="P3403" i="10"/>
  <c r="Q3403" i="10"/>
  <c r="R3403" i="10"/>
  <c r="F3404" i="10"/>
  <c r="G3404" i="10"/>
  <c r="H3404" i="10"/>
  <c r="I3404" i="10" a="1"/>
  <c r="I3404" i="10" s="1"/>
  <c r="J3404" i="10"/>
  <c r="K3404" i="10"/>
  <c r="L3404" i="10"/>
  <c r="M3404" i="10"/>
  <c r="N3404" i="10"/>
  <c r="O3404" i="10"/>
  <c r="P3404" i="10"/>
  <c r="Q3404" i="10"/>
  <c r="R3404" i="10"/>
  <c r="F3405" i="10"/>
  <c r="G3405" i="10"/>
  <c r="H3405" i="10"/>
  <c r="I3405" i="10" a="1"/>
  <c r="I3405" i="10" s="1"/>
  <c r="J3405" i="10"/>
  <c r="K3405" i="10"/>
  <c r="L3405" i="10"/>
  <c r="M3405" i="10"/>
  <c r="N3405" i="10"/>
  <c r="O3405" i="10"/>
  <c r="P3405" i="10"/>
  <c r="Q3405" i="10"/>
  <c r="R3405" i="10"/>
  <c r="F3406" i="10"/>
  <c r="G3406" i="10"/>
  <c r="H3406" i="10"/>
  <c r="I3406" i="10" a="1"/>
  <c r="I3406" i="10" s="1"/>
  <c r="J3406" i="10"/>
  <c r="K3406" i="10"/>
  <c r="L3406" i="10"/>
  <c r="M3406" i="10"/>
  <c r="N3406" i="10"/>
  <c r="O3406" i="10"/>
  <c r="P3406" i="10"/>
  <c r="Q3406" i="10"/>
  <c r="R3406" i="10"/>
  <c r="F3407" i="10"/>
  <c r="G3407" i="10"/>
  <c r="H3407" i="10"/>
  <c r="I3407" i="10" a="1"/>
  <c r="I3407" i="10" s="1"/>
  <c r="J3407" i="10"/>
  <c r="K3407" i="10"/>
  <c r="L3407" i="10"/>
  <c r="M3407" i="10"/>
  <c r="N3407" i="10"/>
  <c r="O3407" i="10"/>
  <c r="P3407" i="10"/>
  <c r="Q3407" i="10"/>
  <c r="R3407" i="10"/>
  <c r="F3408" i="10"/>
  <c r="G3408" i="10"/>
  <c r="H3408" i="10"/>
  <c r="I3408" i="10" a="1"/>
  <c r="I3408" i="10" s="1"/>
  <c r="J3408" i="10"/>
  <c r="K3408" i="10"/>
  <c r="L3408" i="10"/>
  <c r="M3408" i="10"/>
  <c r="N3408" i="10"/>
  <c r="O3408" i="10"/>
  <c r="P3408" i="10"/>
  <c r="Q3408" i="10"/>
  <c r="R3408" i="10"/>
  <c r="F3409" i="10"/>
  <c r="G3409" i="10"/>
  <c r="H3409" i="10"/>
  <c r="I3409" i="10" a="1"/>
  <c r="I3409" i="10" s="1"/>
  <c r="J3409" i="10"/>
  <c r="K3409" i="10"/>
  <c r="L3409" i="10"/>
  <c r="M3409" i="10"/>
  <c r="N3409" i="10"/>
  <c r="O3409" i="10"/>
  <c r="P3409" i="10"/>
  <c r="Q3409" i="10"/>
  <c r="R3409" i="10"/>
  <c r="F3410" i="10"/>
  <c r="G3410" i="10"/>
  <c r="H3410" i="10"/>
  <c r="I3410" i="10" a="1"/>
  <c r="I3410" i="10" s="1"/>
  <c r="J3410" i="10"/>
  <c r="K3410" i="10"/>
  <c r="L3410" i="10"/>
  <c r="M3410" i="10"/>
  <c r="N3410" i="10"/>
  <c r="O3410" i="10"/>
  <c r="P3410" i="10"/>
  <c r="Q3410" i="10"/>
  <c r="R3410" i="10"/>
  <c r="F3411" i="10"/>
  <c r="G3411" i="10"/>
  <c r="H3411" i="10"/>
  <c r="I3411" i="10" a="1"/>
  <c r="I3411" i="10" s="1"/>
  <c r="J3411" i="10"/>
  <c r="K3411" i="10"/>
  <c r="L3411" i="10"/>
  <c r="M3411" i="10"/>
  <c r="N3411" i="10"/>
  <c r="O3411" i="10"/>
  <c r="P3411" i="10"/>
  <c r="Q3411" i="10"/>
  <c r="R3411" i="10"/>
  <c r="F3412" i="10"/>
  <c r="G3412" i="10"/>
  <c r="H3412" i="10"/>
  <c r="I3412" i="10" a="1"/>
  <c r="I3412" i="10" s="1"/>
  <c r="J3412" i="10"/>
  <c r="K3412" i="10"/>
  <c r="L3412" i="10"/>
  <c r="M3412" i="10"/>
  <c r="N3412" i="10"/>
  <c r="O3412" i="10"/>
  <c r="P3412" i="10"/>
  <c r="Q3412" i="10"/>
  <c r="R3412" i="10"/>
  <c r="F3413" i="10"/>
  <c r="G3413" i="10"/>
  <c r="H3413" i="10"/>
  <c r="I3413" i="10" a="1"/>
  <c r="I3413" i="10" s="1"/>
  <c r="J3413" i="10"/>
  <c r="K3413" i="10"/>
  <c r="L3413" i="10"/>
  <c r="M3413" i="10"/>
  <c r="N3413" i="10"/>
  <c r="O3413" i="10"/>
  <c r="P3413" i="10"/>
  <c r="Q3413" i="10"/>
  <c r="R3413" i="10"/>
  <c r="F3414" i="10"/>
  <c r="G3414" i="10"/>
  <c r="H3414" i="10"/>
  <c r="I3414" i="10" a="1"/>
  <c r="I3414" i="10" s="1"/>
  <c r="J3414" i="10"/>
  <c r="K3414" i="10"/>
  <c r="L3414" i="10"/>
  <c r="M3414" i="10"/>
  <c r="N3414" i="10"/>
  <c r="O3414" i="10"/>
  <c r="P3414" i="10"/>
  <c r="Q3414" i="10"/>
  <c r="R3414" i="10"/>
  <c r="F3415" i="10"/>
  <c r="G3415" i="10"/>
  <c r="H3415" i="10"/>
  <c r="I3415" i="10" a="1"/>
  <c r="I3415" i="10" s="1"/>
  <c r="J3415" i="10"/>
  <c r="K3415" i="10"/>
  <c r="L3415" i="10"/>
  <c r="M3415" i="10"/>
  <c r="N3415" i="10"/>
  <c r="O3415" i="10"/>
  <c r="P3415" i="10"/>
  <c r="Q3415" i="10"/>
  <c r="R3415" i="10"/>
  <c r="F3416" i="10"/>
  <c r="G3416" i="10"/>
  <c r="H3416" i="10"/>
  <c r="I3416" i="10" a="1"/>
  <c r="I3416" i="10" s="1"/>
  <c r="J3416" i="10"/>
  <c r="K3416" i="10"/>
  <c r="L3416" i="10"/>
  <c r="M3416" i="10"/>
  <c r="N3416" i="10"/>
  <c r="O3416" i="10"/>
  <c r="P3416" i="10"/>
  <c r="Q3416" i="10"/>
  <c r="R3416" i="10"/>
  <c r="F3417" i="10"/>
  <c r="G3417" i="10"/>
  <c r="H3417" i="10"/>
  <c r="I3417" i="10" a="1"/>
  <c r="I3417" i="10" s="1"/>
  <c r="J3417" i="10"/>
  <c r="K3417" i="10"/>
  <c r="L3417" i="10"/>
  <c r="M3417" i="10"/>
  <c r="N3417" i="10"/>
  <c r="O3417" i="10"/>
  <c r="P3417" i="10"/>
  <c r="Q3417" i="10"/>
  <c r="R3417" i="10"/>
  <c r="F3418" i="10"/>
  <c r="G3418" i="10"/>
  <c r="H3418" i="10"/>
  <c r="I3418" i="10" a="1"/>
  <c r="I3418" i="10" s="1"/>
  <c r="J3418" i="10"/>
  <c r="K3418" i="10"/>
  <c r="L3418" i="10"/>
  <c r="M3418" i="10"/>
  <c r="N3418" i="10"/>
  <c r="O3418" i="10"/>
  <c r="P3418" i="10"/>
  <c r="Q3418" i="10"/>
  <c r="R3418" i="10"/>
  <c r="F3419" i="10"/>
  <c r="G3419" i="10"/>
  <c r="H3419" i="10"/>
  <c r="I3419" i="10" a="1"/>
  <c r="I3419" i="10" s="1"/>
  <c r="J3419" i="10"/>
  <c r="K3419" i="10"/>
  <c r="L3419" i="10"/>
  <c r="M3419" i="10"/>
  <c r="N3419" i="10"/>
  <c r="O3419" i="10"/>
  <c r="P3419" i="10"/>
  <c r="Q3419" i="10"/>
  <c r="R3419" i="10"/>
  <c r="F3420" i="10"/>
  <c r="G3420" i="10"/>
  <c r="H3420" i="10"/>
  <c r="I3420" i="10" a="1"/>
  <c r="I3420" i="10" s="1"/>
  <c r="J3420" i="10"/>
  <c r="K3420" i="10"/>
  <c r="L3420" i="10"/>
  <c r="M3420" i="10"/>
  <c r="N3420" i="10"/>
  <c r="O3420" i="10"/>
  <c r="P3420" i="10"/>
  <c r="Q3420" i="10"/>
  <c r="R3420" i="10"/>
  <c r="F3421" i="10"/>
  <c r="G3421" i="10"/>
  <c r="H3421" i="10"/>
  <c r="I3421" i="10" a="1"/>
  <c r="I3421" i="10" s="1"/>
  <c r="J3421" i="10"/>
  <c r="K3421" i="10"/>
  <c r="L3421" i="10"/>
  <c r="M3421" i="10"/>
  <c r="N3421" i="10"/>
  <c r="O3421" i="10"/>
  <c r="P3421" i="10"/>
  <c r="Q3421" i="10"/>
  <c r="R3421" i="10"/>
  <c r="F3422" i="10"/>
  <c r="G3422" i="10"/>
  <c r="H3422" i="10"/>
  <c r="I3422" i="10" a="1"/>
  <c r="I3422" i="10" s="1"/>
  <c r="J3422" i="10"/>
  <c r="K3422" i="10"/>
  <c r="L3422" i="10"/>
  <c r="M3422" i="10"/>
  <c r="N3422" i="10"/>
  <c r="O3422" i="10"/>
  <c r="P3422" i="10"/>
  <c r="Q3422" i="10"/>
  <c r="R3422" i="10"/>
  <c r="F3423" i="10"/>
  <c r="G3423" i="10"/>
  <c r="H3423" i="10"/>
  <c r="I3423" i="10" a="1"/>
  <c r="I3423" i="10" s="1"/>
  <c r="J3423" i="10"/>
  <c r="K3423" i="10"/>
  <c r="L3423" i="10"/>
  <c r="M3423" i="10"/>
  <c r="N3423" i="10"/>
  <c r="O3423" i="10"/>
  <c r="P3423" i="10"/>
  <c r="Q3423" i="10"/>
  <c r="R3423" i="10"/>
  <c r="F3424" i="10"/>
  <c r="G3424" i="10"/>
  <c r="H3424" i="10"/>
  <c r="I3424" i="10" a="1"/>
  <c r="I3424" i="10" s="1"/>
  <c r="J3424" i="10"/>
  <c r="K3424" i="10"/>
  <c r="L3424" i="10"/>
  <c r="M3424" i="10"/>
  <c r="N3424" i="10"/>
  <c r="O3424" i="10"/>
  <c r="P3424" i="10"/>
  <c r="Q3424" i="10"/>
  <c r="R3424" i="10"/>
  <c r="F3425" i="10"/>
  <c r="G3425" i="10"/>
  <c r="H3425" i="10"/>
  <c r="I3425" i="10" a="1"/>
  <c r="I3425" i="10" s="1"/>
  <c r="J3425" i="10"/>
  <c r="K3425" i="10"/>
  <c r="L3425" i="10"/>
  <c r="M3425" i="10"/>
  <c r="N3425" i="10"/>
  <c r="O3425" i="10"/>
  <c r="P3425" i="10"/>
  <c r="Q3425" i="10"/>
  <c r="R3425" i="10"/>
  <c r="F3426" i="10"/>
  <c r="G3426" i="10"/>
  <c r="H3426" i="10"/>
  <c r="I3426" i="10" a="1"/>
  <c r="I3426" i="10" s="1"/>
  <c r="J3426" i="10"/>
  <c r="K3426" i="10"/>
  <c r="L3426" i="10"/>
  <c r="M3426" i="10"/>
  <c r="N3426" i="10"/>
  <c r="O3426" i="10"/>
  <c r="P3426" i="10"/>
  <c r="Q3426" i="10"/>
  <c r="R3426" i="10"/>
  <c r="F3427" i="10"/>
  <c r="G3427" i="10"/>
  <c r="H3427" i="10"/>
  <c r="I3427" i="10" a="1"/>
  <c r="I3427" i="10" s="1"/>
  <c r="J3427" i="10"/>
  <c r="K3427" i="10"/>
  <c r="L3427" i="10"/>
  <c r="M3427" i="10"/>
  <c r="N3427" i="10"/>
  <c r="O3427" i="10"/>
  <c r="P3427" i="10"/>
  <c r="Q3427" i="10"/>
  <c r="R3427" i="10"/>
  <c r="F3428" i="10"/>
  <c r="G3428" i="10"/>
  <c r="H3428" i="10"/>
  <c r="I3428" i="10" a="1"/>
  <c r="I3428" i="10" s="1"/>
  <c r="J3428" i="10"/>
  <c r="K3428" i="10"/>
  <c r="L3428" i="10"/>
  <c r="M3428" i="10"/>
  <c r="N3428" i="10"/>
  <c r="O3428" i="10"/>
  <c r="P3428" i="10"/>
  <c r="Q3428" i="10"/>
  <c r="R3428" i="10"/>
  <c r="F3429" i="10"/>
  <c r="G3429" i="10"/>
  <c r="H3429" i="10"/>
  <c r="I3429" i="10" a="1"/>
  <c r="I3429" i="10" s="1"/>
  <c r="J3429" i="10"/>
  <c r="K3429" i="10"/>
  <c r="L3429" i="10"/>
  <c r="M3429" i="10"/>
  <c r="N3429" i="10"/>
  <c r="O3429" i="10"/>
  <c r="P3429" i="10"/>
  <c r="Q3429" i="10"/>
  <c r="R3429" i="10"/>
  <c r="F3430" i="10"/>
  <c r="G3430" i="10"/>
  <c r="H3430" i="10"/>
  <c r="I3430" i="10" a="1"/>
  <c r="I3430" i="10" s="1"/>
  <c r="J3430" i="10"/>
  <c r="K3430" i="10"/>
  <c r="L3430" i="10"/>
  <c r="M3430" i="10"/>
  <c r="N3430" i="10"/>
  <c r="O3430" i="10"/>
  <c r="P3430" i="10"/>
  <c r="Q3430" i="10"/>
  <c r="R3430" i="10"/>
  <c r="F3431" i="10"/>
  <c r="G3431" i="10"/>
  <c r="H3431" i="10"/>
  <c r="I3431" i="10" a="1"/>
  <c r="I3431" i="10" s="1"/>
  <c r="J3431" i="10"/>
  <c r="K3431" i="10"/>
  <c r="L3431" i="10"/>
  <c r="M3431" i="10"/>
  <c r="N3431" i="10"/>
  <c r="O3431" i="10"/>
  <c r="P3431" i="10"/>
  <c r="Q3431" i="10"/>
  <c r="R3431" i="10"/>
  <c r="F3432" i="10"/>
  <c r="G3432" i="10"/>
  <c r="H3432" i="10"/>
  <c r="I3432" i="10" a="1"/>
  <c r="I3432" i="10" s="1"/>
  <c r="J3432" i="10"/>
  <c r="K3432" i="10"/>
  <c r="L3432" i="10"/>
  <c r="M3432" i="10"/>
  <c r="N3432" i="10"/>
  <c r="O3432" i="10"/>
  <c r="P3432" i="10"/>
  <c r="Q3432" i="10"/>
  <c r="R3432" i="10"/>
  <c r="F3433" i="10"/>
  <c r="G3433" i="10"/>
  <c r="H3433" i="10"/>
  <c r="I3433" i="10" a="1"/>
  <c r="I3433" i="10" s="1"/>
  <c r="J3433" i="10"/>
  <c r="K3433" i="10"/>
  <c r="L3433" i="10"/>
  <c r="M3433" i="10"/>
  <c r="N3433" i="10"/>
  <c r="O3433" i="10"/>
  <c r="P3433" i="10"/>
  <c r="Q3433" i="10"/>
  <c r="R3433" i="10"/>
  <c r="F3434" i="10"/>
  <c r="G3434" i="10"/>
  <c r="H3434" i="10"/>
  <c r="I3434" i="10" a="1"/>
  <c r="I3434" i="10" s="1"/>
  <c r="J3434" i="10"/>
  <c r="K3434" i="10"/>
  <c r="L3434" i="10"/>
  <c r="M3434" i="10"/>
  <c r="N3434" i="10"/>
  <c r="O3434" i="10"/>
  <c r="P3434" i="10"/>
  <c r="Q3434" i="10"/>
  <c r="R3434" i="10"/>
  <c r="F3435" i="10"/>
  <c r="G3435" i="10"/>
  <c r="H3435" i="10"/>
  <c r="I3435" i="10" a="1"/>
  <c r="I3435" i="10" s="1"/>
  <c r="J3435" i="10"/>
  <c r="K3435" i="10"/>
  <c r="L3435" i="10"/>
  <c r="M3435" i="10"/>
  <c r="N3435" i="10"/>
  <c r="O3435" i="10"/>
  <c r="P3435" i="10"/>
  <c r="Q3435" i="10"/>
  <c r="R3435" i="10"/>
  <c r="F3436" i="10"/>
  <c r="G3436" i="10"/>
  <c r="H3436" i="10"/>
  <c r="I3436" i="10" a="1"/>
  <c r="I3436" i="10" s="1"/>
  <c r="J3436" i="10"/>
  <c r="K3436" i="10"/>
  <c r="L3436" i="10"/>
  <c r="M3436" i="10"/>
  <c r="N3436" i="10"/>
  <c r="O3436" i="10"/>
  <c r="P3436" i="10"/>
  <c r="Q3436" i="10"/>
  <c r="R3436" i="10"/>
  <c r="F3437" i="10"/>
  <c r="G3437" i="10"/>
  <c r="H3437" i="10"/>
  <c r="I3437" i="10" a="1"/>
  <c r="I3437" i="10" s="1"/>
  <c r="J3437" i="10"/>
  <c r="K3437" i="10"/>
  <c r="L3437" i="10"/>
  <c r="M3437" i="10"/>
  <c r="N3437" i="10"/>
  <c r="O3437" i="10"/>
  <c r="P3437" i="10"/>
  <c r="Q3437" i="10"/>
  <c r="R3437" i="10"/>
  <c r="F3438" i="10"/>
  <c r="G3438" i="10"/>
  <c r="H3438" i="10"/>
  <c r="I3438" i="10" a="1"/>
  <c r="I3438" i="10" s="1"/>
  <c r="J3438" i="10"/>
  <c r="K3438" i="10"/>
  <c r="L3438" i="10"/>
  <c r="M3438" i="10"/>
  <c r="N3438" i="10"/>
  <c r="O3438" i="10"/>
  <c r="P3438" i="10"/>
  <c r="Q3438" i="10"/>
  <c r="R3438" i="10"/>
  <c r="F3439" i="10"/>
  <c r="G3439" i="10"/>
  <c r="H3439" i="10"/>
  <c r="I3439" i="10" a="1"/>
  <c r="I3439" i="10" s="1"/>
  <c r="J3439" i="10"/>
  <c r="K3439" i="10"/>
  <c r="L3439" i="10"/>
  <c r="M3439" i="10"/>
  <c r="N3439" i="10"/>
  <c r="O3439" i="10"/>
  <c r="P3439" i="10"/>
  <c r="Q3439" i="10"/>
  <c r="R3439" i="10"/>
  <c r="F3440" i="10"/>
  <c r="G3440" i="10"/>
  <c r="H3440" i="10"/>
  <c r="I3440" i="10" a="1"/>
  <c r="I3440" i="10" s="1"/>
  <c r="J3440" i="10"/>
  <c r="K3440" i="10"/>
  <c r="L3440" i="10"/>
  <c r="M3440" i="10"/>
  <c r="N3440" i="10"/>
  <c r="O3440" i="10"/>
  <c r="P3440" i="10"/>
  <c r="Q3440" i="10"/>
  <c r="R3440" i="10"/>
  <c r="F3441" i="10"/>
  <c r="G3441" i="10"/>
  <c r="H3441" i="10"/>
  <c r="I3441" i="10" a="1"/>
  <c r="I3441" i="10" s="1"/>
  <c r="J3441" i="10"/>
  <c r="K3441" i="10"/>
  <c r="L3441" i="10"/>
  <c r="M3441" i="10"/>
  <c r="N3441" i="10"/>
  <c r="O3441" i="10"/>
  <c r="P3441" i="10"/>
  <c r="Q3441" i="10"/>
  <c r="R3441" i="10"/>
  <c r="F3442" i="10"/>
  <c r="G3442" i="10"/>
  <c r="H3442" i="10"/>
  <c r="I3442" i="10" a="1"/>
  <c r="I3442" i="10" s="1"/>
  <c r="J3442" i="10"/>
  <c r="K3442" i="10"/>
  <c r="L3442" i="10"/>
  <c r="M3442" i="10"/>
  <c r="N3442" i="10"/>
  <c r="O3442" i="10"/>
  <c r="P3442" i="10"/>
  <c r="Q3442" i="10"/>
  <c r="R3442" i="10"/>
  <c r="F3443" i="10"/>
  <c r="G3443" i="10"/>
  <c r="H3443" i="10"/>
  <c r="I3443" i="10" a="1"/>
  <c r="I3443" i="10" s="1"/>
  <c r="J3443" i="10"/>
  <c r="K3443" i="10"/>
  <c r="L3443" i="10"/>
  <c r="M3443" i="10"/>
  <c r="N3443" i="10"/>
  <c r="O3443" i="10"/>
  <c r="P3443" i="10"/>
  <c r="Q3443" i="10"/>
  <c r="R3443" i="10"/>
  <c r="F3444" i="10"/>
  <c r="G3444" i="10"/>
  <c r="H3444" i="10"/>
  <c r="I3444" i="10" a="1"/>
  <c r="I3444" i="10" s="1"/>
  <c r="J3444" i="10"/>
  <c r="K3444" i="10"/>
  <c r="L3444" i="10"/>
  <c r="M3444" i="10"/>
  <c r="N3444" i="10"/>
  <c r="O3444" i="10"/>
  <c r="P3444" i="10"/>
  <c r="Q3444" i="10"/>
  <c r="R3444" i="10"/>
  <c r="F3445" i="10"/>
  <c r="G3445" i="10"/>
  <c r="H3445" i="10"/>
  <c r="I3445" i="10" a="1"/>
  <c r="I3445" i="10" s="1"/>
  <c r="J3445" i="10"/>
  <c r="K3445" i="10"/>
  <c r="L3445" i="10"/>
  <c r="M3445" i="10"/>
  <c r="N3445" i="10"/>
  <c r="O3445" i="10"/>
  <c r="P3445" i="10"/>
  <c r="Q3445" i="10"/>
  <c r="R3445" i="10"/>
  <c r="F3446" i="10"/>
  <c r="G3446" i="10"/>
  <c r="H3446" i="10"/>
  <c r="I3446" i="10" a="1"/>
  <c r="I3446" i="10" s="1"/>
  <c r="J3446" i="10"/>
  <c r="K3446" i="10"/>
  <c r="L3446" i="10"/>
  <c r="M3446" i="10"/>
  <c r="N3446" i="10"/>
  <c r="O3446" i="10"/>
  <c r="P3446" i="10"/>
  <c r="Q3446" i="10"/>
  <c r="R3446" i="10"/>
  <c r="F3447" i="10"/>
  <c r="G3447" i="10"/>
  <c r="H3447" i="10"/>
  <c r="I3447" i="10" a="1"/>
  <c r="I3447" i="10" s="1"/>
  <c r="J3447" i="10"/>
  <c r="K3447" i="10"/>
  <c r="L3447" i="10"/>
  <c r="M3447" i="10"/>
  <c r="N3447" i="10"/>
  <c r="O3447" i="10"/>
  <c r="P3447" i="10"/>
  <c r="Q3447" i="10"/>
  <c r="R3447" i="10"/>
  <c r="F3448" i="10"/>
  <c r="G3448" i="10"/>
  <c r="H3448" i="10"/>
  <c r="I3448" i="10" a="1"/>
  <c r="I3448" i="10" s="1"/>
  <c r="J3448" i="10"/>
  <c r="K3448" i="10"/>
  <c r="L3448" i="10"/>
  <c r="M3448" i="10"/>
  <c r="N3448" i="10"/>
  <c r="O3448" i="10"/>
  <c r="P3448" i="10"/>
  <c r="Q3448" i="10"/>
  <c r="R3448" i="10"/>
  <c r="F3449" i="10"/>
  <c r="G3449" i="10"/>
  <c r="H3449" i="10"/>
  <c r="I3449" i="10" a="1"/>
  <c r="I3449" i="10" s="1"/>
  <c r="J3449" i="10"/>
  <c r="K3449" i="10"/>
  <c r="L3449" i="10"/>
  <c r="M3449" i="10"/>
  <c r="N3449" i="10"/>
  <c r="O3449" i="10"/>
  <c r="P3449" i="10"/>
  <c r="Q3449" i="10"/>
  <c r="R3449" i="10"/>
  <c r="F3450" i="10"/>
  <c r="G3450" i="10"/>
  <c r="H3450" i="10"/>
  <c r="I3450" i="10" a="1"/>
  <c r="I3450" i="10" s="1"/>
  <c r="J3450" i="10"/>
  <c r="K3450" i="10"/>
  <c r="L3450" i="10"/>
  <c r="M3450" i="10"/>
  <c r="N3450" i="10"/>
  <c r="O3450" i="10"/>
  <c r="P3450" i="10"/>
  <c r="Q3450" i="10"/>
  <c r="R3450" i="10"/>
  <c r="F3451" i="10"/>
  <c r="G3451" i="10"/>
  <c r="H3451" i="10"/>
  <c r="I3451" i="10" a="1"/>
  <c r="I3451" i="10" s="1"/>
  <c r="J3451" i="10"/>
  <c r="K3451" i="10"/>
  <c r="L3451" i="10"/>
  <c r="M3451" i="10"/>
  <c r="N3451" i="10"/>
  <c r="O3451" i="10"/>
  <c r="P3451" i="10"/>
  <c r="Q3451" i="10"/>
  <c r="R3451" i="10"/>
  <c r="F3452" i="10"/>
  <c r="G3452" i="10"/>
  <c r="H3452" i="10"/>
  <c r="I3452" i="10" a="1"/>
  <c r="I3452" i="10" s="1"/>
  <c r="J3452" i="10"/>
  <c r="K3452" i="10"/>
  <c r="L3452" i="10"/>
  <c r="M3452" i="10"/>
  <c r="N3452" i="10"/>
  <c r="O3452" i="10"/>
  <c r="P3452" i="10"/>
  <c r="Q3452" i="10"/>
  <c r="R3452" i="10"/>
  <c r="F3453" i="10"/>
  <c r="G3453" i="10"/>
  <c r="H3453" i="10"/>
  <c r="I3453" i="10" a="1"/>
  <c r="I3453" i="10" s="1"/>
  <c r="J3453" i="10"/>
  <c r="K3453" i="10"/>
  <c r="L3453" i="10"/>
  <c r="M3453" i="10"/>
  <c r="N3453" i="10"/>
  <c r="O3453" i="10"/>
  <c r="P3453" i="10"/>
  <c r="Q3453" i="10"/>
  <c r="R3453" i="10"/>
  <c r="F3454" i="10"/>
  <c r="G3454" i="10"/>
  <c r="H3454" i="10"/>
  <c r="I3454" i="10" a="1"/>
  <c r="I3454" i="10" s="1"/>
  <c r="J3454" i="10"/>
  <c r="K3454" i="10"/>
  <c r="L3454" i="10"/>
  <c r="M3454" i="10"/>
  <c r="N3454" i="10"/>
  <c r="O3454" i="10"/>
  <c r="P3454" i="10"/>
  <c r="Q3454" i="10"/>
  <c r="R3454" i="10"/>
  <c r="F3455" i="10"/>
  <c r="G3455" i="10"/>
  <c r="H3455" i="10"/>
  <c r="I3455" i="10" a="1"/>
  <c r="I3455" i="10" s="1"/>
  <c r="J3455" i="10"/>
  <c r="K3455" i="10"/>
  <c r="L3455" i="10"/>
  <c r="M3455" i="10"/>
  <c r="N3455" i="10"/>
  <c r="O3455" i="10"/>
  <c r="P3455" i="10"/>
  <c r="Q3455" i="10"/>
  <c r="R3455" i="10"/>
  <c r="F3456" i="10"/>
  <c r="G3456" i="10"/>
  <c r="H3456" i="10"/>
  <c r="I3456" i="10" a="1"/>
  <c r="I3456" i="10" s="1"/>
  <c r="J3456" i="10"/>
  <c r="K3456" i="10"/>
  <c r="L3456" i="10"/>
  <c r="M3456" i="10"/>
  <c r="N3456" i="10"/>
  <c r="O3456" i="10"/>
  <c r="P3456" i="10"/>
  <c r="Q3456" i="10"/>
  <c r="R3456" i="10"/>
  <c r="F3457" i="10"/>
  <c r="G3457" i="10"/>
  <c r="H3457" i="10"/>
  <c r="I3457" i="10" a="1"/>
  <c r="I3457" i="10" s="1"/>
  <c r="J3457" i="10"/>
  <c r="K3457" i="10"/>
  <c r="L3457" i="10"/>
  <c r="M3457" i="10"/>
  <c r="N3457" i="10"/>
  <c r="O3457" i="10"/>
  <c r="P3457" i="10"/>
  <c r="Q3457" i="10"/>
  <c r="R3457" i="10"/>
  <c r="F3458" i="10"/>
  <c r="G3458" i="10"/>
  <c r="H3458" i="10"/>
  <c r="I3458" i="10" a="1"/>
  <c r="I3458" i="10" s="1"/>
  <c r="J3458" i="10"/>
  <c r="K3458" i="10"/>
  <c r="L3458" i="10"/>
  <c r="M3458" i="10"/>
  <c r="N3458" i="10"/>
  <c r="O3458" i="10"/>
  <c r="P3458" i="10"/>
  <c r="Q3458" i="10"/>
  <c r="R3458" i="10"/>
  <c r="F3459" i="10"/>
  <c r="G3459" i="10"/>
  <c r="H3459" i="10"/>
  <c r="I3459" i="10" a="1"/>
  <c r="I3459" i="10" s="1"/>
  <c r="J3459" i="10"/>
  <c r="K3459" i="10"/>
  <c r="L3459" i="10"/>
  <c r="M3459" i="10"/>
  <c r="N3459" i="10"/>
  <c r="O3459" i="10"/>
  <c r="P3459" i="10"/>
  <c r="Q3459" i="10"/>
  <c r="R3459" i="10"/>
  <c r="F3460" i="10"/>
  <c r="G3460" i="10"/>
  <c r="H3460" i="10"/>
  <c r="I3460" i="10" a="1"/>
  <c r="I3460" i="10"/>
  <c r="J3460" i="10"/>
  <c r="K3460" i="10"/>
  <c r="L3460" i="10"/>
  <c r="M3460" i="10"/>
  <c r="N3460" i="10"/>
  <c r="O3460" i="10"/>
  <c r="P3460" i="10"/>
  <c r="Q3460" i="10"/>
  <c r="R3460" i="10"/>
  <c r="F3461" i="10"/>
  <c r="G3461" i="10"/>
  <c r="H3461" i="10"/>
  <c r="I3461" i="10" a="1"/>
  <c r="I3461" i="10" s="1"/>
  <c r="J3461" i="10"/>
  <c r="K3461" i="10"/>
  <c r="L3461" i="10"/>
  <c r="M3461" i="10"/>
  <c r="N3461" i="10"/>
  <c r="O3461" i="10"/>
  <c r="P3461" i="10"/>
  <c r="Q3461" i="10"/>
  <c r="R3461" i="10"/>
  <c r="F3462" i="10"/>
  <c r="G3462" i="10"/>
  <c r="H3462" i="10"/>
  <c r="I3462" i="10" a="1"/>
  <c r="I3462" i="10" s="1"/>
  <c r="J3462" i="10"/>
  <c r="K3462" i="10"/>
  <c r="L3462" i="10"/>
  <c r="M3462" i="10"/>
  <c r="N3462" i="10"/>
  <c r="O3462" i="10"/>
  <c r="P3462" i="10"/>
  <c r="Q3462" i="10"/>
  <c r="R3462" i="10"/>
  <c r="F3463" i="10"/>
  <c r="G3463" i="10"/>
  <c r="H3463" i="10"/>
  <c r="I3463" i="10" a="1"/>
  <c r="I3463" i="10" s="1"/>
  <c r="J3463" i="10"/>
  <c r="K3463" i="10"/>
  <c r="L3463" i="10"/>
  <c r="M3463" i="10"/>
  <c r="N3463" i="10"/>
  <c r="O3463" i="10"/>
  <c r="P3463" i="10"/>
  <c r="Q3463" i="10"/>
  <c r="R3463" i="10"/>
  <c r="F3464" i="10"/>
  <c r="G3464" i="10"/>
  <c r="H3464" i="10"/>
  <c r="I3464" i="10" a="1"/>
  <c r="I3464" i="10" s="1"/>
  <c r="J3464" i="10"/>
  <c r="K3464" i="10"/>
  <c r="L3464" i="10"/>
  <c r="M3464" i="10"/>
  <c r="N3464" i="10"/>
  <c r="O3464" i="10"/>
  <c r="P3464" i="10"/>
  <c r="Q3464" i="10"/>
  <c r="R3464" i="10"/>
  <c r="F3465" i="10"/>
  <c r="G3465" i="10"/>
  <c r="H3465" i="10"/>
  <c r="I3465" i="10" a="1"/>
  <c r="I3465" i="10" s="1"/>
  <c r="J3465" i="10"/>
  <c r="K3465" i="10"/>
  <c r="L3465" i="10"/>
  <c r="M3465" i="10"/>
  <c r="N3465" i="10"/>
  <c r="O3465" i="10"/>
  <c r="P3465" i="10"/>
  <c r="Q3465" i="10"/>
  <c r="R3465" i="10"/>
  <c r="F3466" i="10"/>
  <c r="G3466" i="10"/>
  <c r="H3466" i="10"/>
  <c r="I3466" i="10" a="1"/>
  <c r="I3466" i="10" s="1"/>
  <c r="J3466" i="10"/>
  <c r="K3466" i="10"/>
  <c r="L3466" i="10"/>
  <c r="M3466" i="10"/>
  <c r="N3466" i="10"/>
  <c r="O3466" i="10"/>
  <c r="P3466" i="10"/>
  <c r="Q3466" i="10"/>
  <c r="R3466" i="10"/>
  <c r="F3467" i="10"/>
  <c r="G3467" i="10"/>
  <c r="H3467" i="10"/>
  <c r="I3467" i="10" a="1"/>
  <c r="I3467" i="10" s="1"/>
  <c r="J3467" i="10"/>
  <c r="K3467" i="10"/>
  <c r="L3467" i="10"/>
  <c r="M3467" i="10"/>
  <c r="N3467" i="10"/>
  <c r="O3467" i="10"/>
  <c r="P3467" i="10"/>
  <c r="Q3467" i="10"/>
  <c r="R3467" i="10"/>
  <c r="F3468" i="10"/>
  <c r="G3468" i="10"/>
  <c r="H3468" i="10"/>
  <c r="I3468" i="10" a="1"/>
  <c r="I3468" i="10" s="1"/>
  <c r="J3468" i="10"/>
  <c r="K3468" i="10"/>
  <c r="L3468" i="10"/>
  <c r="M3468" i="10"/>
  <c r="N3468" i="10"/>
  <c r="O3468" i="10"/>
  <c r="P3468" i="10"/>
  <c r="Q3468" i="10"/>
  <c r="R3468" i="10"/>
  <c r="F3469" i="10"/>
  <c r="G3469" i="10"/>
  <c r="H3469" i="10"/>
  <c r="I3469" i="10" a="1"/>
  <c r="I3469" i="10" s="1"/>
  <c r="J3469" i="10"/>
  <c r="K3469" i="10"/>
  <c r="L3469" i="10"/>
  <c r="M3469" i="10"/>
  <c r="N3469" i="10"/>
  <c r="O3469" i="10"/>
  <c r="P3469" i="10"/>
  <c r="Q3469" i="10"/>
  <c r="R3469" i="10"/>
  <c r="F3470" i="10"/>
  <c r="G3470" i="10"/>
  <c r="H3470" i="10"/>
  <c r="I3470" i="10" a="1"/>
  <c r="I3470" i="10" s="1"/>
  <c r="J3470" i="10"/>
  <c r="K3470" i="10"/>
  <c r="L3470" i="10"/>
  <c r="M3470" i="10"/>
  <c r="N3470" i="10"/>
  <c r="O3470" i="10"/>
  <c r="P3470" i="10"/>
  <c r="Q3470" i="10"/>
  <c r="R3470" i="10"/>
  <c r="F3471" i="10"/>
  <c r="G3471" i="10"/>
  <c r="H3471" i="10"/>
  <c r="I3471" i="10" a="1"/>
  <c r="I3471" i="10" s="1"/>
  <c r="J3471" i="10"/>
  <c r="K3471" i="10"/>
  <c r="L3471" i="10"/>
  <c r="M3471" i="10"/>
  <c r="N3471" i="10"/>
  <c r="O3471" i="10"/>
  <c r="P3471" i="10"/>
  <c r="Q3471" i="10"/>
  <c r="R3471" i="10"/>
  <c r="F3472" i="10"/>
  <c r="G3472" i="10"/>
  <c r="H3472" i="10"/>
  <c r="I3472" i="10" a="1"/>
  <c r="I3472" i="10" s="1"/>
  <c r="J3472" i="10"/>
  <c r="K3472" i="10"/>
  <c r="L3472" i="10"/>
  <c r="M3472" i="10"/>
  <c r="N3472" i="10"/>
  <c r="O3472" i="10"/>
  <c r="P3472" i="10"/>
  <c r="Q3472" i="10"/>
  <c r="R3472" i="10"/>
  <c r="F3473" i="10"/>
  <c r="G3473" i="10"/>
  <c r="H3473" i="10"/>
  <c r="I3473" i="10" a="1"/>
  <c r="I3473" i="10" s="1"/>
  <c r="J3473" i="10"/>
  <c r="K3473" i="10"/>
  <c r="L3473" i="10"/>
  <c r="M3473" i="10"/>
  <c r="N3473" i="10"/>
  <c r="O3473" i="10"/>
  <c r="P3473" i="10"/>
  <c r="Q3473" i="10"/>
  <c r="R3473" i="10"/>
  <c r="F3474" i="10"/>
  <c r="G3474" i="10"/>
  <c r="H3474" i="10"/>
  <c r="I3474" i="10" a="1"/>
  <c r="I3474" i="10" s="1"/>
  <c r="J3474" i="10"/>
  <c r="K3474" i="10"/>
  <c r="L3474" i="10"/>
  <c r="M3474" i="10"/>
  <c r="N3474" i="10"/>
  <c r="O3474" i="10"/>
  <c r="P3474" i="10"/>
  <c r="Q3474" i="10"/>
  <c r="R3474" i="10"/>
  <c r="F3475" i="10"/>
  <c r="G3475" i="10"/>
  <c r="H3475" i="10"/>
  <c r="I3475" i="10" a="1"/>
  <c r="I3475" i="10" s="1"/>
  <c r="J3475" i="10"/>
  <c r="K3475" i="10"/>
  <c r="L3475" i="10"/>
  <c r="M3475" i="10"/>
  <c r="N3475" i="10"/>
  <c r="O3475" i="10"/>
  <c r="P3475" i="10"/>
  <c r="Q3475" i="10"/>
  <c r="R3475" i="10"/>
  <c r="F3476" i="10"/>
  <c r="G3476" i="10"/>
  <c r="H3476" i="10"/>
  <c r="I3476" i="10" a="1"/>
  <c r="I3476" i="10" s="1"/>
  <c r="J3476" i="10"/>
  <c r="K3476" i="10"/>
  <c r="L3476" i="10"/>
  <c r="M3476" i="10"/>
  <c r="N3476" i="10"/>
  <c r="O3476" i="10"/>
  <c r="P3476" i="10"/>
  <c r="Q3476" i="10"/>
  <c r="R3476" i="10"/>
  <c r="F3477" i="10"/>
  <c r="G3477" i="10"/>
  <c r="H3477" i="10"/>
  <c r="I3477" i="10" a="1"/>
  <c r="I3477" i="10" s="1"/>
  <c r="J3477" i="10"/>
  <c r="K3477" i="10"/>
  <c r="L3477" i="10"/>
  <c r="M3477" i="10"/>
  <c r="N3477" i="10"/>
  <c r="O3477" i="10"/>
  <c r="P3477" i="10"/>
  <c r="Q3477" i="10"/>
  <c r="R3477" i="10"/>
  <c r="F3478" i="10"/>
  <c r="G3478" i="10"/>
  <c r="H3478" i="10"/>
  <c r="I3478" i="10" a="1"/>
  <c r="I3478" i="10" s="1"/>
  <c r="J3478" i="10"/>
  <c r="K3478" i="10"/>
  <c r="L3478" i="10"/>
  <c r="M3478" i="10"/>
  <c r="N3478" i="10"/>
  <c r="O3478" i="10"/>
  <c r="P3478" i="10"/>
  <c r="Q3478" i="10"/>
  <c r="R3478" i="10"/>
  <c r="F3479" i="10"/>
  <c r="G3479" i="10"/>
  <c r="H3479" i="10"/>
  <c r="I3479" i="10" a="1"/>
  <c r="I3479" i="10" s="1"/>
  <c r="J3479" i="10"/>
  <c r="K3479" i="10"/>
  <c r="L3479" i="10"/>
  <c r="M3479" i="10"/>
  <c r="N3479" i="10"/>
  <c r="O3479" i="10"/>
  <c r="P3479" i="10"/>
  <c r="Q3479" i="10"/>
  <c r="R3479" i="10"/>
  <c r="F3480" i="10"/>
  <c r="G3480" i="10"/>
  <c r="H3480" i="10"/>
  <c r="I3480" i="10" a="1"/>
  <c r="I3480" i="10" s="1"/>
  <c r="J3480" i="10"/>
  <c r="K3480" i="10"/>
  <c r="L3480" i="10"/>
  <c r="M3480" i="10"/>
  <c r="N3480" i="10"/>
  <c r="O3480" i="10"/>
  <c r="P3480" i="10"/>
  <c r="Q3480" i="10"/>
  <c r="R3480" i="10"/>
  <c r="F3481" i="10"/>
  <c r="G3481" i="10"/>
  <c r="H3481" i="10"/>
  <c r="I3481" i="10" a="1"/>
  <c r="I3481" i="10" s="1"/>
  <c r="J3481" i="10"/>
  <c r="K3481" i="10"/>
  <c r="L3481" i="10"/>
  <c r="M3481" i="10"/>
  <c r="N3481" i="10"/>
  <c r="O3481" i="10"/>
  <c r="P3481" i="10"/>
  <c r="Q3481" i="10"/>
  <c r="R3481" i="10"/>
  <c r="F3482" i="10"/>
  <c r="G3482" i="10"/>
  <c r="H3482" i="10"/>
  <c r="I3482" i="10" a="1"/>
  <c r="I3482" i="10" s="1"/>
  <c r="J3482" i="10"/>
  <c r="K3482" i="10"/>
  <c r="L3482" i="10"/>
  <c r="M3482" i="10"/>
  <c r="N3482" i="10"/>
  <c r="O3482" i="10"/>
  <c r="P3482" i="10"/>
  <c r="Q3482" i="10"/>
  <c r="R3482" i="10"/>
  <c r="F3483" i="10"/>
  <c r="G3483" i="10"/>
  <c r="H3483" i="10"/>
  <c r="I3483" i="10" a="1"/>
  <c r="I3483" i="10" s="1"/>
  <c r="J3483" i="10"/>
  <c r="K3483" i="10"/>
  <c r="L3483" i="10"/>
  <c r="M3483" i="10"/>
  <c r="N3483" i="10"/>
  <c r="O3483" i="10"/>
  <c r="P3483" i="10"/>
  <c r="Q3483" i="10"/>
  <c r="R3483" i="10"/>
  <c r="F3484" i="10"/>
  <c r="G3484" i="10"/>
  <c r="H3484" i="10"/>
  <c r="I3484" i="10" a="1"/>
  <c r="I3484" i="10" s="1"/>
  <c r="J3484" i="10"/>
  <c r="K3484" i="10"/>
  <c r="L3484" i="10"/>
  <c r="M3484" i="10"/>
  <c r="N3484" i="10"/>
  <c r="O3484" i="10"/>
  <c r="P3484" i="10"/>
  <c r="Q3484" i="10"/>
  <c r="R3484" i="10"/>
  <c r="F3485" i="10"/>
  <c r="G3485" i="10"/>
  <c r="H3485" i="10"/>
  <c r="I3485" i="10" a="1"/>
  <c r="I3485" i="10" s="1"/>
  <c r="J3485" i="10"/>
  <c r="K3485" i="10"/>
  <c r="L3485" i="10"/>
  <c r="M3485" i="10"/>
  <c r="N3485" i="10"/>
  <c r="O3485" i="10"/>
  <c r="P3485" i="10"/>
  <c r="Q3485" i="10"/>
  <c r="R3485" i="10"/>
  <c r="F3486" i="10"/>
  <c r="G3486" i="10"/>
  <c r="H3486" i="10"/>
  <c r="I3486" i="10" a="1"/>
  <c r="I3486" i="10" s="1"/>
  <c r="J3486" i="10"/>
  <c r="K3486" i="10"/>
  <c r="L3486" i="10"/>
  <c r="M3486" i="10"/>
  <c r="N3486" i="10"/>
  <c r="O3486" i="10"/>
  <c r="P3486" i="10"/>
  <c r="Q3486" i="10"/>
  <c r="R3486" i="10"/>
  <c r="F3487" i="10"/>
  <c r="G3487" i="10"/>
  <c r="H3487" i="10"/>
  <c r="I3487" i="10" a="1"/>
  <c r="I3487" i="10" s="1"/>
  <c r="J3487" i="10"/>
  <c r="K3487" i="10"/>
  <c r="L3487" i="10"/>
  <c r="M3487" i="10"/>
  <c r="N3487" i="10"/>
  <c r="O3487" i="10"/>
  <c r="P3487" i="10"/>
  <c r="Q3487" i="10"/>
  <c r="R3487" i="10"/>
  <c r="F3488" i="10"/>
  <c r="G3488" i="10"/>
  <c r="H3488" i="10"/>
  <c r="I3488" i="10" a="1"/>
  <c r="I3488" i="10" s="1"/>
  <c r="J3488" i="10"/>
  <c r="K3488" i="10"/>
  <c r="L3488" i="10"/>
  <c r="M3488" i="10"/>
  <c r="N3488" i="10"/>
  <c r="O3488" i="10"/>
  <c r="P3488" i="10"/>
  <c r="Q3488" i="10"/>
  <c r="R3488" i="10"/>
  <c r="F3489" i="10"/>
  <c r="G3489" i="10"/>
  <c r="H3489" i="10"/>
  <c r="I3489" i="10" a="1"/>
  <c r="I3489" i="10" s="1"/>
  <c r="J3489" i="10"/>
  <c r="K3489" i="10"/>
  <c r="L3489" i="10"/>
  <c r="M3489" i="10"/>
  <c r="N3489" i="10"/>
  <c r="O3489" i="10"/>
  <c r="P3489" i="10"/>
  <c r="Q3489" i="10"/>
  <c r="R3489" i="10"/>
  <c r="F3490" i="10"/>
  <c r="G3490" i="10"/>
  <c r="H3490" i="10"/>
  <c r="I3490" i="10" a="1"/>
  <c r="I3490" i="10" s="1"/>
  <c r="J3490" i="10"/>
  <c r="K3490" i="10"/>
  <c r="L3490" i="10"/>
  <c r="M3490" i="10"/>
  <c r="N3490" i="10"/>
  <c r="O3490" i="10"/>
  <c r="P3490" i="10"/>
  <c r="Q3490" i="10"/>
  <c r="R3490" i="10"/>
  <c r="F3491" i="10"/>
  <c r="G3491" i="10"/>
  <c r="H3491" i="10"/>
  <c r="I3491" i="10" a="1"/>
  <c r="I3491" i="10" s="1"/>
  <c r="J3491" i="10"/>
  <c r="K3491" i="10"/>
  <c r="L3491" i="10"/>
  <c r="M3491" i="10"/>
  <c r="N3491" i="10"/>
  <c r="O3491" i="10"/>
  <c r="P3491" i="10"/>
  <c r="Q3491" i="10"/>
  <c r="R3491" i="10"/>
  <c r="F3492" i="10"/>
  <c r="G3492" i="10"/>
  <c r="H3492" i="10"/>
  <c r="I3492" i="10" a="1"/>
  <c r="I3492" i="10" s="1"/>
  <c r="J3492" i="10"/>
  <c r="K3492" i="10"/>
  <c r="L3492" i="10"/>
  <c r="M3492" i="10"/>
  <c r="N3492" i="10"/>
  <c r="O3492" i="10"/>
  <c r="P3492" i="10"/>
  <c r="Q3492" i="10"/>
  <c r="R3492" i="10"/>
  <c r="F3493" i="10"/>
  <c r="G3493" i="10"/>
  <c r="H3493" i="10"/>
  <c r="I3493" i="10" a="1"/>
  <c r="I3493" i="10" s="1"/>
  <c r="J3493" i="10"/>
  <c r="K3493" i="10"/>
  <c r="L3493" i="10"/>
  <c r="M3493" i="10"/>
  <c r="N3493" i="10"/>
  <c r="O3493" i="10"/>
  <c r="P3493" i="10"/>
  <c r="Q3493" i="10"/>
  <c r="R3493" i="10"/>
  <c r="F3494" i="10"/>
  <c r="G3494" i="10"/>
  <c r="H3494" i="10"/>
  <c r="I3494" i="10" a="1"/>
  <c r="I3494" i="10" s="1"/>
  <c r="J3494" i="10"/>
  <c r="K3494" i="10"/>
  <c r="L3494" i="10"/>
  <c r="M3494" i="10"/>
  <c r="N3494" i="10"/>
  <c r="O3494" i="10"/>
  <c r="P3494" i="10"/>
  <c r="Q3494" i="10"/>
  <c r="R3494" i="10"/>
  <c r="F3495" i="10"/>
  <c r="G3495" i="10"/>
  <c r="H3495" i="10"/>
  <c r="I3495" i="10" a="1"/>
  <c r="I3495" i="10" s="1"/>
  <c r="J3495" i="10"/>
  <c r="K3495" i="10"/>
  <c r="L3495" i="10"/>
  <c r="M3495" i="10"/>
  <c r="N3495" i="10"/>
  <c r="O3495" i="10"/>
  <c r="P3495" i="10"/>
  <c r="Q3495" i="10"/>
  <c r="R3495" i="10"/>
  <c r="F3496" i="10"/>
  <c r="G3496" i="10"/>
  <c r="H3496" i="10"/>
  <c r="I3496" i="10" a="1"/>
  <c r="I3496" i="10" s="1"/>
  <c r="J3496" i="10"/>
  <c r="K3496" i="10"/>
  <c r="L3496" i="10"/>
  <c r="M3496" i="10"/>
  <c r="N3496" i="10"/>
  <c r="O3496" i="10"/>
  <c r="P3496" i="10"/>
  <c r="Q3496" i="10"/>
  <c r="R3496" i="10"/>
  <c r="F3497" i="10"/>
  <c r="G3497" i="10"/>
  <c r="H3497" i="10"/>
  <c r="I3497" i="10" a="1"/>
  <c r="I3497" i="10" s="1"/>
  <c r="J3497" i="10"/>
  <c r="K3497" i="10"/>
  <c r="L3497" i="10"/>
  <c r="M3497" i="10"/>
  <c r="N3497" i="10"/>
  <c r="O3497" i="10"/>
  <c r="P3497" i="10"/>
  <c r="Q3497" i="10"/>
  <c r="R3497" i="10"/>
  <c r="F3498" i="10"/>
  <c r="G3498" i="10"/>
  <c r="H3498" i="10"/>
  <c r="I3498" i="10" a="1"/>
  <c r="I3498" i="10" s="1"/>
  <c r="J3498" i="10"/>
  <c r="K3498" i="10"/>
  <c r="L3498" i="10"/>
  <c r="M3498" i="10"/>
  <c r="N3498" i="10"/>
  <c r="O3498" i="10"/>
  <c r="P3498" i="10"/>
  <c r="Q3498" i="10"/>
  <c r="R3498" i="10"/>
  <c r="F3499" i="10"/>
  <c r="G3499" i="10"/>
  <c r="H3499" i="10"/>
  <c r="I3499" i="10" a="1"/>
  <c r="I3499" i="10" s="1"/>
  <c r="J3499" i="10"/>
  <c r="K3499" i="10"/>
  <c r="L3499" i="10"/>
  <c r="M3499" i="10"/>
  <c r="N3499" i="10"/>
  <c r="O3499" i="10"/>
  <c r="P3499" i="10"/>
  <c r="Q3499" i="10"/>
  <c r="R3499" i="10"/>
  <c r="F3500" i="10"/>
  <c r="G3500" i="10"/>
  <c r="H3500" i="10"/>
  <c r="I3500" i="10" a="1"/>
  <c r="I3500" i="10" s="1"/>
  <c r="J3500" i="10"/>
  <c r="K3500" i="10"/>
  <c r="L3500" i="10"/>
  <c r="M3500" i="10"/>
  <c r="N3500" i="10"/>
  <c r="O3500" i="10"/>
  <c r="P3500" i="10"/>
  <c r="Q3500" i="10"/>
  <c r="R3500" i="10"/>
  <c r="F3501" i="10"/>
  <c r="G3501" i="10"/>
  <c r="H3501" i="10"/>
  <c r="I3501" i="10" a="1"/>
  <c r="I3501" i="10" s="1"/>
  <c r="J3501" i="10"/>
  <c r="K3501" i="10"/>
  <c r="L3501" i="10"/>
  <c r="M3501" i="10"/>
  <c r="N3501" i="10"/>
  <c r="O3501" i="10"/>
  <c r="P3501" i="10"/>
  <c r="Q3501" i="10"/>
  <c r="R3501" i="10"/>
  <c r="F3502" i="10"/>
  <c r="G3502" i="10"/>
  <c r="H3502" i="10"/>
  <c r="I3502" i="10" a="1"/>
  <c r="I3502" i="10" s="1"/>
  <c r="J3502" i="10"/>
  <c r="K3502" i="10"/>
  <c r="L3502" i="10"/>
  <c r="M3502" i="10"/>
  <c r="N3502" i="10"/>
  <c r="O3502" i="10"/>
  <c r="P3502" i="10"/>
  <c r="Q3502" i="10"/>
  <c r="R3502" i="10"/>
  <c r="F3503" i="10"/>
  <c r="G3503" i="10"/>
  <c r="H3503" i="10"/>
  <c r="I3503" i="10" a="1"/>
  <c r="I3503" i="10" s="1"/>
  <c r="J3503" i="10"/>
  <c r="K3503" i="10"/>
  <c r="L3503" i="10"/>
  <c r="M3503" i="10"/>
  <c r="N3503" i="10"/>
  <c r="O3503" i="10"/>
  <c r="P3503" i="10"/>
  <c r="Q3503" i="10"/>
  <c r="R3503" i="10"/>
  <c r="F3504" i="10"/>
  <c r="G3504" i="10"/>
  <c r="H3504" i="10"/>
  <c r="I3504" i="10" a="1"/>
  <c r="I3504" i="10" s="1"/>
  <c r="J3504" i="10"/>
  <c r="K3504" i="10"/>
  <c r="L3504" i="10"/>
  <c r="M3504" i="10"/>
  <c r="N3504" i="10"/>
  <c r="O3504" i="10"/>
  <c r="P3504" i="10"/>
  <c r="Q3504" i="10"/>
  <c r="R3504" i="10"/>
  <c r="F3505" i="10"/>
  <c r="G3505" i="10"/>
  <c r="H3505" i="10"/>
  <c r="I3505" i="10" a="1"/>
  <c r="I3505" i="10" s="1"/>
  <c r="J3505" i="10"/>
  <c r="K3505" i="10"/>
  <c r="L3505" i="10"/>
  <c r="M3505" i="10"/>
  <c r="N3505" i="10"/>
  <c r="O3505" i="10"/>
  <c r="P3505" i="10"/>
  <c r="Q3505" i="10"/>
  <c r="R3505" i="10"/>
  <c r="F3506" i="10"/>
  <c r="G3506" i="10"/>
  <c r="H3506" i="10"/>
  <c r="I3506" i="10" a="1"/>
  <c r="I3506" i="10" s="1"/>
  <c r="J3506" i="10"/>
  <c r="K3506" i="10"/>
  <c r="L3506" i="10"/>
  <c r="M3506" i="10"/>
  <c r="N3506" i="10"/>
  <c r="O3506" i="10"/>
  <c r="P3506" i="10"/>
  <c r="Q3506" i="10"/>
  <c r="R3506" i="10"/>
  <c r="F3507" i="10"/>
  <c r="G3507" i="10"/>
  <c r="H3507" i="10"/>
  <c r="I3507" i="10" a="1"/>
  <c r="I3507" i="10" s="1"/>
  <c r="J3507" i="10"/>
  <c r="K3507" i="10"/>
  <c r="L3507" i="10"/>
  <c r="M3507" i="10"/>
  <c r="N3507" i="10"/>
  <c r="O3507" i="10"/>
  <c r="P3507" i="10"/>
  <c r="Q3507" i="10"/>
  <c r="R3507" i="10"/>
  <c r="F3508" i="10"/>
  <c r="G3508" i="10"/>
  <c r="H3508" i="10"/>
  <c r="I3508" i="10" a="1"/>
  <c r="I3508" i="10" s="1"/>
  <c r="J3508" i="10"/>
  <c r="K3508" i="10"/>
  <c r="L3508" i="10"/>
  <c r="M3508" i="10"/>
  <c r="N3508" i="10"/>
  <c r="O3508" i="10"/>
  <c r="P3508" i="10"/>
  <c r="Q3508" i="10"/>
  <c r="R3508" i="10"/>
  <c r="F3509" i="10"/>
  <c r="G3509" i="10"/>
  <c r="H3509" i="10"/>
  <c r="I3509" i="10" a="1"/>
  <c r="I3509" i="10" s="1"/>
  <c r="J3509" i="10"/>
  <c r="K3509" i="10"/>
  <c r="L3509" i="10"/>
  <c r="M3509" i="10"/>
  <c r="N3509" i="10"/>
  <c r="O3509" i="10"/>
  <c r="P3509" i="10"/>
  <c r="Q3509" i="10"/>
  <c r="R3509" i="10"/>
  <c r="F3510" i="10"/>
  <c r="G3510" i="10"/>
  <c r="H3510" i="10"/>
  <c r="I3510" i="10" a="1"/>
  <c r="I3510" i="10" s="1"/>
  <c r="J3510" i="10"/>
  <c r="K3510" i="10"/>
  <c r="L3510" i="10"/>
  <c r="M3510" i="10"/>
  <c r="N3510" i="10"/>
  <c r="O3510" i="10"/>
  <c r="P3510" i="10"/>
  <c r="Q3510" i="10"/>
  <c r="R3510" i="10"/>
  <c r="F3511" i="10"/>
  <c r="G3511" i="10"/>
  <c r="H3511" i="10"/>
  <c r="I3511" i="10" a="1"/>
  <c r="I3511" i="10" s="1"/>
  <c r="J3511" i="10"/>
  <c r="K3511" i="10"/>
  <c r="L3511" i="10"/>
  <c r="M3511" i="10"/>
  <c r="N3511" i="10"/>
  <c r="O3511" i="10"/>
  <c r="P3511" i="10"/>
  <c r="Q3511" i="10"/>
  <c r="R3511" i="10"/>
  <c r="F3512" i="10"/>
  <c r="G3512" i="10"/>
  <c r="H3512" i="10"/>
  <c r="I3512" i="10" a="1"/>
  <c r="I3512" i="10" s="1"/>
  <c r="J3512" i="10"/>
  <c r="K3512" i="10"/>
  <c r="L3512" i="10"/>
  <c r="M3512" i="10"/>
  <c r="N3512" i="10"/>
  <c r="O3512" i="10"/>
  <c r="P3512" i="10"/>
  <c r="Q3512" i="10"/>
  <c r="R3512" i="10"/>
  <c r="F3513" i="10"/>
  <c r="G3513" i="10"/>
  <c r="H3513" i="10"/>
  <c r="I3513" i="10" a="1"/>
  <c r="I3513" i="10" s="1"/>
  <c r="J3513" i="10"/>
  <c r="K3513" i="10"/>
  <c r="L3513" i="10"/>
  <c r="M3513" i="10"/>
  <c r="N3513" i="10"/>
  <c r="O3513" i="10"/>
  <c r="P3513" i="10"/>
  <c r="Q3513" i="10"/>
  <c r="R3513" i="10"/>
  <c r="F3514" i="10"/>
  <c r="G3514" i="10"/>
  <c r="H3514" i="10"/>
  <c r="I3514" i="10" a="1"/>
  <c r="I3514" i="10" s="1"/>
  <c r="J3514" i="10"/>
  <c r="K3514" i="10"/>
  <c r="L3514" i="10"/>
  <c r="M3514" i="10"/>
  <c r="N3514" i="10"/>
  <c r="O3514" i="10"/>
  <c r="P3514" i="10"/>
  <c r="Q3514" i="10"/>
  <c r="R3514" i="10"/>
  <c r="F3515" i="10"/>
  <c r="G3515" i="10"/>
  <c r="H3515" i="10"/>
  <c r="I3515" i="10" a="1"/>
  <c r="I3515" i="10" s="1"/>
  <c r="J3515" i="10"/>
  <c r="K3515" i="10"/>
  <c r="L3515" i="10"/>
  <c r="M3515" i="10"/>
  <c r="N3515" i="10"/>
  <c r="O3515" i="10"/>
  <c r="P3515" i="10"/>
  <c r="Q3515" i="10"/>
  <c r="R3515" i="10"/>
  <c r="F3516" i="10"/>
  <c r="G3516" i="10"/>
  <c r="H3516" i="10"/>
  <c r="I3516" i="10" a="1"/>
  <c r="I3516" i="10" s="1"/>
  <c r="J3516" i="10"/>
  <c r="K3516" i="10"/>
  <c r="L3516" i="10"/>
  <c r="M3516" i="10"/>
  <c r="N3516" i="10"/>
  <c r="O3516" i="10"/>
  <c r="P3516" i="10"/>
  <c r="Q3516" i="10"/>
  <c r="R3516" i="10"/>
  <c r="F3517" i="10"/>
  <c r="G3517" i="10"/>
  <c r="H3517" i="10"/>
  <c r="I3517" i="10" a="1"/>
  <c r="I3517" i="10" s="1"/>
  <c r="J3517" i="10"/>
  <c r="K3517" i="10"/>
  <c r="L3517" i="10"/>
  <c r="M3517" i="10"/>
  <c r="N3517" i="10"/>
  <c r="O3517" i="10"/>
  <c r="P3517" i="10"/>
  <c r="Q3517" i="10"/>
  <c r="R3517" i="10"/>
  <c r="F3518" i="10"/>
  <c r="G3518" i="10"/>
  <c r="H3518" i="10"/>
  <c r="I3518" i="10" a="1"/>
  <c r="I3518" i="10" s="1"/>
  <c r="J3518" i="10"/>
  <c r="K3518" i="10"/>
  <c r="L3518" i="10"/>
  <c r="M3518" i="10"/>
  <c r="N3518" i="10"/>
  <c r="O3518" i="10"/>
  <c r="P3518" i="10"/>
  <c r="Q3518" i="10"/>
  <c r="R3518" i="10"/>
  <c r="F3519" i="10"/>
  <c r="G3519" i="10"/>
  <c r="H3519" i="10"/>
  <c r="I3519" i="10" a="1"/>
  <c r="I3519" i="10" s="1"/>
  <c r="J3519" i="10"/>
  <c r="K3519" i="10"/>
  <c r="L3519" i="10"/>
  <c r="M3519" i="10"/>
  <c r="N3519" i="10"/>
  <c r="O3519" i="10"/>
  <c r="P3519" i="10"/>
  <c r="Q3519" i="10"/>
  <c r="R3519" i="10"/>
  <c r="F3520" i="10"/>
  <c r="G3520" i="10"/>
  <c r="H3520" i="10"/>
  <c r="I3520" i="10" a="1"/>
  <c r="I3520" i="10" s="1"/>
  <c r="J3520" i="10"/>
  <c r="K3520" i="10"/>
  <c r="L3520" i="10"/>
  <c r="M3520" i="10"/>
  <c r="N3520" i="10"/>
  <c r="O3520" i="10"/>
  <c r="P3520" i="10"/>
  <c r="Q3520" i="10"/>
  <c r="R3520" i="10"/>
  <c r="F3521" i="10"/>
  <c r="G3521" i="10"/>
  <c r="H3521" i="10"/>
  <c r="I3521" i="10" a="1"/>
  <c r="I3521" i="10" s="1"/>
  <c r="J3521" i="10"/>
  <c r="K3521" i="10"/>
  <c r="L3521" i="10"/>
  <c r="M3521" i="10"/>
  <c r="N3521" i="10"/>
  <c r="O3521" i="10"/>
  <c r="P3521" i="10"/>
  <c r="Q3521" i="10"/>
  <c r="R3521" i="10"/>
  <c r="F3522" i="10"/>
  <c r="G3522" i="10"/>
  <c r="H3522" i="10"/>
  <c r="I3522" i="10" a="1"/>
  <c r="I3522" i="10" s="1"/>
  <c r="J3522" i="10"/>
  <c r="K3522" i="10"/>
  <c r="L3522" i="10"/>
  <c r="M3522" i="10"/>
  <c r="N3522" i="10"/>
  <c r="O3522" i="10"/>
  <c r="P3522" i="10"/>
  <c r="Q3522" i="10"/>
  <c r="R3522" i="10"/>
  <c r="F3523" i="10"/>
  <c r="G3523" i="10"/>
  <c r="H3523" i="10"/>
  <c r="I3523" i="10" a="1"/>
  <c r="I3523" i="10" s="1"/>
  <c r="J3523" i="10"/>
  <c r="K3523" i="10"/>
  <c r="L3523" i="10"/>
  <c r="M3523" i="10"/>
  <c r="N3523" i="10"/>
  <c r="O3523" i="10"/>
  <c r="P3523" i="10"/>
  <c r="Q3523" i="10"/>
  <c r="R3523" i="10"/>
  <c r="F3524" i="10"/>
  <c r="G3524" i="10"/>
  <c r="H3524" i="10"/>
  <c r="I3524" i="10" a="1"/>
  <c r="I3524" i="10" s="1"/>
  <c r="J3524" i="10"/>
  <c r="K3524" i="10"/>
  <c r="L3524" i="10"/>
  <c r="M3524" i="10"/>
  <c r="N3524" i="10"/>
  <c r="O3524" i="10"/>
  <c r="P3524" i="10"/>
  <c r="Q3524" i="10"/>
  <c r="R3524" i="10"/>
  <c r="F3525" i="10"/>
  <c r="G3525" i="10"/>
  <c r="H3525" i="10"/>
  <c r="I3525" i="10" a="1"/>
  <c r="I3525" i="10" s="1"/>
  <c r="J3525" i="10"/>
  <c r="K3525" i="10"/>
  <c r="L3525" i="10"/>
  <c r="M3525" i="10"/>
  <c r="N3525" i="10"/>
  <c r="O3525" i="10"/>
  <c r="P3525" i="10"/>
  <c r="Q3525" i="10"/>
  <c r="R3525" i="10"/>
  <c r="F3526" i="10"/>
  <c r="G3526" i="10"/>
  <c r="H3526" i="10"/>
  <c r="I3526" i="10" a="1"/>
  <c r="I3526" i="10" s="1"/>
  <c r="J3526" i="10"/>
  <c r="K3526" i="10"/>
  <c r="L3526" i="10"/>
  <c r="M3526" i="10"/>
  <c r="N3526" i="10"/>
  <c r="O3526" i="10"/>
  <c r="P3526" i="10"/>
  <c r="Q3526" i="10"/>
  <c r="R3526" i="10"/>
  <c r="F3527" i="10"/>
  <c r="G3527" i="10"/>
  <c r="H3527" i="10"/>
  <c r="I3527" i="10" a="1"/>
  <c r="I3527" i="10" s="1"/>
  <c r="J3527" i="10"/>
  <c r="K3527" i="10"/>
  <c r="L3527" i="10"/>
  <c r="M3527" i="10"/>
  <c r="N3527" i="10"/>
  <c r="O3527" i="10"/>
  <c r="P3527" i="10"/>
  <c r="Q3527" i="10"/>
  <c r="R3527" i="10"/>
  <c r="F3528" i="10"/>
  <c r="G3528" i="10"/>
  <c r="H3528" i="10"/>
  <c r="I3528" i="10" a="1"/>
  <c r="I3528" i="10" s="1"/>
  <c r="J3528" i="10"/>
  <c r="K3528" i="10"/>
  <c r="L3528" i="10"/>
  <c r="M3528" i="10"/>
  <c r="N3528" i="10"/>
  <c r="O3528" i="10"/>
  <c r="P3528" i="10"/>
  <c r="Q3528" i="10"/>
  <c r="R3528" i="10"/>
  <c r="F3529" i="10"/>
  <c r="G3529" i="10"/>
  <c r="H3529" i="10"/>
  <c r="I3529" i="10" a="1"/>
  <c r="I3529" i="10" s="1"/>
  <c r="J3529" i="10"/>
  <c r="K3529" i="10"/>
  <c r="L3529" i="10"/>
  <c r="M3529" i="10"/>
  <c r="N3529" i="10"/>
  <c r="O3529" i="10"/>
  <c r="P3529" i="10"/>
  <c r="Q3529" i="10"/>
  <c r="R3529" i="10"/>
  <c r="F3530" i="10"/>
  <c r="G3530" i="10"/>
  <c r="H3530" i="10"/>
  <c r="I3530" i="10" a="1"/>
  <c r="I3530" i="10" s="1"/>
  <c r="J3530" i="10"/>
  <c r="K3530" i="10"/>
  <c r="L3530" i="10"/>
  <c r="M3530" i="10"/>
  <c r="N3530" i="10"/>
  <c r="O3530" i="10"/>
  <c r="P3530" i="10"/>
  <c r="Q3530" i="10"/>
  <c r="R3530" i="10"/>
  <c r="F3531" i="10"/>
  <c r="G3531" i="10"/>
  <c r="H3531" i="10"/>
  <c r="I3531" i="10" a="1"/>
  <c r="I3531" i="10" s="1"/>
  <c r="J3531" i="10"/>
  <c r="K3531" i="10"/>
  <c r="L3531" i="10"/>
  <c r="M3531" i="10"/>
  <c r="N3531" i="10"/>
  <c r="O3531" i="10"/>
  <c r="P3531" i="10"/>
  <c r="Q3531" i="10"/>
  <c r="R3531" i="10"/>
  <c r="F3532" i="10"/>
  <c r="G3532" i="10"/>
  <c r="H3532" i="10"/>
  <c r="I3532" i="10" a="1"/>
  <c r="I3532" i="10" s="1"/>
  <c r="J3532" i="10"/>
  <c r="K3532" i="10"/>
  <c r="L3532" i="10"/>
  <c r="M3532" i="10"/>
  <c r="N3532" i="10"/>
  <c r="O3532" i="10"/>
  <c r="P3532" i="10"/>
  <c r="Q3532" i="10"/>
  <c r="R3532" i="10"/>
  <c r="F3533" i="10"/>
  <c r="G3533" i="10"/>
  <c r="H3533" i="10"/>
  <c r="I3533" i="10" a="1"/>
  <c r="I3533" i="10" s="1"/>
  <c r="J3533" i="10"/>
  <c r="K3533" i="10"/>
  <c r="L3533" i="10"/>
  <c r="M3533" i="10"/>
  <c r="N3533" i="10"/>
  <c r="O3533" i="10"/>
  <c r="P3533" i="10"/>
  <c r="Q3533" i="10"/>
  <c r="R3533" i="10"/>
  <c r="F3534" i="10"/>
  <c r="G3534" i="10"/>
  <c r="H3534" i="10"/>
  <c r="I3534" i="10" a="1"/>
  <c r="I3534" i="10" s="1"/>
  <c r="J3534" i="10"/>
  <c r="K3534" i="10"/>
  <c r="L3534" i="10"/>
  <c r="M3534" i="10"/>
  <c r="N3534" i="10"/>
  <c r="O3534" i="10"/>
  <c r="P3534" i="10"/>
  <c r="Q3534" i="10"/>
  <c r="R3534" i="10"/>
  <c r="F3535" i="10"/>
  <c r="G3535" i="10"/>
  <c r="H3535" i="10"/>
  <c r="I3535" i="10" a="1"/>
  <c r="I3535" i="10" s="1"/>
  <c r="J3535" i="10"/>
  <c r="K3535" i="10"/>
  <c r="L3535" i="10"/>
  <c r="M3535" i="10"/>
  <c r="N3535" i="10"/>
  <c r="O3535" i="10"/>
  <c r="P3535" i="10"/>
  <c r="Q3535" i="10"/>
  <c r="R3535" i="10"/>
  <c r="F3536" i="10"/>
  <c r="G3536" i="10"/>
  <c r="H3536" i="10"/>
  <c r="I3536" i="10" a="1"/>
  <c r="I3536" i="10" s="1"/>
  <c r="J3536" i="10"/>
  <c r="K3536" i="10"/>
  <c r="L3536" i="10"/>
  <c r="M3536" i="10"/>
  <c r="N3536" i="10"/>
  <c r="O3536" i="10"/>
  <c r="P3536" i="10"/>
  <c r="Q3536" i="10"/>
  <c r="R3536" i="10"/>
  <c r="F3537" i="10"/>
  <c r="G3537" i="10"/>
  <c r="H3537" i="10"/>
  <c r="I3537" i="10" a="1"/>
  <c r="I3537" i="10" s="1"/>
  <c r="J3537" i="10"/>
  <c r="K3537" i="10"/>
  <c r="L3537" i="10"/>
  <c r="M3537" i="10"/>
  <c r="N3537" i="10"/>
  <c r="O3537" i="10"/>
  <c r="P3537" i="10"/>
  <c r="Q3537" i="10"/>
  <c r="R3537" i="10"/>
  <c r="F3538" i="10"/>
  <c r="G3538" i="10"/>
  <c r="H3538" i="10"/>
  <c r="I3538" i="10" a="1"/>
  <c r="I3538" i="10" s="1"/>
  <c r="J3538" i="10"/>
  <c r="K3538" i="10"/>
  <c r="L3538" i="10"/>
  <c r="M3538" i="10"/>
  <c r="N3538" i="10"/>
  <c r="O3538" i="10"/>
  <c r="P3538" i="10"/>
  <c r="Q3538" i="10"/>
  <c r="R3538" i="10"/>
  <c r="F3539" i="10"/>
  <c r="G3539" i="10"/>
  <c r="H3539" i="10"/>
  <c r="I3539" i="10" a="1"/>
  <c r="I3539" i="10" s="1"/>
  <c r="J3539" i="10"/>
  <c r="K3539" i="10"/>
  <c r="L3539" i="10"/>
  <c r="M3539" i="10"/>
  <c r="N3539" i="10"/>
  <c r="O3539" i="10"/>
  <c r="P3539" i="10"/>
  <c r="Q3539" i="10"/>
  <c r="R3539" i="10"/>
  <c r="F3540" i="10"/>
  <c r="G3540" i="10"/>
  <c r="H3540" i="10"/>
  <c r="I3540" i="10" a="1"/>
  <c r="I3540" i="10" s="1"/>
  <c r="J3540" i="10"/>
  <c r="K3540" i="10"/>
  <c r="L3540" i="10"/>
  <c r="M3540" i="10"/>
  <c r="N3540" i="10"/>
  <c r="O3540" i="10"/>
  <c r="P3540" i="10"/>
  <c r="Q3540" i="10"/>
  <c r="R3540" i="10"/>
  <c r="F3541" i="10"/>
  <c r="G3541" i="10"/>
  <c r="H3541" i="10"/>
  <c r="I3541" i="10" a="1"/>
  <c r="I3541" i="10" s="1"/>
  <c r="J3541" i="10"/>
  <c r="K3541" i="10"/>
  <c r="L3541" i="10"/>
  <c r="M3541" i="10"/>
  <c r="N3541" i="10"/>
  <c r="O3541" i="10"/>
  <c r="P3541" i="10"/>
  <c r="Q3541" i="10"/>
  <c r="R3541" i="10"/>
  <c r="F3542" i="10"/>
  <c r="G3542" i="10"/>
  <c r="H3542" i="10"/>
  <c r="I3542" i="10" a="1"/>
  <c r="I3542" i="10" s="1"/>
  <c r="J3542" i="10"/>
  <c r="K3542" i="10"/>
  <c r="L3542" i="10"/>
  <c r="M3542" i="10"/>
  <c r="N3542" i="10"/>
  <c r="O3542" i="10"/>
  <c r="P3542" i="10"/>
  <c r="Q3542" i="10"/>
  <c r="R3542" i="10"/>
  <c r="F3543" i="10"/>
  <c r="G3543" i="10"/>
  <c r="H3543" i="10"/>
  <c r="I3543" i="10" a="1"/>
  <c r="I3543" i="10" s="1"/>
  <c r="J3543" i="10"/>
  <c r="K3543" i="10"/>
  <c r="L3543" i="10"/>
  <c r="M3543" i="10"/>
  <c r="N3543" i="10"/>
  <c r="O3543" i="10"/>
  <c r="P3543" i="10"/>
  <c r="Q3543" i="10"/>
  <c r="R3543" i="10"/>
  <c r="F3544" i="10"/>
  <c r="G3544" i="10"/>
  <c r="H3544" i="10"/>
  <c r="I3544" i="10" a="1"/>
  <c r="I3544" i="10" s="1"/>
  <c r="J3544" i="10"/>
  <c r="K3544" i="10"/>
  <c r="L3544" i="10"/>
  <c r="M3544" i="10"/>
  <c r="N3544" i="10"/>
  <c r="O3544" i="10"/>
  <c r="P3544" i="10"/>
  <c r="Q3544" i="10"/>
  <c r="R3544" i="10"/>
  <c r="F3545" i="10"/>
  <c r="G3545" i="10"/>
  <c r="H3545" i="10"/>
  <c r="I3545" i="10" a="1"/>
  <c r="I3545" i="10" s="1"/>
  <c r="J3545" i="10"/>
  <c r="K3545" i="10"/>
  <c r="L3545" i="10"/>
  <c r="M3545" i="10"/>
  <c r="N3545" i="10"/>
  <c r="O3545" i="10"/>
  <c r="P3545" i="10"/>
  <c r="Q3545" i="10"/>
  <c r="R3545" i="10"/>
  <c r="F3546" i="10"/>
  <c r="G3546" i="10"/>
  <c r="H3546" i="10"/>
  <c r="I3546" i="10" a="1"/>
  <c r="I3546" i="10" s="1"/>
  <c r="J3546" i="10"/>
  <c r="K3546" i="10"/>
  <c r="L3546" i="10"/>
  <c r="M3546" i="10"/>
  <c r="N3546" i="10"/>
  <c r="O3546" i="10"/>
  <c r="P3546" i="10"/>
  <c r="Q3546" i="10"/>
  <c r="R3546" i="10"/>
  <c r="F3547" i="10"/>
  <c r="G3547" i="10"/>
  <c r="H3547" i="10"/>
  <c r="I3547" i="10" a="1"/>
  <c r="I3547" i="10" s="1"/>
  <c r="J3547" i="10"/>
  <c r="K3547" i="10"/>
  <c r="L3547" i="10"/>
  <c r="M3547" i="10"/>
  <c r="N3547" i="10"/>
  <c r="O3547" i="10"/>
  <c r="P3547" i="10"/>
  <c r="Q3547" i="10"/>
  <c r="R3547" i="10"/>
  <c r="F3548" i="10"/>
  <c r="G3548" i="10"/>
  <c r="H3548" i="10"/>
  <c r="I3548" i="10" a="1"/>
  <c r="I3548" i="10" s="1"/>
  <c r="J3548" i="10"/>
  <c r="K3548" i="10"/>
  <c r="L3548" i="10"/>
  <c r="M3548" i="10"/>
  <c r="N3548" i="10"/>
  <c r="O3548" i="10"/>
  <c r="P3548" i="10"/>
  <c r="Q3548" i="10"/>
  <c r="R3548" i="10"/>
  <c r="F3549" i="10"/>
  <c r="G3549" i="10"/>
  <c r="H3549" i="10"/>
  <c r="I3549" i="10" a="1"/>
  <c r="I3549" i="10" s="1"/>
  <c r="J3549" i="10"/>
  <c r="K3549" i="10"/>
  <c r="L3549" i="10"/>
  <c r="M3549" i="10"/>
  <c r="N3549" i="10"/>
  <c r="O3549" i="10"/>
  <c r="P3549" i="10"/>
  <c r="Q3549" i="10"/>
  <c r="R3549" i="10"/>
  <c r="F3550" i="10"/>
  <c r="G3550" i="10"/>
  <c r="H3550" i="10"/>
  <c r="I3550" i="10" a="1"/>
  <c r="I3550" i="10" s="1"/>
  <c r="J3550" i="10"/>
  <c r="K3550" i="10"/>
  <c r="L3550" i="10"/>
  <c r="M3550" i="10"/>
  <c r="N3550" i="10"/>
  <c r="O3550" i="10"/>
  <c r="P3550" i="10"/>
  <c r="Q3550" i="10"/>
  <c r="R3550" i="10"/>
  <c r="F3551" i="10"/>
  <c r="G3551" i="10"/>
  <c r="H3551" i="10"/>
  <c r="I3551" i="10" a="1"/>
  <c r="I3551" i="10" s="1"/>
  <c r="J3551" i="10"/>
  <c r="K3551" i="10"/>
  <c r="L3551" i="10"/>
  <c r="M3551" i="10"/>
  <c r="N3551" i="10"/>
  <c r="O3551" i="10"/>
  <c r="P3551" i="10"/>
  <c r="Q3551" i="10"/>
  <c r="R3551" i="10"/>
  <c r="F3552" i="10"/>
  <c r="G3552" i="10"/>
  <c r="H3552" i="10"/>
  <c r="I3552" i="10" a="1"/>
  <c r="I3552" i="10" s="1"/>
  <c r="J3552" i="10"/>
  <c r="K3552" i="10"/>
  <c r="L3552" i="10"/>
  <c r="M3552" i="10"/>
  <c r="N3552" i="10"/>
  <c r="O3552" i="10"/>
  <c r="P3552" i="10"/>
  <c r="Q3552" i="10"/>
  <c r="R3552" i="10"/>
  <c r="F3553" i="10"/>
  <c r="G3553" i="10"/>
  <c r="H3553" i="10"/>
  <c r="I3553" i="10" a="1"/>
  <c r="I3553" i="10" s="1"/>
  <c r="J3553" i="10"/>
  <c r="K3553" i="10"/>
  <c r="L3553" i="10"/>
  <c r="M3553" i="10"/>
  <c r="N3553" i="10"/>
  <c r="O3553" i="10"/>
  <c r="P3553" i="10"/>
  <c r="Q3553" i="10"/>
  <c r="R3553" i="10"/>
  <c r="F3554" i="10"/>
  <c r="G3554" i="10"/>
  <c r="H3554" i="10"/>
  <c r="I3554" i="10" a="1"/>
  <c r="I3554" i="10" s="1"/>
  <c r="J3554" i="10"/>
  <c r="K3554" i="10"/>
  <c r="L3554" i="10"/>
  <c r="M3554" i="10"/>
  <c r="N3554" i="10"/>
  <c r="O3554" i="10"/>
  <c r="P3554" i="10"/>
  <c r="Q3554" i="10"/>
  <c r="R3554" i="10"/>
  <c r="F3555" i="10"/>
  <c r="G3555" i="10"/>
  <c r="H3555" i="10"/>
  <c r="I3555" i="10" a="1"/>
  <c r="I3555" i="10" s="1"/>
  <c r="J3555" i="10"/>
  <c r="K3555" i="10"/>
  <c r="L3555" i="10"/>
  <c r="M3555" i="10"/>
  <c r="N3555" i="10"/>
  <c r="O3555" i="10"/>
  <c r="P3555" i="10"/>
  <c r="Q3555" i="10"/>
  <c r="R3555" i="10"/>
  <c r="F3556" i="10"/>
  <c r="G3556" i="10"/>
  <c r="H3556" i="10"/>
  <c r="I3556" i="10" a="1"/>
  <c r="I3556" i="10" s="1"/>
  <c r="J3556" i="10"/>
  <c r="K3556" i="10"/>
  <c r="L3556" i="10"/>
  <c r="M3556" i="10"/>
  <c r="N3556" i="10"/>
  <c r="O3556" i="10"/>
  <c r="P3556" i="10"/>
  <c r="Q3556" i="10"/>
  <c r="R3556" i="10"/>
  <c r="F3557" i="10"/>
  <c r="G3557" i="10"/>
  <c r="H3557" i="10"/>
  <c r="I3557" i="10" a="1"/>
  <c r="I3557" i="10" s="1"/>
  <c r="J3557" i="10"/>
  <c r="K3557" i="10"/>
  <c r="L3557" i="10"/>
  <c r="M3557" i="10"/>
  <c r="N3557" i="10"/>
  <c r="O3557" i="10"/>
  <c r="P3557" i="10"/>
  <c r="Q3557" i="10"/>
  <c r="R3557" i="10"/>
  <c r="F3558" i="10"/>
  <c r="G3558" i="10"/>
  <c r="H3558" i="10"/>
  <c r="I3558" i="10" a="1"/>
  <c r="I3558" i="10" s="1"/>
  <c r="J3558" i="10"/>
  <c r="K3558" i="10"/>
  <c r="L3558" i="10"/>
  <c r="M3558" i="10"/>
  <c r="N3558" i="10"/>
  <c r="O3558" i="10"/>
  <c r="P3558" i="10"/>
  <c r="Q3558" i="10"/>
  <c r="R3558" i="10"/>
  <c r="F3559" i="10"/>
  <c r="G3559" i="10"/>
  <c r="H3559" i="10"/>
  <c r="I3559" i="10" a="1"/>
  <c r="I3559" i="10" s="1"/>
  <c r="J3559" i="10"/>
  <c r="K3559" i="10"/>
  <c r="L3559" i="10"/>
  <c r="M3559" i="10"/>
  <c r="N3559" i="10"/>
  <c r="O3559" i="10"/>
  <c r="P3559" i="10"/>
  <c r="Q3559" i="10"/>
  <c r="R3559" i="10"/>
  <c r="F3560" i="10"/>
  <c r="G3560" i="10"/>
  <c r="H3560" i="10"/>
  <c r="I3560" i="10" a="1"/>
  <c r="I3560" i="10" s="1"/>
  <c r="J3560" i="10"/>
  <c r="K3560" i="10"/>
  <c r="L3560" i="10"/>
  <c r="M3560" i="10"/>
  <c r="N3560" i="10"/>
  <c r="O3560" i="10"/>
  <c r="P3560" i="10"/>
  <c r="Q3560" i="10"/>
  <c r="R3560" i="10"/>
  <c r="F3561" i="10"/>
  <c r="G3561" i="10"/>
  <c r="H3561" i="10"/>
  <c r="I3561" i="10" a="1"/>
  <c r="I3561" i="10" s="1"/>
  <c r="J3561" i="10"/>
  <c r="K3561" i="10"/>
  <c r="L3561" i="10"/>
  <c r="M3561" i="10"/>
  <c r="N3561" i="10"/>
  <c r="O3561" i="10"/>
  <c r="P3561" i="10"/>
  <c r="Q3561" i="10"/>
  <c r="R3561" i="10"/>
  <c r="F3562" i="10"/>
  <c r="G3562" i="10"/>
  <c r="H3562" i="10"/>
  <c r="I3562" i="10" a="1"/>
  <c r="I3562" i="10" s="1"/>
  <c r="J3562" i="10"/>
  <c r="K3562" i="10"/>
  <c r="L3562" i="10"/>
  <c r="M3562" i="10"/>
  <c r="N3562" i="10"/>
  <c r="O3562" i="10"/>
  <c r="P3562" i="10"/>
  <c r="Q3562" i="10"/>
  <c r="R3562" i="10"/>
  <c r="F3563" i="10"/>
  <c r="G3563" i="10"/>
  <c r="H3563" i="10"/>
  <c r="I3563" i="10" a="1"/>
  <c r="I3563" i="10" s="1"/>
  <c r="J3563" i="10"/>
  <c r="K3563" i="10"/>
  <c r="L3563" i="10"/>
  <c r="M3563" i="10"/>
  <c r="N3563" i="10"/>
  <c r="O3563" i="10"/>
  <c r="P3563" i="10"/>
  <c r="Q3563" i="10"/>
  <c r="R3563" i="10"/>
  <c r="F3564" i="10"/>
  <c r="G3564" i="10"/>
  <c r="H3564" i="10"/>
  <c r="I3564" i="10" a="1"/>
  <c r="I3564" i="10" s="1"/>
  <c r="J3564" i="10"/>
  <c r="K3564" i="10"/>
  <c r="L3564" i="10"/>
  <c r="M3564" i="10"/>
  <c r="N3564" i="10"/>
  <c r="O3564" i="10"/>
  <c r="P3564" i="10"/>
  <c r="Q3564" i="10"/>
  <c r="R3564" i="10"/>
  <c r="F3565" i="10"/>
  <c r="G3565" i="10"/>
  <c r="H3565" i="10"/>
  <c r="I3565" i="10" a="1"/>
  <c r="I3565" i="10" s="1"/>
  <c r="J3565" i="10"/>
  <c r="K3565" i="10"/>
  <c r="L3565" i="10"/>
  <c r="M3565" i="10"/>
  <c r="N3565" i="10"/>
  <c r="O3565" i="10"/>
  <c r="P3565" i="10"/>
  <c r="Q3565" i="10"/>
  <c r="R3565" i="10"/>
  <c r="F3566" i="10"/>
  <c r="G3566" i="10"/>
  <c r="H3566" i="10"/>
  <c r="I3566" i="10" a="1"/>
  <c r="I3566" i="10" s="1"/>
  <c r="J3566" i="10"/>
  <c r="K3566" i="10"/>
  <c r="L3566" i="10"/>
  <c r="M3566" i="10"/>
  <c r="N3566" i="10"/>
  <c r="O3566" i="10"/>
  <c r="P3566" i="10"/>
  <c r="Q3566" i="10"/>
  <c r="R3566" i="10"/>
  <c r="F3567" i="10"/>
  <c r="G3567" i="10"/>
  <c r="H3567" i="10"/>
  <c r="I3567" i="10" a="1"/>
  <c r="I3567" i="10" s="1"/>
  <c r="J3567" i="10"/>
  <c r="K3567" i="10"/>
  <c r="L3567" i="10"/>
  <c r="M3567" i="10"/>
  <c r="N3567" i="10"/>
  <c r="O3567" i="10"/>
  <c r="P3567" i="10"/>
  <c r="Q3567" i="10"/>
  <c r="R3567" i="10"/>
  <c r="F3568" i="10"/>
  <c r="G3568" i="10"/>
  <c r="H3568" i="10"/>
  <c r="I3568" i="10" a="1"/>
  <c r="I3568" i="10" s="1"/>
  <c r="J3568" i="10"/>
  <c r="K3568" i="10"/>
  <c r="L3568" i="10"/>
  <c r="M3568" i="10"/>
  <c r="N3568" i="10"/>
  <c r="O3568" i="10"/>
  <c r="P3568" i="10"/>
  <c r="Q3568" i="10"/>
  <c r="R3568" i="10"/>
  <c r="F3569" i="10"/>
  <c r="G3569" i="10"/>
  <c r="H3569" i="10"/>
  <c r="I3569" i="10" a="1"/>
  <c r="I3569" i="10" s="1"/>
  <c r="J3569" i="10"/>
  <c r="K3569" i="10"/>
  <c r="L3569" i="10"/>
  <c r="M3569" i="10"/>
  <c r="N3569" i="10"/>
  <c r="O3569" i="10"/>
  <c r="P3569" i="10"/>
  <c r="Q3569" i="10"/>
  <c r="R3569" i="10"/>
  <c r="F3570" i="10"/>
  <c r="G3570" i="10"/>
  <c r="H3570" i="10"/>
  <c r="I3570" i="10" a="1"/>
  <c r="I3570" i="10" s="1"/>
  <c r="J3570" i="10"/>
  <c r="K3570" i="10"/>
  <c r="L3570" i="10"/>
  <c r="M3570" i="10"/>
  <c r="N3570" i="10"/>
  <c r="O3570" i="10"/>
  <c r="P3570" i="10"/>
  <c r="Q3570" i="10"/>
  <c r="R3570" i="10"/>
  <c r="F3571" i="10"/>
  <c r="G3571" i="10"/>
  <c r="H3571" i="10"/>
  <c r="I3571" i="10" a="1"/>
  <c r="I3571" i="10" s="1"/>
  <c r="J3571" i="10"/>
  <c r="K3571" i="10"/>
  <c r="L3571" i="10"/>
  <c r="M3571" i="10"/>
  <c r="N3571" i="10"/>
  <c r="O3571" i="10"/>
  <c r="P3571" i="10"/>
  <c r="Q3571" i="10"/>
  <c r="R3571" i="10"/>
  <c r="F3572" i="10"/>
  <c r="G3572" i="10"/>
  <c r="H3572" i="10"/>
  <c r="I3572" i="10" a="1"/>
  <c r="I3572" i="10" s="1"/>
  <c r="J3572" i="10"/>
  <c r="K3572" i="10"/>
  <c r="L3572" i="10"/>
  <c r="M3572" i="10"/>
  <c r="N3572" i="10"/>
  <c r="O3572" i="10"/>
  <c r="P3572" i="10"/>
  <c r="Q3572" i="10"/>
  <c r="R3572" i="10"/>
  <c r="F3573" i="10"/>
  <c r="G3573" i="10"/>
  <c r="H3573" i="10"/>
  <c r="I3573" i="10" a="1"/>
  <c r="I3573" i="10" s="1"/>
  <c r="J3573" i="10"/>
  <c r="K3573" i="10"/>
  <c r="L3573" i="10"/>
  <c r="M3573" i="10"/>
  <c r="N3573" i="10"/>
  <c r="O3573" i="10"/>
  <c r="P3573" i="10"/>
  <c r="Q3573" i="10"/>
  <c r="R3573" i="10"/>
  <c r="F3574" i="10"/>
  <c r="G3574" i="10"/>
  <c r="H3574" i="10"/>
  <c r="I3574" i="10" a="1"/>
  <c r="I3574" i="10" s="1"/>
  <c r="J3574" i="10"/>
  <c r="K3574" i="10"/>
  <c r="L3574" i="10"/>
  <c r="M3574" i="10"/>
  <c r="N3574" i="10"/>
  <c r="O3574" i="10"/>
  <c r="P3574" i="10"/>
  <c r="Q3574" i="10"/>
  <c r="R3574" i="10"/>
  <c r="F3575" i="10"/>
  <c r="G3575" i="10"/>
  <c r="H3575" i="10"/>
  <c r="I3575" i="10" a="1"/>
  <c r="I3575" i="10" s="1"/>
  <c r="J3575" i="10"/>
  <c r="K3575" i="10"/>
  <c r="L3575" i="10"/>
  <c r="M3575" i="10"/>
  <c r="N3575" i="10"/>
  <c r="O3575" i="10"/>
  <c r="P3575" i="10"/>
  <c r="Q3575" i="10"/>
  <c r="R3575" i="10"/>
  <c r="F3576" i="10"/>
  <c r="G3576" i="10"/>
  <c r="H3576" i="10"/>
  <c r="I3576" i="10" a="1"/>
  <c r="I3576" i="10" s="1"/>
  <c r="J3576" i="10"/>
  <c r="K3576" i="10"/>
  <c r="L3576" i="10"/>
  <c r="M3576" i="10"/>
  <c r="N3576" i="10"/>
  <c r="O3576" i="10"/>
  <c r="P3576" i="10"/>
  <c r="Q3576" i="10"/>
  <c r="R3576" i="10"/>
  <c r="F3577" i="10"/>
  <c r="G3577" i="10"/>
  <c r="H3577" i="10"/>
  <c r="I3577" i="10" a="1"/>
  <c r="I3577" i="10" s="1"/>
  <c r="J3577" i="10"/>
  <c r="K3577" i="10"/>
  <c r="L3577" i="10"/>
  <c r="M3577" i="10"/>
  <c r="N3577" i="10"/>
  <c r="O3577" i="10"/>
  <c r="P3577" i="10"/>
  <c r="Q3577" i="10"/>
  <c r="R3577" i="10"/>
  <c r="F3578" i="10"/>
  <c r="G3578" i="10"/>
  <c r="H3578" i="10"/>
  <c r="I3578" i="10" a="1"/>
  <c r="I3578" i="10" s="1"/>
  <c r="J3578" i="10"/>
  <c r="K3578" i="10"/>
  <c r="L3578" i="10"/>
  <c r="M3578" i="10"/>
  <c r="N3578" i="10"/>
  <c r="O3578" i="10"/>
  <c r="P3578" i="10"/>
  <c r="Q3578" i="10"/>
  <c r="R3578" i="10"/>
  <c r="F3579" i="10"/>
  <c r="G3579" i="10"/>
  <c r="H3579" i="10"/>
  <c r="I3579" i="10" a="1"/>
  <c r="I3579" i="10" s="1"/>
  <c r="J3579" i="10"/>
  <c r="K3579" i="10"/>
  <c r="L3579" i="10"/>
  <c r="M3579" i="10"/>
  <c r="N3579" i="10"/>
  <c r="O3579" i="10"/>
  <c r="P3579" i="10"/>
  <c r="Q3579" i="10"/>
  <c r="R3579" i="10"/>
  <c r="F3580" i="10"/>
  <c r="G3580" i="10"/>
  <c r="H3580" i="10"/>
  <c r="I3580" i="10" a="1"/>
  <c r="I3580" i="10" s="1"/>
  <c r="J3580" i="10"/>
  <c r="K3580" i="10"/>
  <c r="L3580" i="10"/>
  <c r="M3580" i="10"/>
  <c r="N3580" i="10"/>
  <c r="O3580" i="10"/>
  <c r="P3580" i="10"/>
  <c r="Q3580" i="10"/>
  <c r="R3580" i="10"/>
  <c r="F3581" i="10"/>
  <c r="G3581" i="10"/>
  <c r="H3581" i="10"/>
  <c r="I3581" i="10" a="1"/>
  <c r="I3581" i="10" s="1"/>
  <c r="J3581" i="10"/>
  <c r="K3581" i="10"/>
  <c r="L3581" i="10"/>
  <c r="M3581" i="10"/>
  <c r="N3581" i="10"/>
  <c r="O3581" i="10"/>
  <c r="P3581" i="10"/>
  <c r="Q3581" i="10"/>
  <c r="R3581" i="10"/>
  <c r="F3582" i="10"/>
  <c r="G3582" i="10"/>
  <c r="H3582" i="10"/>
  <c r="I3582" i="10" a="1"/>
  <c r="I3582" i="10" s="1"/>
  <c r="J3582" i="10"/>
  <c r="K3582" i="10"/>
  <c r="L3582" i="10"/>
  <c r="M3582" i="10"/>
  <c r="N3582" i="10"/>
  <c r="O3582" i="10"/>
  <c r="P3582" i="10"/>
  <c r="Q3582" i="10"/>
  <c r="R3582" i="10"/>
  <c r="F3583" i="10"/>
  <c r="G3583" i="10"/>
  <c r="H3583" i="10"/>
  <c r="I3583" i="10" a="1"/>
  <c r="I3583" i="10" s="1"/>
  <c r="J3583" i="10"/>
  <c r="K3583" i="10"/>
  <c r="L3583" i="10"/>
  <c r="M3583" i="10"/>
  <c r="N3583" i="10"/>
  <c r="O3583" i="10"/>
  <c r="P3583" i="10"/>
  <c r="Q3583" i="10"/>
  <c r="R3583" i="10"/>
  <c r="F3584" i="10"/>
  <c r="G3584" i="10"/>
  <c r="H3584" i="10"/>
  <c r="I3584" i="10" a="1"/>
  <c r="I3584" i="10" s="1"/>
  <c r="J3584" i="10"/>
  <c r="K3584" i="10"/>
  <c r="L3584" i="10"/>
  <c r="M3584" i="10"/>
  <c r="N3584" i="10"/>
  <c r="O3584" i="10"/>
  <c r="P3584" i="10"/>
  <c r="Q3584" i="10"/>
  <c r="R3584" i="10"/>
  <c r="F3585" i="10"/>
  <c r="G3585" i="10"/>
  <c r="H3585" i="10"/>
  <c r="I3585" i="10" a="1"/>
  <c r="I3585" i="10" s="1"/>
  <c r="J3585" i="10"/>
  <c r="K3585" i="10"/>
  <c r="L3585" i="10"/>
  <c r="M3585" i="10"/>
  <c r="N3585" i="10"/>
  <c r="O3585" i="10"/>
  <c r="P3585" i="10"/>
  <c r="Q3585" i="10"/>
  <c r="R3585" i="10"/>
  <c r="F3586" i="10"/>
  <c r="G3586" i="10"/>
  <c r="H3586" i="10"/>
  <c r="I3586" i="10" a="1"/>
  <c r="I3586" i="10" s="1"/>
  <c r="J3586" i="10"/>
  <c r="K3586" i="10"/>
  <c r="L3586" i="10"/>
  <c r="M3586" i="10"/>
  <c r="N3586" i="10"/>
  <c r="O3586" i="10"/>
  <c r="P3586" i="10"/>
  <c r="Q3586" i="10"/>
  <c r="R3586" i="10"/>
  <c r="F3587" i="10"/>
  <c r="G3587" i="10"/>
  <c r="H3587" i="10"/>
  <c r="I3587" i="10" a="1"/>
  <c r="I3587" i="10" s="1"/>
  <c r="J3587" i="10"/>
  <c r="K3587" i="10"/>
  <c r="L3587" i="10"/>
  <c r="M3587" i="10"/>
  <c r="N3587" i="10"/>
  <c r="O3587" i="10"/>
  <c r="P3587" i="10"/>
  <c r="Q3587" i="10"/>
  <c r="R3587" i="10"/>
  <c r="F3588" i="10"/>
  <c r="G3588" i="10"/>
  <c r="H3588" i="10"/>
  <c r="I3588" i="10" a="1"/>
  <c r="I3588" i="10" s="1"/>
  <c r="J3588" i="10"/>
  <c r="K3588" i="10"/>
  <c r="L3588" i="10"/>
  <c r="M3588" i="10"/>
  <c r="N3588" i="10"/>
  <c r="O3588" i="10"/>
  <c r="P3588" i="10"/>
  <c r="Q3588" i="10"/>
  <c r="R3588" i="10"/>
  <c r="F3589" i="10"/>
  <c r="G3589" i="10"/>
  <c r="H3589" i="10"/>
  <c r="I3589" i="10" a="1"/>
  <c r="I3589" i="10" s="1"/>
  <c r="J3589" i="10"/>
  <c r="K3589" i="10"/>
  <c r="L3589" i="10"/>
  <c r="M3589" i="10"/>
  <c r="N3589" i="10"/>
  <c r="O3589" i="10"/>
  <c r="P3589" i="10"/>
  <c r="Q3589" i="10"/>
  <c r="R3589" i="10"/>
  <c r="F3590" i="10"/>
  <c r="G3590" i="10"/>
  <c r="H3590" i="10"/>
  <c r="I3590" i="10" a="1"/>
  <c r="I3590" i="10" s="1"/>
  <c r="J3590" i="10"/>
  <c r="K3590" i="10"/>
  <c r="L3590" i="10"/>
  <c r="M3590" i="10"/>
  <c r="N3590" i="10"/>
  <c r="O3590" i="10"/>
  <c r="P3590" i="10"/>
  <c r="Q3590" i="10"/>
  <c r="R3590" i="10"/>
  <c r="F3591" i="10"/>
  <c r="G3591" i="10"/>
  <c r="H3591" i="10"/>
  <c r="I3591" i="10" a="1"/>
  <c r="I3591" i="10" s="1"/>
  <c r="J3591" i="10"/>
  <c r="K3591" i="10"/>
  <c r="L3591" i="10"/>
  <c r="M3591" i="10"/>
  <c r="N3591" i="10"/>
  <c r="O3591" i="10"/>
  <c r="P3591" i="10"/>
  <c r="Q3591" i="10"/>
  <c r="R3591" i="10"/>
  <c r="F3592" i="10"/>
  <c r="G3592" i="10"/>
  <c r="H3592" i="10"/>
  <c r="I3592" i="10" a="1"/>
  <c r="I3592" i="10" s="1"/>
  <c r="J3592" i="10"/>
  <c r="K3592" i="10"/>
  <c r="L3592" i="10"/>
  <c r="M3592" i="10"/>
  <c r="N3592" i="10"/>
  <c r="O3592" i="10"/>
  <c r="P3592" i="10"/>
  <c r="Q3592" i="10"/>
  <c r="R3592" i="10"/>
  <c r="F3593" i="10"/>
  <c r="G3593" i="10"/>
  <c r="H3593" i="10"/>
  <c r="I3593" i="10" a="1"/>
  <c r="I3593" i="10" s="1"/>
  <c r="J3593" i="10"/>
  <c r="K3593" i="10"/>
  <c r="L3593" i="10"/>
  <c r="M3593" i="10"/>
  <c r="N3593" i="10"/>
  <c r="O3593" i="10"/>
  <c r="P3593" i="10"/>
  <c r="Q3593" i="10"/>
  <c r="R3593" i="10"/>
  <c r="F3594" i="10"/>
  <c r="G3594" i="10"/>
  <c r="H3594" i="10"/>
  <c r="I3594" i="10" a="1"/>
  <c r="I3594" i="10" s="1"/>
  <c r="J3594" i="10"/>
  <c r="K3594" i="10"/>
  <c r="L3594" i="10"/>
  <c r="M3594" i="10"/>
  <c r="N3594" i="10"/>
  <c r="O3594" i="10"/>
  <c r="P3594" i="10"/>
  <c r="Q3594" i="10"/>
  <c r="R3594" i="10"/>
  <c r="F3595" i="10"/>
  <c r="G3595" i="10"/>
  <c r="H3595" i="10"/>
  <c r="I3595" i="10" a="1"/>
  <c r="I3595" i="10" s="1"/>
  <c r="J3595" i="10"/>
  <c r="K3595" i="10"/>
  <c r="L3595" i="10"/>
  <c r="M3595" i="10"/>
  <c r="N3595" i="10"/>
  <c r="O3595" i="10"/>
  <c r="P3595" i="10"/>
  <c r="Q3595" i="10"/>
  <c r="R3595" i="10"/>
  <c r="F3596" i="10"/>
  <c r="G3596" i="10"/>
  <c r="H3596" i="10"/>
  <c r="I3596" i="10" a="1"/>
  <c r="I3596" i="10" s="1"/>
  <c r="J3596" i="10"/>
  <c r="K3596" i="10"/>
  <c r="L3596" i="10"/>
  <c r="M3596" i="10"/>
  <c r="N3596" i="10"/>
  <c r="O3596" i="10"/>
  <c r="P3596" i="10"/>
  <c r="Q3596" i="10"/>
  <c r="R3596" i="10"/>
  <c r="F3597" i="10"/>
  <c r="G3597" i="10"/>
  <c r="H3597" i="10"/>
  <c r="I3597" i="10" a="1"/>
  <c r="I3597" i="10" s="1"/>
  <c r="J3597" i="10"/>
  <c r="K3597" i="10"/>
  <c r="L3597" i="10"/>
  <c r="M3597" i="10"/>
  <c r="N3597" i="10"/>
  <c r="O3597" i="10"/>
  <c r="P3597" i="10"/>
  <c r="Q3597" i="10"/>
  <c r="R3597" i="10"/>
  <c r="F3598" i="10"/>
  <c r="G3598" i="10"/>
  <c r="H3598" i="10"/>
  <c r="I3598" i="10" a="1"/>
  <c r="I3598" i="10" s="1"/>
  <c r="J3598" i="10"/>
  <c r="K3598" i="10"/>
  <c r="L3598" i="10"/>
  <c r="M3598" i="10"/>
  <c r="N3598" i="10"/>
  <c r="O3598" i="10"/>
  <c r="P3598" i="10"/>
  <c r="Q3598" i="10"/>
  <c r="R3598" i="10"/>
  <c r="F3599" i="10"/>
  <c r="G3599" i="10"/>
  <c r="H3599" i="10"/>
  <c r="I3599" i="10" a="1"/>
  <c r="I3599" i="10" s="1"/>
  <c r="J3599" i="10"/>
  <c r="K3599" i="10"/>
  <c r="L3599" i="10"/>
  <c r="M3599" i="10"/>
  <c r="N3599" i="10"/>
  <c r="O3599" i="10"/>
  <c r="P3599" i="10"/>
  <c r="Q3599" i="10"/>
  <c r="R3599" i="10"/>
  <c r="F3600" i="10"/>
  <c r="G3600" i="10"/>
  <c r="H3600" i="10"/>
  <c r="I3600" i="10" a="1"/>
  <c r="I3600" i="10" s="1"/>
  <c r="J3600" i="10"/>
  <c r="K3600" i="10"/>
  <c r="L3600" i="10"/>
  <c r="M3600" i="10"/>
  <c r="N3600" i="10"/>
  <c r="O3600" i="10"/>
  <c r="P3600" i="10"/>
  <c r="Q3600" i="10"/>
  <c r="R3600" i="10"/>
  <c r="F3601" i="10"/>
  <c r="G3601" i="10"/>
  <c r="H3601" i="10"/>
  <c r="I3601" i="10" a="1"/>
  <c r="I3601" i="10" s="1"/>
  <c r="J3601" i="10"/>
  <c r="K3601" i="10"/>
  <c r="L3601" i="10"/>
  <c r="M3601" i="10"/>
  <c r="N3601" i="10"/>
  <c r="O3601" i="10"/>
  <c r="P3601" i="10"/>
  <c r="Q3601" i="10"/>
  <c r="R3601" i="10"/>
  <c r="F3602" i="10"/>
  <c r="G3602" i="10"/>
  <c r="H3602" i="10"/>
  <c r="I3602" i="10" a="1"/>
  <c r="I3602" i="10" s="1"/>
  <c r="J3602" i="10"/>
  <c r="K3602" i="10"/>
  <c r="L3602" i="10"/>
  <c r="M3602" i="10"/>
  <c r="N3602" i="10"/>
  <c r="O3602" i="10"/>
  <c r="P3602" i="10"/>
  <c r="Q3602" i="10"/>
  <c r="R3602" i="10"/>
  <c r="F3603" i="10"/>
  <c r="G3603" i="10"/>
  <c r="H3603" i="10"/>
  <c r="I3603" i="10" a="1"/>
  <c r="I3603" i="10" s="1"/>
  <c r="J3603" i="10"/>
  <c r="K3603" i="10"/>
  <c r="L3603" i="10"/>
  <c r="M3603" i="10"/>
  <c r="N3603" i="10"/>
  <c r="O3603" i="10"/>
  <c r="P3603" i="10"/>
  <c r="Q3603" i="10"/>
  <c r="R3603" i="10"/>
  <c r="F3604" i="10"/>
  <c r="G3604" i="10"/>
  <c r="H3604" i="10"/>
  <c r="I3604" i="10" a="1"/>
  <c r="I3604" i="10" s="1"/>
  <c r="J3604" i="10"/>
  <c r="K3604" i="10"/>
  <c r="L3604" i="10"/>
  <c r="M3604" i="10"/>
  <c r="N3604" i="10"/>
  <c r="O3604" i="10"/>
  <c r="P3604" i="10"/>
  <c r="Q3604" i="10"/>
  <c r="R3604" i="10"/>
  <c r="F3605" i="10"/>
  <c r="G3605" i="10"/>
  <c r="H3605" i="10"/>
  <c r="I3605" i="10" a="1"/>
  <c r="I3605" i="10" s="1"/>
  <c r="J3605" i="10"/>
  <c r="K3605" i="10"/>
  <c r="L3605" i="10"/>
  <c r="M3605" i="10"/>
  <c r="N3605" i="10"/>
  <c r="O3605" i="10"/>
  <c r="P3605" i="10"/>
  <c r="Q3605" i="10"/>
  <c r="R3605" i="10"/>
  <c r="F3606" i="10"/>
  <c r="G3606" i="10"/>
  <c r="H3606" i="10"/>
  <c r="I3606" i="10" a="1"/>
  <c r="I3606" i="10" s="1"/>
  <c r="J3606" i="10"/>
  <c r="K3606" i="10"/>
  <c r="L3606" i="10"/>
  <c r="M3606" i="10"/>
  <c r="N3606" i="10"/>
  <c r="O3606" i="10"/>
  <c r="P3606" i="10"/>
  <c r="Q3606" i="10"/>
  <c r="R3606" i="10"/>
  <c r="F3607" i="10"/>
  <c r="G3607" i="10"/>
  <c r="H3607" i="10"/>
  <c r="I3607" i="10" a="1"/>
  <c r="I3607" i="10" s="1"/>
  <c r="J3607" i="10"/>
  <c r="K3607" i="10"/>
  <c r="L3607" i="10"/>
  <c r="M3607" i="10"/>
  <c r="N3607" i="10"/>
  <c r="O3607" i="10"/>
  <c r="P3607" i="10"/>
  <c r="Q3607" i="10"/>
  <c r="R3607" i="10"/>
  <c r="F3608" i="10"/>
  <c r="G3608" i="10"/>
  <c r="H3608" i="10"/>
  <c r="I3608" i="10" a="1"/>
  <c r="I3608" i="10" s="1"/>
  <c r="J3608" i="10"/>
  <c r="K3608" i="10"/>
  <c r="L3608" i="10"/>
  <c r="M3608" i="10"/>
  <c r="N3608" i="10"/>
  <c r="O3608" i="10"/>
  <c r="P3608" i="10"/>
  <c r="Q3608" i="10"/>
  <c r="R3608" i="10"/>
  <c r="F3609" i="10"/>
  <c r="G3609" i="10"/>
  <c r="H3609" i="10"/>
  <c r="I3609" i="10" a="1"/>
  <c r="I3609" i="10" s="1"/>
  <c r="J3609" i="10"/>
  <c r="K3609" i="10"/>
  <c r="L3609" i="10"/>
  <c r="M3609" i="10"/>
  <c r="N3609" i="10"/>
  <c r="O3609" i="10"/>
  <c r="P3609" i="10"/>
  <c r="Q3609" i="10"/>
  <c r="R3609" i="10"/>
  <c r="F3610" i="10"/>
  <c r="G3610" i="10"/>
  <c r="H3610" i="10"/>
  <c r="I3610" i="10" a="1"/>
  <c r="I3610" i="10" s="1"/>
  <c r="J3610" i="10"/>
  <c r="K3610" i="10"/>
  <c r="L3610" i="10"/>
  <c r="M3610" i="10"/>
  <c r="N3610" i="10"/>
  <c r="O3610" i="10"/>
  <c r="P3610" i="10"/>
  <c r="Q3610" i="10"/>
  <c r="R3610" i="10"/>
  <c r="F3611" i="10"/>
  <c r="G3611" i="10"/>
  <c r="H3611" i="10"/>
  <c r="I3611" i="10" a="1"/>
  <c r="I3611" i="10" s="1"/>
  <c r="J3611" i="10"/>
  <c r="K3611" i="10"/>
  <c r="L3611" i="10"/>
  <c r="M3611" i="10"/>
  <c r="N3611" i="10"/>
  <c r="O3611" i="10"/>
  <c r="P3611" i="10"/>
  <c r="Q3611" i="10"/>
  <c r="R3611" i="10"/>
  <c r="F3612" i="10"/>
  <c r="G3612" i="10"/>
  <c r="H3612" i="10"/>
  <c r="I3612" i="10" a="1"/>
  <c r="I3612" i="10" s="1"/>
  <c r="J3612" i="10"/>
  <c r="K3612" i="10"/>
  <c r="L3612" i="10"/>
  <c r="M3612" i="10"/>
  <c r="N3612" i="10"/>
  <c r="O3612" i="10"/>
  <c r="P3612" i="10"/>
  <c r="Q3612" i="10"/>
  <c r="R3612" i="10"/>
  <c r="F3613" i="10"/>
  <c r="G3613" i="10"/>
  <c r="H3613" i="10"/>
  <c r="I3613" i="10" a="1"/>
  <c r="I3613" i="10" s="1"/>
  <c r="J3613" i="10"/>
  <c r="K3613" i="10"/>
  <c r="L3613" i="10"/>
  <c r="M3613" i="10"/>
  <c r="N3613" i="10"/>
  <c r="O3613" i="10"/>
  <c r="P3613" i="10"/>
  <c r="Q3613" i="10"/>
  <c r="R3613" i="10"/>
  <c r="F3614" i="10"/>
  <c r="G3614" i="10"/>
  <c r="H3614" i="10"/>
  <c r="I3614" i="10" a="1"/>
  <c r="I3614" i="10" s="1"/>
  <c r="J3614" i="10"/>
  <c r="K3614" i="10"/>
  <c r="L3614" i="10"/>
  <c r="M3614" i="10"/>
  <c r="N3614" i="10"/>
  <c r="O3614" i="10"/>
  <c r="P3614" i="10"/>
  <c r="Q3614" i="10"/>
  <c r="R3614" i="10"/>
  <c r="F3615" i="10"/>
  <c r="G3615" i="10"/>
  <c r="H3615" i="10"/>
  <c r="I3615" i="10" a="1"/>
  <c r="I3615" i="10" s="1"/>
  <c r="J3615" i="10"/>
  <c r="K3615" i="10"/>
  <c r="L3615" i="10"/>
  <c r="M3615" i="10"/>
  <c r="N3615" i="10"/>
  <c r="O3615" i="10"/>
  <c r="P3615" i="10"/>
  <c r="Q3615" i="10"/>
  <c r="R3615" i="10"/>
  <c r="F3616" i="10"/>
  <c r="G3616" i="10"/>
  <c r="H3616" i="10"/>
  <c r="I3616" i="10" a="1"/>
  <c r="I3616" i="10" s="1"/>
  <c r="J3616" i="10"/>
  <c r="K3616" i="10"/>
  <c r="L3616" i="10"/>
  <c r="M3616" i="10"/>
  <c r="N3616" i="10"/>
  <c r="O3616" i="10"/>
  <c r="P3616" i="10"/>
  <c r="Q3616" i="10"/>
  <c r="R3616" i="10"/>
  <c r="F3617" i="10"/>
  <c r="G3617" i="10"/>
  <c r="H3617" i="10"/>
  <c r="I3617" i="10" a="1"/>
  <c r="I3617" i="10" s="1"/>
  <c r="J3617" i="10"/>
  <c r="K3617" i="10"/>
  <c r="L3617" i="10"/>
  <c r="M3617" i="10"/>
  <c r="N3617" i="10"/>
  <c r="O3617" i="10"/>
  <c r="P3617" i="10"/>
  <c r="Q3617" i="10"/>
  <c r="R3617" i="10"/>
  <c r="F3618" i="10"/>
  <c r="G3618" i="10"/>
  <c r="H3618" i="10"/>
  <c r="I3618" i="10" a="1"/>
  <c r="I3618" i="10" s="1"/>
  <c r="J3618" i="10"/>
  <c r="K3618" i="10"/>
  <c r="L3618" i="10"/>
  <c r="M3618" i="10"/>
  <c r="N3618" i="10"/>
  <c r="O3618" i="10"/>
  <c r="P3618" i="10"/>
  <c r="Q3618" i="10"/>
  <c r="R3618" i="10"/>
  <c r="F3619" i="10"/>
  <c r="G3619" i="10"/>
  <c r="H3619" i="10"/>
  <c r="I3619" i="10" a="1"/>
  <c r="I3619" i="10" s="1"/>
  <c r="J3619" i="10"/>
  <c r="K3619" i="10"/>
  <c r="L3619" i="10"/>
  <c r="M3619" i="10"/>
  <c r="N3619" i="10"/>
  <c r="O3619" i="10"/>
  <c r="P3619" i="10"/>
  <c r="Q3619" i="10"/>
  <c r="R3619" i="10"/>
  <c r="F3620" i="10"/>
  <c r="G3620" i="10"/>
  <c r="H3620" i="10"/>
  <c r="I3620" i="10" a="1"/>
  <c r="I3620" i="10" s="1"/>
  <c r="J3620" i="10"/>
  <c r="K3620" i="10"/>
  <c r="L3620" i="10"/>
  <c r="M3620" i="10"/>
  <c r="N3620" i="10"/>
  <c r="O3620" i="10"/>
  <c r="P3620" i="10"/>
  <c r="Q3620" i="10"/>
  <c r="R3620" i="10"/>
  <c r="F3621" i="10"/>
  <c r="G3621" i="10"/>
  <c r="H3621" i="10"/>
  <c r="I3621" i="10" a="1"/>
  <c r="I3621" i="10" s="1"/>
  <c r="J3621" i="10"/>
  <c r="K3621" i="10"/>
  <c r="L3621" i="10"/>
  <c r="M3621" i="10"/>
  <c r="N3621" i="10"/>
  <c r="O3621" i="10"/>
  <c r="P3621" i="10"/>
  <c r="Q3621" i="10"/>
  <c r="R3621" i="10"/>
  <c r="F3622" i="10"/>
  <c r="G3622" i="10"/>
  <c r="H3622" i="10"/>
  <c r="I3622" i="10" a="1"/>
  <c r="I3622" i="10" s="1"/>
  <c r="J3622" i="10"/>
  <c r="K3622" i="10"/>
  <c r="L3622" i="10"/>
  <c r="M3622" i="10"/>
  <c r="N3622" i="10"/>
  <c r="O3622" i="10"/>
  <c r="P3622" i="10"/>
  <c r="Q3622" i="10"/>
  <c r="R3622" i="10"/>
  <c r="F3623" i="10"/>
  <c r="G3623" i="10"/>
  <c r="H3623" i="10"/>
  <c r="I3623" i="10" a="1"/>
  <c r="I3623" i="10" s="1"/>
  <c r="J3623" i="10"/>
  <c r="K3623" i="10"/>
  <c r="L3623" i="10"/>
  <c r="M3623" i="10"/>
  <c r="N3623" i="10"/>
  <c r="O3623" i="10"/>
  <c r="P3623" i="10"/>
  <c r="Q3623" i="10"/>
  <c r="R3623" i="10"/>
  <c r="F3624" i="10"/>
  <c r="G3624" i="10"/>
  <c r="H3624" i="10"/>
  <c r="I3624" i="10" a="1"/>
  <c r="I3624" i="10" s="1"/>
  <c r="J3624" i="10"/>
  <c r="K3624" i="10"/>
  <c r="L3624" i="10"/>
  <c r="M3624" i="10"/>
  <c r="N3624" i="10"/>
  <c r="O3624" i="10"/>
  <c r="P3624" i="10"/>
  <c r="Q3624" i="10"/>
  <c r="R3624" i="10"/>
  <c r="F3625" i="10"/>
  <c r="G3625" i="10"/>
  <c r="H3625" i="10"/>
  <c r="I3625" i="10" a="1"/>
  <c r="I3625" i="10" s="1"/>
  <c r="J3625" i="10"/>
  <c r="K3625" i="10"/>
  <c r="L3625" i="10"/>
  <c r="M3625" i="10"/>
  <c r="N3625" i="10"/>
  <c r="O3625" i="10"/>
  <c r="P3625" i="10"/>
  <c r="Q3625" i="10"/>
  <c r="R3625" i="10"/>
  <c r="F3626" i="10"/>
  <c r="G3626" i="10"/>
  <c r="H3626" i="10"/>
  <c r="I3626" i="10" a="1"/>
  <c r="I3626" i="10" s="1"/>
  <c r="J3626" i="10"/>
  <c r="K3626" i="10"/>
  <c r="L3626" i="10"/>
  <c r="M3626" i="10"/>
  <c r="N3626" i="10"/>
  <c r="O3626" i="10"/>
  <c r="P3626" i="10"/>
  <c r="Q3626" i="10"/>
  <c r="R3626" i="10"/>
  <c r="F3627" i="10"/>
  <c r="G3627" i="10"/>
  <c r="H3627" i="10"/>
  <c r="I3627" i="10" a="1"/>
  <c r="I3627" i="10" s="1"/>
  <c r="J3627" i="10"/>
  <c r="K3627" i="10"/>
  <c r="L3627" i="10"/>
  <c r="M3627" i="10"/>
  <c r="N3627" i="10"/>
  <c r="O3627" i="10"/>
  <c r="P3627" i="10"/>
  <c r="Q3627" i="10"/>
  <c r="R3627" i="10"/>
  <c r="F3628" i="10"/>
  <c r="G3628" i="10"/>
  <c r="H3628" i="10"/>
  <c r="I3628" i="10" a="1"/>
  <c r="I3628" i="10" s="1"/>
  <c r="J3628" i="10"/>
  <c r="K3628" i="10"/>
  <c r="L3628" i="10"/>
  <c r="M3628" i="10"/>
  <c r="N3628" i="10"/>
  <c r="O3628" i="10"/>
  <c r="P3628" i="10"/>
  <c r="Q3628" i="10"/>
  <c r="R3628" i="10"/>
  <c r="F3629" i="10"/>
  <c r="G3629" i="10"/>
  <c r="H3629" i="10"/>
  <c r="I3629" i="10" a="1"/>
  <c r="I3629" i="10" s="1"/>
  <c r="J3629" i="10"/>
  <c r="K3629" i="10"/>
  <c r="L3629" i="10"/>
  <c r="M3629" i="10"/>
  <c r="N3629" i="10"/>
  <c r="O3629" i="10"/>
  <c r="P3629" i="10"/>
  <c r="Q3629" i="10"/>
  <c r="R3629" i="10"/>
  <c r="F3630" i="10"/>
  <c r="G3630" i="10"/>
  <c r="H3630" i="10"/>
  <c r="I3630" i="10" a="1"/>
  <c r="I3630" i="10" s="1"/>
  <c r="J3630" i="10"/>
  <c r="K3630" i="10"/>
  <c r="L3630" i="10"/>
  <c r="M3630" i="10"/>
  <c r="N3630" i="10"/>
  <c r="O3630" i="10"/>
  <c r="P3630" i="10"/>
  <c r="Q3630" i="10"/>
  <c r="R3630" i="10"/>
  <c r="F3631" i="10"/>
  <c r="G3631" i="10"/>
  <c r="H3631" i="10"/>
  <c r="I3631" i="10" a="1"/>
  <c r="I3631" i="10" s="1"/>
  <c r="J3631" i="10"/>
  <c r="K3631" i="10"/>
  <c r="L3631" i="10"/>
  <c r="M3631" i="10"/>
  <c r="N3631" i="10"/>
  <c r="O3631" i="10"/>
  <c r="P3631" i="10"/>
  <c r="Q3631" i="10"/>
  <c r="R3631" i="10"/>
  <c r="F3632" i="10"/>
  <c r="G3632" i="10"/>
  <c r="H3632" i="10"/>
  <c r="I3632" i="10" a="1"/>
  <c r="I3632" i="10" s="1"/>
  <c r="J3632" i="10"/>
  <c r="K3632" i="10"/>
  <c r="L3632" i="10"/>
  <c r="M3632" i="10"/>
  <c r="N3632" i="10"/>
  <c r="O3632" i="10"/>
  <c r="P3632" i="10"/>
  <c r="Q3632" i="10"/>
  <c r="R3632" i="10"/>
  <c r="F3633" i="10"/>
  <c r="G3633" i="10"/>
  <c r="H3633" i="10"/>
  <c r="I3633" i="10" a="1"/>
  <c r="I3633" i="10" s="1"/>
  <c r="J3633" i="10"/>
  <c r="K3633" i="10"/>
  <c r="L3633" i="10"/>
  <c r="M3633" i="10"/>
  <c r="N3633" i="10"/>
  <c r="O3633" i="10"/>
  <c r="P3633" i="10"/>
  <c r="Q3633" i="10"/>
  <c r="R3633" i="10"/>
  <c r="F3634" i="10"/>
  <c r="G3634" i="10"/>
  <c r="H3634" i="10"/>
  <c r="I3634" i="10" a="1"/>
  <c r="I3634" i="10" s="1"/>
  <c r="J3634" i="10"/>
  <c r="K3634" i="10"/>
  <c r="L3634" i="10"/>
  <c r="M3634" i="10"/>
  <c r="N3634" i="10"/>
  <c r="O3634" i="10"/>
  <c r="P3634" i="10"/>
  <c r="Q3634" i="10"/>
  <c r="R3634" i="10"/>
  <c r="F3635" i="10"/>
  <c r="G3635" i="10"/>
  <c r="H3635" i="10"/>
  <c r="I3635" i="10" a="1"/>
  <c r="I3635" i="10" s="1"/>
  <c r="J3635" i="10"/>
  <c r="K3635" i="10"/>
  <c r="L3635" i="10"/>
  <c r="M3635" i="10"/>
  <c r="N3635" i="10"/>
  <c r="O3635" i="10"/>
  <c r="P3635" i="10"/>
  <c r="Q3635" i="10"/>
  <c r="R3635" i="10"/>
  <c r="F3636" i="10"/>
  <c r="G3636" i="10"/>
  <c r="H3636" i="10"/>
  <c r="I3636" i="10" a="1"/>
  <c r="I3636" i="10" s="1"/>
  <c r="J3636" i="10"/>
  <c r="K3636" i="10"/>
  <c r="L3636" i="10"/>
  <c r="M3636" i="10"/>
  <c r="N3636" i="10"/>
  <c r="O3636" i="10"/>
  <c r="P3636" i="10"/>
  <c r="Q3636" i="10"/>
  <c r="R3636" i="10"/>
  <c r="F3637" i="10"/>
  <c r="G3637" i="10"/>
  <c r="H3637" i="10"/>
  <c r="I3637" i="10" a="1"/>
  <c r="I3637" i="10" s="1"/>
  <c r="J3637" i="10"/>
  <c r="K3637" i="10"/>
  <c r="L3637" i="10"/>
  <c r="M3637" i="10"/>
  <c r="N3637" i="10"/>
  <c r="O3637" i="10"/>
  <c r="P3637" i="10"/>
  <c r="Q3637" i="10"/>
  <c r="R3637" i="10"/>
  <c r="F3638" i="10"/>
  <c r="G3638" i="10"/>
  <c r="H3638" i="10"/>
  <c r="I3638" i="10" a="1"/>
  <c r="I3638" i="10" s="1"/>
  <c r="J3638" i="10"/>
  <c r="K3638" i="10"/>
  <c r="L3638" i="10"/>
  <c r="M3638" i="10"/>
  <c r="N3638" i="10"/>
  <c r="O3638" i="10"/>
  <c r="P3638" i="10"/>
  <c r="Q3638" i="10"/>
  <c r="R3638" i="10"/>
  <c r="F3639" i="10"/>
  <c r="G3639" i="10"/>
  <c r="H3639" i="10"/>
  <c r="I3639" i="10" a="1"/>
  <c r="I3639" i="10" s="1"/>
  <c r="J3639" i="10"/>
  <c r="K3639" i="10"/>
  <c r="L3639" i="10"/>
  <c r="M3639" i="10"/>
  <c r="N3639" i="10"/>
  <c r="O3639" i="10"/>
  <c r="P3639" i="10"/>
  <c r="Q3639" i="10"/>
  <c r="R3639" i="10"/>
  <c r="F3640" i="10"/>
  <c r="G3640" i="10"/>
  <c r="H3640" i="10"/>
  <c r="I3640" i="10" a="1"/>
  <c r="I3640" i="10" s="1"/>
  <c r="J3640" i="10"/>
  <c r="K3640" i="10"/>
  <c r="L3640" i="10"/>
  <c r="M3640" i="10"/>
  <c r="N3640" i="10"/>
  <c r="O3640" i="10"/>
  <c r="P3640" i="10"/>
  <c r="Q3640" i="10"/>
  <c r="R3640" i="10"/>
  <c r="F3641" i="10"/>
  <c r="G3641" i="10"/>
  <c r="H3641" i="10"/>
  <c r="I3641" i="10" a="1"/>
  <c r="I3641" i="10" s="1"/>
  <c r="J3641" i="10"/>
  <c r="K3641" i="10"/>
  <c r="L3641" i="10"/>
  <c r="M3641" i="10"/>
  <c r="N3641" i="10"/>
  <c r="O3641" i="10"/>
  <c r="P3641" i="10"/>
  <c r="Q3641" i="10"/>
  <c r="R3641" i="10"/>
  <c r="F3642" i="10"/>
  <c r="G3642" i="10"/>
  <c r="H3642" i="10"/>
  <c r="I3642" i="10" a="1"/>
  <c r="I3642" i="10" s="1"/>
  <c r="J3642" i="10"/>
  <c r="K3642" i="10"/>
  <c r="L3642" i="10"/>
  <c r="M3642" i="10"/>
  <c r="N3642" i="10"/>
  <c r="O3642" i="10"/>
  <c r="P3642" i="10"/>
  <c r="Q3642" i="10"/>
  <c r="R3642" i="10"/>
  <c r="F3643" i="10"/>
  <c r="G3643" i="10"/>
  <c r="H3643" i="10"/>
  <c r="I3643" i="10" a="1"/>
  <c r="I3643" i="10" s="1"/>
  <c r="J3643" i="10"/>
  <c r="K3643" i="10"/>
  <c r="L3643" i="10"/>
  <c r="M3643" i="10"/>
  <c r="N3643" i="10"/>
  <c r="O3643" i="10"/>
  <c r="P3643" i="10"/>
  <c r="Q3643" i="10"/>
  <c r="R3643" i="10"/>
  <c r="F3644" i="10"/>
  <c r="G3644" i="10"/>
  <c r="H3644" i="10"/>
  <c r="I3644" i="10" a="1"/>
  <c r="I3644" i="10" s="1"/>
  <c r="J3644" i="10"/>
  <c r="K3644" i="10"/>
  <c r="L3644" i="10"/>
  <c r="M3644" i="10"/>
  <c r="N3644" i="10"/>
  <c r="O3644" i="10"/>
  <c r="P3644" i="10"/>
  <c r="Q3644" i="10"/>
  <c r="R3644" i="10"/>
  <c r="F3645" i="10"/>
  <c r="G3645" i="10"/>
  <c r="H3645" i="10"/>
  <c r="I3645" i="10" a="1"/>
  <c r="I3645" i="10" s="1"/>
  <c r="J3645" i="10"/>
  <c r="K3645" i="10"/>
  <c r="L3645" i="10"/>
  <c r="M3645" i="10"/>
  <c r="N3645" i="10"/>
  <c r="O3645" i="10"/>
  <c r="P3645" i="10"/>
  <c r="Q3645" i="10"/>
  <c r="R3645" i="10"/>
  <c r="F3646" i="10"/>
  <c r="G3646" i="10"/>
  <c r="H3646" i="10"/>
  <c r="I3646" i="10" a="1"/>
  <c r="I3646" i="10" s="1"/>
  <c r="J3646" i="10"/>
  <c r="K3646" i="10"/>
  <c r="L3646" i="10"/>
  <c r="M3646" i="10"/>
  <c r="N3646" i="10"/>
  <c r="O3646" i="10"/>
  <c r="P3646" i="10"/>
  <c r="Q3646" i="10"/>
  <c r="R3646" i="10"/>
  <c r="F3647" i="10"/>
  <c r="G3647" i="10"/>
  <c r="H3647" i="10"/>
  <c r="I3647" i="10" a="1"/>
  <c r="I3647" i="10" s="1"/>
  <c r="J3647" i="10"/>
  <c r="K3647" i="10"/>
  <c r="L3647" i="10"/>
  <c r="M3647" i="10"/>
  <c r="N3647" i="10"/>
  <c r="O3647" i="10"/>
  <c r="P3647" i="10"/>
  <c r="Q3647" i="10"/>
  <c r="R3647" i="10"/>
  <c r="F3648" i="10"/>
  <c r="G3648" i="10"/>
  <c r="H3648" i="10"/>
  <c r="I3648" i="10" a="1"/>
  <c r="I3648" i="10" s="1"/>
  <c r="J3648" i="10"/>
  <c r="K3648" i="10"/>
  <c r="L3648" i="10"/>
  <c r="M3648" i="10"/>
  <c r="N3648" i="10"/>
  <c r="O3648" i="10"/>
  <c r="P3648" i="10"/>
  <c r="Q3648" i="10"/>
  <c r="R3648" i="10"/>
  <c r="F3649" i="10"/>
  <c r="G3649" i="10"/>
  <c r="H3649" i="10"/>
  <c r="I3649" i="10" a="1"/>
  <c r="I3649" i="10" s="1"/>
  <c r="J3649" i="10"/>
  <c r="K3649" i="10"/>
  <c r="L3649" i="10"/>
  <c r="M3649" i="10"/>
  <c r="N3649" i="10"/>
  <c r="O3649" i="10"/>
  <c r="P3649" i="10"/>
  <c r="Q3649" i="10"/>
  <c r="R3649" i="10"/>
  <c r="F3650" i="10"/>
  <c r="G3650" i="10"/>
  <c r="H3650" i="10"/>
  <c r="I3650" i="10" a="1"/>
  <c r="I3650" i="10" s="1"/>
  <c r="J3650" i="10"/>
  <c r="K3650" i="10"/>
  <c r="L3650" i="10"/>
  <c r="M3650" i="10"/>
  <c r="N3650" i="10"/>
  <c r="O3650" i="10"/>
  <c r="P3650" i="10"/>
  <c r="Q3650" i="10"/>
  <c r="R3650" i="10"/>
  <c r="F3651" i="10"/>
  <c r="G3651" i="10"/>
  <c r="H3651" i="10"/>
  <c r="I3651" i="10" a="1"/>
  <c r="I3651" i="10" s="1"/>
  <c r="J3651" i="10"/>
  <c r="K3651" i="10"/>
  <c r="L3651" i="10"/>
  <c r="M3651" i="10"/>
  <c r="N3651" i="10"/>
  <c r="O3651" i="10"/>
  <c r="P3651" i="10"/>
  <c r="Q3651" i="10"/>
  <c r="R3651" i="10"/>
  <c r="F3652" i="10"/>
  <c r="G3652" i="10"/>
  <c r="H3652" i="10"/>
  <c r="I3652" i="10" a="1"/>
  <c r="I3652" i="10" s="1"/>
  <c r="J3652" i="10"/>
  <c r="K3652" i="10"/>
  <c r="L3652" i="10"/>
  <c r="M3652" i="10"/>
  <c r="N3652" i="10"/>
  <c r="O3652" i="10"/>
  <c r="P3652" i="10"/>
  <c r="Q3652" i="10"/>
  <c r="R3652" i="10"/>
  <c r="F3653" i="10"/>
  <c r="G3653" i="10"/>
  <c r="H3653" i="10"/>
  <c r="I3653" i="10" a="1"/>
  <c r="I3653" i="10" s="1"/>
  <c r="J3653" i="10"/>
  <c r="K3653" i="10"/>
  <c r="L3653" i="10"/>
  <c r="M3653" i="10"/>
  <c r="N3653" i="10"/>
  <c r="O3653" i="10"/>
  <c r="P3653" i="10"/>
  <c r="Q3653" i="10"/>
  <c r="R3653" i="10"/>
  <c r="F3654" i="10"/>
  <c r="G3654" i="10"/>
  <c r="H3654" i="10"/>
  <c r="I3654" i="10" a="1"/>
  <c r="I3654" i="10" s="1"/>
  <c r="J3654" i="10"/>
  <c r="K3654" i="10"/>
  <c r="L3654" i="10"/>
  <c r="M3654" i="10"/>
  <c r="N3654" i="10"/>
  <c r="O3654" i="10"/>
  <c r="P3654" i="10"/>
  <c r="Q3654" i="10"/>
  <c r="R3654" i="10"/>
  <c r="F3655" i="10"/>
  <c r="G3655" i="10"/>
  <c r="H3655" i="10"/>
  <c r="I3655" i="10" a="1"/>
  <c r="I3655" i="10" s="1"/>
  <c r="J3655" i="10"/>
  <c r="K3655" i="10"/>
  <c r="L3655" i="10"/>
  <c r="M3655" i="10"/>
  <c r="N3655" i="10"/>
  <c r="O3655" i="10"/>
  <c r="P3655" i="10"/>
  <c r="Q3655" i="10"/>
  <c r="R3655" i="10"/>
  <c r="F3656" i="10"/>
  <c r="G3656" i="10"/>
  <c r="H3656" i="10"/>
  <c r="I3656" i="10" a="1"/>
  <c r="I3656" i="10" s="1"/>
  <c r="J3656" i="10"/>
  <c r="K3656" i="10"/>
  <c r="L3656" i="10"/>
  <c r="M3656" i="10"/>
  <c r="N3656" i="10"/>
  <c r="O3656" i="10"/>
  <c r="P3656" i="10"/>
  <c r="Q3656" i="10"/>
  <c r="R3656" i="10"/>
  <c r="F3657" i="10"/>
  <c r="G3657" i="10"/>
  <c r="H3657" i="10"/>
  <c r="I3657" i="10" a="1"/>
  <c r="I3657" i="10" s="1"/>
  <c r="J3657" i="10"/>
  <c r="K3657" i="10"/>
  <c r="L3657" i="10"/>
  <c r="M3657" i="10"/>
  <c r="N3657" i="10"/>
  <c r="O3657" i="10"/>
  <c r="P3657" i="10"/>
  <c r="Q3657" i="10"/>
  <c r="R3657" i="10"/>
  <c r="F3658" i="10"/>
  <c r="G3658" i="10"/>
  <c r="H3658" i="10"/>
  <c r="I3658" i="10" a="1"/>
  <c r="I3658" i="10" s="1"/>
  <c r="J3658" i="10"/>
  <c r="K3658" i="10"/>
  <c r="L3658" i="10"/>
  <c r="M3658" i="10"/>
  <c r="N3658" i="10"/>
  <c r="O3658" i="10"/>
  <c r="P3658" i="10"/>
  <c r="Q3658" i="10"/>
  <c r="R3658" i="10"/>
  <c r="F3659" i="10"/>
  <c r="G3659" i="10"/>
  <c r="H3659" i="10"/>
  <c r="I3659" i="10" a="1"/>
  <c r="I3659" i="10" s="1"/>
  <c r="J3659" i="10"/>
  <c r="K3659" i="10"/>
  <c r="L3659" i="10"/>
  <c r="M3659" i="10"/>
  <c r="N3659" i="10"/>
  <c r="O3659" i="10"/>
  <c r="P3659" i="10"/>
  <c r="Q3659" i="10"/>
  <c r="R3659" i="10"/>
  <c r="F3660" i="10"/>
  <c r="G3660" i="10"/>
  <c r="H3660" i="10"/>
  <c r="I3660" i="10" a="1"/>
  <c r="I3660" i="10" s="1"/>
  <c r="J3660" i="10"/>
  <c r="K3660" i="10"/>
  <c r="L3660" i="10"/>
  <c r="M3660" i="10"/>
  <c r="N3660" i="10"/>
  <c r="O3660" i="10"/>
  <c r="P3660" i="10"/>
  <c r="Q3660" i="10"/>
  <c r="R3660" i="10"/>
  <c r="F3661" i="10"/>
  <c r="G3661" i="10"/>
  <c r="H3661" i="10"/>
  <c r="I3661" i="10" a="1"/>
  <c r="I3661" i="10" s="1"/>
  <c r="J3661" i="10"/>
  <c r="K3661" i="10"/>
  <c r="L3661" i="10"/>
  <c r="M3661" i="10"/>
  <c r="N3661" i="10"/>
  <c r="O3661" i="10"/>
  <c r="P3661" i="10"/>
  <c r="Q3661" i="10"/>
  <c r="R3661" i="10"/>
  <c r="F3662" i="10"/>
  <c r="G3662" i="10"/>
  <c r="H3662" i="10"/>
  <c r="I3662" i="10" a="1"/>
  <c r="I3662" i="10" s="1"/>
  <c r="J3662" i="10"/>
  <c r="K3662" i="10"/>
  <c r="L3662" i="10"/>
  <c r="M3662" i="10"/>
  <c r="N3662" i="10"/>
  <c r="O3662" i="10"/>
  <c r="P3662" i="10"/>
  <c r="Q3662" i="10"/>
  <c r="R3662" i="10"/>
  <c r="F3663" i="10"/>
  <c r="G3663" i="10"/>
  <c r="H3663" i="10"/>
  <c r="I3663" i="10" a="1"/>
  <c r="I3663" i="10" s="1"/>
  <c r="J3663" i="10"/>
  <c r="K3663" i="10"/>
  <c r="L3663" i="10"/>
  <c r="M3663" i="10"/>
  <c r="N3663" i="10"/>
  <c r="O3663" i="10"/>
  <c r="P3663" i="10"/>
  <c r="Q3663" i="10"/>
  <c r="R3663" i="10"/>
  <c r="F3664" i="10"/>
  <c r="G3664" i="10"/>
  <c r="H3664" i="10"/>
  <c r="I3664" i="10" a="1"/>
  <c r="I3664" i="10" s="1"/>
  <c r="J3664" i="10"/>
  <c r="K3664" i="10"/>
  <c r="L3664" i="10"/>
  <c r="M3664" i="10"/>
  <c r="N3664" i="10"/>
  <c r="O3664" i="10"/>
  <c r="P3664" i="10"/>
  <c r="Q3664" i="10"/>
  <c r="R3664" i="10"/>
  <c r="F3665" i="10"/>
  <c r="G3665" i="10"/>
  <c r="H3665" i="10"/>
  <c r="I3665" i="10" a="1"/>
  <c r="I3665" i="10" s="1"/>
  <c r="J3665" i="10"/>
  <c r="K3665" i="10"/>
  <c r="L3665" i="10"/>
  <c r="M3665" i="10"/>
  <c r="N3665" i="10"/>
  <c r="O3665" i="10"/>
  <c r="P3665" i="10"/>
  <c r="Q3665" i="10"/>
  <c r="R3665" i="10"/>
  <c r="F3666" i="10"/>
  <c r="G3666" i="10"/>
  <c r="H3666" i="10"/>
  <c r="I3666" i="10" a="1"/>
  <c r="I3666" i="10" s="1"/>
  <c r="J3666" i="10"/>
  <c r="K3666" i="10"/>
  <c r="L3666" i="10"/>
  <c r="M3666" i="10"/>
  <c r="N3666" i="10"/>
  <c r="O3666" i="10"/>
  <c r="P3666" i="10"/>
  <c r="Q3666" i="10"/>
  <c r="R3666" i="10"/>
  <c r="F3667" i="10"/>
  <c r="G3667" i="10"/>
  <c r="H3667" i="10"/>
  <c r="I3667" i="10" a="1"/>
  <c r="I3667" i="10" s="1"/>
  <c r="J3667" i="10"/>
  <c r="K3667" i="10"/>
  <c r="L3667" i="10"/>
  <c r="M3667" i="10"/>
  <c r="N3667" i="10"/>
  <c r="O3667" i="10"/>
  <c r="P3667" i="10"/>
  <c r="Q3667" i="10"/>
  <c r="R3667" i="10"/>
  <c r="F3668" i="10"/>
  <c r="G3668" i="10"/>
  <c r="H3668" i="10"/>
  <c r="I3668" i="10" a="1"/>
  <c r="I3668" i="10" s="1"/>
  <c r="J3668" i="10"/>
  <c r="K3668" i="10"/>
  <c r="L3668" i="10"/>
  <c r="M3668" i="10"/>
  <c r="N3668" i="10"/>
  <c r="O3668" i="10"/>
  <c r="P3668" i="10"/>
  <c r="Q3668" i="10"/>
  <c r="R3668" i="10"/>
  <c r="F3669" i="10"/>
  <c r="G3669" i="10"/>
  <c r="H3669" i="10"/>
  <c r="I3669" i="10" a="1"/>
  <c r="I3669" i="10" s="1"/>
  <c r="J3669" i="10"/>
  <c r="K3669" i="10"/>
  <c r="L3669" i="10"/>
  <c r="M3669" i="10"/>
  <c r="N3669" i="10"/>
  <c r="O3669" i="10"/>
  <c r="P3669" i="10"/>
  <c r="Q3669" i="10"/>
  <c r="R3669" i="10"/>
  <c r="F3670" i="10"/>
  <c r="G3670" i="10"/>
  <c r="H3670" i="10"/>
  <c r="I3670" i="10" a="1"/>
  <c r="I3670" i="10" s="1"/>
  <c r="J3670" i="10"/>
  <c r="K3670" i="10"/>
  <c r="L3670" i="10"/>
  <c r="M3670" i="10"/>
  <c r="N3670" i="10"/>
  <c r="O3670" i="10"/>
  <c r="P3670" i="10"/>
  <c r="Q3670" i="10"/>
  <c r="R3670" i="10"/>
  <c r="F3671" i="10"/>
  <c r="G3671" i="10"/>
  <c r="H3671" i="10"/>
  <c r="I3671" i="10" a="1"/>
  <c r="I3671" i="10" s="1"/>
  <c r="J3671" i="10"/>
  <c r="K3671" i="10"/>
  <c r="L3671" i="10"/>
  <c r="M3671" i="10"/>
  <c r="N3671" i="10"/>
  <c r="O3671" i="10"/>
  <c r="P3671" i="10"/>
  <c r="Q3671" i="10"/>
  <c r="R3671" i="10"/>
  <c r="F3672" i="10"/>
  <c r="G3672" i="10"/>
  <c r="H3672" i="10"/>
  <c r="I3672" i="10" a="1"/>
  <c r="I3672" i="10" s="1"/>
  <c r="J3672" i="10"/>
  <c r="K3672" i="10"/>
  <c r="L3672" i="10"/>
  <c r="M3672" i="10"/>
  <c r="N3672" i="10"/>
  <c r="O3672" i="10"/>
  <c r="P3672" i="10"/>
  <c r="Q3672" i="10"/>
  <c r="R3672" i="10"/>
  <c r="F3673" i="10"/>
  <c r="G3673" i="10"/>
  <c r="H3673" i="10"/>
  <c r="I3673" i="10" a="1"/>
  <c r="I3673" i="10" s="1"/>
  <c r="J3673" i="10"/>
  <c r="K3673" i="10"/>
  <c r="L3673" i="10"/>
  <c r="M3673" i="10"/>
  <c r="N3673" i="10"/>
  <c r="O3673" i="10"/>
  <c r="P3673" i="10"/>
  <c r="Q3673" i="10"/>
  <c r="R3673" i="10"/>
  <c r="F3674" i="10"/>
  <c r="G3674" i="10"/>
  <c r="H3674" i="10"/>
  <c r="I3674" i="10" a="1"/>
  <c r="I3674" i="10" s="1"/>
  <c r="J3674" i="10"/>
  <c r="K3674" i="10"/>
  <c r="L3674" i="10"/>
  <c r="M3674" i="10"/>
  <c r="N3674" i="10"/>
  <c r="O3674" i="10"/>
  <c r="P3674" i="10"/>
  <c r="Q3674" i="10"/>
  <c r="R3674" i="10"/>
  <c r="F3675" i="10"/>
  <c r="G3675" i="10"/>
  <c r="H3675" i="10"/>
  <c r="I3675" i="10" a="1"/>
  <c r="I3675" i="10" s="1"/>
  <c r="J3675" i="10"/>
  <c r="K3675" i="10"/>
  <c r="L3675" i="10"/>
  <c r="M3675" i="10"/>
  <c r="N3675" i="10"/>
  <c r="O3675" i="10"/>
  <c r="P3675" i="10"/>
  <c r="Q3675" i="10"/>
  <c r="R3675" i="10"/>
  <c r="F3676" i="10"/>
  <c r="G3676" i="10"/>
  <c r="H3676" i="10"/>
  <c r="I3676" i="10" a="1"/>
  <c r="I3676" i="10" s="1"/>
  <c r="J3676" i="10"/>
  <c r="K3676" i="10"/>
  <c r="L3676" i="10"/>
  <c r="M3676" i="10"/>
  <c r="N3676" i="10"/>
  <c r="O3676" i="10"/>
  <c r="P3676" i="10"/>
  <c r="Q3676" i="10"/>
  <c r="R3676" i="10"/>
  <c r="F3677" i="10"/>
  <c r="G3677" i="10"/>
  <c r="H3677" i="10"/>
  <c r="I3677" i="10" a="1"/>
  <c r="I3677" i="10" s="1"/>
  <c r="J3677" i="10"/>
  <c r="K3677" i="10"/>
  <c r="L3677" i="10"/>
  <c r="M3677" i="10"/>
  <c r="N3677" i="10"/>
  <c r="O3677" i="10"/>
  <c r="P3677" i="10"/>
  <c r="Q3677" i="10"/>
  <c r="R3677" i="10"/>
  <c r="F3678" i="10"/>
  <c r="G3678" i="10"/>
  <c r="H3678" i="10"/>
  <c r="I3678" i="10" a="1"/>
  <c r="I3678" i="10" s="1"/>
  <c r="J3678" i="10"/>
  <c r="K3678" i="10"/>
  <c r="L3678" i="10"/>
  <c r="M3678" i="10"/>
  <c r="N3678" i="10"/>
  <c r="O3678" i="10"/>
  <c r="P3678" i="10"/>
  <c r="Q3678" i="10"/>
  <c r="R3678" i="10"/>
  <c r="F3679" i="10"/>
  <c r="G3679" i="10"/>
  <c r="H3679" i="10"/>
  <c r="I3679" i="10" a="1"/>
  <c r="I3679" i="10" s="1"/>
  <c r="J3679" i="10"/>
  <c r="K3679" i="10"/>
  <c r="L3679" i="10"/>
  <c r="M3679" i="10"/>
  <c r="N3679" i="10"/>
  <c r="O3679" i="10"/>
  <c r="P3679" i="10"/>
  <c r="Q3679" i="10"/>
  <c r="R3679" i="10"/>
  <c r="F3680" i="10"/>
  <c r="G3680" i="10"/>
  <c r="H3680" i="10"/>
  <c r="I3680" i="10" a="1"/>
  <c r="I3680" i="10" s="1"/>
  <c r="J3680" i="10"/>
  <c r="K3680" i="10"/>
  <c r="L3680" i="10"/>
  <c r="M3680" i="10"/>
  <c r="N3680" i="10"/>
  <c r="O3680" i="10"/>
  <c r="P3680" i="10"/>
  <c r="Q3680" i="10"/>
  <c r="R3680" i="10"/>
  <c r="F3681" i="10"/>
  <c r="G3681" i="10"/>
  <c r="H3681" i="10"/>
  <c r="I3681" i="10" a="1"/>
  <c r="I3681" i="10" s="1"/>
  <c r="J3681" i="10"/>
  <c r="K3681" i="10"/>
  <c r="L3681" i="10"/>
  <c r="M3681" i="10"/>
  <c r="N3681" i="10"/>
  <c r="O3681" i="10"/>
  <c r="P3681" i="10"/>
  <c r="Q3681" i="10"/>
  <c r="R3681" i="10"/>
  <c r="F3682" i="10"/>
  <c r="G3682" i="10"/>
  <c r="H3682" i="10"/>
  <c r="I3682" i="10" a="1"/>
  <c r="I3682" i="10" s="1"/>
  <c r="J3682" i="10"/>
  <c r="K3682" i="10"/>
  <c r="L3682" i="10"/>
  <c r="M3682" i="10"/>
  <c r="N3682" i="10"/>
  <c r="O3682" i="10"/>
  <c r="P3682" i="10"/>
  <c r="Q3682" i="10"/>
  <c r="R3682" i="10"/>
  <c r="F3683" i="10"/>
  <c r="G3683" i="10"/>
  <c r="H3683" i="10"/>
  <c r="I3683" i="10" a="1"/>
  <c r="I3683" i="10" s="1"/>
  <c r="J3683" i="10"/>
  <c r="K3683" i="10"/>
  <c r="L3683" i="10"/>
  <c r="M3683" i="10"/>
  <c r="N3683" i="10"/>
  <c r="O3683" i="10"/>
  <c r="P3683" i="10"/>
  <c r="Q3683" i="10"/>
  <c r="R3683" i="10"/>
  <c r="F3684" i="10"/>
  <c r="G3684" i="10"/>
  <c r="H3684" i="10"/>
  <c r="I3684" i="10" a="1"/>
  <c r="I3684" i="10" s="1"/>
  <c r="J3684" i="10"/>
  <c r="K3684" i="10"/>
  <c r="L3684" i="10"/>
  <c r="M3684" i="10"/>
  <c r="N3684" i="10"/>
  <c r="O3684" i="10"/>
  <c r="P3684" i="10"/>
  <c r="Q3684" i="10"/>
  <c r="R3684" i="10"/>
  <c r="F3685" i="10"/>
  <c r="G3685" i="10"/>
  <c r="H3685" i="10"/>
  <c r="I3685" i="10" a="1"/>
  <c r="I3685" i="10" s="1"/>
  <c r="J3685" i="10"/>
  <c r="K3685" i="10"/>
  <c r="L3685" i="10"/>
  <c r="M3685" i="10"/>
  <c r="N3685" i="10"/>
  <c r="O3685" i="10"/>
  <c r="P3685" i="10"/>
  <c r="Q3685" i="10"/>
  <c r="R3685" i="10"/>
  <c r="F3686" i="10"/>
  <c r="G3686" i="10"/>
  <c r="H3686" i="10"/>
  <c r="I3686" i="10" a="1"/>
  <c r="I3686" i="10" s="1"/>
  <c r="J3686" i="10"/>
  <c r="K3686" i="10"/>
  <c r="L3686" i="10"/>
  <c r="M3686" i="10"/>
  <c r="N3686" i="10"/>
  <c r="O3686" i="10"/>
  <c r="P3686" i="10"/>
  <c r="Q3686" i="10"/>
  <c r="R3686" i="10"/>
  <c r="F3687" i="10"/>
  <c r="G3687" i="10"/>
  <c r="H3687" i="10"/>
  <c r="I3687" i="10" a="1"/>
  <c r="I3687" i="10" s="1"/>
  <c r="J3687" i="10"/>
  <c r="K3687" i="10"/>
  <c r="L3687" i="10"/>
  <c r="M3687" i="10"/>
  <c r="N3687" i="10"/>
  <c r="O3687" i="10"/>
  <c r="P3687" i="10"/>
  <c r="Q3687" i="10"/>
  <c r="R3687" i="10"/>
  <c r="F3688" i="10"/>
  <c r="G3688" i="10"/>
  <c r="H3688" i="10"/>
  <c r="I3688" i="10" a="1"/>
  <c r="I3688" i="10" s="1"/>
  <c r="J3688" i="10"/>
  <c r="K3688" i="10"/>
  <c r="L3688" i="10"/>
  <c r="M3688" i="10"/>
  <c r="N3688" i="10"/>
  <c r="O3688" i="10"/>
  <c r="P3688" i="10"/>
  <c r="Q3688" i="10"/>
  <c r="R3688" i="10"/>
  <c r="F3689" i="10"/>
  <c r="G3689" i="10"/>
  <c r="H3689" i="10"/>
  <c r="I3689" i="10" a="1"/>
  <c r="I3689" i="10" s="1"/>
  <c r="J3689" i="10"/>
  <c r="K3689" i="10"/>
  <c r="L3689" i="10"/>
  <c r="M3689" i="10"/>
  <c r="N3689" i="10"/>
  <c r="O3689" i="10"/>
  <c r="P3689" i="10"/>
  <c r="Q3689" i="10"/>
  <c r="R3689" i="10"/>
  <c r="F3690" i="10"/>
  <c r="G3690" i="10"/>
  <c r="H3690" i="10"/>
  <c r="I3690" i="10" a="1"/>
  <c r="I3690" i="10" s="1"/>
  <c r="J3690" i="10"/>
  <c r="K3690" i="10"/>
  <c r="L3690" i="10"/>
  <c r="M3690" i="10"/>
  <c r="N3690" i="10"/>
  <c r="O3690" i="10"/>
  <c r="P3690" i="10"/>
  <c r="Q3690" i="10"/>
  <c r="R3690" i="10"/>
  <c r="F3691" i="10"/>
  <c r="G3691" i="10"/>
  <c r="H3691" i="10"/>
  <c r="I3691" i="10" a="1"/>
  <c r="I3691" i="10" s="1"/>
  <c r="J3691" i="10"/>
  <c r="K3691" i="10"/>
  <c r="L3691" i="10"/>
  <c r="M3691" i="10"/>
  <c r="N3691" i="10"/>
  <c r="O3691" i="10"/>
  <c r="P3691" i="10"/>
  <c r="Q3691" i="10"/>
  <c r="R3691" i="10"/>
  <c r="F3692" i="10"/>
  <c r="G3692" i="10"/>
  <c r="H3692" i="10"/>
  <c r="I3692" i="10" a="1"/>
  <c r="I3692" i="10" s="1"/>
  <c r="J3692" i="10"/>
  <c r="K3692" i="10"/>
  <c r="L3692" i="10"/>
  <c r="M3692" i="10"/>
  <c r="N3692" i="10"/>
  <c r="O3692" i="10"/>
  <c r="P3692" i="10"/>
  <c r="Q3692" i="10"/>
  <c r="R3692" i="10"/>
  <c r="F3693" i="10"/>
  <c r="G3693" i="10"/>
  <c r="H3693" i="10"/>
  <c r="I3693" i="10" a="1"/>
  <c r="I3693" i="10" s="1"/>
  <c r="J3693" i="10"/>
  <c r="K3693" i="10"/>
  <c r="L3693" i="10"/>
  <c r="M3693" i="10"/>
  <c r="N3693" i="10"/>
  <c r="O3693" i="10"/>
  <c r="P3693" i="10"/>
  <c r="Q3693" i="10"/>
  <c r="R3693" i="10"/>
  <c r="F3694" i="10"/>
  <c r="G3694" i="10"/>
  <c r="H3694" i="10"/>
  <c r="I3694" i="10" a="1"/>
  <c r="I3694" i="10" s="1"/>
  <c r="J3694" i="10"/>
  <c r="K3694" i="10"/>
  <c r="L3694" i="10"/>
  <c r="M3694" i="10"/>
  <c r="N3694" i="10"/>
  <c r="O3694" i="10"/>
  <c r="P3694" i="10"/>
  <c r="Q3694" i="10"/>
  <c r="R3694" i="10"/>
  <c r="F3695" i="10"/>
  <c r="G3695" i="10"/>
  <c r="H3695" i="10"/>
  <c r="I3695" i="10" a="1"/>
  <c r="I3695" i="10" s="1"/>
  <c r="J3695" i="10"/>
  <c r="K3695" i="10"/>
  <c r="L3695" i="10"/>
  <c r="M3695" i="10"/>
  <c r="N3695" i="10"/>
  <c r="O3695" i="10"/>
  <c r="P3695" i="10"/>
  <c r="Q3695" i="10"/>
  <c r="R3695" i="10"/>
  <c r="F3696" i="10"/>
  <c r="G3696" i="10"/>
  <c r="H3696" i="10"/>
  <c r="I3696" i="10" a="1"/>
  <c r="I3696" i="10" s="1"/>
  <c r="J3696" i="10"/>
  <c r="K3696" i="10"/>
  <c r="L3696" i="10"/>
  <c r="M3696" i="10"/>
  <c r="N3696" i="10"/>
  <c r="O3696" i="10"/>
  <c r="P3696" i="10"/>
  <c r="Q3696" i="10"/>
  <c r="R3696" i="10"/>
  <c r="F3697" i="10"/>
  <c r="G3697" i="10"/>
  <c r="H3697" i="10"/>
  <c r="I3697" i="10" a="1"/>
  <c r="I3697" i="10" s="1"/>
  <c r="J3697" i="10"/>
  <c r="K3697" i="10"/>
  <c r="L3697" i="10"/>
  <c r="M3697" i="10"/>
  <c r="N3697" i="10"/>
  <c r="O3697" i="10"/>
  <c r="P3697" i="10"/>
  <c r="Q3697" i="10"/>
  <c r="R3697" i="10"/>
  <c r="F3698" i="10"/>
  <c r="G3698" i="10"/>
  <c r="H3698" i="10"/>
  <c r="I3698" i="10" a="1"/>
  <c r="I3698" i="10" s="1"/>
  <c r="J3698" i="10"/>
  <c r="K3698" i="10"/>
  <c r="L3698" i="10"/>
  <c r="M3698" i="10"/>
  <c r="N3698" i="10"/>
  <c r="O3698" i="10"/>
  <c r="P3698" i="10"/>
  <c r="Q3698" i="10"/>
  <c r="R3698" i="10"/>
  <c r="F3699" i="10"/>
  <c r="G3699" i="10"/>
  <c r="H3699" i="10"/>
  <c r="I3699" i="10" a="1"/>
  <c r="I3699" i="10" s="1"/>
  <c r="J3699" i="10"/>
  <c r="K3699" i="10"/>
  <c r="L3699" i="10"/>
  <c r="M3699" i="10"/>
  <c r="N3699" i="10"/>
  <c r="O3699" i="10"/>
  <c r="P3699" i="10"/>
  <c r="Q3699" i="10"/>
  <c r="R3699" i="10"/>
  <c r="F3700" i="10"/>
  <c r="G3700" i="10"/>
  <c r="H3700" i="10"/>
  <c r="I3700" i="10" a="1"/>
  <c r="I3700" i="10" s="1"/>
  <c r="J3700" i="10"/>
  <c r="K3700" i="10"/>
  <c r="L3700" i="10"/>
  <c r="M3700" i="10"/>
  <c r="N3700" i="10"/>
  <c r="O3700" i="10"/>
  <c r="P3700" i="10"/>
  <c r="Q3700" i="10"/>
  <c r="R3700" i="10"/>
  <c r="F3701" i="10"/>
  <c r="G3701" i="10"/>
  <c r="H3701" i="10"/>
  <c r="I3701" i="10" a="1"/>
  <c r="I3701" i="10" s="1"/>
  <c r="J3701" i="10"/>
  <c r="K3701" i="10"/>
  <c r="L3701" i="10"/>
  <c r="M3701" i="10"/>
  <c r="N3701" i="10"/>
  <c r="O3701" i="10"/>
  <c r="P3701" i="10"/>
  <c r="Q3701" i="10"/>
  <c r="R3701" i="10"/>
  <c r="F3702" i="10"/>
  <c r="G3702" i="10"/>
  <c r="H3702" i="10"/>
  <c r="I3702" i="10" a="1"/>
  <c r="I3702" i="10" s="1"/>
  <c r="J3702" i="10"/>
  <c r="K3702" i="10"/>
  <c r="L3702" i="10"/>
  <c r="M3702" i="10"/>
  <c r="N3702" i="10"/>
  <c r="O3702" i="10"/>
  <c r="P3702" i="10"/>
  <c r="Q3702" i="10"/>
  <c r="R3702" i="10"/>
  <c r="F3703" i="10"/>
  <c r="G3703" i="10"/>
  <c r="H3703" i="10"/>
  <c r="I3703" i="10" a="1"/>
  <c r="I3703" i="10" s="1"/>
  <c r="J3703" i="10"/>
  <c r="K3703" i="10"/>
  <c r="L3703" i="10"/>
  <c r="M3703" i="10"/>
  <c r="N3703" i="10"/>
  <c r="O3703" i="10"/>
  <c r="P3703" i="10"/>
  <c r="Q3703" i="10"/>
  <c r="R3703" i="10"/>
  <c r="F3704" i="10"/>
  <c r="G3704" i="10"/>
  <c r="H3704" i="10"/>
  <c r="I3704" i="10" a="1"/>
  <c r="I3704" i="10" s="1"/>
  <c r="J3704" i="10"/>
  <c r="K3704" i="10"/>
  <c r="L3704" i="10"/>
  <c r="M3704" i="10"/>
  <c r="N3704" i="10"/>
  <c r="O3704" i="10"/>
  <c r="P3704" i="10"/>
  <c r="Q3704" i="10"/>
  <c r="R3704" i="10"/>
  <c r="F3705" i="10"/>
  <c r="G3705" i="10"/>
  <c r="H3705" i="10"/>
  <c r="I3705" i="10" a="1"/>
  <c r="I3705" i="10" s="1"/>
  <c r="J3705" i="10"/>
  <c r="K3705" i="10"/>
  <c r="L3705" i="10"/>
  <c r="M3705" i="10"/>
  <c r="N3705" i="10"/>
  <c r="O3705" i="10"/>
  <c r="P3705" i="10"/>
  <c r="Q3705" i="10"/>
  <c r="R3705" i="10"/>
  <c r="F3706" i="10"/>
  <c r="G3706" i="10"/>
  <c r="H3706" i="10"/>
  <c r="I3706" i="10" a="1"/>
  <c r="I3706" i="10" s="1"/>
  <c r="J3706" i="10"/>
  <c r="K3706" i="10"/>
  <c r="L3706" i="10"/>
  <c r="M3706" i="10"/>
  <c r="N3706" i="10"/>
  <c r="O3706" i="10"/>
  <c r="P3706" i="10"/>
  <c r="Q3706" i="10"/>
  <c r="R3706" i="10"/>
  <c r="F3707" i="10"/>
  <c r="G3707" i="10"/>
  <c r="H3707" i="10"/>
  <c r="I3707" i="10" a="1"/>
  <c r="I3707" i="10" s="1"/>
  <c r="J3707" i="10"/>
  <c r="K3707" i="10"/>
  <c r="L3707" i="10"/>
  <c r="M3707" i="10"/>
  <c r="N3707" i="10"/>
  <c r="O3707" i="10"/>
  <c r="P3707" i="10"/>
  <c r="Q3707" i="10"/>
  <c r="R3707" i="10"/>
  <c r="F3708" i="10"/>
  <c r="G3708" i="10"/>
  <c r="H3708" i="10"/>
  <c r="I3708" i="10" a="1"/>
  <c r="I3708" i="10" s="1"/>
  <c r="J3708" i="10"/>
  <c r="K3708" i="10"/>
  <c r="L3708" i="10"/>
  <c r="M3708" i="10"/>
  <c r="N3708" i="10"/>
  <c r="O3708" i="10"/>
  <c r="P3708" i="10"/>
  <c r="Q3708" i="10"/>
  <c r="R3708" i="10"/>
  <c r="F3709" i="10"/>
  <c r="G3709" i="10"/>
  <c r="H3709" i="10"/>
  <c r="I3709" i="10" a="1"/>
  <c r="I3709" i="10" s="1"/>
  <c r="J3709" i="10"/>
  <c r="K3709" i="10"/>
  <c r="L3709" i="10"/>
  <c r="M3709" i="10"/>
  <c r="N3709" i="10"/>
  <c r="O3709" i="10"/>
  <c r="P3709" i="10"/>
  <c r="Q3709" i="10"/>
  <c r="R3709" i="10"/>
  <c r="F3710" i="10"/>
  <c r="G3710" i="10"/>
  <c r="H3710" i="10"/>
  <c r="I3710" i="10" a="1"/>
  <c r="I3710" i="10" s="1"/>
  <c r="J3710" i="10"/>
  <c r="K3710" i="10"/>
  <c r="L3710" i="10"/>
  <c r="M3710" i="10"/>
  <c r="N3710" i="10"/>
  <c r="O3710" i="10"/>
  <c r="P3710" i="10"/>
  <c r="Q3710" i="10"/>
  <c r="R3710" i="10"/>
  <c r="F3711" i="10"/>
  <c r="G3711" i="10"/>
  <c r="H3711" i="10"/>
  <c r="I3711" i="10" a="1"/>
  <c r="I3711" i="10" s="1"/>
  <c r="J3711" i="10"/>
  <c r="K3711" i="10"/>
  <c r="L3711" i="10"/>
  <c r="M3711" i="10"/>
  <c r="N3711" i="10"/>
  <c r="O3711" i="10"/>
  <c r="P3711" i="10"/>
  <c r="Q3711" i="10"/>
  <c r="R3711" i="10"/>
  <c r="F3712" i="10"/>
  <c r="G3712" i="10"/>
  <c r="H3712" i="10"/>
  <c r="I3712" i="10" a="1"/>
  <c r="I3712" i="10" s="1"/>
  <c r="J3712" i="10"/>
  <c r="K3712" i="10"/>
  <c r="L3712" i="10"/>
  <c r="M3712" i="10"/>
  <c r="N3712" i="10"/>
  <c r="O3712" i="10"/>
  <c r="P3712" i="10"/>
  <c r="Q3712" i="10"/>
  <c r="R3712" i="10"/>
  <c r="F3713" i="10"/>
  <c r="G3713" i="10"/>
  <c r="H3713" i="10"/>
  <c r="I3713" i="10" a="1"/>
  <c r="I3713" i="10" s="1"/>
  <c r="J3713" i="10"/>
  <c r="K3713" i="10"/>
  <c r="L3713" i="10"/>
  <c r="M3713" i="10"/>
  <c r="N3713" i="10"/>
  <c r="O3713" i="10"/>
  <c r="P3713" i="10"/>
  <c r="Q3713" i="10"/>
  <c r="R3713" i="10"/>
  <c r="F3714" i="10"/>
  <c r="G3714" i="10"/>
  <c r="H3714" i="10"/>
  <c r="I3714" i="10" a="1"/>
  <c r="I3714" i="10" s="1"/>
  <c r="J3714" i="10"/>
  <c r="K3714" i="10"/>
  <c r="L3714" i="10"/>
  <c r="M3714" i="10"/>
  <c r="N3714" i="10"/>
  <c r="O3714" i="10"/>
  <c r="P3714" i="10"/>
  <c r="Q3714" i="10"/>
  <c r="R3714" i="10"/>
  <c r="F3715" i="10"/>
  <c r="G3715" i="10"/>
  <c r="H3715" i="10"/>
  <c r="I3715" i="10" a="1"/>
  <c r="I3715" i="10" s="1"/>
  <c r="J3715" i="10"/>
  <c r="K3715" i="10"/>
  <c r="L3715" i="10"/>
  <c r="M3715" i="10"/>
  <c r="N3715" i="10"/>
  <c r="O3715" i="10"/>
  <c r="P3715" i="10"/>
  <c r="Q3715" i="10"/>
  <c r="R3715" i="10"/>
  <c r="F3716" i="10"/>
  <c r="G3716" i="10"/>
  <c r="H3716" i="10"/>
  <c r="I3716" i="10" a="1"/>
  <c r="I3716" i="10" s="1"/>
  <c r="J3716" i="10"/>
  <c r="K3716" i="10"/>
  <c r="L3716" i="10"/>
  <c r="M3716" i="10"/>
  <c r="N3716" i="10"/>
  <c r="O3716" i="10"/>
  <c r="P3716" i="10"/>
  <c r="Q3716" i="10"/>
  <c r="R3716" i="10"/>
  <c r="F3717" i="10"/>
  <c r="G3717" i="10"/>
  <c r="H3717" i="10"/>
  <c r="I3717" i="10" a="1"/>
  <c r="I3717" i="10" s="1"/>
  <c r="J3717" i="10"/>
  <c r="K3717" i="10"/>
  <c r="L3717" i="10"/>
  <c r="M3717" i="10"/>
  <c r="N3717" i="10"/>
  <c r="O3717" i="10"/>
  <c r="P3717" i="10"/>
  <c r="Q3717" i="10"/>
  <c r="R3717" i="10"/>
  <c r="F3718" i="10"/>
  <c r="G3718" i="10"/>
  <c r="H3718" i="10"/>
  <c r="I3718" i="10" a="1"/>
  <c r="I3718" i="10" s="1"/>
  <c r="J3718" i="10"/>
  <c r="K3718" i="10"/>
  <c r="L3718" i="10"/>
  <c r="M3718" i="10"/>
  <c r="N3718" i="10"/>
  <c r="O3718" i="10"/>
  <c r="P3718" i="10"/>
  <c r="Q3718" i="10"/>
  <c r="R3718" i="10"/>
  <c r="F3719" i="10"/>
  <c r="G3719" i="10"/>
  <c r="H3719" i="10"/>
  <c r="I3719" i="10" a="1"/>
  <c r="I3719" i="10" s="1"/>
  <c r="J3719" i="10"/>
  <c r="K3719" i="10"/>
  <c r="L3719" i="10"/>
  <c r="M3719" i="10"/>
  <c r="N3719" i="10"/>
  <c r="O3719" i="10"/>
  <c r="P3719" i="10"/>
  <c r="Q3719" i="10"/>
  <c r="R3719" i="10"/>
  <c r="F3720" i="10"/>
  <c r="G3720" i="10"/>
  <c r="H3720" i="10"/>
  <c r="I3720" i="10" a="1"/>
  <c r="I3720" i="10" s="1"/>
  <c r="J3720" i="10"/>
  <c r="K3720" i="10"/>
  <c r="L3720" i="10"/>
  <c r="M3720" i="10"/>
  <c r="N3720" i="10"/>
  <c r="O3720" i="10"/>
  <c r="P3720" i="10"/>
  <c r="Q3720" i="10"/>
  <c r="R3720" i="10"/>
  <c r="F3721" i="10"/>
  <c r="G3721" i="10"/>
  <c r="H3721" i="10"/>
  <c r="I3721" i="10" a="1"/>
  <c r="I3721" i="10" s="1"/>
  <c r="J3721" i="10"/>
  <c r="K3721" i="10"/>
  <c r="L3721" i="10"/>
  <c r="M3721" i="10"/>
  <c r="N3721" i="10"/>
  <c r="O3721" i="10"/>
  <c r="P3721" i="10"/>
  <c r="Q3721" i="10"/>
  <c r="R3721" i="10"/>
  <c r="F3722" i="10"/>
  <c r="G3722" i="10"/>
  <c r="H3722" i="10"/>
  <c r="I3722" i="10" a="1"/>
  <c r="I3722" i="10" s="1"/>
  <c r="J3722" i="10"/>
  <c r="K3722" i="10"/>
  <c r="L3722" i="10"/>
  <c r="M3722" i="10"/>
  <c r="N3722" i="10"/>
  <c r="O3722" i="10"/>
  <c r="P3722" i="10"/>
  <c r="Q3722" i="10"/>
  <c r="R3722" i="10"/>
  <c r="F3723" i="10"/>
  <c r="G3723" i="10"/>
  <c r="H3723" i="10"/>
  <c r="I3723" i="10" a="1"/>
  <c r="I3723" i="10" s="1"/>
  <c r="J3723" i="10"/>
  <c r="K3723" i="10"/>
  <c r="L3723" i="10"/>
  <c r="M3723" i="10"/>
  <c r="N3723" i="10"/>
  <c r="O3723" i="10"/>
  <c r="P3723" i="10"/>
  <c r="Q3723" i="10"/>
  <c r="R3723" i="10"/>
  <c r="F3724" i="10"/>
  <c r="G3724" i="10"/>
  <c r="H3724" i="10"/>
  <c r="I3724" i="10" a="1"/>
  <c r="I3724" i="10" s="1"/>
  <c r="J3724" i="10"/>
  <c r="K3724" i="10"/>
  <c r="L3724" i="10"/>
  <c r="M3724" i="10"/>
  <c r="N3724" i="10"/>
  <c r="O3724" i="10"/>
  <c r="P3724" i="10"/>
  <c r="Q3724" i="10"/>
  <c r="R3724" i="10"/>
  <c r="F3725" i="10"/>
  <c r="G3725" i="10"/>
  <c r="H3725" i="10"/>
  <c r="I3725" i="10" a="1"/>
  <c r="I3725" i="10" s="1"/>
  <c r="J3725" i="10"/>
  <c r="K3725" i="10"/>
  <c r="L3725" i="10"/>
  <c r="M3725" i="10"/>
  <c r="N3725" i="10"/>
  <c r="O3725" i="10"/>
  <c r="P3725" i="10"/>
  <c r="Q3725" i="10"/>
  <c r="R3725" i="10"/>
  <c r="F3726" i="10"/>
  <c r="G3726" i="10"/>
  <c r="H3726" i="10"/>
  <c r="I3726" i="10" a="1"/>
  <c r="I3726" i="10" s="1"/>
  <c r="J3726" i="10"/>
  <c r="K3726" i="10"/>
  <c r="L3726" i="10"/>
  <c r="M3726" i="10"/>
  <c r="N3726" i="10"/>
  <c r="O3726" i="10"/>
  <c r="P3726" i="10"/>
  <c r="Q3726" i="10"/>
  <c r="R3726" i="10"/>
  <c r="F3727" i="10"/>
  <c r="G3727" i="10"/>
  <c r="H3727" i="10"/>
  <c r="I3727" i="10" a="1"/>
  <c r="I3727" i="10" s="1"/>
  <c r="J3727" i="10"/>
  <c r="K3727" i="10"/>
  <c r="L3727" i="10"/>
  <c r="M3727" i="10"/>
  <c r="N3727" i="10"/>
  <c r="O3727" i="10"/>
  <c r="P3727" i="10"/>
  <c r="Q3727" i="10"/>
  <c r="R3727" i="10"/>
  <c r="F3728" i="10"/>
  <c r="G3728" i="10"/>
  <c r="H3728" i="10"/>
  <c r="I3728" i="10" a="1"/>
  <c r="I3728" i="10" s="1"/>
  <c r="J3728" i="10"/>
  <c r="K3728" i="10"/>
  <c r="L3728" i="10"/>
  <c r="M3728" i="10"/>
  <c r="N3728" i="10"/>
  <c r="O3728" i="10"/>
  <c r="P3728" i="10"/>
  <c r="Q3728" i="10"/>
  <c r="R3728" i="10"/>
  <c r="F3729" i="10"/>
  <c r="G3729" i="10"/>
  <c r="H3729" i="10"/>
  <c r="I3729" i="10" a="1"/>
  <c r="I3729" i="10" s="1"/>
  <c r="J3729" i="10"/>
  <c r="K3729" i="10"/>
  <c r="L3729" i="10"/>
  <c r="M3729" i="10"/>
  <c r="N3729" i="10"/>
  <c r="O3729" i="10"/>
  <c r="P3729" i="10"/>
  <c r="Q3729" i="10"/>
  <c r="R3729" i="10"/>
  <c r="F3730" i="10"/>
  <c r="G3730" i="10"/>
  <c r="H3730" i="10"/>
  <c r="I3730" i="10" a="1"/>
  <c r="I3730" i="10" s="1"/>
  <c r="J3730" i="10"/>
  <c r="K3730" i="10"/>
  <c r="L3730" i="10"/>
  <c r="M3730" i="10"/>
  <c r="N3730" i="10"/>
  <c r="O3730" i="10"/>
  <c r="P3730" i="10"/>
  <c r="Q3730" i="10"/>
  <c r="R3730" i="10"/>
  <c r="F3731" i="10"/>
  <c r="G3731" i="10"/>
  <c r="H3731" i="10"/>
  <c r="I3731" i="10" a="1"/>
  <c r="I3731" i="10" s="1"/>
  <c r="J3731" i="10"/>
  <c r="K3731" i="10"/>
  <c r="L3731" i="10"/>
  <c r="M3731" i="10"/>
  <c r="N3731" i="10"/>
  <c r="O3731" i="10"/>
  <c r="P3731" i="10"/>
  <c r="Q3731" i="10"/>
  <c r="R3731" i="10"/>
  <c r="F3732" i="10"/>
  <c r="G3732" i="10"/>
  <c r="H3732" i="10"/>
  <c r="I3732" i="10" a="1"/>
  <c r="I3732" i="10" s="1"/>
  <c r="J3732" i="10"/>
  <c r="K3732" i="10"/>
  <c r="L3732" i="10"/>
  <c r="M3732" i="10"/>
  <c r="N3732" i="10"/>
  <c r="O3732" i="10"/>
  <c r="P3732" i="10"/>
  <c r="Q3732" i="10"/>
  <c r="R3732" i="10"/>
  <c r="F3733" i="10"/>
  <c r="G3733" i="10"/>
  <c r="H3733" i="10"/>
  <c r="I3733" i="10" a="1"/>
  <c r="I3733" i="10" s="1"/>
  <c r="J3733" i="10"/>
  <c r="K3733" i="10"/>
  <c r="L3733" i="10"/>
  <c r="M3733" i="10"/>
  <c r="N3733" i="10"/>
  <c r="O3733" i="10"/>
  <c r="P3733" i="10"/>
  <c r="Q3733" i="10"/>
  <c r="R3733" i="10"/>
  <c r="F3734" i="10"/>
  <c r="G3734" i="10"/>
  <c r="H3734" i="10"/>
  <c r="I3734" i="10" a="1"/>
  <c r="I3734" i="10" s="1"/>
  <c r="J3734" i="10"/>
  <c r="K3734" i="10"/>
  <c r="L3734" i="10"/>
  <c r="M3734" i="10"/>
  <c r="N3734" i="10"/>
  <c r="O3734" i="10"/>
  <c r="P3734" i="10"/>
  <c r="Q3734" i="10"/>
  <c r="R3734" i="10"/>
  <c r="F3735" i="10"/>
  <c r="G3735" i="10"/>
  <c r="H3735" i="10"/>
  <c r="I3735" i="10" a="1"/>
  <c r="I3735" i="10" s="1"/>
  <c r="J3735" i="10"/>
  <c r="K3735" i="10"/>
  <c r="L3735" i="10"/>
  <c r="M3735" i="10"/>
  <c r="N3735" i="10"/>
  <c r="O3735" i="10"/>
  <c r="P3735" i="10"/>
  <c r="Q3735" i="10"/>
  <c r="R3735" i="10"/>
  <c r="F3736" i="10"/>
  <c r="G3736" i="10"/>
  <c r="H3736" i="10"/>
  <c r="I3736" i="10" a="1"/>
  <c r="I3736" i="10" s="1"/>
  <c r="J3736" i="10"/>
  <c r="K3736" i="10"/>
  <c r="L3736" i="10"/>
  <c r="M3736" i="10"/>
  <c r="N3736" i="10"/>
  <c r="O3736" i="10"/>
  <c r="P3736" i="10"/>
  <c r="Q3736" i="10"/>
  <c r="R3736" i="10"/>
  <c r="F3737" i="10"/>
  <c r="G3737" i="10"/>
  <c r="H3737" i="10"/>
  <c r="I3737" i="10" a="1"/>
  <c r="I3737" i="10" s="1"/>
  <c r="J3737" i="10"/>
  <c r="K3737" i="10"/>
  <c r="L3737" i="10"/>
  <c r="M3737" i="10"/>
  <c r="N3737" i="10"/>
  <c r="O3737" i="10"/>
  <c r="P3737" i="10"/>
  <c r="Q3737" i="10"/>
  <c r="R3737" i="10"/>
  <c r="F3738" i="10"/>
  <c r="G3738" i="10"/>
  <c r="H3738" i="10"/>
  <c r="I3738" i="10" a="1"/>
  <c r="I3738" i="10" s="1"/>
  <c r="J3738" i="10"/>
  <c r="K3738" i="10"/>
  <c r="L3738" i="10"/>
  <c r="M3738" i="10"/>
  <c r="N3738" i="10"/>
  <c r="O3738" i="10"/>
  <c r="P3738" i="10"/>
  <c r="Q3738" i="10"/>
  <c r="R3738" i="10"/>
  <c r="F3739" i="10"/>
  <c r="G3739" i="10"/>
  <c r="H3739" i="10"/>
  <c r="I3739" i="10" a="1"/>
  <c r="I3739" i="10" s="1"/>
  <c r="J3739" i="10"/>
  <c r="K3739" i="10"/>
  <c r="L3739" i="10"/>
  <c r="M3739" i="10"/>
  <c r="N3739" i="10"/>
  <c r="O3739" i="10"/>
  <c r="P3739" i="10"/>
  <c r="Q3739" i="10"/>
  <c r="R3739" i="10"/>
  <c r="F3740" i="10"/>
  <c r="G3740" i="10"/>
  <c r="H3740" i="10"/>
  <c r="I3740" i="10" a="1"/>
  <c r="I3740" i="10" s="1"/>
  <c r="J3740" i="10"/>
  <c r="K3740" i="10"/>
  <c r="L3740" i="10"/>
  <c r="M3740" i="10"/>
  <c r="N3740" i="10"/>
  <c r="O3740" i="10"/>
  <c r="P3740" i="10"/>
  <c r="Q3740" i="10"/>
  <c r="R3740" i="10"/>
  <c r="F3741" i="10"/>
  <c r="G3741" i="10"/>
  <c r="H3741" i="10"/>
  <c r="I3741" i="10" a="1"/>
  <c r="I3741" i="10" s="1"/>
  <c r="J3741" i="10"/>
  <c r="K3741" i="10"/>
  <c r="L3741" i="10"/>
  <c r="M3741" i="10"/>
  <c r="N3741" i="10"/>
  <c r="O3741" i="10"/>
  <c r="P3741" i="10"/>
  <c r="Q3741" i="10"/>
  <c r="R3741" i="10"/>
  <c r="F3742" i="10"/>
  <c r="G3742" i="10"/>
  <c r="H3742" i="10"/>
  <c r="I3742" i="10" a="1"/>
  <c r="I3742" i="10" s="1"/>
  <c r="J3742" i="10"/>
  <c r="K3742" i="10"/>
  <c r="L3742" i="10"/>
  <c r="M3742" i="10"/>
  <c r="N3742" i="10"/>
  <c r="O3742" i="10"/>
  <c r="P3742" i="10"/>
  <c r="Q3742" i="10"/>
  <c r="R3742" i="10"/>
  <c r="F3743" i="10"/>
  <c r="G3743" i="10"/>
  <c r="H3743" i="10"/>
  <c r="I3743" i="10" a="1"/>
  <c r="I3743" i="10" s="1"/>
  <c r="J3743" i="10"/>
  <c r="K3743" i="10"/>
  <c r="L3743" i="10"/>
  <c r="M3743" i="10"/>
  <c r="N3743" i="10"/>
  <c r="O3743" i="10"/>
  <c r="P3743" i="10"/>
  <c r="Q3743" i="10"/>
  <c r="R3743" i="10"/>
  <c r="F3744" i="10"/>
  <c r="G3744" i="10"/>
  <c r="H3744" i="10"/>
  <c r="I3744" i="10" a="1"/>
  <c r="I3744" i="10" s="1"/>
  <c r="J3744" i="10"/>
  <c r="K3744" i="10"/>
  <c r="L3744" i="10"/>
  <c r="M3744" i="10"/>
  <c r="N3744" i="10"/>
  <c r="O3744" i="10"/>
  <c r="P3744" i="10"/>
  <c r="Q3744" i="10"/>
  <c r="R3744" i="10"/>
  <c r="F3745" i="10"/>
  <c r="G3745" i="10"/>
  <c r="H3745" i="10"/>
  <c r="I3745" i="10" a="1"/>
  <c r="I3745" i="10" s="1"/>
  <c r="J3745" i="10"/>
  <c r="K3745" i="10"/>
  <c r="L3745" i="10"/>
  <c r="M3745" i="10"/>
  <c r="N3745" i="10"/>
  <c r="O3745" i="10"/>
  <c r="P3745" i="10"/>
  <c r="Q3745" i="10"/>
  <c r="R3745" i="10"/>
  <c r="F3746" i="10"/>
  <c r="G3746" i="10"/>
  <c r="H3746" i="10"/>
  <c r="I3746" i="10" a="1"/>
  <c r="I3746" i="10" s="1"/>
  <c r="J3746" i="10"/>
  <c r="K3746" i="10"/>
  <c r="L3746" i="10"/>
  <c r="M3746" i="10"/>
  <c r="N3746" i="10"/>
  <c r="O3746" i="10"/>
  <c r="P3746" i="10"/>
  <c r="Q3746" i="10"/>
  <c r="R3746" i="10"/>
  <c r="F3747" i="10"/>
  <c r="G3747" i="10"/>
  <c r="H3747" i="10"/>
  <c r="I3747" i="10" a="1"/>
  <c r="I3747" i="10" s="1"/>
  <c r="J3747" i="10"/>
  <c r="K3747" i="10"/>
  <c r="L3747" i="10"/>
  <c r="M3747" i="10"/>
  <c r="N3747" i="10"/>
  <c r="O3747" i="10"/>
  <c r="P3747" i="10"/>
  <c r="Q3747" i="10"/>
  <c r="R3747" i="10"/>
  <c r="F3748" i="10"/>
  <c r="G3748" i="10"/>
  <c r="H3748" i="10"/>
  <c r="I3748" i="10" a="1"/>
  <c r="I3748" i="10" s="1"/>
  <c r="J3748" i="10"/>
  <c r="K3748" i="10"/>
  <c r="L3748" i="10"/>
  <c r="M3748" i="10"/>
  <c r="N3748" i="10"/>
  <c r="O3748" i="10"/>
  <c r="P3748" i="10"/>
  <c r="Q3748" i="10"/>
  <c r="R3748" i="10"/>
  <c r="F3749" i="10"/>
  <c r="G3749" i="10"/>
  <c r="H3749" i="10"/>
  <c r="I3749" i="10" a="1"/>
  <c r="I3749" i="10" s="1"/>
  <c r="J3749" i="10"/>
  <c r="K3749" i="10"/>
  <c r="L3749" i="10"/>
  <c r="M3749" i="10"/>
  <c r="N3749" i="10"/>
  <c r="O3749" i="10"/>
  <c r="P3749" i="10"/>
  <c r="Q3749" i="10"/>
  <c r="R3749" i="10"/>
  <c r="F3750" i="10"/>
  <c r="G3750" i="10"/>
  <c r="H3750" i="10"/>
  <c r="I3750" i="10" a="1"/>
  <c r="I3750" i="10" s="1"/>
  <c r="J3750" i="10"/>
  <c r="K3750" i="10"/>
  <c r="L3750" i="10"/>
  <c r="M3750" i="10"/>
  <c r="N3750" i="10"/>
  <c r="O3750" i="10"/>
  <c r="P3750" i="10"/>
  <c r="Q3750" i="10"/>
  <c r="R3750" i="10"/>
  <c r="F3751" i="10"/>
  <c r="G3751" i="10"/>
  <c r="H3751" i="10"/>
  <c r="I3751" i="10" a="1"/>
  <c r="I3751" i="10" s="1"/>
  <c r="J3751" i="10"/>
  <c r="K3751" i="10"/>
  <c r="L3751" i="10"/>
  <c r="M3751" i="10"/>
  <c r="N3751" i="10"/>
  <c r="O3751" i="10"/>
  <c r="P3751" i="10"/>
  <c r="Q3751" i="10"/>
  <c r="R3751" i="10"/>
  <c r="F3752" i="10"/>
  <c r="G3752" i="10"/>
  <c r="H3752" i="10"/>
  <c r="I3752" i="10" a="1"/>
  <c r="I3752" i="10" s="1"/>
  <c r="J3752" i="10"/>
  <c r="K3752" i="10"/>
  <c r="L3752" i="10"/>
  <c r="M3752" i="10"/>
  <c r="N3752" i="10"/>
  <c r="O3752" i="10"/>
  <c r="P3752" i="10"/>
  <c r="Q3752" i="10"/>
  <c r="R3752" i="10"/>
  <c r="F3753" i="10"/>
  <c r="G3753" i="10"/>
  <c r="H3753" i="10"/>
  <c r="I3753" i="10" a="1"/>
  <c r="I3753" i="10" s="1"/>
  <c r="J3753" i="10"/>
  <c r="K3753" i="10"/>
  <c r="L3753" i="10"/>
  <c r="M3753" i="10"/>
  <c r="N3753" i="10"/>
  <c r="O3753" i="10"/>
  <c r="P3753" i="10"/>
  <c r="Q3753" i="10"/>
  <c r="R3753" i="10"/>
  <c r="F3754" i="10"/>
  <c r="G3754" i="10"/>
  <c r="H3754" i="10"/>
  <c r="I3754" i="10" a="1"/>
  <c r="I3754" i="10" s="1"/>
  <c r="J3754" i="10"/>
  <c r="K3754" i="10"/>
  <c r="L3754" i="10"/>
  <c r="M3754" i="10"/>
  <c r="N3754" i="10"/>
  <c r="O3754" i="10"/>
  <c r="P3754" i="10"/>
  <c r="Q3754" i="10"/>
  <c r="R3754" i="10"/>
  <c r="F3755" i="10"/>
  <c r="G3755" i="10"/>
  <c r="H3755" i="10"/>
  <c r="I3755" i="10" a="1"/>
  <c r="I3755" i="10" s="1"/>
  <c r="J3755" i="10"/>
  <c r="K3755" i="10"/>
  <c r="L3755" i="10"/>
  <c r="M3755" i="10"/>
  <c r="N3755" i="10"/>
  <c r="O3755" i="10"/>
  <c r="P3755" i="10"/>
  <c r="Q3755" i="10"/>
  <c r="R3755" i="10"/>
  <c r="F3756" i="10"/>
  <c r="G3756" i="10"/>
  <c r="H3756" i="10"/>
  <c r="I3756" i="10" a="1"/>
  <c r="I3756" i="10" s="1"/>
  <c r="J3756" i="10"/>
  <c r="K3756" i="10"/>
  <c r="L3756" i="10"/>
  <c r="M3756" i="10"/>
  <c r="N3756" i="10"/>
  <c r="O3756" i="10"/>
  <c r="P3756" i="10"/>
  <c r="Q3756" i="10"/>
  <c r="R3756" i="10"/>
  <c r="F3757" i="10"/>
  <c r="G3757" i="10"/>
  <c r="H3757" i="10"/>
  <c r="I3757" i="10" a="1"/>
  <c r="I3757" i="10" s="1"/>
  <c r="J3757" i="10"/>
  <c r="K3757" i="10"/>
  <c r="L3757" i="10"/>
  <c r="M3757" i="10"/>
  <c r="N3757" i="10"/>
  <c r="O3757" i="10"/>
  <c r="P3757" i="10"/>
  <c r="Q3757" i="10"/>
  <c r="R3757" i="10"/>
  <c r="F3758" i="10"/>
  <c r="G3758" i="10"/>
  <c r="H3758" i="10"/>
  <c r="I3758" i="10" a="1"/>
  <c r="I3758" i="10" s="1"/>
  <c r="J3758" i="10"/>
  <c r="K3758" i="10"/>
  <c r="L3758" i="10"/>
  <c r="M3758" i="10"/>
  <c r="N3758" i="10"/>
  <c r="O3758" i="10"/>
  <c r="P3758" i="10"/>
  <c r="Q3758" i="10"/>
  <c r="R3758" i="10"/>
  <c r="F3759" i="10"/>
  <c r="G3759" i="10"/>
  <c r="H3759" i="10"/>
  <c r="I3759" i="10" a="1"/>
  <c r="I3759" i="10" s="1"/>
  <c r="J3759" i="10"/>
  <c r="K3759" i="10"/>
  <c r="L3759" i="10"/>
  <c r="M3759" i="10"/>
  <c r="N3759" i="10"/>
  <c r="O3759" i="10"/>
  <c r="P3759" i="10"/>
  <c r="Q3759" i="10"/>
  <c r="R3759" i="10"/>
  <c r="F3760" i="10"/>
  <c r="G3760" i="10"/>
  <c r="H3760" i="10"/>
  <c r="I3760" i="10" a="1"/>
  <c r="I3760" i="10" s="1"/>
  <c r="J3760" i="10"/>
  <c r="K3760" i="10"/>
  <c r="L3760" i="10"/>
  <c r="M3760" i="10"/>
  <c r="N3760" i="10"/>
  <c r="O3760" i="10"/>
  <c r="P3760" i="10"/>
  <c r="Q3760" i="10"/>
  <c r="R3760" i="10"/>
  <c r="F3761" i="10"/>
  <c r="G3761" i="10"/>
  <c r="H3761" i="10"/>
  <c r="I3761" i="10" a="1"/>
  <c r="I3761" i="10" s="1"/>
  <c r="J3761" i="10"/>
  <c r="K3761" i="10"/>
  <c r="L3761" i="10"/>
  <c r="M3761" i="10"/>
  <c r="N3761" i="10"/>
  <c r="O3761" i="10"/>
  <c r="P3761" i="10"/>
  <c r="Q3761" i="10"/>
  <c r="R3761" i="10"/>
  <c r="F3762" i="10"/>
  <c r="G3762" i="10"/>
  <c r="H3762" i="10"/>
  <c r="I3762" i="10" a="1"/>
  <c r="I3762" i="10" s="1"/>
  <c r="J3762" i="10"/>
  <c r="K3762" i="10"/>
  <c r="L3762" i="10"/>
  <c r="M3762" i="10"/>
  <c r="N3762" i="10"/>
  <c r="O3762" i="10"/>
  <c r="P3762" i="10"/>
  <c r="Q3762" i="10"/>
  <c r="R3762" i="10"/>
  <c r="F3763" i="10"/>
  <c r="G3763" i="10"/>
  <c r="H3763" i="10"/>
  <c r="I3763" i="10" a="1"/>
  <c r="I3763" i="10" s="1"/>
  <c r="J3763" i="10"/>
  <c r="K3763" i="10"/>
  <c r="L3763" i="10"/>
  <c r="M3763" i="10"/>
  <c r="N3763" i="10"/>
  <c r="O3763" i="10"/>
  <c r="P3763" i="10"/>
  <c r="Q3763" i="10"/>
  <c r="R3763" i="10"/>
  <c r="F3764" i="10"/>
  <c r="G3764" i="10"/>
  <c r="H3764" i="10"/>
  <c r="I3764" i="10" a="1"/>
  <c r="I3764" i="10" s="1"/>
  <c r="J3764" i="10"/>
  <c r="K3764" i="10"/>
  <c r="L3764" i="10"/>
  <c r="M3764" i="10"/>
  <c r="N3764" i="10"/>
  <c r="O3764" i="10"/>
  <c r="P3764" i="10"/>
  <c r="Q3764" i="10"/>
  <c r="R3764" i="10"/>
  <c r="F3765" i="10"/>
  <c r="G3765" i="10"/>
  <c r="H3765" i="10"/>
  <c r="I3765" i="10" a="1"/>
  <c r="I3765" i="10" s="1"/>
  <c r="J3765" i="10"/>
  <c r="K3765" i="10"/>
  <c r="L3765" i="10"/>
  <c r="M3765" i="10"/>
  <c r="N3765" i="10"/>
  <c r="O3765" i="10"/>
  <c r="P3765" i="10"/>
  <c r="Q3765" i="10"/>
  <c r="R3765" i="10"/>
  <c r="F3766" i="10"/>
  <c r="G3766" i="10"/>
  <c r="H3766" i="10"/>
  <c r="I3766" i="10" a="1"/>
  <c r="I3766" i="10" s="1"/>
  <c r="J3766" i="10"/>
  <c r="K3766" i="10"/>
  <c r="L3766" i="10"/>
  <c r="M3766" i="10"/>
  <c r="N3766" i="10"/>
  <c r="O3766" i="10"/>
  <c r="P3766" i="10"/>
  <c r="Q3766" i="10"/>
  <c r="R3766" i="10"/>
  <c r="F3767" i="10"/>
  <c r="G3767" i="10"/>
  <c r="H3767" i="10"/>
  <c r="I3767" i="10" a="1"/>
  <c r="I3767" i="10" s="1"/>
  <c r="J3767" i="10"/>
  <c r="K3767" i="10"/>
  <c r="L3767" i="10"/>
  <c r="M3767" i="10"/>
  <c r="N3767" i="10"/>
  <c r="O3767" i="10"/>
  <c r="P3767" i="10"/>
  <c r="Q3767" i="10"/>
  <c r="R3767" i="10"/>
  <c r="F3768" i="10"/>
  <c r="G3768" i="10"/>
  <c r="H3768" i="10"/>
  <c r="I3768" i="10" a="1"/>
  <c r="I3768" i="10" s="1"/>
  <c r="J3768" i="10"/>
  <c r="K3768" i="10"/>
  <c r="L3768" i="10"/>
  <c r="M3768" i="10"/>
  <c r="N3768" i="10"/>
  <c r="O3768" i="10"/>
  <c r="P3768" i="10"/>
  <c r="Q3768" i="10"/>
  <c r="R3768" i="10"/>
  <c r="F3769" i="10"/>
  <c r="G3769" i="10"/>
  <c r="H3769" i="10"/>
  <c r="I3769" i="10" a="1"/>
  <c r="I3769" i="10" s="1"/>
  <c r="J3769" i="10"/>
  <c r="K3769" i="10"/>
  <c r="L3769" i="10"/>
  <c r="M3769" i="10"/>
  <c r="N3769" i="10"/>
  <c r="O3769" i="10"/>
  <c r="P3769" i="10"/>
  <c r="Q3769" i="10"/>
  <c r="R3769" i="10"/>
  <c r="F3770" i="10"/>
  <c r="G3770" i="10"/>
  <c r="H3770" i="10"/>
  <c r="I3770" i="10" a="1"/>
  <c r="I3770" i="10" s="1"/>
  <c r="J3770" i="10"/>
  <c r="K3770" i="10"/>
  <c r="L3770" i="10"/>
  <c r="M3770" i="10"/>
  <c r="N3770" i="10"/>
  <c r="O3770" i="10"/>
  <c r="P3770" i="10"/>
  <c r="Q3770" i="10"/>
  <c r="R3770" i="10"/>
  <c r="F3771" i="10"/>
  <c r="G3771" i="10"/>
  <c r="H3771" i="10"/>
  <c r="I3771" i="10" a="1"/>
  <c r="I3771" i="10" s="1"/>
  <c r="J3771" i="10"/>
  <c r="K3771" i="10"/>
  <c r="L3771" i="10"/>
  <c r="M3771" i="10"/>
  <c r="N3771" i="10"/>
  <c r="O3771" i="10"/>
  <c r="P3771" i="10"/>
  <c r="Q3771" i="10"/>
  <c r="R3771" i="10"/>
  <c r="F3772" i="10"/>
  <c r="G3772" i="10"/>
  <c r="H3772" i="10"/>
  <c r="I3772" i="10" a="1"/>
  <c r="I3772" i="10" s="1"/>
  <c r="J3772" i="10"/>
  <c r="K3772" i="10"/>
  <c r="L3772" i="10"/>
  <c r="M3772" i="10"/>
  <c r="N3772" i="10"/>
  <c r="O3772" i="10"/>
  <c r="P3772" i="10"/>
  <c r="Q3772" i="10"/>
  <c r="R3772" i="10"/>
  <c r="F3773" i="10"/>
  <c r="G3773" i="10"/>
  <c r="H3773" i="10"/>
  <c r="I3773" i="10" a="1"/>
  <c r="I3773" i="10" s="1"/>
  <c r="J3773" i="10"/>
  <c r="K3773" i="10"/>
  <c r="L3773" i="10"/>
  <c r="M3773" i="10"/>
  <c r="N3773" i="10"/>
  <c r="O3773" i="10"/>
  <c r="P3773" i="10"/>
  <c r="Q3773" i="10"/>
  <c r="R3773" i="10"/>
  <c r="F3774" i="10"/>
  <c r="G3774" i="10"/>
  <c r="H3774" i="10"/>
  <c r="I3774" i="10" a="1"/>
  <c r="I3774" i="10" s="1"/>
  <c r="J3774" i="10"/>
  <c r="K3774" i="10"/>
  <c r="L3774" i="10"/>
  <c r="M3774" i="10"/>
  <c r="N3774" i="10"/>
  <c r="O3774" i="10"/>
  <c r="P3774" i="10"/>
  <c r="Q3774" i="10"/>
  <c r="R3774" i="10"/>
  <c r="F3775" i="10"/>
  <c r="G3775" i="10"/>
  <c r="H3775" i="10"/>
  <c r="I3775" i="10" a="1"/>
  <c r="I3775" i="10" s="1"/>
  <c r="J3775" i="10"/>
  <c r="K3775" i="10"/>
  <c r="L3775" i="10"/>
  <c r="M3775" i="10"/>
  <c r="N3775" i="10"/>
  <c r="O3775" i="10"/>
  <c r="P3775" i="10"/>
  <c r="Q3775" i="10"/>
  <c r="R3775" i="10"/>
  <c r="F3776" i="10"/>
  <c r="G3776" i="10"/>
  <c r="H3776" i="10"/>
  <c r="I3776" i="10" a="1"/>
  <c r="I3776" i="10" s="1"/>
  <c r="J3776" i="10"/>
  <c r="K3776" i="10"/>
  <c r="L3776" i="10"/>
  <c r="M3776" i="10"/>
  <c r="N3776" i="10"/>
  <c r="O3776" i="10"/>
  <c r="P3776" i="10"/>
  <c r="Q3776" i="10"/>
  <c r="R3776" i="10"/>
  <c r="F3777" i="10"/>
  <c r="G3777" i="10"/>
  <c r="H3777" i="10"/>
  <c r="I3777" i="10" a="1"/>
  <c r="I3777" i="10" s="1"/>
  <c r="J3777" i="10"/>
  <c r="K3777" i="10"/>
  <c r="L3777" i="10"/>
  <c r="M3777" i="10"/>
  <c r="N3777" i="10"/>
  <c r="O3777" i="10"/>
  <c r="P3777" i="10"/>
  <c r="Q3777" i="10"/>
  <c r="R3777" i="10"/>
  <c r="F3778" i="10"/>
  <c r="G3778" i="10"/>
  <c r="H3778" i="10"/>
  <c r="I3778" i="10" a="1"/>
  <c r="I3778" i="10" s="1"/>
  <c r="J3778" i="10"/>
  <c r="K3778" i="10"/>
  <c r="L3778" i="10"/>
  <c r="M3778" i="10"/>
  <c r="N3778" i="10"/>
  <c r="O3778" i="10"/>
  <c r="P3778" i="10"/>
  <c r="Q3778" i="10"/>
  <c r="R3778" i="10"/>
  <c r="F3779" i="10"/>
  <c r="G3779" i="10"/>
  <c r="H3779" i="10"/>
  <c r="I3779" i="10" a="1"/>
  <c r="I3779" i="10" s="1"/>
  <c r="J3779" i="10"/>
  <c r="K3779" i="10"/>
  <c r="L3779" i="10"/>
  <c r="M3779" i="10"/>
  <c r="N3779" i="10"/>
  <c r="O3779" i="10"/>
  <c r="P3779" i="10"/>
  <c r="Q3779" i="10"/>
  <c r="R3779" i="10"/>
  <c r="F3780" i="10"/>
  <c r="G3780" i="10"/>
  <c r="H3780" i="10"/>
  <c r="I3780" i="10" a="1"/>
  <c r="I3780" i="10" s="1"/>
  <c r="J3780" i="10"/>
  <c r="K3780" i="10"/>
  <c r="L3780" i="10"/>
  <c r="M3780" i="10"/>
  <c r="N3780" i="10"/>
  <c r="O3780" i="10"/>
  <c r="P3780" i="10"/>
  <c r="Q3780" i="10"/>
  <c r="R3780" i="10"/>
  <c r="F3781" i="10"/>
  <c r="G3781" i="10"/>
  <c r="H3781" i="10"/>
  <c r="I3781" i="10" a="1"/>
  <c r="I3781" i="10" s="1"/>
  <c r="J3781" i="10"/>
  <c r="K3781" i="10"/>
  <c r="L3781" i="10"/>
  <c r="M3781" i="10"/>
  <c r="N3781" i="10"/>
  <c r="O3781" i="10"/>
  <c r="P3781" i="10"/>
  <c r="Q3781" i="10"/>
  <c r="R3781" i="10"/>
  <c r="F3782" i="10"/>
  <c r="G3782" i="10"/>
  <c r="H3782" i="10"/>
  <c r="I3782" i="10" a="1"/>
  <c r="I3782" i="10" s="1"/>
  <c r="J3782" i="10"/>
  <c r="K3782" i="10"/>
  <c r="L3782" i="10"/>
  <c r="M3782" i="10"/>
  <c r="N3782" i="10"/>
  <c r="O3782" i="10"/>
  <c r="P3782" i="10"/>
  <c r="Q3782" i="10"/>
  <c r="R3782" i="10"/>
  <c r="F3783" i="10"/>
  <c r="G3783" i="10"/>
  <c r="H3783" i="10"/>
  <c r="I3783" i="10" a="1"/>
  <c r="I3783" i="10" s="1"/>
  <c r="J3783" i="10"/>
  <c r="K3783" i="10"/>
  <c r="L3783" i="10"/>
  <c r="M3783" i="10"/>
  <c r="N3783" i="10"/>
  <c r="O3783" i="10"/>
  <c r="P3783" i="10"/>
  <c r="Q3783" i="10"/>
  <c r="R3783" i="10"/>
  <c r="F3784" i="10"/>
  <c r="G3784" i="10"/>
  <c r="H3784" i="10"/>
  <c r="I3784" i="10" a="1"/>
  <c r="I3784" i="10" s="1"/>
  <c r="J3784" i="10"/>
  <c r="K3784" i="10"/>
  <c r="L3784" i="10"/>
  <c r="M3784" i="10"/>
  <c r="N3784" i="10"/>
  <c r="O3784" i="10"/>
  <c r="P3784" i="10"/>
  <c r="Q3784" i="10"/>
  <c r="R3784" i="10"/>
  <c r="F3785" i="10"/>
  <c r="G3785" i="10"/>
  <c r="H3785" i="10"/>
  <c r="I3785" i="10" a="1"/>
  <c r="I3785" i="10" s="1"/>
  <c r="J3785" i="10"/>
  <c r="K3785" i="10"/>
  <c r="L3785" i="10"/>
  <c r="M3785" i="10"/>
  <c r="N3785" i="10"/>
  <c r="O3785" i="10"/>
  <c r="P3785" i="10"/>
  <c r="Q3785" i="10"/>
  <c r="R3785" i="10"/>
  <c r="F3786" i="10"/>
  <c r="G3786" i="10"/>
  <c r="H3786" i="10"/>
  <c r="I3786" i="10" a="1"/>
  <c r="I3786" i="10" s="1"/>
  <c r="J3786" i="10"/>
  <c r="K3786" i="10"/>
  <c r="L3786" i="10"/>
  <c r="M3786" i="10"/>
  <c r="N3786" i="10"/>
  <c r="O3786" i="10"/>
  <c r="P3786" i="10"/>
  <c r="Q3786" i="10"/>
  <c r="R3786" i="10"/>
  <c r="F3787" i="10"/>
  <c r="G3787" i="10"/>
  <c r="H3787" i="10"/>
  <c r="I3787" i="10" a="1"/>
  <c r="I3787" i="10" s="1"/>
  <c r="J3787" i="10"/>
  <c r="K3787" i="10"/>
  <c r="L3787" i="10"/>
  <c r="M3787" i="10"/>
  <c r="N3787" i="10"/>
  <c r="O3787" i="10"/>
  <c r="P3787" i="10"/>
  <c r="Q3787" i="10"/>
  <c r="R3787" i="10"/>
  <c r="F3788" i="10"/>
  <c r="G3788" i="10"/>
  <c r="H3788" i="10"/>
  <c r="I3788" i="10" a="1"/>
  <c r="I3788" i="10" s="1"/>
  <c r="J3788" i="10"/>
  <c r="K3788" i="10"/>
  <c r="L3788" i="10"/>
  <c r="M3788" i="10"/>
  <c r="N3788" i="10"/>
  <c r="O3788" i="10"/>
  <c r="P3788" i="10"/>
  <c r="Q3788" i="10"/>
  <c r="R3788" i="10"/>
  <c r="F3789" i="10"/>
  <c r="G3789" i="10"/>
  <c r="H3789" i="10"/>
  <c r="I3789" i="10" a="1"/>
  <c r="I3789" i="10" s="1"/>
  <c r="J3789" i="10"/>
  <c r="K3789" i="10"/>
  <c r="L3789" i="10"/>
  <c r="M3789" i="10"/>
  <c r="N3789" i="10"/>
  <c r="O3789" i="10"/>
  <c r="P3789" i="10"/>
  <c r="Q3789" i="10"/>
  <c r="R3789" i="10"/>
  <c r="F3790" i="10"/>
  <c r="G3790" i="10"/>
  <c r="H3790" i="10"/>
  <c r="I3790" i="10" a="1"/>
  <c r="I3790" i="10" s="1"/>
  <c r="J3790" i="10"/>
  <c r="K3790" i="10"/>
  <c r="L3790" i="10"/>
  <c r="M3790" i="10"/>
  <c r="N3790" i="10"/>
  <c r="O3790" i="10"/>
  <c r="P3790" i="10"/>
  <c r="Q3790" i="10"/>
  <c r="R3790" i="10"/>
  <c r="F3791" i="10"/>
  <c r="G3791" i="10"/>
  <c r="H3791" i="10"/>
  <c r="I3791" i="10" a="1"/>
  <c r="I3791" i="10" s="1"/>
  <c r="J3791" i="10"/>
  <c r="K3791" i="10"/>
  <c r="L3791" i="10"/>
  <c r="M3791" i="10"/>
  <c r="N3791" i="10"/>
  <c r="O3791" i="10"/>
  <c r="P3791" i="10"/>
  <c r="Q3791" i="10"/>
  <c r="R3791" i="10"/>
  <c r="F3792" i="10"/>
  <c r="G3792" i="10"/>
  <c r="H3792" i="10"/>
  <c r="I3792" i="10" a="1"/>
  <c r="I3792" i="10" s="1"/>
  <c r="J3792" i="10"/>
  <c r="K3792" i="10"/>
  <c r="L3792" i="10"/>
  <c r="M3792" i="10"/>
  <c r="N3792" i="10"/>
  <c r="O3792" i="10"/>
  <c r="P3792" i="10"/>
  <c r="Q3792" i="10"/>
  <c r="R3792" i="10"/>
  <c r="F3793" i="10"/>
  <c r="G3793" i="10"/>
  <c r="H3793" i="10"/>
  <c r="I3793" i="10" a="1"/>
  <c r="I3793" i="10" s="1"/>
  <c r="J3793" i="10"/>
  <c r="K3793" i="10"/>
  <c r="L3793" i="10"/>
  <c r="M3793" i="10"/>
  <c r="N3793" i="10"/>
  <c r="O3793" i="10"/>
  <c r="P3793" i="10"/>
  <c r="Q3793" i="10"/>
  <c r="R3793" i="10"/>
  <c r="F3794" i="10"/>
  <c r="G3794" i="10"/>
  <c r="H3794" i="10"/>
  <c r="I3794" i="10" a="1"/>
  <c r="I3794" i="10" s="1"/>
  <c r="J3794" i="10"/>
  <c r="K3794" i="10"/>
  <c r="L3794" i="10"/>
  <c r="M3794" i="10"/>
  <c r="N3794" i="10"/>
  <c r="O3794" i="10"/>
  <c r="P3794" i="10"/>
  <c r="Q3794" i="10"/>
  <c r="R3794" i="10"/>
  <c r="F3795" i="10"/>
  <c r="G3795" i="10"/>
  <c r="H3795" i="10"/>
  <c r="I3795" i="10" a="1"/>
  <c r="I3795" i="10" s="1"/>
  <c r="J3795" i="10"/>
  <c r="K3795" i="10"/>
  <c r="L3795" i="10"/>
  <c r="M3795" i="10"/>
  <c r="N3795" i="10"/>
  <c r="O3795" i="10"/>
  <c r="P3795" i="10"/>
  <c r="Q3795" i="10"/>
  <c r="R3795" i="10"/>
  <c r="F3796" i="10"/>
  <c r="G3796" i="10"/>
  <c r="H3796" i="10"/>
  <c r="I3796" i="10" a="1"/>
  <c r="I3796" i="10" s="1"/>
  <c r="J3796" i="10"/>
  <c r="K3796" i="10"/>
  <c r="L3796" i="10"/>
  <c r="M3796" i="10"/>
  <c r="N3796" i="10"/>
  <c r="O3796" i="10"/>
  <c r="P3796" i="10"/>
  <c r="Q3796" i="10"/>
  <c r="R3796" i="10"/>
  <c r="F3797" i="10"/>
  <c r="G3797" i="10"/>
  <c r="H3797" i="10"/>
  <c r="I3797" i="10" a="1"/>
  <c r="I3797" i="10" s="1"/>
  <c r="J3797" i="10"/>
  <c r="K3797" i="10"/>
  <c r="L3797" i="10"/>
  <c r="M3797" i="10"/>
  <c r="N3797" i="10"/>
  <c r="O3797" i="10"/>
  <c r="P3797" i="10"/>
  <c r="Q3797" i="10"/>
  <c r="R3797" i="10"/>
  <c r="F3798" i="10"/>
  <c r="G3798" i="10"/>
  <c r="H3798" i="10"/>
  <c r="I3798" i="10" a="1"/>
  <c r="I3798" i="10" s="1"/>
  <c r="J3798" i="10"/>
  <c r="K3798" i="10"/>
  <c r="L3798" i="10"/>
  <c r="M3798" i="10"/>
  <c r="N3798" i="10"/>
  <c r="O3798" i="10"/>
  <c r="P3798" i="10"/>
  <c r="Q3798" i="10"/>
  <c r="R3798" i="10"/>
  <c r="F3799" i="10"/>
  <c r="G3799" i="10"/>
  <c r="H3799" i="10"/>
  <c r="I3799" i="10" a="1"/>
  <c r="I3799" i="10" s="1"/>
  <c r="J3799" i="10"/>
  <c r="K3799" i="10"/>
  <c r="L3799" i="10"/>
  <c r="M3799" i="10"/>
  <c r="N3799" i="10"/>
  <c r="O3799" i="10"/>
  <c r="P3799" i="10"/>
  <c r="Q3799" i="10"/>
  <c r="R3799" i="10"/>
  <c r="F3800" i="10"/>
  <c r="G3800" i="10"/>
  <c r="H3800" i="10"/>
  <c r="I3800" i="10" a="1"/>
  <c r="I3800" i="10" s="1"/>
  <c r="J3800" i="10"/>
  <c r="K3800" i="10"/>
  <c r="L3800" i="10"/>
  <c r="M3800" i="10"/>
  <c r="N3800" i="10"/>
  <c r="O3800" i="10"/>
  <c r="P3800" i="10"/>
  <c r="Q3800" i="10"/>
  <c r="R3800" i="10"/>
  <c r="F3801" i="10"/>
  <c r="G3801" i="10"/>
  <c r="H3801" i="10"/>
  <c r="I3801" i="10" a="1"/>
  <c r="I3801" i="10" s="1"/>
  <c r="J3801" i="10"/>
  <c r="K3801" i="10"/>
  <c r="L3801" i="10"/>
  <c r="M3801" i="10"/>
  <c r="N3801" i="10"/>
  <c r="O3801" i="10"/>
  <c r="P3801" i="10"/>
  <c r="Q3801" i="10"/>
  <c r="R3801" i="10"/>
  <c r="F3802" i="10"/>
  <c r="G3802" i="10"/>
  <c r="H3802" i="10"/>
  <c r="I3802" i="10" a="1"/>
  <c r="I3802" i="10" s="1"/>
  <c r="J3802" i="10"/>
  <c r="K3802" i="10"/>
  <c r="L3802" i="10"/>
  <c r="M3802" i="10"/>
  <c r="N3802" i="10"/>
  <c r="O3802" i="10"/>
  <c r="P3802" i="10"/>
  <c r="Q3802" i="10"/>
  <c r="R3802" i="10"/>
  <c r="F3803" i="10"/>
  <c r="G3803" i="10"/>
  <c r="H3803" i="10"/>
  <c r="I3803" i="10" a="1"/>
  <c r="I3803" i="10" s="1"/>
  <c r="J3803" i="10"/>
  <c r="K3803" i="10"/>
  <c r="L3803" i="10"/>
  <c r="M3803" i="10"/>
  <c r="N3803" i="10"/>
  <c r="O3803" i="10"/>
  <c r="P3803" i="10"/>
  <c r="Q3803" i="10"/>
  <c r="R3803" i="10"/>
  <c r="F3804" i="10"/>
  <c r="G3804" i="10"/>
  <c r="H3804" i="10"/>
  <c r="I3804" i="10" a="1"/>
  <c r="I3804" i="10" s="1"/>
  <c r="J3804" i="10"/>
  <c r="K3804" i="10"/>
  <c r="L3804" i="10"/>
  <c r="M3804" i="10"/>
  <c r="N3804" i="10"/>
  <c r="O3804" i="10"/>
  <c r="P3804" i="10"/>
  <c r="Q3804" i="10"/>
  <c r="R3804" i="10"/>
  <c r="F3805" i="10"/>
  <c r="G3805" i="10"/>
  <c r="H3805" i="10"/>
  <c r="I3805" i="10" a="1"/>
  <c r="I3805" i="10" s="1"/>
  <c r="J3805" i="10"/>
  <c r="K3805" i="10"/>
  <c r="L3805" i="10"/>
  <c r="M3805" i="10"/>
  <c r="N3805" i="10"/>
  <c r="O3805" i="10"/>
  <c r="P3805" i="10"/>
  <c r="Q3805" i="10"/>
  <c r="R3805" i="10"/>
  <c r="F3806" i="10"/>
  <c r="G3806" i="10"/>
  <c r="H3806" i="10"/>
  <c r="I3806" i="10" a="1"/>
  <c r="I3806" i="10" s="1"/>
  <c r="J3806" i="10"/>
  <c r="K3806" i="10"/>
  <c r="L3806" i="10"/>
  <c r="M3806" i="10"/>
  <c r="N3806" i="10"/>
  <c r="O3806" i="10"/>
  <c r="P3806" i="10"/>
  <c r="Q3806" i="10"/>
  <c r="R3806" i="10"/>
  <c r="F3807" i="10"/>
  <c r="G3807" i="10"/>
  <c r="H3807" i="10"/>
  <c r="I3807" i="10" a="1"/>
  <c r="I3807" i="10" s="1"/>
  <c r="J3807" i="10"/>
  <c r="K3807" i="10"/>
  <c r="L3807" i="10"/>
  <c r="M3807" i="10"/>
  <c r="N3807" i="10"/>
  <c r="O3807" i="10"/>
  <c r="P3807" i="10"/>
  <c r="Q3807" i="10"/>
  <c r="R3807" i="10"/>
  <c r="F3808" i="10"/>
  <c r="G3808" i="10"/>
  <c r="H3808" i="10"/>
  <c r="I3808" i="10" a="1"/>
  <c r="I3808" i="10" s="1"/>
  <c r="J3808" i="10"/>
  <c r="K3808" i="10"/>
  <c r="L3808" i="10"/>
  <c r="M3808" i="10"/>
  <c r="N3808" i="10"/>
  <c r="O3808" i="10"/>
  <c r="P3808" i="10"/>
  <c r="Q3808" i="10"/>
  <c r="R3808" i="10"/>
  <c r="F3809" i="10"/>
  <c r="G3809" i="10"/>
  <c r="H3809" i="10"/>
  <c r="I3809" i="10" a="1"/>
  <c r="I3809" i="10" s="1"/>
  <c r="J3809" i="10"/>
  <c r="K3809" i="10"/>
  <c r="L3809" i="10"/>
  <c r="M3809" i="10"/>
  <c r="N3809" i="10"/>
  <c r="O3809" i="10"/>
  <c r="P3809" i="10"/>
  <c r="Q3809" i="10"/>
  <c r="R3809" i="10"/>
  <c r="F3810" i="10"/>
  <c r="G3810" i="10"/>
  <c r="H3810" i="10"/>
  <c r="I3810" i="10" a="1"/>
  <c r="I3810" i="10" s="1"/>
  <c r="J3810" i="10"/>
  <c r="K3810" i="10"/>
  <c r="L3810" i="10"/>
  <c r="M3810" i="10"/>
  <c r="N3810" i="10"/>
  <c r="O3810" i="10"/>
  <c r="P3810" i="10"/>
  <c r="Q3810" i="10"/>
  <c r="R3810" i="10"/>
  <c r="F3811" i="10"/>
  <c r="G3811" i="10"/>
  <c r="H3811" i="10"/>
  <c r="I3811" i="10" a="1"/>
  <c r="I3811" i="10" s="1"/>
  <c r="J3811" i="10"/>
  <c r="K3811" i="10"/>
  <c r="L3811" i="10"/>
  <c r="M3811" i="10"/>
  <c r="N3811" i="10"/>
  <c r="O3811" i="10"/>
  <c r="P3811" i="10"/>
  <c r="Q3811" i="10"/>
  <c r="R3811" i="10"/>
  <c r="F3812" i="10"/>
  <c r="G3812" i="10"/>
  <c r="H3812" i="10"/>
  <c r="I3812" i="10" a="1"/>
  <c r="I3812" i="10" s="1"/>
  <c r="J3812" i="10"/>
  <c r="K3812" i="10"/>
  <c r="L3812" i="10"/>
  <c r="M3812" i="10"/>
  <c r="N3812" i="10"/>
  <c r="O3812" i="10"/>
  <c r="P3812" i="10"/>
  <c r="Q3812" i="10"/>
  <c r="R3812" i="10"/>
  <c r="F3813" i="10"/>
  <c r="G3813" i="10"/>
  <c r="H3813" i="10"/>
  <c r="I3813" i="10" a="1"/>
  <c r="I3813" i="10" s="1"/>
  <c r="J3813" i="10"/>
  <c r="K3813" i="10"/>
  <c r="L3813" i="10"/>
  <c r="M3813" i="10"/>
  <c r="N3813" i="10"/>
  <c r="O3813" i="10"/>
  <c r="P3813" i="10"/>
  <c r="Q3813" i="10"/>
  <c r="R3813" i="10"/>
  <c r="F3814" i="10"/>
  <c r="G3814" i="10"/>
  <c r="H3814" i="10"/>
  <c r="I3814" i="10" a="1"/>
  <c r="I3814" i="10" s="1"/>
  <c r="J3814" i="10"/>
  <c r="K3814" i="10"/>
  <c r="L3814" i="10"/>
  <c r="M3814" i="10"/>
  <c r="N3814" i="10"/>
  <c r="O3814" i="10"/>
  <c r="P3814" i="10"/>
  <c r="Q3814" i="10"/>
  <c r="R3814" i="10"/>
  <c r="F3815" i="10"/>
  <c r="G3815" i="10"/>
  <c r="H3815" i="10"/>
  <c r="I3815" i="10" a="1"/>
  <c r="I3815" i="10" s="1"/>
  <c r="J3815" i="10"/>
  <c r="K3815" i="10"/>
  <c r="L3815" i="10"/>
  <c r="M3815" i="10"/>
  <c r="N3815" i="10"/>
  <c r="O3815" i="10"/>
  <c r="P3815" i="10"/>
  <c r="Q3815" i="10"/>
  <c r="R3815" i="10"/>
  <c r="F3816" i="10"/>
  <c r="G3816" i="10"/>
  <c r="H3816" i="10"/>
  <c r="I3816" i="10" a="1"/>
  <c r="I3816" i="10" s="1"/>
  <c r="J3816" i="10"/>
  <c r="K3816" i="10"/>
  <c r="L3816" i="10"/>
  <c r="M3816" i="10"/>
  <c r="N3816" i="10"/>
  <c r="O3816" i="10"/>
  <c r="P3816" i="10"/>
  <c r="Q3816" i="10"/>
  <c r="R3816" i="10"/>
  <c r="F3817" i="10"/>
  <c r="G3817" i="10"/>
  <c r="H3817" i="10"/>
  <c r="I3817" i="10" a="1"/>
  <c r="I3817" i="10" s="1"/>
  <c r="J3817" i="10"/>
  <c r="K3817" i="10"/>
  <c r="L3817" i="10"/>
  <c r="M3817" i="10"/>
  <c r="N3817" i="10"/>
  <c r="O3817" i="10"/>
  <c r="P3817" i="10"/>
  <c r="Q3817" i="10"/>
  <c r="R3817" i="10"/>
  <c r="F3818" i="10"/>
  <c r="G3818" i="10"/>
  <c r="H3818" i="10"/>
  <c r="I3818" i="10" a="1"/>
  <c r="I3818" i="10" s="1"/>
  <c r="J3818" i="10"/>
  <c r="K3818" i="10"/>
  <c r="L3818" i="10"/>
  <c r="M3818" i="10"/>
  <c r="N3818" i="10"/>
  <c r="O3818" i="10"/>
  <c r="P3818" i="10"/>
  <c r="Q3818" i="10"/>
  <c r="R3818" i="10"/>
  <c r="F3819" i="10"/>
  <c r="G3819" i="10"/>
  <c r="H3819" i="10"/>
  <c r="I3819" i="10" a="1"/>
  <c r="I3819" i="10" s="1"/>
  <c r="J3819" i="10"/>
  <c r="K3819" i="10"/>
  <c r="L3819" i="10"/>
  <c r="M3819" i="10"/>
  <c r="N3819" i="10"/>
  <c r="O3819" i="10"/>
  <c r="P3819" i="10"/>
  <c r="Q3819" i="10"/>
  <c r="R3819" i="10"/>
  <c r="F3820" i="10"/>
  <c r="G3820" i="10"/>
  <c r="H3820" i="10"/>
  <c r="I3820" i="10" a="1"/>
  <c r="I3820" i="10" s="1"/>
  <c r="J3820" i="10"/>
  <c r="K3820" i="10"/>
  <c r="L3820" i="10"/>
  <c r="M3820" i="10"/>
  <c r="N3820" i="10"/>
  <c r="O3820" i="10"/>
  <c r="P3820" i="10"/>
  <c r="Q3820" i="10"/>
  <c r="R3820" i="10"/>
  <c r="F3821" i="10"/>
  <c r="G3821" i="10"/>
  <c r="H3821" i="10"/>
  <c r="I3821" i="10" a="1"/>
  <c r="I3821" i="10" s="1"/>
  <c r="J3821" i="10"/>
  <c r="K3821" i="10"/>
  <c r="L3821" i="10"/>
  <c r="M3821" i="10"/>
  <c r="N3821" i="10"/>
  <c r="O3821" i="10"/>
  <c r="P3821" i="10"/>
  <c r="Q3821" i="10"/>
  <c r="R3821" i="10"/>
  <c r="F3822" i="10"/>
  <c r="G3822" i="10"/>
  <c r="H3822" i="10"/>
  <c r="I3822" i="10" a="1"/>
  <c r="I3822" i="10" s="1"/>
  <c r="J3822" i="10"/>
  <c r="K3822" i="10"/>
  <c r="L3822" i="10"/>
  <c r="M3822" i="10"/>
  <c r="N3822" i="10"/>
  <c r="O3822" i="10"/>
  <c r="P3822" i="10"/>
  <c r="Q3822" i="10"/>
  <c r="R3822" i="10"/>
  <c r="F3823" i="10"/>
  <c r="G3823" i="10"/>
  <c r="H3823" i="10"/>
  <c r="I3823" i="10" a="1"/>
  <c r="I3823" i="10" s="1"/>
  <c r="J3823" i="10"/>
  <c r="K3823" i="10"/>
  <c r="L3823" i="10"/>
  <c r="M3823" i="10"/>
  <c r="N3823" i="10"/>
  <c r="O3823" i="10"/>
  <c r="P3823" i="10"/>
  <c r="Q3823" i="10"/>
  <c r="R3823" i="10"/>
  <c r="F3824" i="10"/>
  <c r="G3824" i="10"/>
  <c r="H3824" i="10"/>
  <c r="I3824" i="10" a="1"/>
  <c r="I3824" i="10" s="1"/>
  <c r="J3824" i="10"/>
  <c r="K3824" i="10"/>
  <c r="L3824" i="10"/>
  <c r="M3824" i="10"/>
  <c r="N3824" i="10"/>
  <c r="O3824" i="10"/>
  <c r="P3824" i="10"/>
  <c r="Q3824" i="10"/>
  <c r="R3824" i="10"/>
  <c r="F3825" i="10"/>
  <c r="G3825" i="10"/>
  <c r="H3825" i="10"/>
  <c r="I3825" i="10" a="1"/>
  <c r="I3825" i="10" s="1"/>
  <c r="J3825" i="10"/>
  <c r="K3825" i="10"/>
  <c r="L3825" i="10"/>
  <c r="M3825" i="10"/>
  <c r="N3825" i="10"/>
  <c r="O3825" i="10"/>
  <c r="P3825" i="10"/>
  <c r="Q3825" i="10"/>
  <c r="R3825" i="10"/>
  <c r="F3826" i="10"/>
  <c r="G3826" i="10"/>
  <c r="H3826" i="10"/>
  <c r="I3826" i="10" a="1"/>
  <c r="I3826" i="10" s="1"/>
  <c r="J3826" i="10"/>
  <c r="K3826" i="10"/>
  <c r="L3826" i="10"/>
  <c r="M3826" i="10"/>
  <c r="N3826" i="10"/>
  <c r="O3826" i="10"/>
  <c r="P3826" i="10"/>
  <c r="Q3826" i="10"/>
  <c r="R3826" i="10"/>
  <c r="F3827" i="10"/>
  <c r="G3827" i="10"/>
  <c r="H3827" i="10"/>
  <c r="I3827" i="10" a="1"/>
  <c r="I3827" i="10" s="1"/>
  <c r="J3827" i="10"/>
  <c r="K3827" i="10"/>
  <c r="L3827" i="10"/>
  <c r="M3827" i="10"/>
  <c r="N3827" i="10"/>
  <c r="O3827" i="10"/>
  <c r="P3827" i="10"/>
  <c r="Q3827" i="10"/>
  <c r="R3827" i="10"/>
  <c r="F3828" i="10"/>
  <c r="G3828" i="10"/>
  <c r="H3828" i="10"/>
  <c r="I3828" i="10" a="1"/>
  <c r="I3828" i="10" s="1"/>
  <c r="J3828" i="10"/>
  <c r="K3828" i="10"/>
  <c r="L3828" i="10"/>
  <c r="M3828" i="10"/>
  <c r="N3828" i="10"/>
  <c r="O3828" i="10"/>
  <c r="P3828" i="10"/>
  <c r="Q3828" i="10"/>
  <c r="R3828" i="10"/>
  <c r="F3829" i="10"/>
  <c r="G3829" i="10"/>
  <c r="H3829" i="10"/>
  <c r="I3829" i="10" a="1"/>
  <c r="I3829" i="10" s="1"/>
  <c r="J3829" i="10"/>
  <c r="K3829" i="10"/>
  <c r="L3829" i="10"/>
  <c r="M3829" i="10"/>
  <c r="N3829" i="10"/>
  <c r="O3829" i="10"/>
  <c r="P3829" i="10"/>
  <c r="Q3829" i="10"/>
  <c r="R3829" i="10"/>
  <c r="F3830" i="10"/>
  <c r="G3830" i="10"/>
  <c r="H3830" i="10"/>
  <c r="I3830" i="10" a="1"/>
  <c r="I3830" i="10" s="1"/>
  <c r="J3830" i="10"/>
  <c r="K3830" i="10"/>
  <c r="L3830" i="10"/>
  <c r="M3830" i="10"/>
  <c r="N3830" i="10"/>
  <c r="O3830" i="10"/>
  <c r="P3830" i="10"/>
  <c r="Q3830" i="10"/>
  <c r="R3830" i="10"/>
  <c r="F3831" i="10"/>
  <c r="G3831" i="10"/>
  <c r="H3831" i="10"/>
  <c r="I3831" i="10" a="1"/>
  <c r="I3831" i="10" s="1"/>
  <c r="J3831" i="10"/>
  <c r="K3831" i="10"/>
  <c r="L3831" i="10"/>
  <c r="M3831" i="10"/>
  <c r="N3831" i="10"/>
  <c r="O3831" i="10"/>
  <c r="P3831" i="10"/>
  <c r="Q3831" i="10"/>
  <c r="R3831" i="10"/>
  <c r="F3832" i="10"/>
  <c r="G3832" i="10"/>
  <c r="H3832" i="10"/>
  <c r="I3832" i="10" a="1"/>
  <c r="I3832" i="10" s="1"/>
  <c r="J3832" i="10"/>
  <c r="K3832" i="10"/>
  <c r="L3832" i="10"/>
  <c r="M3832" i="10"/>
  <c r="N3832" i="10"/>
  <c r="O3832" i="10"/>
  <c r="P3832" i="10"/>
  <c r="Q3832" i="10"/>
  <c r="R3832" i="10"/>
  <c r="F3833" i="10"/>
  <c r="G3833" i="10"/>
  <c r="H3833" i="10"/>
  <c r="I3833" i="10" a="1"/>
  <c r="I3833" i="10" s="1"/>
  <c r="J3833" i="10"/>
  <c r="K3833" i="10"/>
  <c r="L3833" i="10"/>
  <c r="M3833" i="10"/>
  <c r="N3833" i="10"/>
  <c r="O3833" i="10"/>
  <c r="P3833" i="10"/>
  <c r="Q3833" i="10"/>
  <c r="R3833" i="10"/>
  <c r="F3834" i="10"/>
  <c r="G3834" i="10"/>
  <c r="H3834" i="10"/>
  <c r="I3834" i="10" a="1"/>
  <c r="I3834" i="10" s="1"/>
  <c r="J3834" i="10"/>
  <c r="K3834" i="10"/>
  <c r="L3834" i="10"/>
  <c r="M3834" i="10"/>
  <c r="N3834" i="10"/>
  <c r="O3834" i="10"/>
  <c r="P3834" i="10"/>
  <c r="Q3834" i="10"/>
  <c r="R3834" i="10"/>
  <c r="F3835" i="10"/>
  <c r="G3835" i="10"/>
  <c r="H3835" i="10"/>
  <c r="I3835" i="10" a="1"/>
  <c r="I3835" i="10" s="1"/>
  <c r="J3835" i="10"/>
  <c r="K3835" i="10"/>
  <c r="L3835" i="10"/>
  <c r="M3835" i="10"/>
  <c r="N3835" i="10"/>
  <c r="O3835" i="10"/>
  <c r="P3835" i="10"/>
  <c r="Q3835" i="10"/>
  <c r="R3835" i="10"/>
  <c r="F3836" i="10"/>
  <c r="G3836" i="10"/>
  <c r="H3836" i="10"/>
  <c r="I3836" i="10" a="1"/>
  <c r="I3836" i="10" s="1"/>
  <c r="J3836" i="10"/>
  <c r="K3836" i="10"/>
  <c r="L3836" i="10"/>
  <c r="M3836" i="10"/>
  <c r="N3836" i="10"/>
  <c r="O3836" i="10"/>
  <c r="P3836" i="10"/>
  <c r="Q3836" i="10"/>
  <c r="R3836" i="10"/>
  <c r="F3837" i="10"/>
  <c r="G3837" i="10"/>
  <c r="H3837" i="10"/>
  <c r="I3837" i="10" a="1"/>
  <c r="I3837" i="10" s="1"/>
  <c r="J3837" i="10"/>
  <c r="K3837" i="10"/>
  <c r="L3837" i="10"/>
  <c r="M3837" i="10"/>
  <c r="N3837" i="10"/>
  <c r="O3837" i="10"/>
  <c r="P3837" i="10"/>
  <c r="Q3837" i="10"/>
  <c r="R3837" i="10"/>
  <c r="F3838" i="10"/>
  <c r="G3838" i="10"/>
  <c r="H3838" i="10"/>
  <c r="I3838" i="10" a="1"/>
  <c r="I3838" i="10" s="1"/>
  <c r="J3838" i="10"/>
  <c r="K3838" i="10"/>
  <c r="L3838" i="10"/>
  <c r="M3838" i="10"/>
  <c r="N3838" i="10"/>
  <c r="O3838" i="10"/>
  <c r="P3838" i="10"/>
  <c r="Q3838" i="10"/>
  <c r="R3838" i="10"/>
  <c r="F3839" i="10"/>
  <c r="G3839" i="10"/>
  <c r="H3839" i="10"/>
  <c r="I3839" i="10" a="1"/>
  <c r="I3839" i="10" s="1"/>
  <c r="J3839" i="10"/>
  <c r="K3839" i="10"/>
  <c r="L3839" i="10"/>
  <c r="M3839" i="10"/>
  <c r="N3839" i="10"/>
  <c r="O3839" i="10"/>
  <c r="P3839" i="10"/>
  <c r="Q3839" i="10"/>
  <c r="R3839" i="10"/>
  <c r="F3840" i="10"/>
  <c r="G3840" i="10"/>
  <c r="H3840" i="10"/>
  <c r="I3840" i="10" a="1"/>
  <c r="I3840" i="10" s="1"/>
  <c r="J3840" i="10"/>
  <c r="K3840" i="10"/>
  <c r="L3840" i="10"/>
  <c r="M3840" i="10"/>
  <c r="N3840" i="10"/>
  <c r="O3840" i="10"/>
  <c r="P3840" i="10"/>
  <c r="Q3840" i="10"/>
  <c r="R3840" i="10"/>
  <c r="F3841" i="10"/>
  <c r="G3841" i="10"/>
  <c r="H3841" i="10"/>
  <c r="I3841" i="10" a="1"/>
  <c r="I3841" i="10" s="1"/>
  <c r="J3841" i="10"/>
  <c r="K3841" i="10"/>
  <c r="L3841" i="10"/>
  <c r="M3841" i="10"/>
  <c r="N3841" i="10"/>
  <c r="O3841" i="10"/>
  <c r="P3841" i="10"/>
  <c r="Q3841" i="10"/>
  <c r="R3841" i="10"/>
  <c r="F3842" i="10"/>
  <c r="G3842" i="10"/>
  <c r="H3842" i="10"/>
  <c r="I3842" i="10" a="1"/>
  <c r="I3842" i="10" s="1"/>
  <c r="J3842" i="10"/>
  <c r="K3842" i="10"/>
  <c r="L3842" i="10"/>
  <c r="M3842" i="10"/>
  <c r="N3842" i="10"/>
  <c r="O3842" i="10"/>
  <c r="P3842" i="10"/>
  <c r="Q3842" i="10"/>
  <c r="R3842" i="10"/>
  <c r="F3843" i="10"/>
  <c r="G3843" i="10"/>
  <c r="H3843" i="10"/>
  <c r="I3843" i="10" a="1"/>
  <c r="I3843" i="10" s="1"/>
  <c r="J3843" i="10"/>
  <c r="K3843" i="10"/>
  <c r="L3843" i="10"/>
  <c r="M3843" i="10"/>
  <c r="N3843" i="10"/>
  <c r="O3843" i="10"/>
  <c r="P3843" i="10"/>
  <c r="Q3843" i="10"/>
  <c r="R3843" i="10"/>
  <c r="F3844" i="10"/>
  <c r="G3844" i="10"/>
  <c r="H3844" i="10"/>
  <c r="I3844" i="10" a="1"/>
  <c r="I3844" i="10" s="1"/>
  <c r="J3844" i="10"/>
  <c r="K3844" i="10"/>
  <c r="L3844" i="10"/>
  <c r="M3844" i="10"/>
  <c r="N3844" i="10"/>
  <c r="O3844" i="10"/>
  <c r="P3844" i="10"/>
  <c r="Q3844" i="10"/>
  <c r="R3844" i="10"/>
  <c r="F3845" i="10"/>
  <c r="G3845" i="10"/>
  <c r="H3845" i="10"/>
  <c r="I3845" i="10" a="1"/>
  <c r="I3845" i="10" s="1"/>
  <c r="J3845" i="10"/>
  <c r="K3845" i="10"/>
  <c r="L3845" i="10"/>
  <c r="M3845" i="10"/>
  <c r="N3845" i="10"/>
  <c r="O3845" i="10"/>
  <c r="P3845" i="10"/>
  <c r="Q3845" i="10"/>
  <c r="R3845" i="10"/>
  <c r="F3846" i="10"/>
  <c r="G3846" i="10"/>
  <c r="H3846" i="10"/>
  <c r="I3846" i="10" a="1"/>
  <c r="I3846" i="10" s="1"/>
  <c r="J3846" i="10"/>
  <c r="K3846" i="10"/>
  <c r="L3846" i="10"/>
  <c r="M3846" i="10"/>
  <c r="N3846" i="10"/>
  <c r="O3846" i="10"/>
  <c r="P3846" i="10"/>
  <c r="Q3846" i="10"/>
  <c r="R3846" i="10"/>
  <c r="F3847" i="10"/>
  <c r="G3847" i="10"/>
  <c r="H3847" i="10"/>
  <c r="I3847" i="10" a="1"/>
  <c r="I3847" i="10" s="1"/>
  <c r="J3847" i="10"/>
  <c r="K3847" i="10"/>
  <c r="L3847" i="10"/>
  <c r="M3847" i="10"/>
  <c r="N3847" i="10"/>
  <c r="O3847" i="10"/>
  <c r="P3847" i="10"/>
  <c r="Q3847" i="10"/>
  <c r="R3847" i="10"/>
  <c r="F3848" i="10"/>
  <c r="G3848" i="10"/>
  <c r="H3848" i="10"/>
  <c r="I3848" i="10" a="1"/>
  <c r="I3848" i="10" s="1"/>
  <c r="J3848" i="10"/>
  <c r="K3848" i="10"/>
  <c r="L3848" i="10"/>
  <c r="M3848" i="10"/>
  <c r="N3848" i="10"/>
  <c r="O3848" i="10"/>
  <c r="P3848" i="10"/>
  <c r="Q3848" i="10"/>
  <c r="R3848" i="10"/>
  <c r="F3849" i="10"/>
  <c r="G3849" i="10"/>
  <c r="H3849" i="10"/>
  <c r="I3849" i="10" a="1"/>
  <c r="I3849" i="10" s="1"/>
  <c r="J3849" i="10"/>
  <c r="K3849" i="10"/>
  <c r="L3849" i="10"/>
  <c r="M3849" i="10"/>
  <c r="N3849" i="10"/>
  <c r="O3849" i="10"/>
  <c r="P3849" i="10"/>
  <c r="Q3849" i="10"/>
  <c r="R3849" i="10"/>
  <c r="F3850" i="10"/>
  <c r="G3850" i="10"/>
  <c r="H3850" i="10"/>
  <c r="I3850" i="10" a="1"/>
  <c r="I3850" i="10" s="1"/>
  <c r="J3850" i="10"/>
  <c r="K3850" i="10"/>
  <c r="L3850" i="10"/>
  <c r="M3850" i="10"/>
  <c r="N3850" i="10"/>
  <c r="O3850" i="10"/>
  <c r="P3850" i="10"/>
  <c r="Q3850" i="10"/>
  <c r="R3850" i="10"/>
  <c r="F3851" i="10"/>
  <c r="G3851" i="10"/>
  <c r="H3851" i="10"/>
  <c r="I3851" i="10" a="1"/>
  <c r="I3851" i="10" s="1"/>
  <c r="J3851" i="10"/>
  <c r="K3851" i="10"/>
  <c r="L3851" i="10"/>
  <c r="M3851" i="10"/>
  <c r="N3851" i="10"/>
  <c r="O3851" i="10"/>
  <c r="P3851" i="10"/>
  <c r="Q3851" i="10"/>
  <c r="R3851" i="10"/>
  <c r="F3852" i="10"/>
  <c r="G3852" i="10"/>
  <c r="H3852" i="10"/>
  <c r="I3852" i="10" a="1"/>
  <c r="I3852" i="10" s="1"/>
  <c r="J3852" i="10"/>
  <c r="K3852" i="10"/>
  <c r="L3852" i="10"/>
  <c r="M3852" i="10"/>
  <c r="N3852" i="10"/>
  <c r="O3852" i="10"/>
  <c r="P3852" i="10"/>
  <c r="Q3852" i="10"/>
  <c r="R3852" i="10"/>
  <c r="F3853" i="10"/>
  <c r="G3853" i="10"/>
  <c r="H3853" i="10"/>
  <c r="I3853" i="10" a="1"/>
  <c r="I3853" i="10" s="1"/>
  <c r="J3853" i="10"/>
  <c r="K3853" i="10"/>
  <c r="L3853" i="10"/>
  <c r="M3853" i="10"/>
  <c r="N3853" i="10"/>
  <c r="O3853" i="10"/>
  <c r="P3853" i="10"/>
  <c r="Q3853" i="10"/>
  <c r="R3853" i="10"/>
  <c r="F3854" i="10"/>
  <c r="G3854" i="10"/>
  <c r="H3854" i="10"/>
  <c r="I3854" i="10" a="1"/>
  <c r="I3854" i="10" s="1"/>
  <c r="J3854" i="10"/>
  <c r="K3854" i="10"/>
  <c r="L3854" i="10"/>
  <c r="M3854" i="10"/>
  <c r="N3854" i="10"/>
  <c r="O3854" i="10"/>
  <c r="P3854" i="10"/>
  <c r="Q3854" i="10"/>
  <c r="R3854" i="10"/>
  <c r="F3855" i="10"/>
  <c r="G3855" i="10"/>
  <c r="H3855" i="10"/>
  <c r="I3855" i="10" a="1"/>
  <c r="I3855" i="10" s="1"/>
  <c r="J3855" i="10"/>
  <c r="K3855" i="10"/>
  <c r="L3855" i="10"/>
  <c r="M3855" i="10"/>
  <c r="N3855" i="10"/>
  <c r="O3855" i="10"/>
  <c r="P3855" i="10"/>
  <c r="Q3855" i="10"/>
  <c r="R3855" i="10"/>
  <c r="F3856" i="10"/>
  <c r="G3856" i="10"/>
  <c r="H3856" i="10"/>
  <c r="I3856" i="10" a="1"/>
  <c r="I3856" i="10" s="1"/>
  <c r="J3856" i="10"/>
  <c r="K3856" i="10"/>
  <c r="L3856" i="10"/>
  <c r="M3856" i="10"/>
  <c r="N3856" i="10"/>
  <c r="O3856" i="10"/>
  <c r="P3856" i="10"/>
  <c r="Q3856" i="10"/>
  <c r="R3856" i="10"/>
  <c r="F3857" i="10"/>
  <c r="G3857" i="10"/>
  <c r="H3857" i="10"/>
  <c r="I3857" i="10" a="1"/>
  <c r="I3857" i="10" s="1"/>
  <c r="J3857" i="10"/>
  <c r="K3857" i="10"/>
  <c r="L3857" i="10"/>
  <c r="M3857" i="10"/>
  <c r="N3857" i="10"/>
  <c r="O3857" i="10"/>
  <c r="P3857" i="10"/>
  <c r="Q3857" i="10"/>
  <c r="R3857" i="10"/>
  <c r="F3858" i="10"/>
  <c r="G3858" i="10"/>
  <c r="H3858" i="10"/>
  <c r="I3858" i="10" a="1"/>
  <c r="I3858" i="10" s="1"/>
  <c r="J3858" i="10"/>
  <c r="K3858" i="10"/>
  <c r="L3858" i="10"/>
  <c r="M3858" i="10"/>
  <c r="N3858" i="10"/>
  <c r="O3858" i="10"/>
  <c r="P3858" i="10"/>
  <c r="Q3858" i="10"/>
  <c r="R3858" i="10"/>
  <c r="F3859" i="10"/>
  <c r="G3859" i="10"/>
  <c r="H3859" i="10"/>
  <c r="I3859" i="10" a="1"/>
  <c r="I3859" i="10" s="1"/>
  <c r="J3859" i="10"/>
  <c r="K3859" i="10"/>
  <c r="L3859" i="10"/>
  <c r="M3859" i="10"/>
  <c r="N3859" i="10"/>
  <c r="O3859" i="10"/>
  <c r="P3859" i="10"/>
  <c r="Q3859" i="10"/>
  <c r="R3859" i="10"/>
  <c r="F3860" i="10"/>
  <c r="G3860" i="10"/>
  <c r="H3860" i="10"/>
  <c r="I3860" i="10" a="1"/>
  <c r="I3860" i="10" s="1"/>
  <c r="J3860" i="10"/>
  <c r="K3860" i="10"/>
  <c r="L3860" i="10"/>
  <c r="M3860" i="10"/>
  <c r="N3860" i="10"/>
  <c r="O3860" i="10"/>
  <c r="P3860" i="10"/>
  <c r="Q3860" i="10"/>
  <c r="R3860" i="10"/>
  <c r="F3861" i="10"/>
  <c r="G3861" i="10"/>
  <c r="H3861" i="10"/>
  <c r="I3861" i="10" a="1"/>
  <c r="I3861" i="10" s="1"/>
  <c r="J3861" i="10"/>
  <c r="K3861" i="10"/>
  <c r="L3861" i="10"/>
  <c r="M3861" i="10"/>
  <c r="N3861" i="10"/>
  <c r="O3861" i="10"/>
  <c r="P3861" i="10"/>
  <c r="Q3861" i="10"/>
  <c r="R3861" i="10"/>
  <c r="F3862" i="10"/>
  <c r="G3862" i="10"/>
  <c r="H3862" i="10"/>
  <c r="I3862" i="10" a="1"/>
  <c r="I3862" i="10" s="1"/>
  <c r="J3862" i="10"/>
  <c r="K3862" i="10"/>
  <c r="L3862" i="10"/>
  <c r="M3862" i="10"/>
  <c r="N3862" i="10"/>
  <c r="O3862" i="10"/>
  <c r="P3862" i="10"/>
  <c r="Q3862" i="10"/>
  <c r="R3862" i="10"/>
  <c r="F3863" i="10"/>
  <c r="G3863" i="10"/>
  <c r="H3863" i="10"/>
  <c r="I3863" i="10" a="1"/>
  <c r="I3863" i="10" s="1"/>
  <c r="J3863" i="10"/>
  <c r="K3863" i="10"/>
  <c r="L3863" i="10"/>
  <c r="M3863" i="10"/>
  <c r="N3863" i="10"/>
  <c r="O3863" i="10"/>
  <c r="P3863" i="10"/>
  <c r="Q3863" i="10"/>
  <c r="R3863" i="10"/>
  <c r="F3864" i="10"/>
  <c r="G3864" i="10"/>
  <c r="H3864" i="10"/>
  <c r="I3864" i="10" a="1"/>
  <c r="I3864" i="10" s="1"/>
  <c r="J3864" i="10"/>
  <c r="K3864" i="10"/>
  <c r="L3864" i="10"/>
  <c r="M3864" i="10"/>
  <c r="N3864" i="10"/>
  <c r="O3864" i="10"/>
  <c r="P3864" i="10"/>
  <c r="Q3864" i="10"/>
  <c r="R3864" i="10"/>
  <c r="F3865" i="10"/>
  <c r="G3865" i="10"/>
  <c r="H3865" i="10"/>
  <c r="I3865" i="10" a="1"/>
  <c r="I3865" i="10" s="1"/>
  <c r="J3865" i="10"/>
  <c r="K3865" i="10"/>
  <c r="L3865" i="10"/>
  <c r="M3865" i="10"/>
  <c r="N3865" i="10"/>
  <c r="O3865" i="10"/>
  <c r="P3865" i="10"/>
  <c r="Q3865" i="10"/>
  <c r="R3865" i="10"/>
  <c r="F3866" i="10"/>
  <c r="G3866" i="10"/>
  <c r="H3866" i="10"/>
  <c r="I3866" i="10" a="1"/>
  <c r="I3866" i="10" s="1"/>
  <c r="J3866" i="10"/>
  <c r="K3866" i="10"/>
  <c r="L3866" i="10"/>
  <c r="M3866" i="10"/>
  <c r="N3866" i="10"/>
  <c r="O3866" i="10"/>
  <c r="P3866" i="10"/>
  <c r="Q3866" i="10"/>
  <c r="R3866" i="10"/>
  <c r="F3867" i="10"/>
  <c r="G3867" i="10"/>
  <c r="H3867" i="10"/>
  <c r="I3867" i="10" a="1"/>
  <c r="I3867" i="10" s="1"/>
  <c r="J3867" i="10"/>
  <c r="K3867" i="10"/>
  <c r="L3867" i="10"/>
  <c r="M3867" i="10"/>
  <c r="N3867" i="10"/>
  <c r="O3867" i="10"/>
  <c r="P3867" i="10"/>
  <c r="Q3867" i="10"/>
  <c r="R3867" i="10"/>
  <c r="F3868" i="10"/>
  <c r="G3868" i="10"/>
  <c r="H3868" i="10"/>
  <c r="I3868" i="10" a="1"/>
  <c r="I3868" i="10" s="1"/>
  <c r="J3868" i="10"/>
  <c r="K3868" i="10"/>
  <c r="L3868" i="10"/>
  <c r="M3868" i="10"/>
  <c r="N3868" i="10"/>
  <c r="O3868" i="10"/>
  <c r="P3868" i="10"/>
  <c r="Q3868" i="10"/>
  <c r="R3868" i="10"/>
  <c r="F3869" i="10"/>
  <c r="G3869" i="10"/>
  <c r="H3869" i="10"/>
  <c r="I3869" i="10" a="1"/>
  <c r="I3869" i="10" s="1"/>
  <c r="J3869" i="10"/>
  <c r="K3869" i="10"/>
  <c r="L3869" i="10"/>
  <c r="M3869" i="10"/>
  <c r="N3869" i="10"/>
  <c r="O3869" i="10"/>
  <c r="P3869" i="10"/>
  <c r="Q3869" i="10"/>
  <c r="R3869" i="10"/>
  <c r="F3870" i="10"/>
  <c r="G3870" i="10"/>
  <c r="H3870" i="10"/>
  <c r="I3870" i="10" a="1"/>
  <c r="I3870" i="10" s="1"/>
  <c r="J3870" i="10"/>
  <c r="K3870" i="10"/>
  <c r="L3870" i="10"/>
  <c r="M3870" i="10"/>
  <c r="N3870" i="10"/>
  <c r="O3870" i="10"/>
  <c r="P3870" i="10"/>
  <c r="Q3870" i="10"/>
  <c r="R3870" i="10"/>
  <c r="F3871" i="10"/>
  <c r="G3871" i="10"/>
  <c r="H3871" i="10"/>
  <c r="I3871" i="10" a="1"/>
  <c r="I3871" i="10" s="1"/>
  <c r="J3871" i="10"/>
  <c r="K3871" i="10"/>
  <c r="L3871" i="10"/>
  <c r="M3871" i="10"/>
  <c r="N3871" i="10"/>
  <c r="O3871" i="10"/>
  <c r="P3871" i="10"/>
  <c r="Q3871" i="10"/>
  <c r="R3871" i="10"/>
  <c r="F3872" i="10"/>
  <c r="G3872" i="10"/>
  <c r="H3872" i="10"/>
  <c r="I3872" i="10" a="1"/>
  <c r="I3872" i="10" s="1"/>
  <c r="J3872" i="10"/>
  <c r="K3872" i="10"/>
  <c r="L3872" i="10"/>
  <c r="M3872" i="10"/>
  <c r="N3872" i="10"/>
  <c r="O3872" i="10"/>
  <c r="P3872" i="10"/>
  <c r="Q3872" i="10"/>
  <c r="R3872" i="10"/>
  <c r="F3873" i="10"/>
  <c r="G3873" i="10"/>
  <c r="H3873" i="10"/>
  <c r="I3873" i="10" a="1"/>
  <c r="I3873" i="10" s="1"/>
  <c r="J3873" i="10"/>
  <c r="K3873" i="10"/>
  <c r="L3873" i="10"/>
  <c r="M3873" i="10"/>
  <c r="N3873" i="10"/>
  <c r="O3873" i="10"/>
  <c r="P3873" i="10"/>
  <c r="Q3873" i="10"/>
  <c r="R3873" i="10"/>
  <c r="F3874" i="10"/>
  <c r="G3874" i="10"/>
  <c r="H3874" i="10"/>
  <c r="I3874" i="10" a="1"/>
  <c r="I3874" i="10" s="1"/>
  <c r="J3874" i="10"/>
  <c r="K3874" i="10"/>
  <c r="L3874" i="10"/>
  <c r="M3874" i="10"/>
  <c r="N3874" i="10"/>
  <c r="O3874" i="10"/>
  <c r="P3874" i="10"/>
  <c r="Q3874" i="10"/>
  <c r="R3874" i="10"/>
  <c r="F3875" i="10"/>
  <c r="G3875" i="10"/>
  <c r="H3875" i="10"/>
  <c r="I3875" i="10" a="1"/>
  <c r="I3875" i="10" s="1"/>
  <c r="J3875" i="10"/>
  <c r="K3875" i="10"/>
  <c r="L3875" i="10"/>
  <c r="M3875" i="10"/>
  <c r="N3875" i="10"/>
  <c r="O3875" i="10"/>
  <c r="P3875" i="10"/>
  <c r="Q3875" i="10"/>
  <c r="R3875" i="10"/>
  <c r="F3876" i="10"/>
  <c r="G3876" i="10"/>
  <c r="H3876" i="10"/>
  <c r="I3876" i="10" a="1"/>
  <c r="I3876" i="10" s="1"/>
  <c r="J3876" i="10"/>
  <c r="K3876" i="10"/>
  <c r="L3876" i="10"/>
  <c r="M3876" i="10"/>
  <c r="N3876" i="10"/>
  <c r="O3876" i="10"/>
  <c r="P3876" i="10"/>
  <c r="Q3876" i="10"/>
  <c r="R3876" i="10"/>
  <c r="F3877" i="10"/>
  <c r="G3877" i="10"/>
  <c r="H3877" i="10"/>
  <c r="I3877" i="10" a="1"/>
  <c r="I3877" i="10" s="1"/>
  <c r="J3877" i="10"/>
  <c r="K3877" i="10"/>
  <c r="L3877" i="10"/>
  <c r="M3877" i="10"/>
  <c r="N3877" i="10"/>
  <c r="O3877" i="10"/>
  <c r="P3877" i="10"/>
  <c r="Q3877" i="10"/>
  <c r="R3877" i="10"/>
  <c r="F3878" i="10"/>
  <c r="G3878" i="10"/>
  <c r="H3878" i="10"/>
  <c r="I3878" i="10" a="1"/>
  <c r="I3878" i="10" s="1"/>
  <c r="J3878" i="10"/>
  <c r="K3878" i="10"/>
  <c r="L3878" i="10"/>
  <c r="M3878" i="10"/>
  <c r="N3878" i="10"/>
  <c r="O3878" i="10"/>
  <c r="P3878" i="10"/>
  <c r="Q3878" i="10"/>
  <c r="R3878" i="10"/>
  <c r="F3879" i="10"/>
  <c r="G3879" i="10"/>
  <c r="H3879" i="10"/>
  <c r="I3879" i="10" a="1"/>
  <c r="I3879" i="10" s="1"/>
  <c r="J3879" i="10"/>
  <c r="K3879" i="10"/>
  <c r="L3879" i="10"/>
  <c r="M3879" i="10"/>
  <c r="N3879" i="10"/>
  <c r="O3879" i="10"/>
  <c r="P3879" i="10"/>
  <c r="Q3879" i="10"/>
  <c r="R3879" i="10"/>
  <c r="F3880" i="10"/>
  <c r="G3880" i="10"/>
  <c r="H3880" i="10"/>
  <c r="I3880" i="10" a="1"/>
  <c r="I3880" i="10" s="1"/>
  <c r="J3880" i="10"/>
  <c r="K3880" i="10"/>
  <c r="L3880" i="10"/>
  <c r="M3880" i="10"/>
  <c r="N3880" i="10"/>
  <c r="O3880" i="10"/>
  <c r="P3880" i="10"/>
  <c r="Q3880" i="10"/>
  <c r="R3880" i="10"/>
  <c r="F3881" i="10"/>
  <c r="G3881" i="10"/>
  <c r="H3881" i="10"/>
  <c r="I3881" i="10" a="1"/>
  <c r="I3881" i="10" s="1"/>
  <c r="J3881" i="10"/>
  <c r="K3881" i="10"/>
  <c r="L3881" i="10"/>
  <c r="M3881" i="10"/>
  <c r="N3881" i="10"/>
  <c r="O3881" i="10"/>
  <c r="P3881" i="10"/>
  <c r="Q3881" i="10"/>
  <c r="R3881" i="10"/>
  <c r="F3882" i="10"/>
  <c r="G3882" i="10"/>
  <c r="H3882" i="10"/>
  <c r="I3882" i="10" a="1"/>
  <c r="I3882" i="10" s="1"/>
  <c r="J3882" i="10"/>
  <c r="K3882" i="10"/>
  <c r="L3882" i="10"/>
  <c r="M3882" i="10"/>
  <c r="N3882" i="10"/>
  <c r="O3882" i="10"/>
  <c r="P3882" i="10"/>
  <c r="Q3882" i="10"/>
  <c r="R3882" i="10"/>
  <c r="F3883" i="10"/>
  <c r="G3883" i="10"/>
  <c r="H3883" i="10"/>
  <c r="I3883" i="10" a="1"/>
  <c r="I3883" i="10" s="1"/>
  <c r="J3883" i="10"/>
  <c r="K3883" i="10"/>
  <c r="L3883" i="10"/>
  <c r="M3883" i="10"/>
  <c r="N3883" i="10"/>
  <c r="O3883" i="10"/>
  <c r="P3883" i="10"/>
  <c r="Q3883" i="10"/>
  <c r="R3883" i="10"/>
  <c r="F3884" i="10"/>
  <c r="G3884" i="10"/>
  <c r="H3884" i="10"/>
  <c r="I3884" i="10" a="1"/>
  <c r="I3884" i="10" s="1"/>
  <c r="J3884" i="10"/>
  <c r="K3884" i="10"/>
  <c r="L3884" i="10"/>
  <c r="M3884" i="10"/>
  <c r="N3884" i="10"/>
  <c r="O3884" i="10"/>
  <c r="P3884" i="10"/>
  <c r="Q3884" i="10"/>
  <c r="R3884" i="10"/>
  <c r="F3885" i="10"/>
  <c r="G3885" i="10"/>
  <c r="H3885" i="10"/>
  <c r="I3885" i="10" a="1"/>
  <c r="I3885" i="10" s="1"/>
  <c r="J3885" i="10"/>
  <c r="K3885" i="10"/>
  <c r="L3885" i="10"/>
  <c r="M3885" i="10"/>
  <c r="N3885" i="10"/>
  <c r="O3885" i="10"/>
  <c r="P3885" i="10"/>
  <c r="Q3885" i="10"/>
  <c r="R3885" i="10"/>
  <c r="F3886" i="10"/>
  <c r="G3886" i="10"/>
  <c r="H3886" i="10"/>
  <c r="I3886" i="10" a="1"/>
  <c r="I3886" i="10" s="1"/>
  <c r="J3886" i="10"/>
  <c r="K3886" i="10"/>
  <c r="L3886" i="10"/>
  <c r="M3886" i="10"/>
  <c r="N3886" i="10"/>
  <c r="O3886" i="10"/>
  <c r="P3886" i="10"/>
  <c r="Q3886" i="10"/>
  <c r="R3886" i="10"/>
  <c r="F3887" i="10"/>
  <c r="G3887" i="10"/>
  <c r="H3887" i="10"/>
  <c r="I3887" i="10" a="1"/>
  <c r="I3887" i="10" s="1"/>
  <c r="J3887" i="10"/>
  <c r="K3887" i="10"/>
  <c r="L3887" i="10"/>
  <c r="M3887" i="10"/>
  <c r="N3887" i="10"/>
  <c r="O3887" i="10"/>
  <c r="P3887" i="10"/>
  <c r="Q3887" i="10"/>
  <c r="R3887" i="10"/>
  <c r="F3888" i="10"/>
  <c r="G3888" i="10"/>
  <c r="H3888" i="10"/>
  <c r="I3888" i="10" a="1"/>
  <c r="I3888" i="10" s="1"/>
  <c r="J3888" i="10"/>
  <c r="K3888" i="10"/>
  <c r="L3888" i="10"/>
  <c r="M3888" i="10"/>
  <c r="N3888" i="10"/>
  <c r="O3888" i="10"/>
  <c r="P3888" i="10"/>
  <c r="Q3888" i="10"/>
  <c r="R3888" i="10"/>
  <c r="F3889" i="10"/>
  <c r="G3889" i="10"/>
  <c r="H3889" i="10"/>
  <c r="I3889" i="10" a="1"/>
  <c r="I3889" i="10" s="1"/>
  <c r="J3889" i="10"/>
  <c r="K3889" i="10"/>
  <c r="L3889" i="10"/>
  <c r="M3889" i="10"/>
  <c r="N3889" i="10"/>
  <c r="O3889" i="10"/>
  <c r="P3889" i="10"/>
  <c r="Q3889" i="10"/>
  <c r="R3889" i="10"/>
  <c r="F3890" i="10"/>
  <c r="G3890" i="10"/>
  <c r="H3890" i="10"/>
  <c r="I3890" i="10" a="1"/>
  <c r="I3890" i="10" s="1"/>
  <c r="J3890" i="10"/>
  <c r="K3890" i="10"/>
  <c r="L3890" i="10"/>
  <c r="M3890" i="10"/>
  <c r="N3890" i="10"/>
  <c r="O3890" i="10"/>
  <c r="P3890" i="10"/>
  <c r="Q3890" i="10"/>
  <c r="R3890" i="10"/>
  <c r="F3891" i="10"/>
  <c r="G3891" i="10"/>
  <c r="H3891" i="10"/>
  <c r="I3891" i="10" a="1"/>
  <c r="I3891" i="10" s="1"/>
  <c r="J3891" i="10"/>
  <c r="K3891" i="10"/>
  <c r="L3891" i="10"/>
  <c r="M3891" i="10"/>
  <c r="N3891" i="10"/>
  <c r="O3891" i="10"/>
  <c r="P3891" i="10"/>
  <c r="Q3891" i="10"/>
  <c r="R3891" i="10"/>
  <c r="F3892" i="10"/>
  <c r="G3892" i="10"/>
  <c r="H3892" i="10"/>
  <c r="I3892" i="10" a="1"/>
  <c r="I3892" i="10" s="1"/>
  <c r="J3892" i="10"/>
  <c r="K3892" i="10"/>
  <c r="L3892" i="10"/>
  <c r="M3892" i="10"/>
  <c r="N3892" i="10"/>
  <c r="O3892" i="10"/>
  <c r="P3892" i="10"/>
  <c r="Q3892" i="10"/>
  <c r="R3892" i="10"/>
  <c r="F3893" i="10"/>
  <c r="G3893" i="10"/>
  <c r="H3893" i="10"/>
  <c r="I3893" i="10" a="1"/>
  <c r="I3893" i="10" s="1"/>
  <c r="J3893" i="10"/>
  <c r="K3893" i="10"/>
  <c r="L3893" i="10"/>
  <c r="M3893" i="10"/>
  <c r="N3893" i="10"/>
  <c r="O3893" i="10"/>
  <c r="P3893" i="10"/>
  <c r="Q3893" i="10"/>
  <c r="R3893" i="10"/>
  <c r="F3894" i="10"/>
  <c r="G3894" i="10"/>
  <c r="H3894" i="10"/>
  <c r="I3894" i="10" a="1"/>
  <c r="I3894" i="10" s="1"/>
  <c r="J3894" i="10"/>
  <c r="K3894" i="10"/>
  <c r="L3894" i="10"/>
  <c r="M3894" i="10"/>
  <c r="N3894" i="10"/>
  <c r="O3894" i="10"/>
  <c r="P3894" i="10"/>
  <c r="Q3894" i="10"/>
  <c r="R3894" i="10"/>
  <c r="F3895" i="10"/>
  <c r="G3895" i="10"/>
  <c r="H3895" i="10"/>
  <c r="I3895" i="10" a="1"/>
  <c r="I3895" i="10" s="1"/>
  <c r="J3895" i="10"/>
  <c r="K3895" i="10"/>
  <c r="L3895" i="10"/>
  <c r="M3895" i="10"/>
  <c r="N3895" i="10"/>
  <c r="O3895" i="10"/>
  <c r="P3895" i="10"/>
  <c r="Q3895" i="10"/>
  <c r="R3895" i="10"/>
  <c r="F3896" i="10"/>
  <c r="G3896" i="10"/>
  <c r="H3896" i="10"/>
  <c r="I3896" i="10" a="1"/>
  <c r="I3896" i="10" s="1"/>
  <c r="J3896" i="10"/>
  <c r="K3896" i="10"/>
  <c r="L3896" i="10"/>
  <c r="M3896" i="10"/>
  <c r="N3896" i="10"/>
  <c r="O3896" i="10"/>
  <c r="P3896" i="10"/>
  <c r="Q3896" i="10"/>
  <c r="R3896" i="10"/>
  <c r="F3897" i="10"/>
  <c r="G3897" i="10"/>
  <c r="H3897" i="10"/>
  <c r="I3897" i="10" a="1"/>
  <c r="I3897" i="10" s="1"/>
  <c r="J3897" i="10"/>
  <c r="K3897" i="10"/>
  <c r="L3897" i="10"/>
  <c r="M3897" i="10"/>
  <c r="N3897" i="10"/>
  <c r="O3897" i="10"/>
  <c r="P3897" i="10"/>
  <c r="Q3897" i="10"/>
  <c r="R3897" i="10"/>
  <c r="F3898" i="10"/>
  <c r="G3898" i="10"/>
  <c r="H3898" i="10"/>
  <c r="I3898" i="10" a="1"/>
  <c r="I3898" i="10" s="1"/>
  <c r="J3898" i="10"/>
  <c r="K3898" i="10"/>
  <c r="L3898" i="10"/>
  <c r="M3898" i="10"/>
  <c r="N3898" i="10"/>
  <c r="O3898" i="10"/>
  <c r="P3898" i="10"/>
  <c r="Q3898" i="10"/>
  <c r="R3898" i="10"/>
  <c r="F3899" i="10"/>
  <c r="G3899" i="10"/>
  <c r="H3899" i="10"/>
  <c r="I3899" i="10" a="1"/>
  <c r="I3899" i="10" s="1"/>
  <c r="J3899" i="10"/>
  <c r="K3899" i="10"/>
  <c r="L3899" i="10"/>
  <c r="M3899" i="10"/>
  <c r="N3899" i="10"/>
  <c r="O3899" i="10"/>
  <c r="P3899" i="10"/>
  <c r="Q3899" i="10"/>
  <c r="R3899" i="10"/>
  <c r="F3900" i="10"/>
  <c r="G3900" i="10"/>
  <c r="H3900" i="10"/>
  <c r="I3900" i="10" a="1"/>
  <c r="I3900" i="10" s="1"/>
  <c r="J3900" i="10"/>
  <c r="K3900" i="10"/>
  <c r="L3900" i="10"/>
  <c r="M3900" i="10"/>
  <c r="N3900" i="10"/>
  <c r="O3900" i="10"/>
  <c r="P3900" i="10"/>
  <c r="Q3900" i="10"/>
  <c r="R3900" i="10"/>
  <c r="F3901" i="10"/>
  <c r="G3901" i="10"/>
  <c r="H3901" i="10"/>
  <c r="I3901" i="10" a="1"/>
  <c r="I3901" i="10" s="1"/>
  <c r="J3901" i="10"/>
  <c r="K3901" i="10"/>
  <c r="L3901" i="10"/>
  <c r="M3901" i="10"/>
  <c r="N3901" i="10"/>
  <c r="O3901" i="10"/>
  <c r="P3901" i="10"/>
  <c r="Q3901" i="10"/>
  <c r="R3901" i="10"/>
  <c r="F3902" i="10"/>
  <c r="G3902" i="10"/>
  <c r="H3902" i="10"/>
  <c r="I3902" i="10" a="1"/>
  <c r="I3902" i="10" s="1"/>
  <c r="J3902" i="10"/>
  <c r="K3902" i="10"/>
  <c r="L3902" i="10"/>
  <c r="M3902" i="10"/>
  <c r="N3902" i="10"/>
  <c r="O3902" i="10"/>
  <c r="P3902" i="10"/>
  <c r="Q3902" i="10"/>
  <c r="R3902" i="10"/>
  <c r="F3903" i="10"/>
  <c r="G3903" i="10"/>
  <c r="H3903" i="10"/>
  <c r="I3903" i="10" a="1"/>
  <c r="I3903" i="10" s="1"/>
  <c r="J3903" i="10"/>
  <c r="K3903" i="10"/>
  <c r="L3903" i="10"/>
  <c r="M3903" i="10"/>
  <c r="N3903" i="10"/>
  <c r="O3903" i="10"/>
  <c r="P3903" i="10"/>
  <c r="Q3903" i="10"/>
  <c r="R3903" i="10"/>
  <c r="F3904" i="10"/>
  <c r="G3904" i="10"/>
  <c r="H3904" i="10"/>
  <c r="I3904" i="10" a="1"/>
  <c r="I3904" i="10" s="1"/>
  <c r="J3904" i="10"/>
  <c r="K3904" i="10"/>
  <c r="L3904" i="10"/>
  <c r="M3904" i="10"/>
  <c r="N3904" i="10"/>
  <c r="O3904" i="10"/>
  <c r="P3904" i="10"/>
  <c r="Q3904" i="10"/>
  <c r="R3904" i="10"/>
  <c r="F3905" i="10"/>
  <c r="G3905" i="10"/>
  <c r="H3905" i="10"/>
  <c r="I3905" i="10" a="1"/>
  <c r="I3905" i="10" s="1"/>
  <c r="J3905" i="10"/>
  <c r="K3905" i="10"/>
  <c r="L3905" i="10"/>
  <c r="M3905" i="10"/>
  <c r="N3905" i="10"/>
  <c r="O3905" i="10"/>
  <c r="P3905" i="10"/>
  <c r="Q3905" i="10"/>
  <c r="R3905" i="10"/>
  <c r="F3906" i="10"/>
  <c r="G3906" i="10"/>
  <c r="H3906" i="10"/>
  <c r="I3906" i="10" a="1"/>
  <c r="I3906" i="10" s="1"/>
  <c r="J3906" i="10"/>
  <c r="K3906" i="10"/>
  <c r="L3906" i="10"/>
  <c r="M3906" i="10"/>
  <c r="N3906" i="10"/>
  <c r="O3906" i="10"/>
  <c r="P3906" i="10"/>
  <c r="Q3906" i="10"/>
  <c r="R3906" i="10"/>
  <c r="F3907" i="10"/>
  <c r="G3907" i="10"/>
  <c r="H3907" i="10"/>
  <c r="I3907" i="10" a="1"/>
  <c r="I3907" i="10" s="1"/>
  <c r="J3907" i="10"/>
  <c r="K3907" i="10"/>
  <c r="L3907" i="10"/>
  <c r="M3907" i="10"/>
  <c r="N3907" i="10"/>
  <c r="O3907" i="10"/>
  <c r="P3907" i="10"/>
  <c r="Q3907" i="10"/>
  <c r="R3907" i="10"/>
  <c r="F3908" i="10"/>
  <c r="G3908" i="10"/>
  <c r="H3908" i="10"/>
  <c r="I3908" i="10" a="1"/>
  <c r="I3908" i="10" s="1"/>
  <c r="J3908" i="10"/>
  <c r="K3908" i="10"/>
  <c r="L3908" i="10"/>
  <c r="M3908" i="10"/>
  <c r="N3908" i="10"/>
  <c r="O3908" i="10"/>
  <c r="P3908" i="10"/>
  <c r="Q3908" i="10"/>
  <c r="R3908" i="10"/>
  <c r="F3909" i="10"/>
  <c r="G3909" i="10"/>
  <c r="H3909" i="10"/>
  <c r="I3909" i="10" a="1"/>
  <c r="I3909" i="10" s="1"/>
  <c r="J3909" i="10"/>
  <c r="K3909" i="10"/>
  <c r="L3909" i="10"/>
  <c r="M3909" i="10"/>
  <c r="N3909" i="10"/>
  <c r="O3909" i="10"/>
  <c r="P3909" i="10"/>
  <c r="Q3909" i="10"/>
  <c r="R3909" i="10"/>
  <c r="F3910" i="10"/>
  <c r="G3910" i="10"/>
  <c r="H3910" i="10"/>
  <c r="I3910" i="10" a="1"/>
  <c r="I3910" i="10" s="1"/>
  <c r="J3910" i="10"/>
  <c r="K3910" i="10"/>
  <c r="L3910" i="10"/>
  <c r="M3910" i="10"/>
  <c r="N3910" i="10"/>
  <c r="O3910" i="10"/>
  <c r="P3910" i="10"/>
  <c r="Q3910" i="10"/>
  <c r="R3910" i="10"/>
  <c r="F3911" i="10"/>
  <c r="G3911" i="10"/>
  <c r="H3911" i="10"/>
  <c r="I3911" i="10" a="1"/>
  <c r="I3911" i="10" s="1"/>
  <c r="J3911" i="10"/>
  <c r="K3911" i="10"/>
  <c r="L3911" i="10"/>
  <c r="M3911" i="10"/>
  <c r="N3911" i="10"/>
  <c r="O3911" i="10"/>
  <c r="P3911" i="10"/>
  <c r="Q3911" i="10"/>
  <c r="R3911" i="10"/>
  <c r="F3912" i="10"/>
  <c r="G3912" i="10"/>
  <c r="H3912" i="10"/>
  <c r="I3912" i="10" a="1"/>
  <c r="I3912" i="10" s="1"/>
  <c r="J3912" i="10"/>
  <c r="K3912" i="10"/>
  <c r="L3912" i="10"/>
  <c r="M3912" i="10"/>
  <c r="N3912" i="10"/>
  <c r="O3912" i="10"/>
  <c r="P3912" i="10"/>
  <c r="Q3912" i="10"/>
  <c r="R3912" i="10"/>
  <c r="F3913" i="10"/>
  <c r="G3913" i="10"/>
  <c r="H3913" i="10"/>
  <c r="I3913" i="10" a="1"/>
  <c r="I3913" i="10" s="1"/>
  <c r="J3913" i="10"/>
  <c r="K3913" i="10"/>
  <c r="L3913" i="10"/>
  <c r="M3913" i="10"/>
  <c r="N3913" i="10"/>
  <c r="O3913" i="10"/>
  <c r="P3913" i="10"/>
  <c r="Q3913" i="10"/>
  <c r="R3913" i="10"/>
  <c r="F3914" i="10"/>
  <c r="G3914" i="10"/>
  <c r="H3914" i="10"/>
  <c r="I3914" i="10" a="1"/>
  <c r="I3914" i="10" s="1"/>
  <c r="J3914" i="10"/>
  <c r="K3914" i="10"/>
  <c r="L3914" i="10"/>
  <c r="M3914" i="10"/>
  <c r="N3914" i="10"/>
  <c r="O3914" i="10"/>
  <c r="P3914" i="10"/>
  <c r="Q3914" i="10"/>
  <c r="R3914" i="10"/>
  <c r="F3915" i="10"/>
  <c r="G3915" i="10"/>
  <c r="H3915" i="10"/>
  <c r="I3915" i="10" a="1"/>
  <c r="I3915" i="10" s="1"/>
  <c r="J3915" i="10"/>
  <c r="K3915" i="10"/>
  <c r="L3915" i="10"/>
  <c r="M3915" i="10"/>
  <c r="N3915" i="10"/>
  <c r="O3915" i="10"/>
  <c r="P3915" i="10"/>
  <c r="Q3915" i="10"/>
  <c r="R3915" i="10"/>
  <c r="F3916" i="10"/>
  <c r="G3916" i="10"/>
  <c r="H3916" i="10"/>
  <c r="I3916" i="10" a="1"/>
  <c r="I3916" i="10" s="1"/>
  <c r="J3916" i="10"/>
  <c r="K3916" i="10"/>
  <c r="L3916" i="10"/>
  <c r="M3916" i="10"/>
  <c r="N3916" i="10"/>
  <c r="O3916" i="10"/>
  <c r="P3916" i="10"/>
  <c r="Q3916" i="10"/>
  <c r="R3916" i="10"/>
  <c r="F3917" i="10"/>
  <c r="G3917" i="10"/>
  <c r="H3917" i="10"/>
  <c r="I3917" i="10" a="1"/>
  <c r="I3917" i="10" s="1"/>
  <c r="J3917" i="10"/>
  <c r="K3917" i="10"/>
  <c r="L3917" i="10"/>
  <c r="M3917" i="10"/>
  <c r="N3917" i="10"/>
  <c r="O3917" i="10"/>
  <c r="P3917" i="10"/>
  <c r="Q3917" i="10"/>
  <c r="R3917" i="10"/>
  <c r="F3918" i="10"/>
  <c r="G3918" i="10"/>
  <c r="H3918" i="10"/>
  <c r="I3918" i="10" a="1"/>
  <c r="I3918" i="10" s="1"/>
  <c r="J3918" i="10"/>
  <c r="K3918" i="10"/>
  <c r="L3918" i="10"/>
  <c r="M3918" i="10"/>
  <c r="N3918" i="10"/>
  <c r="O3918" i="10"/>
  <c r="P3918" i="10"/>
  <c r="Q3918" i="10"/>
  <c r="R3918" i="10"/>
  <c r="F3919" i="10"/>
  <c r="G3919" i="10"/>
  <c r="H3919" i="10"/>
  <c r="I3919" i="10" a="1"/>
  <c r="I3919" i="10" s="1"/>
  <c r="J3919" i="10"/>
  <c r="K3919" i="10"/>
  <c r="L3919" i="10"/>
  <c r="M3919" i="10"/>
  <c r="N3919" i="10"/>
  <c r="O3919" i="10"/>
  <c r="P3919" i="10"/>
  <c r="Q3919" i="10"/>
  <c r="R3919" i="10"/>
  <c r="F3920" i="10"/>
  <c r="G3920" i="10"/>
  <c r="H3920" i="10"/>
  <c r="I3920" i="10" a="1"/>
  <c r="I3920" i="10" s="1"/>
  <c r="J3920" i="10"/>
  <c r="K3920" i="10"/>
  <c r="L3920" i="10"/>
  <c r="M3920" i="10"/>
  <c r="N3920" i="10"/>
  <c r="O3920" i="10"/>
  <c r="P3920" i="10"/>
  <c r="Q3920" i="10"/>
  <c r="R3920" i="10"/>
  <c r="F3921" i="10"/>
  <c r="G3921" i="10"/>
  <c r="H3921" i="10"/>
  <c r="I3921" i="10" a="1"/>
  <c r="I3921" i="10" s="1"/>
  <c r="J3921" i="10"/>
  <c r="K3921" i="10"/>
  <c r="L3921" i="10"/>
  <c r="M3921" i="10"/>
  <c r="N3921" i="10"/>
  <c r="O3921" i="10"/>
  <c r="P3921" i="10"/>
  <c r="Q3921" i="10"/>
  <c r="R3921" i="10"/>
  <c r="F3922" i="10"/>
  <c r="G3922" i="10"/>
  <c r="H3922" i="10"/>
  <c r="I3922" i="10" a="1"/>
  <c r="I3922" i="10" s="1"/>
  <c r="J3922" i="10"/>
  <c r="K3922" i="10"/>
  <c r="L3922" i="10"/>
  <c r="M3922" i="10"/>
  <c r="N3922" i="10"/>
  <c r="O3922" i="10"/>
  <c r="P3922" i="10"/>
  <c r="Q3922" i="10"/>
  <c r="R3922" i="10"/>
  <c r="F3923" i="10"/>
  <c r="G3923" i="10"/>
  <c r="H3923" i="10"/>
  <c r="I3923" i="10" a="1"/>
  <c r="I3923" i="10" s="1"/>
  <c r="J3923" i="10"/>
  <c r="K3923" i="10"/>
  <c r="L3923" i="10"/>
  <c r="M3923" i="10"/>
  <c r="N3923" i="10"/>
  <c r="O3923" i="10"/>
  <c r="P3923" i="10"/>
  <c r="Q3923" i="10"/>
  <c r="R3923" i="10"/>
  <c r="F3924" i="10"/>
  <c r="G3924" i="10"/>
  <c r="H3924" i="10"/>
  <c r="I3924" i="10" a="1"/>
  <c r="I3924" i="10" s="1"/>
  <c r="J3924" i="10"/>
  <c r="K3924" i="10"/>
  <c r="L3924" i="10"/>
  <c r="M3924" i="10"/>
  <c r="N3924" i="10"/>
  <c r="O3924" i="10"/>
  <c r="P3924" i="10"/>
  <c r="Q3924" i="10"/>
  <c r="R3924" i="10"/>
  <c r="F3925" i="10"/>
  <c r="G3925" i="10"/>
  <c r="H3925" i="10"/>
  <c r="I3925" i="10" a="1"/>
  <c r="I3925" i="10" s="1"/>
  <c r="J3925" i="10"/>
  <c r="K3925" i="10"/>
  <c r="L3925" i="10"/>
  <c r="M3925" i="10"/>
  <c r="N3925" i="10"/>
  <c r="O3925" i="10"/>
  <c r="P3925" i="10"/>
  <c r="Q3925" i="10"/>
  <c r="R3925" i="10"/>
  <c r="F3926" i="10"/>
  <c r="G3926" i="10"/>
  <c r="H3926" i="10"/>
  <c r="I3926" i="10" a="1"/>
  <c r="I3926" i="10" s="1"/>
  <c r="J3926" i="10"/>
  <c r="K3926" i="10"/>
  <c r="L3926" i="10"/>
  <c r="M3926" i="10"/>
  <c r="N3926" i="10"/>
  <c r="O3926" i="10"/>
  <c r="P3926" i="10"/>
  <c r="Q3926" i="10"/>
  <c r="R3926" i="10"/>
  <c r="F3927" i="10"/>
  <c r="G3927" i="10"/>
  <c r="H3927" i="10"/>
  <c r="I3927" i="10" a="1"/>
  <c r="I3927" i="10" s="1"/>
  <c r="J3927" i="10"/>
  <c r="K3927" i="10"/>
  <c r="L3927" i="10"/>
  <c r="M3927" i="10"/>
  <c r="N3927" i="10"/>
  <c r="O3927" i="10"/>
  <c r="P3927" i="10"/>
  <c r="Q3927" i="10"/>
  <c r="R3927" i="10"/>
  <c r="F3928" i="10"/>
  <c r="G3928" i="10"/>
  <c r="H3928" i="10"/>
  <c r="I3928" i="10" a="1"/>
  <c r="I3928" i="10" s="1"/>
  <c r="J3928" i="10"/>
  <c r="K3928" i="10"/>
  <c r="L3928" i="10"/>
  <c r="M3928" i="10"/>
  <c r="N3928" i="10"/>
  <c r="O3928" i="10"/>
  <c r="P3928" i="10"/>
  <c r="Q3928" i="10"/>
  <c r="R3928" i="10"/>
  <c r="F3929" i="10"/>
  <c r="G3929" i="10"/>
  <c r="H3929" i="10"/>
  <c r="I3929" i="10" a="1"/>
  <c r="I3929" i="10" s="1"/>
  <c r="J3929" i="10"/>
  <c r="K3929" i="10"/>
  <c r="L3929" i="10"/>
  <c r="M3929" i="10"/>
  <c r="N3929" i="10"/>
  <c r="O3929" i="10"/>
  <c r="P3929" i="10"/>
  <c r="Q3929" i="10"/>
  <c r="R3929" i="10"/>
  <c r="F3930" i="10"/>
  <c r="G3930" i="10"/>
  <c r="H3930" i="10"/>
  <c r="I3930" i="10" a="1"/>
  <c r="I3930" i="10" s="1"/>
  <c r="J3930" i="10"/>
  <c r="K3930" i="10"/>
  <c r="L3930" i="10"/>
  <c r="M3930" i="10"/>
  <c r="N3930" i="10"/>
  <c r="O3930" i="10"/>
  <c r="P3930" i="10"/>
  <c r="Q3930" i="10"/>
  <c r="R3930" i="10"/>
  <c r="F3931" i="10"/>
  <c r="G3931" i="10"/>
  <c r="H3931" i="10"/>
  <c r="I3931" i="10" a="1"/>
  <c r="I3931" i="10" s="1"/>
  <c r="J3931" i="10"/>
  <c r="K3931" i="10"/>
  <c r="L3931" i="10"/>
  <c r="M3931" i="10"/>
  <c r="N3931" i="10"/>
  <c r="O3931" i="10"/>
  <c r="P3931" i="10"/>
  <c r="Q3931" i="10"/>
  <c r="R3931" i="10"/>
  <c r="F3932" i="10"/>
  <c r="G3932" i="10"/>
  <c r="H3932" i="10"/>
  <c r="I3932" i="10" a="1"/>
  <c r="I3932" i="10" s="1"/>
  <c r="J3932" i="10"/>
  <c r="K3932" i="10"/>
  <c r="L3932" i="10"/>
  <c r="M3932" i="10"/>
  <c r="N3932" i="10"/>
  <c r="O3932" i="10"/>
  <c r="P3932" i="10"/>
  <c r="Q3932" i="10"/>
  <c r="R3932" i="10"/>
  <c r="F3933" i="10"/>
  <c r="G3933" i="10"/>
  <c r="H3933" i="10"/>
  <c r="I3933" i="10" a="1"/>
  <c r="I3933" i="10" s="1"/>
  <c r="J3933" i="10"/>
  <c r="K3933" i="10"/>
  <c r="L3933" i="10"/>
  <c r="M3933" i="10"/>
  <c r="N3933" i="10"/>
  <c r="O3933" i="10"/>
  <c r="P3933" i="10"/>
  <c r="Q3933" i="10"/>
  <c r="R3933" i="10"/>
  <c r="F3934" i="10"/>
  <c r="G3934" i="10"/>
  <c r="H3934" i="10"/>
  <c r="I3934" i="10" a="1"/>
  <c r="I3934" i="10" s="1"/>
  <c r="J3934" i="10"/>
  <c r="K3934" i="10"/>
  <c r="L3934" i="10"/>
  <c r="M3934" i="10"/>
  <c r="N3934" i="10"/>
  <c r="O3934" i="10"/>
  <c r="P3934" i="10"/>
  <c r="Q3934" i="10"/>
  <c r="R3934" i="10"/>
  <c r="F3935" i="10"/>
  <c r="G3935" i="10"/>
  <c r="H3935" i="10"/>
  <c r="I3935" i="10" a="1"/>
  <c r="I3935" i="10" s="1"/>
  <c r="J3935" i="10"/>
  <c r="K3935" i="10"/>
  <c r="L3935" i="10"/>
  <c r="M3935" i="10"/>
  <c r="N3935" i="10"/>
  <c r="O3935" i="10"/>
  <c r="P3935" i="10"/>
  <c r="Q3935" i="10"/>
  <c r="R3935" i="10"/>
  <c r="F3936" i="10"/>
  <c r="G3936" i="10"/>
  <c r="H3936" i="10"/>
  <c r="I3936" i="10" a="1"/>
  <c r="I3936" i="10" s="1"/>
  <c r="J3936" i="10"/>
  <c r="K3936" i="10"/>
  <c r="L3936" i="10"/>
  <c r="M3936" i="10"/>
  <c r="N3936" i="10"/>
  <c r="O3936" i="10"/>
  <c r="P3936" i="10"/>
  <c r="Q3936" i="10"/>
  <c r="R3936" i="10"/>
  <c r="F3937" i="10"/>
  <c r="G3937" i="10"/>
  <c r="H3937" i="10"/>
  <c r="I3937" i="10" a="1"/>
  <c r="I3937" i="10" s="1"/>
  <c r="J3937" i="10"/>
  <c r="K3937" i="10"/>
  <c r="L3937" i="10"/>
  <c r="M3937" i="10"/>
  <c r="N3937" i="10"/>
  <c r="O3937" i="10"/>
  <c r="P3937" i="10"/>
  <c r="Q3937" i="10"/>
  <c r="R3937" i="10"/>
  <c r="F3938" i="10"/>
  <c r="G3938" i="10"/>
  <c r="H3938" i="10"/>
  <c r="I3938" i="10" a="1"/>
  <c r="I3938" i="10" s="1"/>
  <c r="J3938" i="10"/>
  <c r="K3938" i="10"/>
  <c r="L3938" i="10"/>
  <c r="M3938" i="10"/>
  <c r="N3938" i="10"/>
  <c r="O3938" i="10"/>
  <c r="P3938" i="10"/>
  <c r="Q3938" i="10"/>
  <c r="R3938" i="10"/>
  <c r="F3939" i="10"/>
  <c r="G3939" i="10"/>
  <c r="H3939" i="10"/>
  <c r="I3939" i="10" a="1"/>
  <c r="I3939" i="10" s="1"/>
  <c r="J3939" i="10"/>
  <c r="K3939" i="10"/>
  <c r="L3939" i="10"/>
  <c r="M3939" i="10"/>
  <c r="N3939" i="10"/>
  <c r="O3939" i="10"/>
  <c r="P3939" i="10"/>
  <c r="Q3939" i="10"/>
  <c r="R3939" i="10"/>
  <c r="F3940" i="10"/>
  <c r="G3940" i="10"/>
  <c r="H3940" i="10"/>
  <c r="I3940" i="10" a="1"/>
  <c r="I3940" i="10" s="1"/>
  <c r="J3940" i="10"/>
  <c r="K3940" i="10"/>
  <c r="L3940" i="10"/>
  <c r="M3940" i="10"/>
  <c r="N3940" i="10"/>
  <c r="O3940" i="10"/>
  <c r="P3940" i="10"/>
  <c r="Q3940" i="10"/>
  <c r="R3940" i="10"/>
  <c r="F3941" i="10"/>
  <c r="G3941" i="10"/>
  <c r="H3941" i="10"/>
  <c r="I3941" i="10" a="1"/>
  <c r="I3941" i="10" s="1"/>
  <c r="J3941" i="10"/>
  <c r="K3941" i="10"/>
  <c r="L3941" i="10"/>
  <c r="M3941" i="10"/>
  <c r="N3941" i="10"/>
  <c r="O3941" i="10"/>
  <c r="P3941" i="10"/>
  <c r="Q3941" i="10"/>
  <c r="R3941" i="10"/>
  <c r="F3942" i="10"/>
  <c r="G3942" i="10"/>
  <c r="H3942" i="10"/>
  <c r="I3942" i="10" a="1"/>
  <c r="I3942" i="10" s="1"/>
  <c r="J3942" i="10"/>
  <c r="K3942" i="10"/>
  <c r="L3942" i="10"/>
  <c r="M3942" i="10"/>
  <c r="N3942" i="10"/>
  <c r="O3942" i="10"/>
  <c r="P3942" i="10"/>
  <c r="Q3942" i="10"/>
  <c r="R3942" i="10"/>
  <c r="F3943" i="10"/>
  <c r="G3943" i="10"/>
  <c r="H3943" i="10"/>
  <c r="I3943" i="10" a="1"/>
  <c r="I3943" i="10" s="1"/>
  <c r="J3943" i="10"/>
  <c r="K3943" i="10"/>
  <c r="L3943" i="10"/>
  <c r="M3943" i="10"/>
  <c r="N3943" i="10"/>
  <c r="O3943" i="10"/>
  <c r="P3943" i="10"/>
  <c r="Q3943" i="10"/>
  <c r="R3943" i="10"/>
  <c r="F3944" i="10"/>
  <c r="G3944" i="10"/>
  <c r="H3944" i="10"/>
  <c r="I3944" i="10" a="1"/>
  <c r="I3944" i="10" s="1"/>
  <c r="J3944" i="10"/>
  <c r="K3944" i="10"/>
  <c r="L3944" i="10"/>
  <c r="M3944" i="10"/>
  <c r="N3944" i="10"/>
  <c r="O3944" i="10"/>
  <c r="P3944" i="10"/>
  <c r="Q3944" i="10"/>
  <c r="R3944" i="10"/>
  <c r="F3945" i="10"/>
  <c r="G3945" i="10"/>
  <c r="H3945" i="10"/>
  <c r="I3945" i="10" a="1"/>
  <c r="I3945" i="10" s="1"/>
  <c r="J3945" i="10"/>
  <c r="K3945" i="10"/>
  <c r="L3945" i="10"/>
  <c r="M3945" i="10"/>
  <c r="N3945" i="10"/>
  <c r="O3945" i="10"/>
  <c r="P3945" i="10"/>
  <c r="Q3945" i="10"/>
  <c r="R3945" i="10"/>
  <c r="F3946" i="10"/>
  <c r="G3946" i="10"/>
  <c r="H3946" i="10"/>
  <c r="I3946" i="10" a="1"/>
  <c r="I3946" i="10" s="1"/>
  <c r="J3946" i="10"/>
  <c r="K3946" i="10"/>
  <c r="L3946" i="10"/>
  <c r="M3946" i="10"/>
  <c r="N3946" i="10"/>
  <c r="O3946" i="10"/>
  <c r="P3946" i="10"/>
  <c r="Q3946" i="10"/>
  <c r="R3946" i="10"/>
  <c r="F3947" i="10"/>
  <c r="G3947" i="10"/>
  <c r="H3947" i="10"/>
  <c r="I3947" i="10" a="1"/>
  <c r="I3947" i="10" s="1"/>
  <c r="J3947" i="10"/>
  <c r="K3947" i="10"/>
  <c r="L3947" i="10"/>
  <c r="M3947" i="10"/>
  <c r="N3947" i="10"/>
  <c r="O3947" i="10"/>
  <c r="P3947" i="10"/>
  <c r="Q3947" i="10"/>
  <c r="R3947" i="10"/>
  <c r="F3948" i="10"/>
  <c r="G3948" i="10"/>
  <c r="H3948" i="10"/>
  <c r="I3948" i="10" a="1"/>
  <c r="I3948" i="10" s="1"/>
  <c r="J3948" i="10"/>
  <c r="K3948" i="10"/>
  <c r="L3948" i="10"/>
  <c r="M3948" i="10"/>
  <c r="N3948" i="10"/>
  <c r="O3948" i="10"/>
  <c r="P3948" i="10"/>
  <c r="Q3948" i="10"/>
  <c r="R3948" i="10"/>
  <c r="F3949" i="10"/>
  <c r="G3949" i="10"/>
  <c r="H3949" i="10"/>
  <c r="I3949" i="10" a="1"/>
  <c r="I3949" i="10" s="1"/>
  <c r="J3949" i="10"/>
  <c r="K3949" i="10"/>
  <c r="L3949" i="10"/>
  <c r="M3949" i="10"/>
  <c r="N3949" i="10"/>
  <c r="O3949" i="10"/>
  <c r="P3949" i="10"/>
  <c r="Q3949" i="10"/>
  <c r="R3949" i="10"/>
  <c r="F3950" i="10"/>
  <c r="G3950" i="10"/>
  <c r="H3950" i="10"/>
  <c r="I3950" i="10" a="1"/>
  <c r="I3950" i="10" s="1"/>
  <c r="J3950" i="10"/>
  <c r="K3950" i="10"/>
  <c r="L3950" i="10"/>
  <c r="M3950" i="10"/>
  <c r="N3950" i="10"/>
  <c r="O3950" i="10"/>
  <c r="P3950" i="10"/>
  <c r="Q3950" i="10"/>
  <c r="R3950" i="10"/>
  <c r="F3951" i="10"/>
  <c r="G3951" i="10"/>
  <c r="H3951" i="10"/>
  <c r="I3951" i="10" a="1"/>
  <c r="I3951" i="10" s="1"/>
  <c r="J3951" i="10"/>
  <c r="K3951" i="10"/>
  <c r="L3951" i="10"/>
  <c r="M3951" i="10"/>
  <c r="N3951" i="10"/>
  <c r="O3951" i="10"/>
  <c r="P3951" i="10"/>
  <c r="Q3951" i="10"/>
  <c r="R3951" i="10"/>
  <c r="F3952" i="10"/>
  <c r="G3952" i="10"/>
  <c r="H3952" i="10"/>
  <c r="I3952" i="10" a="1"/>
  <c r="I3952" i="10" s="1"/>
  <c r="J3952" i="10"/>
  <c r="K3952" i="10"/>
  <c r="L3952" i="10"/>
  <c r="M3952" i="10"/>
  <c r="N3952" i="10"/>
  <c r="O3952" i="10"/>
  <c r="P3952" i="10"/>
  <c r="Q3952" i="10"/>
  <c r="R3952" i="10"/>
  <c r="F3953" i="10"/>
  <c r="G3953" i="10"/>
  <c r="H3953" i="10"/>
  <c r="I3953" i="10" a="1"/>
  <c r="I3953" i="10" s="1"/>
  <c r="J3953" i="10"/>
  <c r="K3953" i="10"/>
  <c r="L3953" i="10"/>
  <c r="M3953" i="10"/>
  <c r="N3953" i="10"/>
  <c r="O3953" i="10"/>
  <c r="P3953" i="10"/>
  <c r="Q3953" i="10"/>
  <c r="R3953" i="10"/>
  <c r="F3954" i="10"/>
  <c r="G3954" i="10"/>
  <c r="H3954" i="10"/>
  <c r="I3954" i="10" a="1"/>
  <c r="I3954" i="10" s="1"/>
  <c r="J3954" i="10"/>
  <c r="K3954" i="10"/>
  <c r="L3954" i="10"/>
  <c r="M3954" i="10"/>
  <c r="N3954" i="10"/>
  <c r="O3954" i="10"/>
  <c r="P3954" i="10"/>
  <c r="Q3954" i="10"/>
  <c r="R3954" i="10"/>
  <c r="F3955" i="10"/>
  <c r="G3955" i="10"/>
  <c r="H3955" i="10"/>
  <c r="I3955" i="10" a="1"/>
  <c r="I3955" i="10" s="1"/>
  <c r="J3955" i="10"/>
  <c r="K3955" i="10"/>
  <c r="L3955" i="10"/>
  <c r="M3955" i="10"/>
  <c r="N3955" i="10"/>
  <c r="O3955" i="10"/>
  <c r="P3955" i="10"/>
  <c r="Q3955" i="10"/>
  <c r="R3955" i="10"/>
  <c r="F3956" i="10"/>
  <c r="G3956" i="10"/>
  <c r="H3956" i="10"/>
  <c r="I3956" i="10" a="1"/>
  <c r="I3956" i="10" s="1"/>
  <c r="J3956" i="10"/>
  <c r="K3956" i="10"/>
  <c r="L3956" i="10"/>
  <c r="M3956" i="10"/>
  <c r="N3956" i="10"/>
  <c r="O3956" i="10"/>
  <c r="P3956" i="10"/>
  <c r="Q3956" i="10"/>
  <c r="R3956" i="10"/>
  <c r="F3957" i="10"/>
  <c r="G3957" i="10"/>
  <c r="H3957" i="10"/>
  <c r="I3957" i="10" a="1"/>
  <c r="I3957" i="10" s="1"/>
  <c r="J3957" i="10"/>
  <c r="K3957" i="10"/>
  <c r="L3957" i="10"/>
  <c r="M3957" i="10"/>
  <c r="N3957" i="10"/>
  <c r="O3957" i="10"/>
  <c r="P3957" i="10"/>
  <c r="Q3957" i="10"/>
  <c r="R3957" i="10"/>
  <c r="F3958" i="10"/>
  <c r="G3958" i="10"/>
  <c r="H3958" i="10"/>
  <c r="I3958" i="10" a="1"/>
  <c r="I3958" i="10" s="1"/>
  <c r="J3958" i="10"/>
  <c r="K3958" i="10"/>
  <c r="L3958" i="10"/>
  <c r="M3958" i="10"/>
  <c r="N3958" i="10"/>
  <c r="O3958" i="10"/>
  <c r="P3958" i="10"/>
  <c r="Q3958" i="10"/>
  <c r="R3958" i="10"/>
  <c r="F3959" i="10"/>
  <c r="G3959" i="10"/>
  <c r="H3959" i="10"/>
  <c r="I3959" i="10" a="1"/>
  <c r="I3959" i="10" s="1"/>
  <c r="J3959" i="10"/>
  <c r="K3959" i="10"/>
  <c r="L3959" i="10"/>
  <c r="M3959" i="10"/>
  <c r="N3959" i="10"/>
  <c r="O3959" i="10"/>
  <c r="P3959" i="10"/>
  <c r="Q3959" i="10"/>
  <c r="R3959" i="10"/>
  <c r="F3960" i="10"/>
  <c r="G3960" i="10"/>
  <c r="H3960" i="10"/>
  <c r="I3960" i="10" a="1"/>
  <c r="I3960" i="10" s="1"/>
  <c r="J3960" i="10"/>
  <c r="K3960" i="10"/>
  <c r="L3960" i="10"/>
  <c r="M3960" i="10"/>
  <c r="N3960" i="10"/>
  <c r="O3960" i="10"/>
  <c r="P3960" i="10"/>
  <c r="Q3960" i="10"/>
  <c r="R3960" i="10"/>
  <c r="F3961" i="10"/>
  <c r="G3961" i="10"/>
  <c r="H3961" i="10"/>
  <c r="I3961" i="10" a="1"/>
  <c r="I3961" i="10" s="1"/>
  <c r="J3961" i="10"/>
  <c r="K3961" i="10"/>
  <c r="L3961" i="10"/>
  <c r="M3961" i="10"/>
  <c r="N3961" i="10"/>
  <c r="O3961" i="10"/>
  <c r="P3961" i="10"/>
  <c r="Q3961" i="10"/>
  <c r="R3961" i="10"/>
  <c r="F3962" i="10"/>
  <c r="G3962" i="10"/>
  <c r="H3962" i="10"/>
  <c r="I3962" i="10" a="1"/>
  <c r="I3962" i="10" s="1"/>
  <c r="J3962" i="10"/>
  <c r="K3962" i="10"/>
  <c r="L3962" i="10"/>
  <c r="M3962" i="10"/>
  <c r="N3962" i="10"/>
  <c r="O3962" i="10"/>
  <c r="P3962" i="10"/>
  <c r="Q3962" i="10"/>
  <c r="R3962" i="10"/>
  <c r="F3963" i="10"/>
  <c r="G3963" i="10"/>
  <c r="H3963" i="10"/>
  <c r="I3963" i="10" a="1"/>
  <c r="I3963" i="10" s="1"/>
  <c r="J3963" i="10"/>
  <c r="K3963" i="10"/>
  <c r="L3963" i="10"/>
  <c r="M3963" i="10"/>
  <c r="N3963" i="10"/>
  <c r="O3963" i="10"/>
  <c r="P3963" i="10"/>
  <c r="Q3963" i="10"/>
  <c r="R3963" i="10"/>
  <c r="F3964" i="10"/>
  <c r="G3964" i="10"/>
  <c r="H3964" i="10"/>
  <c r="I3964" i="10" a="1"/>
  <c r="I3964" i="10" s="1"/>
  <c r="J3964" i="10"/>
  <c r="K3964" i="10"/>
  <c r="L3964" i="10"/>
  <c r="M3964" i="10"/>
  <c r="N3964" i="10"/>
  <c r="O3964" i="10"/>
  <c r="P3964" i="10"/>
  <c r="Q3964" i="10"/>
  <c r="R3964" i="10"/>
  <c r="F3965" i="10"/>
  <c r="G3965" i="10"/>
  <c r="H3965" i="10"/>
  <c r="I3965" i="10" a="1"/>
  <c r="I3965" i="10" s="1"/>
  <c r="J3965" i="10"/>
  <c r="K3965" i="10"/>
  <c r="L3965" i="10"/>
  <c r="M3965" i="10"/>
  <c r="N3965" i="10"/>
  <c r="O3965" i="10"/>
  <c r="P3965" i="10"/>
  <c r="Q3965" i="10"/>
  <c r="R3965" i="10"/>
  <c r="F3966" i="10"/>
  <c r="G3966" i="10"/>
  <c r="H3966" i="10"/>
  <c r="I3966" i="10" a="1"/>
  <c r="I3966" i="10" s="1"/>
  <c r="J3966" i="10"/>
  <c r="K3966" i="10"/>
  <c r="L3966" i="10"/>
  <c r="M3966" i="10"/>
  <c r="N3966" i="10"/>
  <c r="O3966" i="10"/>
  <c r="P3966" i="10"/>
  <c r="Q3966" i="10"/>
  <c r="R3966" i="10"/>
  <c r="F3967" i="10"/>
  <c r="G3967" i="10"/>
  <c r="H3967" i="10"/>
  <c r="I3967" i="10" a="1"/>
  <c r="I3967" i="10" s="1"/>
  <c r="J3967" i="10"/>
  <c r="K3967" i="10"/>
  <c r="L3967" i="10"/>
  <c r="M3967" i="10"/>
  <c r="N3967" i="10"/>
  <c r="O3967" i="10"/>
  <c r="P3967" i="10"/>
  <c r="Q3967" i="10"/>
  <c r="R3967" i="10"/>
  <c r="F3968" i="10"/>
  <c r="G3968" i="10"/>
  <c r="H3968" i="10"/>
  <c r="I3968" i="10" a="1"/>
  <c r="I3968" i="10" s="1"/>
  <c r="J3968" i="10"/>
  <c r="K3968" i="10"/>
  <c r="L3968" i="10"/>
  <c r="M3968" i="10"/>
  <c r="N3968" i="10"/>
  <c r="O3968" i="10"/>
  <c r="P3968" i="10"/>
  <c r="Q3968" i="10"/>
  <c r="R3968" i="10"/>
  <c r="F3969" i="10"/>
  <c r="G3969" i="10"/>
  <c r="H3969" i="10"/>
  <c r="I3969" i="10" a="1"/>
  <c r="I3969" i="10" s="1"/>
  <c r="J3969" i="10"/>
  <c r="K3969" i="10"/>
  <c r="L3969" i="10"/>
  <c r="M3969" i="10"/>
  <c r="N3969" i="10"/>
  <c r="O3969" i="10"/>
  <c r="P3969" i="10"/>
  <c r="Q3969" i="10"/>
  <c r="R3969" i="10"/>
  <c r="F3970" i="10"/>
  <c r="G3970" i="10"/>
  <c r="H3970" i="10"/>
  <c r="I3970" i="10" a="1"/>
  <c r="I3970" i="10" s="1"/>
  <c r="J3970" i="10"/>
  <c r="K3970" i="10"/>
  <c r="L3970" i="10"/>
  <c r="M3970" i="10"/>
  <c r="N3970" i="10"/>
  <c r="O3970" i="10"/>
  <c r="P3970" i="10"/>
  <c r="Q3970" i="10"/>
  <c r="R3970" i="10"/>
  <c r="F3971" i="10"/>
  <c r="G3971" i="10"/>
  <c r="H3971" i="10"/>
  <c r="I3971" i="10" a="1"/>
  <c r="I3971" i="10" s="1"/>
  <c r="J3971" i="10"/>
  <c r="K3971" i="10"/>
  <c r="L3971" i="10"/>
  <c r="M3971" i="10"/>
  <c r="N3971" i="10"/>
  <c r="O3971" i="10"/>
  <c r="P3971" i="10"/>
  <c r="Q3971" i="10"/>
  <c r="R3971" i="10"/>
  <c r="F3972" i="10"/>
  <c r="G3972" i="10"/>
  <c r="H3972" i="10"/>
  <c r="I3972" i="10" a="1"/>
  <c r="I3972" i="10" s="1"/>
  <c r="J3972" i="10"/>
  <c r="K3972" i="10"/>
  <c r="L3972" i="10"/>
  <c r="M3972" i="10"/>
  <c r="N3972" i="10"/>
  <c r="O3972" i="10"/>
  <c r="P3972" i="10"/>
  <c r="Q3972" i="10"/>
  <c r="R3972" i="10"/>
  <c r="F3973" i="10"/>
  <c r="G3973" i="10"/>
  <c r="H3973" i="10"/>
  <c r="I3973" i="10" a="1"/>
  <c r="I3973" i="10" s="1"/>
  <c r="J3973" i="10"/>
  <c r="K3973" i="10"/>
  <c r="L3973" i="10"/>
  <c r="M3973" i="10"/>
  <c r="N3973" i="10"/>
  <c r="O3973" i="10"/>
  <c r="P3973" i="10"/>
  <c r="Q3973" i="10"/>
  <c r="R3973" i="10"/>
  <c r="F3974" i="10"/>
  <c r="G3974" i="10"/>
  <c r="H3974" i="10"/>
  <c r="I3974" i="10" a="1"/>
  <c r="I3974" i="10" s="1"/>
  <c r="J3974" i="10"/>
  <c r="K3974" i="10"/>
  <c r="L3974" i="10"/>
  <c r="M3974" i="10"/>
  <c r="N3974" i="10"/>
  <c r="O3974" i="10"/>
  <c r="P3974" i="10"/>
  <c r="Q3974" i="10"/>
  <c r="R3974" i="10"/>
  <c r="F3975" i="10"/>
  <c r="G3975" i="10"/>
  <c r="H3975" i="10"/>
  <c r="I3975" i="10" a="1"/>
  <c r="I3975" i="10" s="1"/>
  <c r="J3975" i="10"/>
  <c r="K3975" i="10"/>
  <c r="L3975" i="10"/>
  <c r="M3975" i="10"/>
  <c r="N3975" i="10"/>
  <c r="O3975" i="10"/>
  <c r="P3975" i="10"/>
  <c r="Q3975" i="10"/>
  <c r="R3975" i="10"/>
  <c r="F3976" i="10"/>
  <c r="G3976" i="10"/>
  <c r="H3976" i="10"/>
  <c r="I3976" i="10" a="1"/>
  <c r="I3976" i="10" s="1"/>
  <c r="J3976" i="10"/>
  <c r="K3976" i="10"/>
  <c r="L3976" i="10"/>
  <c r="M3976" i="10"/>
  <c r="N3976" i="10"/>
  <c r="O3976" i="10"/>
  <c r="P3976" i="10"/>
  <c r="Q3976" i="10"/>
  <c r="R3976" i="10"/>
  <c r="F3977" i="10"/>
  <c r="G3977" i="10"/>
  <c r="H3977" i="10"/>
  <c r="I3977" i="10" a="1"/>
  <c r="I3977" i="10" s="1"/>
  <c r="J3977" i="10"/>
  <c r="K3977" i="10"/>
  <c r="L3977" i="10"/>
  <c r="M3977" i="10"/>
  <c r="N3977" i="10"/>
  <c r="O3977" i="10"/>
  <c r="P3977" i="10"/>
  <c r="Q3977" i="10"/>
  <c r="R3977" i="10"/>
  <c r="F3978" i="10"/>
  <c r="G3978" i="10"/>
  <c r="H3978" i="10"/>
  <c r="I3978" i="10" a="1"/>
  <c r="I3978" i="10" s="1"/>
  <c r="J3978" i="10"/>
  <c r="K3978" i="10"/>
  <c r="L3978" i="10"/>
  <c r="M3978" i="10"/>
  <c r="N3978" i="10"/>
  <c r="O3978" i="10"/>
  <c r="P3978" i="10"/>
  <c r="Q3978" i="10"/>
  <c r="R3978" i="10"/>
  <c r="F3979" i="10"/>
  <c r="G3979" i="10"/>
  <c r="H3979" i="10"/>
  <c r="I3979" i="10" a="1"/>
  <c r="I3979" i="10" s="1"/>
  <c r="J3979" i="10"/>
  <c r="K3979" i="10"/>
  <c r="L3979" i="10"/>
  <c r="M3979" i="10"/>
  <c r="N3979" i="10"/>
  <c r="O3979" i="10"/>
  <c r="P3979" i="10"/>
  <c r="Q3979" i="10"/>
  <c r="R3979" i="10"/>
  <c r="F3980" i="10"/>
  <c r="G3980" i="10"/>
  <c r="H3980" i="10"/>
  <c r="I3980" i="10" a="1"/>
  <c r="I3980" i="10" s="1"/>
  <c r="J3980" i="10"/>
  <c r="K3980" i="10"/>
  <c r="L3980" i="10"/>
  <c r="M3980" i="10"/>
  <c r="N3980" i="10"/>
  <c r="O3980" i="10"/>
  <c r="P3980" i="10"/>
  <c r="Q3980" i="10"/>
  <c r="R3980" i="10"/>
  <c r="F3981" i="10"/>
  <c r="G3981" i="10"/>
  <c r="H3981" i="10"/>
  <c r="I3981" i="10" a="1"/>
  <c r="I3981" i="10" s="1"/>
  <c r="J3981" i="10"/>
  <c r="K3981" i="10"/>
  <c r="L3981" i="10"/>
  <c r="M3981" i="10"/>
  <c r="N3981" i="10"/>
  <c r="O3981" i="10"/>
  <c r="P3981" i="10"/>
  <c r="Q3981" i="10"/>
  <c r="R3981" i="10"/>
  <c r="F3982" i="10"/>
  <c r="G3982" i="10"/>
  <c r="H3982" i="10"/>
  <c r="I3982" i="10" a="1"/>
  <c r="I3982" i="10" s="1"/>
  <c r="J3982" i="10"/>
  <c r="K3982" i="10"/>
  <c r="L3982" i="10"/>
  <c r="M3982" i="10"/>
  <c r="N3982" i="10"/>
  <c r="O3982" i="10"/>
  <c r="P3982" i="10"/>
  <c r="Q3982" i="10"/>
  <c r="R3982" i="10"/>
  <c r="F3983" i="10"/>
  <c r="G3983" i="10"/>
  <c r="H3983" i="10"/>
  <c r="I3983" i="10" a="1"/>
  <c r="I3983" i="10" s="1"/>
  <c r="J3983" i="10"/>
  <c r="K3983" i="10"/>
  <c r="L3983" i="10"/>
  <c r="M3983" i="10"/>
  <c r="N3983" i="10"/>
  <c r="O3983" i="10"/>
  <c r="P3983" i="10"/>
  <c r="Q3983" i="10"/>
  <c r="R3983" i="10"/>
  <c r="F3984" i="10"/>
  <c r="G3984" i="10"/>
  <c r="H3984" i="10"/>
  <c r="I3984" i="10" a="1"/>
  <c r="I3984" i="10" s="1"/>
  <c r="J3984" i="10"/>
  <c r="K3984" i="10"/>
  <c r="L3984" i="10"/>
  <c r="M3984" i="10"/>
  <c r="N3984" i="10"/>
  <c r="O3984" i="10"/>
  <c r="P3984" i="10"/>
  <c r="Q3984" i="10"/>
  <c r="R3984" i="10"/>
  <c r="F3985" i="10"/>
  <c r="G3985" i="10"/>
  <c r="H3985" i="10"/>
  <c r="I3985" i="10" a="1"/>
  <c r="I3985" i="10" s="1"/>
  <c r="J3985" i="10"/>
  <c r="K3985" i="10"/>
  <c r="L3985" i="10"/>
  <c r="M3985" i="10"/>
  <c r="N3985" i="10"/>
  <c r="O3985" i="10"/>
  <c r="P3985" i="10"/>
  <c r="Q3985" i="10"/>
  <c r="R3985" i="10"/>
  <c r="F3986" i="10"/>
  <c r="G3986" i="10"/>
  <c r="H3986" i="10"/>
  <c r="I3986" i="10" a="1"/>
  <c r="I3986" i="10" s="1"/>
  <c r="J3986" i="10"/>
  <c r="K3986" i="10"/>
  <c r="L3986" i="10"/>
  <c r="M3986" i="10"/>
  <c r="N3986" i="10"/>
  <c r="O3986" i="10"/>
  <c r="P3986" i="10"/>
  <c r="Q3986" i="10"/>
  <c r="R3986" i="10"/>
  <c r="F3987" i="10"/>
  <c r="G3987" i="10"/>
  <c r="H3987" i="10"/>
  <c r="I3987" i="10" a="1"/>
  <c r="I3987" i="10" s="1"/>
  <c r="J3987" i="10"/>
  <c r="K3987" i="10"/>
  <c r="L3987" i="10"/>
  <c r="M3987" i="10"/>
  <c r="N3987" i="10"/>
  <c r="O3987" i="10"/>
  <c r="P3987" i="10"/>
  <c r="Q3987" i="10"/>
  <c r="R3987" i="10"/>
  <c r="F3988" i="10"/>
  <c r="G3988" i="10"/>
  <c r="H3988" i="10"/>
  <c r="I3988" i="10" a="1"/>
  <c r="I3988" i="10" s="1"/>
  <c r="J3988" i="10"/>
  <c r="K3988" i="10"/>
  <c r="L3988" i="10"/>
  <c r="M3988" i="10"/>
  <c r="N3988" i="10"/>
  <c r="O3988" i="10"/>
  <c r="P3988" i="10"/>
  <c r="Q3988" i="10"/>
  <c r="R3988" i="10"/>
  <c r="F3989" i="10"/>
  <c r="G3989" i="10"/>
  <c r="H3989" i="10"/>
  <c r="I3989" i="10" a="1"/>
  <c r="I3989" i="10" s="1"/>
  <c r="J3989" i="10"/>
  <c r="K3989" i="10"/>
  <c r="L3989" i="10"/>
  <c r="M3989" i="10"/>
  <c r="N3989" i="10"/>
  <c r="O3989" i="10"/>
  <c r="P3989" i="10"/>
  <c r="Q3989" i="10"/>
  <c r="R3989" i="10"/>
  <c r="F3990" i="10"/>
  <c r="G3990" i="10"/>
  <c r="H3990" i="10"/>
  <c r="I3990" i="10" a="1"/>
  <c r="I3990" i="10" s="1"/>
  <c r="J3990" i="10"/>
  <c r="K3990" i="10"/>
  <c r="L3990" i="10"/>
  <c r="M3990" i="10"/>
  <c r="N3990" i="10"/>
  <c r="O3990" i="10"/>
  <c r="P3990" i="10"/>
  <c r="Q3990" i="10"/>
  <c r="R3990" i="10"/>
  <c r="F3991" i="10"/>
  <c r="G3991" i="10"/>
  <c r="H3991" i="10"/>
  <c r="I3991" i="10" a="1"/>
  <c r="I3991" i="10" s="1"/>
  <c r="J3991" i="10"/>
  <c r="K3991" i="10"/>
  <c r="L3991" i="10"/>
  <c r="M3991" i="10"/>
  <c r="N3991" i="10"/>
  <c r="O3991" i="10"/>
  <c r="P3991" i="10"/>
  <c r="Q3991" i="10"/>
  <c r="R3991" i="10"/>
  <c r="F3992" i="10"/>
  <c r="G3992" i="10"/>
  <c r="H3992" i="10"/>
  <c r="I3992" i="10" a="1"/>
  <c r="I3992" i="10" s="1"/>
  <c r="J3992" i="10"/>
  <c r="K3992" i="10"/>
  <c r="L3992" i="10"/>
  <c r="M3992" i="10"/>
  <c r="N3992" i="10"/>
  <c r="O3992" i="10"/>
  <c r="P3992" i="10"/>
  <c r="Q3992" i="10"/>
  <c r="R3992" i="10"/>
  <c r="F3993" i="10"/>
  <c r="G3993" i="10"/>
  <c r="H3993" i="10"/>
  <c r="I3993" i="10" a="1"/>
  <c r="I3993" i="10" s="1"/>
  <c r="J3993" i="10"/>
  <c r="K3993" i="10"/>
  <c r="L3993" i="10"/>
  <c r="M3993" i="10"/>
  <c r="N3993" i="10"/>
  <c r="O3993" i="10"/>
  <c r="P3993" i="10"/>
  <c r="Q3993" i="10"/>
  <c r="R3993" i="10"/>
  <c r="F3994" i="10"/>
  <c r="G3994" i="10"/>
  <c r="H3994" i="10"/>
  <c r="I3994" i="10" a="1"/>
  <c r="I3994" i="10" s="1"/>
  <c r="J3994" i="10"/>
  <c r="K3994" i="10"/>
  <c r="L3994" i="10"/>
  <c r="M3994" i="10"/>
  <c r="N3994" i="10"/>
  <c r="O3994" i="10"/>
  <c r="P3994" i="10"/>
  <c r="Q3994" i="10"/>
  <c r="R3994" i="10"/>
  <c r="F3995" i="10"/>
  <c r="G3995" i="10"/>
  <c r="H3995" i="10"/>
  <c r="I3995" i="10" a="1"/>
  <c r="I3995" i="10" s="1"/>
  <c r="J3995" i="10"/>
  <c r="K3995" i="10"/>
  <c r="L3995" i="10"/>
  <c r="M3995" i="10"/>
  <c r="N3995" i="10"/>
  <c r="O3995" i="10"/>
  <c r="P3995" i="10"/>
  <c r="Q3995" i="10"/>
  <c r="R3995" i="10"/>
  <c r="F3996" i="10"/>
  <c r="G3996" i="10"/>
  <c r="H3996" i="10"/>
  <c r="I3996" i="10" a="1"/>
  <c r="I3996" i="10" s="1"/>
  <c r="J3996" i="10"/>
  <c r="K3996" i="10"/>
  <c r="L3996" i="10"/>
  <c r="M3996" i="10"/>
  <c r="N3996" i="10"/>
  <c r="O3996" i="10"/>
  <c r="P3996" i="10"/>
  <c r="Q3996" i="10"/>
  <c r="R3996" i="10"/>
  <c r="F3997" i="10"/>
  <c r="G3997" i="10"/>
  <c r="H3997" i="10"/>
  <c r="I3997" i="10" a="1"/>
  <c r="I3997" i="10" s="1"/>
  <c r="J3997" i="10"/>
  <c r="K3997" i="10"/>
  <c r="L3997" i="10"/>
  <c r="M3997" i="10"/>
  <c r="N3997" i="10"/>
  <c r="O3997" i="10"/>
  <c r="P3997" i="10"/>
  <c r="Q3997" i="10"/>
  <c r="R3997" i="10"/>
  <c r="F3998" i="10"/>
  <c r="G3998" i="10"/>
  <c r="H3998" i="10"/>
  <c r="I3998" i="10" a="1"/>
  <c r="I3998" i="10" s="1"/>
  <c r="J3998" i="10"/>
  <c r="K3998" i="10"/>
  <c r="L3998" i="10"/>
  <c r="M3998" i="10"/>
  <c r="N3998" i="10"/>
  <c r="O3998" i="10"/>
  <c r="P3998" i="10"/>
  <c r="Q3998" i="10"/>
  <c r="R3998" i="10"/>
  <c r="F3999" i="10"/>
  <c r="G3999" i="10"/>
  <c r="H3999" i="10"/>
  <c r="I3999" i="10" a="1"/>
  <c r="I3999" i="10" s="1"/>
  <c r="J3999" i="10"/>
  <c r="K3999" i="10"/>
  <c r="L3999" i="10"/>
  <c r="M3999" i="10"/>
  <c r="N3999" i="10"/>
  <c r="O3999" i="10"/>
  <c r="P3999" i="10"/>
  <c r="Q3999" i="10"/>
  <c r="R3999" i="10"/>
  <c r="F4000" i="10"/>
  <c r="G4000" i="10"/>
  <c r="H4000" i="10"/>
  <c r="I4000" i="10" a="1"/>
  <c r="I4000" i="10" s="1"/>
  <c r="J4000" i="10"/>
  <c r="K4000" i="10"/>
  <c r="L4000" i="10"/>
  <c r="M4000" i="10"/>
  <c r="N4000" i="10"/>
  <c r="O4000" i="10"/>
  <c r="P4000" i="10"/>
  <c r="Q4000" i="10"/>
  <c r="R4000" i="10"/>
  <c r="F4001" i="10"/>
  <c r="G4001" i="10"/>
  <c r="H4001" i="10"/>
  <c r="I4001" i="10" a="1"/>
  <c r="I4001" i="10" s="1"/>
  <c r="J4001" i="10"/>
  <c r="K4001" i="10"/>
  <c r="L4001" i="10"/>
  <c r="M4001" i="10"/>
  <c r="N4001" i="10"/>
  <c r="O4001" i="10"/>
  <c r="P4001" i="10"/>
  <c r="Q4001" i="10"/>
  <c r="R4001" i="10"/>
  <c r="F4002" i="10"/>
  <c r="G4002" i="10"/>
  <c r="H4002" i="10"/>
  <c r="I4002" i="10" a="1"/>
  <c r="I4002" i="10" s="1"/>
  <c r="J4002" i="10"/>
  <c r="K4002" i="10"/>
  <c r="L4002" i="10"/>
  <c r="M4002" i="10"/>
  <c r="N4002" i="10"/>
  <c r="O4002" i="10"/>
  <c r="P4002" i="10"/>
  <c r="Q4002" i="10"/>
  <c r="R4002" i="10"/>
  <c r="G5" i="10"/>
  <c r="G4" i="10"/>
  <c r="C2" i="8"/>
  <c r="K5" i="10" l="1"/>
  <c r="K4" i="10" l="1"/>
  <c r="F6" i="10" l="1"/>
  <c r="I6" i="10" l="1" a="1"/>
  <c r="I6" i="10" s="1"/>
  <c r="J6" i="10" s="1"/>
  <c r="H6" i="10"/>
  <c r="N6" i="10" l="1"/>
  <c r="R6" i="10"/>
  <c r="L6" i="10"/>
  <c r="P6" i="10"/>
  <c r="O6" i="10"/>
  <c r="M6" i="10"/>
  <c r="Q6" i="10"/>
  <c r="C4055" i="8"/>
  <c r="C5688" i="8"/>
  <c r="C3292" i="8"/>
  <c r="C4431" i="8"/>
  <c r="C3630" i="8"/>
  <c r="C3495" i="8"/>
  <c r="C3358" i="8"/>
  <c r="C2357" i="8"/>
  <c r="C2873" i="8"/>
  <c r="C4081" i="8"/>
  <c r="C4399" i="8"/>
  <c r="C2680" i="8"/>
  <c r="C3779" i="8"/>
  <c r="C2490" i="8"/>
  <c r="C4111" i="8"/>
  <c r="C3022" i="8"/>
  <c r="C5438" i="8"/>
  <c r="C4299" i="8"/>
  <c r="C4948" i="8"/>
  <c r="C3045" i="8"/>
  <c r="C2420" i="8"/>
  <c r="C2868" i="8"/>
  <c r="C4115" i="8"/>
  <c r="C3330" i="8"/>
  <c r="C4802" i="8"/>
  <c r="C2821" i="8"/>
  <c r="C3675" i="8"/>
  <c r="C2608" i="8"/>
  <c r="C3633" i="8"/>
  <c r="C4674" i="8"/>
  <c r="C3250" i="8"/>
  <c r="C4675" i="8"/>
  <c r="C2272" i="8"/>
  <c r="C3001" i="8"/>
  <c r="C3127" i="8"/>
  <c r="C2350" i="8"/>
  <c r="C3006" i="8"/>
  <c r="C4424" i="8"/>
  <c r="C2682" i="8"/>
  <c r="C2508" i="8"/>
  <c r="C3574" i="8"/>
  <c r="C2568" i="8"/>
  <c r="C6034" i="8"/>
  <c r="C3427" i="8"/>
  <c r="C2562" i="8"/>
  <c r="C3202" i="8"/>
  <c r="C4487" i="8"/>
  <c r="C2283" i="8"/>
  <c r="C2596" i="8"/>
  <c r="C2697" i="8"/>
  <c r="C3555" i="8"/>
  <c r="C3158" i="8"/>
  <c r="C2524" i="8"/>
  <c r="C3054" i="8"/>
  <c r="C3551" i="8"/>
  <c r="C3722" i="8"/>
  <c r="C2322" i="8"/>
  <c r="C2928" i="8"/>
  <c r="C3927" i="8"/>
  <c r="C4197" i="8"/>
  <c r="C2588" i="8"/>
  <c r="C3129" i="8"/>
  <c r="C4933" i="8"/>
  <c r="C2604" i="8"/>
  <c r="C3366" i="8"/>
  <c r="C3491" i="8"/>
  <c r="C5020" i="8"/>
  <c r="C5598" i="8"/>
  <c r="C5592" i="8"/>
  <c r="C2449" i="8"/>
  <c r="C2950" i="8"/>
  <c r="C4608" i="8"/>
  <c r="C2922" i="8"/>
  <c r="C4246" i="8"/>
  <c r="C3275" i="8"/>
  <c r="C3519" i="8"/>
  <c r="C5296" i="8"/>
  <c r="C7520" i="8"/>
  <c r="C2361" i="8"/>
  <c r="C6255" i="8"/>
  <c r="C2815" i="8"/>
  <c r="C3119" i="8"/>
  <c r="C3226" i="8"/>
  <c r="C3101" i="8"/>
  <c r="C4669" i="8"/>
  <c r="C5796" i="8"/>
  <c r="C5183" i="8"/>
  <c r="C4362" i="8"/>
  <c r="C4267" i="8"/>
  <c r="C3188" i="8"/>
  <c r="C5452" i="8"/>
  <c r="C3999" i="8"/>
  <c r="C2376" i="8"/>
  <c r="C4473" i="8"/>
  <c r="C3669" i="8"/>
  <c r="C6872" i="8"/>
  <c r="C5930" i="8"/>
  <c r="C3094" i="8"/>
  <c r="C3302" i="8"/>
  <c r="C3218" i="8"/>
  <c r="C3708" i="8"/>
  <c r="C3895" i="8"/>
  <c r="C3014" i="8"/>
  <c r="C4163" i="8"/>
  <c r="C3318" i="8"/>
  <c r="C2379" i="8"/>
  <c r="C3273" i="8"/>
  <c r="C2532" i="8"/>
  <c r="C3149" i="8"/>
  <c r="C2671" i="8"/>
  <c r="C2859" i="8"/>
  <c r="C3746" i="8"/>
  <c r="C4553" i="8"/>
  <c r="C6774" i="8"/>
  <c r="C8816" i="8"/>
  <c r="C6124" i="8"/>
  <c r="C4656" i="8"/>
  <c r="C5085" i="8"/>
  <c r="C4858" i="8"/>
  <c r="C3424" i="8"/>
  <c r="C5054" i="8"/>
  <c r="C3697" i="8"/>
  <c r="C2556" i="8"/>
  <c r="C2723" i="8"/>
  <c r="C4672" i="8"/>
  <c r="C3890" i="8"/>
  <c r="C2874" i="8"/>
  <c r="C2589" i="8"/>
  <c r="C4025" i="8"/>
  <c r="C4952" i="8"/>
  <c r="C3124" i="8"/>
  <c r="C3540" i="8"/>
  <c r="C6274" i="8"/>
  <c r="C3674" i="8"/>
  <c r="C3195" i="8"/>
  <c r="C3572" i="8"/>
  <c r="C3103" i="8"/>
  <c r="C6932" i="8"/>
  <c r="C2391" i="8"/>
  <c r="C6132" i="8"/>
  <c r="C3475" i="8"/>
  <c r="C2476" i="8"/>
  <c r="C5738" i="8"/>
  <c r="C4193" i="8"/>
  <c r="C6326" i="8"/>
  <c r="C4157" i="8"/>
  <c r="C4231" i="8"/>
  <c r="C2539" i="8"/>
  <c r="C3021" i="8"/>
  <c r="C6239" i="8"/>
  <c r="C5950" i="8"/>
  <c r="C2832" i="8"/>
  <c r="C2754" i="8"/>
  <c r="C6250" i="8"/>
  <c r="C3307" i="8"/>
  <c r="C4183" i="8"/>
  <c r="C2934" i="8"/>
  <c r="C3035" i="8"/>
  <c r="C2616" i="8"/>
  <c r="C2763" i="8"/>
  <c r="C3578" i="8"/>
  <c r="C3303" i="8"/>
  <c r="C4070" i="8"/>
  <c r="C3487" i="8"/>
  <c r="C2529" i="8"/>
  <c r="C3648" i="8"/>
  <c r="C3737" i="8"/>
  <c r="C5804" i="8"/>
  <c r="C6047" i="8"/>
  <c r="C2338" i="8"/>
  <c r="C2679" i="8"/>
  <c r="C7189" i="8"/>
  <c r="C4611" i="8"/>
  <c r="C5956" i="8"/>
  <c r="C3520" i="8"/>
  <c r="C2570" i="8"/>
  <c r="C2943" i="8"/>
  <c r="C3838" i="8"/>
  <c r="C2415" i="8"/>
  <c r="C2927" i="8"/>
  <c r="C3214" i="8"/>
  <c r="C4254" i="8"/>
  <c r="C3132" i="8"/>
  <c r="C3046" i="8"/>
  <c r="C4838" i="8"/>
  <c r="C4261" i="8"/>
  <c r="C2400" i="8"/>
  <c r="C2910" i="8"/>
  <c r="C6812" i="8"/>
  <c r="C4283" i="8"/>
  <c r="C3678" i="8"/>
  <c r="C2785" i="8"/>
  <c r="C2470" i="8"/>
  <c r="C3590" i="8"/>
  <c r="C3711" i="8"/>
  <c r="C6156" i="8"/>
  <c r="C4118" i="8"/>
  <c r="C2303" i="8"/>
  <c r="C4912" i="8"/>
  <c r="C2951" i="8"/>
  <c r="C2957" i="8"/>
  <c r="C3082" i="8"/>
  <c r="C4628" i="8"/>
  <c r="C3242" i="8"/>
  <c r="C2758" i="8"/>
  <c r="C3591" i="8"/>
  <c r="C4245" i="8"/>
  <c r="C2640" i="8"/>
  <c r="C5079" i="8"/>
  <c r="C3944" i="8"/>
  <c r="C2342" i="8"/>
  <c r="C2655" i="8"/>
  <c r="C5374" i="8"/>
  <c r="C6900" i="8"/>
  <c r="C3154" i="8"/>
  <c r="C3166" i="8"/>
  <c r="C4089" i="8"/>
  <c r="C4988" i="8"/>
  <c r="C3619" i="8"/>
  <c r="C3319" i="8"/>
  <c r="C3622" i="8"/>
  <c r="C3645" i="8"/>
  <c r="C4531" i="8"/>
  <c r="C4120" i="8"/>
  <c r="C3583" i="8"/>
  <c r="C2506" i="8"/>
  <c r="C2732" i="8"/>
  <c r="C3704" i="8"/>
  <c r="C3827" i="8"/>
  <c r="C2496" i="8"/>
  <c r="C3165" i="8"/>
  <c r="C2766" i="8"/>
  <c r="C3235" i="8"/>
  <c r="C2660" i="8"/>
  <c r="C3866" i="8"/>
  <c r="C2634" i="8"/>
  <c r="C6982" i="8"/>
  <c r="C4593" i="8"/>
  <c r="C2371" i="8"/>
  <c r="C4852" i="8"/>
  <c r="C6568" i="8"/>
  <c r="C2708" i="8"/>
  <c r="C4749" i="8"/>
  <c r="C4430" i="8"/>
  <c r="C2687" i="8"/>
  <c r="C3384" i="8"/>
  <c r="C5448" i="8"/>
  <c r="C3228" i="8"/>
  <c r="C4525" i="8"/>
  <c r="C6464" i="8"/>
  <c r="C3606" i="8"/>
  <c r="C2820" i="8"/>
  <c r="C8862" i="8"/>
  <c r="C3496" i="8"/>
  <c r="C3875" i="8"/>
  <c r="C3211" i="8"/>
  <c r="C2598" i="8"/>
  <c r="C4691" i="8"/>
  <c r="C2279" i="8"/>
  <c r="C2623" i="8"/>
  <c r="C3907" i="8"/>
  <c r="C2326" i="8"/>
  <c r="C4822" i="8"/>
  <c r="C2790" i="8"/>
  <c r="C3955" i="8"/>
  <c r="C3146" i="8"/>
  <c r="C4793" i="8"/>
  <c r="C5388" i="8"/>
  <c r="C2402" i="8"/>
  <c r="C3663" i="8"/>
  <c r="C2954" i="8"/>
  <c r="C4039" i="8"/>
  <c r="C2803" i="8"/>
  <c r="C3398" i="8"/>
  <c r="C2722" i="8"/>
  <c r="C2777" i="8"/>
  <c r="C2586" i="8"/>
  <c r="C2977" i="8"/>
  <c r="C3251" i="8"/>
  <c r="C3911" i="8"/>
  <c r="C3159" i="8"/>
  <c r="C3363" i="8"/>
  <c r="C9546" i="8"/>
  <c r="C4042" i="8"/>
  <c r="C2762" i="8"/>
  <c r="C3169" i="8"/>
  <c r="C5546" i="8"/>
  <c r="C2718" i="8"/>
  <c r="C2994" i="8"/>
  <c r="C3324" i="8"/>
  <c r="C2896" i="8"/>
  <c r="C2411" i="8"/>
  <c r="C2970" i="8"/>
  <c r="C2620" i="8"/>
  <c r="C3325" i="8"/>
  <c r="C3486" i="8"/>
  <c r="C3603" i="8"/>
  <c r="C2827" i="8"/>
  <c r="C4657" i="8"/>
  <c r="C3640" i="8"/>
  <c r="C3039" i="8"/>
  <c r="C2952" i="8"/>
  <c r="C2831" i="8"/>
  <c r="C3093" i="8"/>
  <c r="C5107" i="8"/>
  <c r="C3049" i="8"/>
  <c r="C2768" i="8"/>
  <c r="C2917" i="8"/>
  <c r="C2707" i="8"/>
  <c r="C4491" i="8"/>
  <c r="C2467" i="8"/>
  <c r="C3072" i="8"/>
  <c r="C4382" i="8"/>
  <c r="C2575" i="8"/>
  <c r="C2571" i="8"/>
  <c r="C4521" i="8"/>
  <c r="C5094" i="8"/>
  <c r="C4737" i="8"/>
  <c r="C4794" i="8"/>
  <c r="C2818" i="8"/>
  <c r="C5097" i="8"/>
  <c r="C5782" i="8"/>
  <c r="C3276" i="8"/>
  <c r="C2961" i="8"/>
  <c r="C2731" i="8"/>
  <c r="C2626" i="8"/>
  <c r="C3298" i="8"/>
  <c r="C4641" i="8"/>
  <c r="C5028" i="8"/>
  <c r="C2683" i="8"/>
  <c r="C4578" i="8"/>
  <c r="C2413" i="8"/>
  <c r="C3553" i="8"/>
  <c r="C3405" i="8"/>
  <c r="C4281" i="8"/>
  <c r="C4202" i="8"/>
  <c r="C3664" i="8"/>
  <c r="C6977" i="8"/>
  <c r="C4714" i="8"/>
  <c r="C4865" i="8"/>
  <c r="C8466" i="8"/>
  <c r="C3816" i="8"/>
  <c r="C3238" i="8"/>
  <c r="C4496" i="8"/>
  <c r="C2311" i="8"/>
  <c r="C3945" i="8"/>
  <c r="C5090" i="8"/>
  <c r="C2689" i="8"/>
  <c r="C3599" i="8"/>
  <c r="C3642" i="8"/>
  <c r="C4099" i="8"/>
  <c r="C4046" i="8"/>
  <c r="C6162" i="8"/>
  <c r="C6030" i="8"/>
  <c r="C2847" i="8"/>
  <c r="C2725" i="8"/>
  <c r="C3097" i="8"/>
  <c r="C4250" i="8"/>
  <c r="C4345" i="8"/>
  <c r="C3231" i="8"/>
  <c r="C2605" i="8"/>
  <c r="C3811" i="8"/>
  <c r="C9900" i="8"/>
  <c r="C4358" i="8"/>
  <c r="C4800" i="8"/>
  <c r="C3500" i="8"/>
  <c r="C2982" i="8"/>
  <c r="C2918" i="8"/>
  <c r="C2375" i="8"/>
  <c r="C6027" i="8"/>
  <c r="C7100" i="8"/>
  <c r="C3044" i="8"/>
  <c r="C3174" i="8"/>
  <c r="C3428" i="8"/>
  <c r="C6916" i="8"/>
  <c r="C6318" i="8"/>
  <c r="C6413" i="8"/>
  <c r="C9518" i="8"/>
  <c r="C7334" i="8"/>
  <c r="C2314" i="8"/>
  <c r="C3076" i="8"/>
  <c r="C3813" i="8"/>
  <c r="C3026" i="8"/>
  <c r="C4514" i="8"/>
  <c r="C5850" i="8"/>
  <c r="C2677" i="8"/>
  <c r="C3587" i="8"/>
  <c r="C3033" i="8"/>
  <c r="C3030" i="8"/>
  <c r="C2715" i="8"/>
  <c r="C5532" i="8"/>
  <c r="C2427" i="8"/>
  <c r="C4447" i="8"/>
  <c r="C2349" i="8"/>
  <c r="C4940" i="8"/>
  <c r="C3902" i="8"/>
  <c r="C2801" i="8"/>
  <c r="C4349" i="8"/>
  <c r="C2835" i="8"/>
  <c r="C4022" i="8"/>
  <c r="C6192" i="8"/>
  <c r="C3514" i="8"/>
  <c r="C5105" i="8"/>
  <c r="C4471" i="8"/>
  <c r="C2971" i="8"/>
  <c r="C4073" i="8"/>
  <c r="C4950" i="8"/>
  <c r="C4820" i="8"/>
  <c r="C4754" i="8"/>
  <c r="C4378" i="8"/>
  <c r="C2510" i="8"/>
  <c r="C2565" i="8"/>
  <c r="C3018" i="8"/>
  <c r="C2724" i="8"/>
  <c r="C3502" i="8"/>
  <c r="C5314" i="8"/>
  <c r="C3286" i="8"/>
  <c r="C3558" i="8"/>
  <c r="C2579" i="8"/>
  <c r="C3841" i="8"/>
  <c r="C3087" i="8"/>
  <c r="C2439" i="8"/>
  <c r="C6202" i="8"/>
  <c r="C4845" i="8"/>
  <c r="C3552" i="8"/>
  <c r="C2406" i="8"/>
  <c r="C3355" i="8"/>
  <c r="C2735" i="8"/>
  <c r="C4710" i="8"/>
  <c r="C3476" i="8"/>
  <c r="C2667" i="8"/>
  <c r="C2559" i="8"/>
  <c r="C6254" i="8"/>
  <c r="C2636" i="8"/>
  <c r="C3344" i="8"/>
  <c r="C2592" i="8"/>
  <c r="C6242" i="8"/>
  <c r="C4051" i="8"/>
  <c r="C5482" i="8"/>
  <c r="C2378" i="8"/>
  <c r="C4049" i="8"/>
  <c r="C3517" i="8"/>
  <c r="C2684" i="8"/>
  <c r="C5198" i="8"/>
  <c r="C4519" i="8"/>
  <c r="C2965" i="8"/>
  <c r="C2567" i="8"/>
  <c r="C4233" i="8"/>
  <c r="C3404" i="8"/>
  <c r="C6616" i="8"/>
  <c r="C2477" i="8"/>
  <c r="C2808" i="8"/>
  <c r="C2436" i="8"/>
  <c r="C4045" i="8"/>
  <c r="C4797" i="8"/>
  <c r="C2779" i="8"/>
  <c r="C3336" i="8"/>
  <c r="C2491" i="8"/>
  <c r="C3662" i="8"/>
  <c r="C4649" i="8"/>
  <c r="C4020" i="8"/>
  <c r="C2884" i="8"/>
  <c r="C2674" i="8"/>
  <c r="C4935" i="8"/>
  <c r="C2247" i="8"/>
  <c r="C8489" i="8"/>
  <c r="C2701" i="8"/>
  <c r="C5042" i="8"/>
  <c r="C2421" i="8"/>
  <c r="C3395" i="8"/>
  <c r="C6022" i="8"/>
  <c r="C3123" i="8"/>
  <c r="C4209" i="8"/>
  <c r="C4249" i="8"/>
  <c r="C2912" i="8"/>
  <c r="C4629" i="8"/>
  <c r="C2347" i="8"/>
  <c r="C2833" i="8"/>
  <c r="C3422" i="8"/>
  <c r="C3628" i="8"/>
  <c r="C4928" i="8"/>
  <c r="C6336" i="8"/>
  <c r="C7384" i="8"/>
  <c r="C2662" i="8"/>
  <c r="C4035" i="8"/>
  <c r="C3528" i="8"/>
  <c r="C2377" i="8"/>
  <c r="C2526" i="8"/>
  <c r="C2946" i="8"/>
  <c r="C6445" i="8"/>
  <c r="C4002" i="8"/>
  <c r="C4951" i="8"/>
  <c r="C2850" i="8"/>
  <c r="C2560" i="8"/>
  <c r="C3542" i="8"/>
  <c r="C5382" i="8"/>
  <c r="C3056" i="8"/>
  <c r="C9805" i="8"/>
  <c r="C3716" i="8"/>
  <c r="C2663" i="8"/>
  <c r="C2911" i="8"/>
  <c r="C6392" i="8"/>
  <c r="C6296" i="8"/>
  <c r="C5426" i="8"/>
  <c r="C3396" i="8"/>
  <c r="C3445" i="8"/>
  <c r="C2516" i="8"/>
  <c r="C5519" i="8"/>
  <c r="C3175" i="8"/>
  <c r="C2310" i="8"/>
  <c r="C3222" i="8"/>
  <c r="C2578" i="8"/>
  <c r="C3670" i="8"/>
  <c r="C2315" i="8"/>
  <c r="C3300" i="8"/>
  <c r="C2555" i="8"/>
  <c r="C4466" i="8"/>
  <c r="C9508" i="8"/>
  <c r="C2719" i="8"/>
  <c r="C4097" i="8"/>
  <c r="C3277" i="8"/>
  <c r="C2348" i="8"/>
  <c r="C9612" i="8"/>
  <c r="C2985" i="8"/>
  <c r="C3703" i="8"/>
  <c r="C4381" i="8"/>
  <c r="C8482" i="8"/>
  <c r="C8202" i="8"/>
  <c r="C4532" i="8"/>
  <c r="C5468" i="8"/>
  <c r="C4017" i="8"/>
  <c r="C4335" i="8"/>
  <c r="C4146" i="8"/>
  <c r="C3180" i="8"/>
  <c r="C4443" i="8"/>
  <c r="C4427" i="8"/>
  <c r="C4866" i="8"/>
  <c r="C7682" i="8"/>
  <c r="C3272" i="8"/>
  <c r="C3889" i="8"/>
  <c r="C3465" i="8"/>
  <c r="C2597" i="8"/>
  <c r="C2426" i="8"/>
  <c r="C5360" i="8"/>
  <c r="C2554" i="8"/>
  <c r="C2268" i="8"/>
  <c r="C4149" i="8"/>
  <c r="C3255" i="8"/>
  <c r="C4241" i="8"/>
  <c r="C3073" i="8"/>
  <c r="C3323" i="8"/>
  <c r="C4414" i="8"/>
  <c r="C3498" i="8"/>
  <c r="C7125" i="8"/>
  <c r="C3002" i="8"/>
  <c r="C3668" i="8"/>
  <c r="C2542" i="8"/>
  <c r="C3975" i="8"/>
  <c r="C2945" i="8"/>
  <c r="C3100" i="8"/>
  <c r="C6016" i="8"/>
  <c r="C7206" i="8"/>
  <c r="C4136" i="8"/>
  <c r="C2966" i="8"/>
  <c r="C3423" i="8"/>
  <c r="C5640" i="8"/>
  <c r="C4011" i="8"/>
  <c r="C7416" i="8"/>
  <c r="C2749" i="8"/>
  <c r="C2736" i="8"/>
  <c r="C3444" i="8"/>
  <c r="C6055" i="8"/>
  <c r="C2479" i="8"/>
  <c r="C4169" i="8"/>
  <c r="C4328" i="8"/>
  <c r="C6190" i="8"/>
  <c r="C3785" i="8"/>
  <c r="C3462" i="8"/>
  <c r="C3036" i="8"/>
  <c r="C5119" i="8"/>
  <c r="C7213" i="8"/>
  <c r="C2380" i="8"/>
  <c r="C7970" i="8"/>
  <c r="C2686" i="8"/>
  <c r="C4374" i="8"/>
  <c r="C4134" i="8"/>
  <c r="C2846" i="8"/>
  <c r="C4451" i="8"/>
  <c r="C2525" i="8"/>
  <c r="C5865" i="8"/>
  <c r="C7889" i="8"/>
  <c r="C8050" i="8"/>
  <c r="C5148" i="8"/>
  <c r="C3612" i="8"/>
  <c r="C3821" i="8"/>
  <c r="C3617" i="8"/>
  <c r="C3873" i="8"/>
  <c r="C2702" i="8"/>
  <c r="C5727" i="8"/>
  <c r="C2302" i="8"/>
  <c r="C4684" i="8"/>
  <c r="C4140" i="8"/>
  <c r="C3730" i="8"/>
  <c r="C6441" i="8"/>
  <c r="C6064" i="8"/>
  <c r="C2533" i="8"/>
  <c r="C7697" i="8"/>
  <c r="C893" i="8"/>
  <c r="C2574" i="8"/>
  <c r="C9090" i="8"/>
  <c r="C6236" i="8"/>
  <c r="C4584" i="8"/>
  <c r="C4788" i="8"/>
  <c r="C3706" i="8"/>
  <c r="C2541" i="8"/>
  <c r="C7448" i="8"/>
  <c r="C5344" i="8"/>
  <c r="C4337" i="8"/>
  <c r="C9408" i="8"/>
  <c r="C6340" i="8"/>
  <c r="C8792" i="8"/>
  <c r="C2593" i="8"/>
  <c r="C2480" i="8"/>
  <c r="C8320" i="8"/>
  <c r="C8574" i="8"/>
  <c r="C9173" i="8"/>
  <c r="C5307" i="8"/>
  <c r="C5050" i="8"/>
  <c r="C5084" i="8"/>
  <c r="C4191" i="8"/>
  <c r="C3913" i="8"/>
  <c r="C3440" i="8"/>
  <c r="C2931" i="8"/>
  <c r="C5945" i="8"/>
  <c r="C3490" i="8"/>
  <c r="C3941" i="8"/>
  <c r="C2746" i="8"/>
  <c r="C3265" i="8"/>
  <c r="C2514" i="8"/>
  <c r="C7490" i="8"/>
  <c r="C2826" i="8"/>
  <c r="C2538" i="8"/>
  <c r="C6604" i="8"/>
  <c r="C3497" i="8"/>
  <c r="C2585" i="8"/>
  <c r="C9604" i="8"/>
  <c r="C3931" i="8"/>
  <c r="C3492" i="8"/>
  <c r="C2535" i="8"/>
  <c r="C5534" i="8"/>
  <c r="C3351" i="8"/>
  <c r="C2485" i="8"/>
  <c r="C2274" i="8"/>
  <c r="C7320" i="8"/>
  <c r="C5424" i="8"/>
  <c r="C8085" i="8"/>
  <c r="C3106" i="8"/>
  <c r="C5137" i="8"/>
  <c r="C5716" i="8"/>
  <c r="C3414" i="8"/>
  <c r="C4105" i="8"/>
  <c r="C4448" i="8"/>
  <c r="C4509" i="8"/>
  <c r="C3860" i="8"/>
  <c r="C2404" i="8"/>
  <c r="C4292" i="8"/>
  <c r="C2809" i="8"/>
  <c r="C3738" i="8"/>
  <c r="C3262" i="8"/>
  <c r="C2547" i="8"/>
  <c r="C4184" i="8"/>
  <c r="C2810" i="8"/>
  <c r="C3342" i="8"/>
  <c r="C4273" i="8"/>
  <c r="C3969" i="8"/>
  <c r="C3782" i="8"/>
  <c r="C4980" i="8"/>
  <c r="C6752" i="8"/>
  <c r="C3009" i="8"/>
  <c r="C3864" i="8"/>
  <c r="C4921" i="8"/>
  <c r="C2875" i="8"/>
  <c r="C3714" i="8"/>
  <c r="C2356" i="8"/>
  <c r="C4294" i="8"/>
  <c r="C3464" i="8"/>
  <c r="C3930" i="8"/>
  <c r="C5470" i="8"/>
  <c r="C7806" i="8"/>
  <c r="C6025" i="8"/>
  <c r="C3144" i="8"/>
  <c r="C3329" i="8"/>
  <c r="C4651" i="8"/>
  <c r="C4127" i="8"/>
  <c r="C3017" i="8"/>
  <c r="C2824" i="8"/>
  <c r="C3825" i="8"/>
  <c r="C2423" i="8"/>
  <c r="C5481" i="8"/>
  <c r="C2563" i="8"/>
  <c r="C4545" i="8"/>
  <c r="C3206" i="8"/>
  <c r="C2614" i="8"/>
  <c r="C4999" i="8"/>
  <c r="C4225" i="8"/>
  <c r="C3947" i="8"/>
  <c r="C7272" i="8"/>
  <c r="C6053" i="8"/>
  <c r="C6771" i="8"/>
  <c r="C2730" i="8"/>
  <c r="C3750" i="8"/>
  <c r="C3456" i="8"/>
  <c r="C3814" i="8"/>
  <c r="C4235" i="8"/>
  <c r="C4307" i="8"/>
  <c r="C2834" i="8"/>
  <c r="C5194" i="8"/>
  <c r="C5506" i="8"/>
  <c r="C8322" i="8"/>
  <c r="C8771" i="8"/>
  <c r="C4524" i="8"/>
  <c r="C4624" i="8"/>
  <c r="C3419" i="8"/>
  <c r="C4006" i="8"/>
  <c r="C5036" i="8"/>
  <c r="C3471" i="8"/>
  <c r="C2797" i="8"/>
  <c r="C2923" i="8"/>
  <c r="C4782" i="8"/>
  <c r="C6876" i="8"/>
  <c r="C4586" i="8"/>
  <c r="C4282" i="8"/>
  <c r="C2395" i="8"/>
  <c r="C2647" i="8"/>
  <c r="C5657" i="8"/>
  <c r="C6628" i="8"/>
  <c r="C3225" i="8"/>
  <c r="C4482" i="8"/>
  <c r="C2800" i="8"/>
  <c r="C2494" i="8"/>
  <c r="C3425" i="8"/>
  <c r="C3661" i="8"/>
  <c r="C2737" i="8"/>
  <c r="C4219" i="8"/>
  <c r="C3089" i="8"/>
  <c r="C2564" i="8"/>
  <c r="C4894" i="8"/>
  <c r="C8935" i="8"/>
  <c r="C3685" i="8"/>
  <c r="C6196" i="8"/>
  <c r="C6426" i="8"/>
  <c r="C2627" i="8"/>
  <c r="C3379" i="8"/>
  <c r="C2433" i="8"/>
  <c r="C4059" i="8"/>
  <c r="C2744" i="8"/>
  <c r="C3483" i="8"/>
  <c r="C3567" i="8"/>
  <c r="C2396" i="8"/>
  <c r="C3436" i="8"/>
  <c r="C4900" i="8"/>
  <c r="C2862" i="8"/>
  <c r="C3240" i="8"/>
  <c r="C4419" i="8"/>
  <c r="C3066" i="8"/>
  <c r="C3623" i="8"/>
  <c r="C2444" i="8"/>
  <c r="C2582" i="8"/>
  <c r="C9636" i="8"/>
  <c r="C2728" i="8"/>
  <c r="C2979" i="8"/>
  <c r="C7035" i="8"/>
  <c r="C3732" i="8"/>
  <c r="C5844" i="8"/>
  <c r="C3656" i="8"/>
  <c r="C4305" i="8"/>
  <c r="C6287" i="8"/>
  <c r="C4745" i="8"/>
  <c r="C4700" i="8"/>
  <c r="C3688" i="8"/>
  <c r="C5318" i="8"/>
  <c r="C3140" i="8"/>
  <c r="C4588" i="8"/>
  <c r="C3734" i="8"/>
  <c r="C4160" i="8"/>
  <c r="C3210" i="8"/>
  <c r="C2953" i="8"/>
  <c r="C2813" i="8"/>
  <c r="C2345" i="8"/>
  <c r="C4537" i="8"/>
  <c r="C4008" i="8"/>
  <c r="C6714" i="8"/>
  <c r="C3984" i="8"/>
  <c r="C3871" i="8"/>
  <c r="C6487" i="8"/>
  <c r="C3467" i="8"/>
  <c r="C5214" i="8"/>
  <c r="C9886" i="8"/>
  <c r="C3743" i="8"/>
  <c r="C2340" i="8"/>
  <c r="C3024" i="8"/>
  <c r="C4094" i="8"/>
  <c r="C3676" i="8"/>
  <c r="C8570" i="8"/>
  <c r="C3446" i="8"/>
  <c r="C6275" i="8"/>
  <c r="C3005" i="8"/>
  <c r="C3291" i="8"/>
  <c r="C3631" i="8"/>
  <c r="C2646" i="8"/>
  <c r="C2783" i="8"/>
  <c r="C3758" i="8"/>
  <c r="C3481" i="8"/>
  <c r="C7522" i="8"/>
  <c r="C2519" i="8"/>
  <c r="C2705" i="8"/>
  <c r="C3050" i="8"/>
  <c r="C2487" i="8"/>
  <c r="C5476" i="8"/>
  <c r="C7462" i="8"/>
  <c r="C3148" i="8"/>
  <c r="C3248" i="8"/>
  <c r="C6584" i="8"/>
  <c r="C5921" i="8"/>
  <c r="C3817" i="8"/>
  <c r="C8807" i="8"/>
  <c r="C3321" i="8"/>
  <c r="C3470" i="8"/>
  <c r="C3780" i="8"/>
  <c r="C4145" i="8"/>
  <c r="C2706" i="8"/>
  <c r="C5572" i="8"/>
  <c r="C5784" i="8"/>
  <c r="C2799" i="8"/>
  <c r="C4377" i="8"/>
  <c r="C2825" i="8"/>
  <c r="C9032" i="8"/>
  <c r="C2944" i="8"/>
  <c r="C3861" i="8"/>
  <c r="C3647" i="8"/>
  <c r="C7051" i="8"/>
  <c r="C3888" i="8"/>
  <c r="C6006" i="8"/>
  <c r="C5778" i="8"/>
  <c r="C4877" i="8"/>
  <c r="C2443" i="8"/>
  <c r="C8585" i="8"/>
  <c r="C9118" i="8"/>
  <c r="C8230" i="8"/>
  <c r="C2297" i="8"/>
  <c r="C8120" i="8"/>
  <c r="C9672" i="8"/>
  <c r="C9630" i="8"/>
  <c r="C4131" i="8"/>
  <c r="C3111" i="8"/>
  <c r="C6638" i="8"/>
  <c r="C5403" i="8"/>
  <c r="C4194" i="8"/>
  <c r="C8288" i="8"/>
  <c r="C6899" i="8"/>
  <c r="C6740" i="8"/>
  <c r="C9556" i="8"/>
  <c r="C7482" i="8"/>
  <c r="C6642" i="8"/>
  <c r="C2566" i="8"/>
  <c r="C3122" i="8"/>
  <c r="C3689" i="8"/>
  <c r="C6402" i="8"/>
  <c r="C3626" i="8"/>
  <c r="C3431" i="8"/>
  <c r="C6121" i="8"/>
  <c r="C3090" i="8"/>
  <c r="C4771" i="8"/>
  <c r="C2845" i="8"/>
  <c r="C7985" i="8"/>
  <c r="C2700" i="8"/>
  <c r="C2334" i="8"/>
  <c r="C4992" i="8"/>
  <c r="C2676" i="8"/>
  <c r="C2720" i="8"/>
  <c r="C4251" i="8"/>
  <c r="C5586" i="8"/>
  <c r="C4080" i="8"/>
  <c r="C3461" i="8"/>
  <c r="C8719" i="8"/>
  <c r="C4256" i="8"/>
  <c r="C9145" i="8"/>
  <c r="C2956" i="8"/>
  <c r="C3857" i="8"/>
  <c r="C4092" i="8"/>
  <c r="C5046" i="8"/>
  <c r="C4003" i="8"/>
  <c r="C2889" i="8"/>
  <c r="C2531" i="8"/>
  <c r="C2656" i="8"/>
  <c r="C2424" i="8"/>
  <c r="C5486" i="8"/>
  <c r="C3787" i="8"/>
  <c r="C3559" i="8"/>
  <c r="C7634" i="8"/>
  <c r="C2930" i="8"/>
  <c r="C2765" i="8"/>
  <c r="C5590" i="8"/>
  <c r="C6234" i="8"/>
  <c r="C6626" i="8"/>
  <c r="C7410" i="8"/>
  <c r="C3943" i="8"/>
  <c r="C2973" i="8"/>
  <c r="C3881" i="8"/>
  <c r="C6375" i="8"/>
  <c r="C3717" i="8"/>
  <c r="C3739" i="8"/>
  <c r="C5168" i="8"/>
  <c r="C5725" i="8"/>
  <c r="C5968" i="8"/>
  <c r="C3418" i="8"/>
  <c r="C6471" i="8"/>
  <c r="C4645" i="8"/>
  <c r="C2461" i="8"/>
  <c r="C4668" i="8"/>
  <c r="C3865" i="8"/>
  <c r="C2308" i="8"/>
  <c r="C3118" i="8"/>
  <c r="C3015" i="8"/>
  <c r="C2743" i="8"/>
  <c r="C2475" i="8"/>
  <c r="C2354" i="8"/>
  <c r="C3402" i="8"/>
  <c r="C2324" i="8"/>
  <c r="C3634" i="8"/>
  <c r="C4125" i="8"/>
  <c r="C2300" i="8"/>
  <c r="C6010" i="8"/>
  <c r="C4547" i="8"/>
  <c r="C3263" i="8"/>
  <c r="C4796" i="8"/>
  <c r="C9754" i="8"/>
  <c r="C3588" i="8"/>
  <c r="C3586" i="8"/>
  <c r="C3041" i="8"/>
  <c r="C3098" i="8"/>
  <c r="C3171" i="8"/>
  <c r="C3923" i="8"/>
  <c r="C4836" i="8"/>
  <c r="C3935" i="8"/>
  <c r="C3915" i="8"/>
  <c r="C2629" i="8"/>
  <c r="C6442" i="8"/>
  <c r="C7566" i="8"/>
  <c r="C9266" i="8"/>
  <c r="C7094" i="8"/>
  <c r="C3447" i="8"/>
  <c r="C6544" i="8"/>
  <c r="C4331" i="8"/>
  <c r="C2780" i="8"/>
  <c r="C9827" i="8"/>
  <c r="C6437" i="8"/>
  <c r="C7332" i="8"/>
  <c r="C4062" i="8"/>
  <c r="C9163" i="8"/>
  <c r="C8783" i="8"/>
  <c r="C5106" i="8"/>
  <c r="C7840" i="8"/>
  <c r="C3484" i="8"/>
  <c r="C3068" i="8"/>
  <c r="C9046" i="8"/>
  <c r="C5508" i="8"/>
  <c r="C2362" i="8"/>
  <c r="C3735" i="8"/>
  <c r="C7184" i="8"/>
  <c r="C4308" i="8"/>
  <c r="C6972" i="8"/>
  <c r="C6918" i="8"/>
  <c r="C3364" i="8"/>
  <c r="C9711" i="8"/>
  <c r="C3568" i="8"/>
  <c r="C2678" i="8"/>
  <c r="C5365" i="8"/>
  <c r="C9445" i="8"/>
  <c r="C8910" i="8"/>
  <c r="C4922" i="8"/>
  <c r="C6044" i="8"/>
  <c r="C6102" i="8"/>
  <c r="C3338" i="8"/>
  <c r="C3654" i="8"/>
  <c r="C2742" i="8"/>
  <c r="C3524" i="8"/>
  <c r="C9274" i="8"/>
  <c r="C5422" i="8"/>
  <c r="C4079" i="8"/>
  <c r="C3247" i="8"/>
  <c r="C3372" i="8"/>
  <c r="C6866" i="8"/>
  <c r="C5226" i="8"/>
  <c r="C3596" i="8"/>
  <c r="C5092" i="8"/>
  <c r="C3592" i="8"/>
  <c r="C2904" i="8"/>
  <c r="C2747" i="8"/>
  <c r="C3851" i="8"/>
  <c r="C4303" i="8"/>
  <c r="C3914" i="8"/>
  <c r="C2876" i="8"/>
  <c r="C4825" i="8"/>
  <c r="C2452" i="8"/>
  <c r="C3070" i="8"/>
  <c r="C3625" i="8"/>
  <c r="C2121" i="8"/>
  <c r="C2544" i="8"/>
  <c r="C2721" i="8"/>
  <c r="C6332" i="8"/>
  <c r="C9542" i="8"/>
  <c r="C4185" i="8"/>
  <c r="C3143" i="8"/>
  <c r="C4552" i="8"/>
  <c r="C9748" i="8"/>
  <c r="C8668" i="8"/>
  <c r="C2603" i="8"/>
  <c r="C5326" i="8"/>
  <c r="C3768" i="8"/>
  <c r="C5700" i="8"/>
  <c r="C2939" i="8"/>
  <c r="C2990" i="8"/>
  <c r="C9290" i="8"/>
  <c r="C7284" i="8"/>
  <c r="C3534" i="8"/>
  <c r="C6021" i="8"/>
  <c r="C9272" i="8"/>
  <c r="C3692" i="8"/>
  <c r="C9955" i="8"/>
  <c r="C8891" i="8"/>
  <c r="C4340" i="8"/>
  <c r="C6704" i="8"/>
  <c r="C4162" i="8"/>
  <c r="C6950" i="8"/>
  <c r="C2346" i="8"/>
  <c r="C2840" i="8"/>
  <c r="C4203" i="8"/>
  <c r="C2478" i="8"/>
  <c r="C4538" i="8"/>
  <c r="C3191" i="8"/>
  <c r="C5591" i="8"/>
  <c r="C8477" i="8"/>
  <c r="C2929" i="8"/>
  <c r="C8189" i="8"/>
  <c r="C3991" i="8"/>
  <c r="C2600" i="8"/>
  <c r="C2894" i="8"/>
  <c r="C4201" i="8"/>
  <c r="C2802" i="8"/>
  <c r="C2462" i="8"/>
  <c r="C9034" i="8"/>
  <c r="C4242" i="8"/>
  <c r="C3117" i="8"/>
  <c r="C5334" i="8"/>
  <c r="C6791" i="8"/>
  <c r="C2552" i="8"/>
  <c r="C3660" i="8"/>
  <c r="C9897" i="8"/>
  <c r="C3804" i="8"/>
  <c r="C6653" i="8"/>
  <c r="C7772" i="8"/>
  <c r="C4083" i="8"/>
  <c r="C3723" i="8"/>
  <c r="C8492" i="8"/>
  <c r="C2848" i="8"/>
  <c r="C3385" i="8"/>
  <c r="C2733" i="8"/>
  <c r="C9898" i="8"/>
  <c r="C2405" i="8"/>
  <c r="C7401" i="8"/>
  <c r="C2488" i="8"/>
  <c r="C7202" i="8"/>
  <c r="C5475" i="8"/>
  <c r="C4774" i="8"/>
  <c r="C4904" i="8"/>
  <c r="C3297" i="8"/>
  <c r="C4625" i="8"/>
  <c r="C7584" i="8"/>
  <c r="C9998" i="8"/>
  <c r="C9450" i="8"/>
  <c r="C3376" i="8"/>
  <c r="C7313" i="8"/>
  <c r="C3501" i="8"/>
  <c r="C5710" i="8"/>
  <c r="C5429" i="8"/>
  <c r="C9767" i="8"/>
  <c r="C3677" i="8"/>
  <c r="C478" i="8"/>
  <c r="C5878" i="8"/>
  <c r="C2958" i="8"/>
  <c r="C5982" i="8"/>
  <c r="C5218" i="8"/>
  <c r="C6128" i="8"/>
  <c r="C4967" i="8"/>
  <c r="C8088" i="8"/>
  <c r="C3091" i="8"/>
  <c r="C6909" i="8"/>
  <c r="C6860" i="8"/>
  <c r="C4421" i="8"/>
  <c r="C4884" i="8"/>
  <c r="C3051" i="8"/>
  <c r="C2312" i="8"/>
  <c r="C6754" i="8"/>
  <c r="C2787" i="8"/>
  <c r="C2290" i="8"/>
  <c r="C3530" i="8"/>
  <c r="C2534" i="8"/>
  <c r="C4736" i="8"/>
  <c r="C6240" i="8"/>
  <c r="C2890" i="8"/>
  <c r="C7353" i="8"/>
  <c r="C8266" i="8"/>
  <c r="C2975" i="8"/>
  <c r="C2658" i="8"/>
  <c r="C5398" i="8"/>
  <c r="C2807" i="8"/>
  <c r="C3390" i="8"/>
  <c r="C4338" i="8"/>
  <c r="C3593" i="8"/>
  <c r="C5038" i="8"/>
  <c r="C4729" i="8"/>
  <c r="C2974" i="8"/>
  <c r="C9792" i="8"/>
  <c r="C3315" i="8"/>
  <c r="C9150" i="8"/>
  <c r="C7563" i="8"/>
  <c r="C9788" i="8"/>
  <c r="C3312" i="8"/>
  <c r="C2397" i="8"/>
  <c r="C9342" i="8"/>
  <c r="C8108" i="8"/>
  <c r="C5053" i="8"/>
  <c r="C3071" i="8"/>
  <c r="C2401" i="8"/>
  <c r="C6823" i="8"/>
  <c r="C2323" i="8"/>
  <c r="C8727" i="8"/>
  <c r="C3221" i="8"/>
  <c r="C6428" i="8"/>
  <c r="C3121" i="8"/>
  <c r="C5732" i="8"/>
  <c r="C2993" i="8"/>
  <c r="C6711" i="8"/>
  <c r="C2278" i="8"/>
  <c r="C3526" i="8"/>
  <c r="C6019" i="8"/>
  <c r="C7626" i="8"/>
  <c r="C9405" i="8"/>
  <c r="C2430" i="8"/>
  <c r="C4190" i="8"/>
  <c r="C5938" i="8"/>
  <c r="C3150" i="8"/>
  <c r="C4873" i="8"/>
  <c r="C5026" i="8"/>
  <c r="C3113" i="8"/>
  <c r="C5139" i="8"/>
  <c r="C4723" i="8"/>
  <c r="C4477" i="8"/>
  <c r="C7860" i="8"/>
  <c r="C6684" i="8"/>
  <c r="C4916" i="8"/>
  <c r="C3597" i="8"/>
  <c r="C2015" i="8"/>
  <c r="C2492" i="8"/>
  <c r="C7252" i="8"/>
  <c r="C4287" i="8"/>
  <c r="C8500" i="8"/>
  <c r="C4102" i="8"/>
  <c r="C2573" i="8"/>
  <c r="C4365" i="8"/>
  <c r="C2695" i="8"/>
  <c r="C2920" i="8"/>
  <c r="C4034" i="8"/>
  <c r="C335" i="8"/>
  <c r="C3455" i="8"/>
  <c r="C2419" i="8"/>
  <c r="C3326" i="8"/>
  <c r="C2285" i="8"/>
  <c r="C3853" i="8"/>
  <c r="C6987" i="8"/>
  <c r="C2295" i="8"/>
  <c r="C8421" i="8"/>
  <c r="C5367" i="8"/>
  <c r="C3200" i="8"/>
  <c r="C2734" i="8"/>
  <c r="C6011" i="8"/>
  <c r="C7028" i="8"/>
  <c r="C8702" i="8"/>
  <c r="C2512" i="8"/>
  <c r="C5707" i="8"/>
  <c r="C2913" i="8"/>
  <c r="C5786" i="8"/>
  <c r="C4031" i="8"/>
  <c r="C4075" i="8"/>
  <c r="C4495" i="8"/>
  <c r="C8485" i="8"/>
  <c r="C6940" i="8"/>
  <c r="C2304" i="8"/>
  <c r="C3598" i="8"/>
  <c r="C3701" i="8"/>
  <c r="C9434" i="8"/>
  <c r="C7342" i="8"/>
  <c r="C7685" i="8"/>
  <c r="C5976" i="8"/>
  <c r="C8130" i="8"/>
  <c r="C8649" i="8"/>
  <c r="C3294" i="8"/>
  <c r="C4216" i="8"/>
  <c r="C6674" i="8"/>
  <c r="C2298" i="8"/>
  <c r="C5120" i="8"/>
  <c r="C3719" i="8"/>
  <c r="C6137" i="8"/>
  <c r="C4470" i="8"/>
  <c r="C5503" i="8"/>
  <c r="C3521" i="8"/>
  <c r="C2386" i="8"/>
  <c r="C8318" i="8"/>
  <c r="C2558" i="8"/>
  <c r="C2383" i="8"/>
  <c r="C4801" i="8"/>
  <c r="C2641" i="8"/>
  <c r="C7200" i="8"/>
  <c r="C2745" i="8"/>
  <c r="C6002" i="8"/>
  <c r="C2619" i="8"/>
  <c r="C4453" i="8"/>
  <c r="C9862" i="8"/>
  <c r="C2561" i="8"/>
  <c r="C5541" i="8"/>
  <c r="C3433" i="8"/>
  <c r="C3740" i="8"/>
  <c r="C4048" i="8"/>
  <c r="C2594" i="8"/>
  <c r="C7312" i="8"/>
  <c r="C3230" i="8"/>
  <c r="C6656" i="8"/>
  <c r="C7528" i="8"/>
  <c r="C7439" i="8"/>
  <c r="C9895" i="8"/>
  <c r="C6980" i="8"/>
  <c r="C4038" i="8"/>
  <c r="C7504" i="8"/>
  <c r="C3877" i="8"/>
  <c r="C5057" i="8"/>
  <c r="C5345" i="8"/>
  <c r="C5630" i="8"/>
  <c r="C4489" i="8"/>
  <c r="C5209" i="8"/>
  <c r="C9766" i="8"/>
  <c r="C5012" i="8"/>
  <c r="C4572" i="8"/>
  <c r="C6923" i="8"/>
  <c r="C3164" i="8"/>
  <c r="C6155" i="8"/>
  <c r="C6841" i="8"/>
  <c r="C7460" i="8"/>
  <c r="C4369" i="8"/>
  <c r="C3074" i="8"/>
  <c r="C5351" i="8"/>
  <c r="C3954" i="8"/>
  <c r="C5236" i="8"/>
  <c r="C5855" i="8"/>
  <c r="C3478" i="8"/>
  <c r="C6001" i="8"/>
  <c r="C9525" i="8"/>
  <c r="C4412" i="8"/>
  <c r="C6951" i="8"/>
  <c r="C9343" i="8"/>
  <c r="C4718" i="8"/>
  <c r="C9070" i="8"/>
  <c r="C7375" i="8"/>
  <c r="C8464" i="8"/>
  <c r="C4255" i="8"/>
  <c r="C2599" i="8"/>
  <c r="C2275" i="8"/>
  <c r="C3802" i="8"/>
  <c r="C6084" i="8"/>
  <c r="C3410" i="8"/>
  <c r="C7815" i="8"/>
  <c r="C2398" i="8"/>
  <c r="C2860" i="8"/>
  <c r="C5496" i="8"/>
  <c r="C2618" i="8"/>
  <c r="C5556" i="8"/>
  <c r="C3870" i="8"/>
  <c r="C2325" i="8"/>
  <c r="C7264" i="8"/>
  <c r="C2642" i="8"/>
  <c r="C3317" i="8"/>
  <c r="C3387" i="8"/>
  <c r="C1523" i="8"/>
  <c r="C2372" i="8"/>
  <c r="C4585" i="8"/>
  <c r="C4130" i="8"/>
  <c r="C5329" i="8"/>
  <c r="C2482" i="8"/>
  <c r="C5583" i="8"/>
  <c r="C3389" i="8"/>
  <c r="C4971" i="8"/>
  <c r="C4827" i="8"/>
  <c r="C3048" i="8"/>
  <c r="C3426" i="8"/>
  <c r="C4777" i="8"/>
  <c r="C4077" i="8"/>
  <c r="C5128" i="8"/>
  <c r="C3029" i="8"/>
  <c r="C2390" i="8"/>
  <c r="C9564" i="8"/>
  <c r="C2463" i="8"/>
  <c r="C3264" i="8"/>
  <c r="C2673" i="8"/>
  <c r="C2399" i="8"/>
  <c r="C6204" i="8"/>
  <c r="C5317" i="8"/>
  <c r="C2448" i="8"/>
  <c r="C5208" i="8"/>
  <c r="C6581" i="8"/>
  <c r="C4181" i="8"/>
  <c r="C6969" i="8"/>
  <c r="C6726" i="8"/>
  <c r="C3259" i="8"/>
  <c r="C8133" i="8"/>
  <c r="C2282" i="8"/>
  <c r="C5379" i="8"/>
  <c r="C4367" i="8"/>
  <c r="C7433" i="8"/>
  <c r="C4778" i="8"/>
  <c r="C7807" i="8"/>
  <c r="C9910" i="8"/>
  <c r="C2897" i="8"/>
  <c r="C7377" i="8"/>
  <c r="C5464" i="8"/>
  <c r="C4505" i="8"/>
  <c r="C3287" i="8"/>
  <c r="C7420" i="8"/>
  <c r="C5017" i="8"/>
  <c r="C6808" i="8"/>
  <c r="C3764" i="8"/>
  <c r="C5703" i="8"/>
  <c r="C3715" i="8"/>
  <c r="C3278" i="8"/>
  <c r="C6846" i="8"/>
  <c r="C4563" i="8"/>
  <c r="C8397" i="8"/>
  <c r="C3571" i="8"/>
  <c r="C2292" i="8"/>
  <c r="C2438" i="8"/>
  <c r="C4138" i="8"/>
  <c r="C3971" i="8"/>
  <c r="C7554" i="8"/>
  <c r="C3666" i="8"/>
  <c r="C3269" i="8"/>
  <c r="C4780" i="8"/>
  <c r="C5235" i="8"/>
  <c r="C2751" i="8"/>
  <c r="C4458" i="8"/>
  <c r="C3807" i="8"/>
  <c r="C3114" i="8"/>
  <c r="C4161" i="8"/>
  <c r="C3064" i="8"/>
  <c r="C3649" i="8"/>
  <c r="C6220" i="8"/>
  <c r="C8860" i="8"/>
  <c r="C4030" i="8"/>
  <c r="C2909" i="8"/>
  <c r="C4564" i="8"/>
  <c r="C4747" i="8"/>
  <c r="C4522" i="8"/>
  <c r="C2991" i="8"/>
  <c r="C2949" i="8"/>
  <c r="C5264" i="8"/>
  <c r="C3181" i="8"/>
  <c r="C3032" i="8"/>
  <c r="C4715" i="8"/>
  <c r="C9942" i="8"/>
  <c r="C8097" i="8"/>
  <c r="C5821" i="8"/>
  <c r="C6999" i="8"/>
  <c r="C7087" i="8"/>
  <c r="C1671" i="8"/>
  <c r="C2699" i="8"/>
  <c r="C5211" i="8"/>
  <c r="C4425" i="8"/>
  <c r="C4351" i="8"/>
  <c r="C3963" i="8"/>
  <c r="C3566" i="8"/>
  <c r="C3775" i="8"/>
  <c r="C3508" i="8"/>
  <c r="C5756" i="8"/>
  <c r="C7964" i="8"/>
  <c r="C8255" i="8"/>
  <c r="C8944" i="8"/>
  <c r="C3095" i="8"/>
  <c r="C3537" i="8"/>
  <c r="C6569" i="8"/>
  <c r="C7976" i="8"/>
  <c r="C6310" i="8"/>
  <c r="C3204" i="8"/>
  <c r="C5066" i="8"/>
  <c r="C2648" i="8"/>
  <c r="C4065" i="8"/>
  <c r="C2830" i="8"/>
  <c r="C5689" i="8"/>
  <c r="C5414" i="8"/>
  <c r="C4009" i="8"/>
  <c r="C3777" i="8"/>
  <c r="C2291" i="8"/>
  <c r="C7500" i="8"/>
  <c r="C3878" i="8"/>
  <c r="C3147" i="8"/>
  <c r="C4494" i="8"/>
  <c r="C4932" i="8"/>
  <c r="C2518" i="8"/>
  <c r="C5564" i="8"/>
  <c r="C4109" i="8"/>
  <c r="C4594" i="8"/>
  <c r="C3724" i="8"/>
  <c r="C7994" i="8"/>
  <c r="C5102" i="8"/>
  <c r="C2469" i="8"/>
  <c r="C4354" i="8"/>
  <c r="C3266" i="8"/>
  <c r="C495" i="8"/>
  <c r="C3085" i="8"/>
  <c r="C5254" i="8"/>
  <c r="C6394" i="8"/>
  <c r="C7228" i="8"/>
  <c r="C3126" i="8"/>
  <c r="C5550" i="8"/>
  <c r="C5220" i="8"/>
  <c r="C3023" i="8"/>
  <c r="C6540" i="8"/>
  <c r="C5768" i="8"/>
  <c r="C3869" i="8"/>
  <c r="C4805" i="8"/>
  <c r="C3862" i="8"/>
  <c r="C8096" i="8"/>
  <c r="C3891" i="8"/>
  <c r="C4319" i="8"/>
  <c r="C6058" i="8"/>
  <c r="C5812" i="8"/>
  <c r="C2775" i="8"/>
  <c r="C3515" i="8"/>
  <c r="C7025" i="8"/>
  <c r="C4078" i="8"/>
  <c r="C6307" i="8"/>
  <c r="C9999" i="8"/>
  <c r="C4016" i="8"/>
  <c r="C2581" i="8"/>
  <c r="C2267" i="8"/>
  <c r="C3702" i="8"/>
  <c r="C7422" i="8"/>
  <c r="C8019" i="8"/>
  <c r="C5606" i="8"/>
  <c r="C4150" i="8"/>
  <c r="C7945" i="8"/>
  <c r="C3285" i="8"/>
  <c r="C9635" i="8"/>
  <c r="C8756" i="8"/>
  <c r="C5472" i="8"/>
  <c r="C5256" i="8"/>
  <c r="C8757" i="8"/>
  <c r="C9303" i="8"/>
  <c r="C6914" i="8"/>
  <c r="C8749" i="8"/>
  <c r="C6330" i="8"/>
  <c r="C2866" i="8"/>
  <c r="C7438" i="8"/>
  <c r="C2122" i="8"/>
  <c r="C4263" i="8"/>
  <c r="C4474" i="8"/>
  <c r="C5463" i="8"/>
  <c r="C1664" i="8"/>
  <c r="C2937" i="8"/>
  <c r="C5331" i="8"/>
  <c r="C2276" i="8"/>
  <c r="C2501" i="8"/>
  <c r="C6215" i="8"/>
  <c r="C4174" i="8"/>
  <c r="C3993" i="8"/>
  <c r="C2631" i="8"/>
  <c r="C2853" i="8"/>
  <c r="C6134" i="8"/>
  <c r="C4864" i="8"/>
  <c r="C4861" i="8"/>
  <c r="C2403" i="8"/>
  <c r="C3550" i="8"/>
  <c r="C4200" i="8"/>
  <c r="C4640" i="8"/>
  <c r="C2502" i="8"/>
  <c r="C5504" i="8"/>
  <c r="C4171" i="8"/>
  <c r="C2270" i="8"/>
  <c r="C9646" i="8"/>
  <c r="C3011" i="8"/>
  <c r="C3434" i="8"/>
  <c r="C4859" i="8"/>
  <c r="C2370" i="8"/>
  <c r="C7660" i="8"/>
  <c r="C6479" i="8"/>
  <c r="C2481" i="8"/>
  <c r="C3644" i="8"/>
  <c r="C3546" i="8"/>
  <c r="C1909" i="8"/>
  <c r="C4905" i="8"/>
  <c r="C4634" i="8"/>
  <c r="C6592" i="8"/>
  <c r="C2865" i="8"/>
  <c r="C4970" i="8"/>
  <c r="C3886" i="8"/>
  <c r="C2967" i="8"/>
  <c r="C3155" i="8"/>
  <c r="C8883" i="8"/>
  <c r="C4429" i="8"/>
  <c r="C2941" i="8"/>
  <c r="C2645" i="8"/>
  <c r="C6597" i="8"/>
  <c r="C7777" i="8"/>
  <c r="C5731" i="8"/>
  <c r="C3203" i="8"/>
  <c r="C9619" i="8"/>
  <c r="C4558" i="8"/>
  <c r="C6247" i="8"/>
  <c r="C2888" i="8"/>
  <c r="C2536" i="8"/>
  <c r="C4511" i="8"/>
  <c r="C2307" i="8"/>
  <c r="C5853" i="8"/>
  <c r="C9818" i="8"/>
  <c r="C7696" i="8"/>
  <c r="C4596" i="8"/>
  <c r="C5473" i="8"/>
  <c r="C3452" i="8"/>
  <c r="C7944" i="8"/>
  <c r="C8256" i="8"/>
  <c r="C1521" i="8"/>
  <c r="C5410" i="8"/>
  <c r="C3752" i="8"/>
  <c r="C4697" i="8"/>
  <c r="C5126" i="8"/>
  <c r="C2497" i="8"/>
  <c r="C2776" i="8"/>
  <c r="C5720" i="8"/>
  <c r="C5346" i="8"/>
  <c r="C3510" i="8"/>
  <c r="C5311" i="8"/>
  <c r="C4271" i="8"/>
  <c r="C5210" i="8"/>
  <c r="C3624" i="8"/>
  <c r="C2434" i="8"/>
  <c r="C2266" i="8"/>
  <c r="C4315" i="8"/>
  <c r="C8589" i="8"/>
  <c r="C8210" i="8"/>
  <c r="C3698" i="8"/>
  <c r="C7265" i="8"/>
  <c r="C7795" i="8"/>
  <c r="C4053" i="8"/>
  <c r="C2504" i="8"/>
  <c r="C6775" i="8"/>
  <c r="C5551" i="8"/>
  <c r="C7000" i="8"/>
  <c r="C6199" i="8"/>
  <c r="C3910" i="8"/>
  <c r="C3160" i="8"/>
  <c r="C2515" i="8"/>
  <c r="C9275" i="8"/>
  <c r="C6892" i="8"/>
  <c r="C3773" i="8"/>
  <c r="C9697" i="8"/>
  <c r="C6408" i="8"/>
  <c r="C5467" i="8"/>
  <c r="C8684" i="8"/>
  <c r="C2289" i="8"/>
  <c r="C6129" i="8"/>
  <c r="C4695" i="8"/>
  <c r="C6834" i="8"/>
  <c r="C275" i="8"/>
  <c r="C3797" i="8"/>
  <c r="C8530" i="8"/>
  <c r="C6288" i="8"/>
  <c r="C2739" i="8"/>
  <c r="C2284" i="8"/>
  <c r="C5569" i="8"/>
  <c r="C5660" i="8"/>
  <c r="C2984" i="8"/>
  <c r="C2446" i="8"/>
  <c r="C6620" i="8"/>
  <c r="C7277" i="8"/>
  <c r="C4325" i="8"/>
  <c r="C3518" i="8"/>
  <c r="C4501" i="8"/>
  <c r="C9077" i="8"/>
  <c r="C8680" i="8"/>
  <c r="C8201" i="8"/>
  <c r="C3131" i="8"/>
  <c r="C4238" i="8"/>
  <c r="C3421" i="8"/>
  <c r="C9419" i="8"/>
  <c r="C366" i="8"/>
  <c r="C8103" i="8"/>
  <c r="C5192" i="8"/>
  <c r="C4529" i="8"/>
  <c r="C6066" i="8"/>
  <c r="C2622" i="8"/>
  <c r="C3725" i="8"/>
  <c r="C6996" i="8"/>
  <c r="C2969" i="8"/>
  <c r="C8946" i="8"/>
  <c r="C4067" i="8"/>
  <c r="C5616" i="8"/>
  <c r="C6893" i="8"/>
  <c r="C4391" i="8"/>
  <c r="C2770" i="8"/>
  <c r="C4289" i="8"/>
  <c r="C6548" i="8"/>
  <c r="C3099" i="8"/>
  <c r="C4033" i="8"/>
  <c r="C3511" i="8"/>
  <c r="C2914" i="8"/>
  <c r="C4446" i="8"/>
  <c r="C2712" i="8"/>
  <c r="C4976" i="8"/>
  <c r="C4001" i="8"/>
  <c r="C2703" i="8"/>
  <c r="C4936" i="8"/>
  <c r="C5547" i="8"/>
  <c r="C7717" i="8"/>
  <c r="C2287" i="8"/>
  <c r="C4580" i="8"/>
  <c r="C7260" i="8"/>
  <c r="C2353" i="8"/>
  <c r="C6263" i="8"/>
  <c r="C2460" i="8"/>
  <c r="C3271" i="8"/>
  <c r="C5013" i="8"/>
  <c r="C2871" i="8"/>
  <c r="C9485" i="8"/>
  <c r="C7400" i="8"/>
  <c r="C6588" i="8"/>
  <c r="C6412" i="8"/>
  <c r="C4189" i="8"/>
  <c r="C5833" i="8"/>
  <c r="C8000" i="8"/>
  <c r="C2726" i="8"/>
  <c r="C3245" i="8"/>
  <c r="C5726" i="8"/>
  <c r="C4557" i="8"/>
  <c r="C7099" i="8"/>
  <c r="C5244" i="8"/>
  <c r="C4566" i="8"/>
  <c r="C3289" i="8"/>
  <c r="C4405" i="8"/>
  <c r="C5600" i="8"/>
  <c r="C3998" i="8"/>
  <c r="C4902" i="8"/>
  <c r="C6182" i="8"/>
  <c r="C3658" i="8"/>
  <c r="C7225" i="8"/>
  <c r="C5511" i="8"/>
  <c r="C6188" i="8"/>
  <c r="C6235" i="8"/>
  <c r="C3316" i="8"/>
  <c r="C2886" i="8"/>
  <c r="C7257" i="8"/>
  <c r="C9237" i="8"/>
  <c r="C7337" i="8"/>
  <c r="C5411" i="8"/>
  <c r="C8798" i="8"/>
  <c r="C3031" i="8"/>
  <c r="C8972" i="8"/>
  <c r="C1988" i="8"/>
  <c r="C7562" i="8"/>
  <c r="C2812" i="8"/>
  <c r="C4389" i="8"/>
  <c r="C5272" i="8"/>
  <c r="C4090" i="8"/>
  <c r="C2621" i="8"/>
  <c r="C7808" i="8"/>
  <c r="C6877" i="8"/>
  <c r="C4013" i="8"/>
  <c r="C7758" i="8"/>
  <c r="C3570" i="8"/>
  <c r="C2630" i="8"/>
  <c r="C7387" i="8"/>
  <c r="C2333" i="8"/>
  <c r="C2440" i="8"/>
  <c r="C8557" i="8"/>
  <c r="C1823" i="8"/>
  <c r="C8870" i="8"/>
  <c r="C4442" i="8"/>
  <c r="C3270" i="8"/>
  <c r="C211" i="8"/>
  <c r="C3172" i="8"/>
  <c r="C4816" i="8"/>
  <c r="C5623" i="8"/>
  <c r="C9551" i="8"/>
  <c r="C5285" i="8"/>
  <c r="C9559" i="8"/>
  <c r="C3671" i="8"/>
  <c r="C3709" i="8"/>
  <c r="C4384" i="8"/>
  <c r="C5027" i="8"/>
  <c r="C3176" i="8"/>
  <c r="C8514" i="8"/>
  <c r="C4914" i="8"/>
  <c r="C2972" i="8"/>
  <c r="C2692" i="8"/>
  <c r="C5794" i="8"/>
  <c r="C4577" i="8"/>
  <c r="C4327" i="8"/>
  <c r="C4148" i="8"/>
  <c r="C3921" i="8"/>
  <c r="C3168" i="8"/>
  <c r="C7341" i="8"/>
  <c r="C4158" i="8"/>
  <c r="C5649" i="8"/>
  <c r="C6529" i="8"/>
  <c r="C3413" i="8"/>
  <c r="C5838" i="8"/>
  <c r="C6516" i="8"/>
  <c r="C2271" i="8"/>
  <c r="C5221" i="8"/>
  <c r="C5492" i="8"/>
  <c r="C5524" i="8"/>
  <c r="C3282" i="8"/>
  <c r="C5734" i="8"/>
  <c r="C3167" i="8"/>
  <c r="C4982" i="8"/>
  <c r="C9768" i="8"/>
  <c r="C5637" i="8"/>
  <c r="C2318" i="8"/>
  <c r="C6397" i="8"/>
  <c r="C4456" i="8"/>
  <c r="C6443" i="8"/>
  <c r="C3438" i="8"/>
  <c r="C2437" i="8"/>
  <c r="C2698" i="8"/>
  <c r="C5125" i="8"/>
  <c r="C6705" i="8"/>
  <c r="C5158" i="8"/>
  <c r="C4512" i="8"/>
  <c r="C2940" i="8"/>
  <c r="C8640" i="8"/>
  <c r="C3184" i="8"/>
  <c r="C2711" i="8"/>
  <c r="C3079" i="8"/>
  <c r="C3145" i="8"/>
  <c r="C2382" i="8"/>
  <c r="C8638" i="8"/>
  <c r="C4195" i="8"/>
  <c r="C2416" i="8"/>
  <c r="C4342" i="8"/>
  <c r="C3110" i="8"/>
  <c r="C2472" i="8"/>
  <c r="C2337" i="8"/>
  <c r="C2459" i="8"/>
  <c r="C6658" i="8"/>
  <c r="C2414" i="8"/>
  <c r="C6586" i="8"/>
  <c r="C8682" i="8"/>
  <c r="C3025" i="8"/>
  <c r="C2373" i="8"/>
  <c r="C6279" i="8"/>
  <c r="C2901" i="8"/>
  <c r="C3604" i="8"/>
  <c r="C2893" i="8"/>
  <c r="C6356" i="8"/>
  <c r="C2432" i="8"/>
  <c r="C8720" i="8"/>
  <c r="C3636" i="8"/>
  <c r="C6303" i="8"/>
  <c r="C3803" i="8"/>
  <c r="C6779" i="8"/>
  <c r="C5610" i="8"/>
  <c r="C3356" i="8"/>
  <c r="C4760" i="8"/>
  <c r="C2368" i="8"/>
  <c r="C9608" i="8"/>
  <c r="C7080" i="8"/>
  <c r="C7663" i="8"/>
  <c r="C9148" i="8"/>
  <c r="C6252" i="8"/>
  <c r="C5188" i="8"/>
  <c r="C2675" i="8"/>
  <c r="C5570" i="8"/>
  <c r="C7328" i="8"/>
  <c r="C5000" i="8"/>
  <c r="C2986" i="8"/>
  <c r="C2878" i="8"/>
  <c r="C6535" i="8"/>
  <c r="C4072" i="8"/>
  <c r="C5420" i="8"/>
  <c r="C5567" i="8"/>
  <c r="C6871" i="8"/>
  <c r="C2550" i="8"/>
  <c r="C6685" i="8"/>
  <c r="C4849" i="8"/>
  <c r="C8463" i="8"/>
  <c r="C5127" i="8"/>
  <c r="C3784" i="8"/>
  <c r="C2885" i="8"/>
  <c r="C2919" i="8"/>
  <c r="C2694" i="8"/>
  <c r="C3473" i="8"/>
  <c r="C5685" i="8"/>
  <c r="C2293" i="8"/>
  <c r="C2306" i="8"/>
  <c r="C3177" i="8"/>
  <c r="C6468" i="8"/>
  <c r="C4023" i="8"/>
  <c r="C4784" i="8"/>
  <c r="C4151" i="8"/>
  <c r="C9521" i="8"/>
  <c r="C4119" i="8"/>
  <c r="C5111" i="8"/>
  <c r="C5777" i="8"/>
  <c r="C7261" i="8"/>
  <c r="C3494" i="8"/>
  <c r="C2422" i="8"/>
  <c r="C5937" i="8"/>
  <c r="C4168" i="8"/>
  <c r="C7307" i="8"/>
  <c r="C6087" i="8"/>
  <c r="C4654" i="8"/>
  <c r="C6311" i="8"/>
  <c r="C4296" i="8"/>
  <c r="C2468" i="8"/>
  <c r="C5016" i="8"/>
  <c r="C2576" i="8"/>
  <c r="C3439" i="8"/>
  <c r="C3373" i="8"/>
  <c r="C8321" i="8"/>
  <c r="C4974" i="8"/>
  <c r="C4721" i="8"/>
  <c r="C4395" i="8"/>
  <c r="C2489" i="8"/>
  <c r="C5859" i="8"/>
  <c r="C3217" i="8"/>
  <c r="C5098" i="8"/>
  <c r="C7406" i="8"/>
  <c r="C9332" i="8"/>
  <c r="C6844" i="8"/>
  <c r="C5978" i="8"/>
  <c r="C6346" i="8"/>
  <c r="C9663" i="8"/>
  <c r="C8712" i="8"/>
  <c r="C5836" i="8"/>
  <c r="C4969" i="8"/>
  <c r="C3635" i="8"/>
  <c r="C4680" i="8"/>
  <c r="C3751" i="8"/>
  <c r="C7456" i="8"/>
  <c r="C1206" i="8"/>
  <c r="C3274" i="8"/>
  <c r="C5471" i="8"/>
  <c r="C5384" i="8"/>
  <c r="C1504" i="8"/>
  <c r="C6322" i="8"/>
  <c r="C8726" i="8"/>
  <c r="C3808" i="8"/>
  <c r="C6654" i="8"/>
  <c r="C5060" i="8"/>
  <c r="C5347" i="8"/>
  <c r="C1347" i="8"/>
  <c r="C5810" i="8"/>
  <c r="C2428" i="8"/>
  <c r="C4926" i="8"/>
  <c r="C2280" i="8"/>
  <c r="C5747" i="8"/>
  <c r="C3536" i="8"/>
  <c r="C6757" i="8"/>
  <c r="C4768" i="8"/>
  <c r="C3655" i="8"/>
  <c r="C3243" i="8"/>
  <c r="C6366" i="8"/>
  <c r="C3934" i="8"/>
  <c r="C6154" i="8"/>
  <c r="C3686" i="8"/>
  <c r="C7294" i="8"/>
  <c r="C5780" i="8"/>
  <c r="C5431" i="8"/>
  <c r="C1137" i="8"/>
  <c r="C3795" i="8"/>
  <c r="C3700" i="8"/>
  <c r="C3763" i="8"/>
  <c r="C2511" i="8"/>
  <c r="C6328" i="8"/>
  <c r="C6577" i="8"/>
  <c r="C7026" i="8"/>
  <c r="C5291" i="8"/>
  <c r="C3412" i="8"/>
  <c r="C5073" i="8"/>
  <c r="C3086" i="8"/>
  <c r="C2615" i="8"/>
  <c r="C5995" i="8"/>
  <c r="C4839" i="8"/>
  <c r="C6728" i="8"/>
  <c r="C9686" i="8"/>
  <c r="C4635" i="8"/>
  <c r="C6806" i="8"/>
  <c r="C6580" i="8"/>
  <c r="C7572" i="8"/>
  <c r="C7569" i="8"/>
  <c r="C7530" i="8"/>
  <c r="C3268" i="8"/>
  <c r="C5069" i="8"/>
  <c r="C4587" i="8"/>
  <c r="C2635" i="8"/>
  <c r="C4229" i="8"/>
  <c r="C6338" i="8"/>
  <c r="C9288" i="8"/>
  <c r="C8010" i="8"/>
  <c r="C2793" i="8"/>
  <c r="C3554" i="8"/>
  <c r="C682" i="8"/>
  <c r="C8022" i="8"/>
  <c r="C9387" i="8"/>
  <c r="C88" i="8"/>
  <c r="C6363" i="8"/>
  <c r="C9737" i="8"/>
  <c r="C912" i="8"/>
  <c r="C3962" i="8"/>
  <c r="C4906" i="8"/>
  <c r="C2782" i="8"/>
  <c r="C4848" i="8"/>
  <c r="C6086" i="8"/>
  <c r="C4298" i="8"/>
  <c r="C4244" i="8"/>
  <c r="C5200" i="8"/>
  <c r="C3207" i="8"/>
  <c r="C6079" i="8"/>
  <c r="C3400" i="8"/>
  <c r="C6904" i="8"/>
  <c r="C8076" i="8"/>
  <c r="C4379" i="8"/>
  <c r="C9860" i="8"/>
  <c r="C6298" i="8"/>
  <c r="C6799" i="8"/>
  <c r="C4500" i="8"/>
  <c r="C8791" i="8"/>
  <c r="C2804" i="8"/>
  <c r="C9903" i="8"/>
  <c r="C5049" i="8"/>
  <c r="C4336" i="8"/>
  <c r="C2829" i="8"/>
  <c r="C8374" i="8"/>
  <c r="C9520" i="8"/>
  <c r="C7644" i="8"/>
  <c r="C5166" i="8"/>
  <c r="C3789" i="8"/>
  <c r="C9369" i="8"/>
  <c r="C5304" i="8"/>
  <c r="C5936" i="8"/>
  <c r="C5070" i="8"/>
  <c r="C9838" i="8"/>
  <c r="C2509" i="8"/>
  <c r="C2750" i="8"/>
  <c r="C6532" i="8"/>
  <c r="C4834" i="8"/>
  <c r="C663" i="8"/>
  <c r="C5498" i="8"/>
  <c r="C8669" i="8"/>
  <c r="C6562" i="8"/>
  <c r="C7014" i="8"/>
  <c r="C6853" i="8"/>
  <c r="C7062" i="8"/>
  <c r="C2043" i="8"/>
  <c r="C5005" i="8"/>
  <c r="C1864" i="8"/>
  <c r="C6302" i="8"/>
  <c r="C9529" i="8"/>
  <c r="C7405" i="8"/>
  <c r="C3194" i="8"/>
  <c r="C2262" i="8"/>
  <c r="C6271" i="8"/>
  <c r="C7354" i="8"/>
  <c r="C3680" i="8"/>
  <c r="C7595" i="8"/>
  <c r="C5617" i="8"/>
  <c r="C4074" i="8"/>
  <c r="C1786" i="8"/>
  <c r="C6111" i="8"/>
  <c r="C6734" i="8"/>
  <c r="C2008" i="8"/>
  <c r="C1707" i="8"/>
  <c r="C8700" i="8"/>
  <c r="C4041" i="8"/>
  <c r="C9008" i="8"/>
  <c r="C8150" i="8"/>
  <c r="C683" i="8"/>
  <c r="C3897" i="8"/>
  <c r="C2992" i="8"/>
  <c r="C3288" i="8"/>
  <c r="C2610" i="8"/>
  <c r="C8405" i="8"/>
  <c r="C5955" i="8"/>
  <c r="C6054" i="8"/>
  <c r="C7514" i="8"/>
  <c r="C4121" i="8"/>
  <c r="C6696" i="8"/>
  <c r="C4461" i="8"/>
  <c r="C7101" i="8"/>
  <c r="C2669" i="8"/>
  <c r="C192" i="8"/>
  <c r="C1630" i="8"/>
  <c r="C9920" i="8"/>
  <c r="C9047" i="8"/>
  <c r="C6222" i="8"/>
  <c r="C18" i="8"/>
  <c r="C693" i="8"/>
  <c r="C8745" i="8"/>
  <c r="C1333" i="8"/>
  <c r="C4488" i="8"/>
  <c r="C9250" i="8"/>
  <c r="C7851" i="8"/>
  <c r="C76" i="8"/>
  <c r="C1017" i="8"/>
  <c r="C1837" i="8"/>
  <c r="C8364" i="8"/>
  <c r="C864" i="8"/>
  <c r="C5067" i="8"/>
  <c r="C515" i="8"/>
  <c r="C2294" i="8"/>
  <c r="C8600" i="8"/>
  <c r="C2305" i="8"/>
  <c r="C2151" i="8"/>
  <c r="C422" i="8"/>
  <c r="C4924" i="8"/>
  <c r="C3293" i="8"/>
  <c r="C5849" i="8"/>
  <c r="C8109" i="8"/>
  <c r="C2788" i="8"/>
  <c r="C3899" i="8"/>
  <c r="C9914" i="8"/>
  <c r="C7374" i="8"/>
  <c r="C4617" i="8"/>
  <c r="C835" i="8"/>
  <c r="C4892" i="8"/>
  <c r="C7988" i="8"/>
  <c r="C7679" i="8"/>
  <c r="C6630" i="8"/>
  <c r="C7536" i="8"/>
  <c r="C699" i="8"/>
  <c r="C6890" i="8"/>
  <c r="C5171" i="8"/>
  <c r="C6687" i="8"/>
  <c r="C668" i="8"/>
  <c r="C8272" i="8"/>
  <c r="C796" i="8"/>
  <c r="C3116" i="8"/>
  <c r="C2456" i="8"/>
  <c r="C9724" i="8"/>
  <c r="C2062" i="8"/>
  <c r="C9400" i="8"/>
  <c r="C7926" i="8"/>
  <c r="C5202" i="8"/>
  <c r="C857" i="8"/>
  <c r="C999" i="8"/>
  <c r="C7535" i="8"/>
  <c r="C928" i="8"/>
  <c r="C4329" i="8"/>
  <c r="C3108" i="8"/>
  <c r="C4361" i="8"/>
  <c r="C4413" i="8"/>
  <c r="C2925" i="8"/>
  <c r="C2960" i="8"/>
  <c r="C9486" i="8"/>
  <c r="C2355" i="8"/>
  <c r="C7280" i="8"/>
  <c r="C3980" i="8"/>
  <c r="C5799" i="8"/>
  <c r="C3256" i="8"/>
  <c r="C3020" i="8"/>
  <c r="C4504" i="8"/>
  <c r="C7980" i="8"/>
  <c r="C8220" i="8"/>
  <c r="C3013" i="8"/>
  <c r="C8849" i="8"/>
  <c r="C5622" i="8"/>
  <c r="C6861" i="8"/>
  <c r="C3544" i="8"/>
  <c r="C4108" i="8"/>
  <c r="C4116" i="8"/>
  <c r="C2869" i="8"/>
  <c r="C3760" i="8"/>
  <c r="C6210" i="8"/>
  <c r="C8002" i="8"/>
  <c r="C6933" i="8"/>
  <c r="C4126" i="8"/>
  <c r="C6051" i="8"/>
  <c r="C4708" i="8"/>
  <c r="C6897" i="8"/>
  <c r="C3942" i="8"/>
  <c r="C6452" i="8"/>
  <c r="C4661" i="8"/>
  <c r="C6308" i="8"/>
  <c r="C1195" i="8"/>
  <c r="C6747" i="8"/>
  <c r="C9571" i="8"/>
  <c r="C8706" i="8"/>
  <c r="C6403" i="8"/>
  <c r="C8460" i="8"/>
  <c r="C911" i="8"/>
  <c r="C3880" i="8"/>
  <c r="C5039" i="8"/>
  <c r="C7834" i="8"/>
  <c r="C2738" i="8"/>
  <c r="C6756" i="8"/>
  <c r="C5958" i="8"/>
  <c r="C7360" i="8"/>
  <c r="C2606" i="8"/>
  <c r="C5477" i="8"/>
  <c r="C1839" i="8"/>
  <c r="C7378" i="8"/>
  <c r="C4733" i="8"/>
  <c r="C2166" i="8"/>
  <c r="C7897" i="8"/>
  <c r="C5116" i="8"/>
  <c r="C8688" i="8"/>
  <c r="C9210" i="8"/>
  <c r="C849" i="8"/>
  <c r="C8064" i="8"/>
  <c r="C7239" i="8"/>
  <c r="C4107" i="8"/>
  <c r="C4167" i="8"/>
  <c r="C5895" i="8"/>
  <c r="C6968" i="8"/>
  <c r="C3197" i="8"/>
  <c r="C9257" i="8"/>
  <c r="C9536" i="8"/>
  <c r="C3731" i="8"/>
  <c r="C3909" i="8"/>
  <c r="C9267" i="8"/>
  <c r="C7289" i="8"/>
  <c r="C1961" i="8"/>
  <c r="C8865" i="8"/>
  <c r="C7163" i="8"/>
  <c r="C7822" i="8"/>
  <c r="C4589" i="8"/>
  <c r="C8170" i="8"/>
  <c r="C7034" i="8"/>
  <c r="C7107" i="8"/>
  <c r="C4899" i="8"/>
  <c r="C3868" i="8"/>
  <c r="C8986" i="8"/>
  <c r="C3712" i="8"/>
  <c r="C7445" i="8"/>
  <c r="C3742" i="8"/>
  <c r="C5873" i="8"/>
  <c r="C5881" i="8"/>
  <c r="C522" i="8"/>
  <c r="C4355" i="8"/>
  <c r="C3560" i="8"/>
  <c r="C6457" i="8"/>
  <c r="C387" i="8"/>
  <c r="C4101" i="8"/>
  <c r="C3833" i="8"/>
  <c r="C7187" i="8"/>
  <c r="C7224" i="8"/>
  <c r="C6384" i="8"/>
  <c r="C2063" i="8"/>
  <c r="C9095" i="8"/>
  <c r="C1940" i="8"/>
  <c r="C1133" i="8"/>
  <c r="C1834" i="8"/>
  <c r="C7486" i="8"/>
  <c r="C9022" i="8"/>
  <c r="C91" i="8"/>
  <c r="C9905" i="8"/>
  <c r="C1252" i="8"/>
  <c r="C6251" i="8"/>
  <c r="C8271" i="8"/>
  <c r="C3936" i="8"/>
  <c r="C2033" i="8"/>
  <c r="C5505" i="8"/>
  <c r="C5663" i="8"/>
  <c r="C4795" i="8"/>
  <c r="C8918" i="8"/>
  <c r="C3959" i="8"/>
  <c r="C5876" i="8"/>
  <c r="C5694" i="8"/>
  <c r="C8596" i="8"/>
  <c r="C8606" i="8"/>
  <c r="C5643" i="8"/>
  <c r="C7162" i="8"/>
  <c r="C9701" i="8"/>
  <c r="C2849" i="8"/>
  <c r="C2964" i="8"/>
  <c r="C6660" i="8"/>
  <c r="C2632" i="8"/>
  <c r="C4222" i="8"/>
  <c r="C6286" i="8"/>
  <c r="C5548" i="8"/>
  <c r="C2500" i="8"/>
  <c r="C3610" i="8"/>
  <c r="C5450" i="8"/>
  <c r="C6603" i="8"/>
  <c r="C9688" i="8"/>
  <c r="C5538" i="8"/>
  <c r="C6200" i="8"/>
  <c r="C8632" i="8"/>
  <c r="C8945" i="8"/>
  <c r="C9719" i="8"/>
  <c r="C9383" i="8"/>
  <c r="C9474" i="8"/>
  <c r="C7816" i="8"/>
  <c r="C9291" i="8"/>
  <c r="C4036" i="8"/>
  <c r="C7343" i="8"/>
  <c r="C7428" i="8"/>
  <c r="C4445" i="8"/>
  <c r="C5353" i="8"/>
  <c r="C9822" i="8"/>
  <c r="C4066" i="8"/>
  <c r="C4010" i="8"/>
  <c r="C7924" i="8"/>
  <c r="C3920" i="8"/>
  <c r="C6350" i="8"/>
  <c r="C7407" i="8"/>
  <c r="C2704" i="8"/>
  <c r="C7220" i="8"/>
  <c r="C869" i="8"/>
  <c r="C3693" i="8"/>
  <c r="C6693" i="8"/>
  <c r="C4462" i="8"/>
  <c r="C5497" i="8"/>
  <c r="C6283" i="8"/>
  <c r="C7741" i="8"/>
  <c r="C395" i="8"/>
  <c r="C7195" i="8"/>
  <c r="C5271" i="8"/>
  <c r="C9745" i="8"/>
  <c r="C7468" i="8"/>
  <c r="C4918" i="8"/>
  <c r="C2916" i="8"/>
  <c r="C8359" i="8"/>
  <c r="C6868" i="8"/>
  <c r="C6531" i="8"/>
  <c r="C6144" i="8"/>
  <c r="C1056" i="8"/>
  <c r="C9162" i="8"/>
  <c r="C4556" i="8"/>
  <c r="C8216" i="8"/>
  <c r="C5814" i="8"/>
  <c r="C1290" i="8"/>
  <c r="C9615" i="8"/>
  <c r="C7398" i="8"/>
  <c r="C1390" i="8"/>
  <c r="C4686" i="8"/>
  <c r="C8679" i="8"/>
  <c r="C988" i="8"/>
  <c r="C9105" i="8"/>
  <c r="C505" i="8"/>
  <c r="C5911" i="8"/>
  <c r="C6566" i="8"/>
  <c r="C9235" i="8"/>
  <c r="C2796" i="8"/>
  <c r="C9326" i="8"/>
  <c r="C7919" i="8"/>
  <c r="C9655" i="8"/>
  <c r="C3925" i="8"/>
  <c r="C6461" i="8"/>
  <c r="C9909" i="8"/>
  <c r="C7775" i="8"/>
  <c r="C889" i="8"/>
  <c r="C6965" i="8"/>
  <c r="C4927" i="8"/>
  <c r="C8953" i="8"/>
  <c r="C8399" i="8"/>
  <c r="C8804" i="8"/>
  <c r="C8879" i="8"/>
  <c r="C6133" i="8"/>
  <c r="C9411" i="8"/>
  <c r="C4728" i="8"/>
  <c r="C9016" i="8"/>
  <c r="C5161" i="8"/>
  <c r="C6168" i="8"/>
  <c r="C5196" i="8"/>
  <c r="C4997" i="8"/>
  <c r="C7238" i="8"/>
  <c r="C2842" i="8"/>
  <c r="C9579" i="8"/>
  <c r="C3643" i="8"/>
  <c r="C7466" i="8"/>
  <c r="C6948" i="8"/>
  <c r="C8872" i="8"/>
  <c r="C7760" i="8"/>
  <c r="C6423" i="8"/>
  <c r="C1685" i="8"/>
  <c r="C1355" i="8"/>
  <c r="C1072" i="8"/>
  <c r="C5558" i="8"/>
  <c r="C1963" i="8"/>
  <c r="C429" i="8"/>
  <c r="C2162" i="8"/>
  <c r="C9391" i="8"/>
  <c r="C7811" i="8"/>
  <c r="C7363" i="8"/>
  <c r="C432" i="8"/>
  <c r="C9944" i="8"/>
  <c r="C8214" i="8"/>
  <c r="C6301" i="8"/>
  <c r="C3705" i="8"/>
  <c r="C6997" i="8"/>
  <c r="C3665" i="8"/>
  <c r="C4601" i="8"/>
  <c r="C8639" i="8"/>
  <c r="C3371" i="8"/>
  <c r="C6650" i="8"/>
  <c r="C7961" i="8"/>
  <c r="C5485" i="8"/>
  <c r="C1528" i="8"/>
  <c r="C7788" i="8"/>
  <c r="C5998" i="8"/>
  <c r="C8913" i="8"/>
  <c r="C5178" i="8"/>
  <c r="C2543" i="8"/>
  <c r="C3535" i="8"/>
  <c r="C7074" i="8"/>
  <c r="C2639" i="8"/>
  <c r="C4088" i="8"/>
  <c r="C2407" i="8"/>
  <c r="C7319" i="8"/>
  <c r="C4129" i="8"/>
  <c r="C5371" i="8"/>
  <c r="C4275" i="8"/>
  <c r="C3824" i="8"/>
  <c r="C4510" i="8"/>
  <c r="C5483" i="8"/>
  <c r="C8020" i="8"/>
  <c r="C6216" i="8"/>
  <c r="C2330" i="8"/>
  <c r="C2445" i="8"/>
  <c r="C5714" i="8"/>
  <c r="C5131" i="8"/>
  <c r="C3958" i="8"/>
  <c r="C4658" i="8"/>
  <c r="C2998" i="8"/>
  <c r="C4388" i="8"/>
  <c r="C3047" i="8"/>
  <c r="C4740" i="8"/>
  <c r="C4994" i="8"/>
  <c r="C7590" i="8"/>
  <c r="C7178" i="8"/>
  <c r="C8029" i="8"/>
  <c r="C3845" i="8"/>
  <c r="C3042" i="8"/>
  <c r="C66" i="8"/>
  <c r="C2882" i="8"/>
  <c r="C5924" i="8"/>
  <c r="C9814" i="8"/>
  <c r="C8790" i="8"/>
  <c r="C7922" i="8"/>
  <c r="C4313" i="8"/>
  <c r="C456" i="8"/>
  <c r="C1254" i="8"/>
  <c r="C8354" i="8"/>
  <c r="C7038" i="8"/>
  <c r="C4942" i="8"/>
  <c r="C5103" i="8"/>
  <c r="C3380" i="8"/>
  <c r="C5328" i="8"/>
  <c r="C4683" i="8"/>
  <c r="C9778" i="8"/>
  <c r="C4428" i="8"/>
  <c r="C3707" i="8"/>
  <c r="C9427" i="8"/>
  <c r="C5877" i="8"/>
  <c r="C5613" i="8"/>
  <c r="C6768" i="8"/>
  <c r="C5088" i="8"/>
  <c r="C1040" i="8"/>
  <c r="C5730" i="8"/>
  <c r="C420" i="8"/>
  <c r="C4262" i="8"/>
  <c r="C7582" i="8"/>
  <c r="C9879" i="8"/>
  <c r="C7212" i="8"/>
  <c r="C4323" i="8"/>
  <c r="C3747" i="8"/>
  <c r="C7586" i="8"/>
  <c r="C8535" i="8"/>
  <c r="C7684" i="8"/>
  <c r="C5358" i="8"/>
  <c r="C8974" i="8"/>
  <c r="C3441" i="8"/>
  <c r="C9345" i="8"/>
  <c r="C3151" i="8"/>
  <c r="C6611" i="8"/>
  <c r="C3350" i="8"/>
  <c r="C5528" i="8"/>
  <c r="C8053" i="8"/>
  <c r="C2755" i="8"/>
  <c r="C5576" i="8"/>
  <c r="C7650" i="8"/>
  <c r="C5163" i="8"/>
  <c r="C3547" i="8"/>
  <c r="C8410" i="8"/>
  <c r="C6610" i="8"/>
  <c r="C4824" i="8"/>
  <c r="C4599" i="8"/>
  <c r="C7628" i="8"/>
  <c r="C7691" i="8"/>
  <c r="C7608" i="8"/>
  <c r="C3135" i="8"/>
  <c r="C3672" i="8"/>
  <c r="C3432" i="8"/>
  <c r="C3503" i="8"/>
  <c r="C3333" i="8"/>
  <c r="C2343" i="8"/>
  <c r="C4993" i="8"/>
  <c r="C3083" i="8"/>
  <c r="C7687" i="8"/>
  <c r="C5321" i="8"/>
  <c r="C2643" i="8"/>
  <c r="C6935" i="8"/>
  <c r="C458" i="8"/>
  <c r="C5605" i="8"/>
  <c r="C709" i="8"/>
  <c r="C7005" i="8"/>
  <c r="C747" i="8"/>
  <c r="C9911" i="8"/>
  <c r="C6686" i="8"/>
  <c r="C6903" i="8"/>
  <c r="C8495" i="8"/>
  <c r="C488" i="8"/>
  <c r="C7240" i="8"/>
  <c r="C6623" i="8"/>
  <c r="C7042" i="8"/>
  <c r="C1860" i="8"/>
  <c r="C7365" i="8"/>
  <c r="C5678" i="8"/>
  <c r="C7151" i="8"/>
  <c r="C7128" i="8"/>
  <c r="C7776" i="8"/>
  <c r="C7742" i="8"/>
  <c r="C7247" i="8"/>
  <c r="C4673" i="8"/>
  <c r="C5258" i="8"/>
  <c r="C8651" i="8"/>
  <c r="C6582" i="8"/>
  <c r="C733" i="8"/>
  <c r="C2947" i="8"/>
  <c r="C3105" i="8"/>
  <c r="C4213" i="8"/>
  <c r="C4230" i="8"/>
  <c r="C5587" i="8"/>
  <c r="C6629" i="8"/>
  <c r="C3352" i="8"/>
  <c r="C4368" i="8"/>
  <c r="C5612" i="8"/>
  <c r="C8508" i="8"/>
  <c r="C6858" i="8"/>
  <c r="C5405" i="8"/>
  <c r="C2652" i="8"/>
  <c r="C5409" i="8"/>
  <c r="C7056" i="8"/>
  <c r="C5675" i="8"/>
  <c r="C3065" i="8"/>
  <c r="C3774" i="8"/>
  <c r="C3983" i="8"/>
  <c r="C8916" i="8"/>
  <c r="C5609" i="8"/>
  <c r="C8465" i="8"/>
  <c r="C5762" i="8"/>
  <c r="C2926" i="8"/>
  <c r="C8283" i="8"/>
  <c r="C6862" i="8"/>
  <c r="C2938" i="8"/>
  <c r="C5664" i="8"/>
  <c r="C9883" i="8"/>
  <c r="C5604" i="8"/>
  <c r="C8667" i="8"/>
  <c r="C8815" i="8"/>
  <c r="C9596" i="8"/>
  <c r="C9310" i="8"/>
  <c r="C7491" i="8"/>
  <c r="C8576" i="8"/>
  <c r="C3615" i="8"/>
  <c r="C3407" i="8"/>
  <c r="C4028" i="8"/>
  <c r="C3898" i="8"/>
  <c r="C9085" i="8"/>
  <c r="C3232" i="8"/>
  <c r="C8298" i="8"/>
  <c r="C1474" i="8"/>
  <c r="C9832" i="8"/>
  <c r="C7502" i="8"/>
  <c r="C8556" i="8"/>
  <c r="C4029" i="8"/>
  <c r="C7677" i="8"/>
  <c r="C6347" i="8"/>
  <c r="C5687" i="8"/>
  <c r="C8537" i="8"/>
  <c r="C4534" i="8"/>
  <c r="C9729" i="8"/>
  <c r="C6482" i="8"/>
  <c r="C8984" i="8"/>
  <c r="C9841" i="8"/>
  <c r="C5989" i="8"/>
  <c r="C9779" i="8"/>
  <c r="C1444" i="8"/>
  <c r="C5695" i="8"/>
  <c r="C2905" i="8"/>
  <c r="C2528" i="8"/>
  <c r="C7168" i="8"/>
  <c r="C2352" i="8"/>
  <c r="C4619" i="8"/>
  <c r="C9300" i="8"/>
  <c r="C8188" i="8"/>
  <c r="C8114" i="8"/>
  <c r="C8099" i="8"/>
  <c r="C8023" i="8"/>
  <c r="C9621" i="8"/>
  <c r="C5355" i="8"/>
  <c r="C536" i="8"/>
  <c r="C69" i="8"/>
  <c r="C2193" i="8"/>
  <c r="C4409" i="8"/>
  <c r="C8555" i="8"/>
  <c r="C6217" i="8"/>
  <c r="C5100" i="8"/>
  <c r="C7878" i="8"/>
  <c r="C8874" i="8"/>
  <c r="C732" i="8"/>
  <c r="C1982" i="8"/>
  <c r="C2038" i="8"/>
  <c r="C8691" i="8"/>
  <c r="C1595" i="8"/>
  <c r="C273" i="8"/>
  <c r="C5893" i="8"/>
  <c r="C4407" i="8"/>
  <c r="C3859" i="8"/>
  <c r="C7068" i="8"/>
  <c r="C5964" i="8"/>
  <c r="C4984" i="8"/>
  <c r="C9730" i="8"/>
  <c r="C363" i="8"/>
  <c r="C1469" i="8"/>
  <c r="C5407" i="8"/>
  <c r="C3459" i="8"/>
  <c r="C3783" i="8"/>
  <c r="C3466" i="8"/>
  <c r="C3236" i="8"/>
  <c r="C5390" i="8"/>
  <c r="C2048" i="8"/>
  <c r="C73" i="8"/>
  <c r="C6213" i="8"/>
  <c r="C1979" i="8"/>
  <c r="C3799" i="8"/>
  <c r="C1687" i="8"/>
  <c r="C9399" i="8"/>
  <c r="C3378" i="8"/>
  <c r="C4517" i="8"/>
  <c r="C2955" i="8"/>
  <c r="C6938" i="8"/>
  <c r="C4947" i="8"/>
  <c r="C2212" i="8"/>
  <c r="C3951" i="8"/>
  <c r="C2792" i="8"/>
  <c r="C9187" i="8"/>
  <c r="C7721" i="8"/>
  <c r="C7647" i="8"/>
  <c r="C8375" i="8"/>
  <c r="C6502" i="8"/>
  <c r="C5846" i="8"/>
  <c r="C2321" i="8"/>
  <c r="C6178" i="8"/>
  <c r="C6992" i="8"/>
  <c r="C9880" i="8"/>
  <c r="C8385" i="8"/>
  <c r="C2454" i="8"/>
  <c r="C3239" i="8"/>
  <c r="C2789" i="8"/>
  <c r="C2520" i="8"/>
  <c r="C3310" i="8"/>
  <c r="C6828" i="8"/>
  <c r="C6018" i="8"/>
  <c r="C4826" i="8"/>
  <c r="C6169" i="8"/>
  <c r="C6870" i="8"/>
  <c r="C2483" i="8"/>
  <c r="C4309" i="8"/>
  <c r="C2981" i="8"/>
  <c r="C6672" i="8"/>
  <c r="C5232" i="8"/>
  <c r="C4937" i="8"/>
  <c r="C3616" i="8"/>
  <c r="C6542" i="8"/>
  <c r="C2852" i="8"/>
  <c r="C5509" i="8"/>
  <c r="C6621" i="8"/>
  <c r="C3532" i="8"/>
  <c r="C10000" i="8"/>
  <c r="C6333" i="8"/>
  <c r="C3981" i="8"/>
  <c r="C6062" i="8"/>
  <c r="C2341" i="8"/>
  <c r="C3328" i="8"/>
  <c r="C4095" i="8"/>
  <c r="C75" i="8"/>
  <c r="C5902" i="8"/>
  <c r="C2968" i="8"/>
  <c r="C3198" i="8"/>
  <c r="C4755" i="8"/>
  <c r="C736" i="8"/>
  <c r="C5767" i="8"/>
  <c r="C4622" i="8"/>
  <c r="C7646" i="8"/>
  <c r="C1309" i="8"/>
  <c r="C8971" i="8"/>
  <c r="C9987" i="8"/>
  <c r="C6750" i="8"/>
  <c r="C2332" i="8"/>
  <c r="C4320" i="8"/>
  <c r="C3818" i="8"/>
  <c r="C3749" i="8"/>
  <c r="C9104" i="8"/>
  <c r="C8785" i="8"/>
  <c r="C7962" i="8"/>
  <c r="C6484" i="8"/>
  <c r="C5335" i="8"/>
  <c r="C2672" i="8"/>
  <c r="C4818" i="8"/>
  <c r="C4790" i="8"/>
  <c r="C8180" i="8"/>
  <c r="C1221" i="8"/>
  <c r="C8738" i="8"/>
  <c r="C2412" i="8"/>
  <c r="C1370" i="8"/>
  <c r="C560" i="8"/>
  <c r="C4228" i="8"/>
  <c r="C9532" i="8"/>
  <c r="C7118" i="8"/>
  <c r="C6820" i="8"/>
  <c r="C3523" i="8"/>
  <c r="C3506" i="8"/>
  <c r="C3565" i="8"/>
  <c r="C6706" i="8"/>
  <c r="C7361" i="8"/>
  <c r="C8892" i="8"/>
  <c r="C5744" i="8"/>
  <c r="C8611" i="8"/>
  <c r="C7990" i="8"/>
  <c r="C4401" i="8"/>
  <c r="C9581" i="8"/>
  <c r="C9690" i="8"/>
  <c r="C1803" i="8"/>
  <c r="C9826" i="8"/>
  <c r="C3720" i="8"/>
  <c r="C2902" i="8"/>
  <c r="C8450" i="8"/>
  <c r="C6117" i="8"/>
  <c r="C7604" i="8"/>
  <c r="C6290" i="8"/>
  <c r="C8169" i="8"/>
  <c r="C8453" i="8"/>
  <c r="C6794" i="8"/>
  <c r="C3887" i="8"/>
  <c r="C3772" i="8"/>
  <c r="C3080" i="8"/>
  <c r="C4602" i="8"/>
  <c r="C4393" i="8"/>
  <c r="C5713" i="8"/>
  <c r="C5502" i="8"/>
  <c r="C4164" i="8"/>
  <c r="C3409" i="8"/>
  <c r="C9764" i="8"/>
  <c r="C4265" i="8"/>
  <c r="C8603" i="8"/>
  <c r="C4676" i="8"/>
  <c r="C8732" i="8"/>
  <c r="C2898" i="8"/>
  <c r="C9854" i="8"/>
  <c r="C8072" i="8"/>
  <c r="C5316" i="8"/>
  <c r="C7655" i="8"/>
  <c r="C3359" i="8"/>
  <c r="C7830" i="8"/>
  <c r="C6231" i="8"/>
  <c r="C5113" i="8"/>
  <c r="C3548" i="8"/>
  <c r="C8551" i="8"/>
  <c r="C1689" i="8"/>
  <c r="C7430" i="8"/>
  <c r="C5320" i="8"/>
  <c r="C9012" i="8"/>
  <c r="C5077" i="8"/>
  <c r="C9215" i="8"/>
  <c r="C5875" i="8"/>
  <c r="C1835" i="8"/>
  <c r="C842" i="8"/>
  <c r="C5582" i="8"/>
  <c r="C987" i="8"/>
  <c r="C7501" i="8"/>
  <c r="C6020" i="8"/>
  <c r="C5052" i="8"/>
  <c r="C7459" i="8"/>
  <c r="C5717" i="8"/>
  <c r="C2760" i="8"/>
  <c r="C2903" i="8"/>
  <c r="C5065" i="8"/>
  <c r="C5690" i="8"/>
  <c r="C7380" i="8"/>
  <c r="C9660" i="8"/>
  <c r="C4516" i="8"/>
  <c r="C5702" i="8"/>
  <c r="C6476" i="8"/>
  <c r="C4968" i="8"/>
  <c r="C3903" i="8"/>
  <c r="C2329" i="8"/>
  <c r="C2887" i="8"/>
  <c r="C9009" i="8"/>
  <c r="C3430" i="8"/>
  <c r="C4814" i="8"/>
  <c r="C6608" i="8"/>
  <c r="C5322" i="8"/>
  <c r="C2633" i="8"/>
  <c r="C6237" i="8"/>
  <c r="C3059" i="8"/>
  <c r="C7001" i="8"/>
  <c r="C2805" i="8"/>
  <c r="C5059" i="8"/>
  <c r="C5044" i="8"/>
  <c r="C7888" i="8"/>
  <c r="C1217" i="8"/>
  <c r="C9479" i="8"/>
  <c r="C7716" i="8"/>
  <c r="C6420" i="8"/>
  <c r="C4436" i="8"/>
  <c r="C3589" i="8"/>
  <c r="C3058" i="8"/>
  <c r="C3246" i="8"/>
  <c r="C6778" i="8"/>
  <c r="C9979" i="8"/>
  <c r="C7304" i="8"/>
  <c r="C1118" i="8"/>
  <c r="C5944" i="8"/>
  <c r="C4301" i="8"/>
  <c r="C8598" i="8"/>
  <c r="C5635" i="8"/>
  <c r="C6388" i="8"/>
  <c r="C6907" i="8"/>
  <c r="C4766" i="8"/>
  <c r="C7435" i="8"/>
  <c r="C6836" i="8"/>
  <c r="C2140" i="8"/>
  <c r="C309" i="8"/>
  <c r="C4415" i="8"/>
  <c r="C3337" i="8"/>
  <c r="C5954" i="8"/>
  <c r="C4961" i="8"/>
  <c r="C238" i="8"/>
  <c r="C9236" i="8"/>
  <c r="C8759" i="8"/>
  <c r="C4069" i="8"/>
  <c r="C6071" i="8"/>
  <c r="C6314" i="8"/>
  <c r="C3260" i="8"/>
  <c r="C6028" i="8"/>
  <c r="C5644" i="8"/>
  <c r="C2580" i="8"/>
  <c r="C7372" i="8"/>
  <c r="C1464" i="8"/>
  <c r="C7048" i="8"/>
  <c r="C6556" i="8"/>
  <c r="C4463" i="8"/>
  <c r="C965" i="8"/>
  <c r="C8448" i="8"/>
  <c r="C5151" i="8"/>
  <c r="C7728" i="8"/>
  <c r="C5563" i="8"/>
  <c r="C688" i="8"/>
  <c r="C1562" i="8"/>
  <c r="C2915" i="8"/>
  <c r="C7561" i="8"/>
  <c r="C1120" i="8"/>
  <c r="C9228" i="8"/>
  <c r="C2154" i="8"/>
  <c r="C7477" i="8"/>
  <c r="C1239" i="8"/>
  <c r="C737" i="8"/>
  <c r="C925" i="8"/>
  <c r="C6697" i="8"/>
  <c r="C1516" i="8"/>
  <c r="C5275" i="8"/>
  <c r="C8332" i="8"/>
  <c r="C3141" i="8"/>
  <c r="C7134" i="8"/>
  <c r="C176" i="8"/>
  <c r="C5545" i="8"/>
  <c r="C5798" i="8"/>
  <c r="C3637" i="8"/>
  <c r="C7633" i="8"/>
  <c r="C3281" i="8"/>
  <c r="C6676" i="8"/>
  <c r="C7826" i="8"/>
  <c r="C3007" i="8"/>
  <c r="C4621" i="8"/>
  <c r="C1708" i="8"/>
  <c r="C7914" i="8"/>
  <c r="C1924" i="8"/>
  <c r="C1438" i="8"/>
  <c r="C9005" i="8"/>
  <c r="C3361" i="8"/>
  <c r="C5417" i="8"/>
  <c r="C9017" i="8"/>
  <c r="C8764" i="8"/>
  <c r="C7710" i="8"/>
  <c r="C6057" i="8"/>
  <c r="C1084" i="8"/>
  <c r="C4394" i="8"/>
  <c r="C5566" i="8"/>
  <c r="C8828" i="8"/>
  <c r="C3368" i="8"/>
  <c r="C7381" i="8"/>
  <c r="C5972" i="8"/>
  <c r="C1184" i="8"/>
  <c r="C445" i="8"/>
  <c r="C8766" i="8"/>
  <c r="C9183" i="8"/>
  <c r="C6596" i="8"/>
  <c r="C2696" i="8"/>
  <c r="C2899" i="8"/>
  <c r="C2767" i="8"/>
  <c r="C6212" i="8"/>
  <c r="C3067" i="8"/>
  <c r="C2839" i="8"/>
  <c r="C2778" i="8"/>
  <c r="C3522" i="8"/>
  <c r="C5841" i="8"/>
  <c r="C3842" i="8"/>
  <c r="C4177" i="8"/>
  <c r="C9361" i="8"/>
  <c r="C6475" i="8"/>
  <c r="C2650" i="8"/>
  <c r="C2764" i="8"/>
  <c r="C3952" i="8"/>
  <c r="C3189" i="8"/>
  <c r="C2364" i="8"/>
  <c r="C2872" i="8"/>
  <c r="C2327" i="8"/>
  <c r="C5614" i="8"/>
  <c r="C5704" i="8"/>
  <c r="C2881" i="8"/>
  <c r="C3267" i="8"/>
  <c r="C3249" i="8"/>
  <c r="C7744" i="8"/>
  <c r="C4821" i="8"/>
  <c r="C5709" i="8"/>
  <c r="C2387" i="8"/>
  <c r="C2710" i="8"/>
  <c r="C9143" i="8"/>
  <c r="C7408" i="8"/>
  <c r="C4956" i="8"/>
  <c r="C3727" i="8"/>
  <c r="C6324" i="8"/>
  <c r="C2932" i="8"/>
  <c r="C2464" i="8"/>
  <c r="C8222" i="8"/>
  <c r="C2999" i="8"/>
  <c r="C9423" i="8"/>
  <c r="C2756" i="8"/>
  <c r="C8604" i="8"/>
  <c r="C1565" i="8"/>
  <c r="C8921" i="8"/>
  <c r="C5683" i="8"/>
  <c r="C9626" i="8"/>
  <c r="C2806" i="8"/>
  <c r="C9112" i="8"/>
  <c r="C7803" i="8"/>
  <c r="C8253" i="8"/>
  <c r="C5270" i="8"/>
  <c r="C8976" i="8"/>
  <c r="C6070" i="8"/>
  <c r="C6491" i="8"/>
  <c r="C5219" i="8"/>
  <c r="C7030" i="8"/>
  <c r="C7668" i="8"/>
  <c r="C5034" i="8"/>
  <c r="C1615" i="8"/>
  <c r="C8480" i="8"/>
  <c r="C5157" i="8"/>
  <c r="C3973" i="8"/>
  <c r="C4024" i="8"/>
  <c r="C7480" i="8"/>
  <c r="C4215" i="8"/>
  <c r="C5243" i="8"/>
  <c r="C406" i="8"/>
  <c r="C3377" i="8"/>
  <c r="C6164" i="8"/>
  <c r="C9840" i="8"/>
  <c r="C7084" i="8"/>
  <c r="C6269" i="8"/>
  <c r="C4040" i="8"/>
  <c r="C8534" i="8"/>
  <c r="C9746" i="8"/>
  <c r="C3000" i="8"/>
  <c r="C5753" i="8"/>
  <c r="C5096" i="8"/>
  <c r="C7492" i="8"/>
  <c r="C7479" i="8"/>
  <c r="C4404" i="8"/>
  <c r="C2857" i="8"/>
  <c r="C8021" i="8"/>
  <c r="C2727" i="8"/>
  <c r="C9678" i="8"/>
  <c r="C5746" i="8"/>
  <c r="C4459" i="8"/>
  <c r="C4480" i="8"/>
  <c r="C9068" i="8"/>
  <c r="C6297" i="8"/>
  <c r="C10001" i="8"/>
  <c r="C7167" i="8"/>
  <c r="C8636" i="8"/>
  <c r="C6342" i="8"/>
  <c r="C7104" i="8"/>
  <c r="C3254" i="8"/>
  <c r="C7039" i="8"/>
  <c r="C563" i="8"/>
  <c r="C7605" i="8"/>
  <c r="C1174" i="8"/>
  <c r="C7116" i="8"/>
  <c r="C3290" i="8"/>
  <c r="C9776" i="8"/>
  <c r="C3369" i="8"/>
  <c r="C9842" i="8"/>
  <c r="C9531" i="8"/>
  <c r="C8927" i="8"/>
  <c r="C6080" i="8"/>
  <c r="C8193" i="8"/>
  <c r="C7458" i="8"/>
  <c r="C8854" i="8"/>
  <c r="C9700" i="8"/>
  <c r="C1749" i="8"/>
  <c r="C9425" i="8"/>
  <c r="C8958" i="8"/>
  <c r="C8264" i="8"/>
  <c r="C7583" i="8"/>
  <c r="C4567" i="8"/>
  <c r="C7120" i="8"/>
  <c r="C4751" i="8"/>
  <c r="C5916" i="8"/>
  <c r="C7855" i="8"/>
  <c r="C3053" i="8"/>
  <c r="C6915" i="8"/>
  <c r="C5430" i="8"/>
  <c r="C8834" i="8"/>
  <c r="C6782" i="8"/>
  <c r="C5661" i="8"/>
  <c r="C2394" i="8"/>
  <c r="C6092" i="8"/>
  <c r="C1366" i="8"/>
  <c r="C1412" i="8"/>
  <c r="C3594" i="8"/>
  <c r="C6552" i="8"/>
  <c r="C8340" i="8"/>
  <c r="C9280" i="8"/>
  <c r="C5031" i="8"/>
  <c r="C5356" i="8"/>
  <c r="C9806" i="8"/>
  <c r="C4205" i="8"/>
  <c r="C8742" i="8"/>
  <c r="C6078" i="8"/>
  <c r="C5033" i="8"/>
  <c r="C3844" i="8"/>
  <c r="C7235" i="8"/>
  <c r="C8396" i="8"/>
  <c r="C2584" i="8"/>
  <c r="C6389" i="8"/>
  <c r="C6887" i="8"/>
  <c r="C3576" i="8"/>
  <c r="C3557" i="8"/>
  <c r="C7820" i="8"/>
  <c r="C3296" i="8"/>
  <c r="C5428" i="8"/>
  <c r="C4561" i="8"/>
  <c r="C6538" i="8"/>
  <c r="C6368" i="8"/>
  <c r="C5999" i="8"/>
  <c r="C5233" i="8"/>
  <c r="C9186" i="8"/>
  <c r="C3761" i="8"/>
  <c r="C3161" i="8"/>
  <c r="C5919" i="8"/>
  <c r="C3182" i="8"/>
  <c r="C2624" i="8"/>
  <c r="C2613" i="8"/>
  <c r="C3569" i="8"/>
  <c r="C9234" i="8"/>
  <c r="C5234" i="8"/>
  <c r="C8312" i="8"/>
  <c r="C8531" i="8"/>
  <c r="C3374" i="8"/>
  <c r="C6598" i="8"/>
  <c r="C3850" i="8"/>
  <c r="C265" i="8"/>
  <c r="C3978" i="8"/>
  <c r="C4874" i="8"/>
  <c r="C2921" i="8"/>
  <c r="C7391" i="8"/>
  <c r="C372" i="8"/>
  <c r="C2681" i="8"/>
  <c r="C1766" i="8"/>
  <c r="C3139" i="8"/>
  <c r="C1636" i="8"/>
  <c r="C4359" i="8"/>
  <c r="C3295" i="8"/>
  <c r="C1175" i="8"/>
  <c r="C4295" i="8"/>
  <c r="C7279" i="8"/>
  <c r="C5668" i="8"/>
  <c r="C6473" i="8"/>
  <c r="C8873" i="8"/>
  <c r="C9050" i="8"/>
  <c r="C5848" i="8"/>
  <c r="C2811" i="8"/>
  <c r="C6664" i="8"/>
  <c r="C7370" i="8"/>
  <c r="C4762" i="8"/>
  <c r="C4142" i="8"/>
  <c r="C4764" i="8"/>
  <c r="C4387" i="8"/>
  <c r="C3659" i="8"/>
  <c r="C4227" i="8"/>
  <c r="C4923" i="8"/>
  <c r="C4096" i="8"/>
  <c r="C5820" i="8"/>
  <c r="C3770" i="8"/>
  <c r="C5903" i="8"/>
  <c r="C4642" i="8"/>
  <c r="C8473" i="8"/>
  <c r="C8822" i="8"/>
  <c r="C8324" i="8"/>
  <c r="C4037" i="8"/>
  <c r="C2250" i="8"/>
  <c r="C9644" i="8"/>
  <c r="C8943" i="8"/>
  <c r="C56" i="8"/>
  <c r="C4015" i="8"/>
  <c r="C3463" i="8"/>
  <c r="C3349" i="8"/>
  <c r="C3489" i="8"/>
  <c r="C2503" i="8"/>
  <c r="C5507" i="8"/>
  <c r="C6720" i="8"/>
  <c r="C5216" i="8"/>
  <c r="C6294" i="8"/>
  <c r="C6848" i="8"/>
  <c r="C4722" i="8"/>
  <c r="C2978" i="8"/>
  <c r="C2450" i="8"/>
  <c r="C5752" i="8"/>
  <c r="C6826" i="8"/>
  <c r="C7669" i="8"/>
  <c r="C6048" i="8"/>
  <c r="C6005" i="8"/>
  <c r="C4082" i="8"/>
  <c r="C670" i="8"/>
  <c r="C1220" i="8"/>
  <c r="C9503" i="8"/>
  <c r="C2153" i="8"/>
  <c r="C3822" i="8"/>
  <c r="C5412" i="8"/>
  <c r="C8028" i="8"/>
  <c r="C6352" i="8"/>
  <c r="C8239" i="8"/>
  <c r="C3458" i="8"/>
  <c r="C5832" i="8"/>
  <c r="C8300" i="8"/>
  <c r="C5029" i="8"/>
  <c r="C1476" i="8"/>
  <c r="C1703" i="8"/>
  <c r="C2493" i="8"/>
  <c r="C2194" i="8"/>
  <c r="C7754" i="8"/>
  <c r="C6038" i="8"/>
  <c r="C8259" i="8"/>
  <c r="C7725" i="8"/>
  <c r="C8536" i="8"/>
  <c r="C2817" i="8"/>
  <c r="C8997" i="8"/>
  <c r="C4637" i="8"/>
  <c r="C7568" i="8"/>
  <c r="C3986" i="8"/>
  <c r="C9199" i="8"/>
  <c r="C2054" i="8"/>
  <c r="C5187" i="8"/>
  <c r="C8697" i="8"/>
  <c r="C9603" i="8"/>
  <c r="C8200" i="8"/>
  <c r="C9021" i="8"/>
  <c r="C1742" i="8"/>
  <c r="C5835" i="8"/>
  <c r="C4507" i="8"/>
  <c r="C4569" i="8"/>
  <c r="C2659" i="8"/>
  <c r="C3765" i="8"/>
  <c r="C9138" i="8"/>
  <c r="C6677" i="8"/>
  <c r="C2316" i="8"/>
  <c r="C5108" i="8"/>
  <c r="C4576" i="8"/>
  <c r="C5705" i="8"/>
  <c r="C9426" i="8"/>
  <c r="C4786" i="8"/>
  <c r="C5396" i="8"/>
  <c r="C1556" i="8"/>
  <c r="C4565" i="8"/>
  <c r="C4860" i="8"/>
  <c r="C5306" i="8"/>
  <c r="C5253" i="8"/>
  <c r="C5212" i="8"/>
  <c r="C1522" i="8"/>
  <c r="C7923" i="8"/>
  <c r="C5186" i="8"/>
  <c r="C2269" i="8"/>
  <c r="C3457" i="8"/>
  <c r="C3403" i="8"/>
  <c r="C1453" i="8"/>
  <c r="C9974" i="8"/>
  <c r="C7019" i="8"/>
  <c r="C4618" i="8"/>
  <c r="C4515" i="8"/>
  <c r="C7065" i="8"/>
  <c r="C1884" i="8"/>
  <c r="C6369" i="8"/>
  <c r="C6257" i="8"/>
  <c r="C8554" i="8"/>
  <c r="C306" i="8"/>
  <c r="C349" i="8"/>
  <c r="C2495" i="8"/>
  <c r="C7273" i="8"/>
  <c r="C3629" i="8"/>
  <c r="C5025" i="8"/>
  <c r="C6959" i="8"/>
  <c r="C4603" i="8"/>
  <c r="C5136" i="8"/>
  <c r="C7226" i="8"/>
  <c r="C7560" i="8"/>
  <c r="C5939" i="8"/>
  <c r="C8203" i="8"/>
  <c r="C3399" i="8"/>
  <c r="C9662" i="8"/>
  <c r="C6755" i="8"/>
  <c r="C4583" i="8"/>
  <c r="C7933" i="8"/>
  <c r="C9916" i="8"/>
  <c r="C196" i="8"/>
  <c r="C8139" i="8"/>
  <c r="C4357" i="8"/>
  <c r="C798" i="8"/>
  <c r="C3416" i="8"/>
  <c r="C6571" i="8"/>
  <c r="C5607" i="8"/>
  <c r="C9994" i="8"/>
  <c r="C9819" i="8"/>
  <c r="C7732" i="8"/>
  <c r="C5312" i="8"/>
  <c r="C8805" i="8"/>
  <c r="C8113" i="8"/>
  <c r="C9315" i="8"/>
  <c r="C2867" i="8"/>
  <c r="C1049" i="8"/>
  <c r="C4176" i="8"/>
  <c r="C7913" i="8"/>
  <c r="C5121" i="8"/>
  <c r="C8140" i="8"/>
  <c r="C8425" i="8"/>
  <c r="C8165" i="8"/>
  <c r="C7293" i="8"/>
  <c r="C1020" i="8"/>
  <c r="C9346" i="8"/>
  <c r="C8743" i="8"/>
  <c r="C2976" i="8"/>
  <c r="C8317" i="8"/>
  <c r="C8939" i="8"/>
  <c r="C358" i="8"/>
  <c r="C359" i="8"/>
  <c r="C9708" i="8"/>
  <c r="C9997" i="8"/>
  <c r="C645" i="8"/>
  <c r="C2255" i="8"/>
  <c r="C8494" i="8"/>
  <c r="C1463" i="8"/>
  <c r="C4607" i="8"/>
  <c r="C9270" i="8"/>
  <c r="C7060" i="8"/>
  <c r="C1193" i="8"/>
  <c r="C9808" i="8"/>
  <c r="C5185" i="8"/>
  <c r="C7894" i="8"/>
  <c r="C908" i="8"/>
  <c r="C6438" i="8"/>
  <c r="C8963" i="8"/>
  <c r="C463" i="8"/>
  <c r="C9572" i="8"/>
  <c r="C3283" i="8"/>
  <c r="C8488" i="8"/>
  <c r="C674" i="8"/>
  <c r="C1931" i="8"/>
  <c r="C7798" i="8"/>
  <c r="C4306" i="8"/>
  <c r="C304" i="8"/>
  <c r="C8504" i="8"/>
  <c r="C4076" i="8"/>
  <c r="C6902" i="8"/>
  <c r="C3347" i="8"/>
  <c r="C5245" i="8"/>
  <c r="C3964" i="8"/>
  <c r="C7958" i="8"/>
  <c r="C9096" i="8"/>
  <c r="C7739" i="8"/>
  <c r="C8513" i="8"/>
  <c r="C8124" i="8"/>
  <c r="C1131" i="8"/>
  <c r="C9594" i="8"/>
  <c r="C487" i="8"/>
  <c r="C1428" i="8"/>
  <c r="C1715" i="8"/>
  <c r="C134" i="8"/>
  <c r="C9781" i="8"/>
  <c r="C9354" i="8"/>
  <c r="C2474" i="8"/>
  <c r="C6409" i="8"/>
  <c r="C5086" i="8"/>
  <c r="C3401" i="8"/>
  <c r="C2540" i="8"/>
  <c r="C8842" i="8"/>
  <c r="C5711" i="8"/>
  <c r="C5179" i="8"/>
  <c r="C7819" i="8"/>
  <c r="C7747" i="8"/>
  <c r="C3767" i="8"/>
  <c r="C133" i="8"/>
  <c r="C7223" i="8"/>
  <c r="C3173" i="8"/>
  <c r="C2363" i="8"/>
  <c r="C7736" i="8"/>
  <c r="C9276" i="8"/>
  <c r="C3479" i="8"/>
  <c r="C4844" i="8"/>
  <c r="C5896" i="8"/>
  <c r="C3713" i="8"/>
  <c r="C9966" i="8"/>
  <c r="C7256" i="8"/>
  <c r="C625" i="8"/>
  <c r="C1499" i="8"/>
  <c r="C8126" i="8"/>
  <c r="C5889" i="8"/>
  <c r="C3499" i="8"/>
  <c r="C7814" i="8"/>
  <c r="C2130" i="8"/>
  <c r="C8608" i="8"/>
  <c r="C2264" i="8"/>
  <c r="C5444" i="8"/>
  <c r="C6075" i="8"/>
  <c r="C9868" i="8"/>
  <c r="C8507" i="8"/>
  <c r="C4843" i="8"/>
  <c r="C1330" i="8"/>
  <c r="C509" i="8"/>
  <c r="C9347" i="8"/>
  <c r="C410" i="8"/>
  <c r="C401" i="8"/>
  <c r="C5283" i="8"/>
  <c r="C1918" i="8"/>
  <c r="C3819" i="8"/>
  <c r="C6414" i="8"/>
  <c r="C5994" i="8"/>
  <c r="C8160" i="8"/>
  <c r="C461" i="8"/>
  <c r="C5824" i="8"/>
  <c r="C417" i="8"/>
  <c r="C5230" i="8"/>
  <c r="C3327" i="8"/>
  <c r="C4432" i="8"/>
  <c r="C2522" i="8"/>
  <c r="C3710" i="8"/>
  <c r="C3829" i="8"/>
  <c r="C6159" i="8"/>
  <c r="C4862" i="8"/>
  <c r="C2781" i="8"/>
  <c r="C4527" i="8"/>
  <c r="C3092" i="8"/>
  <c r="C8882" i="8"/>
  <c r="C9859" i="8"/>
  <c r="C4122" i="8"/>
  <c r="C3178" i="8"/>
  <c r="C5802" i="8"/>
  <c r="C8678" i="8"/>
  <c r="C3776" i="8"/>
  <c r="C5376" i="8"/>
  <c r="C4554" i="8"/>
  <c r="C3443" i="8"/>
  <c r="C6012" i="8"/>
  <c r="C3905" i="8"/>
  <c r="C2895" i="8"/>
  <c r="C7581" i="8"/>
  <c r="C2863" i="8"/>
  <c r="C2455" i="8"/>
  <c r="C7221" i="8"/>
  <c r="C2828" i="8"/>
  <c r="C7172" i="8"/>
  <c r="C5542" i="8"/>
  <c r="C6805" i="8"/>
  <c r="C5478" i="8"/>
  <c r="C2997" i="8"/>
  <c r="C5133" i="8"/>
  <c r="C5677" i="8"/>
  <c r="C1842" i="8"/>
  <c r="C6943" i="8"/>
  <c r="C9902" i="8"/>
  <c r="C4043" i="8"/>
  <c r="C6694" i="8"/>
  <c r="C5624" i="8"/>
  <c r="C8468" i="8"/>
  <c r="C2265" i="8"/>
  <c r="C4742" i="8"/>
  <c r="C4659" i="8"/>
  <c r="C9893" i="8"/>
  <c r="C8197" i="8"/>
  <c r="C280" i="8"/>
  <c r="C2617" i="8"/>
  <c r="C159" i="8"/>
  <c r="C1460" i="8"/>
  <c r="C9155" i="8"/>
  <c r="C3794" i="8"/>
  <c r="C3753" i="8"/>
  <c r="C7506" i="8"/>
  <c r="C4467" i="8"/>
  <c r="C3926" i="8"/>
  <c r="C9645" i="8"/>
  <c r="C5516" i="8"/>
  <c r="C4730" i="8"/>
  <c r="C4526" i="8"/>
  <c r="C6708" i="8"/>
  <c r="C7842" i="8"/>
  <c r="C9167" i="8"/>
  <c r="C328" i="8"/>
  <c r="C4872" i="8"/>
  <c r="C8110" i="8"/>
  <c r="C2157" i="8"/>
  <c r="C9115" i="8"/>
  <c r="C7903" i="8"/>
  <c r="C8390" i="8"/>
  <c r="C185" i="8"/>
  <c r="C3284" i="8"/>
  <c r="C223" i="8"/>
  <c r="C7665" i="8"/>
  <c r="C3227" i="8"/>
  <c r="C5228" i="8"/>
  <c r="C5324" i="8"/>
  <c r="C5154" i="8"/>
  <c r="C8512" i="8"/>
  <c r="C6574" i="8"/>
  <c r="C8548" i="8"/>
  <c r="C5074" i="8"/>
  <c r="C3224" i="8"/>
  <c r="C838" i="8"/>
  <c r="C7109" i="8"/>
  <c r="C6241" i="8"/>
  <c r="C7918" i="8"/>
  <c r="C5381" i="8"/>
  <c r="C9421" i="8"/>
  <c r="C3346" i="8"/>
  <c r="C6847" i="8"/>
  <c r="C9610" i="8"/>
  <c r="C5847" i="8"/>
  <c r="C8276" i="8"/>
  <c r="C9953" i="8"/>
  <c r="C1153" i="8"/>
  <c r="C6981" i="8"/>
  <c r="C367" i="8"/>
  <c r="C2983" i="8"/>
  <c r="C8105" i="8"/>
  <c r="C8036" i="8"/>
  <c r="C4767" i="8"/>
  <c r="C1485" i="8"/>
  <c r="C3229" i="8"/>
  <c r="C6818" i="8"/>
  <c r="C2189" i="8"/>
  <c r="C5204" i="8"/>
  <c r="C4579" i="8"/>
  <c r="C9020" i="8"/>
  <c r="C7156" i="8"/>
  <c r="C4707" i="8"/>
  <c r="C8281" i="8"/>
  <c r="C7957" i="8"/>
  <c r="C3062" i="8"/>
  <c r="C1788" i="8"/>
  <c r="C9195" i="8"/>
  <c r="C1218" i="8"/>
  <c r="C5822" i="8"/>
  <c r="C1075" i="8"/>
  <c r="C9271" i="8"/>
  <c r="C5831" i="8"/>
  <c r="C3003" i="8"/>
  <c r="C8479" i="8"/>
  <c r="C4253" i="8"/>
  <c r="C6827" i="8"/>
  <c r="C403" i="8"/>
  <c r="C6518" i="8"/>
  <c r="C9502" i="8"/>
  <c r="C9544" i="8"/>
  <c r="C9869" i="8"/>
  <c r="C5124" i="8"/>
  <c r="C443" i="8"/>
  <c r="C3163" i="8"/>
  <c r="C4004" i="8"/>
  <c r="C7507" i="8"/>
  <c r="C6717" i="8"/>
  <c r="C8398" i="8"/>
  <c r="C9867" i="8"/>
  <c r="C9539" i="8"/>
  <c r="C9284" i="8"/>
  <c r="C6065" i="8"/>
  <c r="C7974" i="8"/>
  <c r="C7102" i="8"/>
  <c r="C158" i="8"/>
  <c r="C6579" i="8"/>
  <c r="C3332" i="8"/>
  <c r="C5437" i="8"/>
  <c r="C905" i="8"/>
  <c r="C7305" i="8"/>
  <c r="C2666" i="8"/>
  <c r="C49" i="8"/>
  <c r="C9683" i="8"/>
  <c r="C6430" i="8"/>
  <c r="C9855" i="8"/>
  <c r="C3383" i="8"/>
  <c r="C7033" i="8"/>
  <c r="C4440" i="8"/>
  <c r="C1077" i="8"/>
  <c r="C841" i="8"/>
  <c r="C2241" i="8"/>
  <c r="C8563" i="8"/>
  <c r="C7251" i="8"/>
  <c r="C3142" i="8"/>
  <c r="C465" i="8"/>
  <c r="C915" i="8"/>
  <c r="C1631" i="8"/>
  <c r="C9030" i="8"/>
  <c r="C5443" i="8"/>
  <c r="C264" i="8"/>
  <c r="C3687" i="8"/>
  <c r="C4032" i="8"/>
  <c r="C9044" i="8"/>
  <c r="C1688" i="8"/>
  <c r="C9634" i="8"/>
  <c r="C202" i="8"/>
  <c r="C845" i="8"/>
  <c r="C7863" i="8"/>
  <c r="C5336" i="8"/>
  <c r="C7258" i="8"/>
  <c r="C829" i="8"/>
  <c r="C6434" i="8"/>
  <c r="C6131" i="8"/>
  <c r="C1530" i="8"/>
  <c r="C7063" i="8"/>
  <c r="C8797" i="8"/>
  <c r="C6223" i="8"/>
  <c r="C7639" i="8"/>
  <c r="C5246" i="8"/>
  <c r="C4086" i="8"/>
  <c r="C6348" i="8"/>
  <c r="C6335" i="8"/>
  <c r="C6374" i="8"/>
  <c r="C2499" i="8"/>
  <c r="C4019" i="8"/>
  <c r="C8261" i="8"/>
  <c r="C489" i="8"/>
  <c r="C7049" i="8"/>
  <c r="C4685" i="8"/>
  <c r="C8584" i="8"/>
  <c r="C2190" i="8"/>
  <c r="C6221" i="8"/>
  <c r="C2527" i="8"/>
  <c r="C9058" i="8"/>
  <c r="C2814" i="8"/>
  <c r="C6148" i="8"/>
  <c r="C7016" i="8"/>
  <c r="C2385" i="8"/>
  <c r="C8278" i="8"/>
  <c r="C5252" i="8"/>
  <c r="C8612" i="8"/>
  <c r="C8642" i="8"/>
  <c r="C6085" i="8"/>
  <c r="C9580" i="8"/>
  <c r="C3314" i="8"/>
  <c r="C7610" i="8"/>
  <c r="C7774" i="8"/>
  <c r="C9878" i="8"/>
  <c r="C3353" i="8"/>
  <c r="C2654" i="8"/>
  <c r="C9455" i="8"/>
  <c r="C30" i="8"/>
  <c r="C5696" i="8"/>
  <c r="C5629" i="8"/>
  <c r="C3057" i="8"/>
  <c r="C99" i="8"/>
  <c r="C6761" i="8"/>
  <c r="C4475" i="8"/>
  <c r="C5581" i="8"/>
  <c r="C2365" i="8"/>
  <c r="C7844" i="8"/>
  <c r="C8848" i="8"/>
  <c r="C4179" i="8"/>
  <c r="C9166" i="8"/>
  <c r="C6988" i="8"/>
  <c r="C8267" i="8"/>
  <c r="C7512" i="8"/>
  <c r="C5064" i="8"/>
  <c r="C7917" i="8"/>
  <c r="C6924" i="8"/>
  <c r="C7161" i="8"/>
  <c r="C1127" i="8"/>
  <c r="C9161" i="8"/>
  <c r="C6505" i="8"/>
  <c r="C145" i="8"/>
  <c r="C9446" i="8"/>
  <c r="C473" i="8"/>
  <c r="C9393" i="8"/>
  <c r="C2637" i="8"/>
  <c r="C757" i="8"/>
  <c r="C3512" i="8"/>
  <c r="C3836" i="8"/>
  <c r="C6278" i="8"/>
  <c r="C3541" i="8"/>
  <c r="C2798" i="8"/>
  <c r="C3335" i="8"/>
  <c r="C5638" i="8"/>
  <c r="C8166" i="8"/>
  <c r="C6139" i="8"/>
  <c r="C8705" i="8"/>
  <c r="C3527" i="8"/>
  <c r="C3646" i="8"/>
  <c r="C5460" i="8"/>
  <c r="C2651" i="8"/>
  <c r="C3600" i="8"/>
  <c r="C3460" i="8"/>
  <c r="C4084" i="8"/>
  <c r="C9327" i="8"/>
  <c r="C2661" i="8"/>
  <c r="C1959" i="8"/>
  <c r="C8704" i="8"/>
  <c r="C4376" i="8"/>
  <c r="C8394" i="8"/>
  <c r="C6033" i="8"/>
  <c r="C2301" i="8"/>
  <c r="C3834" i="8"/>
  <c r="C2498" i="8"/>
  <c r="C7908" i="8"/>
  <c r="C2447" i="8"/>
  <c r="C7532" i="8"/>
  <c r="C6635" i="8"/>
  <c r="C8663" i="8"/>
  <c r="C8713" i="8"/>
  <c r="C9416" i="8"/>
  <c r="C3311" i="8"/>
  <c r="C6952" i="8"/>
  <c r="C9010" i="8"/>
  <c r="C1559" i="8"/>
  <c r="C6560" i="8"/>
  <c r="C5045" i="8"/>
  <c r="C9377" i="8"/>
  <c r="C8793" i="8"/>
  <c r="C4966" i="8"/>
  <c r="C9511" i="8"/>
  <c r="C9890" i="8"/>
  <c r="C206" i="8"/>
  <c r="C6998" i="8"/>
  <c r="C3839" i="8"/>
  <c r="C1164" i="8"/>
  <c r="C9713" i="8"/>
  <c r="C8722" i="8"/>
  <c r="C6939" i="8"/>
  <c r="C5250" i="8"/>
  <c r="C4386" i="8"/>
  <c r="C4352" i="8"/>
  <c r="C1745" i="8"/>
  <c r="C6648" i="8"/>
  <c r="C4333" i="8"/>
  <c r="C597" i="8"/>
  <c r="C440" i="8"/>
  <c r="C3485" i="8"/>
  <c r="C6994" i="8"/>
  <c r="C6760" i="8"/>
  <c r="C7081" i="8"/>
  <c r="C3357" i="8"/>
  <c r="C5917" i="8"/>
  <c r="C8417" i="8"/>
  <c r="C6678" i="8"/>
  <c r="C1140" i="8"/>
  <c r="C6179" i="8"/>
  <c r="C5562" i="8"/>
  <c r="C8770" i="8"/>
  <c r="C6295" i="8"/>
  <c r="C8753" i="8"/>
  <c r="C8070" i="8"/>
  <c r="C983" i="8"/>
  <c r="C8347" i="8"/>
  <c r="C1387" i="8"/>
  <c r="C547" i="8"/>
  <c r="C2358" i="8"/>
  <c r="C7368" i="8"/>
  <c r="C4772" i="8"/>
  <c r="C4750" i="8"/>
  <c r="C5203" i="8"/>
  <c r="C2855" i="8"/>
  <c r="C5164" i="8"/>
  <c r="C8998" i="8"/>
  <c r="C5988" i="8"/>
  <c r="C6700" i="8"/>
  <c r="C7093" i="8"/>
  <c r="C6758" i="8"/>
  <c r="C5651" i="8"/>
  <c r="C7671" i="8"/>
  <c r="C7848" i="8"/>
  <c r="C5149" i="8"/>
  <c r="C6908" i="8"/>
  <c r="C3504" i="8"/>
  <c r="C154" i="8"/>
  <c r="C9142" i="8"/>
  <c r="C8887" i="8"/>
  <c r="C5801" i="8"/>
  <c r="C7904" i="8"/>
  <c r="C5301" i="8"/>
  <c r="C7219" i="8"/>
  <c r="C7358" i="8"/>
  <c r="C8498" i="8"/>
  <c r="C3863" i="8"/>
  <c r="C4975" i="8"/>
  <c r="C2752" i="8"/>
  <c r="C612" i="8"/>
  <c r="C4934" i="8"/>
  <c r="C3786" i="8"/>
  <c r="C6248" i="8"/>
  <c r="C467" i="8"/>
  <c r="C2625" i="8"/>
  <c r="C906" i="8"/>
  <c r="C8387" i="8"/>
  <c r="C9918" i="8"/>
  <c r="C9322" i="8"/>
  <c r="C4991" i="8"/>
  <c r="C6797" i="8"/>
  <c r="C6396" i="8"/>
  <c r="C7740" i="8"/>
  <c r="C9481" i="8"/>
  <c r="C6772" i="8"/>
  <c r="C5399" i="8"/>
  <c r="C8689" i="8"/>
  <c r="C7602" i="8"/>
  <c r="C3835" i="8"/>
  <c r="C5091" i="8"/>
  <c r="C4889" i="8"/>
  <c r="C5023" i="8"/>
  <c r="C8928" i="8"/>
  <c r="C6017" i="8"/>
  <c r="C620" i="8"/>
  <c r="C7300" i="8"/>
  <c r="C9849" i="8"/>
  <c r="C8355" i="8"/>
  <c r="C9523" i="8"/>
  <c r="C8760" i="8"/>
  <c r="C7071" i="8"/>
  <c r="C9628" i="8"/>
  <c r="C1947" i="8"/>
  <c r="C5870" i="8"/>
  <c r="C3882" i="8"/>
  <c r="C3937" i="8"/>
  <c r="C9472" i="8"/>
  <c r="C6357" i="8"/>
  <c r="C8183" i="8"/>
  <c r="C3109" i="8"/>
  <c r="C8751" i="8"/>
  <c r="C8814" i="8"/>
  <c r="C7364" i="8"/>
  <c r="C6293" i="8"/>
  <c r="C5343" i="8"/>
  <c r="C3019" i="8"/>
  <c r="C5001" i="8"/>
  <c r="C523" i="8"/>
  <c r="C7338" i="8"/>
  <c r="C4748" i="8"/>
  <c r="C942" i="8"/>
  <c r="C5512" i="8"/>
  <c r="C113" i="8"/>
  <c r="C1744" i="8"/>
  <c r="C9287" i="8"/>
  <c r="C8973" i="8"/>
  <c r="C6496" i="8"/>
  <c r="C5560" i="8"/>
  <c r="C8115" i="8"/>
  <c r="C677" i="8"/>
  <c r="C1439" i="8"/>
  <c r="C5495" i="8"/>
  <c r="C4605" i="8"/>
  <c r="C6143" i="8"/>
  <c r="C8357" i="8"/>
  <c r="C8268" i="8"/>
  <c r="C5160" i="8"/>
  <c r="C1825" i="8"/>
  <c r="C5089" i="8"/>
  <c r="C1232" i="8"/>
  <c r="C7188" i="8"/>
  <c r="C5871" i="8"/>
  <c r="C3469" i="8"/>
  <c r="C5501" i="8"/>
  <c r="C1151" i="8"/>
  <c r="C252" i="8"/>
  <c r="C4542" i="8"/>
  <c r="C1145" i="8"/>
  <c r="C118" i="8"/>
  <c r="C886" i="8"/>
  <c r="C5302" i="8"/>
  <c r="C2537" i="8"/>
  <c r="C1462" i="8"/>
  <c r="C4087" i="8"/>
  <c r="C3442" i="8"/>
  <c r="C3933" i="8"/>
  <c r="C6716" i="8"/>
  <c r="C7467" i="8"/>
  <c r="C5434" i="8"/>
  <c r="C8151" i="8"/>
  <c r="C4392" i="8"/>
  <c r="C1917" i="8"/>
  <c r="C4919" i="8"/>
  <c r="C1512" i="8"/>
  <c r="C2117" i="8"/>
  <c r="C1507" i="8"/>
  <c r="C8650" i="8"/>
  <c r="C3939" i="8"/>
  <c r="C4604" i="8"/>
  <c r="C2609" i="8"/>
  <c r="C2409" i="8"/>
  <c r="C8475" i="8"/>
  <c r="C8620" i="8"/>
  <c r="C4199" i="8"/>
  <c r="C7882" i="8"/>
  <c r="C8073" i="8"/>
  <c r="C8529" i="8"/>
  <c r="C2484" i="8"/>
  <c r="C3216" i="8"/>
  <c r="C6537" i="8"/>
  <c r="C7892" i="8"/>
  <c r="C5259" i="8"/>
  <c r="C4996" i="8"/>
  <c r="C5650" i="8"/>
  <c r="C9194" i="8"/>
  <c r="C8157" i="8"/>
  <c r="C4418" i="8"/>
  <c r="C5446" i="8"/>
  <c r="C1587" i="8"/>
  <c r="C5295" i="8"/>
  <c r="C3115" i="8"/>
  <c r="C6727" i="8"/>
  <c r="C1335" i="8"/>
  <c r="C5856" i="8"/>
  <c r="C4573" i="8"/>
  <c r="C2771" i="8"/>
  <c r="C8290" i="8"/>
  <c r="C3684" i="8"/>
  <c r="C5901" i="8"/>
  <c r="C3778" i="8"/>
  <c r="C5231" i="8"/>
  <c r="C595" i="8"/>
  <c r="C2042" i="8"/>
  <c r="C4653" i="8"/>
  <c r="C5544" i="8"/>
  <c r="C6029" i="8"/>
  <c r="C2258" i="8"/>
  <c r="C6507" i="8"/>
  <c r="C8690" i="8"/>
  <c r="C8670" i="8"/>
  <c r="C6494" i="8"/>
  <c r="C4753" i="8"/>
  <c r="C3451" i="8"/>
  <c r="C7496" i="8"/>
  <c r="C3876" i="8"/>
  <c r="C6634" i="8"/>
  <c r="C5680" i="8"/>
  <c r="C3627" i="8"/>
  <c r="C6466" i="8"/>
  <c r="C4484" i="8"/>
  <c r="C2339" i="8"/>
  <c r="C9038" i="8"/>
  <c r="C2595" i="8"/>
  <c r="C2583" i="8"/>
  <c r="C4058" i="8"/>
  <c r="C4732" i="8"/>
  <c r="C2892" i="8"/>
  <c r="C4286" i="8"/>
  <c r="C2418" i="8"/>
  <c r="C4962" i="8"/>
  <c r="C5138" i="8"/>
  <c r="C6282" i="8"/>
  <c r="C6501" i="8"/>
  <c r="C5603" i="8"/>
  <c r="C3331" i="8"/>
  <c r="C6920" i="8"/>
  <c r="C2685" i="8"/>
  <c r="C7122" i="8"/>
  <c r="C6104" i="8"/>
  <c r="C4408" i="8"/>
  <c r="C4165" i="8"/>
  <c r="C4339" i="8"/>
  <c r="C7533" i="8"/>
  <c r="C9464" i="8"/>
  <c r="C5628" i="8"/>
  <c r="C8673" i="8"/>
  <c r="C7091" i="8"/>
  <c r="C9527" i="8"/>
  <c r="C7937" i="8"/>
  <c r="C2670" i="8"/>
  <c r="C6114" i="8"/>
  <c r="C7769" i="8"/>
  <c r="C2877" i="8"/>
  <c r="C2843" i="8"/>
  <c r="C7941" i="8"/>
  <c r="C8389" i="8"/>
  <c r="C301" i="8"/>
  <c r="C7972" i="8"/>
  <c r="C4350" i="8"/>
  <c r="C7306" i="8"/>
  <c r="C9534" i="8"/>
  <c r="C6589" i="8"/>
  <c r="C8249" i="8"/>
  <c r="C5153" i="8"/>
  <c r="C2861" i="8"/>
  <c r="C4633" i="8"/>
  <c r="C361" i="8"/>
  <c r="C115" i="8"/>
  <c r="C8609" i="8"/>
  <c r="C2251" i="8"/>
  <c r="C8260" i="8"/>
  <c r="C7288" i="8"/>
  <c r="C4738" i="8"/>
  <c r="C9211" i="8"/>
  <c r="C8118" i="8"/>
  <c r="C6729" i="8"/>
  <c r="C3415" i="8"/>
  <c r="C5960" i="8"/>
  <c r="C5946" i="8"/>
  <c r="C5240" i="8"/>
  <c r="C3107" i="8"/>
  <c r="C4071" i="8"/>
  <c r="C7266" i="8"/>
  <c r="C6135" i="8"/>
  <c r="C7518" i="8"/>
  <c r="C3690" i="8"/>
  <c r="C4965" i="8"/>
  <c r="C5892" i="8"/>
  <c r="C6957" i="8"/>
  <c r="C3088" i="8"/>
  <c r="C2690" i="8"/>
  <c r="C7185" i="8"/>
  <c r="C4705" i="8"/>
  <c r="C9933" i="8"/>
  <c r="C5540" i="8"/>
  <c r="C8774" i="8"/>
  <c r="C4373" i="8"/>
  <c r="C6358" i="8"/>
  <c r="C9007" i="8"/>
  <c r="C3561" i="8"/>
  <c r="C7712" i="8"/>
  <c r="C2822" i="8"/>
  <c r="C2546" i="8"/>
  <c r="C3992" i="8"/>
  <c r="C2486" i="8"/>
  <c r="C4469" i="8"/>
  <c r="C6073" i="8"/>
  <c r="C7705" i="8"/>
  <c r="C7452" i="8"/>
  <c r="C5215" i="8"/>
  <c r="C3563" i="8"/>
  <c r="C6698" i="8"/>
  <c r="C8208" i="8"/>
  <c r="C9852" i="8"/>
  <c r="C16" i="8"/>
  <c r="C9251" i="8"/>
  <c r="C7166" i="8"/>
  <c r="C7041" i="8"/>
  <c r="C2123" i="8"/>
  <c r="C8877" i="8"/>
  <c r="C6795" i="8"/>
  <c r="C7587" i="8"/>
  <c r="C4812" i="8"/>
  <c r="C7661" i="8"/>
  <c r="C4240" i="8"/>
  <c r="C2072" i="8"/>
  <c r="C5909" i="8"/>
  <c r="C282" i="8"/>
  <c r="C2774" i="8"/>
  <c r="C7666" i="8"/>
  <c r="C35" i="8"/>
  <c r="C368" i="8"/>
  <c r="C1869" i="8"/>
  <c r="C338" i="8"/>
  <c r="C3354" i="8"/>
  <c r="C8408" i="8"/>
  <c r="C8521" i="8"/>
  <c r="C1109" i="8"/>
  <c r="C7767" i="8"/>
  <c r="C4422" i="8"/>
  <c r="C8800" i="8"/>
  <c r="C8454" i="8"/>
  <c r="C5839" i="8"/>
  <c r="C3965" i="8"/>
  <c r="C7432" i="8"/>
  <c r="C7818" i="8"/>
  <c r="C2933" i="8"/>
  <c r="C6367" i="8"/>
  <c r="C3157" i="8"/>
  <c r="C7310" i="8"/>
  <c r="C7285" i="8"/>
  <c r="C7676" i="8"/>
  <c r="C1152" i="8"/>
  <c r="C8867" i="8"/>
  <c r="C1442" i="8"/>
  <c r="C239" i="8"/>
  <c r="C6627" i="8"/>
  <c r="C3388" i="8"/>
  <c r="C9863" i="8"/>
  <c r="C3855" i="8"/>
  <c r="C5223" i="8"/>
  <c r="C9325" i="8"/>
  <c r="C5656" i="8"/>
  <c r="C1799" i="8"/>
  <c r="C1993" i="8"/>
  <c r="C591" i="8"/>
  <c r="C4465" i="8"/>
  <c r="C9810" i="8"/>
  <c r="C8969" i="8"/>
  <c r="C1691" i="8"/>
  <c r="C4887" i="8"/>
  <c r="C1306" i="8"/>
  <c r="C43" i="8"/>
  <c r="C710" i="8"/>
  <c r="C4485" i="8"/>
  <c r="C3406" i="8"/>
  <c r="C1436" i="8"/>
  <c r="C6583" i="8"/>
  <c r="C9206" i="8"/>
  <c r="C348" i="8"/>
  <c r="C17" i="8"/>
  <c r="C9915" i="8"/>
  <c r="C5880" i="8"/>
  <c r="C4945" i="8"/>
  <c r="C7473" i="8"/>
  <c r="C920" i="8"/>
  <c r="C1191" i="8"/>
  <c r="C1393" i="8"/>
  <c r="C1007" i="8"/>
  <c r="C1100" i="8"/>
  <c r="C9514" i="8"/>
  <c r="C4544" i="8"/>
  <c r="C9265" i="8"/>
  <c r="C9355" i="8"/>
  <c r="C9049" i="8"/>
  <c r="C654" i="8"/>
  <c r="C4799" i="8"/>
  <c r="C1957" i="8"/>
  <c r="C2145" i="8"/>
  <c r="C949" i="8"/>
  <c r="C2389" i="8"/>
  <c r="C1148" i="8"/>
  <c r="C9587" i="8"/>
  <c r="C628" i="8"/>
  <c r="C4098" i="8"/>
  <c r="C1537" i="8"/>
  <c r="C6733" i="8"/>
  <c r="C5440" i="8"/>
  <c r="C4061" i="8"/>
  <c r="C4987" i="8"/>
  <c r="C5500" i="8"/>
  <c r="C5790" i="8"/>
  <c r="C9654" i="8"/>
  <c r="C712" i="8"/>
  <c r="C742" i="8"/>
  <c r="C2864" i="8"/>
  <c r="C8081" i="8"/>
  <c r="C931" i="8"/>
  <c r="C8755" i="8"/>
  <c r="C9908" i="8"/>
  <c r="C6731" i="8"/>
  <c r="C6612" i="8"/>
  <c r="C4274" i="8"/>
  <c r="C6600" i="8"/>
  <c r="C8286" i="8"/>
  <c r="C7308" i="8"/>
  <c r="C8244" i="8"/>
  <c r="C7297" i="8"/>
  <c r="C2369" i="8"/>
  <c r="C5342" i="8"/>
  <c r="C9324" i="8"/>
  <c r="C5237" i="8"/>
  <c r="C5383" i="8"/>
  <c r="C5282" i="8"/>
  <c r="C3901" i="8"/>
  <c r="C3104" i="8"/>
  <c r="C5559" i="8"/>
  <c r="C2080" i="8"/>
  <c r="C4014" i="8"/>
  <c r="C7484" i="8"/>
  <c r="C7960" i="8"/>
  <c r="C7984" i="8"/>
  <c r="C7695" i="8"/>
  <c r="C1201" i="8"/>
  <c r="C8662" i="8"/>
  <c r="C3601" i="8"/>
  <c r="C7749" i="8"/>
  <c r="C7385" i="8"/>
  <c r="C6937" i="8"/>
  <c r="C6751" i="8"/>
  <c r="C5882" i="8"/>
  <c r="C3611" i="8"/>
  <c r="C8370" i="8"/>
  <c r="C9960" i="8"/>
  <c r="C2757" i="8"/>
  <c r="C1091" i="8"/>
  <c r="C2473" i="8"/>
  <c r="C3193" i="8"/>
  <c r="C6387" i="8"/>
  <c r="C4896" i="8"/>
  <c r="C2858" i="8"/>
  <c r="C2644" i="8"/>
  <c r="C3408" i="8"/>
  <c r="C6958" i="8"/>
  <c r="C8062" i="8"/>
  <c r="C8991" i="8"/>
  <c r="C6798" i="8"/>
  <c r="C8833" i="8"/>
  <c r="C7920" i="8"/>
  <c r="C9970" i="8"/>
  <c r="C5557" i="8"/>
  <c r="C4284" i="8"/>
  <c r="C2277" i="8"/>
  <c r="C9607" i="8"/>
  <c r="C1782" i="8"/>
  <c r="C5099" i="8"/>
  <c r="C1938" i="8"/>
  <c r="C9567" i="8"/>
  <c r="C8868" i="8"/>
  <c r="C1053" i="8"/>
  <c r="C5634" i="8"/>
  <c r="C482" i="8"/>
  <c r="C519" i="8"/>
  <c r="C1032" i="8"/>
  <c r="C5249" i="8"/>
  <c r="C9401" i="8"/>
  <c r="C2709" i="8"/>
  <c r="C5278" i="8"/>
  <c r="C8549" i="8"/>
  <c r="C9063" i="8"/>
  <c r="C1401" i="8"/>
  <c r="C9402" i="8"/>
  <c r="C8346" i="8"/>
  <c r="C4663" i="8"/>
  <c r="C8287" i="8"/>
  <c r="C1727" i="8"/>
  <c r="C6725" i="8"/>
  <c r="C6575" i="8"/>
  <c r="C3812" i="8"/>
  <c r="C5206" i="8"/>
  <c r="C520" i="8"/>
  <c r="C8007" i="8"/>
  <c r="C3435" i="8"/>
  <c r="C3852" i="8"/>
  <c r="C4689" i="8"/>
  <c r="C1989" i="8"/>
  <c r="C5015" i="8"/>
  <c r="C6912" i="8"/>
  <c r="C545" i="8"/>
  <c r="C1256" i="8"/>
  <c r="C6517" i="8"/>
  <c r="C7117" i="8"/>
  <c r="C4895" i="8"/>
  <c r="C2208" i="8"/>
  <c r="C1451" i="8"/>
  <c r="C9885" i="8"/>
  <c r="C3948" i="8"/>
  <c r="C5421" i="8"/>
  <c r="C1026" i="8"/>
  <c r="C8624" i="8"/>
  <c r="C5309" i="8"/>
  <c r="C1187" i="8"/>
  <c r="C1939" i="8"/>
  <c r="C1105" i="8"/>
  <c r="C157" i="8"/>
  <c r="C6365" i="8"/>
  <c r="C1641" i="8"/>
  <c r="C8965" i="8"/>
  <c r="C153" i="8"/>
  <c r="C7951" i="8"/>
  <c r="C6553" i="8"/>
  <c r="C214" i="8"/>
  <c r="C6919" i="8"/>
  <c r="C897" i="8"/>
  <c r="C4324" i="8"/>
  <c r="C4776" i="8"/>
  <c r="C3128" i="8"/>
  <c r="C8437" i="8"/>
  <c r="C8181" i="8"/>
  <c r="C9341" i="8"/>
  <c r="C8295" i="8"/>
  <c r="C7727" i="8"/>
  <c r="C5319" i="8"/>
  <c r="C924" i="8"/>
  <c r="C6120" i="8"/>
  <c r="C790" i="8"/>
  <c r="C9192" i="8"/>
  <c r="C8395" i="8"/>
  <c r="C8694" i="8"/>
  <c r="C1317" i="8"/>
  <c r="C5773" i="8"/>
  <c r="C7346" i="8"/>
  <c r="C9328" i="8"/>
  <c r="C7672" i="8"/>
  <c r="C4870" i="8"/>
  <c r="C7270" i="8"/>
  <c r="C8938" i="8"/>
  <c r="C1886" i="8"/>
  <c r="C1416" i="8"/>
  <c r="C3304" i="8"/>
  <c r="C9699" i="8"/>
  <c r="C5834" i="8"/>
  <c r="C1520" i="8"/>
  <c r="C1589" i="8"/>
  <c r="C2299" i="8"/>
  <c r="C9978" i="8"/>
  <c r="C8735" i="8"/>
  <c r="C6832" i="8"/>
  <c r="C4063" i="8"/>
  <c r="C4173" i="8"/>
  <c r="C8981" i="8"/>
  <c r="C1019" i="8"/>
  <c r="C164" i="8"/>
  <c r="C1082" i="8"/>
  <c r="C3582" i="8"/>
  <c r="C8171" i="8"/>
  <c r="C7061" i="8"/>
  <c r="C6495" i="8"/>
  <c r="C2089" i="8"/>
  <c r="C1156" i="8"/>
  <c r="C1774" i="8"/>
  <c r="C2607" i="8"/>
  <c r="C6749" i="8"/>
  <c r="C6166" i="8"/>
  <c r="C8141" i="8"/>
  <c r="C7396" i="8"/>
  <c r="C1598" i="8"/>
  <c r="C2187" i="8"/>
  <c r="C52" i="8"/>
  <c r="C1625" i="8"/>
  <c r="C6270" i="8"/>
  <c r="C1492" i="8"/>
  <c r="C4867" i="8"/>
  <c r="C1276" i="8"/>
  <c r="C8138" i="8"/>
  <c r="C8578" i="8"/>
  <c r="C8163" i="8"/>
  <c r="C4868" i="8"/>
  <c r="C5886" i="8"/>
  <c r="C9297" i="8"/>
  <c r="C8024" i="8"/>
  <c r="C4810" i="8"/>
  <c r="C9072" i="8"/>
  <c r="C3699" i="8"/>
  <c r="C32" i="8"/>
  <c r="C8175" i="8"/>
  <c r="C1798" i="8"/>
  <c r="C2523" i="8"/>
  <c r="C3577" i="8"/>
  <c r="C3682" i="8"/>
  <c r="C5776" i="8"/>
  <c r="C8040" i="8"/>
  <c r="C4143" i="8"/>
  <c r="C6145" i="8"/>
  <c r="C9439" i="8"/>
  <c r="C7021" i="8"/>
  <c r="C4103" i="8"/>
  <c r="C6371" i="8"/>
  <c r="C2429" i="8"/>
  <c r="C8027" i="8"/>
  <c r="C5522" i="8"/>
  <c r="C5454" i="8"/>
  <c r="C8610" i="8"/>
  <c r="C6554" i="8"/>
  <c r="C7757" i="8"/>
  <c r="C8772" i="8"/>
  <c r="C5568" i="8"/>
  <c r="C4949" i="8"/>
  <c r="C4481" i="8"/>
  <c r="C9993" i="8"/>
  <c r="C9033" i="8"/>
  <c r="C8568" i="8"/>
  <c r="C5914" i="8"/>
  <c r="C23" i="8"/>
  <c r="C4555" i="8"/>
  <c r="C8564" i="8"/>
  <c r="C8247" i="8"/>
  <c r="C244" i="8"/>
  <c r="C1645" i="8"/>
  <c r="C7434" i="8"/>
  <c r="C2823" i="8"/>
  <c r="C6986" i="8"/>
  <c r="C2261" i="8"/>
  <c r="C820" i="8"/>
  <c r="C866" i="8"/>
  <c r="C2132" i="8"/>
  <c r="C7632" i="8"/>
  <c r="C6810" i="8"/>
  <c r="C9535" i="8"/>
  <c r="C1948" i="8"/>
  <c r="C690" i="8"/>
  <c r="C7135" i="8"/>
  <c r="C3607" i="8"/>
  <c r="C9364" i="8"/>
  <c r="C9943" i="8"/>
  <c r="C315" i="8"/>
  <c r="C9526" i="8"/>
  <c r="C5169" i="8"/>
  <c r="C2260" i="8"/>
  <c r="C1268" i="8"/>
  <c r="C4380" i="8"/>
  <c r="C1550" i="8"/>
  <c r="C7124" i="8"/>
  <c r="C9396" i="8"/>
  <c r="C9241" i="8"/>
  <c r="C933" i="8"/>
  <c r="C7884" i="8"/>
  <c r="C1552" i="8"/>
  <c r="C1329" i="8"/>
  <c r="C7325" i="8"/>
  <c r="C8658" i="8"/>
  <c r="C9653" i="8"/>
  <c r="C4806" i="8"/>
  <c r="C4828" i="8"/>
  <c r="C6157" i="8"/>
  <c r="C4346" i="8"/>
  <c r="C1733" i="8"/>
  <c r="C7948" i="8"/>
  <c r="C9516" i="8"/>
  <c r="C9932" i="8"/>
  <c r="C8591" i="8"/>
  <c r="C5667" i="8"/>
  <c r="C716" i="8"/>
  <c r="C6949" i="8"/>
  <c r="C7947" i="8"/>
  <c r="C3988" i="8"/>
  <c r="C8871" i="8"/>
  <c r="C4187" i="8"/>
  <c r="C127" i="8"/>
  <c r="C9871" i="8"/>
  <c r="C8192" i="8"/>
  <c r="C292" i="8"/>
  <c r="C854" i="8"/>
  <c r="C8066" i="8"/>
  <c r="C5274" i="8"/>
  <c r="C8627" i="8"/>
  <c r="C604" i="8"/>
  <c r="C1955" i="8"/>
  <c r="C2996" i="8"/>
  <c r="C3084" i="8"/>
  <c r="C5676" i="8"/>
  <c r="C5553" i="8"/>
  <c r="C691" i="8"/>
  <c r="C7524" i="8"/>
  <c r="C6160" i="8"/>
  <c r="C8148" i="8"/>
  <c r="C5633" i="8"/>
  <c r="C506" i="8"/>
  <c r="C6187" i="8"/>
  <c r="C7843" i="8"/>
  <c r="C9373" i="8"/>
  <c r="C761" i="8"/>
  <c r="C1775" i="8"/>
  <c r="C1976" i="8"/>
  <c r="C6622" i="8"/>
  <c r="C1555" i="8"/>
  <c r="C9541" i="8"/>
  <c r="C4701" i="8"/>
  <c r="C4178" i="8"/>
  <c r="C9961" i="8"/>
  <c r="C3651" i="8"/>
  <c r="C4363" i="8"/>
  <c r="C3468" i="8"/>
  <c r="C6447" i="8"/>
  <c r="C3885" i="8"/>
  <c r="C4147" i="8"/>
  <c r="C2602" i="8"/>
  <c r="C4614" i="8"/>
  <c r="C4939" i="8"/>
  <c r="C8809" i="8"/>
  <c r="C9907" i="8"/>
  <c r="C8559" i="8"/>
  <c r="C5286" i="8"/>
  <c r="C200" i="8"/>
  <c r="C6590" i="8"/>
  <c r="C4396" i="8"/>
  <c r="C7975" i="8"/>
  <c r="C1592" i="8"/>
  <c r="C5082" i="8"/>
  <c r="C2320" i="8"/>
  <c r="C4560" i="8"/>
  <c r="C7141" i="8"/>
  <c r="C2026" i="8"/>
  <c r="C8562" i="8"/>
  <c r="C1470" i="8"/>
  <c r="C7441" i="8"/>
  <c r="C860" i="8"/>
  <c r="C8423" i="8"/>
  <c r="C771" i="8"/>
  <c r="C4841" i="8"/>
  <c r="C9243" i="8"/>
  <c r="C5997" i="8"/>
  <c r="C6741" i="8"/>
  <c r="C5145" i="8"/>
  <c r="C853" i="8"/>
  <c r="C1525" i="8"/>
  <c r="C5671" i="8"/>
  <c r="C9135" i="8"/>
  <c r="C8844" i="8"/>
  <c r="C4574" i="8"/>
  <c r="C147" i="8"/>
  <c r="C1058" i="8"/>
  <c r="C9611" i="8"/>
  <c r="C7991" i="8"/>
  <c r="C6668" i="8"/>
  <c r="C8191" i="8"/>
  <c r="C7339" i="8"/>
  <c r="C3078" i="8"/>
  <c r="C9451" i="8"/>
  <c r="C3748" i="8"/>
  <c r="C9756" i="8"/>
  <c r="C8039" i="8"/>
  <c r="C5828" i="8"/>
  <c r="C703" i="8"/>
  <c r="C5724" i="8"/>
  <c r="C2000" i="8"/>
  <c r="C1407" i="8"/>
  <c r="C9025" i="8"/>
  <c r="C5037" i="8"/>
  <c r="C4985" i="8"/>
  <c r="C504" i="8"/>
  <c r="C5445" i="8"/>
  <c r="C1303" i="8"/>
  <c r="C2136" i="8"/>
  <c r="C8176" i="8"/>
  <c r="C6077" i="8"/>
  <c r="C3472" i="8"/>
  <c r="C6273" i="8"/>
  <c r="C277" i="8"/>
  <c r="C6497" i="8"/>
  <c r="C6455" i="8"/>
  <c r="C9758" i="8"/>
  <c r="C5686" i="8"/>
  <c r="C7244" i="8"/>
  <c r="C3996" i="8"/>
  <c r="C4694" i="8"/>
  <c r="C8836" i="8"/>
  <c r="C5391" i="8"/>
  <c r="C9448" i="8"/>
  <c r="C1301" i="8"/>
  <c r="C332" i="8"/>
  <c r="C4779" i="8"/>
  <c r="C541" i="8"/>
  <c r="C6889" i="8"/>
  <c r="C3575" i="8"/>
  <c r="C7201" i="8"/>
  <c r="C5362" i="8"/>
  <c r="C3549" i="8"/>
  <c r="C4259" i="8"/>
  <c r="C3718" i="8"/>
  <c r="C9388" i="8"/>
  <c r="C6989" i="8"/>
  <c r="C7986" i="8"/>
  <c r="C4712" i="8"/>
  <c r="C5953" i="8"/>
  <c r="C1312" i="8"/>
  <c r="C4206" i="8"/>
  <c r="C7174" i="8"/>
  <c r="C9065" i="8"/>
  <c r="C6681" i="8"/>
  <c r="C6618" i="8"/>
  <c r="C9725" i="8"/>
  <c r="C6817" i="8"/>
  <c r="C672" i="8"/>
  <c r="C5308" i="8"/>
  <c r="C9428" i="8"/>
  <c r="C7271" i="8"/>
  <c r="C1400" i="8"/>
  <c r="C584" i="8"/>
  <c r="C7236" i="8"/>
  <c r="C8696" i="8"/>
  <c r="C1122" i="8"/>
  <c r="C8587" i="8"/>
  <c r="C3949" i="8"/>
  <c r="C2155" i="8"/>
  <c r="C416" i="8"/>
  <c r="C6587" i="8"/>
  <c r="C8909" i="8"/>
  <c r="C1853" i="8"/>
  <c r="C8282" i="8"/>
  <c r="C9591" i="8"/>
  <c r="C2653" i="8"/>
  <c r="C1417" i="8"/>
  <c r="C8993" i="8"/>
  <c r="C1369" i="8"/>
  <c r="C5706" i="8"/>
  <c r="C4854" i="8"/>
  <c r="C6000" i="8"/>
  <c r="C8533" i="8"/>
  <c r="C2160" i="8"/>
  <c r="C3849" i="8"/>
  <c r="C514" i="8"/>
  <c r="C7331" i="8"/>
  <c r="C6449" i="8"/>
  <c r="C7150" i="8"/>
  <c r="C8226" i="8"/>
  <c r="C1997" i="8"/>
  <c r="C7886" i="8"/>
  <c r="C9260" i="8"/>
  <c r="C1281" i="8"/>
  <c r="C1732" i="8"/>
  <c r="C1307" i="8"/>
  <c r="C6549" i="8"/>
  <c r="C4141" i="8"/>
  <c r="C4270" i="8"/>
  <c r="C7367" i="8"/>
  <c r="C1797" i="8"/>
  <c r="C6863" i="8"/>
  <c r="C6975" i="8"/>
  <c r="C9807" i="8"/>
  <c r="C1465" i="8"/>
  <c r="C8353" i="8"/>
  <c r="C5525" i="8"/>
  <c r="C1944" i="8"/>
  <c r="C4725" i="8"/>
  <c r="C5281" i="8"/>
  <c r="C1250" i="8"/>
  <c r="C9665" i="8"/>
  <c r="C9741" i="8"/>
  <c r="C9371" i="8"/>
  <c r="C729" i="8"/>
  <c r="C9389" i="8"/>
  <c r="C231" i="8"/>
  <c r="C8334" i="8"/>
  <c r="C1514" i="8"/>
  <c r="C9079" i="8"/>
  <c r="C4743" i="8"/>
  <c r="C1697" i="8"/>
  <c r="C4986" i="8"/>
  <c r="C1262" i="8"/>
  <c r="C1852" i="8"/>
  <c r="C9749" i="8"/>
  <c r="C31" i="8"/>
  <c r="C5043" i="8"/>
  <c r="C2908" i="8"/>
  <c r="C9642" i="8"/>
  <c r="C5402" i="8"/>
  <c r="C9606" i="8"/>
  <c r="C5227" i="8"/>
  <c r="C6609" i="8"/>
  <c r="C6884" i="8"/>
  <c r="C2577" i="8"/>
  <c r="C9360" i="8"/>
  <c r="C2131" i="8"/>
  <c r="C2118" i="8"/>
  <c r="C8392" i="8"/>
  <c r="C405" i="8"/>
  <c r="C9372" i="8"/>
  <c r="C7373" i="8"/>
  <c r="C1826" i="8"/>
  <c r="C9261" i="8"/>
  <c r="C6710" i="8"/>
  <c r="C1363" i="8"/>
  <c r="C8429" i="8"/>
  <c r="C8240" i="8"/>
  <c r="C9413" i="8"/>
  <c r="C9613" i="8"/>
  <c r="C9888" i="8"/>
  <c r="C9548" i="8"/>
  <c r="C7259" i="8"/>
  <c r="C5779" i="8"/>
  <c r="C8851" i="8"/>
  <c r="C8645" i="8"/>
  <c r="C9252" i="8"/>
  <c r="C4068" i="8"/>
  <c r="C7169" i="8"/>
  <c r="C6606" i="8"/>
  <c r="C9875" i="8"/>
  <c r="C8501" i="8"/>
  <c r="C9589" i="8"/>
  <c r="C562" i="8"/>
  <c r="C4931" i="8"/>
  <c r="C4811" i="8"/>
  <c r="C9925" i="8"/>
  <c r="C5061" i="8"/>
  <c r="C7630" i="8"/>
  <c r="C6056" i="8"/>
  <c r="C4955" i="8"/>
  <c r="C1344" i="8"/>
  <c r="C9151" i="8"/>
  <c r="C41" i="8"/>
  <c r="C1713" i="8"/>
  <c r="C414" i="8"/>
  <c r="C8499" i="8"/>
  <c r="C330" i="8"/>
  <c r="C8739" i="8"/>
  <c r="C6578" i="8"/>
  <c r="C9081" i="8"/>
  <c r="C6748" i="8"/>
  <c r="C9259" i="8"/>
  <c r="C535" i="8"/>
  <c r="C8493" i="8"/>
  <c r="C6785" i="8"/>
  <c r="C8291" i="8"/>
  <c r="C2201" i="8"/>
  <c r="C9670" i="8"/>
  <c r="C8813" i="8"/>
  <c r="C5947" i="8"/>
  <c r="C2124" i="8"/>
  <c r="C815" i="8"/>
  <c r="C6802" i="8"/>
  <c r="C9043" i="8"/>
  <c r="C189" i="8"/>
  <c r="C5397" i="8"/>
  <c r="C648" i="8"/>
  <c r="C6614" i="8"/>
  <c r="C7567" i="8"/>
  <c r="C1408" i="8"/>
  <c r="C9080" i="8"/>
  <c r="C8951" i="8"/>
  <c r="C1386" i="8"/>
  <c r="C7356" i="8"/>
  <c r="C9281" i="8"/>
  <c r="C9292" i="8"/>
  <c r="C8518" i="8"/>
  <c r="C7010" i="8"/>
  <c r="C4856" i="8"/>
  <c r="C7088" i="8"/>
  <c r="C6724" i="8"/>
  <c r="C4549" i="8"/>
  <c r="C9971" i="8"/>
  <c r="C6485" i="8"/>
  <c r="C5156" i="8"/>
  <c r="C647" i="8"/>
  <c r="C173" i="8"/>
  <c r="C97" i="8"/>
  <c r="C5513" i="8"/>
  <c r="C8087" i="8"/>
  <c r="C172" i="8"/>
  <c r="C8523" i="8"/>
  <c r="C4883" i="8"/>
  <c r="C5840" i="8"/>
  <c r="C8227" i="8"/>
  <c r="C2083" i="8"/>
  <c r="C7609" i="8"/>
  <c r="C966" i="8"/>
  <c r="C6309" i="8"/>
  <c r="C6632" i="8"/>
  <c r="C6801" i="8"/>
  <c r="C9786" i="8"/>
  <c r="C6503" i="8"/>
  <c r="C1651" i="8"/>
  <c r="C1016" i="8"/>
  <c r="C6665" i="8"/>
  <c r="C2076" i="8"/>
  <c r="C9505" i="8"/>
  <c r="C660" i="8"/>
  <c r="C7652" i="8"/>
  <c r="C8074" i="8"/>
  <c r="C9202" i="8"/>
  <c r="C580" i="8"/>
  <c r="C2987" i="8"/>
  <c r="C4052" i="8"/>
  <c r="C3060" i="8"/>
  <c r="C4508" i="8"/>
  <c r="C1139" i="8"/>
  <c r="C1518" i="8"/>
  <c r="C8543" i="8"/>
  <c r="C6945" i="8"/>
  <c r="C6784" i="8"/>
  <c r="C490" i="8"/>
  <c r="C4518" i="8"/>
  <c r="C2924" i="8"/>
  <c r="C8496" i="8"/>
  <c r="C2549" i="8"/>
  <c r="C7759" i="8"/>
  <c r="C8940" i="8"/>
  <c r="C8406" i="8"/>
  <c r="C5766" i="8"/>
  <c r="C2239" i="8"/>
  <c r="C7451" i="8"/>
  <c r="C1532" i="8"/>
  <c r="C5372" i="8"/>
  <c r="C7890" i="8"/>
  <c r="C6416" i="8"/>
  <c r="C4833" i="8"/>
  <c r="C7768" i="8"/>
  <c r="C568" i="8"/>
  <c r="C5459" i="8"/>
  <c r="C3420" i="8"/>
  <c r="C8025" i="8"/>
  <c r="C5217" i="8"/>
  <c r="C5584" i="8"/>
  <c r="C317" i="8"/>
  <c r="C3900" i="8"/>
  <c r="C4652" i="8"/>
  <c r="C7967" i="8"/>
  <c r="C3564" i="8"/>
  <c r="C6500" i="8"/>
  <c r="C8393" i="8"/>
  <c r="C4570" i="8"/>
  <c r="C3362" i="8"/>
  <c r="C7785" i="8"/>
  <c r="C8572" i="8"/>
  <c r="C8729" i="8"/>
  <c r="C141" i="8"/>
  <c r="C9339" i="8"/>
  <c r="C1743" i="8"/>
  <c r="C6835" i="8"/>
  <c r="C929" i="8"/>
  <c r="C6410" i="8"/>
  <c r="C3810" i="8"/>
  <c r="C3562" i="8"/>
  <c r="C4530" i="8"/>
  <c r="C3639" i="8"/>
  <c r="C5117" i="8"/>
  <c r="C8716" i="8"/>
  <c r="C2273" i="8"/>
  <c r="C671" i="8"/>
  <c r="C9482" i="8"/>
  <c r="C9973" i="8"/>
  <c r="C1382" i="8"/>
  <c r="C754" i="8"/>
  <c r="C5926" i="8"/>
  <c r="C139" i="8"/>
  <c r="C5639" i="8"/>
  <c r="C3652" i="8"/>
  <c r="C9191" i="8"/>
  <c r="C2995" i="8"/>
  <c r="C3771" i="8"/>
  <c r="C4248" i="8"/>
  <c r="C3012" i="8"/>
  <c r="C6088" i="8"/>
  <c r="C6865" i="8"/>
  <c r="C1188" i="8"/>
  <c r="C5510" i="8"/>
  <c r="C4706" i="8"/>
  <c r="C5009" i="8"/>
  <c r="C4888" i="8"/>
  <c r="C9279" i="8"/>
  <c r="C1488" i="8"/>
  <c r="C3299" i="8"/>
  <c r="C5813" i="8"/>
  <c r="C7620" i="8"/>
  <c r="C3209" i="8"/>
  <c r="C3397" i="8"/>
  <c r="C8289" i="8"/>
  <c r="C42" i="8"/>
  <c r="C6226" i="8"/>
  <c r="C8213" i="8"/>
  <c r="C6272" i="8"/>
  <c r="C3112" i="8"/>
  <c r="C6176" i="8"/>
  <c r="C411" i="8"/>
  <c r="C6262" i="8"/>
  <c r="C3190" i="8"/>
  <c r="C1534" i="8"/>
  <c r="C3793" i="8"/>
  <c r="C9956" i="8"/>
  <c r="C2836" i="8"/>
  <c r="C9453" i="8"/>
  <c r="C8250" i="8"/>
  <c r="C8409" i="8"/>
  <c r="C8569" i="8"/>
  <c r="C3450" i="8"/>
  <c r="C8400" i="8"/>
  <c r="C5095" i="8"/>
  <c r="C2935" i="8"/>
  <c r="C8641" i="8"/>
  <c r="C9896" i="8"/>
  <c r="C9134" i="8"/>
  <c r="C8674" i="8"/>
  <c r="C7790" i="8"/>
  <c r="C5349" i="8"/>
  <c r="C6671" i="8"/>
  <c r="C1956" i="8"/>
  <c r="C2254" i="8"/>
  <c r="C1930" i="8"/>
  <c r="C9773" i="8"/>
  <c r="C8586" i="8"/>
  <c r="C5007" i="8"/>
  <c r="C1921" i="8"/>
  <c r="C1392" i="8"/>
  <c r="C7589" i="8"/>
  <c r="C6327" i="8"/>
  <c r="C8553" i="8"/>
  <c r="C9319" i="8"/>
  <c r="C8155" i="8"/>
  <c r="C808" i="8"/>
  <c r="C2331" i="8"/>
  <c r="C9739" i="8"/>
  <c r="C1650" i="8"/>
  <c r="C590" i="8"/>
  <c r="C6305" i="8"/>
  <c r="C806" i="8"/>
  <c r="C1657" i="8"/>
  <c r="C3867" i="8"/>
  <c r="C10" i="8"/>
  <c r="C9109" i="8"/>
  <c r="C622" i="8"/>
  <c r="C1962" i="8"/>
  <c r="C2167" i="8"/>
  <c r="C3034" i="8"/>
  <c r="C4403" i="8"/>
  <c r="C501" i="8"/>
  <c r="C1674" i="8"/>
  <c r="C220" i="8"/>
  <c r="C3796" i="8"/>
  <c r="C6942" i="8"/>
  <c r="C1560" i="8"/>
  <c r="C7831" i="8"/>
  <c r="C6467" i="8"/>
  <c r="C208" i="8"/>
  <c r="C6173" i="8"/>
  <c r="C6469" i="8"/>
  <c r="C503" i="8"/>
  <c r="C1830" i="8"/>
  <c r="C8418" i="8"/>
  <c r="C9614" i="8"/>
  <c r="C971" i="8"/>
  <c r="C68" i="8"/>
  <c r="C701" i="8"/>
  <c r="C13" i="8"/>
  <c r="C7248" i="8"/>
  <c r="C3138" i="8"/>
  <c r="C1237" i="8"/>
  <c r="C1025" i="8"/>
  <c r="C2505" i="8"/>
  <c r="C7880" i="8"/>
  <c r="C1437" i="8"/>
  <c r="C4636" i="8"/>
  <c r="C1897" i="8"/>
  <c r="C8758" i="8"/>
  <c r="C9936" i="8"/>
  <c r="C9374" i="8"/>
  <c r="C1824" i="8"/>
  <c r="C904" i="8"/>
  <c r="C9696" i="8"/>
  <c r="C6645" i="8"/>
  <c r="C9201" i="8"/>
  <c r="C4808" i="8"/>
  <c r="C8899" i="8"/>
  <c r="C6825" i="8"/>
  <c r="C2281" i="8"/>
  <c r="C448" i="8"/>
  <c r="C7443" i="8"/>
  <c r="C948" i="8"/>
  <c r="C582" i="8"/>
  <c r="C6595" i="8"/>
  <c r="C326" i="8"/>
  <c r="C5863" i="8"/>
  <c r="C21" i="8"/>
  <c r="C1658" i="8"/>
  <c r="C5419" i="8"/>
  <c r="C1318" i="8"/>
  <c r="C5626" i="8"/>
  <c r="C1367" i="8"/>
  <c r="C1074" i="8"/>
  <c r="C1078" i="8"/>
  <c r="C1298" i="8"/>
  <c r="C1725" i="8"/>
  <c r="C644" i="8"/>
  <c r="C7556" i="8"/>
  <c r="C5967" i="8"/>
  <c r="C493" i="8"/>
  <c r="C6041" i="8"/>
  <c r="C7199" i="8"/>
  <c r="C5018" i="8"/>
  <c r="C8724" i="8"/>
  <c r="C978" i="8"/>
  <c r="C6770" i="8"/>
  <c r="C910" i="8"/>
  <c r="C8033" i="8"/>
  <c r="C6399" i="8"/>
  <c r="C6941" i="8"/>
  <c r="C1984" i="8"/>
  <c r="C570" i="8"/>
  <c r="C4539" i="8"/>
  <c r="C6407" i="8"/>
  <c r="C5951" i="8"/>
  <c r="C2668" i="8"/>
  <c r="C4954" i="8"/>
  <c r="C5674" i="8"/>
  <c r="C919" i="8"/>
  <c r="C8083" i="8"/>
  <c r="C8236" i="8"/>
  <c r="C7899" i="8"/>
  <c r="C2313" i="8"/>
  <c r="C970" i="8"/>
  <c r="C5781" i="8"/>
  <c r="C8714" i="8"/>
  <c r="C6792" i="8"/>
  <c r="C5565" i="8"/>
  <c r="C9599" i="8"/>
  <c r="C1706" i="8"/>
  <c r="C8174" i="8"/>
  <c r="C8964" i="8"/>
  <c r="C1616" i="8"/>
  <c r="C5867" i="8"/>
  <c r="C2233" i="8"/>
  <c r="C1496" i="8"/>
  <c r="C996" i="8"/>
  <c r="C955" i="8"/>
  <c r="C3653" i="8"/>
  <c r="C5597" i="8"/>
  <c r="C8187" i="8"/>
  <c r="C9431" i="8"/>
  <c r="C7938" i="8"/>
  <c r="C1563" i="8"/>
  <c r="C1517" i="8"/>
  <c r="C1635" i="8"/>
  <c r="C8159" i="8"/>
  <c r="C5941" i="8"/>
  <c r="C661" i="8"/>
  <c r="C8619" i="8"/>
  <c r="C7643" i="8"/>
  <c r="C936" i="8"/>
  <c r="C4498" i="8"/>
  <c r="C8403" i="8"/>
  <c r="C8832" i="8"/>
  <c r="C8179" i="8"/>
  <c r="C9735" i="8"/>
  <c r="C7781" i="8"/>
  <c r="C1478" i="8"/>
  <c r="C7045" i="8"/>
  <c r="C1062" i="8"/>
  <c r="C5123" i="8"/>
  <c r="C1996" i="8"/>
  <c r="C3556" i="8"/>
  <c r="C2126" i="8"/>
  <c r="C5719" i="8"/>
  <c r="C9656" i="8"/>
  <c r="C4597" i="8"/>
  <c r="C7066" i="8"/>
  <c r="C9295" i="8"/>
  <c r="C285" i="8"/>
  <c r="C1702" i="8"/>
  <c r="C9019" i="8"/>
  <c r="C9208" i="8"/>
  <c r="C9560" i="8"/>
  <c r="C1092" i="8"/>
  <c r="C5348" i="8"/>
  <c r="C3394" i="8"/>
  <c r="C1627" i="8"/>
  <c r="C637" i="8"/>
  <c r="C6489" i="8"/>
  <c r="C74" i="8"/>
  <c r="C9904" i="8"/>
  <c r="C2097" i="8"/>
  <c r="C652" i="8"/>
  <c r="C3252" i="8"/>
  <c r="C3806" i="8"/>
  <c r="C9939" i="8"/>
  <c r="C6572" i="8"/>
  <c r="C4559" i="8"/>
  <c r="C2572" i="8"/>
  <c r="C8254" i="8"/>
  <c r="C6046" i="8"/>
  <c r="C4882" i="8"/>
  <c r="C1272" i="8"/>
  <c r="C3213" i="8"/>
  <c r="C1821" i="8"/>
  <c r="C360" i="8"/>
  <c r="C7449" i="8"/>
  <c r="C1894" i="8"/>
  <c r="C810" i="8"/>
  <c r="C5764" i="8"/>
  <c r="C3370" i="8"/>
  <c r="C5618" i="8"/>
  <c r="C4881" i="8"/>
  <c r="C7498" i="8"/>
  <c r="C7857" i="8"/>
  <c r="C7497" i="8"/>
  <c r="C3957" i="8"/>
  <c r="C9664" i="8"/>
  <c r="C4499" i="8"/>
  <c r="C9285" i="8"/>
  <c r="C7006" i="8"/>
  <c r="C5531" i="8"/>
  <c r="C6646" i="8"/>
  <c r="C1977" i="8"/>
  <c r="C4018" i="8"/>
  <c r="C2837" i="8"/>
  <c r="C4007" i="8"/>
  <c r="C8234" i="8"/>
  <c r="C9078" i="8"/>
  <c r="C6150" i="8"/>
  <c r="C8481" i="8"/>
  <c r="C7702" i="8"/>
  <c r="C7054" i="8"/>
  <c r="C935" i="8"/>
  <c r="C4698" i="8"/>
  <c r="C8988" i="8"/>
  <c r="C7431" i="8"/>
  <c r="C1607" i="8"/>
  <c r="C9499" i="8"/>
  <c r="C294" i="8"/>
  <c r="C7121" i="8"/>
  <c r="C4175" i="8"/>
  <c r="C7678" i="8"/>
  <c r="C8919" i="8"/>
  <c r="C8907" i="8"/>
  <c r="C455" i="8"/>
  <c r="C1965" i="8"/>
  <c r="C497" i="8"/>
  <c r="C6663" i="8"/>
  <c r="C6136" i="8"/>
  <c r="C6171" i="8"/>
  <c r="C9995" i="8"/>
  <c r="C6800" i="8"/>
  <c r="C6769" i="8"/>
  <c r="C39" i="8"/>
  <c r="C9500" i="8"/>
  <c r="C5484" i="8"/>
  <c r="C4646" i="8"/>
  <c r="C6172" i="8"/>
  <c r="C6315" i="8"/>
  <c r="C3429" i="8"/>
  <c r="C1513" i="8"/>
  <c r="C8144" i="8"/>
  <c r="C4981" i="8"/>
  <c r="C776" i="8"/>
  <c r="C9338" i="8"/>
  <c r="C4139" i="8"/>
  <c r="C3208" i="8"/>
  <c r="C3334" i="8"/>
  <c r="C1882" i="8"/>
  <c r="C203" i="8"/>
  <c r="C8433" i="8"/>
  <c r="C7263" i="8"/>
  <c r="C8245" i="8"/>
  <c r="C6882" i="8"/>
  <c r="C8125" i="8"/>
  <c r="C6339" i="8"/>
  <c r="C2161" i="8"/>
  <c r="C1816" i="8"/>
  <c r="C4787" i="8"/>
  <c r="C1113" i="8"/>
  <c r="C1099" i="8"/>
  <c r="C1359" i="8"/>
  <c r="C1176" i="8"/>
  <c r="C3916" i="8"/>
  <c r="C271" i="8"/>
  <c r="C7765" i="8"/>
  <c r="C320" i="8"/>
  <c r="C8990" i="8"/>
  <c r="C9094" i="8"/>
  <c r="C9172" i="8"/>
  <c r="C14" i="8"/>
  <c r="C8767" i="8"/>
  <c r="C2317" i="8"/>
  <c r="C8763" i="8"/>
  <c r="C2060" i="8"/>
  <c r="C477" i="8"/>
  <c r="C8821" i="8"/>
  <c r="C1994" i="8"/>
  <c r="C5555" i="8"/>
  <c r="C3976" i="8"/>
  <c r="C4917" i="8"/>
  <c r="C1801" i="8"/>
  <c r="C1415" i="8"/>
  <c r="C6850" i="8"/>
  <c r="C2714" i="8"/>
  <c r="C5173" i="8"/>
  <c r="C447" i="8"/>
  <c r="C6526" i="8"/>
  <c r="C4433" i="8"/>
  <c r="C7900" i="8"/>
  <c r="C1789" i="8"/>
  <c r="C1716" i="8"/>
  <c r="C1862" i="8"/>
  <c r="C658" i="8"/>
  <c r="C8444" i="8"/>
  <c r="C2182" i="8"/>
  <c r="C182" i="8"/>
  <c r="C9698" i="8"/>
  <c r="C9422" i="8"/>
  <c r="C90" i="8"/>
  <c r="C3069" i="8"/>
  <c r="C104" i="8"/>
  <c r="C629" i="8"/>
  <c r="C877" i="8"/>
  <c r="C8581" i="8"/>
  <c r="C9789" i="8"/>
  <c r="C7254" i="8"/>
  <c r="C354" i="8"/>
  <c r="C2286" i="8"/>
  <c r="C6349" i="8"/>
  <c r="C964" i="8"/>
  <c r="C9193" i="8"/>
  <c r="C8884" i="8"/>
  <c r="C6421" i="8"/>
  <c r="C9023" i="8"/>
  <c r="C1215" i="8"/>
  <c r="C8859" i="8"/>
  <c r="C1770" i="8"/>
  <c r="C9475" i="8"/>
  <c r="C8316" i="8"/>
  <c r="C8436" i="8"/>
  <c r="C1767" i="8"/>
  <c r="C9524" i="8"/>
  <c r="C4486" i="8"/>
  <c r="C9989" i="8"/>
  <c r="C5579" i="8"/>
  <c r="C8003" i="8"/>
  <c r="C8794" i="8"/>
  <c r="C6478" i="8"/>
  <c r="C4311" i="8"/>
  <c r="C972" i="8"/>
  <c r="C6163" i="8"/>
  <c r="C413" i="8"/>
  <c r="C7999" i="8"/>
  <c r="C3733" i="8"/>
  <c r="C226" i="8"/>
  <c r="C1531" i="8"/>
  <c r="C5225" i="8"/>
  <c r="C8664" i="8"/>
  <c r="C3507" i="8"/>
  <c r="C2173" i="8"/>
  <c r="C9170" i="8"/>
  <c r="C2221" i="8"/>
  <c r="C6845" i="8"/>
  <c r="C9624" i="8"/>
  <c r="C6555" i="8"/>
  <c r="C8238" i="8"/>
  <c r="C763" i="8"/>
  <c r="C1647" i="8"/>
  <c r="C9927" i="8"/>
  <c r="C3043" i="8"/>
  <c r="C1178" i="8"/>
  <c r="C760" i="8"/>
  <c r="C8090" i="8"/>
  <c r="C2230" i="8"/>
  <c r="C9140" i="8"/>
  <c r="C7513" i="8"/>
  <c r="C851" i="8"/>
  <c r="C7103" i="8"/>
  <c r="C640" i="8"/>
  <c r="C299" i="8"/>
  <c r="C8292" i="8"/>
  <c r="C3543" i="8"/>
  <c r="C3016" i="8"/>
  <c r="C9282" i="8"/>
  <c r="C6031" i="8"/>
  <c r="C1336" i="8"/>
  <c r="C2963" i="8"/>
  <c r="C4998" i="8"/>
  <c r="C6679" i="8"/>
  <c r="C5058" i="8"/>
  <c r="C623" i="8"/>
  <c r="C213" i="8"/>
  <c r="C4454" i="8"/>
  <c r="C36" i="8"/>
  <c r="C5593" i="8"/>
  <c r="C9891" i="8"/>
  <c r="C2197" i="8"/>
  <c r="C4503" i="8"/>
  <c r="C1257" i="8"/>
  <c r="C1844" i="8"/>
  <c r="C268" i="8"/>
  <c r="C8476" i="8"/>
  <c r="C5866" i="8"/>
  <c r="C5325" i="8"/>
  <c r="C195" i="8"/>
  <c r="C7147" i="8"/>
  <c r="C9188" i="8"/>
  <c r="C1243" i="8"/>
  <c r="C7044" i="8"/>
  <c r="C5400" i="8"/>
  <c r="C8127" i="8"/>
  <c r="C7349" i="8"/>
  <c r="C2170" i="8"/>
  <c r="C6964" i="8"/>
  <c r="C1791" i="8"/>
  <c r="C6343" i="8"/>
  <c r="C618" i="8"/>
  <c r="C4152" i="8"/>
  <c r="C2196" i="8"/>
  <c r="C1561" i="8"/>
  <c r="C1881" i="8"/>
  <c r="C2039" i="8"/>
  <c r="C8158" i="8"/>
  <c r="C750" i="8"/>
  <c r="C6813" i="8"/>
  <c r="C5573" i="8"/>
  <c r="C9894" i="8"/>
  <c r="C464" i="8"/>
  <c r="C7550" i="8"/>
  <c r="C9928" i="8"/>
  <c r="C5520" i="8"/>
  <c r="C8631" i="8"/>
  <c r="C1398" i="8"/>
  <c r="C5024" i="8"/>
  <c r="C6944" i="8"/>
  <c r="C4321" i="8"/>
  <c r="C380" i="8"/>
  <c r="C529" i="8"/>
  <c r="C7253" i="8"/>
  <c r="C3940" i="8"/>
  <c r="C941" i="8"/>
  <c r="C5109" i="8"/>
  <c r="C5413" i="8"/>
  <c r="C2236" i="8"/>
  <c r="C8903" i="8"/>
  <c r="C412" i="8"/>
  <c r="C8168" i="8"/>
  <c r="C3580" i="8"/>
  <c r="C7909" i="8"/>
  <c r="C863" i="8"/>
  <c r="C9834" i="8"/>
  <c r="C5620" i="8"/>
  <c r="C9504" i="8"/>
  <c r="C9318" i="8"/>
  <c r="C7508" i="8"/>
  <c r="C7464" i="8"/>
  <c r="C8930" i="8"/>
  <c r="C1603" i="8"/>
  <c r="C7921" i="8"/>
  <c r="C3832" i="8"/>
  <c r="C7314" i="8"/>
  <c r="C3233" i="8"/>
  <c r="C7347" i="8"/>
  <c r="C6032" i="8"/>
  <c r="C1110" i="8"/>
  <c r="C7565" i="8"/>
  <c r="C5539" i="8"/>
  <c r="C8983" i="8"/>
  <c r="C4891" i="8"/>
  <c r="C3960" i="8"/>
  <c r="C4492" i="8"/>
  <c r="C4540" i="8"/>
  <c r="C6351" i="8"/>
  <c r="C4100" i="8"/>
  <c r="C5827" i="8"/>
  <c r="C3196" i="8"/>
  <c r="C566" i="8"/>
  <c r="C1950" i="8"/>
  <c r="C7036" i="8"/>
  <c r="C6508" i="8"/>
  <c r="C7136" i="8"/>
  <c r="C7404" i="8"/>
  <c r="C8701" i="8"/>
  <c r="C1384" i="8"/>
  <c r="C8034" i="8"/>
  <c r="C2988" i="8"/>
  <c r="C5159" i="8"/>
  <c r="C7237" i="8"/>
  <c r="C8750" i="8"/>
  <c r="C9126" i="8"/>
  <c r="C1372" i="8"/>
  <c r="C2210" i="8"/>
  <c r="C1190" i="8"/>
  <c r="C9732" i="8"/>
  <c r="C2296" i="8"/>
  <c r="C5722" i="8"/>
  <c r="C4523" i="8"/>
  <c r="C26" i="8"/>
  <c r="C4180" i="8"/>
  <c r="C1883" i="8"/>
  <c r="C888" i="8"/>
  <c r="C313" i="8"/>
  <c r="C5759" i="8"/>
  <c r="C2115" i="8"/>
  <c r="C3608" i="8"/>
  <c r="C6688" i="8"/>
  <c r="C6246" i="8"/>
  <c r="C7755" i="8"/>
  <c r="C7703" i="8"/>
  <c r="C805" i="8"/>
  <c r="C2120" i="8"/>
  <c r="C7442" i="8"/>
  <c r="C5022" i="8"/>
  <c r="C8942" i="8"/>
  <c r="C8707" i="8"/>
  <c r="C8602" i="8"/>
  <c r="C199" i="8"/>
  <c r="C8752" i="8"/>
  <c r="C1529" i="8"/>
  <c r="C1584" i="8"/>
  <c r="C5806" i="8"/>
  <c r="C9147" i="8"/>
  <c r="C3061" i="8"/>
  <c r="C4513" i="8"/>
  <c r="C2079" i="8"/>
  <c r="C9816" i="8"/>
  <c r="C5823" i="8"/>
  <c r="C1210" i="8"/>
  <c r="C5269" i="8"/>
  <c r="C1177" i="8"/>
  <c r="C8975" i="8"/>
  <c r="C4536" i="8"/>
  <c r="C1619" i="8"/>
  <c r="C932" i="8"/>
  <c r="C5267" i="8"/>
  <c r="C4943" i="8"/>
  <c r="C8381" i="8"/>
  <c r="C9625" i="8"/>
  <c r="C9125" i="8"/>
  <c r="C3696" i="8"/>
  <c r="C6633" i="8"/>
  <c r="C1111" i="8"/>
  <c r="C7383" i="8"/>
  <c r="C6386" i="8"/>
  <c r="C7674" i="8"/>
  <c r="C4279" i="8"/>
  <c r="C8784" i="8"/>
  <c r="C9308" i="8"/>
  <c r="C2002" i="8"/>
  <c r="C169" i="8"/>
  <c r="C1397" i="8"/>
  <c r="C1267" i="8"/>
  <c r="C5273" i="8"/>
  <c r="C5868" i="8"/>
  <c r="C323" i="8"/>
  <c r="C7210" i="8"/>
  <c r="C34" i="8"/>
  <c r="C2045" i="8"/>
  <c r="C5339" i="8"/>
  <c r="C1928" i="8"/>
  <c r="C4347" i="8"/>
  <c r="C1577" i="8"/>
  <c r="C8204" i="8"/>
  <c r="C9263" i="8"/>
  <c r="C9824" i="8"/>
  <c r="C823" i="8"/>
  <c r="C9512" i="8"/>
  <c r="C2880" i="8"/>
  <c r="C956" i="8"/>
  <c r="C9667" i="8"/>
  <c r="C2457" i="8"/>
  <c r="C6947" i="8"/>
  <c r="C3726" i="8"/>
  <c r="C131" i="8"/>
  <c r="C8001" i="8"/>
  <c r="C5132" i="8"/>
  <c r="C575" i="8"/>
  <c r="C6453" i="8"/>
  <c r="C4314" i="8"/>
  <c r="C9258" i="8"/>
  <c r="C8648" i="8"/>
  <c r="C7771" i="8"/>
  <c r="C5655" i="8"/>
  <c r="C1545" i="8"/>
  <c r="C9876" i="8"/>
  <c r="C1790" i="8"/>
  <c r="C6383" i="8"/>
  <c r="C7877" i="8"/>
  <c r="C521" i="8"/>
  <c r="C1495" i="8"/>
  <c r="C5466" i="8"/>
  <c r="C2108" i="8"/>
  <c r="C8173" i="8"/>
  <c r="C8961" i="8"/>
  <c r="C2127" i="8"/>
  <c r="C3081" i="8"/>
  <c r="C7694" i="8"/>
  <c r="C7070" i="8"/>
  <c r="C3320" i="8"/>
  <c r="C5987" i="8"/>
  <c r="C310" i="8"/>
  <c r="C7955" i="8"/>
  <c r="C500" i="8"/>
  <c r="C7871" i="8"/>
  <c r="C5529" i="8"/>
  <c r="C7487" i="8"/>
  <c r="C6746" i="8"/>
  <c r="C3917" i="8"/>
  <c r="C4890" i="8"/>
  <c r="C6624" i="8"/>
  <c r="C930" i="8"/>
  <c r="C702" i="8"/>
  <c r="C9870" i="8"/>
  <c r="C5441" i="8"/>
  <c r="C1038" i="8"/>
  <c r="C8467" i="8"/>
  <c r="C9866" i="8"/>
  <c r="C6829" i="8"/>
  <c r="C7591" i="8"/>
  <c r="C6454" i="8"/>
  <c r="C8478" i="8"/>
  <c r="C4727" i="8"/>
  <c r="C3448" i="8"/>
  <c r="C3846" i="8"/>
  <c r="C3096" i="8"/>
  <c r="C4280" i="8"/>
  <c r="C1795" i="8"/>
  <c r="C5751" i="8"/>
  <c r="C8723" i="8"/>
  <c r="C1171" i="8"/>
  <c r="C8241" i="8"/>
  <c r="C4615" i="8"/>
  <c r="C1119" i="8"/>
  <c r="C6334" i="8"/>
  <c r="C789" i="8"/>
  <c r="C8628" i="8"/>
  <c r="C6743" i="8"/>
  <c r="C5499" i="8"/>
  <c r="C850" i="8"/>
  <c r="C6417" i="8"/>
  <c r="C5905" i="8"/>
  <c r="C409" i="8"/>
  <c r="C8780" i="8"/>
  <c r="C5883" i="8"/>
  <c r="C122" i="8"/>
  <c r="C9457" i="8"/>
  <c r="C8100" i="8"/>
  <c r="C2022" i="8"/>
  <c r="C8747" i="8"/>
  <c r="C3679" i="8"/>
  <c r="C799" i="8"/>
  <c r="C5266" i="8"/>
  <c r="C3" i="8"/>
  <c r="C1350" i="8"/>
  <c r="C5299" i="8"/>
  <c r="C1015" i="8"/>
  <c r="C9153" i="8"/>
  <c r="C364" i="8"/>
  <c r="C2367" i="8"/>
  <c r="C9736" i="8"/>
  <c r="C686" i="8"/>
  <c r="C106" i="8"/>
  <c r="C9218" i="8"/>
  <c r="C8042" i="8"/>
  <c r="C1180" i="8"/>
  <c r="C9679" i="8"/>
  <c r="C5543" i="8"/>
  <c r="C9440" i="8"/>
  <c r="C7636" i="8"/>
  <c r="C3837" i="8"/>
  <c r="C1885" i="8"/>
  <c r="C6735" i="8"/>
  <c r="C8350" i="8"/>
  <c r="C696" i="8"/>
  <c r="C446" i="8"/>
  <c r="C7465" i="8"/>
  <c r="C7287" i="8"/>
  <c r="C2257" i="8"/>
  <c r="C8786" i="8"/>
  <c r="C8434" i="8"/>
  <c r="C260" i="8"/>
  <c r="C846" i="8"/>
  <c r="C9205" i="8"/>
  <c r="C171" i="8"/>
  <c r="C862" i="8"/>
  <c r="C3309" i="8"/>
  <c r="C9563" i="8"/>
  <c r="C7731" i="8"/>
  <c r="C6323" i="8"/>
  <c r="C9985" i="8"/>
  <c r="C7148" i="8"/>
  <c r="C714" i="8"/>
  <c r="C496" i="8"/>
  <c r="C8225" i="8"/>
  <c r="C5910" i="8"/>
  <c r="C876" i="8"/>
  <c r="C5735" i="8"/>
  <c r="C7298" i="8"/>
  <c r="C8067" i="8"/>
  <c r="C3340" i="8"/>
  <c r="C1161" i="8"/>
  <c r="C554" i="8"/>
  <c r="C4406" i="8"/>
  <c r="C9787" i="8"/>
  <c r="C377" i="8"/>
  <c r="C6245" i="8"/>
  <c r="C6718" i="8"/>
  <c r="C6564" i="8"/>
  <c r="C6976" i="8"/>
  <c r="C6545" i="8"/>
  <c r="C6122" i="8"/>
  <c r="C7813" i="8"/>
  <c r="C6567" i="8"/>
  <c r="C4144" i="8"/>
  <c r="C6730" i="8"/>
  <c r="C4792" i="8"/>
  <c r="C7111" i="8"/>
  <c r="C5363" i="8"/>
  <c r="C7090" i="8"/>
  <c r="C102" i="8"/>
  <c r="C4789" i="8"/>
  <c r="C47" i="8"/>
  <c r="C5918" i="8"/>
  <c r="C1902" i="8"/>
  <c r="C5340" i="8"/>
  <c r="C6189" i="8"/>
  <c r="C6325" i="8"/>
  <c r="C6320" i="8"/>
  <c r="C1759" i="8"/>
  <c r="C183" i="8"/>
  <c r="C3579" i="8"/>
  <c r="C4879" i="8"/>
  <c r="C6864" i="8"/>
  <c r="C8065" i="8"/>
  <c r="C9013" i="8"/>
  <c r="C8915" i="8"/>
  <c r="C7046" i="8"/>
  <c r="C8235" i="8"/>
  <c r="C6372" i="8"/>
  <c r="C1659" i="8"/>
  <c r="C6891" i="8"/>
  <c r="C1245" i="8"/>
  <c r="C7542" i="8"/>
  <c r="C9100" i="8"/>
  <c r="C7664" i="8"/>
  <c r="C2601" i="8"/>
  <c r="C2838" i="8"/>
  <c r="C9093" i="8"/>
  <c r="C1304" i="8"/>
  <c r="C291" i="8"/>
  <c r="C4348" i="8"/>
  <c r="C110" i="8"/>
  <c r="C9351" i="8"/>
  <c r="C7069" i="8"/>
  <c r="C1117" i="8"/>
  <c r="C9098" i="8"/>
  <c r="C5170" i="8"/>
  <c r="C2740" i="8"/>
  <c r="C137" i="8"/>
  <c r="C2084" i="8"/>
  <c r="C1611" i="8"/>
  <c r="C9278" i="8"/>
  <c r="C1760" i="8"/>
  <c r="C3946" i="8"/>
  <c r="C1796" i="8"/>
  <c r="C8852" i="8"/>
  <c r="C1722" i="8"/>
  <c r="C1575" i="8"/>
  <c r="C8905" i="8"/>
  <c r="C3258" i="8"/>
  <c r="C4876" i="8"/>
  <c r="C5915" i="8"/>
  <c r="C1068" i="8"/>
  <c r="C9522" i="8"/>
  <c r="C7031" i="8"/>
  <c r="C7352" i="8"/>
  <c r="C2458" i="8"/>
  <c r="C9350" i="8"/>
  <c r="C1593" i="8"/>
  <c r="C1480" i="8"/>
  <c r="C3339" i="8"/>
  <c r="C7911" i="8"/>
  <c r="C611" i="8"/>
  <c r="C2067" i="8"/>
  <c r="C847" i="8"/>
  <c r="C9121" i="8"/>
  <c r="C190" i="8"/>
  <c r="C4117" i="8"/>
  <c r="C7950" i="8"/>
  <c r="C6321" i="8"/>
  <c r="C1473" i="8"/>
  <c r="C9715" i="8"/>
  <c r="C1321" i="8"/>
  <c r="C6759" i="8"/>
  <c r="C1052" i="8"/>
  <c r="C144" i="8"/>
  <c r="C1540" i="8"/>
  <c r="C4957" i="8"/>
  <c r="C1887" i="8"/>
  <c r="C1600" i="8"/>
  <c r="C6446" i="8"/>
  <c r="C3721" i="8"/>
  <c r="C7529" i="8"/>
  <c r="C5047" i="8"/>
  <c r="C1610" i="8"/>
  <c r="C397" i="8"/>
  <c r="C7450" i="8"/>
  <c r="C308" i="8"/>
  <c r="C9091" i="8"/>
  <c r="C156" i="8"/>
  <c r="C1050" i="8"/>
  <c r="C8528" i="8"/>
  <c r="C9197" i="8"/>
  <c r="C9069" i="8"/>
  <c r="C1679" i="8"/>
  <c r="C2159" i="8"/>
  <c r="C125" i="8"/>
  <c r="C390" i="8"/>
  <c r="C5147" i="8"/>
  <c r="C2171" i="8"/>
  <c r="C5891" i="8"/>
  <c r="C9082" i="8"/>
  <c r="C6401" i="8"/>
  <c r="C8659" i="8"/>
  <c r="C1848" i="8"/>
  <c r="C4316" i="8"/>
  <c r="C1724" i="8"/>
  <c r="C6930" i="8"/>
  <c r="C4717" i="8"/>
  <c r="C3843" i="8"/>
  <c r="C3382" i="8"/>
  <c r="C801" i="8"/>
  <c r="C7876" i="8"/>
  <c r="C7887" i="8"/>
  <c r="C7455" i="8"/>
  <c r="C1604" i="8"/>
  <c r="C3075" i="8"/>
  <c r="C1002" i="8"/>
  <c r="C8280" i="8"/>
  <c r="C8038" i="8"/>
  <c r="C9528" i="8"/>
  <c r="C9075" i="8"/>
  <c r="C6833" i="8"/>
  <c r="C7022" i="8"/>
  <c r="C8761" i="8"/>
  <c r="C1135" i="8"/>
  <c r="C4277" i="8"/>
  <c r="C9301" i="8"/>
  <c r="C3509" i="8"/>
  <c r="C7388" i="8"/>
  <c r="C3241" i="8"/>
  <c r="C6108" i="8"/>
  <c r="C7983" i="8"/>
  <c r="C9666" i="8"/>
  <c r="C9926" i="8"/>
  <c r="C6880" i="8"/>
  <c r="C4156" i="8"/>
  <c r="C7578" i="8"/>
  <c r="C8251" i="8"/>
  <c r="C5130" i="8"/>
  <c r="C943" i="8"/>
  <c r="C2942" i="8"/>
  <c r="C8045" i="8"/>
  <c r="C3967" i="8"/>
  <c r="C4660" i="8"/>
  <c r="C4182" i="8"/>
  <c r="C1275" i="8"/>
  <c r="C7810" i="8"/>
  <c r="C1013" i="8"/>
  <c r="C5517" i="8"/>
  <c r="C638" i="8"/>
  <c r="C484" i="8"/>
  <c r="C5715" i="8"/>
  <c r="C2242" i="8"/>
  <c r="C3605" i="8"/>
  <c r="C8893" i="8"/>
  <c r="C7209" i="8"/>
  <c r="C1765" i="8"/>
  <c r="C370" i="8"/>
  <c r="C5442" i="8"/>
  <c r="C923" i="8"/>
  <c r="C707" i="8"/>
  <c r="C1279" i="8"/>
  <c r="C5888" i="8"/>
  <c r="C7472" i="8"/>
  <c r="C8008" i="8"/>
  <c r="C8876" i="8"/>
  <c r="C1712" i="8"/>
  <c r="C7809" i="8"/>
  <c r="C87" i="8"/>
  <c r="C5021" i="8"/>
  <c r="C8258" i="8"/>
  <c r="C6640" i="8"/>
  <c r="C6243" i="8"/>
  <c r="C9652" i="8"/>
  <c r="C4353" i="8"/>
  <c r="C5601" i="8"/>
  <c r="C2090" i="8"/>
  <c r="C8432" i="8"/>
  <c r="C7421" i="8"/>
  <c r="C4312" i="8"/>
  <c r="C1003" i="8"/>
  <c r="C1035" i="8"/>
  <c r="C6364" i="8"/>
  <c r="C9040" i="8"/>
  <c r="C6888" i="8"/>
  <c r="C1116" i="8"/>
  <c r="C609" i="8"/>
  <c r="C6510" i="8"/>
  <c r="C9865" i="8"/>
  <c r="C9349" i="8"/>
  <c r="C9545" i="8"/>
  <c r="C4330" i="8"/>
  <c r="C1958" i="8"/>
  <c r="C5761" i="8"/>
  <c r="C8177" i="8"/>
  <c r="C9084" i="8"/>
  <c r="C1669" i="8"/>
  <c r="C3201" i="8"/>
  <c r="C6974" i="8"/>
  <c r="C673" i="8"/>
  <c r="C135" i="8"/>
  <c r="C779" i="8"/>
  <c r="C7531" i="8"/>
  <c r="C5652" i="8"/>
  <c r="C8522" i="8"/>
  <c r="C6470" i="8"/>
  <c r="C5530" i="8"/>
  <c r="C7290" i="8"/>
  <c r="C8452" i="8"/>
  <c r="C811" i="8"/>
  <c r="C2020" i="8"/>
  <c r="C3301" i="8"/>
  <c r="C6214" i="8"/>
  <c r="C9949" i="8"/>
  <c r="C7417" i="8"/>
  <c r="C8777" i="8"/>
  <c r="C3858" i="8"/>
  <c r="C3966" i="8"/>
  <c r="C6380" i="8"/>
  <c r="C7525" i="8"/>
  <c r="C5797" i="8"/>
  <c r="C821" i="8"/>
  <c r="C9394" i="8"/>
  <c r="C7295" i="8"/>
  <c r="C462" i="8"/>
  <c r="C9643" i="8"/>
  <c r="C6979" i="8"/>
  <c r="C7929" i="8"/>
  <c r="C7077" i="8"/>
  <c r="C5370" i="8"/>
  <c r="C1936" i="8"/>
  <c r="C1381" i="8"/>
  <c r="C5251" i="8"/>
  <c r="C8625" i="8"/>
  <c r="C2081" i="8"/>
  <c r="C8262" i="8"/>
  <c r="C8769" i="8"/>
  <c r="C1189" i="8"/>
  <c r="C4857" i="8"/>
  <c r="C4815" i="8"/>
  <c r="C5537" i="8"/>
  <c r="C6043" i="8"/>
  <c r="C4204" i="8"/>
  <c r="C9658" i="8"/>
  <c r="C5698" i="8"/>
  <c r="C5310" i="8"/>
  <c r="C4829" i="8"/>
  <c r="C8857" i="8"/>
  <c r="C9901" i="8"/>
  <c r="C3762" i="8"/>
  <c r="C4703" i="8"/>
  <c r="C5981" i="8"/>
  <c r="C7444" i="8"/>
  <c r="C460" i="8"/>
  <c r="C9537" i="8"/>
  <c r="C5394" i="8"/>
  <c r="C8856" i="8"/>
  <c r="C345" i="8"/>
  <c r="C3953" i="8"/>
  <c r="C8511" i="8"/>
  <c r="C9471" i="8"/>
  <c r="C6824" i="8"/>
  <c r="C3386" i="8"/>
  <c r="C6557" i="8"/>
  <c r="C7311" i="8"/>
  <c r="C7577" i="8"/>
  <c r="C4671" i="8"/>
  <c r="C8330" i="8"/>
  <c r="C4842" i="8"/>
  <c r="C8372" i="8"/>
  <c r="C8368" i="8"/>
  <c r="C5354" i="8"/>
  <c r="C8428" i="8"/>
  <c r="C734" i="8"/>
  <c r="C1149" i="8"/>
  <c r="C7037" i="8"/>
  <c r="C5977" i="8"/>
  <c r="C7653" i="8"/>
  <c r="C9884" i="8"/>
  <c r="C1678" i="8"/>
  <c r="C9176" i="8"/>
  <c r="C1618" i="8"/>
  <c r="C7182" i="8"/>
  <c r="C6112" i="8"/>
  <c r="C4840" i="8"/>
  <c r="C8923" i="8"/>
  <c r="C4457" i="8"/>
  <c r="C485" i="8"/>
  <c r="C2263" i="8"/>
  <c r="C6851" i="8"/>
  <c r="C7379" i="8"/>
  <c r="C1071" i="8"/>
  <c r="C8018" i="8"/>
  <c r="C9207" i="8"/>
  <c r="C6790" i="8"/>
  <c r="C5062" i="8"/>
  <c r="C8344" i="8"/>
  <c r="C4713" i="8"/>
  <c r="C5201" i="8"/>
  <c r="C6859" i="8"/>
  <c r="C6869" i="8"/>
  <c r="C4344" i="8"/>
  <c r="C4479" i="8"/>
  <c r="C662" i="8"/>
  <c r="C9921" i="8"/>
  <c r="C9014" i="8"/>
  <c r="C916" i="8"/>
  <c r="C1104" i="8"/>
  <c r="C1533" i="8"/>
  <c r="C5521" i="8"/>
  <c r="C9976" i="8"/>
  <c r="C9254" i="8"/>
  <c r="C8866" i="8"/>
  <c r="C2016" i="8"/>
  <c r="C7837" i="8"/>
  <c r="C9777" i="8"/>
  <c r="C7631" i="8"/>
  <c r="C767" i="8"/>
  <c r="C9772" i="8"/>
  <c r="C6929" i="8"/>
  <c r="C7234" i="8"/>
  <c r="C7231" i="8"/>
  <c r="C907" i="8"/>
  <c r="C5750" i="8"/>
  <c r="C4627" i="8"/>
  <c r="C9948" i="8"/>
  <c r="C19" i="8"/>
  <c r="C8" i="8"/>
  <c r="C7613" i="8"/>
  <c r="C1646" i="8"/>
  <c r="C2238" i="8"/>
  <c r="C385" i="8"/>
  <c r="C676" i="8"/>
  <c r="C3223" i="8"/>
  <c r="C5303" i="8"/>
  <c r="C5083" i="8"/>
  <c r="C6680" i="8"/>
  <c r="C6127" i="8"/>
  <c r="C1895" i="8"/>
  <c r="C1945" i="8"/>
  <c r="C534" i="8"/>
  <c r="C9001" i="8"/>
  <c r="C7004" i="8"/>
  <c r="C5180" i="8"/>
  <c r="C1426" i="8"/>
  <c r="C9189" i="8"/>
  <c r="C5815" i="8"/>
  <c r="C8599" i="8"/>
  <c r="C227" i="8"/>
  <c r="C6839" i="8"/>
  <c r="C7146" i="8"/>
  <c r="C9497" i="8"/>
  <c r="C297" i="8"/>
  <c r="C3375" i="8"/>
  <c r="C8182" i="8"/>
  <c r="C3892" i="8"/>
  <c r="C1030" i="8"/>
  <c r="C1259" i="8"/>
  <c r="C2152" i="8"/>
  <c r="C1549" i="8"/>
  <c r="C7617" i="8"/>
  <c r="C531" i="8"/>
  <c r="C4449" i="8"/>
  <c r="C5935" i="8"/>
  <c r="C5961" i="8"/>
  <c r="C4562" i="8"/>
  <c r="C8933" i="8"/>
  <c r="C8441" i="8"/>
  <c r="C1874" i="8"/>
  <c r="C728" i="8"/>
  <c r="C1028" i="8"/>
  <c r="C6522" i="8"/>
  <c r="C1654" i="8"/>
  <c r="C7849" i="8"/>
  <c r="C9203" i="8"/>
  <c r="C9800" i="8"/>
  <c r="C3985" i="8"/>
  <c r="C6781" i="8"/>
  <c r="C1794" i="8"/>
  <c r="C3932" i="8"/>
  <c r="C8016" i="8"/>
  <c r="C6955" i="8"/>
  <c r="C5966" i="8"/>
  <c r="C7276" i="8"/>
  <c r="C1037" i="8"/>
  <c r="C1622" i="8"/>
  <c r="C5265" i="8"/>
  <c r="C5760" i="8"/>
  <c r="C6855" i="8"/>
  <c r="C6266" i="8"/>
  <c r="C8077" i="8"/>
  <c r="C1680" i="8"/>
  <c r="C7979" i="8"/>
  <c r="C1781" i="8"/>
  <c r="C2229" i="8"/>
  <c r="C8279" i="8"/>
  <c r="C746" i="8"/>
  <c r="C4211" i="8"/>
  <c r="C6673" i="8"/>
  <c r="C7511" i="8"/>
  <c r="C782" i="8"/>
  <c r="C4819" i="8"/>
  <c r="C1264" i="8"/>
  <c r="C7992" i="8"/>
  <c r="C5385" i="8"/>
  <c r="C7437" i="8"/>
  <c r="C7761" i="8"/>
  <c r="C9417" i="8"/>
  <c r="C887" i="8"/>
  <c r="C8541" i="8"/>
  <c r="C8092" i="8"/>
  <c r="C9384" i="8"/>
  <c r="C1564" i="8"/>
  <c r="C7657" i="8"/>
  <c r="C9229" i="8"/>
  <c r="C3657" i="8"/>
  <c r="C8571" i="8"/>
  <c r="C8665" i="8"/>
  <c r="C376" i="8"/>
  <c r="C7667" i="8"/>
  <c r="C486" i="8"/>
  <c r="C7688" i="8"/>
  <c r="C727" i="8"/>
  <c r="C9076" i="8"/>
  <c r="C8380" i="8"/>
  <c r="C6444" i="8"/>
  <c r="C321" i="8"/>
  <c r="C4978" i="8"/>
  <c r="C1431" i="8"/>
  <c r="C249" i="8"/>
  <c r="C4390" i="8"/>
  <c r="C6306" i="8"/>
  <c r="C7286" i="8"/>
  <c r="C7538" i="8"/>
  <c r="C9550" i="8"/>
  <c r="C5992" i="8"/>
  <c r="C748" i="8"/>
  <c r="C5580" i="8"/>
  <c r="C9763" i="8"/>
  <c r="C1723" i="8"/>
  <c r="C508" i="8"/>
  <c r="C1004" i="8"/>
  <c r="C1457" i="8"/>
  <c r="C2244" i="8"/>
  <c r="C6391" i="8"/>
  <c r="C2199" i="8"/>
  <c r="C123" i="8"/>
  <c r="C7481" i="8"/>
  <c r="C9124" i="8"/>
  <c r="C5578" i="8"/>
  <c r="C1991" i="8"/>
  <c r="C6515" i="8"/>
  <c r="C7553" i="8"/>
  <c r="C8996" i="8"/>
  <c r="C7073" i="8"/>
  <c r="C884" i="8"/>
  <c r="C5792" i="8"/>
  <c r="C1132" i="8"/>
  <c r="C2058" i="8"/>
  <c r="C3453" i="8"/>
  <c r="C7519" i="8"/>
  <c r="C1768" i="8"/>
  <c r="C6739" i="8"/>
  <c r="C1663" i="8"/>
  <c r="C1142" i="8"/>
  <c r="C1337" i="8"/>
  <c r="C1543" i="8"/>
  <c r="C785" i="8"/>
  <c r="C1022" i="8"/>
  <c r="C9707" i="8"/>
  <c r="C8402" i="8"/>
  <c r="C5480" i="8"/>
  <c r="C7032" i="8"/>
  <c r="C7733" i="8"/>
  <c r="C112" i="8"/>
  <c r="C6641" i="8"/>
  <c r="C855" i="8"/>
  <c r="C9693" i="8"/>
  <c r="C5789" i="8"/>
  <c r="C5263" i="8"/>
  <c r="C6440" i="8"/>
  <c r="C9677" i="8"/>
  <c r="C6285" i="8"/>
  <c r="C8329" i="8"/>
  <c r="C1055" i="8"/>
  <c r="C7415" i="8"/>
  <c r="C1319" i="8"/>
  <c r="C2180" i="8"/>
  <c r="C7549" i="8"/>
  <c r="C4907" i="8"/>
  <c r="C4972" i="8"/>
  <c r="C1080" i="8"/>
  <c r="C9157" i="8"/>
  <c r="C4533" i="8"/>
  <c r="C2037" i="8"/>
  <c r="C4726" i="8"/>
  <c r="C1204" i="8"/>
  <c r="C8654" i="8"/>
  <c r="C1987" i="8"/>
  <c r="C9154" i="8"/>
  <c r="C5743" i="8"/>
  <c r="C9286" i="8"/>
  <c r="C8656" i="8"/>
  <c r="C4670" i="8"/>
  <c r="C1414" i="8"/>
  <c r="C9144" i="8"/>
  <c r="C9637" i="8"/>
  <c r="C3847" i="8"/>
  <c r="C6594" i="8"/>
  <c r="C6683" i="8"/>
  <c r="C5771" i="8"/>
  <c r="C1238" i="8"/>
  <c r="C2156" i="8"/>
  <c r="C6527" i="8"/>
  <c r="C8538" i="8"/>
  <c r="C6419" i="8"/>
  <c r="C8672" i="8"/>
  <c r="C9" i="8"/>
  <c r="C1508" i="8"/>
  <c r="C6003" i="8"/>
  <c r="C1574" i="8"/>
  <c r="C7079" i="8"/>
  <c r="C6811" i="8"/>
  <c r="C8366" i="8"/>
  <c r="C9785" i="8"/>
  <c r="C3170" i="8"/>
  <c r="C4410" i="8"/>
  <c r="C5805" i="8"/>
  <c r="C9018" i="8"/>
  <c r="C3028" i="8"/>
  <c r="C646" i="8"/>
  <c r="C1341" i="8"/>
  <c r="C1274" i="8"/>
  <c r="C9609" i="8"/>
  <c r="C9478" i="8"/>
  <c r="C100" i="8"/>
  <c r="C1202" i="8"/>
  <c r="C5906" i="8"/>
  <c r="C3052" i="8"/>
  <c r="C1106" i="8"/>
  <c r="C5129" i="8"/>
  <c r="C1045" i="8"/>
  <c r="C9924" i="8"/>
  <c r="C5332" i="8"/>
  <c r="C4317" i="8"/>
  <c r="C601" i="8"/>
  <c r="C8936" i="8"/>
  <c r="C2948" i="8"/>
  <c r="C6946" i="8"/>
  <c r="C5330" i="8"/>
  <c r="C1331" i="8"/>
  <c r="C1866" i="8"/>
  <c r="C2214" i="8"/>
  <c r="C953" i="8"/>
  <c r="C6177" i="8"/>
  <c r="C3488" i="8"/>
  <c r="C6097" i="8"/>
  <c r="C8313" i="8"/>
  <c r="C8315" i="8"/>
  <c r="C8185" i="8"/>
  <c r="C4595" i="8"/>
  <c r="C7893" i="8"/>
  <c r="C6777" i="8"/>
  <c r="C6207" i="8"/>
  <c r="C9494" i="8"/>
  <c r="C1621" i="8"/>
  <c r="C5193" i="8"/>
  <c r="C8063" i="8"/>
  <c r="C2184" i="8"/>
  <c r="C7856" i="8"/>
  <c r="C7978" i="8"/>
  <c r="C6506" i="8"/>
  <c r="C7057" i="8"/>
  <c r="C9158" i="8"/>
  <c r="C9071" i="8"/>
  <c r="C8373" i="8"/>
  <c r="C4690" i="8"/>
  <c r="C2172" i="8"/>
  <c r="C9190" i="8"/>
  <c r="C8427" i="8"/>
  <c r="C341" i="8"/>
  <c r="C5949" i="8"/>
  <c r="C5842" i="8"/>
  <c r="C7350" i="8"/>
  <c r="C6874" i="8"/>
  <c r="C7157" i="8"/>
  <c r="C136" i="8"/>
  <c r="C3823" i="8"/>
  <c r="C879" i="8"/>
  <c r="C6776" i="8"/>
  <c r="C1228" i="8"/>
  <c r="C651" i="8"/>
  <c r="C6" i="8"/>
  <c r="C5785" i="8"/>
  <c r="C7656" i="8"/>
  <c r="C2183" i="8"/>
  <c r="C7946" i="8"/>
  <c r="C5361" i="8"/>
  <c r="C2005" i="8"/>
  <c r="C2235" i="8"/>
  <c r="C9209" i="8"/>
  <c r="C6509" i="8"/>
  <c r="C4214" i="8"/>
  <c r="C5146" i="8"/>
  <c r="C9120" i="8"/>
  <c r="C7793" i="8"/>
  <c r="C7424" i="8"/>
  <c r="C6651" i="8"/>
  <c r="C607" i="8"/>
  <c r="C284" i="8"/>
  <c r="C982" i="8"/>
  <c r="C9640" i="8"/>
  <c r="C6103" i="8"/>
  <c r="C1143" i="8"/>
  <c r="C4334" i="8"/>
  <c r="C1422" i="8"/>
  <c r="C2442" i="8"/>
  <c r="C5602" i="8"/>
  <c r="C4677" i="8"/>
  <c r="C8687" i="8"/>
  <c r="C6524" i="8"/>
  <c r="C4704" i="8"/>
  <c r="C7029" i="8"/>
  <c r="C7981" i="8"/>
  <c r="C1147" i="8"/>
  <c r="C5294" i="8"/>
  <c r="C8826" i="8"/>
  <c r="C1150" i="8"/>
  <c r="C3695" i="8"/>
  <c r="C2451" i="8"/>
  <c r="C8046" i="8"/>
  <c r="C8850" i="8"/>
  <c r="C1954" i="8"/>
  <c r="C8217" i="8"/>
  <c r="C2243" i="8"/>
  <c r="C5174" i="8"/>
  <c r="C4356" i="8"/>
  <c r="C4995" i="8"/>
  <c r="C1741" i="8"/>
  <c r="C1429" i="8"/>
  <c r="C5104" i="8"/>
  <c r="C5658" i="8"/>
  <c r="C1783" i="8"/>
  <c r="C6099" i="8"/>
  <c r="C3529" i="8"/>
  <c r="C3417" i="8"/>
  <c r="C913" i="8"/>
  <c r="C2216" i="8"/>
  <c r="C5969" i="8"/>
  <c r="C8895" i="8"/>
  <c r="C6061" i="8"/>
  <c r="C1878" i="8"/>
  <c r="C4644" i="8"/>
  <c r="C9577" i="8"/>
  <c r="C717" i="8"/>
  <c r="C59" i="8"/>
  <c r="C2195" i="8"/>
  <c r="C550" i="8"/>
  <c r="C9988" i="8"/>
  <c r="C959" i="8"/>
  <c r="C37" i="8"/>
  <c r="C7751" i="8"/>
  <c r="C7521" i="8"/>
  <c r="C8301" i="8"/>
  <c r="C3929" i="8"/>
  <c r="C2014" i="8"/>
  <c r="C7592" i="8"/>
  <c r="C7796" i="8"/>
  <c r="C184" i="8"/>
  <c r="C3516" i="8"/>
  <c r="C1682" i="8"/>
  <c r="C7324" i="8"/>
  <c r="C355" i="8"/>
  <c r="C1828" i="8"/>
  <c r="C8325" i="8"/>
  <c r="C8059" i="8"/>
  <c r="C28" i="8"/>
  <c r="C4632" i="8"/>
  <c r="C8360" i="8"/>
  <c r="C1681" i="8"/>
  <c r="C9931" i="8"/>
  <c r="C237" i="8"/>
  <c r="C8471" i="8"/>
  <c r="C2077" i="8"/>
  <c r="C6652" i="8"/>
  <c r="C3234" i="8"/>
  <c r="C3924" i="8"/>
  <c r="C1841" i="8"/>
  <c r="C1811" i="8"/>
  <c r="C362" i="8"/>
  <c r="C7335" i="8"/>
  <c r="C4575" i="8"/>
  <c r="C9248" i="8"/>
  <c r="C8922" i="8"/>
  <c r="C5435" i="8"/>
  <c r="C2215" i="8"/>
  <c r="C2741" i="8"/>
  <c r="C6984" i="8"/>
  <c r="C2175" i="8"/>
  <c r="C7505" i="8"/>
  <c r="C9226" i="8"/>
  <c r="C441" i="8"/>
  <c r="C408" i="8"/>
  <c r="C3134" i="8"/>
  <c r="C1047" i="8"/>
  <c r="C1427" i="8"/>
  <c r="C1212" i="8"/>
  <c r="C1295" i="8"/>
  <c r="C2082" i="8"/>
  <c r="C7291" i="8"/>
  <c r="C6926" i="8"/>
  <c r="C373" i="8"/>
  <c r="C4371" i="8"/>
  <c r="C2004" i="8"/>
  <c r="C9543" i="8"/>
  <c r="C296" i="8"/>
  <c r="C5975" i="8"/>
  <c r="C581" i="8"/>
  <c r="C1240" i="8"/>
  <c r="C9087" i="8"/>
  <c r="C2104" i="8"/>
  <c r="C9059" i="8"/>
  <c r="C8004" i="8"/>
  <c r="C6233" i="8"/>
  <c r="C1226" i="8"/>
  <c r="C4853" i="8"/>
  <c r="C8897" i="8"/>
  <c r="C9117" i="8"/>
  <c r="C1128" i="8"/>
  <c r="C8643" i="8"/>
  <c r="C5341" i="8"/>
  <c r="C9380" i="8"/>
  <c r="C8303" i="8"/>
  <c r="C7552" i="8"/>
  <c r="C5536" i="8"/>
  <c r="C9062" i="8"/>
  <c r="C5990" i="8"/>
  <c r="C9496" i="8"/>
  <c r="C1992" i="8"/>
  <c r="C5313" i="8"/>
  <c r="C8889" i="8"/>
  <c r="C339" i="8"/>
  <c r="C667" i="8"/>
  <c r="C1093" i="8"/>
  <c r="C6411" i="8"/>
  <c r="C9706" i="8"/>
  <c r="C9304" i="8"/>
  <c r="C8525" i="8"/>
  <c r="C293" i="8"/>
  <c r="C7925" i="8"/>
  <c r="C2128" i="8"/>
  <c r="C1730" i="8"/>
  <c r="C5879" i="8"/>
  <c r="C766" i="8"/>
  <c r="C4798" i="8"/>
  <c r="C2748" i="8"/>
  <c r="C2906" i="8"/>
  <c r="C8754" i="8"/>
  <c r="C4402" i="8"/>
  <c r="C5679" i="8"/>
  <c r="C2691" i="8"/>
  <c r="C4687" i="8"/>
  <c r="C3063" i="8"/>
  <c r="C3183" i="8"/>
  <c r="C9638" i="8"/>
  <c r="C6573" i="8"/>
  <c r="C8308" i="8"/>
  <c r="C7336" i="8"/>
  <c r="C6962" i="8"/>
  <c r="C6854" i="8"/>
  <c r="C3345" i="8"/>
  <c r="C1424" i="8"/>
  <c r="C2392" i="8"/>
  <c r="C5588" i="8"/>
  <c r="C1813" i="8"/>
  <c r="C4114" i="8"/>
  <c r="C4930" i="8"/>
  <c r="C9244" i="8"/>
  <c r="C2517" i="8"/>
  <c r="C4920" i="8"/>
  <c r="C5167" i="8"/>
  <c r="C4781" i="8"/>
  <c r="C1711" i="8"/>
  <c r="C469" i="8"/>
  <c r="C7217" i="8"/>
  <c r="C5184" i="8"/>
  <c r="C9092" i="8"/>
  <c r="C8547" i="8"/>
  <c r="C7824" i="8"/>
  <c r="C649" i="8"/>
  <c r="C708" i="8"/>
  <c r="C7095" i="8"/>
  <c r="C400" i="8"/>
  <c r="C6276" i="8"/>
  <c r="C6894" i="8"/>
  <c r="C3908" i="8"/>
  <c r="C6481" i="8"/>
  <c r="C5190" i="8"/>
  <c r="C1134" i="8"/>
  <c r="C814" i="8"/>
  <c r="C2366" i="8"/>
  <c r="C7412" i="8"/>
  <c r="C3618" i="8"/>
  <c r="C4285" i="8"/>
  <c r="C7836" i="8"/>
  <c r="C8593" i="8"/>
  <c r="C3759" i="8"/>
  <c r="C8356" i="8"/>
  <c r="C8545" i="8"/>
  <c r="C3162" i="8"/>
  <c r="C8881" i="8"/>
  <c r="C6738" i="8"/>
  <c r="C7112" i="8"/>
  <c r="C3602" i="8"/>
  <c r="C6514" i="8"/>
  <c r="C6232" i="8"/>
  <c r="C1568" i="8"/>
  <c r="C8686" i="8"/>
  <c r="C617" i="8"/>
  <c r="C1899" i="8"/>
  <c r="C583" i="8"/>
  <c r="C9302" i="8"/>
  <c r="C7315" i="8"/>
  <c r="C9762" i="8"/>
  <c r="C5928" i="8"/>
  <c r="C7573" i="8"/>
  <c r="C6840" i="8"/>
  <c r="C634" i="8"/>
  <c r="C1285" i="8"/>
  <c r="C162" i="8"/>
  <c r="C9981" i="8"/>
  <c r="C1554" i="8"/>
  <c r="C6353" i="8"/>
  <c r="C2203" i="8"/>
  <c r="C7275" i="8"/>
  <c r="C6415" i="8"/>
  <c r="C7509" i="8"/>
  <c r="C1081" i="8"/>
  <c r="C8098" i="8"/>
  <c r="C1922" i="8"/>
  <c r="C9406" i="8"/>
  <c r="C4221" i="8"/>
  <c r="C9930" i="8"/>
  <c r="C9175" i="8"/>
  <c r="C2612" i="8"/>
  <c r="C9821" i="8"/>
  <c r="C7132" i="8"/>
  <c r="C9671" i="8"/>
  <c r="C6838" i="8"/>
  <c r="C7333" i="8"/>
  <c r="C7027" i="8"/>
  <c r="C952" i="8"/>
  <c r="C586" i="8"/>
  <c r="C7673" i="8"/>
  <c r="C6244" i="8"/>
  <c r="C7227" i="8"/>
  <c r="C4304" i="8"/>
  <c r="C4616" i="8"/>
  <c r="C9954" i="8"/>
  <c r="C8929" i="8"/>
  <c r="C5869" i="8"/>
  <c r="C7954" i="8"/>
  <c r="C6219" i="8"/>
  <c r="C3982" i="8"/>
  <c r="C8061" i="8"/>
  <c r="C7399" i="8"/>
  <c r="C1043" i="8"/>
  <c r="C4908" i="8"/>
  <c r="C5515" i="8"/>
  <c r="C15" i="8"/>
  <c r="C8878" i="8"/>
  <c r="C8462" i="8"/>
  <c r="C2664" i="8"/>
  <c r="C3237" i="8"/>
  <c r="C1346" i="8"/>
  <c r="C8579" i="8"/>
  <c r="C5155" i="8"/>
  <c r="C6814" i="8"/>
  <c r="C2094" i="8"/>
  <c r="C2716" i="8"/>
  <c r="C4186" i="8"/>
  <c r="C5894" i="8"/>
  <c r="C207" i="8"/>
  <c r="C944" i="8"/>
  <c r="C8404" i="8"/>
  <c r="C9233" i="8"/>
  <c r="C5858" i="8"/>
  <c r="C8967" i="8"/>
  <c r="C3788" i="8"/>
  <c r="C8775" i="8"/>
  <c r="C1793" i="8"/>
  <c r="C9039" i="8"/>
  <c r="C8137" i="8"/>
  <c r="C8801" i="8"/>
  <c r="C481" i="8"/>
  <c r="C1157" i="8"/>
  <c r="C9722" i="8"/>
  <c r="C6142" i="8"/>
  <c r="C9771" i="8"/>
  <c r="C5552" i="8"/>
  <c r="C8071" i="8"/>
  <c r="C946" i="8"/>
  <c r="C7355" i="8"/>
  <c r="C449" i="8"/>
  <c r="C181" i="8"/>
  <c r="C1380" i="8"/>
  <c r="C234" i="8"/>
  <c r="C6822" i="8"/>
  <c r="C4648" i="8"/>
  <c r="C7357" i="8"/>
  <c r="C9029" i="8"/>
  <c r="C1934" i="8"/>
  <c r="C9320" i="8"/>
  <c r="C1914" i="8"/>
  <c r="C1067" i="8"/>
  <c r="C598" i="8"/>
  <c r="C4847" i="8"/>
  <c r="C7369" i="8"/>
  <c r="C2638" i="8"/>
  <c r="C1141" i="8"/>
  <c r="C1179" i="8"/>
  <c r="C6659" i="8"/>
  <c r="C4064" i="8"/>
  <c r="C1753" i="8"/>
  <c r="C7901" i="8"/>
  <c r="C1863" i="8"/>
  <c r="C7571" i="8"/>
  <c r="C4212" i="8"/>
  <c r="C1999" i="8"/>
  <c r="C4290" i="8"/>
  <c r="C8532" i="8"/>
  <c r="C1395" i="8"/>
  <c r="C1873" i="8"/>
  <c r="C4785" i="8"/>
  <c r="C201" i="8"/>
  <c r="C7526" i="8"/>
  <c r="C9657" i="8"/>
  <c r="C7316" i="8"/>
  <c r="C7427" i="8"/>
  <c r="C5625" i="8"/>
  <c r="C7242" i="8"/>
  <c r="C8845" i="8"/>
  <c r="C6230" i="8"/>
  <c r="C4662" i="8"/>
  <c r="C79" i="8"/>
  <c r="C5983" i="8"/>
  <c r="C7317" i="8"/>
  <c r="C8079" i="8"/>
  <c r="C6831" i="8"/>
  <c r="C3641" i="8"/>
  <c r="C1348" i="8"/>
  <c r="C22" i="8"/>
  <c r="C9977" i="8"/>
  <c r="C5800" i="8"/>
  <c r="C8677" i="8"/>
  <c r="C2179" i="8"/>
  <c r="C2657" i="8"/>
  <c r="C8810" i="8"/>
  <c r="C1900" i="8"/>
  <c r="C4343" i="8"/>
  <c r="C6329" i="8"/>
  <c r="C9283" i="8"/>
  <c r="C8540" i="8"/>
  <c r="C247" i="8"/>
  <c r="C9004" i="8"/>
  <c r="C5708" i="8"/>
  <c r="C9277" i="8"/>
  <c r="C1288" i="8"/>
  <c r="C9760" i="8"/>
  <c r="C7873" i="8"/>
  <c r="C9856" i="8"/>
  <c r="C1205" i="8"/>
  <c r="C2103" i="8"/>
  <c r="C758" i="8"/>
  <c r="C7469" i="8"/>
  <c r="C552" i="8"/>
  <c r="C5808" i="8"/>
  <c r="C2023" i="8"/>
  <c r="C631" i="8"/>
  <c r="C83" i="8"/>
  <c r="C5143" i="8"/>
  <c r="C1920" i="8"/>
  <c r="C6493" i="8"/>
  <c r="C1377" i="8"/>
  <c r="C8558" i="8"/>
  <c r="C4170" i="8"/>
  <c r="C1602" i="8"/>
  <c r="C1266" i="8"/>
  <c r="C419" i="8"/>
  <c r="C1655" i="8"/>
  <c r="C511" i="8"/>
  <c r="C8629" i="8"/>
  <c r="C7555" i="8"/>
  <c r="C6991" i="8"/>
  <c r="C680" i="8"/>
  <c r="C378" i="8"/>
  <c r="C9381" i="8"/>
  <c r="C1125" i="8"/>
  <c r="C8779" i="8"/>
  <c r="C5669" i="8"/>
  <c r="C1411" i="8"/>
  <c r="C8469" i="8"/>
  <c r="C1409" i="8"/>
  <c r="C7281" i="8"/>
  <c r="C1185" i="8"/>
  <c r="C9159" i="8"/>
  <c r="C1927" i="8"/>
  <c r="C1941" i="8"/>
  <c r="C95" i="8"/>
  <c r="C8497" i="8"/>
  <c r="C3736" i="8"/>
  <c r="C3798" i="8"/>
  <c r="C6106" i="8"/>
  <c r="C2879" i="8"/>
  <c r="C2883" i="8"/>
  <c r="C4813" i="8"/>
  <c r="C7214" i="8"/>
  <c r="C2717" i="8"/>
  <c r="C6098" i="8"/>
  <c r="C3673" i="8"/>
  <c r="C4276" i="8"/>
  <c r="C453" i="8"/>
  <c r="C2205" i="8"/>
  <c r="C7160" i="8"/>
  <c r="C7833" i="8"/>
  <c r="C4941" i="8"/>
  <c r="C526" i="8"/>
  <c r="C7527" i="8"/>
  <c r="C8172" i="8"/>
  <c r="C3769" i="8"/>
  <c r="C4837" i="8"/>
  <c r="C9845" i="8"/>
  <c r="C5701" i="8"/>
  <c r="C2185" i="8"/>
  <c r="C8855" i="8"/>
  <c r="C6878" i="8"/>
  <c r="C272" i="8"/>
  <c r="C8131" i="8"/>
  <c r="C9370" i="8"/>
  <c r="C6116" i="8"/>
  <c r="C6883" i="8"/>
  <c r="C8853" i="8"/>
  <c r="C7693" i="8"/>
  <c r="C7910" i="8"/>
  <c r="C9692" i="8"/>
  <c r="C6317" i="8"/>
  <c r="C3305" i="8"/>
  <c r="C1399" i="8"/>
  <c r="C8516" i="8"/>
  <c r="C8351" i="8"/>
  <c r="C7989" i="8"/>
  <c r="C6277" i="8"/>
  <c r="C579" i="8"/>
  <c r="C3729" i="8"/>
  <c r="C7321" i="8"/>
  <c r="C3538" i="8"/>
  <c r="C3884" i="8"/>
  <c r="C6381" i="8"/>
  <c r="C3879" i="8"/>
  <c r="C5973" i="8"/>
  <c r="C9309" i="8"/>
  <c r="C2309" i="8"/>
  <c r="C2191" i="8"/>
  <c r="C350" i="8"/>
  <c r="C1857" i="8"/>
  <c r="C3922" i="8"/>
  <c r="C7862" i="8"/>
  <c r="C8808" i="8"/>
  <c r="C7700" i="8"/>
  <c r="C7043" i="8"/>
  <c r="C5594" i="8"/>
  <c r="C5934" i="8"/>
  <c r="C8104" i="8"/>
  <c r="C8914" i="8"/>
  <c r="C7015" i="8"/>
  <c r="C1357" i="8"/>
  <c r="C7009" i="8"/>
  <c r="C5980" i="8"/>
  <c r="C6458" i="8"/>
  <c r="C8248" i="8"/>
  <c r="C5439" i="8"/>
  <c r="C283" i="8"/>
  <c r="C9519" i="8"/>
  <c r="C1677" i="8"/>
  <c r="C5718" i="8"/>
  <c r="C8091" i="8"/>
  <c r="C9761" i="8"/>
  <c r="C9969" i="8"/>
  <c r="C9312" i="8"/>
  <c r="C5453" i="8"/>
  <c r="C6291" i="8"/>
  <c r="C7753" i="8"/>
  <c r="C2066" i="8"/>
  <c r="C9750" i="8"/>
  <c r="C9435" i="8"/>
  <c r="C7745" i="8"/>
  <c r="C8194" i="8"/>
  <c r="C698" i="8"/>
  <c r="C9424" i="8"/>
  <c r="C7215" i="8"/>
  <c r="C6667" i="8"/>
  <c r="C212" i="8"/>
  <c r="C8031" i="8"/>
  <c r="C9307" i="8"/>
  <c r="C1638" i="8"/>
  <c r="C7478" i="8"/>
  <c r="C9447" i="8"/>
  <c r="C67" i="8"/>
  <c r="C1031" i="8"/>
  <c r="C6007" i="8"/>
  <c r="C2435" i="8"/>
  <c r="C981" i="8"/>
  <c r="C7615" i="8"/>
  <c r="C8056" i="8"/>
  <c r="C4318" i="8"/>
  <c r="C6113" i="8"/>
  <c r="C6662" i="8"/>
  <c r="C78" i="8"/>
  <c r="C7436" i="8"/>
  <c r="C722" i="8"/>
  <c r="C1738" i="8"/>
  <c r="C8693" i="8"/>
  <c r="C1391" i="8"/>
  <c r="C9334" i="8"/>
  <c r="C6385" i="8"/>
  <c r="C7629" i="8"/>
  <c r="C7778" i="8"/>
  <c r="C5172" i="8"/>
  <c r="C2713" i="8"/>
  <c r="C2288" i="8"/>
  <c r="C4091" i="8"/>
  <c r="C773" i="8"/>
  <c r="C5055" i="8"/>
  <c r="C3826" i="8"/>
  <c r="C3972" i="8"/>
  <c r="C2388" i="8"/>
  <c r="C5608" i="8"/>
  <c r="C8430" i="8"/>
  <c r="C991" i="8"/>
  <c r="C5418" i="8"/>
  <c r="C98" i="8"/>
  <c r="C2176" i="8"/>
  <c r="C9458" i="8"/>
  <c r="C7916" i="8"/>
  <c r="C9517" i="8"/>
  <c r="C1253" i="8"/>
  <c r="C7108" i="8"/>
  <c r="C7245" i="8"/>
  <c r="C1583" i="8"/>
  <c r="C8342" i="8"/>
  <c r="C8904" i="8"/>
  <c r="C6816" i="8"/>
  <c r="C8861" i="8"/>
  <c r="C3632" i="8"/>
  <c r="C1421" i="8"/>
  <c r="C6492" i="8"/>
  <c r="C4166" i="8"/>
  <c r="C4875" i="8"/>
  <c r="C1777" i="8"/>
  <c r="C4770" i="8"/>
  <c r="C9574" i="8"/>
  <c r="C7823" i="8"/>
  <c r="C51" i="8"/>
  <c r="C8269" i="8"/>
  <c r="C3343" i="8"/>
  <c r="C4207" i="8"/>
  <c r="C6152" i="8"/>
  <c r="C9097" i="8"/>
  <c r="C512" i="8"/>
  <c r="C9689" i="8"/>
  <c r="C1425" i="8"/>
  <c r="C7173" i="8"/>
  <c r="C6382" i="8"/>
  <c r="C4946" i="8"/>
  <c r="C7064" i="8"/>
  <c r="C85" i="8"/>
  <c r="C4257" i="8"/>
  <c r="C6433" i="8"/>
  <c r="C2057" i="8"/>
  <c r="C322" i="8"/>
  <c r="C3681" i="8"/>
  <c r="C437" i="8"/>
  <c r="C3008" i="8"/>
  <c r="C421" i="8"/>
  <c r="C9538" i="8"/>
  <c r="C2466" i="8"/>
  <c r="C4123" i="8"/>
  <c r="C8737" i="8"/>
  <c r="C1822" i="8"/>
  <c r="C2794" i="8"/>
  <c r="C9127" i="8"/>
  <c r="C1653" i="8"/>
  <c r="C8369" i="8"/>
  <c r="C4832" i="8"/>
  <c r="C424" i="8"/>
  <c r="C242" i="8"/>
  <c r="C9558" i="8"/>
  <c r="C2851" i="8"/>
  <c r="C8985" i="8"/>
  <c r="C675" i="8"/>
  <c r="C9555" i="8"/>
  <c r="C1907" i="8"/>
  <c r="C8011" i="8"/>
  <c r="C9002" i="8"/>
  <c r="C5373" i="8"/>
  <c r="C9336" i="8"/>
  <c r="C3533" i="8"/>
  <c r="C8106" i="8"/>
  <c r="C1817" i="8"/>
  <c r="C4153" i="8"/>
  <c r="C7658" i="8"/>
  <c r="C5959" i="8"/>
  <c r="C2134" i="8"/>
  <c r="C2100" i="8"/>
  <c r="C4568" i="8"/>
  <c r="C5788" i="8"/>
  <c r="C438" i="8"/>
  <c r="C3212" i="8"/>
  <c r="C502" i="8"/>
  <c r="C2164" i="8"/>
  <c r="C1033" i="8"/>
  <c r="C7726" i="8"/>
  <c r="C4650" i="8"/>
  <c r="C6008" i="8"/>
  <c r="C2870" i="8"/>
  <c r="C5523" i="8"/>
  <c r="C334" i="8"/>
  <c r="C3367" i="8"/>
  <c r="C961" i="8"/>
  <c r="C4938" i="8"/>
  <c r="C8843" i="8"/>
  <c r="C1430" i="8"/>
  <c r="C8041" i="8"/>
  <c r="C258" i="8"/>
  <c r="C4" i="8"/>
  <c r="C8837" i="8"/>
  <c r="C9174" i="8"/>
  <c r="C6091" i="8"/>
  <c r="C3595" i="8"/>
  <c r="C874" i="8"/>
  <c r="C6809" i="8"/>
  <c r="C585" i="8"/>
  <c r="C1966" i="8"/>
  <c r="C890" i="8"/>
  <c r="C787" i="8"/>
  <c r="C7689" i="8"/>
  <c r="C6377" i="8"/>
  <c r="C5575" i="8"/>
  <c r="C5885" i="8"/>
  <c r="C9230" i="8"/>
  <c r="C6259" i="8"/>
  <c r="C8776" i="8"/>
  <c r="C2099" i="8"/>
  <c r="C218" i="8"/>
  <c r="C1023" i="8"/>
  <c r="C241" i="8"/>
  <c r="C1024" i="8"/>
  <c r="C4133" i="8"/>
  <c r="C3956" i="8"/>
  <c r="C843" i="8"/>
  <c r="C6789" i="8"/>
  <c r="C1515" i="8"/>
  <c r="C6732" i="8"/>
  <c r="C7106" i="8"/>
  <c r="C1167" i="8"/>
  <c r="C2417" i="8"/>
  <c r="C2693" i="8"/>
  <c r="C7282" i="8"/>
  <c r="C8652" i="8"/>
  <c r="C7952" i="8"/>
  <c r="C3322" i="8"/>
  <c r="C4804" i="8"/>
  <c r="C1432" i="8"/>
  <c r="C3137" i="8"/>
  <c r="C8164" i="8"/>
  <c r="C9959" i="8"/>
  <c r="C4582" i="8"/>
  <c r="C7397" i="8"/>
  <c r="C8947" i="8"/>
  <c r="C9313" i="8"/>
  <c r="C3306" i="8"/>
  <c r="C3136" i="8"/>
  <c r="C3613" i="8"/>
  <c r="C12" i="8"/>
  <c r="C7805" i="8"/>
  <c r="C3391" i="8"/>
  <c r="C7170" i="8"/>
  <c r="C9086" i="8"/>
  <c r="C6119" i="8"/>
  <c r="C8132" i="8"/>
  <c r="C9053" i="8"/>
  <c r="C9851" i="8"/>
  <c r="C7852" i="8"/>
  <c r="C1271" i="8"/>
  <c r="C9990" i="8"/>
  <c r="C5298" i="8"/>
  <c r="C6961" i="8"/>
  <c r="C3545" i="8"/>
  <c r="C7715" i="8"/>
  <c r="C8613" i="8"/>
  <c r="C9141" i="8"/>
  <c r="C4744" i="8"/>
  <c r="C4288" i="8"/>
  <c r="C9116" i="8"/>
  <c r="C6692" i="8"/>
  <c r="C6873" i="8"/>
  <c r="C5574" i="8"/>
  <c r="C5075" i="8"/>
  <c r="C606" i="8"/>
  <c r="C8178" i="8"/>
  <c r="C594" i="8"/>
  <c r="C9547" i="8"/>
  <c r="C4639" i="8"/>
  <c r="C7440" i="8"/>
  <c r="C6069" i="8"/>
  <c r="C1449" i="8"/>
  <c r="C7699" i="8"/>
  <c r="C5993" i="8"/>
  <c r="C9493" i="8"/>
  <c r="C9102" i="8"/>
  <c r="C8048" i="8"/>
  <c r="C2336" i="8"/>
  <c r="C5002" i="8"/>
  <c r="C9437" i="8"/>
  <c r="C5927" i="8"/>
  <c r="C6886" i="8"/>
  <c r="C9204" i="8"/>
  <c r="C6197" i="8"/>
  <c r="C9623" i="8"/>
  <c r="C442" i="8"/>
  <c r="C1643" i="8"/>
  <c r="C7872" i="8"/>
  <c r="C9452" i="8"/>
  <c r="C9056" i="8"/>
  <c r="C7998" i="8"/>
  <c r="C8901" i="8"/>
  <c r="C6764" i="8"/>
  <c r="C2222" i="8"/>
  <c r="C9811" i="8"/>
  <c r="C9410" i="8"/>
  <c r="C3621" i="8"/>
  <c r="C2530" i="8"/>
  <c r="C1734" i="8"/>
  <c r="C5932" i="8"/>
  <c r="C6523" i="8"/>
  <c r="C4397" i="8"/>
  <c r="C2344" i="8"/>
  <c r="C5337" i="8"/>
  <c r="C2007" i="8"/>
  <c r="C9815" i="8"/>
  <c r="C8987" i="8"/>
  <c r="C7792" i="8"/>
  <c r="C6203" i="8"/>
  <c r="C1910" i="8"/>
  <c r="C1265" i="8"/>
  <c r="C6488" i="8"/>
  <c r="C8162" i="8"/>
  <c r="C8117" i="8"/>
  <c r="C2169" i="8"/>
  <c r="C7323" i="8"/>
  <c r="C5818" i="8"/>
  <c r="C302" i="8"/>
  <c r="C1289" i="8"/>
  <c r="C7956" i="8"/>
  <c r="C4135" i="8"/>
  <c r="C1889" i="8"/>
  <c r="C3040" i="8"/>
  <c r="C8829" i="8"/>
  <c r="C3987" i="8"/>
  <c r="C6736" i="8"/>
  <c r="C7262" i="8"/>
  <c r="C4765" i="8"/>
  <c r="C781" i="8"/>
  <c r="C1870" i="8"/>
  <c r="C5826" i="8"/>
  <c r="C1095" i="8"/>
  <c r="C263" i="8"/>
  <c r="C5670" i="8"/>
  <c r="C2068" i="8"/>
  <c r="C8746" i="8"/>
  <c r="C3493" i="8"/>
  <c r="C885" i="8"/>
  <c r="C9554" i="8"/>
  <c r="C9492" i="8"/>
  <c r="C5765" i="8"/>
  <c r="C1572" i="8"/>
  <c r="C8006" i="8"/>
  <c r="C8838" i="8"/>
  <c r="C9877" i="8"/>
  <c r="C8055" i="8"/>
  <c r="C439" i="8"/>
  <c r="C8717" i="8"/>
  <c r="C1661" i="8"/>
  <c r="C1879" i="8"/>
  <c r="C6709" i="8"/>
  <c r="C101" i="8"/>
  <c r="C197" i="8"/>
  <c r="C7841" i="8"/>
  <c r="C1342" i="8"/>
  <c r="C9198" i="8"/>
  <c r="C8205" i="8"/>
  <c r="C4910" i="8"/>
  <c r="C4915" i="8"/>
  <c r="C8319" i="8"/>
  <c r="C8995" i="8"/>
  <c r="C9221" i="8"/>
  <c r="C50" i="8"/>
  <c r="C621" i="8"/>
  <c r="C7546" i="8"/>
  <c r="C5970" i="8"/>
  <c r="C9239" i="8"/>
  <c r="C9123" i="8"/>
  <c r="C8646" i="8"/>
  <c r="C1108" i="8"/>
  <c r="C6953" i="8"/>
  <c r="C2017" i="8"/>
  <c r="C7640" i="8"/>
  <c r="C393" i="8"/>
  <c r="C4871" i="8"/>
  <c r="C5112" i="8"/>
  <c r="C7076" i="8"/>
  <c r="C8487" i="8"/>
  <c r="C9649" i="8"/>
  <c r="C5854" i="8"/>
  <c r="C276" i="8"/>
  <c r="C9344" i="8"/>
  <c r="C5315" i="8"/>
  <c r="C871" i="8"/>
  <c r="C1126" i="8"/>
  <c r="C4411" i="8"/>
  <c r="C3253" i="8"/>
  <c r="C1642" i="8"/>
  <c r="C1876" i="8"/>
  <c r="C9470" i="8"/>
  <c r="C286" i="8"/>
  <c r="C316" i="8"/>
  <c r="C852" i="8"/>
  <c r="C7930" i="8"/>
  <c r="C8762" i="8"/>
  <c r="C1192" i="8"/>
  <c r="C635" i="8"/>
  <c r="C1808" i="8"/>
  <c r="C8592" i="8"/>
  <c r="C4885" i="8"/>
  <c r="C1097" i="8"/>
  <c r="C430" i="8"/>
  <c r="C6721" i="8"/>
  <c r="C769" i="8"/>
  <c r="C8778" i="8"/>
  <c r="C8515" i="8"/>
  <c r="C418" i="8"/>
  <c r="C8224" i="8"/>
  <c r="C3130" i="8"/>
  <c r="C1160" i="8"/>
  <c r="C8349" i="8"/>
  <c r="C255" i="8"/>
  <c r="C1953" i="8"/>
  <c r="C4300" i="8"/>
  <c r="C7181" i="8"/>
  <c r="C4831" i="8"/>
  <c r="C7692" i="8"/>
  <c r="C1686" i="8"/>
  <c r="C3205" i="8"/>
  <c r="C878" i="8"/>
  <c r="C217" i="8"/>
  <c r="C7389" i="8"/>
  <c r="C391" i="8"/>
  <c r="C4893" i="8"/>
  <c r="C3791" i="8"/>
  <c r="C9299" i="8"/>
  <c r="C1170" i="8"/>
  <c r="C6191" i="8"/>
  <c r="C8461" i="8"/>
  <c r="C4332" i="8"/>
  <c r="C8615" i="8"/>
  <c r="C8725" i="8"/>
  <c r="C4050" i="8"/>
  <c r="C664" i="8"/>
  <c r="C2795" i="8"/>
  <c r="C5860" i="8"/>
  <c r="C1200" i="8"/>
  <c r="C6076" i="8"/>
  <c r="C4609" i="8"/>
  <c r="C1519" i="8"/>
  <c r="C8310" i="8"/>
  <c r="C1726" i="8"/>
  <c r="C642" i="8"/>
  <c r="C253" i="8"/>
  <c r="C697" i="8"/>
  <c r="C6483" i="8"/>
  <c r="C5008" i="8"/>
  <c r="C6195" i="8"/>
  <c r="C262" i="8"/>
  <c r="C9721" i="8"/>
  <c r="C7594" i="8"/>
  <c r="C7050" i="8"/>
  <c r="C1665" i="8"/>
  <c r="C1818" i="8"/>
  <c r="C8456" i="8"/>
  <c r="C4450" i="8"/>
  <c r="C9488" i="8"/>
  <c r="C9828" i="8"/>
  <c r="C5144" i="8"/>
  <c r="C3120" i="8"/>
  <c r="C5010" i="8"/>
  <c r="C6519" i="8"/>
  <c r="C314" i="8"/>
  <c r="C2075" i="8"/>
  <c r="C1339" i="8"/>
  <c r="C6695" i="8"/>
  <c r="C7495" i="8"/>
  <c r="C8960" i="8"/>
  <c r="C8955" i="8"/>
  <c r="C4056" i="8"/>
  <c r="C129" i="8"/>
  <c r="C6450" i="8"/>
  <c r="C653" i="8"/>
  <c r="C6486" i="8"/>
  <c r="C1739" i="8"/>
  <c r="C968" i="8"/>
  <c r="C8209" i="8"/>
  <c r="C6110" i="8"/>
  <c r="C6931" i="8"/>
  <c r="C7190" i="8"/>
  <c r="C3683" i="8"/>
  <c r="C5175" i="8"/>
  <c r="C1230" i="8"/>
  <c r="C7734" i="8"/>
  <c r="C4464" i="8"/>
  <c r="C7845" i="8"/>
  <c r="C8736" i="8"/>
  <c r="C9385" i="8"/>
  <c r="C9633" i="8"/>
  <c r="C5177" i="8"/>
  <c r="C9982" i="8"/>
  <c r="C7866" i="8"/>
  <c r="C281" i="8"/>
  <c r="C6140" i="8"/>
  <c r="C1297" i="8"/>
  <c r="C1486" i="8"/>
  <c r="C3186" i="8"/>
  <c r="C8681" i="8"/>
  <c r="C1916" i="8"/>
  <c r="C9242" i="8"/>
  <c r="C9182" i="8"/>
  <c r="C1479" i="8"/>
  <c r="C3411" i="8"/>
  <c r="C399" i="8"/>
  <c r="C6045" i="8"/>
  <c r="C5666" i="8"/>
  <c r="C9168" i="8"/>
  <c r="C5293" i="8"/>
  <c r="C9214" i="8"/>
  <c r="C7053" i="8"/>
  <c r="C4154" i="8"/>
  <c r="C9809" i="8"/>
  <c r="C450" i="8"/>
  <c r="C3904" i="8"/>
  <c r="C9674" i="8"/>
  <c r="C9620" i="8"/>
  <c r="C7597" i="8"/>
  <c r="C6762" i="8"/>
  <c r="C9181" i="8"/>
  <c r="C4060" i="8"/>
  <c r="C8885" i="8"/>
  <c r="C9264" i="8"/>
  <c r="C8037" i="8"/>
  <c r="C995" i="8"/>
  <c r="C5297" i="8"/>
  <c r="C6238" i="8"/>
  <c r="C7782" i="8"/>
  <c r="C587" i="8"/>
  <c r="C1273" i="8"/>
  <c r="C1758" i="8"/>
  <c r="C7574" i="8"/>
  <c r="C8937" i="8"/>
  <c r="C4057" i="8"/>
  <c r="C528" i="8"/>
  <c r="C9757" i="8"/>
  <c r="C4218" i="8"/>
  <c r="C384" i="8"/>
  <c r="C561" i="8"/>
  <c r="C5366" i="8"/>
  <c r="C5404" i="8"/>
  <c r="C7773" i="8"/>
  <c r="C337" i="8"/>
  <c r="C20" i="8"/>
  <c r="C5631" i="8"/>
  <c r="C5817" i="8"/>
  <c r="C6174" i="8"/>
  <c r="C57" i="8"/>
  <c r="C687" i="8"/>
  <c r="C2513" i="8"/>
  <c r="C600" i="8"/>
  <c r="C55" i="8"/>
  <c r="C8116" i="8"/>
  <c r="C4269" i="8"/>
  <c r="C731" i="8"/>
  <c r="C5071" i="8"/>
  <c r="C5654" i="8"/>
  <c r="C9064" i="8"/>
  <c r="C5758" i="8"/>
  <c r="C4613" i="8"/>
  <c r="C7680" i="8"/>
  <c r="C9639" i="8"/>
  <c r="C475" i="8"/>
  <c r="C93" i="8"/>
  <c r="C3477" i="8"/>
  <c r="C8484" i="8"/>
  <c r="C2036" i="8"/>
  <c r="C719" i="8"/>
  <c r="C5692" i="8"/>
  <c r="C254" i="8"/>
  <c r="C900" i="8"/>
  <c r="C8582" i="8"/>
  <c r="C6183" i="8"/>
  <c r="C2024" i="8"/>
  <c r="C4426" i="8"/>
  <c r="C7159" i="8"/>
  <c r="C8149" i="8"/>
  <c r="C6657" i="8"/>
  <c r="C1701" i="8"/>
  <c r="C4807" i="8"/>
  <c r="C7648" i="8"/>
  <c r="C5741" i="8"/>
  <c r="C1586" i="8"/>
  <c r="C721" i="8"/>
  <c r="C6074" i="8"/>
  <c r="C8134" i="8"/>
  <c r="C2232" i="8"/>
  <c r="C980" i="8"/>
  <c r="C7113" i="8"/>
  <c r="C8546" i="8"/>
  <c r="C4550" i="8"/>
  <c r="C8361" i="8"/>
  <c r="C9443" i="8"/>
  <c r="C735" i="8"/>
  <c r="C8539" i="8"/>
  <c r="C6050" i="8"/>
  <c r="C3133" i="8"/>
  <c r="C5830" i="8"/>
  <c r="C7838" i="8"/>
  <c r="C215" i="8"/>
  <c r="C4830" i="8"/>
  <c r="C1929" i="8"/>
  <c r="C8069" i="8"/>
  <c r="C6095" i="8"/>
  <c r="C5458" i="8"/>
  <c r="C4085" i="8"/>
  <c r="C8912" i="8"/>
  <c r="C3482" i="8"/>
  <c r="C4835" i="8"/>
  <c r="C8075" i="8"/>
  <c r="C267" i="8"/>
  <c r="C974" i="8"/>
  <c r="C5014" i="8"/>
  <c r="C1787" i="8"/>
  <c r="C5425" i="8"/>
  <c r="C8221" i="8"/>
  <c r="C4878" i="8"/>
  <c r="C2753" i="8"/>
  <c r="C4739" i="8"/>
  <c r="C5787" i="8"/>
  <c r="C3990" i="8"/>
  <c r="C8839" i="8"/>
  <c r="C2093" i="8"/>
  <c r="C9212" i="8"/>
  <c r="C6921" i="8"/>
  <c r="C9298" i="8"/>
  <c r="C9848" i="8"/>
  <c r="C8142" i="8"/>
  <c r="C9846" i="8"/>
  <c r="C8864" i="8"/>
  <c r="C8296" i="8"/>
  <c r="C1779" i="8"/>
  <c r="C8506" i="8"/>
  <c r="C650" i="8"/>
  <c r="C6193" i="8"/>
  <c r="C2064" i="8"/>
  <c r="C8219" i="8"/>
  <c r="C7155" i="8"/>
  <c r="C5406" i="8"/>
  <c r="C5003" i="8"/>
  <c r="C2237" i="8"/>
  <c r="C6432" i="8"/>
  <c r="C6072" i="8"/>
  <c r="C619" i="8"/>
  <c r="C9415" i="8"/>
  <c r="C8153" i="8"/>
  <c r="C9913" i="8"/>
  <c r="C1763" i="8"/>
  <c r="C947" i="8"/>
  <c r="C5268" i="8"/>
  <c r="C6973" i="8"/>
  <c r="C1912" i="8"/>
  <c r="C305" i="8"/>
  <c r="C7698" i="8"/>
  <c r="C1746" i="8"/>
  <c r="C6109" i="8"/>
  <c r="C1498" i="8"/>
  <c r="C1656" i="8"/>
  <c r="C6512" i="8"/>
  <c r="C4520" i="8"/>
  <c r="C7024" i="8"/>
  <c r="C9733" i="8"/>
  <c r="C3805" i="8"/>
  <c r="C5377" i="8"/>
  <c r="C7953" i="8"/>
  <c r="C7737" i="8"/>
  <c r="C8246" i="8"/>
  <c r="C9024" i="8"/>
  <c r="C9473" i="8"/>
  <c r="C6024" i="8"/>
  <c r="C548" i="8"/>
  <c r="C143" i="8"/>
  <c r="C1569" i="8"/>
  <c r="C9629" i="8"/>
  <c r="C6448" i="8"/>
  <c r="C7905" i="8"/>
  <c r="C1233" i="8"/>
  <c r="C6993" i="8"/>
  <c r="C193" i="8"/>
  <c r="C130" i="8"/>
  <c r="C225" i="8"/>
  <c r="C6521" i="8"/>
  <c r="C5449" i="8"/>
  <c r="C945" i="8"/>
  <c r="C9588" i="8"/>
  <c r="C1349" i="8"/>
  <c r="C295" i="8"/>
  <c r="C1088" i="8"/>
  <c r="C5681" i="8"/>
  <c r="C1819" i="8"/>
  <c r="C9946" i="8"/>
  <c r="C9196" i="8"/>
  <c r="C8605" i="8"/>
  <c r="C4963" i="8"/>
  <c r="C5739" i="8"/>
  <c r="C9055" i="8"/>
  <c r="C8920" i="8"/>
  <c r="C7017" i="8"/>
  <c r="C8111" i="8"/>
  <c r="C80" i="8"/>
  <c r="C1784" i="8"/>
  <c r="C1867" i="8"/>
  <c r="C6052" i="8"/>
  <c r="C8616" i="8"/>
  <c r="C1898" i="8"/>
  <c r="C730" i="8"/>
  <c r="C7885" i="8"/>
  <c r="C8252" i="8"/>
  <c r="C1771" i="8"/>
  <c r="C270" i="8"/>
  <c r="C6390" i="8"/>
  <c r="C33" i="8"/>
  <c r="C898" i="8"/>
  <c r="C5535" i="8"/>
  <c r="C8094" i="8"/>
  <c r="C6745" i="8"/>
  <c r="C7827" i="8"/>
  <c r="C553" i="8"/>
  <c r="C426" i="8"/>
  <c r="C6689" i="8"/>
  <c r="C6398" i="8"/>
  <c r="C1827" i="8"/>
  <c r="C6928" i="8"/>
  <c r="C8635" i="8"/>
  <c r="C6378" i="8"/>
  <c r="C4237" i="8"/>
  <c r="C993" i="8"/>
  <c r="C9784" i="8"/>
  <c r="C6881" i="8"/>
  <c r="C3790" i="8"/>
  <c r="C9180" i="8"/>
  <c r="C5621" i="8"/>
  <c r="C8009" i="8"/>
  <c r="C7192" i="8"/>
  <c r="C4210" i="8"/>
  <c r="C8510" i="8"/>
  <c r="C7175" i="8"/>
  <c r="C4716" i="8"/>
  <c r="C3741" i="8"/>
  <c r="C8968" i="8"/>
  <c r="C1292" i="8"/>
  <c r="C7012" i="8"/>
  <c r="C695" i="8"/>
  <c r="C7719" i="8"/>
  <c r="C8339" i="8"/>
  <c r="C6181" i="8"/>
  <c r="C5775" i="8"/>
  <c r="C8683" i="8"/>
  <c r="C1090" i="8"/>
  <c r="C4759" i="8"/>
  <c r="C4600" i="8"/>
  <c r="C8377" i="8"/>
  <c r="C9723" i="8"/>
  <c r="C9136" i="8"/>
  <c r="C7540" i="8"/>
  <c r="C1115" i="8"/>
  <c r="C7204" i="8"/>
  <c r="C2249" i="8"/>
  <c r="C3474" i="8"/>
  <c r="C9651" i="8"/>
  <c r="C2252" i="8"/>
  <c r="C9836" i="8"/>
  <c r="C7935" i="8"/>
  <c r="C3831" i="8"/>
  <c r="C105" i="8"/>
  <c r="C8505" i="8"/>
  <c r="C7268" i="8"/>
  <c r="C4850" i="8"/>
  <c r="C3800" i="8"/>
  <c r="C4026" i="8"/>
  <c r="C9074" i="8"/>
  <c r="C9727" i="8"/>
  <c r="C9817" i="8"/>
  <c r="C8382" i="8"/>
  <c r="C7662" i="8"/>
  <c r="C2069" i="8"/>
  <c r="C1054" i="8"/>
  <c r="C9573" i="8"/>
  <c r="C451" i="8"/>
  <c r="C149" i="8"/>
  <c r="C1969" i="8"/>
  <c r="C1505" i="8"/>
  <c r="C89" i="8"/>
  <c r="C5290" i="8"/>
  <c r="C1538" i="8"/>
  <c r="C407" i="8"/>
  <c r="C1802" i="8"/>
  <c r="C775" i="8"/>
  <c r="C5589" i="8"/>
  <c r="C1404" i="8"/>
  <c r="C6264" i="8"/>
  <c r="C9356" i="8"/>
  <c r="C867" i="8"/>
  <c r="C1064" i="8"/>
  <c r="C8338" i="8"/>
  <c r="C822" i="8"/>
  <c r="C7861" i="8"/>
  <c r="C6563" i="8"/>
  <c r="C6265" i="8"/>
  <c r="C5141" i="8"/>
  <c r="C1698" i="8"/>
  <c r="C8345" i="8"/>
  <c r="C6063" i="8"/>
  <c r="C1085" i="8"/>
  <c r="C1482" i="8"/>
  <c r="C1373" i="8"/>
  <c r="C5189" i="8"/>
  <c r="C6253" i="8"/>
  <c r="C7559" i="8"/>
  <c r="C6472" i="8"/>
  <c r="C1812" i="8"/>
  <c r="C1571" i="8"/>
  <c r="C4925" i="8"/>
  <c r="C468" i="8"/>
  <c r="C9720" i="8"/>
  <c r="C6013" i="8"/>
  <c r="C6803" i="8"/>
  <c r="C1468" i="8"/>
  <c r="C379" i="8"/>
  <c r="C9379" i="8"/>
  <c r="C9650" i="8"/>
  <c r="C1933" i="8"/>
  <c r="C9089" i="8"/>
  <c r="C3977" i="8"/>
  <c r="C4679" i="8"/>
  <c r="C9843" i="8"/>
  <c r="C8049" i="8"/>
  <c r="C2149" i="8"/>
  <c r="C7131" i="8"/>
  <c r="C5585" i="8"/>
  <c r="C2095" i="8"/>
  <c r="C7603" i="8"/>
  <c r="C3037" i="8"/>
  <c r="C3766" i="8"/>
  <c r="C8924" i="8"/>
  <c r="C1283" i="8"/>
  <c r="C9568" i="8"/>
  <c r="C1570" i="8"/>
  <c r="C1497" i="8"/>
  <c r="C1086" i="8"/>
  <c r="C44" i="8"/>
  <c r="C797" i="8"/>
  <c r="C6533" i="8"/>
  <c r="C5745" i="8"/>
  <c r="C1241" i="8"/>
  <c r="C8326" i="8"/>
  <c r="C7394" i="8"/>
  <c r="C9595" i="8"/>
  <c r="C6465" i="8"/>
  <c r="C6605" i="8"/>
  <c r="C2507" i="8"/>
  <c r="C802" i="8"/>
  <c r="C6631" i="8"/>
  <c r="C298" i="8"/>
  <c r="C4989" i="8"/>
  <c r="C997" i="8"/>
  <c r="C5615" i="8"/>
  <c r="C6885" i="8"/>
  <c r="C8233" i="8"/>
  <c r="C5514" i="8"/>
  <c r="C124" i="8"/>
  <c r="C7895" i="8"/>
  <c r="C5368" i="8"/>
  <c r="C5081" i="8"/>
  <c r="C3979" i="8"/>
  <c r="C8708" i="8"/>
  <c r="C1737" i="8"/>
  <c r="C9430" i="8"/>
  <c r="C9246" i="8"/>
  <c r="C9397" i="8"/>
  <c r="C558" i="8"/>
  <c r="C3187" i="8"/>
  <c r="C7720" i="8"/>
  <c r="C8184" i="8"/>
  <c r="C633" i="8"/>
  <c r="C4423" i="8"/>
  <c r="C5040" i="8"/>
  <c r="C1676" i="8"/>
  <c r="C6249" i="8"/>
  <c r="C1280" i="8"/>
  <c r="C7547" i="8"/>
  <c r="C266" i="8"/>
  <c r="C7932" i="8"/>
  <c r="C657" i="8"/>
  <c r="C7269" i="8"/>
  <c r="C6787" i="8"/>
  <c r="C3912" i="8"/>
  <c r="C7186" i="8"/>
  <c r="C1353" i="8"/>
  <c r="C7326" i="8"/>
  <c r="C404" i="8"/>
  <c r="C7544" i="8"/>
  <c r="C4370" i="8"/>
  <c r="C5457" i="8"/>
  <c r="C9557" i="8"/>
  <c r="C7641" i="8"/>
  <c r="C1754" i="8"/>
  <c r="C4113" i="8"/>
  <c r="C1764" i="8"/>
  <c r="C8902" i="8"/>
  <c r="C8411" i="8"/>
  <c r="C6742" i="8"/>
  <c r="C7915" i="8"/>
  <c r="C7278" i="8"/>
  <c r="C8459" i="8"/>
  <c r="C4630" i="8"/>
  <c r="C8386" i="8"/>
  <c r="C7763" i="8"/>
  <c r="C831" i="8"/>
  <c r="C1423" i="8"/>
  <c r="C4655" i="8"/>
  <c r="C1284" i="8"/>
  <c r="C7850" i="8"/>
  <c r="C7165" i="8"/>
  <c r="C8802" i="8"/>
  <c r="C2046" i="8"/>
  <c r="C8911" i="8"/>
  <c r="C3854" i="8"/>
  <c r="C5280" i="8"/>
  <c r="C7126" i="8"/>
  <c r="C8583" i="8"/>
  <c r="C6009" i="8"/>
  <c r="C167" i="8"/>
  <c r="C7786" i="8"/>
  <c r="C6804" i="8"/>
  <c r="C4012" i="8"/>
  <c r="C1029" i="8"/>
  <c r="C1236" i="8"/>
  <c r="C8128" i="8"/>
  <c r="C7645" i="8"/>
  <c r="C6170" i="8"/>
  <c r="C1351" i="8"/>
  <c r="C219" i="8"/>
  <c r="C2551" i="8"/>
  <c r="C9661" i="8"/>
  <c r="C7804" i="8"/>
  <c r="C4047" i="8"/>
  <c r="C2202" i="8"/>
  <c r="C1637" i="8"/>
  <c r="C8384" i="8"/>
  <c r="C4439" i="8"/>
  <c r="C8847" i="8"/>
  <c r="C1721" i="8"/>
  <c r="C5673" i="8"/>
  <c r="C8957" i="8"/>
  <c r="C1850" i="8"/>
  <c r="C5561" i="8"/>
  <c r="C7708" i="8"/>
  <c r="C2590" i="8"/>
  <c r="C6474" i="8"/>
  <c r="C6867" i="8"/>
  <c r="C777" i="8"/>
  <c r="C3874" i="8"/>
  <c r="C9130" i="8"/>
  <c r="C4366" i="8"/>
  <c r="C7707" i="8"/>
  <c r="C989" i="8"/>
  <c r="C9088" i="8"/>
  <c r="C5395" i="8"/>
  <c r="C8948" i="8"/>
  <c r="C9317" i="8"/>
  <c r="C1740" i="8"/>
  <c r="C9113" i="8"/>
  <c r="C452" i="8"/>
  <c r="C2041" i="8"/>
  <c r="C5723" i="8"/>
  <c r="C344" i="8"/>
  <c r="C9268" i="8"/>
  <c r="C7193" i="8"/>
  <c r="C2133" i="8"/>
  <c r="C151" i="8"/>
  <c r="C4591" i="8"/>
  <c r="C2141" i="8"/>
  <c r="C7218" i="8"/>
  <c r="C1231" i="8"/>
  <c r="C7995" i="8"/>
  <c r="C3872" i="8"/>
  <c r="C5864" i="8"/>
  <c r="C186" i="8"/>
  <c r="C4192" i="8"/>
  <c r="C6830" i="8"/>
  <c r="C6593" i="8"/>
  <c r="C1263" i="8"/>
  <c r="C9101" i="8"/>
  <c r="C8379" i="8"/>
  <c r="C6655" i="8"/>
  <c r="C641" i="8"/>
  <c r="C7969" i="8"/>
  <c r="C1806" i="8"/>
  <c r="C5632" i="8"/>
  <c r="C261" i="8"/>
  <c r="C7203" i="8"/>
  <c r="C1481" i="8"/>
  <c r="C1365" i="8"/>
  <c r="C1833" i="8"/>
  <c r="C9795" i="8"/>
  <c r="C8966" i="8"/>
  <c r="C1036" i="8"/>
  <c r="C3152" i="8"/>
  <c r="C883" i="8"/>
  <c r="C1136" i="8"/>
  <c r="C8060" i="8"/>
  <c r="C9570" i="8"/>
  <c r="C7483" i="8"/>
  <c r="C194" i="8"/>
  <c r="C8741" i="8"/>
  <c r="C8692" i="8"/>
  <c r="C336" i="8"/>
  <c r="C1582" i="8"/>
  <c r="C5898" i="8"/>
  <c r="C2135" i="8"/>
  <c r="C630" i="8"/>
  <c r="C1061" i="8"/>
  <c r="C6400" i="8"/>
  <c r="C9996" i="8"/>
  <c r="C772" i="8"/>
  <c r="C9844" i="8"/>
  <c r="C3995" i="8"/>
  <c r="C1247" i="8"/>
  <c r="C1684" i="8"/>
  <c r="C3125" i="8"/>
  <c r="C564" i="8"/>
  <c r="C7301" i="8"/>
  <c r="C7002" i="8"/>
  <c r="C8503" i="8"/>
  <c r="C7489" i="8"/>
  <c r="C5807" i="8"/>
  <c r="C7171" i="8"/>
  <c r="C1710" i="8"/>
  <c r="C6158" i="8"/>
  <c r="C613" i="8"/>
  <c r="C6460" i="8"/>
  <c r="C572" i="8"/>
  <c r="C4913" i="8"/>
  <c r="C5068" i="8"/>
  <c r="C4620" i="8"/>
  <c r="C8457" i="8"/>
  <c r="C9390" i="8"/>
  <c r="C816" i="8"/>
  <c r="C7853" i="8"/>
  <c r="C4044" i="8"/>
  <c r="C3257" i="8"/>
  <c r="C6123" i="8"/>
  <c r="C9864" i="8"/>
  <c r="C569" i="8"/>
  <c r="C1506" i="8"/>
  <c r="C5487" i="8"/>
  <c r="C4506" i="8"/>
  <c r="C9734" i="8"/>
  <c r="C6925" i="8"/>
  <c r="C589" i="8"/>
  <c r="C4681" i="8"/>
  <c r="C5242" i="8"/>
  <c r="C2071" i="8"/>
  <c r="C4106" i="8"/>
  <c r="C1544" i="8"/>
  <c r="C8058" i="8"/>
  <c r="C3581" i="8"/>
  <c r="C839" i="8"/>
  <c r="C2143" i="8"/>
  <c r="C229" i="8"/>
  <c r="C9456" i="8"/>
  <c r="C1166" i="8"/>
  <c r="C827" i="8"/>
  <c r="C8952" i="8"/>
  <c r="C6819" i="8"/>
  <c r="C5176" i="8"/>
  <c r="C4483" i="8"/>
  <c r="C9469" i="8"/>
  <c r="C5829" i="8"/>
  <c r="C7618" i="8"/>
  <c r="C1629" i="8"/>
  <c r="C788" i="8"/>
  <c r="C902" i="8"/>
  <c r="C5974" i="8"/>
  <c r="C9618" i="8"/>
  <c r="C9682" i="8"/>
  <c r="C8949" i="8"/>
  <c r="C7649" i="8"/>
  <c r="C1051" i="8"/>
  <c r="C9460" i="8"/>
  <c r="C6138" i="8"/>
  <c r="C4592" i="8"/>
  <c r="C2114" i="8"/>
  <c r="C6319" i="8"/>
  <c r="C1946" i="8"/>
  <c r="C7183" i="8"/>
  <c r="C9152" i="8"/>
  <c r="C4626" i="8"/>
  <c r="C7934" i="8"/>
  <c r="C371" i="8"/>
  <c r="C342" i="8"/>
  <c r="C1546" i="8"/>
  <c r="C9031" i="8"/>
  <c r="C8284" i="8"/>
  <c r="C4631" i="8"/>
  <c r="C7971" i="8"/>
  <c r="C1628" i="8"/>
  <c r="C2227" i="8"/>
  <c r="C7625" i="8"/>
  <c r="C9357" i="8"/>
  <c r="C4541" i="8"/>
  <c r="C204" i="8"/>
  <c r="C3055" i="8"/>
  <c r="C287" i="8"/>
  <c r="C5791" i="8"/>
  <c r="C8190" i="8"/>
  <c r="C5350" i="8"/>
  <c r="C2129" i="8"/>
  <c r="C9569" i="8"/>
  <c r="C319" i="8"/>
  <c r="C6153" i="8"/>
  <c r="C5642" i="8"/>
  <c r="C5554" i="8"/>
  <c r="C1913" i="8"/>
  <c r="C9483" i="8"/>
  <c r="C9669" i="8"/>
  <c r="C5469" i="8"/>
  <c r="C187" i="8"/>
  <c r="C6100" i="8"/>
  <c r="C8095" i="8"/>
  <c r="C7614" i="8"/>
  <c r="C4769" i="8"/>
  <c r="C6960" i="8"/>
  <c r="C2425" i="8"/>
  <c r="C8167" i="8"/>
  <c r="C9337" i="8"/>
  <c r="C3919" i="8"/>
  <c r="C1975" i="8"/>
  <c r="C470" i="8"/>
  <c r="C7330" i="8"/>
  <c r="C8519" i="8"/>
  <c r="C6765" i="8"/>
  <c r="C2218" i="8"/>
  <c r="C5803" i="8"/>
  <c r="C9495" i="8"/>
  <c r="C8420" i="8"/>
  <c r="C7704" i="8"/>
  <c r="C9045" i="8"/>
  <c r="C1063" i="8"/>
  <c r="C7756" i="8"/>
  <c r="C1467" i="8"/>
  <c r="C780" i="8"/>
  <c r="C5769" i="8"/>
  <c r="C6906" i="8"/>
  <c r="C5996" i="8"/>
  <c r="C7801" i="8"/>
  <c r="C1502" i="8"/>
  <c r="C9798" i="8"/>
  <c r="C1389" i="8"/>
  <c r="C7515" i="8"/>
  <c r="C2980" i="8"/>
  <c r="C7114" i="8"/>
  <c r="C1633" i="8"/>
  <c r="C7936" i="8"/>
  <c r="C1443" i="8"/>
  <c r="C1447" i="8"/>
  <c r="C4198" i="8"/>
  <c r="C2959" i="8"/>
  <c r="C8336" i="8"/>
  <c r="C6209" i="8"/>
  <c r="C4234" i="8"/>
  <c r="C300" i="8"/>
  <c r="C4720" i="8"/>
  <c r="C2217" i="8"/>
  <c r="C1433" i="8"/>
  <c r="C6280" i="8"/>
  <c r="C9131" i="8"/>
  <c r="C6227" i="8"/>
  <c r="C9247" i="8"/>
  <c r="C1832" i="8"/>
  <c r="C4682" i="8"/>
  <c r="C975" i="8"/>
  <c r="C9395" i="8"/>
  <c r="C7821" i="8"/>
  <c r="C6451" i="8"/>
  <c r="C3961" i="8"/>
  <c r="C9314" i="8"/>
  <c r="C7570" i="8"/>
  <c r="C1580" i="8"/>
  <c r="C1196" i="8"/>
  <c r="C5809" i="8"/>
  <c r="C3348" i="8"/>
  <c r="C7623" i="8"/>
  <c r="C5816" i="8"/>
  <c r="C4911" i="8"/>
  <c r="C8335" i="8"/>
  <c r="C8017" i="8"/>
  <c r="C1042" i="8"/>
  <c r="C1413" i="8"/>
  <c r="C9882" i="8"/>
  <c r="C1967" i="8"/>
  <c r="C2142" i="8"/>
  <c r="C9755" i="8"/>
  <c r="C2111" i="8"/>
  <c r="C7144" i="8"/>
  <c r="C1094" i="8"/>
  <c r="C6558" i="8"/>
  <c r="C7799" i="8"/>
  <c r="C8880" i="8"/>
  <c r="C9992" i="8"/>
  <c r="C4278" i="8"/>
  <c r="C6436" i="8"/>
  <c r="C615" i="8"/>
  <c r="C4581" i="8"/>
  <c r="C7906" i="8"/>
  <c r="C6910" i="8"/>
  <c r="C6990" i="8"/>
  <c r="C3525" i="8"/>
  <c r="C8107" i="8"/>
  <c r="C7627" i="8"/>
  <c r="C1456" i="8"/>
  <c r="C7152" i="8"/>
  <c r="C5619" i="8"/>
  <c r="C3989" i="8"/>
  <c r="C8803" i="8"/>
  <c r="C559" i="8"/>
  <c r="C5923" i="8"/>
  <c r="C9691" i="8"/>
  <c r="C1872" i="8"/>
  <c r="C7274" i="8"/>
  <c r="C6837" i="8"/>
  <c r="C8782" i="8"/>
  <c r="C6167" i="8"/>
  <c r="C2253" i="8"/>
  <c r="C4093" i="8"/>
  <c r="C1234" i="8"/>
  <c r="C8080" i="8"/>
  <c r="C8622" i="8"/>
  <c r="C685" i="8"/>
  <c r="C2013" i="8"/>
  <c r="C8314" i="8"/>
  <c r="C8032" i="8"/>
  <c r="C8199" i="8"/>
  <c r="C1244" i="8"/>
  <c r="C2465" i="8"/>
  <c r="C8014" i="8"/>
  <c r="C2150" i="8"/>
  <c r="C6551" i="8"/>
  <c r="C9003" i="8"/>
  <c r="C72" i="8"/>
  <c r="C5300" i="8"/>
  <c r="C9216" i="8"/>
  <c r="C476" i="8"/>
  <c r="C5721" i="8"/>
  <c r="C6917" i="8"/>
  <c r="C922" i="8"/>
  <c r="C8112" i="8"/>
  <c r="C2245" i="8"/>
  <c r="C3513" i="8"/>
  <c r="C4598" i="8"/>
  <c r="C8362" i="8"/>
  <c r="C1208" i="8"/>
  <c r="C7327" i="8"/>
  <c r="C7137" i="8"/>
  <c r="C7510" i="8"/>
  <c r="C6406" i="8"/>
  <c r="C6225" i="8"/>
  <c r="C1354" i="8"/>
  <c r="C1282" i="8"/>
  <c r="C177" i="8"/>
  <c r="C899" i="8"/>
  <c r="C2009" i="8"/>
  <c r="C1780" i="8"/>
  <c r="C132" i="8"/>
  <c r="C5571" i="8"/>
  <c r="C5837" i="8"/>
  <c r="C1101" i="8"/>
  <c r="C969" i="8"/>
  <c r="C8343" i="8"/>
  <c r="C1551" i="8"/>
  <c r="C655" i="8"/>
  <c r="C765" i="8"/>
  <c r="C7382" i="8"/>
  <c r="C9368" i="8"/>
  <c r="C4398" i="8"/>
  <c r="C5140" i="8"/>
  <c r="C7963" i="8"/>
  <c r="C576" i="8"/>
  <c r="C833" i="8"/>
  <c r="C740" i="8"/>
  <c r="C140" i="8"/>
  <c r="C8565" i="8"/>
  <c r="C5165" i="8"/>
  <c r="C1856" i="8"/>
  <c r="C3997" i="8"/>
  <c r="C5261" i="8"/>
  <c r="C4944" i="8"/>
  <c r="C9837" i="8"/>
  <c r="C1452" i="8"/>
  <c r="C1668" i="8"/>
  <c r="C382" i="8"/>
  <c r="C1845" i="8"/>
  <c r="C8590" i="8"/>
  <c r="C5755" i="8"/>
  <c r="C6722" i="8"/>
  <c r="C4543" i="8"/>
  <c r="C6304" i="8"/>
  <c r="C7139" i="8"/>
  <c r="C4693" i="8"/>
  <c r="C6666" i="8"/>
  <c r="C2059" i="8"/>
  <c r="C539" i="8"/>
  <c r="C6543" i="8"/>
  <c r="C9269" i="8"/>
  <c r="C7176" i="8"/>
  <c r="C3801" i="8"/>
  <c r="C117" i="8"/>
  <c r="C7797" i="8"/>
  <c r="C7859" i="8"/>
  <c r="C516" i="8"/>
  <c r="C1981" i="8"/>
  <c r="C7959" i="8"/>
  <c r="C9461" i="8"/>
  <c r="C8472" i="8"/>
  <c r="C9659" i="8"/>
  <c r="C8371" i="8"/>
  <c r="C1527" i="8"/>
  <c r="C9321" i="8"/>
  <c r="C6355" i="8"/>
  <c r="C4528" i="8"/>
  <c r="C4360" i="8"/>
  <c r="C1207" i="8"/>
  <c r="C9984" i="8"/>
  <c r="C1008" i="8"/>
  <c r="C128" i="8"/>
  <c r="C2086" i="8"/>
  <c r="C9489" i="8"/>
  <c r="C1773" i="8"/>
  <c r="C6615" i="8"/>
  <c r="C7164" i="8"/>
  <c r="C233" i="8"/>
  <c r="C8773" i="8"/>
  <c r="C8621" i="8"/>
  <c r="C6185" i="8"/>
  <c r="C6525" i="8"/>
  <c r="C8721" i="8"/>
  <c r="C832" i="8"/>
  <c r="C7839" i="8"/>
  <c r="C8959" i="8"/>
  <c r="C2335" i="8"/>
  <c r="C7746" i="8"/>
  <c r="C5276" i="8"/>
  <c r="C7993" i="8"/>
  <c r="C9333" i="8"/>
  <c r="C5197" i="8"/>
  <c r="C872" i="8"/>
  <c r="C7997" i="8"/>
  <c r="C9498" i="8"/>
  <c r="C6786" i="8"/>
  <c r="C8446" i="8"/>
  <c r="C739" i="8"/>
  <c r="C7207" i="8"/>
  <c r="C3004" i="8"/>
  <c r="C1983" i="8"/>
  <c r="C6898" i="8"/>
  <c r="C4155" i="8"/>
  <c r="C8229" i="8"/>
  <c r="C7243" i="8"/>
  <c r="C9129" i="8"/>
  <c r="C8550" i="8"/>
  <c r="C7255" i="8"/>
  <c r="C4112" i="8"/>
  <c r="C7789" i="8"/>
  <c r="C9794" i="8"/>
  <c r="C567" i="8"/>
  <c r="C7651" i="8"/>
  <c r="C8237" i="8"/>
  <c r="C9340" i="8"/>
  <c r="C1014" i="8"/>
  <c r="C1905" i="8"/>
  <c r="C7423" i="8"/>
  <c r="C909" i="8"/>
  <c r="C7791" i="8"/>
  <c r="C6513" i="8"/>
  <c r="C1868" i="8"/>
  <c r="C7973" i="8"/>
  <c r="C592" i="8"/>
  <c r="C9783" i="8"/>
  <c r="C4220" i="8"/>
  <c r="C2545" i="8"/>
  <c r="C4643" i="8"/>
  <c r="C8644" i="8"/>
  <c r="C4188" i="8"/>
  <c r="C9509" i="8"/>
  <c r="C517" i="8"/>
  <c r="C331" i="8"/>
  <c r="C54" i="8"/>
  <c r="C7612" i="8"/>
  <c r="C4638" i="8"/>
  <c r="C2819" i="8"/>
  <c r="C479" i="8"/>
  <c r="C1291" i="8"/>
  <c r="C914" i="8"/>
  <c r="C9549" i="8"/>
  <c r="C1046" i="8"/>
  <c r="C1888" i="8"/>
  <c r="C9575" i="8"/>
  <c r="C1854" i="8"/>
  <c r="C9382" i="8"/>
  <c r="C5239" i="8"/>
  <c r="C9441" i="8"/>
  <c r="C2761" i="8"/>
  <c r="C9507" i="8"/>
  <c r="C5229" i="8"/>
  <c r="C8575" i="8"/>
  <c r="C1197" i="8"/>
  <c r="C9467" i="8"/>
  <c r="C2105" i="8"/>
  <c r="C5861" i="8"/>
  <c r="C9986" i="8"/>
  <c r="C9407" i="8"/>
  <c r="C8906" i="8"/>
  <c r="C1829" i="8"/>
  <c r="C1880" i="8"/>
  <c r="C1640" i="8"/>
  <c r="C8941" i="8"/>
  <c r="C8653" i="8"/>
  <c r="C817" i="8"/>
  <c r="C1985" i="8"/>
  <c r="C5922" i="8"/>
  <c r="C751" i="8"/>
  <c r="C5352" i="8"/>
  <c r="C4735" i="8"/>
  <c r="C9578" i="8"/>
  <c r="C8710" i="8"/>
  <c r="C5357" i="8"/>
  <c r="C5770" i="8"/>
  <c r="C4400" i="8"/>
  <c r="C5691" i="8"/>
  <c r="C2012" i="8"/>
  <c r="C5182" i="8"/>
  <c r="C8989" i="8"/>
  <c r="C1261" i="8"/>
  <c r="C7246" i="8"/>
  <c r="C7718" i="8"/>
  <c r="C6107" i="8"/>
  <c r="C7701" i="8"/>
  <c r="C557" i="8"/>
  <c r="C9873" i="8"/>
  <c r="C7931" i="8"/>
  <c r="C2856" i="8"/>
  <c r="C6504" i="8"/>
  <c r="C7211" i="8"/>
  <c r="C7179" i="8"/>
  <c r="C1374" i="8"/>
  <c r="C2557" i="8"/>
  <c r="C1227" i="8"/>
  <c r="C8917" i="8"/>
  <c r="C8888" i="8"/>
  <c r="C7942" i="8"/>
  <c r="C1334" i="8"/>
  <c r="C666" i="8"/>
  <c r="C9231" i="8"/>
  <c r="C5874" i="8"/>
  <c r="C5942" i="8"/>
  <c r="C1203" i="8"/>
  <c r="C1102" i="8"/>
  <c r="C825" i="8"/>
  <c r="C9436" i="8"/>
  <c r="C540" i="8"/>
  <c r="C9881" i="8"/>
  <c r="C454" i="8"/>
  <c r="C9171" i="8"/>
  <c r="C990" i="8"/>
  <c r="C1270" i="8"/>
  <c r="C6547" i="8"/>
  <c r="C9941" i="8"/>
  <c r="C4416" i="8"/>
  <c r="C138" i="8"/>
  <c r="C7229" i="8"/>
  <c r="C7637" i="8"/>
  <c r="C2206" i="8"/>
  <c r="C2088" i="8"/>
  <c r="C8509" i="8"/>
  <c r="C6082" i="8"/>
  <c r="C1632" i="8"/>
  <c r="C704" i="8"/>
  <c r="C8824" i="8"/>
  <c r="C9801" i="8"/>
  <c r="C8415" i="8"/>
  <c r="C111" i="8"/>
  <c r="C483" i="8"/>
  <c r="C4756" i="8"/>
  <c r="C7711" i="8"/>
  <c r="C1459" i="8"/>
  <c r="C5323" i="8"/>
  <c r="C1536" i="8"/>
  <c r="C1242" i="8"/>
  <c r="C6619" i="8"/>
  <c r="C48" i="8"/>
  <c r="C8057" i="8"/>
  <c r="C8977" i="8"/>
  <c r="C8228" i="8"/>
  <c r="C1683" i="8"/>
  <c r="C216" i="8"/>
  <c r="C8695" i="8"/>
  <c r="C9892" i="8"/>
  <c r="C7208" i="8"/>
  <c r="C103" i="8"/>
  <c r="C9533" i="8"/>
  <c r="C9839" i="8"/>
  <c r="C8827" i="8"/>
  <c r="C24" i="8"/>
  <c r="C5843" i="8"/>
  <c r="C8147" i="8"/>
  <c r="C7517" i="8"/>
  <c r="C8383" i="8"/>
  <c r="C356" i="8"/>
  <c r="C1332" i="8"/>
  <c r="C8491" i="8"/>
  <c r="C155" i="8"/>
  <c r="C2019" i="8"/>
  <c r="C7446" i="8"/>
  <c r="C6715" i="8"/>
  <c r="C4863" i="8"/>
  <c r="C6690" i="8"/>
  <c r="C6147" i="8"/>
  <c r="C9052" i="8"/>
  <c r="C632" i="8"/>
  <c r="C7784" i="8"/>
  <c r="C6539" i="8"/>
  <c r="C279" i="8"/>
  <c r="C7040" i="8"/>
  <c r="C7470" i="8"/>
  <c r="C9057" i="8"/>
  <c r="C1454" i="8"/>
  <c r="C27" i="8"/>
  <c r="C8122" i="8"/>
  <c r="C1364" i="8"/>
  <c r="C8925" i="8"/>
  <c r="C8352" i="8"/>
  <c r="C6093" i="8"/>
  <c r="C2186" i="8"/>
  <c r="C9506" i="8"/>
  <c r="C1942" i="8"/>
  <c r="C967" i="8"/>
  <c r="C6289" i="8"/>
  <c r="C7249" i="8"/>
  <c r="C6637" i="8"/>
  <c r="C7598" i="8"/>
  <c r="C2891" i="8"/>
  <c r="C9015" i="8"/>
  <c r="C3815" i="8"/>
  <c r="C5072" i="8"/>
  <c r="C9627" i="8"/>
  <c r="C6360" i="8"/>
  <c r="C9934" i="8"/>
  <c r="C436" i="8"/>
  <c r="C1573" i="8"/>
  <c r="C9106" i="8"/>
  <c r="C6788" i="8"/>
  <c r="C1059" i="8"/>
  <c r="C388" i="8"/>
  <c r="C2240" i="8"/>
  <c r="C3102" i="8"/>
  <c r="C2907" i="8"/>
  <c r="C5030" i="8"/>
  <c r="C6530" i="8"/>
  <c r="C9820" i="8"/>
  <c r="C6856" i="8"/>
  <c r="C9957" i="8"/>
  <c r="C2219" i="8"/>
  <c r="C1634" i="8"/>
  <c r="C1613" i="8"/>
  <c r="C4664" i="8"/>
  <c r="C290" i="8"/>
  <c r="C1971" i="8"/>
  <c r="C8733" i="8"/>
  <c r="C369" i="8"/>
  <c r="C1225" i="8"/>
  <c r="C278" i="8"/>
  <c r="C749" i="8"/>
  <c r="C6146" i="8"/>
  <c r="C9160" i="8"/>
  <c r="C119" i="8"/>
  <c r="C8799" i="8"/>
  <c r="C146" i="8"/>
  <c r="C1009" i="8"/>
  <c r="C5636" i="8"/>
  <c r="C4005" i="8"/>
  <c r="C1287" i="8"/>
  <c r="C9060" i="8"/>
  <c r="C6067" i="8"/>
  <c r="C1901" i="8"/>
  <c r="C3381" i="8"/>
  <c r="C2113" i="8"/>
  <c r="C4224" i="8"/>
  <c r="C1186" i="8"/>
  <c r="C9253" i="8"/>
  <c r="C1446" i="8"/>
  <c r="C8734" i="8"/>
  <c r="C5257" i="8"/>
  <c r="C2471" i="8"/>
  <c r="C6096" i="8"/>
  <c r="C5795" i="8"/>
  <c r="C626" i="8"/>
  <c r="C2098" i="8"/>
  <c r="C764" i="8"/>
  <c r="C1720" i="8"/>
  <c r="C7392" i="8"/>
  <c r="C5912" i="8"/>
  <c r="C9305" i="8"/>
  <c r="C2025" i="8"/>
  <c r="C1547" i="8"/>
  <c r="C5527" i="8"/>
  <c r="C9782" i="8"/>
  <c r="C5288" i="8"/>
  <c r="C8328" i="8"/>
  <c r="C4699" i="8"/>
  <c r="C834" i="8"/>
  <c r="C2381" i="8"/>
  <c r="C3620" i="8"/>
  <c r="C5862" i="8"/>
  <c r="C8956" i="8"/>
  <c r="C4709" i="8"/>
  <c r="C4264" i="8"/>
  <c r="C8414" i="8"/>
  <c r="C5224" i="8"/>
  <c r="C4590" i="8"/>
  <c r="C8274" i="8"/>
  <c r="C11" i="8"/>
  <c r="C8145" i="8"/>
  <c r="C2665" i="8"/>
  <c r="C9006" i="8"/>
  <c r="C656" i="8"/>
  <c r="C4110" i="8"/>
  <c r="C7996" i="8"/>
  <c r="C9329" i="8"/>
  <c r="C3756" i="8"/>
  <c r="C1662" i="8"/>
  <c r="C492" i="8"/>
  <c r="C7052" i="8"/>
  <c r="C6901" i="8"/>
  <c r="C3781" i="8"/>
  <c r="C7222" i="8"/>
  <c r="C4341" i="8"/>
  <c r="C7588" i="8"/>
  <c r="C2061" i="8"/>
  <c r="C1440" i="8"/>
  <c r="C7714" i="8"/>
  <c r="C64" i="8"/>
  <c r="C1843" i="8"/>
  <c r="C8231" i="8"/>
  <c r="C7585" i="8"/>
  <c r="C8363" i="8"/>
  <c r="C7145" i="8"/>
  <c r="C8311" i="8"/>
  <c r="C1258" i="8"/>
  <c r="C9935" i="8"/>
  <c r="C7485" i="8"/>
  <c r="C1769" i="8"/>
  <c r="C5389" i="8"/>
  <c r="C7011" i="8"/>
  <c r="C7085" i="8"/>
  <c r="C3809" i="8"/>
  <c r="C6260" i="8"/>
  <c r="C5845" i="8"/>
  <c r="C1932" i="8"/>
  <c r="C9293" i="8"/>
  <c r="C4455" i="8"/>
  <c r="C8119" i="8"/>
  <c r="C4434" i="8"/>
  <c r="C8223" i="8"/>
  <c r="C7928" i="8"/>
  <c r="C9958" i="8"/>
  <c r="C4438" i="8"/>
  <c r="C2962" i="8"/>
  <c r="C1018" i="8"/>
  <c r="C1044" i="8"/>
  <c r="C248" i="8"/>
  <c r="C1165" i="8"/>
  <c r="C7138" i="8"/>
  <c r="C8030" i="8"/>
  <c r="C8765" i="8"/>
  <c r="C1892" i="8"/>
  <c r="C5456" i="8"/>
  <c r="C8588" i="8"/>
  <c r="C1375" i="8"/>
  <c r="C3010" i="8"/>
  <c r="C7580" i="8"/>
  <c r="C4208" i="8"/>
  <c r="C6490" i="8"/>
  <c r="C5549" i="8"/>
  <c r="C1714" i="8"/>
  <c r="C7366" i="8"/>
  <c r="C2231" i="8"/>
  <c r="C8306" i="8"/>
  <c r="C256" i="8"/>
  <c r="C6463" i="8"/>
  <c r="C8908" i="8"/>
  <c r="C9710" i="8"/>
  <c r="C459" i="8"/>
  <c r="C639" i="8"/>
  <c r="C5135" i="8"/>
  <c r="C8875" i="8"/>
  <c r="C7616" i="8"/>
  <c r="C1617" i="8"/>
  <c r="C2165" i="8"/>
  <c r="C8796" i="8"/>
  <c r="C3754" i="8"/>
  <c r="C7475" i="8"/>
  <c r="C2065" i="8"/>
  <c r="C875" i="8"/>
  <c r="C5093" i="8"/>
  <c r="C8275" i="8"/>
  <c r="C8626" i="8"/>
  <c r="C8365" i="8"/>
  <c r="C1130" i="8"/>
  <c r="C7340" i="8"/>
  <c r="C8154" i="8"/>
  <c r="C1890" i="8"/>
  <c r="C4719" i="8"/>
  <c r="C5929" i="8"/>
  <c r="C9316" i="8"/>
  <c r="C5662" i="8"/>
  <c r="C903" i="8"/>
  <c r="C9442" i="8"/>
  <c r="C5393" i="8"/>
  <c r="C2773" i="8"/>
  <c r="C5907" i="8"/>
  <c r="C1980" i="8"/>
  <c r="C175" i="8"/>
  <c r="C6300" i="8"/>
  <c r="C7779" i="8"/>
  <c r="C7638" i="8"/>
  <c r="C3792" i="8"/>
  <c r="C926" i="8"/>
  <c r="C525" i="8"/>
  <c r="C2360" i="8"/>
  <c r="C7635" i="8"/>
  <c r="C7600" i="8"/>
  <c r="C6405" i="8"/>
  <c r="C1810" i="8"/>
  <c r="C160" i="8"/>
  <c r="C5493" i="8"/>
  <c r="C840" i="8"/>
  <c r="C5392" i="8"/>
  <c r="C8617" i="8"/>
  <c r="C8607" i="8"/>
  <c r="C3614" i="8"/>
  <c r="C9296" i="8"/>
  <c r="C7292" i="8"/>
  <c r="C6780" i="8"/>
  <c r="C6723" i="8"/>
  <c r="C5819" i="8"/>
  <c r="C6039" i="8"/>
  <c r="C5292" i="8"/>
  <c r="C1943" i="8"/>
  <c r="C5416" i="8"/>
  <c r="C3215" i="8"/>
  <c r="C836" i="8"/>
  <c r="C8101" i="8"/>
  <c r="C1000" i="8"/>
  <c r="C786" i="8"/>
  <c r="C7362" i="8"/>
  <c r="C813" i="8"/>
  <c r="C9515" i="8"/>
  <c r="C6625" i="8"/>
  <c r="C1503" i="8"/>
  <c r="C4959" i="8"/>
  <c r="C824" i="8"/>
  <c r="C6370" i="8"/>
  <c r="C9716" i="8"/>
  <c r="C681" i="8"/>
  <c r="C4612" i="8"/>
  <c r="C7082" i="8"/>
  <c r="C5899" i="8"/>
  <c r="C2591" i="8"/>
  <c r="C7402" i="8"/>
  <c r="C6636" i="8"/>
  <c r="C1172" i="8"/>
  <c r="C1596" i="8"/>
  <c r="C659" i="8"/>
  <c r="C3027" i="8"/>
  <c r="C5653" i="8"/>
  <c r="C5255" i="8"/>
  <c r="C5887" i="8"/>
  <c r="C1209" i="8"/>
  <c r="C9829" i="8"/>
  <c r="C4196" i="8"/>
  <c r="C96" i="8"/>
  <c r="C1542" i="8"/>
  <c r="C9938" i="8"/>
  <c r="C4132" i="8"/>
  <c r="C3893" i="8"/>
  <c r="C8047" i="8"/>
  <c r="C6040" i="8"/>
  <c r="C6201" i="8"/>
  <c r="C8152" i="8"/>
  <c r="C8470" i="8"/>
  <c r="C9983" i="8"/>
  <c r="C9054" i="8"/>
  <c r="C4452" i="8"/>
  <c r="C3755" i="8"/>
  <c r="C9217" i="8"/>
  <c r="C2769" i="8"/>
  <c r="C2181" i="8"/>
  <c r="C7534" i="8"/>
  <c r="C7564" i="8"/>
  <c r="C4909" i="8"/>
  <c r="C7499" i="8"/>
  <c r="C9769" i="8"/>
  <c r="C161" i="8"/>
  <c r="C9889" i="8"/>
  <c r="C9602" i="8"/>
  <c r="C8676" i="8"/>
  <c r="C8305" i="8"/>
  <c r="C4958" i="8"/>
  <c r="C2032" i="8"/>
  <c r="C2073" i="8"/>
  <c r="C1087" i="8"/>
  <c r="C7309" i="8"/>
  <c r="C365" i="8"/>
  <c r="C166" i="8"/>
  <c r="C351" i="8"/>
  <c r="C8424" i="8"/>
  <c r="C2611" i="8"/>
  <c r="C259" i="8"/>
  <c r="C6208" i="8"/>
  <c r="C718" i="8"/>
  <c r="C5289" i="8"/>
  <c r="C1861" i="8"/>
  <c r="C257" i="8"/>
  <c r="C1875" i="8"/>
  <c r="C7835" i="8"/>
  <c r="C1455" i="8"/>
  <c r="C8367" i="8"/>
  <c r="C8206" i="8"/>
  <c r="C9146" i="8"/>
  <c r="C8825" i="8"/>
  <c r="C9036" i="8"/>
  <c r="C9487" i="8"/>
  <c r="C7537" i="8"/>
  <c r="C340" i="8"/>
  <c r="C7351" i="8"/>
  <c r="C1458" i="8"/>
  <c r="C6014" i="8"/>
  <c r="C2029" i="8"/>
  <c r="C2548" i="8"/>
  <c r="C6337" i="8"/>
  <c r="C9083" i="8"/>
  <c r="C8123" i="8"/>
  <c r="C1089" i="8"/>
  <c r="C5908" i="8"/>
  <c r="C1509" i="8"/>
  <c r="C53" i="8"/>
  <c r="C9835" i="8"/>
  <c r="C7977" i="8"/>
  <c r="C1314" i="8"/>
  <c r="C3650" i="8"/>
  <c r="C6643" i="8"/>
  <c r="C9972" i="8"/>
  <c r="C1039" i="8"/>
  <c r="C5965" i="8"/>
  <c r="C9409" i="8"/>
  <c r="C7" i="8"/>
  <c r="C848" i="8"/>
  <c r="C148" i="8"/>
  <c r="C6766" i="8"/>
  <c r="C8630" i="8"/>
  <c r="C8054" i="8"/>
  <c r="C9114" i="8"/>
  <c r="C700" i="8"/>
  <c r="C8666" i="8"/>
  <c r="C8597" i="8"/>
  <c r="C6682" i="8"/>
  <c r="C1103" i="8"/>
  <c r="C3970" i="8"/>
  <c r="C6995" i="8"/>
  <c r="C8341" i="8"/>
  <c r="C168" i="8"/>
  <c r="C3392" i="8"/>
  <c r="C1548" i="8"/>
  <c r="C9593" i="8"/>
  <c r="C9367" i="8"/>
  <c r="C9169" i="8"/>
  <c r="C7283" i="8"/>
  <c r="C1539" i="8"/>
  <c r="C5378" i="8"/>
  <c r="C549" i="8"/>
  <c r="C4731" i="8"/>
  <c r="C9362" i="8"/>
  <c r="C9790" i="8"/>
  <c r="C5380" i="8"/>
  <c r="C3199" i="8"/>
  <c r="C2119" i="8"/>
  <c r="C1728" i="8"/>
  <c r="C627" i="8"/>
  <c r="C9404" i="8"/>
  <c r="C4297" i="8"/>
  <c r="C5659" i="8"/>
  <c r="C6927" i="8"/>
  <c r="C6267" i="8"/>
  <c r="C5645" i="8"/>
  <c r="C1308" i="8"/>
  <c r="C9975" i="8"/>
  <c r="C1484" i="8"/>
  <c r="C9066" i="8"/>
  <c r="C856" i="8"/>
  <c r="C6431" i="8"/>
  <c r="C6205" i="8"/>
  <c r="C9872" i="8"/>
  <c r="C1666" i="8"/>
  <c r="C6763" i="8"/>
  <c r="C7743" i="8"/>
  <c r="C5247" i="8"/>
  <c r="C994" i="8"/>
  <c r="C5872" i="8"/>
  <c r="C329" i="8"/>
  <c r="C9256" i="8"/>
  <c r="C2198" i="8"/>
  <c r="C2028" i="8"/>
  <c r="C5772" i="8"/>
  <c r="C7299" i="8"/>
  <c r="C1475" i="8"/>
  <c r="C5962" i="8"/>
  <c r="C9026" i="8"/>
  <c r="C5641" i="8"/>
  <c r="C2102" i="8"/>
  <c r="C7078" i="8"/>
  <c r="C9765" i="8"/>
  <c r="C7067" i="8"/>
  <c r="C6115" i="8"/>
  <c r="C8455" i="8"/>
  <c r="C8931" i="8"/>
  <c r="C1751" i="8"/>
  <c r="C9804" i="8"/>
  <c r="C5627" i="8"/>
  <c r="C415" i="8"/>
  <c r="C9392" i="8"/>
  <c r="C9929" i="8"/>
  <c r="C669" i="8"/>
  <c r="C7395" i="8"/>
  <c r="C8232" i="8"/>
  <c r="C7748" i="8"/>
  <c r="C8474" i="8"/>
  <c r="C9991" i="8"/>
  <c r="C9968" i="8"/>
  <c r="C3938" i="8"/>
  <c r="C3038" i="8"/>
  <c r="C5041" i="8"/>
  <c r="C5122" i="8"/>
  <c r="C7869" i="8"/>
  <c r="C4711" i="8"/>
  <c r="C7419" i="8"/>
  <c r="C6701" i="8"/>
  <c r="C793" i="8"/>
  <c r="C7083" i="8"/>
  <c r="C7939" i="8"/>
  <c r="C1311" i="8"/>
  <c r="C803" i="8"/>
  <c r="C1418" i="8"/>
  <c r="C3840" i="8"/>
  <c r="C7055" i="8"/>
  <c r="C1831" i="8"/>
  <c r="C5387" i="8"/>
  <c r="C9582" i="8"/>
  <c r="C7494" i="8"/>
  <c r="C3638" i="8"/>
  <c r="C895" i="8"/>
  <c r="C8561" i="8"/>
  <c r="C9330" i="8"/>
  <c r="C921" i="8"/>
  <c r="C9067" i="8"/>
  <c r="C4696" i="8"/>
  <c r="C800" i="8"/>
  <c r="C8992" i="8"/>
  <c r="C307" i="8"/>
  <c r="C6459" i="8"/>
  <c r="C8078" i="8"/>
  <c r="C4757" i="8"/>
  <c r="C7105" i="8"/>
  <c r="C6149" i="8"/>
  <c r="C2384" i="8"/>
  <c r="C269" i="8"/>
  <c r="C6354" i="8"/>
  <c r="C5904" i="8"/>
  <c r="C8331" i="8"/>
  <c r="C8979" i="8"/>
  <c r="C494" i="8"/>
  <c r="C8198" i="8"/>
  <c r="C2070" i="8"/>
  <c r="C1079" i="8"/>
  <c r="C8999" i="8"/>
  <c r="C9592" i="8"/>
  <c r="C527" i="8"/>
  <c r="C6561" i="8"/>
  <c r="C5238" i="8"/>
  <c r="C8082" i="8"/>
  <c r="C6807" i="8"/>
  <c r="C2078" i="8"/>
  <c r="C402" i="8"/>
  <c r="C1006" i="8"/>
  <c r="C9156" i="8"/>
  <c r="C1757" i="8"/>
  <c r="C1378" i="8"/>
  <c r="C6896" i="8"/>
  <c r="C1310" i="8"/>
  <c r="C7474" i="8"/>
  <c r="C5646" i="8"/>
  <c r="C1448" i="8"/>
  <c r="C6036" i="8"/>
  <c r="C7854" i="8"/>
  <c r="C9262" i="8"/>
  <c r="C5740" i="8"/>
  <c r="C5032" i="8"/>
  <c r="C6911" i="8"/>
  <c r="C1896" i="8"/>
  <c r="C9139" i="8"/>
  <c r="C9403" i="8"/>
  <c r="C830" i="8"/>
  <c r="C6849" i="8"/>
  <c r="C8573" i="8"/>
  <c r="C6983" i="8"/>
  <c r="C1990" i="8"/>
  <c r="C715" i="8"/>
  <c r="C8819" i="8"/>
  <c r="C2030" i="8"/>
  <c r="C152" i="8"/>
  <c r="C4385" i="8"/>
  <c r="C939" i="8"/>
  <c r="C7770" i="8"/>
  <c r="C9041" i="8"/>
  <c r="C6852" i="8"/>
  <c r="C4688" i="8"/>
  <c r="C636" i="8"/>
  <c r="C1352" i="8"/>
  <c r="C5933" i="8"/>
  <c r="C858" i="8"/>
  <c r="C7140" i="8"/>
  <c r="C5884" i="8"/>
  <c r="C977" i="8"/>
  <c r="C2092" i="8"/>
  <c r="C1865" i="8"/>
  <c r="C1368" i="8"/>
  <c r="C9035" i="8"/>
  <c r="C8426" i="8"/>
  <c r="C9747" i="8"/>
  <c r="C7198" i="8"/>
  <c r="C3192" i="8"/>
  <c r="C324" i="8"/>
  <c r="C9726" i="8"/>
  <c r="C6261" i="8"/>
  <c r="C3279" i="8"/>
  <c r="C1362" i="8"/>
  <c r="C1376" i="8"/>
  <c r="C8577" i="8"/>
  <c r="C8748" i="8"/>
  <c r="C918" i="8"/>
  <c r="C7097" i="8"/>
  <c r="C65" i="8"/>
  <c r="C624" i="8"/>
  <c r="C8440" i="8"/>
  <c r="C4021" i="8"/>
  <c r="C7359" i="8"/>
  <c r="C6180" i="8"/>
  <c r="C753" i="8"/>
  <c r="C5595" i="8"/>
  <c r="C8416" i="8"/>
  <c r="C7829" i="8"/>
  <c r="C762" i="8"/>
  <c r="C4678" i="8"/>
  <c r="C224" i="8"/>
  <c r="C1445" i="8"/>
  <c r="C774" i="8"/>
  <c r="C9111" i="8"/>
  <c r="C4243" i="8"/>
  <c r="C917" i="8"/>
  <c r="C1995" i="8"/>
  <c r="C7013" i="8"/>
  <c r="C428" i="8"/>
  <c r="C107" i="8"/>
  <c r="C1041" i="8"/>
  <c r="C1194" i="8"/>
  <c r="C5672" i="8"/>
  <c r="C5" i="8"/>
  <c r="C7883" i="8"/>
  <c r="C3585" i="8"/>
  <c r="C7086" i="8"/>
  <c r="C9227" i="8"/>
  <c r="C1973" i="8"/>
  <c r="C610" i="8"/>
  <c r="C1605" i="8"/>
  <c r="C5985" i="8"/>
  <c r="C1434" i="8"/>
  <c r="C544" i="8"/>
  <c r="C599" i="8"/>
  <c r="C9177" i="8"/>
  <c r="C8490" i="8"/>
  <c r="C9306" i="8"/>
  <c r="C5611" i="8"/>
  <c r="C992" i="8"/>
  <c r="C7864" i="8"/>
  <c r="C6393" i="8"/>
  <c r="C8263" i="8"/>
  <c r="C243" i="8"/>
  <c r="C9028" i="8"/>
  <c r="C1010" i="8"/>
  <c r="C232" i="8"/>
  <c r="C1323" i="8"/>
  <c r="C4124" i="8"/>
  <c r="C795" i="8"/>
  <c r="C77" i="8"/>
  <c r="C5101" i="8"/>
  <c r="C4223" i="8"/>
  <c r="C228" i="8"/>
  <c r="C178" i="8"/>
  <c r="C6331" i="8"/>
  <c r="C9294" i="8"/>
  <c r="C5533" i="8"/>
  <c r="C7303" i="8"/>
  <c r="C6985" i="8"/>
  <c r="C3928" i="8"/>
  <c r="C9178" i="8"/>
  <c r="C8718" i="8"/>
  <c r="C63" i="8"/>
  <c r="C3219" i="8"/>
  <c r="C1168" i="8"/>
  <c r="C882" i="8"/>
  <c r="C1692" i="8"/>
  <c r="C7723" i="8"/>
  <c r="C7735" i="8"/>
  <c r="C8451" i="8"/>
  <c r="C8595" i="8"/>
  <c r="C5763" i="8"/>
  <c r="C2137" i="8"/>
  <c r="C2431" i="8"/>
  <c r="C7158" i="8"/>
  <c r="C2759" i="8"/>
  <c r="C6089" i="8"/>
  <c r="C5333" i="8"/>
  <c r="C3728" i="8"/>
  <c r="C357" i="8"/>
  <c r="C5952" i="8"/>
  <c r="C4260" i="8"/>
  <c r="C7601" i="8"/>
  <c r="C9847" i="8"/>
  <c r="C4666" i="8"/>
  <c r="C236" i="8"/>
  <c r="C706" i="8"/>
  <c r="C9484" i="8"/>
  <c r="C1316" i="8"/>
  <c r="C8655" i="8"/>
  <c r="C7874" i="8"/>
  <c r="C6118" i="8"/>
  <c r="C6373" i="8"/>
  <c r="C1060" i="8"/>
  <c r="C7123" i="8"/>
  <c r="C6576" i="8"/>
  <c r="C5427" i="8"/>
  <c r="C9561" i="8"/>
  <c r="C6151" i="8"/>
  <c r="C1340" i="8"/>
  <c r="C1371" i="8"/>
  <c r="C92" i="8"/>
  <c r="C1846" i="8"/>
  <c r="C1639" i="8"/>
  <c r="C5087" i="8"/>
  <c r="C7096" i="8"/>
  <c r="C7348" i="8"/>
  <c r="C9797" i="8"/>
  <c r="C4929" i="8"/>
  <c r="C1338" i="8"/>
  <c r="C979" i="8"/>
  <c r="C9335" i="8"/>
  <c r="C2226" i="8"/>
  <c r="C4667" i="8"/>
  <c r="C5447" i="8"/>
  <c r="C1998" i="8"/>
  <c r="C6707" i="8"/>
  <c r="C6963" i="8"/>
  <c r="C327" i="8"/>
  <c r="C9919" i="8"/>
  <c r="C6345" i="8"/>
  <c r="C1696" i="8"/>
  <c r="C4372" i="8"/>
  <c r="C812" i="8"/>
  <c r="C6719" i="8"/>
  <c r="C3220" i="8"/>
  <c r="C984" i="8"/>
  <c r="C4310" i="8"/>
  <c r="C4977" i="8"/>
  <c r="C7059" i="8"/>
  <c r="C4435" i="8"/>
  <c r="C9480" i="8"/>
  <c r="C7802" i="8"/>
  <c r="C1660" i="8"/>
  <c r="C1719" i="8"/>
  <c r="C759" i="8"/>
  <c r="C2791" i="8"/>
  <c r="C2027" i="8"/>
  <c r="C6670" i="8"/>
  <c r="C9110" i="8"/>
  <c r="C555" i="8"/>
  <c r="C6361" i="8"/>
  <c r="C705" i="8"/>
  <c r="C1576" i="8"/>
  <c r="C7982" i="8"/>
  <c r="C791" i="8"/>
  <c r="C7488" i="8"/>
  <c r="C1908" i="8"/>
  <c r="C6186" i="8"/>
  <c r="C6967" i="8"/>
  <c r="C1526" i="8"/>
  <c r="C2207" i="8"/>
  <c r="C4809" i="8"/>
  <c r="C9793" i="8"/>
  <c r="C9799" i="8"/>
  <c r="C4375" i="8"/>
  <c r="C7902" i="8"/>
  <c r="C6607" i="8"/>
  <c r="C3691" i="8"/>
  <c r="C1325" i="8"/>
  <c r="C1690" i="8"/>
  <c r="C9964" i="8"/>
  <c r="C1251" i="8"/>
  <c r="C1567" i="8"/>
  <c r="C1286" i="8"/>
  <c r="C7713" i="8"/>
  <c r="C7868" i="8"/>
  <c r="C689" i="8"/>
  <c r="C868" i="8"/>
  <c r="C5035" i="8"/>
  <c r="C6435" i="8"/>
  <c r="C6477" i="8"/>
  <c r="C3437" i="8"/>
  <c r="C9600" i="8"/>
  <c r="C2109" i="8"/>
  <c r="C7828" i="8"/>
  <c r="C9027" i="8"/>
  <c r="C5948" i="8"/>
  <c r="C5897" i="8"/>
  <c r="C1599" i="8"/>
  <c r="C8660" i="8"/>
  <c r="C6649" i="8"/>
  <c r="C9728" i="8"/>
  <c r="C1450" i="8"/>
  <c r="C6702" i="8"/>
  <c r="C6026" i="8"/>
  <c r="C6126" i="8"/>
  <c r="C1937" i="8"/>
  <c r="C7881" i="8"/>
  <c r="C9185" i="8"/>
  <c r="C9108" i="8"/>
  <c r="C1675" i="8"/>
  <c r="C1620" i="8"/>
  <c r="C5462" i="8"/>
  <c r="C250" i="8"/>
  <c r="C8265" i="8"/>
  <c r="C927" i="8"/>
  <c r="C9468" i="8"/>
  <c r="C8542" i="8"/>
  <c r="C3609" i="8"/>
  <c r="C4817" i="8"/>
  <c r="C8623" i="8"/>
  <c r="C9598" i="8"/>
  <c r="C6105" i="8"/>
  <c r="C7471" i="8"/>
  <c r="C3918" i="8"/>
  <c r="C7817" i="8"/>
  <c r="C3449" i="8"/>
  <c r="C5415" i="8"/>
  <c r="C9179" i="8"/>
  <c r="C5748" i="8"/>
  <c r="C726" i="8"/>
  <c r="C9802" i="8"/>
  <c r="C8143" i="8"/>
  <c r="C9887" i="8"/>
  <c r="C1553" i="8"/>
  <c r="C7003" i="8"/>
  <c r="C4266" i="8"/>
  <c r="C2441" i="8"/>
  <c r="C4252" i="8"/>
  <c r="C8102" i="8"/>
  <c r="C818" i="8"/>
  <c r="C1736" i="8"/>
  <c r="C1293" i="8"/>
  <c r="C8486" i="8"/>
  <c r="C6956" i="8"/>
  <c r="C8806" i="8"/>
  <c r="C8215" i="8"/>
  <c r="C347" i="8"/>
  <c r="C1778" i="8"/>
  <c r="C973" i="8"/>
  <c r="C2107" i="8"/>
  <c r="C743" i="8"/>
  <c r="C9224" i="8"/>
  <c r="C4773" i="8"/>
  <c r="C2228" i="8"/>
  <c r="C3883" i="8"/>
  <c r="C210" i="8"/>
  <c r="C7800" i="8"/>
  <c r="C9454" i="8"/>
  <c r="C433" i="8"/>
  <c r="C2772" i="8"/>
  <c r="C4960" i="8"/>
  <c r="C5056" i="8"/>
  <c r="C8978" i="8"/>
  <c r="C1322" i="8"/>
  <c r="C5757" i="8"/>
  <c r="C2204" i="8"/>
  <c r="C1471" i="8"/>
  <c r="C7576" i="8"/>
  <c r="C2144" i="8"/>
  <c r="C9675" i="8"/>
  <c r="C4472" i="8"/>
  <c r="C9331" i="8"/>
  <c r="C8378" i="8"/>
  <c r="C6753" i="8"/>
  <c r="C745" i="8"/>
  <c r="C2050" i="8"/>
  <c r="C532" i="8"/>
  <c r="C9590" i="8"/>
  <c r="C6744" i="8"/>
  <c r="C3360" i="8"/>
  <c r="C7089" i="8"/>
  <c r="C2112" i="8"/>
  <c r="C1807" i="8"/>
  <c r="C7393" i="8"/>
  <c r="C8323" i="8"/>
  <c r="C4846" i="8"/>
  <c r="C2074" i="8"/>
  <c r="C7018" i="8"/>
  <c r="C7622" i="8"/>
  <c r="C9963" i="8"/>
  <c r="C5162" i="8"/>
  <c r="C9249" i="8"/>
  <c r="C7177" i="8"/>
  <c r="C1500" i="8"/>
  <c r="C6922" i="8"/>
  <c r="C8093" i="8"/>
  <c r="C9775" i="8"/>
  <c r="C3341" i="8"/>
  <c r="C6439" i="8"/>
  <c r="C9565" i="8"/>
  <c r="C537" i="8"/>
  <c r="C8084" i="8"/>
  <c r="C7092" i="8"/>
  <c r="C1223" i="8"/>
  <c r="C4898" i="8"/>
  <c r="C9704" i="8"/>
  <c r="C191" i="8"/>
  <c r="C8293" i="8"/>
  <c r="C6541" i="8"/>
  <c r="C5742" i="8"/>
  <c r="C7463" i="8"/>
  <c r="C5369" i="8"/>
  <c r="C3244" i="8"/>
  <c r="C510" i="8"/>
  <c r="C960" i="8"/>
  <c r="C6023" i="8"/>
  <c r="C7686" i="8"/>
  <c r="C4775" i="8"/>
  <c r="C435" i="8"/>
  <c r="C1255" i="8"/>
  <c r="C4137" i="8"/>
  <c r="C951" i="8"/>
  <c r="C1699" i="8"/>
  <c r="C8161" i="8"/>
  <c r="C2146" i="8"/>
  <c r="C809" i="8"/>
  <c r="C894" i="8"/>
  <c r="C352" i="8"/>
  <c r="C9980" i="8"/>
  <c r="C8699" i="8"/>
  <c r="C8005" i="8"/>
  <c r="C4903" i="8"/>
  <c r="C6550" i="8"/>
  <c r="C7846" i="8"/>
  <c r="C8950" i="8"/>
  <c r="C9222" i="8"/>
  <c r="C491" i="8"/>
  <c r="C1644" i="8"/>
  <c r="C1011" i="8"/>
  <c r="C5213" i="8"/>
  <c r="C1123" i="8"/>
  <c r="C6101" i="8"/>
  <c r="C9751" i="8"/>
  <c r="C1761" i="8"/>
  <c r="C7476" i="8"/>
  <c r="C7832" i="8"/>
  <c r="C5199" i="8"/>
  <c r="C7153" i="8"/>
  <c r="C8333" i="8"/>
  <c r="C4027" i="8"/>
  <c r="C770" i="8"/>
  <c r="C8657" i="8"/>
  <c r="C7752" i="8"/>
  <c r="C6570" i="8"/>
  <c r="C8994" i="8"/>
  <c r="C9353" i="8"/>
  <c r="C4724" i="8"/>
  <c r="C466" i="8"/>
  <c r="C9122" i="8"/>
  <c r="C4886" i="8"/>
  <c r="C4823" i="8"/>
  <c r="C9466" i="8"/>
  <c r="C4232" i="8"/>
  <c r="C7196" i="8"/>
  <c r="C7414" i="8"/>
  <c r="C9947" i="8"/>
  <c r="C8869" i="8"/>
  <c r="C9398" i="8"/>
  <c r="C343" i="8"/>
  <c r="C1838" i="8"/>
  <c r="C9255" i="8"/>
  <c r="C2087" i="8"/>
  <c r="C1403" i="8"/>
  <c r="C8012" i="8"/>
  <c r="C9289" i="8"/>
  <c r="C9552" i="8"/>
  <c r="C9952" i="8"/>
  <c r="C246" i="8"/>
  <c r="C2224" i="8"/>
  <c r="C1305" i="8"/>
  <c r="C7709" i="8"/>
  <c r="C1624" i="8"/>
  <c r="C1594" i="8"/>
  <c r="C4437" i="8"/>
  <c r="C665" i="8"/>
  <c r="C1005" i="8"/>
  <c r="C1849" i="8"/>
  <c r="C1614" i="8"/>
  <c r="C5890" i="8"/>
  <c r="C8926" i="8"/>
  <c r="C6978" i="8"/>
  <c r="C5006" i="8"/>
  <c r="C7867" i="8"/>
  <c r="C5205" i="8"/>
  <c r="C7023" i="8"/>
  <c r="C6875" i="8"/>
  <c r="C5080" i="8"/>
  <c r="C7762" i="8"/>
  <c r="C394" i="8"/>
  <c r="C5774" i="8"/>
  <c r="C9853" i="8"/>
  <c r="C7142" i="8"/>
  <c r="C1762" i="8"/>
  <c r="C5048" i="8"/>
  <c r="C1069" i="8"/>
  <c r="C1670" i="8"/>
  <c r="C880" i="8"/>
  <c r="C8633" i="8"/>
  <c r="C7411" i="8"/>
  <c r="C1441" i="8"/>
  <c r="C3480" i="8"/>
  <c r="C9576" i="8"/>
  <c r="C7119" i="8"/>
  <c r="C1579" i="8"/>
  <c r="C5260" i="8"/>
  <c r="C5051" i="8"/>
  <c r="C7548" i="8"/>
  <c r="C5577" i="8"/>
  <c r="C9912" i="8"/>
  <c r="C6141" i="8"/>
  <c r="C6767" i="8"/>
  <c r="C9359" i="8"/>
  <c r="C4420" i="8"/>
  <c r="C7875" i="8"/>
  <c r="C9681" i="8"/>
  <c r="C8970" i="8"/>
  <c r="C1405" i="8"/>
  <c r="C3744" i="8"/>
  <c r="C2784" i="8"/>
  <c r="C480" i="8"/>
  <c r="C896" i="8"/>
  <c r="C4869" i="8"/>
  <c r="C543" i="8"/>
  <c r="C8297" i="8"/>
  <c r="C9432" i="8"/>
  <c r="C3968" i="8"/>
  <c r="C2786" i="8"/>
  <c r="C2125" i="8"/>
  <c r="C240" i="8"/>
  <c r="C2051" i="8"/>
  <c r="C8730" i="8"/>
  <c r="C1952" i="8"/>
  <c r="C1216" i="8"/>
  <c r="C8675" i="8"/>
  <c r="C4490" i="8"/>
  <c r="C9680" i="8"/>
  <c r="C5195" i="8"/>
  <c r="C4983" i="8"/>
  <c r="C9641" i="8"/>
  <c r="C9245" i="8"/>
  <c r="C1057" i="8"/>
  <c r="C4128" i="8"/>
  <c r="C1717" i="8"/>
  <c r="C8044" i="8"/>
  <c r="C5518" i="8"/>
  <c r="C5940" i="8"/>
  <c r="C1705" i="8"/>
  <c r="C7607" i="8"/>
  <c r="C1804" i="8"/>
  <c r="C9414" i="8"/>
  <c r="C538" i="8"/>
  <c r="C8709" i="8"/>
  <c r="C9540" i="8"/>
  <c r="C5004" i="8"/>
  <c r="C303" i="8"/>
  <c r="C1235" i="8"/>
  <c r="C7322" i="8"/>
  <c r="C7232" i="8"/>
  <c r="C7216" i="8"/>
  <c r="C6520" i="8"/>
  <c r="C9048" i="8"/>
  <c r="C1750" i="8"/>
  <c r="C8089" i="8"/>
  <c r="C8823" i="8"/>
  <c r="C1490" i="8"/>
  <c r="C2003" i="8"/>
  <c r="C5401" i="8"/>
  <c r="C1213" i="8"/>
  <c r="C1162" i="8"/>
  <c r="C8661" i="8"/>
  <c r="C3856" i="8"/>
  <c r="C6094" i="8"/>
  <c r="C9631" i="8"/>
  <c r="C2049" i="8"/>
  <c r="C738" i="8"/>
  <c r="C1224" i="8"/>
  <c r="C4159" i="8"/>
  <c r="C1277" i="8"/>
  <c r="C8618" i="8"/>
  <c r="C9752" i="8"/>
  <c r="C9830" i="8"/>
  <c r="C5648" i="8"/>
  <c r="C1597" i="8"/>
  <c r="C1034" i="8"/>
  <c r="C1752" i="8"/>
  <c r="C4272" i="8"/>
  <c r="C1214" i="8"/>
  <c r="C205" i="8"/>
  <c r="C1249" i="8"/>
  <c r="C9323" i="8"/>
  <c r="C8980" i="8"/>
  <c r="C5423" i="8"/>
  <c r="C8443" i="8"/>
  <c r="C1065" i="8"/>
  <c r="C1229" i="8"/>
  <c r="C1420" i="8"/>
  <c r="C7457" i="8"/>
  <c r="C4478" i="8"/>
  <c r="C7461" i="8"/>
  <c r="C9709" i="8"/>
  <c r="C1578" i="8"/>
  <c r="C9616" i="8"/>
  <c r="C9738" i="8"/>
  <c r="C121" i="8"/>
  <c r="C5262" i="8"/>
  <c r="C9562" i="8"/>
  <c r="C9965" i="8"/>
  <c r="C1315" i="8"/>
  <c r="C6480" i="8"/>
  <c r="C6536" i="8"/>
  <c r="C311" i="8"/>
  <c r="C29" i="8"/>
  <c r="C985" i="8"/>
  <c r="C2248" i="8"/>
  <c r="C6060" i="8"/>
  <c r="C25" i="8"/>
  <c r="C1048" i="8"/>
  <c r="C1978" i="8"/>
  <c r="C5118" i="8"/>
  <c r="C5599" i="8"/>
  <c r="C7729" i="8"/>
  <c r="C976" i="8"/>
  <c r="C837" i="8"/>
  <c r="C4172" i="8"/>
  <c r="C5852" i="8"/>
  <c r="C8711" i="8"/>
  <c r="C425" i="8"/>
  <c r="C7098" i="8"/>
  <c r="C7543" i="8"/>
  <c r="C8841" i="8"/>
  <c r="C163" i="8"/>
  <c r="C4702" i="8"/>
  <c r="C7750" i="8"/>
  <c r="C2055" i="8"/>
  <c r="C1396" i="8"/>
  <c r="C6292" i="8"/>
  <c r="C108" i="8"/>
  <c r="C3848" i="8"/>
  <c r="C179" i="8"/>
  <c r="C1163" i="8"/>
  <c r="C1326" i="8"/>
  <c r="C530" i="8"/>
  <c r="C881" i="8"/>
  <c r="C3694" i="8"/>
  <c r="C901" i="8"/>
  <c r="C9037" i="8"/>
  <c r="C5729" i="8"/>
  <c r="C8560" i="8"/>
  <c r="C5386" i="8"/>
  <c r="C1693" i="8"/>
  <c r="C165" i="8"/>
  <c r="C7558" i="8"/>
  <c r="C6971" i="8"/>
  <c r="C1906" i="8"/>
  <c r="C3156" i="8"/>
  <c r="C6268" i="8"/>
  <c r="C8898" i="8"/>
  <c r="C8524" i="8"/>
  <c r="C8186" i="8"/>
  <c r="C1672" i="8"/>
  <c r="C2410" i="8"/>
  <c r="C4973" i="8"/>
  <c r="C804" i="8"/>
  <c r="C423" i="8"/>
  <c r="C5114" i="8"/>
  <c r="C2021" i="8"/>
  <c r="C1919" i="8"/>
  <c r="C6699" i="8"/>
  <c r="C3531" i="8"/>
  <c r="C4752" i="8"/>
  <c r="C6737" i="8"/>
  <c r="C9164" i="8"/>
  <c r="C288" i="8"/>
  <c r="C7376" i="8"/>
  <c r="C5241" i="8"/>
  <c r="C1859" i="8"/>
  <c r="C2628" i="8"/>
  <c r="C4665" i="8"/>
  <c r="C2011" i="8"/>
  <c r="C3261" i="8"/>
  <c r="C8703" i="8"/>
  <c r="C9137" i="8"/>
  <c r="C6905" i="8"/>
  <c r="C7706" i="8"/>
  <c r="C5338" i="8"/>
  <c r="C1735" i="8"/>
  <c r="C937" i="8"/>
  <c r="C6258" i="8"/>
  <c r="C1557" i="8"/>
  <c r="C9584" i="8"/>
  <c r="C9200" i="8"/>
  <c r="C752" i="8"/>
  <c r="C6194" i="8"/>
  <c r="C2521" i="8"/>
  <c r="C1211" i="8"/>
  <c r="C5277" i="8"/>
  <c r="C2188" i="8"/>
  <c r="C1667" i="8"/>
  <c r="C1673" i="8"/>
  <c r="C3179" i="8"/>
  <c r="C4897" i="8"/>
  <c r="C9740" i="8"/>
  <c r="C126" i="8"/>
  <c r="C7072" i="8"/>
  <c r="C2649" i="8"/>
  <c r="C7968" i="8"/>
  <c r="C8544" i="8"/>
  <c r="C1388" i="8"/>
  <c r="C9874" i="8"/>
  <c r="C6404" i="8"/>
  <c r="C9647" i="8"/>
  <c r="C8447" i="8"/>
  <c r="C616" i="8"/>
  <c r="C6042" i="8"/>
  <c r="C9375" i="8"/>
  <c r="C7879" i="8"/>
  <c r="C865" i="8"/>
  <c r="C6429" i="8"/>
  <c r="C6559" i="8"/>
  <c r="C499" i="8"/>
  <c r="C950" i="8"/>
  <c r="C6879" i="8"/>
  <c r="C4855" i="8"/>
  <c r="C9673" i="8"/>
  <c r="C1935" i="8"/>
  <c r="C5665" i="8"/>
  <c r="C8846" i="8"/>
  <c r="C5682" i="8"/>
  <c r="C1911" i="8"/>
  <c r="C9433" i="8"/>
  <c r="C5925" i="8"/>
  <c r="C7847" i="8"/>
  <c r="C4783" i="8"/>
  <c r="C819" i="8"/>
  <c r="C1144" i="8"/>
  <c r="C1183" i="8"/>
  <c r="C9530" i="8"/>
  <c r="C1524" i="8"/>
  <c r="C6427" i="8"/>
  <c r="C46" i="8"/>
  <c r="C6035" i="8"/>
  <c r="C4239" i="8"/>
  <c r="C9717" i="8"/>
  <c r="C8207" i="8"/>
  <c r="C7194" i="8"/>
  <c r="C8781" i="8"/>
  <c r="C2053" i="8"/>
  <c r="C6675" i="8"/>
  <c r="C396" i="8"/>
  <c r="C7503" i="8"/>
  <c r="C498" i="8"/>
  <c r="C957" i="8"/>
  <c r="C1491" i="8"/>
  <c r="C8789" i="8"/>
  <c r="C603" i="8"/>
  <c r="C4291" i="8"/>
  <c r="C392" i="8"/>
  <c r="C1694" i="8"/>
  <c r="C3950" i="8"/>
  <c r="C7110" i="8"/>
  <c r="C6913" i="8"/>
  <c r="C7318" i="8"/>
  <c r="C8526" i="8"/>
  <c r="C963" i="8"/>
  <c r="C7539" i="8"/>
  <c r="C1222" i="8"/>
  <c r="C7425" i="8"/>
  <c r="C9386" i="8"/>
  <c r="C7865" i="8"/>
  <c r="C58" i="8"/>
  <c r="C2553" i="8"/>
  <c r="C1483" i="8"/>
  <c r="C2246" i="8"/>
  <c r="C7766" i="8"/>
  <c r="C7870" i="8"/>
  <c r="C1800" i="8"/>
  <c r="C444" i="8"/>
  <c r="C1820" i="8"/>
  <c r="C3667" i="8"/>
  <c r="C9923" i="8"/>
  <c r="C9583" i="8"/>
  <c r="C1182" i="8"/>
  <c r="C4763" i="8"/>
  <c r="C1419" i="8"/>
  <c r="C9107" i="8"/>
  <c r="C1066" i="8"/>
  <c r="C114" i="8"/>
  <c r="C8412" i="8"/>
  <c r="C6218" i="8"/>
  <c r="C5279" i="8"/>
  <c r="C4468" i="8"/>
  <c r="C3820" i="8"/>
  <c r="C9073" i="8"/>
  <c r="C8787" i="8"/>
  <c r="C4623" i="8"/>
  <c r="C8243" i="8"/>
  <c r="C7675" i="8"/>
  <c r="C8013" i="8"/>
  <c r="C859" i="8"/>
  <c r="C756" i="8"/>
  <c r="C8934" i="8"/>
  <c r="C7659" i="8"/>
  <c r="C45" i="8"/>
  <c r="C8277" i="8"/>
  <c r="C1535" i="8"/>
  <c r="C2844" i="8"/>
  <c r="C1588" i="8"/>
  <c r="C4979" i="8"/>
  <c r="C9694" i="8"/>
  <c r="C1815" i="8"/>
  <c r="C8156" i="8"/>
  <c r="C9412" i="8"/>
  <c r="C312" i="8"/>
  <c r="C7516" i="8"/>
  <c r="C3313" i="8"/>
  <c r="C7007" i="8"/>
  <c r="C9311" i="8"/>
  <c r="C1302" i="8"/>
  <c r="C60" i="8"/>
  <c r="C9213" i="8"/>
  <c r="C934" i="8"/>
  <c r="C6591" i="8"/>
  <c r="C1748" i="8"/>
  <c r="C6895" i="8"/>
  <c r="C3077" i="8"/>
  <c r="C4326" i="8"/>
  <c r="C2854" i="8"/>
  <c r="C8567" i="8"/>
  <c r="C245" i="8"/>
  <c r="C8685" i="8"/>
  <c r="C7409" i="8"/>
  <c r="C1585" i="8"/>
  <c r="C6644" i="8"/>
  <c r="C861" i="8"/>
  <c r="C1494" i="8"/>
  <c r="C614" i="8"/>
  <c r="C1343" i="8"/>
  <c r="C8052" i="8"/>
  <c r="C8257" i="8"/>
  <c r="C6821" i="8"/>
  <c r="C9418" i="8"/>
  <c r="C9149" i="8"/>
  <c r="C9042" i="8"/>
  <c r="C9605" i="8"/>
  <c r="C6617" i="8"/>
  <c r="C7987" i="8"/>
  <c r="C1704" i="8"/>
  <c r="C9133" i="8"/>
  <c r="C8307" i="8"/>
  <c r="C5327" i="8"/>
  <c r="C724" i="8"/>
  <c r="C9429" i="8"/>
  <c r="C5693" i="8"/>
  <c r="C1951" i="8"/>
  <c r="C5712" i="8"/>
  <c r="C8304" i="8"/>
  <c r="C5736" i="8"/>
  <c r="C289" i="8"/>
  <c r="C1345" i="8"/>
  <c r="C6602" i="8"/>
  <c r="C4236" i="8"/>
  <c r="C8900" i="8"/>
  <c r="C2035" i="8"/>
  <c r="C7296" i="8"/>
  <c r="C5222" i="8"/>
  <c r="C4803" i="8"/>
  <c r="C9513" i="8"/>
  <c r="C8299" i="8"/>
  <c r="C2047" i="8"/>
  <c r="C9477" i="8"/>
  <c r="C8830" i="8"/>
  <c r="C9833" i="8"/>
  <c r="C784" i="8"/>
  <c r="C2085" i="8"/>
  <c r="C9940" i="8"/>
  <c r="C1012" i="8"/>
  <c r="C578" i="8"/>
  <c r="C940" i="8"/>
  <c r="C5684" i="8"/>
  <c r="C605" i="8"/>
  <c r="C2010" i="8"/>
  <c r="C7783" i="8"/>
  <c r="C2178" i="8"/>
  <c r="C4497" i="8"/>
  <c r="C9744" i="8"/>
  <c r="C3280" i="8"/>
  <c r="C2158" i="8"/>
  <c r="C8439" i="8"/>
  <c r="C6312" i="8"/>
  <c r="C9586" i="8"/>
  <c r="C9668" i="8"/>
  <c r="C6341" i="8"/>
  <c r="C61" i="8"/>
  <c r="C5986" i="8"/>
  <c r="C3454" i="8"/>
  <c r="C86" i="8"/>
  <c r="C711" i="8"/>
  <c r="C2006" i="8"/>
  <c r="C150" i="8"/>
  <c r="C8212" i="8"/>
  <c r="C1606" i="8"/>
  <c r="C82" i="8"/>
  <c r="C5971" i="8"/>
  <c r="C8407" i="8"/>
  <c r="C574" i="8"/>
  <c r="C9753" i="8"/>
  <c r="C2220" i="8"/>
  <c r="C2374" i="8"/>
  <c r="C8015" i="8"/>
  <c r="C826" i="8"/>
  <c r="C7738" i="8"/>
  <c r="C998" i="8"/>
  <c r="C9219" i="8"/>
  <c r="C962" i="8"/>
  <c r="C5078" i="8"/>
  <c r="C7949" i="8"/>
  <c r="C725" i="8"/>
  <c r="C1489" i="8"/>
  <c r="C457" i="8"/>
  <c r="C5455" i="8"/>
  <c r="C3584" i="8"/>
  <c r="C3393" i="8"/>
  <c r="C2034" i="8"/>
  <c r="C1626" i="8"/>
  <c r="C6528" i="8"/>
  <c r="C507" i="8"/>
  <c r="C6936" i="8"/>
  <c r="C6639" i="8"/>
  <c r="C3830" i="8"/>
  <c r="C768" i="8"/>
  <c r="C8818" i="8"/>
  <c r="C692" i="8"/>
  <c r="C7154" i="8"/>
  <c r="C6059" i="8"/>
  <c r="C9099" i="8"/>
  <c r="C9731" i="8"/>
  <c r="C1612" i="8"/>
  <c r="C6498" i="8"/>
  <c r="C4476" i="8"/>
  <c r="C7403" i="8"/>
  <c r="C7413" i="8"/>
  <c r="C2200" i="8"/>
  <c r="C7794" i="8"/>
  <c r="C325" i="8"/>
  <c r="C8896" i="8"/>
  <c r="C8195" i="8"/>
  <c r="C1974" i="8"/>
  <c r="C8327" i="8"/>
  <c r="C353" i="8"/>
  <c r="C4990" i="8"/>
  <c r="C8982" i="8"/>
  <c r="C4383" i="8"/>
  <c r="C4953" i="8"/>
  <c r="C577" i="8"/>
  <c r="C5963" i="8"/>
  <c r="C9743" i="8"/>
  <c r="C374" i="8"/>
  <c r="C7329" i="8"/>
  <c r="C643" i="8"/>
  <c r="C6857" i="8"/>
  <c r="C7454" i="8"/>
  <c r="C1324" i="8"/>
  <c r="C5900" i="8"/>
  <c r="C1154" i="8"/>
  <c r="C1181" i="8"/>
  <c r="C542" i="8"/>
  <c r="C2148" i="8"/>
  <c r="C8527" i="8"/>
  <c r="C2052" i="8"/>
  <c r="C1608" i="8"/>
  <c r="C4268" i="8"/>
  <c r="C1173" i="8"/>
  <c r="C608" i="8"/>
  <c r="C9687" i="8"/>
  <c r="C571" i="8"/>
  <c r="C3906" i="8"/>
  <c r="C1394" i="8"/>
  <c r="C6015" i="8"/>
  <c r="C170" i="8"/>
  <c r="C7898" i="8"/>
  <c r="C1361" i="8"/>
  <c r="C7891" i="8"/>
  <c r="C1915" i="8"/>
  <c r="C9420" i="8"/>
  <c r="C755" i="8"/>
  <c r="C9365" i="8"/>
  <c r="C6081" i="8"/>
  <c r="C1300" i="8"/>
  <c r="C9463" i="8"/>
  <c r="C4692" i="8"/>
  <c r="C5526" i="8"/>
  <c r="C431" i="8"/>
  <c r="C5754" i="8"/>
  <c r="C9676" i="8"/>
  <c r="C9465" i="8"/>
  <c r="C8858" i="8"/>
  <c r="C9011" i="8"/>
  <c r="C9945" i="8"/>
  <c r="C4571" i="8"/>
  <c r="C9165" i="8"/>
  <c r="C142" i="8"/>
  <c r="C4964" i="8"/>
  <c r="C2816" i="8"/>
  <c r="C792" i="8"/>
  <c r="C7047" i="8"/>
  <c r="C5019" i="8"/>
  <c r="C38" i="8"/>
  <c r="C2139" i="8"/>
  <c r="C1158" i="8"/>
  <c r="C6713" i="8"/>
  <c r="C7429" i="8"/>
  <c r="C198" i="8"/>
  <c r="C4758" i="8"/>
  <c r="C8886" i="8"/>
  <c r="C2116" i="8"/>
  <c r="C9718" i="8"/>
  <c r="C6534" i="8"/>
  <c r="C6206" i="8"/>
  <c r="C6161" i="8"/>
  <c r="C7493" i="8"/>
  <c r="C62" i="8"/>
  <c r="C2209" i="8"/>
  <c r="C4606" i="8"/>
  <c r="C8422" i="8"/>
  <c r="C2040" i="8"/>
  <c r="C5811" i="8"/>
  <c r="C9857" i="8"/>
  <c r="C209" i="8"/>
  <c r="C684" i="8"/>
  <c r="C188" i="8"/>
  <c r="C3573" i="8"/>
  <c r="C5432" i="8"/>
  <c r="C7927" i="8"/>
  <c r="C1083" i="8"/>
  <c r="C2256" i="8"/>
  <c r="C8442" i="8"/>
  <c r="C9223" i="8"/>
  <c r="C9703" i="8"/>
  <c r="C5461" i="8"/>
  <c r="C5857" i="8"/>
  <c r="C3505" i="8"/>
  <c r="C8580" i="8"/>
  <c r="C1198" i="8"/>
  <c r="C8435" i="8"/>
  <c r="C8637" i="8"/>
  <c r="C6796" i="8"/>
  <c r="C1461" i="8"/>
  <c r="C1098" i="8"/>
  <c r="C7426" i="8"/>
  <c r="C7191" i="8"/>
  <c r="C1146" i="8"/>
  <c r="C8438" i="8"/>
  <c r="C551" i="8"/>
  <c r="C7912" i="8"/>
  <c r="C8817" i="8"/>
  <c r="C1159" i="8"/>
  <c r="C9132" i="8"/>
  <c r="C8242" i="8"/>
  <c r="C7621" i="8"/>
  <c r="C1968" i="8"/>
  <c r="C8863" i="8"/>
  <c r="C8715" i="8"/>
  <c r="C3365" i="8"/>
  <c r="C9705" i="8"/>
  <c r="C8835" i="8"/>
  <c r="C474" i="8"/>
  <c r="C4104" i="8"/>
  <c r="C5152" i="8"/>
  <c r="C1269" i="8"/>
  <c r="C8788" i="8"/>
  <c r="C8391" i="8"/>
  <c r="C7825" i="8"/>
  <c r="C8068" i="8"/>
  <c r="C4746" i="8"/>
  <c r="C6842" i="8"/>
  <c r="C6229" i="8"/>
  <c r="C1591" i="8"/>
  <c r="C8811" i="8"/>
  <c r="C1776" i="8"/>
  <c r="C1709" i="8"/>
  <c r="C9566" i="8"/>
  <c r="C1805" i="8"/>
  <c r="C6362" i="8"/>
  <c r="C1260" i="8"/>
  <c r="C8285" i="8"/>
  <c r="C5110" i="8"/>
  <c r="C5749" i="8"/>
  <c r="C5287" i="8"/>
  <c r="C3185" i="8"/>
  <c r="C2044" i="8"/>
  <c r="C6456" i="8"/>
  <c r="C844" i="8"/>
  <c r="C1169" i="8"/>
  <c r="C7344" i="8"/>
  <c r="C5359" i="8"/>
  <c r="C2729" i="8"/>
  <c r="C4610" i="8"/>
  <c r="C7575" i="8"/>
  <c r="C8294" i="8"/>
  <c r="C5076" i="8"/>
  <c r="C274" i="8"/>
  <c r="C7205" i="8"/>
  <c r="C6546" i="8"/>
  <c r="C720" i="8"/>
  <c r="C9861" i="8"/>
  <c r="C5920" i="8"/>
  <c r="C7812" i="8"/>
  <c r="C6359" i="8"/>
  <c r="C5011" i="8"/>
  <c r="C4880" i="8"/>
  <c r="C8458" i="8"/>
  <c r="C2319" i="8"/>
  <c r="C9937" i="8"/>
  <c r="C6379" i="8"/>
  <c r="C5115" i="8"/>
  <c r="C9742" i="8"/>
  <c r="C524" i="8"/>
  <c r="C4258" i="8"/>
  <c r="C9780" i="8"/>
  <c r="C6004" i="8"/>
  <c r="C678" i="8"/>
  <c r="C6422" i="8"/>
  <c r="C5991" i="8"/>
  <c r="C180" i="8"/>
  <c r="C8831" i="8"/>
  <c r="C1121" i="8"/>
  <c r="C6165" i="8"/>
  <c r="C251" i="8"/>
  <c r="C389" i="8"/>
  <c r="C2174" i="8"/>
  <c r="C1809" i="8"/>
  <c r="C3539" i="8"/>
  <c r="C9906" i="8"/>
  <c r="C1511" i="8"/>
  <c r="C7390" i="8"/>
  <c r="C1972" i="8"/>
  <c r="C1700" i="8"/>
  <c r="C807" i="8"/>
  <c r="C8358" i="8"/>
  <c r="C1356" i="8"/>
  <c r="C4247" i="8"/>
  <c r="C4493" i="8"/>
  <c r="C1891" i="8"/>
  <c r="C9352" i="8"/>
  <c r="C6198" i="8"/>
  <c r="C8302" i="8"/>
  <c r="C9459" i="8"/>
  <c r="C6037" i="8"/>
  <c r="C2213" i="8"/>
  <c r="C1893" i="8"/>
  <c r="C2177" i="8"/>
  <c r="C2453" i="8"/>
  <c r="C9376" i="8"/>
  <c r="C2225" i="8"/>
  <c r="C9712" i="8"/>
  <c r="C5134" i="8"/>
  <c r="C6703" i="8"/>
  <c r="C1379" i="8"/>
  <c r="C8348" i="8"/>
  <c r="C2989" i="8"/>
  <c r="C2106" i="8"/>
  <c r="C1970" i="8"/>
  <c r="C8566" i="8"/>
  <c r="C7230" i="8"/>
  <c r="C2018" i="8"/>
  <c r="C7611" i="8"/>
  <c r="C1112" i="8"/>
  <c r="C9220" i="8"/>
  <c r="C2096" i="8"/>
  <c r="C9950" i="8"/>
  <c r="C1590" i="8"/>
  <c r="C318" i="8"/>
  <c r="C4548" i="8"/>
  <c r="C1747" i="8"/>
  <c r="C7787" i="8"/>
  <c r="C713" i="8"/>
  <c r="C8035" i="8"/>
  <c r="C6175" i="8"/>
  <c r="C9812" i="8"/>
  <c r="C9119" i="8"/>
  <c r="C8445" i="8"/>
  <c r="C7130" i="8"/>
  <c r="C7670" i="8"/>
  <c r="C2056" i="8"/>
  <c r="C556" i="8"/>
  <c r="C2841" i="8"/>
  <c r="C4460" i="8"/>
  <c r="C386" i="8"/>
  <c r="C1649" i="8"/>
  <c r="C6712" i="8"/>
  <c r="C8634" i="8"/>
  <c r="C6424" i="8"/>
  <c r="C7418" i="8"/>
  <c r="C8962" i="8"/>
  <c r="C9348" i="8"/>
  <c r="C4535" i="8"/>
  <c r="C1541" i="8"/>
  <c r="C9585" i="8"/>
  <c r="C2688" i="8"/>
  <c r="C2234" i="8"/>
  <c r="C2168" i="8"/>
  <c r="C2223" i="8"/>
  <c r="C8812" i="8"/>
  <c r="C471" i="8"/>
  <c r="C3894" i="8"/>
  <c r="C3757" i="8"/>
  <c r="C2147" i="8"/>
  <c r="C6793" i="8"/>
  <c r="C1851" i="8"/>
  <c r="C9685" i="8"/>
  <c r="C8483" i="8"/>
  <c r="C5375" i="8"/>
  <c r="C1785" i="8"/>
  <c r="C1986" i="8"/>
  <c r="C7250" i="8"/>
  <c r="C7654" i="8"/>
  <c r="C2359" i="8"/>
  <c r="C6090" i="8"/>
  <c r="C8594" i="8"/>
  <c r="C1124" i="8"/>
  <c r="C8768" i="8"/>
  <c r="C596" i="8"/>
  <c r="C9967" i="8"/>
  <c r="C1472" i="8"/>
  <c r="C7020" i="8"/>
  <c r="C9714" i="8"/>
  <c r="C7233" i="8"/>
  <c r="C7596" i="8"/>
  <c r="C4444" i="8"/>
  <c r="C1558" i="8"/>
  <c r="C1410" i="8"/>
  <c r="C9796" i="8"/>
  <c r="C7386" i="8"/>
  <c r="C1383" i="8"/>
  <c r="C7371" i="8"/>
  <c r="C1792" i="8"/>
  <c r="C9850" i="8"/>
  <c r="C8376" i="8"/>
  <c r="C5825" i="8"/>
  <c r="C381" i="8"/>
  <c r="C1328" i="8"/>
  <c r="C6783" i="8"/>
  <c r="C8401" i="8"/>
  <c r="C9648" i="8"/>
  <c r="C1925" i="8"/>
  <c r="C9238" i="8"/>
  <c r="C1299" i="8"/>
  <c r="C1623" i="8"/>
  <c r="C5063" i="8"/>
  <c r="C2031" i="8"/>
  <c r="C9363" i="8"/>
  <c r="C5699" i="8"/>
  <c r="C8086" i="8"/>
  <c r="C4851" i="8"/>
  <c r="C9491" i="8"/>
  <c r="C4000" i="8"/>
  <c r="C9917" i="8"/>
  <c r="C5465" i="8"/>
  <c r="C5943" i="8"/>
  <c r="C1076" i="8"/>
  <c r="C5957" i="8"/>
  <c r="C7966" i="8"/>
  <c r="C9632" i="8"/>
  <c r="C6376" i="8"/>
  <c r="C7557" i="8"/>
  <c r="C2587" i="8"/>
  <c r="C794" i="8"/>
  <c r="C6313" i="8"/>
  <c r="C40" i="8"/>
  <c r="C5451" i="8"/>
  <c r="C6462" i="8"/>
  <c r="C221" i="8"/>
  <c r="C7133" i="8"/>
  <c r="C6083" i="8"/>
  <c r="C5489" i="8"/>
  <c r="C6395" i="8"/>
  <c r="C7551" i="8"/>
  <c r="C4901" i="8"/>
  <c r="C2259" i="8"/>
  <c r="C434" i="8"/>
  <c r="C8121" i="8"/>
  <c r="C109" i="8"/>
  <c r="C6565" i="8"/>
  <c r="C1871" i="8"/>
  <c r="C7681" i="8"/>
  <c r="C6843" i="8"/>
  <c r="C7780" i="8"/>
  <c r="C828" i="8"/>
  <c r="C9695" i="8"/>
  <c r="C6613" i="8"/>
  <c r="C9770" i="8"/>
  <c r="C783" i="8"/>
  <c r="C6049" i="8"/>
  <c r="C7180" i="8"/>
  <c r="C8135" i="8"/>
  <c r="C9128" i="8"/>
  <c r="C9601" i="8"/>
  <c r="C8413" i="8"/>
  <c r="C230" i="8"/>
  <c r="C6815" i="8"/>
  <c r="C5433" i="8"/>
  <c r="C5474" i="8"/>
  <c r="C7683" i="8"/>
  <c r="C5783" i="8"/>
  <c r="C5494" i="8"/>
  <c r="C1246" i="8"/>
  <c r="C2900" i="8"/>
  <c r="C116" i="8"/>
  <c r="C1923" i="8"/>
  <c r="C513" i="8"/>
  <c r="C8026" i="8"/>
  <c r="C7523" i="8"/>
  <c r="C6601" i="8"/>
  <c r="C5931" i="8"/>
  <c r="C1601" i="8"/>
  <c r="C8431" i="8"/>
  <c r="C1904" i="8"/>
  <c r="C5364" i="8"/>
  <c r="C9813" i="8"/>
  <c r="C6599" i="8"/>
  <c r="C1566" i="8"/>
  <c r="C1073" i="8"/>
  <c r="C1840" i="8"/>
  <c r="C2569" i="8"/>
  <c r="C9774" i="8"/>
  <c r="C6425" i="8"/>
  <c r="C2001" i="8"/>
  <c r="C1731" i="8"/>
  <c r="C2192" i="8"/>
  <c r="C9922" i="8"/>
  <c r="C6316" i="8"/>
  <c r="C7453" i="8"/>
  <c r="C5284" i="8"/>
  <c r="C723" i="8"/>
  <c r="C6647" i="8"/>
  <c r="C9476" i="8"/>
  <c r="C1501" i="8"/>
  <c r="C120" i="8"/>
  <c r="C8388" i="8"/>
  <c r="C7241" i="8"/>
  <c r="C7541" i="8"/>
  <c r="C9597" i="8"/>
  <c r="C744" i="8"/>
  <c r="C4226" i="8"/>
  <c r="C5207" i="8"/>
  <c r="C8273" i="8"/>
  <c r="C6184" i="8"/>
  <c r="C7764" i="8"/>
  <c r="C1756" i="8"/>
  <c r="C222" i="8"/>
  <c r="C7896" i="8"/>
  <c r="C1729" i="8"/>
  <c r="C7197" i="8"/>
  <c r="C5181" i="8"/>
  <c r="C6125" i="8"/>
  <c r="C1360" i="8"/>
  <c r="C8196" i="8"/>
  <c r="C7345" i="8"/>
  <c r="C3896" i="8"/>
  <c r="C2351" i="8"/>
  <c r="C8698" i="8"/>
  <c r="C1960" i="8"/>
  <c r="C8129" i="8"/>
  <c r="C9366" i="8"/>
  <c r="C938" i="8"/>
  <c r="C1964" i="8"/>
  <c r="C1129" i="8"/>
  <c r="C679" i="8"/>
  <c r="C1877" i="8"/>
  <c r="C1858" i="8"/>
  <c r="C8932" i="8"/>
  <c r="C8647" i="8"/>
  <c r="C5488" i="8"/>
  <c r="C2408" i="8"/>
  <c r="C3745" i="8"/>
  <c r="C9273" i="8"/>
  <c r="C7008" i="8"/>
  <c r="C1435" i="8"/>
  <c r="C7940" i="8"/>
  <c r="C8840" i="8"/>
  <c r="C8419" i="8"/>
  <c r="C5647" i="8"/>
  <c r="C8671" i="8"/>
  <c r="C6211" i="8"/>
  <c r="C5305" i="8"/>
  <c r="C5984" i="8"/>
  <c r="C1402" i="8"/>
  <c r="C7642" i="8"/>
  <c r="C8146" i="8"/>
  <c r="C81" i="8"/>
  <c r="C602" i="8"/>
  <c r="C7724" i="8"/>
  <c r="C8894" i="8"/>
  <c r="C7943" i="8"/>
  <c r="C1107" i="8"/>
  <c r="C741" i="8"/>
  <c r="C1294" i="8"/>
  <c r="C6934" i="8"/>
  <c r="C9444" i="8"/>
  <c r="C1695" i="8"/>
  <c r="C4502" i="8"/>
  <c r="C8211" i="8"/>
  <c r="C5728" i="8"/>
  <c r="C1027" i="8"/>
  <c r="C6954" i="8"/>
  <c r="C2138" i="8"/>
  <c r="C7115" i="8"/>
  <c r="C1248" i="8"/>
  <c r="C174" i="8"/>
  <c r="C1406" i="8"/>
  <c r="C8795" i="8"/>
  <c r="C1652" i="8"/>
  <c r="C1278" i="8"/>
  <c r="C1493" i="8"/>
  <c r="C9462" i="8"/>
  <c r="C5596" i="8"/>
  <c r="C7149" i="8"/>
  <c r="C9617" i="8"/>
  <c r="C8502" i="8"/>
  <c r="C1070" i="8"/>
  <c r="C8601" i="8"/>
  <c r="C4302" i="8"/>
  <c r="C958" i="8"/>
  <c r="C7624" i="8"/>
  <c r="C7447" i="8"/>
  <c r="C9831" i="8"/>
  <c r="C6511" i="8"/>
  <c r="C9684" i="8"/>
  <c r="C1358" i="8"/>
  <c r="C427" i="8"/>
  <c r="C4364" i="8"/>
  <c r="C7722" i="8"/>
  <c r="C7858" i="8"/>
  <c r="C9232" i="8"/>
  <c r="C1296" i="8"/>
  <c r="C4546" i="8"/>
  <c r="C6068" i="8"/>
  <c r="C4293" i="8"/>
  <c r="C9803" i="8"/>
  <c r="C6669" i="8"/>
  <c r="C333" i="8"/>
  <c r="C5491" i="8"/>
  <c r="C94" i="8"/>
  <c r="C573" i="8"/>
  <c r="C4054" i="8"/>
  <c r="C7606" i="8"/>
  <c r="C1836" i="8"/>
  <c r="C9225" i="8"/>
  <c r="C6284" i="8"/>
  <c r="C1903" i="8"/>
  <c r="C7965" i="8"/>
  <c r="C8449" i="8"/>
  <c r="C3828" i="8"/>
  <c r="C5979" i="8"/>
  <c r="C1581" i="8"/>
  <c r="C7127" i="8"/>
  <c r="C1926" i="8"/>
  <c r="C5733" i="8"/>
  <c r="C1001" i="8"/>
  <c r="C1385" i="8"/>
  <c r="C9553" i="8"/>
  <c r="C5191" i="8"/>
  <c r="C1199" i="8"/>
  <c r="C518" i="8"/>
  <c r="C9791" i="8"/>
  <c r="C4417" i="8"/>
  <c r="C6585" i="8"/>
  <c r="C6224" i="8"/>
  <c r="C565" i="8"/>
  <c r="C6344" i="8"/>
  <c r="C70" i="8"/>
  <c r="C1487" i="8"/>
  <c r="C4734" i="8"/>
  <c r="C8740" i="8"/>
  <c r="C9962" i="8"/>
  <c r="C8337" i="8"/>
  <c r="C1114" i="8"/>
  <c r="C5697" i="8"/>
  <c r="C9103" i="8"/>
  <c r="C8520" i="8"/>
  <c r="C7058" i="8"/>
  <c r="C8517" i="8"/>
  <c r="C7129" i="8"/>
  <c r="C6299" i="8"/>
  <c r="C870" i="8"/>
  <c r="C891" i="8"/>
  <c r="C5150" i="8"/>
  <c r="C8043" i="8"/>
  <c r="C7907" i="8"/>
  <c r="C3308" i="8"/>
  <c r="C6691" i="8"/>
  <c r="C873" i="8"/>
  <c r="C1021" i="8"/>
  <c r="C8731" i="8"/>
  <c r="C1327" i="8"/>
  <c r="C7690" i="8"/>
  <c r="C3153" i="8"/>
  <c r="C1949" i="8"/>
  <c r="C1814" i="8"/>
  <c r="C5737" i="8"/>
  <c r="C6228" i="8"/>
  <c r="C986" i="8"/>
  <c r="C1855" i="8"/>
  <c r="C2936" i="8"/>
  <c r="C7599" i="8"/>
  <c r="C9951" i="8"/>
  <c r="C2393" i="8"/>
  <c r="C6970" i="8"/>
  <c r="C9622" i="8"/>
  <c r="C8614" i="8"/>
  <c r="C5248" i="8"/>
  <c r="C546" i="8"/>
  <c r="C7579" i="8"/>
  <c r="C533" i="8"/>
  <c r="C8218" i="8"/>
  <c r="C9759" i="8"/>
  <c r="C8309" i="8"/>
  <c r="C9858" i="8"/>
  <c r="C235" i="8"/>
  <c r="C7545" i="8"/>
  <c r="C1847" i="8"/>
  <c r="C9000" i="8"/>
  <c r="C7730" i="8"/>
  <c r="C9449" i="8"/>
  <c r="C7619" i="8"/>
  <c r="C1155" i="8"/>
  <c r="C8051" i="8"/>
  <c r="C9823" i="8"/>
  <c r="C8270" i="8"/>
  <c r="C593" i="8"/>
  <c r="C1648" i="8"/>
  <c r="C3994" i="8"/>
  <c r="C5142" i="8"/>
  <c r="C5479" i="8"/>
  <c r="C4761" i="8"/>
  <c r="C71" i="8"/>
  <c r="C7267" i="8"/>
  <c r="C5851" i="8"/>
  <c r="C2211" i="8"/>
  <c r="C383" i="8"/>
  <c r="C7143" i="8"/>
  <c r="C8820" i="8"/>
  <c r="C8552" i="8"/>
  <c r="C6256" i="8"/>
  <c r="C1466" i="8"/>
  <c r="C9358" i="8"/>
  <c r="C6281" i="8"/>
  <c r="C1755" i="8"/>
  <c r="C5408" i="8"/>
  <c r="C954" i="8"/>
  <c r="C9051" i="8"/>
  <c r="C9061" i="8"/>
  <c r="C9501" i="8"/>
  <c r="C778" i="8"/>
  <c r="C5793" i="8"/>
  <c r="C346" i="8"/>
  <c r="C1313" i="8"/>
  <c r="C1320" i="8"/>
  <c r="C9184" i="8"/>
  <c r="C588" i="8"/>
  <c r="C8136" i="8"/>
  <c r="C1138" i="8"/>
  <c r="C9490" i="8"/>
  <c r="C2110" i="8"/>
  <c r="C9438" i="8"/>
  <c r="C7075" i="8"/>
  <c r="C892" i="8"/>
  <c r="C8728" i="8"/>
  <c r="C9825" i="8"/>
  <c r="C84" i="8"/>
  <c r="C472" i="8"/>
  <c r="C1772" i="8"/>
  <c r="C1477" i="8"/>
  <c r="C6773" i="8"/>
  <c r="C5436" i="8"/>
  <c r="C2091" i="8"/>
  <c r="C4551" i="8"/>
  <c r="C8744" i="8"/>
  <c r="C375" i="8"/>
  <c r="C6966" i="8"/>
  <c r="C3974" i="8"/>
  <c r="C8890" i="8"/>
  <c r="C9510" i="8"/>
  <c r="C6130" i="8"/>
  <c r="C4741" i="8"/>
  <c r="C7302" i="8"/>
  <c r="C694" i="8"/>
  <c r="C7593" i="8"/>
  <c r="C4322" i="8"/>
  <c r="C9240" i="8"/>
  <c r="C6418" i="8"/>
  <c r="C1718" i="8"/>
  <c r="C4647" i="8"/>
  <c r="C8954" i="8"/>
  <c r="C6661" i="8"/>
  <c r="C4217" i="8"/>
  <c r="C1510" i="8"/>
  <c r="C1609" i="8"/>
  <c r="C2328" i="8"/>
  <c r="C1096" i="8"/>
  <c r="C9378" i="8"/>
  <c r="C1219" i="8"/>
  <c r="C5913" i="8"/>
  <c r="C9702" i="8"/>
  <c r="C398" i="8"/>
  <c r="C6499" i="8"/>
  <c r="C4441" i="8"/>
  <c r="C9899" i="8"/>
  <c r="C4791" i="8"/>
  <c r="C2163" i="8"/>
  <c r="C5490" i="8"/>
  <c r="C2101" i="8"/>
  <c r="F4" i="10" l="1"/>
  <c r="F5" i="10"/>
  <c r="H5" i="10" l="1"/>
  <c r="I5" i="10" a="1"/>
  <c r="I5" i="10" s="1"/>
  <c r="J5" i="10" s="1"/>
  <c r="I4" i="10" a="1"/>
  <c r="I4" i="10" s="1"/>
  <c r="J4" i="10" s="1"/>
  <c r="H4" i="10"/>
  <c r="P4" i="10" l="1"/>
  <c r="L4" i="10"/>
  <c r="O4" i="10"/>
  <c r="Q4" i="10"/>
  <c r="N4" i="10"/>
  <c r="M4" i="10"/>
  <c r="R4" i="10"/>
  <c r="R5" i="10"/>
  <c r="L5" i="10"/>
  <c r="M5" i="10"/>
  <c r="N5" i="10"/>
  <c r="Q5" i="10"/>
  <c r="O5" i="10"/>
  <c r="P5" i="10"/>
</calcChain>
</file>

<file path=xl/sharedStrings.xml><?xml version="1.0" encoding="utf-8"?>
<sst xmlns="http://schemas.openxmlformats.org/spreadsheetml/2006/main" count="556" uniqueCount="182">
  <si>
    <t>ID</t>
  </si>
  <si>
    <t>Bezeichnung</t>
  </si>
  <si>
    <t>Grundformel</t>
  </si>
  <si>
    <t>Entfernungsbasiert</t>
  </si>
  <si>
    <t>Frachtflugzeug</t>
  </si>
  <si>
    <t>Passagierflugzeug/Bellyfracht</t>
  </si>
  <si>
    <t>Airbus A310</t>
  </si>
  <si>
    <t>Airbus A320</t>
  </si>
  <si>
    <t>Airbus A330</t>
  </si>
  <si>
    <t>Airbus A340</t>
  </si>
  <si>
    <t>Boeing 727-200</t>
  </si>
  <si>
    <t>Boeing 737-100</t>
  </si>
  <si>
    <t>Boeing 737-400</t>
  </si>
  <si>
    <t>Boeing 747-100-300</t>
  </si>
  <si>
    <t>Boeing 747-400</t>
  </si>
  <si>
    <t>Boeing 767 300 ER</t>
  </si>
  <si>
    <t>Boeing 757</t>
  </si>
  <si>
    <t>Boeing 777</t>
  </si>
  <si>
    <t>Vorschrift des EU-Emissionshandels</t>
  </si>
  <si>
    <t xml:space="preserve"> Ecotransit</t>
  </si>
  <si>
    <t>ICAO</t>
  </si>
  <si>
    <t xml:space="preserve"> </t>
  </si>
  <si>
    <t>Flugzeugart_ID</t>
  </si>
  <si>
    <t>Zuschlagsart_ID</t>
  </si>
  <si>
    <t>IATA-Code</t>
  </si>
  <si>
    <t>AMS</t>
  </si>
  <si>
    <t>Amsterdam Schiphol</t>
  </si>
  <si>
    <t>ATL</t>
  </si>
  <si>
    <t>Atlanta</t>
  </si>
  <si>
    <t>BCN</t>
  </si>
  <si>
    <t>Barcelona</t>
  </si>
  <si>
    <t>BKK</t>
  </si>
  <si>
    <t>Bangkok-Suvarnabhumi</t>
  </si>
  <si>
    <t>BOS</t>
  </si>
  <si>
    <t>Boston</t>
  </si>
  <si>
    <t>BOM</t>
  </si>
  <si>
    <t>Mumbai</t>
  </si>
  <si>
    <t>CAN</t>
  </si>
  <si>
    <t>Guangzhou</t>
  </si>
  <si>
    <t>CDG</t>
  </si>
  <si>
    <t>Paris-Charles de Gaulle</t>
  </si>
  <si>
    <t>CGK</t>
  </si>
  <si>
    <t>Jakarta</t>
  </si>
  <si>
    <t>CLT</t>
  </si>
  <si>
    <t>Charlotte</t>
  </si>
  <si>
    <t>CTU</t>
  </si>
  <si>
    <t>Chengdu</t>
  </si>
  <si>
    <t>DEL</t>
  </si>
  <si>
    <t>Neu-Delhi-Indira Gandhi</t>
  </si>
  <si>
    <t>DEN</t>
  </si>
  <si>
    <t>Denver</t>
  </si>
  <si>
    <t>DFW</t>
  </si>
  <si>
    <t>Dallas/Fort Worth</t>
  </si>
  <si>
    <t>DTW</t>
  </si>
  <si>
    <t>Detroit</t>
  </si>
  <si>
    <t>DXB</t>
  </si>
  <si>
    <t>Dubai</t>
  </si>
  <si>
    <t>FCO</t>
  </si>
  <si>
    <t>Rom-Fiumicino</t>
  </si>
  <si>
    <t xml:space="preserve">FRA </t>
  </si>
  <si>
    <t>Frankfurt am Main</t>
  </si>
  <si>
    <t>GRU</t>
  </si>
  <si>
    <t>Sao Paulo-Guarulhos</t>
  </si>
  <si>
    <t>HKG</t>
  </si>
  <si>
    <t>Hongkong</t>
  </si>
  <si>
    <t>IAH</t>
  </si>
  <si>
    <t>Houston</t>
  </si>
  <si>
    <t>ICN</t>
  </si>
  <si>
    <t>Seoul-Incheao</t>
  </si>
  <si>
    <t>IST</t>
  </si>
  <si>
    <t>Istanbul-Atatürk</t>
  </si>
  <si>
    <t>JFK</t>
  </si>
  <si>
    <t>New York-John-F.-Kennedy</t>
  </si>
  <si>
    <t>KUL</t>
  </si>
  <si>
    <t>Kuala Lumpur</t>
  </si>
  <si>
    <t>LAS</t>
  </si>
  <si>
    <t>Las Vegas</t>
  </si>
  <si>
    <t>LAX</t>
  </si>
  <si>
    <t>Los Angeles</t>
  </si>
  <si>
    <t>LGW</t>
  </si>
  <si>
    <t>London-Gatwick</t>
  </si>
  <si>
    <t>LHR</t>
  </si>
  <si>
    <t>London-Heathrow</t>
  </si>
  <si>
    <t>MAD</t>
  </si>
  <si>
    <t>Madrid-Barajas</t>
  </si>
  <si>
    <t>MCO</t>
  </si>
  <si>
    <t>Orlando</t>
  </si>
  <si>
    <t>MEL</t>
  </si>
  <si>
    <t>Melbourne</t>
  </si>
  <si>
    <t>MIA</t>
  </si>
  <si>
    <t>Miami</t>
  </si>
  <si>
    <t>MNL</t>
  </si>
  <si>
    <t>Manila</t>
  </si>
  <si>
    <t>MSP</t>
  </si>
  <si>
    <t>Minnieapolis-Saint Paul</t>
  </si>
  <si>
    <t>MUC</t>
  </si>
  <si>
    <t>München</t>
  </si>
  <si>
    <t>NRT</t>
  </si>
  <si>
    <t>Tokio-Narita</t>
  </si>
  <si>
    <t>ORD</t>
  </si>
  <si>
    <t>Chicago O'Hare</t>
  </si>
  <si>
    <t>PEK</t>
  </si>
  <si>
    <t>Peking</t>
  </si>
  <si>
    <t>PHL</t>
  </si>
  <si>
    <t>Philadelphia</t>
  </si>
  <si>
    <t>PHX</t>
  </si>
  <si>
    <t>Phoenix</t>
  </si>
  <si>
    <t>PVG</t>
  </si>
  <si>
    <t>Shanghai</t>
  </si>
  <si>
    <t>SEA</t>
  </si>
  <si>
    <t>Seattle-Tacoma</t>
  </si>
  <si>
    <t>SFO</t>
  </si>
  <si>
    <t>San Francisco</t>
  </si>
  <si>
    <t>SIN</t>
  </si>
  <si>
    <t>Singapur</t>
  </si>
  <si>
    <t>SYD</t>
  </si>
  <si>
    <t>Sydney</t>
  </si>
  <si>
    <t>SZX</t>
  </si>
  <si>
    <t>Shenzhen</t>
  </si>
  <si>
    <t>YYZ</t>
  </si>
  <si>
    <t>Toronto</t>
  </si>
  <si>
    <t>Ziel_ID</t>
  </si>
  <si>
    <t>Start_ID</t>
  </si>
  <si>
    <t>19ß</t>
  </si>
  <si>
    <t>Start_Ziel_ID</t>
  </si>
  <si>
    <t>Flugzeugtyp_ID</t>
  </si>
  <si>
    <t>Ziel_Flughafen_ID</t>
  </si>
  <si>
    <r>
      <t xml:space="preserve">Entfernung </t>
    </r>
    <r>
      <rPr>
        <i/>
        <sz val="11"/>
        <color theme="1"/>
        <rFont val="Calibri"/>
        <family val="2"/>
        <scheme val="minor"/>
      </rPr>
      <t>[km]</t>
    </r>
  </si>
  <si>
    <t>RFI_Faktor_Wert</t>
  </si>
  <si>
    <t>Start_Flughafen_ID</t>
  </si>
  <si>
    <r>
      <t xml:space="preserve">EV_TTW </t>
    </r>
    <r>
      <rPr>
        <sz val="11"/>
        <color theme="1"/>
        <rFont val="Calibri"/>
        <family val="2"/>
        <scheme val="minor"/>
      </rPr>
      <t>(in MJ/l)</t>
    </r>
  </si>
  <si>
    <t>Energieverbrauch</t>
  </si>
  <si>
    <t>CO2-Emissionen</t>
  </si>
  <si>
    <r>
      <t xml:space="preserve">spez. Verbrauch </t>
    </r>
    <r>
      <rPr>
        <i/>
        <sz val="11"/>
        <color theme="1"/>
        <rFont val="Calibri"/>
        <family val="2"/>
        <scheme val="minor"/>
      </rPr>
      <t>[g Kerosin/tkm]</t>
    </r>
  </si>
  <si>
    <r>
      <t xml:space="preserve">Reichweite </t>
    </r>
    <r>
      <rPr>
        <i/>
        <sz val="11"/>
        <color theme="1"/>
        <rFont val="Calibri"/>
        <family val="2"/>
        <scheme val="minor"/>
      </rPr>
      <t>[km]</t>
    </r>
  </si>
  <si>
    <r>
      <t xml:space="preserve">Gesamtverbrauch </t>
    </r>
    <r>
      <rPr>
        <i/>
        <sz val="11"/>
        <color theme="1"/>
        <rFont val="Calibri"/>
        <family val="2"/>
        <scheme val="minor"/>
      </rPr>
      <t>[kg Kerosin]</t>
    </r>
  </si>
  <si>
    <r>
      <t xml:space="preserve">Gesamtverbrauch </t>
    </r>
    <r>
      <rPr>
        <i/>
        <sz val="11"/>
        <color theme="1"/>
        <rFont val="Calibri"/>
        <family val="2"/>
        <scheme val="minor"/>
      </rPr>
      <t>[l Kerosin]</t>
    </r>
  </si>
  <si>
    <r>
      <rPr>
        <b/>
        <sz val="11"/>
        <color theme="1"/>
        <rFont val="Calibri"/>
        <family val="2"/>
        <scheme val="minor"/>
      </rPr>
      <t>TTW</t>
    </r>
    <r>
      <rPr>
        <sz val="11"/>
        <color theme="1"/>
        <rFont val="Calibri"/>
        <family val="2"/>
        <scheme val="minor"/>
      </rPr>
      <t xml:space="preserve">
</t>
    </r>
    <r>
      <rPr>
        <i/>
        <sz val="11"/>
        <color theme="1"/>
        <rFont val="Calibri"/>
        <family val="2"/>
        <scheme val="minor"/>
      </rPr>
      <t>[MJ/l]</t>
    </r>
  </si>
  <si>
    <r>
      <rPr>
        <b/>
        <sz val="11"/>
        <color theme="1"/>
        <rFont val="Calibri"/>
        <family val="2"/>
        <scheme val="minor"/>
      </rPr>
      <t>WTW</t>
    </r>
    <r>
      <rPr>
        <i/>
        <sz val="11"/>
        <color theme="1"/>
        <rFont val="Calibri"/>
        <family val="2"/>
        <scheme val="minor"/>
      </rPr>
      <t xml:space="preserve">
[MJ/l]</t>
    </r>
  </si>
  <si>
    <r>
      <rPr>
        <b/>
        <sz val="11"/>
        <color theme="1"/>
        <rFont val="Calibri"/>
        <family val="2"/>
        <scheme val="minor"/>
      </rPr>
      <t>TTW</t>
    </r>
    <r>
      <rPr>
        <sz val="11"/>
        <color theme="1"/>
        <rFont val="Calibri"/>
        <family val="2"/>
        <scheme val="minor"/>
      </rPr>
      <t xml:space="preserve">
</t>
    </r>
    <r>
      <rPr>
        <i/>
        <sz val="11"/>
        <color theme="1"/>
        <rFont val="Calibri"/>
        <family val="2"/>
        <scheme val="minor"/>
      </rPr>
      <t>[kg CO2e/l]</t>
    </r>
  </si>
  <si>
    <r>
      <rPr>
        <b/>
        <sz val="11"/>
        <color theme="1"/>
        <rFont val="Calibri"/>
        <family val="2"/>
        <scheme val="minor"/>
      </rPr>
      <t>WTW</t>
    </r>
    <r>
      <rPr>
        <sz val="11"/>
        <color theme="1"/>
        <rFont val="Calibri"/>
        <family val="2"/>
        <scheme val="minor"/>
      </rPr>
      <t xml:space="preserve">
</t>
    </r>
    <r>
      <rPr>
        <i/>
        <sz val="11"/>
        <color theme="1"/>
        <rFont val="Calibri"/>
        <family val="2"/>
        <scheme val="minor"/>
      </rPr>
      <t>[kg CO2e/l]</t>
    </r>
  </si>
  <si>
    <r>
      <rPr>
        <b/>
        <sz val="11"/>
        <color theme="1"/>
        <rFont val="Calibri"/>
        <family val="2"/>
        <scheme val="minor"/>
      </rPr>
      <t>TTW</t>
    </r>
    <r>
      <rPr>
        <sz val="11"/>
        <color theme="1"/>
        <rFont val="Calibri"/>
        <family val="2"/>
        <scheme val="minor"/>
      </rPr>
      <t xml:space="preserve">
</t>
    </r>
    <r>
      <rPr>
        <i/>
        <sz val="11"/>
        <color theme="1"/>
        <rFont val="Calibri"/>
        <family val="2"/>
        <scheme val="minor"/>
      </rPr>
      <t>[MJ/kg]</t>
    </r>
  </si>
  <si>
    <r>
      <rPr>
        <b/>
        <sz val="11"/>
        <color theme="1"/>
        <rFont val="Calibri"/>
        <family val="2"/>
        <scheme val="minor"/>
      </rPr>
      <t>WTW</t>
    </r>
    <r>
      <rPr>
        <i/>
        <sz val="11"/>
        <color theme="1"/>
        <rFont val="Calibri"/>
        <family val="2"/>
        <scheme val="minor"/>
      </rPr>
      <t xml:space="preserve">
[MJ/kg]</t>
    </r>
  </si>
  <si>
    <r>
      <rPr>
        <b/>
        <sz val="11"/>
        <color theme="1"/>
        <rFont val="Calibri"/>
        <family val="2"/>
        <scheme val="minor"/>
      </rPr>
      <t>TTW</t>
    </r>
    <r>
      <rPr>
        <sz val="11"/>
        <color theme="1"/>
        <rFont val="Calibri"/>
        <family val="2"/>
        <scheme val="minor"/>
      </rPr>
      <t xml:space="preserve">
</t>
    </r>
    <r>
      <rPr>
        <i/>
        <sz val="11"/>
        <color theme="1"/>
        <rFont val="Calibri"/>
        <family val="2"/>
        <scheme val="minor"/>
      </rPr>
      <t>[kg CO2e/kg]</t>
    </r>
  </si>
  <si>
    <r>
      <rPr>
        <b/>
        <sz val="11"/>
        <color theme="1"/>
        <rFont val="Calibri"/>
        <family val="2"/>
        <scheme val="minor"/>
      </rPr>
      <t>WTW</t>
    </r>
    <r>
      <rPr>
        <sz val="11"/>
        <color theme="1"/>
        <rFont val="Calibri"/>
        <family val="2"/>
        <scheme val="minor"/>
      </rPr>
      <t xml:space="preserve">
</t>
    </r>
    <r>
      <rPr>
        <i/>
        <sz val="11"/>
        <color theme="1"/>
        <rFont val="Calibri"/>
        <family val="2"/>
        <scheme val="minor"/>
      </rPr>
      <t>[kg CO2e/kg]</t>
    </r>
  </si>
  <si>
    <t>Kerosin*</t>
  </si>
  <si>
    <r>
      <t xml:space="preserve">Dichte Kerosin </t>
    </r>
    <r>
      <rPr>
        <i/>
        <sz val="11"/>
        <color theme="1"/>
        <rFont val="Calibri"/>
        <family val="2"/>
        <scheme val="minor"/>
      </rPr>
      <t>[kg/l]</t>
    </r>
  </si>
  <si>
    <t>*Gültigkeit erhalten die Werte ab Dez 2012.</t>
  </si>
  <si>
    <t>CO2e-Emissionen</t>
  </si>
  <si>
    <t>ZRH</t>
  </si>
  <si>
    <t>Zürich</t>
  </si>
  <si>
    <r>
      <t xml:space="preserve">Energieverbrauch
 TTW 
</t>
    </r>
    <r>
      <rPr>
        <i/>
        <sz val="11"/>
        <color theme="1"/>
        <rFont val="Calibri"/>
        <family val="2"/>
        <scheme val="minor"/>
      </rPr>
      <t>[MJ]</t>
    </r>
  </si>
  <si>
    <r>
      <t xml:space="preserve">Energieverbrauch
WTW
</t>
    </r>
    <r>
      <rPr>
        <i/>
        <sz val="11"/>
        <color theme="1"/>
        <rFont val="Calibri"/>
        <family val="2"/>
        <scheme val="minor"/>
      </rPr>
      <t>[MJ]</t>
    </r>
  </si>
  <si>
    <r>
      <t xml:space="preserve">CO2
TTW
</t>
    </r>
    <r>
      <rPr>
        <i/>
        <sz val="11"/>
        <color theme="1"/>
        <rFont val="Calibri"/>
        <family val="2"/>
        <scheme val="minor"/>
      </rPr>
      <t>[kg]</t>
    </r>
  </si>
  <si>
    <r>
      <t xml:space="preserve">CO2
WTW
</t>
    </r>
    <r>
      <rPr>
        <i/>
        <sz val="11"/>
        <color theme="1"/>
        <rFont val="Calibri"/>
        <family val="2"/>
        <scheme val="minor"/>
      </rPr>
      <t>[kg]</t>
    </r>
  </si>
  <si>
    <r>
      <t xml:space="preserve">CO2-Äquivalente
TTW
</t>
    </r>
    <r>
      <rPr>
        <i/>
        <sz val="11"/>
        <color theme="1"/>
        <rFont val="Calibri"/>
        <family val="2"/>
        <scheme val="minor"/>
      </rPr>
      <t>[kg]</t>
    </r>
  </si>
  <si>
    <r>
      <t xml:space="preserve">CO2-Äquivalente
WTW
</t>
    </r>
    <r>
      <rPr>
        <i/>
        <sz val="11"/>
        <color theme="1"/>
        <rFont val="Calibri"/>
        <family val="2"/>
        <scheme val="minor"/>
      </rPr>
      <t>[kg]</t>
    </r>
  </si>
  <si>
    <r>
      <t xml:space="preserve"> von
</t>
    </r>
    <r>
      <rPr>
        <i/>
        <sz val="11"/>
        <color theme="1"/>
        <rFont val="Calibri"/>
        <family val="2"/>
        <scheme val="minor"/>
      </rPr>
      <t>[km]</t>
    </r>
  </si>
  <si>
    <r>
      <t xml:space="preserve"> bis
</t>
    </r>
    <r>
      <rPr>
        <i/>
        <sz val="11"/>
        <color theme="1"/>
        <rFont val="Calibri"/>
        <family val="2"/>
        <scheme val="minor"/>
      </rPr>
      <t>[km]</t>
    </r>
  </si>
  <si>
    <t>Mögliche Flugzeugarten ID</t>
  </si>
  <si>
    <r>
      <t xml:space="preserve">von
</t>
    </r>
    <r>
      <rPr>
        <i/>
        <sz val="11"/>
        <color theme="1"/>
        <rFont val="Calibri"/>
        <family val="2"/>
        <scheme val="minor"/>
      </rPr>
      <t>[km]</t>
    </r>
  </si>
  <si>
    <r>
      <t xml:space="preserve">bis
</t>
    </r>
    <r>
      <rPr>
        <i/>
        <sz val="11"/>
        <color theme="1"/>
        <rFont val="Calibri"/>
        <family val="2"/>
        <scheme val="minor"/>
      </rPr>
      <t>[km]</t>
    </r>
  </si>
  <si>
    <r>
      <t xml:space="preserve">Verbrauch
</t>
    </r>
    <r>
      <rPr>
        <i/>
        <sz val="11"/>
        <color theme="1"/>
        <rFont val="Calibri"/>
        <family val="2"/>
        <scheme val="minor"/>
      </rPr>
      <t>[g/tkm]</t>
    </r>
  </si>
  <si>
    <r>
      <t xml:space="preserve">Entfernung
</t>
    </r>
    <r>
      <rPr>
        <i/>
        <sz val="11"/>
        <color theme="1"/>
        <rFont val="Calibri"/>
        <family val="2"/>
        <scheme val="minor"/>
      </rPr>
      <t>[km]</t>
    </r>
  </si>
  <si>
    <r>
      <t xml:space="preserve">MaxReichweite
</t>
    </r>
    <r>
      <rPr>
        <i/>
        <sz val="11"/>
        <color theme="1"/>
        <rFont val="Calibri"/>
        <family val="2"/>
        <scheme val="minor"/>
      </rPr>
      <t>[km]</t>
    </r>
  </si>
  <si>
    <t>Mögliche
Flugzeugarten</t>
  </si>
  <si>
    <r>
      <t xml:space="preserve">Entfernung von
</t>
    </r>
    <r>
      <rPr>
        <i/>
        <sz val="11"/>
        <color theme="1"/>
        <rFont val="Calibri"/>
        <family val="2"/>
        <scheme val="minor"/>
      </rPr>
      <t>[km]</t>
    </r>
  </si>
  <si>
    <r>
      <t xml:space="preserve">Entfernung bis
</t>
    </r>
    <r>
      <rPr>
        <i/>
        <sz val="11"/>
        <color theme="1"/>
        <rFont val="Calibri"/>
        <family val="2"/>
        <scheme val="minor"/>
      </rPr>
      <t>[km]</t>
    </r>
  </si>
  <si>
    <r>
      <t xml:space="preserve">Zuschlag
</t>
    </r>
    <r>
      <rPr>
        <i/>
        <sz val="11"/>
        <color theme="1"/>
        <rFont val="Calibri"/>
        <family val="2"/>
        <scheme val="minor"/>
      </rPr>
      <t>[km]</t>
    </r>
  </si>
  <si>
    <r>
      <t xml:space="preserve">Extra_Zuschlag_auf_GCD
</t>
    </r>
    <r>
      <rPr>
        <i/>
        <sz val="11"/>
        <color theme="1"/>
        <rFont val="Calibri"/>
        <family val="2"/>
        <scheme val="minor"/>
      </rPr>
      <t>[%]</t>
    </r>
  </si>
  <si>
    <t xml:space="preserve">Quelle: </t>
  </si>
  <si>
    <t>Quelle:</t>
  </si>
  <si>
    <t>Kranke, A.; et al.: CO2-Berechnung in der Logistik. Verlag Heinrich Vogel in der Springer Fachmedien München GmbH, München, 2011</t>
  </si>
  <si>
    <t>Öko-Insitut e.V. (2012). Umrechnungsfaktoren für Energie, CO2- und Treibhausgasemissionen. Berlin</t>
  </si>
  <si>
    <r>
      <rPr>
        <b/>
        <sz val="11"/>
        <color theme="1"/>
        <rFont val="Calibri"/>
        <family val="2"/>
        <scheme val="minor"/>
      </rPr>
      <t>TTW</t>
    </r>
    <r>
      <rPr>
        <sz val="11"/>
        <color theme="1"/>
        <rFont val="Calibri"/>
        <family val="2"/>
        <scheme val="minor"/>
      </rPr>
      <t xml:space="preserve">
</t>
    </r>
    <r>
      <rPr>
        <i/>
        <sz val="11"/>
        <color theme="1"/>
        <rFont val="Calibri"/>
        <family val="2"/>
        <scheme val="minor"/>
      </rPr>
      <t>[kg CO2/kg]</t>
    </r>
  </si>
  <si>
    <r>
      <rPr>
        <b/>
        <sz val="11"/>
        <color theme="1"/>
        <rFont val="Calibri"/>
        <family val="2"/>
        <scheme val="minor"/>
      </rPr>
      <t>WTW</t>
    </r>
    <r>
      <rPr>
        <sz val="11"/>
        <color theme="1"/>
        <rFont val="Calibri"/>
        <family val="2"/>
        <scheme val="minor"/>
      </rPr>
      <t xml:space="preserve">
</t>
    </r>
    <r>
      <rPr>
        <i/>
        <sz val="11"/>
        <color theme="1"/>
        <rFont val="Calibri"/>
        <family val="2"/>
        <scheme val="minor"/>
      </rPr>
      <t>[kg CO2/kg]</t>
    </r>
  </si>
  <si>
    <r>
      <rPr>
        <b/>
        <sz val="11"/>
        <color theme="1"/>
        <rFont val="Calibri"/>
        <family val="2"/>
        <scheme val="minor"/>
      </rPr>
      <t>TTW</t>
    </r>
    <r>
      <rPr>
        <sz val="11"/>
        <color theme="1"/>
        <rFont val="Calibri"/>
        <family val="2"/>
        <scheme val="minor"/>
      </rPr>
      <t xml:space="preserve">
</t>
    </r>
    <r>
      <rPr>
        <i/>
        <sz val="11"/>
        <color theme="1"/>
        <rFont val="Calibri"/>
        <family val="2"/>
        <scheme val="minor"/>
      </rPr>
      <t>[kg CO2/l]</t>
    </r>
  </si>
  <si>
    <r>
      <rPr>
        <b/>
        <sz val="11"/>
        <color theme="1"/>
        <rFont val="Calibri"/>
        <family val="2"/>
        <scheme val="minor"/>
      </rPr>
      <t>WTW</t>
    </r>
    <r>
      <rPr>
        <sz val="11"/>
        <color theme="1"/>
        <rFont val="Calibri"/>
        <family val="2"/>
        <scheme val="minor"/>
      </rPr>
      <t xml:space="preserve">
</t>
    </r>
    <r>
      <rPr>
        <i/>
        <sz val="11"/>
        <color theme="1"/>
        <rFont val="Calibri"/>
        <family val="2"/>
        <scheme val="minor"/>
      </rPr>
      <t>[kg CO2/l]</t>
    </r>
  </si>
  <si>
    <r>
      <t xml:space="preserve">Ladungs-gewicht </t>
    </r>
    <r>
      <rPr>
        <i/>
        <sz val="11"/>
        <color theme="1"/>
        <rFont val="Calibri"/>
        <family val="2"/>
        <scheme val="minor"/>
      </rPr>
      <t>[t]</t>
    </r>
  </si>
  <si>
    <t>Kranke, A.: Die Einheiten des Luftverkehrs. In Verkehrsrundschau 04/2011, S. 33-35</t>
  </si>
  <si>
    <t>RFI-Faktor*</t>
  </si>
  <si>
    <t xml:space="preserve">*Der Radiative Forcing Index (RFI-Faktor), beschreibt die Strahlungswirkung der Flugzeugemissionen. Diese haben mit zunhemneder Höhe zuhnemende  Treibhauswirkungen. 
</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</si>
</sst>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1"/>
      <color theme="1"/>
      <name val="Calibri"/>
      <family val="2"/>
      <scheme val="minor"/>
    </font>
    <font>
      <b/>
      <sz val="11"/>
      <color theme="1"/>
      <name val="Calibri"/>
      <family val="2"/>
      <scheme val="minor"/>
    </font>
    <font>
      <sz val="11"/>
      <color theme="1"/>
      <name val="Calibri"/>
      <family val="2"/>
    </font>
    <font>
      <i/>
      <sz val="11"/>
      <color theme="1"/>
      <name val="Calibri"/>
      <family val="2"/>
      <scheme val="minor"/>
    </font>
    <font>
      <sz val="10"/>
      <color indexed="8"/>
      <name val="Arial"/>
      <family val="2"/>
    </font>
    <font>
      <sz val="11"/>
      <color theme="1"/>
      <name val="Calibri"/>
      <family val="2"/>
      <scheme val="minor"/>
    </font>
    <font>
      <i/>
      <sz val="11"/>
      <color theme="0" tint="-0.499984740745262"/>
      <name val="Calibri"/>
      <family val="2"/>
      <scheme val="minor"/>
    </font>
    <font>
      <sz val="11"/>
      <name val="Calibri"/>
      <family val="2"/>
      <scheme val="minor"/>
    </font>
  </fonts>
  <fills count="12">
    <fill>
      <patternFill patternType="none"/>
    </fill>
    <fill>
      <patternFill patternType="gray125"/>
    </fill>
    <fill>
      <patternFill patternType="solid">
        <fgColor theme="2" tint="-9.9978637043366805E-2"/>
        <bgColor indexed="64"/>
      </patternFill>
    </fill>
    <fill>
      <patternFill patternType="solid">
        <fgColor theme="1"/>
        <bgColor indexed="64"/>
      </patternFill>
    </fill>
    <fill>
      <patternFill patternType="solid">
        <fgColor rgb="FFEEEEEE"/>
        <bgColor indexed="64"/>
      </patternFill>
    </fill>
    <fill>
      <patternFill patternType="solid">
        <fgColor theme="0" tint="-0.14999847407452621"/>
        <bgColor indexed="64"/>
      </patternFill>
    </fill>
    <fill>
      <patternFill patternType="solid">
        <fgColor rgb="FFD1D1D1"/>
        <bgColor indexed="64"/>
      </patternFill>
    </fill>
    <fill>
      <patternFill patternType="solid">
        <fgColor theme="6" tint="0.59999389629810485"/>
        <bgColor indexed="64"/>
      </patternFill>
    </fill>
    <fill>
      <patternFill patternType="solid">
        <fgColor rgb="FFCADBA5"/>
        <bgColor indexed="64"/>
      </patternFill>
    </fill>
    <fill>
      <patternFill patternType="solid">
        <fgColor rgb="FFC7C7C7"/>
        <bgColor indexed="64"/>
      </patternFill>
    </fill>
    <fill>
      <patternFill patternType="solid">
        <fgColor theme="0"/>
        <bgColor indexed="64"/>
      </patternFill>
    </fill>
    <fill>
      <patternFill patternType="solid">
        <fgColor theme="0" tint="-4.9989318521683403E-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4">
    <xf numFmtId="0" fontId="0" fillId="0" borderId="0"/>
    <xf numFmtId="0" fontId="4" fillId="0" borderId="0"/>
    <xf numFmtId="0" fontId="5" fillId="0" borderId="0">
      <alignment horizontal="center"/>
    </xf>
    <xf numFmtId="0" fontId="5" fillId="0" borderId="0">
      <alignment horizontal="center"/>
    </xf>
  </cellStyleXfs>
  <cellXfs count="57">
    <xf numFmtId="0" fontId="0" fillId="0" borderId="0" xfId="0"/>
    <xf numFmtId="0" fontId="0" fillId="0" borderId="0" xfId="0" applyAlignment="1">
      <alignment horizontal="center"/>
    </xf>
    <xf numFmtId="0" fontId="2" fillId="0" borderId="0" xfId="0" applyFont="1" applyAlignment="1">
      <alignment horizontal="center"/>
    </xf>
    <xf numFmtId="0" fontId="0" fillId="0" borderId="0" xfId="0"/>
    <xf numFmtId="0" fontId="1" fillId="2" borderId="1" xfId="0" applyFont="1" applyFill="1" applyBorder="1" applyAlignment="1">
      <alignment horizontal="center" vertical="center"/>
    </xf>
    <xf numFmtId="0" fontId="0" fillId="4" borderId="1" xfId="0" applyFill="1" applyBorder="1" applyAlignment="1" applyProtection="1">
      <alignment horizontal="center"/>
      <protection locked="0"/>
    </xf>
    <xf numFmtId="0" fontId="0" fillId="0" borderId="1" xfId="0" applyFill="1" applyBorder="1" applyAlignment="1" applyProtection="1">
      <alignment horizontal="center"/>
      <protection locked="0"/>
    </xf>
    <xf numFmtId="0" fontId="1" fillId="2" borderId="1" xfId="0" applyFont="1" applyFill="1" applyBorder="1" applyAlignment="1" applyProtection="1">
      <alignment horizontal="center" vertical="center"/>
    </xf>
    <xf numFmtId="0" fontId="6" fillId="5" borderId="1" xfId="0" applyFont="1" applyFill="1" applyBorder="1" applyAlignment="1" applyProtection="1">
      <alignment horizontal="center"/>
    </xf>
    <xf numFmtId="0" fontId="6" fillId="6" borderId="1" xfId="0" applyFont="1" applyFill="1" applyBorder="1" applyAlignment="1" applyProtection="1">
      <alignment horizontal="center"/>
    </xf>
    <xf numFmtId="0" fontId="0" fillId="0" borderId="0" xfId="0" applyBorder="1" applyAlignment="1" applyProtection="1">
      <alignment horizontal="center" vertical="center"/>
    </xf>
    <xf numFmtId="0" fontId="0" fillId="0" borderId="0" xfId="0" applyAlignment="1" applyProtection="1">
      <alignment horizontal="center" vertical="center"/>
    </xf>
    <xf numFmtId="4" fontId="0" fillId="0" borderId="0" xfId="0" applyNumberFormat="1" applyAlignment="1" applyProtection="1">
      <alignment horizontal="center" vertical="center"/>
    </xf>
    <xf numFmtId="0" fontId="1" fillId="2" borderId="1" xfId="0" applyFont="1" applyFill="1" applyBorder="1" applyAlignment="1" applyProtection="1">
      <alignment horizontal="center" wrapText="1"/>
    </xf>
    <xf numFmtId="0" fontId="0" fillId="0" borderId="0" xfId="0" applyProtection="1"/>
    <xf numFmtId="0" fontId="0" fillId="4" borderId="1" xfId="0" applyFill="1" applyBorder="1" applyAlignment="1" applyProtection="1">
      <alignment horizontal="center" vertical="center"/>
    </xf>
    <xf numFmtId="0" fontId="0" fillId="0" borderId="0" xfId="0" applyAlignment="1" applyProtection="1">
      <alignment horizontal="center"/>
    </xf>
    <xf numFmtId="2" fontId="0" fillId="0" borderId="1" xfId="0" applyNumberFormat="1" applyBorder="1" applyAlignment="1" applyProtection="1">
      <alignment horizontal="center"/>
      <protection locked="0"/>
    </xf>
    <xf numFmtId="0" fontId="0" fillId="0" borderId="0" xfId="0" applyBorder="1" applyProtection="1"/>
    <xf numFmtId="0" fontId="0" fillId="5" borderId="1" xfId="0" applyFill="1" applyBorder="1" applyAlignment="1">
      <alignment horizontal="center"/>
    </xf>
    <xf numFmtId="0" fontId="0" fillId="9" borderId="1" xfId="0" applyFill="1" applyBorder="1" applyAlignment="1">
      <alignment horizontal="center"/>
    </xf>
    <xf numFmtId="0" fontId="6" fillId="5" borderId="3" xfId="0" applyFont="1" applyFill="1" applyBorder="1" applyAlignment="1" applyProtection="1">
      <alignment horizontal="center"/>
    </xf>
    <xf numFmtId="0" fontId="6" fillId="6" borderId="3" xfId="0" applyFont="1" applyFill="1" applyBorder="1" applyAlignment="1" applyProtection="1">
      <alignment horizontal="center"/>
    </xf>
    <xf numFmtId="2" fontId="6" fillId="5" borderId="1" xfId="0" applyNumberFormat="1" applyFont="1" applyFill="1" applyBorder="1" applyAlignment="1" applyProtection="1">
      <alignment horizontal="center"/>
    </xf>
    <xf numFmtId="2" fontId="6" fillId="6" borderId="1" xfId="0" applyNumberFormat="1" applyFont="1" applyFill="1" applyBorder="1" applyAlignment="1" applyProtection="1">
      <alignment horizontal="center"/>
    </xf>
    <xf numFmtId="0" fontId="1" fillId="2" borderId="1" xfId="0" applyFont="1" applyFill="1" applyBorder="1" applyAlignment="1" applyProtection="1">
      <alignment horizontal="center" vertical="top" wrapText="1"/>
    </xf>
    <xf numFmtId="0" fontId="1" fillId="2" borderId="3" xfId="0" applyFont="1" applyFill="1" applyBorder="1" applyAlignment="1" applyProtection="1">
      <alignment horizontal="center" vertical="top" wrapText="1"/>
    </xf>
    <xf numFmtId="0" fontId="1" fillId="2" borderId="1" xfId="0" applyFont="1" applyFill="1" applyBorder="1" applyAlignment="1">
      <alignment horizontal="center" vertical="top" wrapText="1"/>
    </xf>
    <xf numFmtId="0" fontId="0" fillId="10" borderId="1" xfId="0" applyFill="1" applyBorder="1" applyAlignment="1" applyProtection="1">
      <alignment horizontal="center"/>
      <protection locked="0"/>
    </xf>
    <xf numFmtId="0" fontId="0" fillId="11" borderId="1" xfId="0" applyFill="1" applyBorder="1" applyAlignment="1" applyProtection="1">
      <alignment horizontal="center"/>
      <protection locked="0"/>
    </xf>
    <xf numFmtId="0" fontId="1" fillId="2" borderId="1" xfId="0" applyFont="1" applyFill="1" applyBorder="1" applyAlignment="1">
      <alignment horizontal="center" vertical="top"/>
    </xf>
    <xf numFmtId="0" fontId="1" fillId="2" borderId="2" xfId="0" applyFont="1" applyFill="1" applyBorder="1" applyAlignment="1" applyProtection="1">
      <alignment horizontal="center" vertical="top" wrapText="1"/>
    </xf>
    <xf numFmtId="0" fontId="0" fillId="0" borderId="0" xfId="0" applyAlignment="1" applyProtection="1">
      <alignment horizontal="center" vertical="top" wrapText="1"/>
    </xf>
    <xf numFmtId="0" fontId="1" fillId="3" borderId="0" xfId="0" applyFont="1" applyFill="1" applyAlignment="1" applyProtection="1">
      <alignment horizontal="center" vertical="top" wrapText="1"/>
    </xf>
    <xf numFmtId="0" fontId="0" fillId="3" borderId="0" xfId="0" applyFill="1" applyAlignment="1" applyProtection="1">
      <alignment horizontal="center" vertical="center"/>
    </xf>
    <xf numFmtId="0" fontId="0" fillId="0" borderId="0" xfId="0" applyFill="1" applyAlignment="1" applyProtection="1">
      <alignment horizontal="center" vertical="center"/>
    </xf>
    <xf numFmtId="0" fontId="0" fillId="0" borderId="0" xfId="0" applyFill="1" applyBorder="1" applyAlignment="1" applyProtection="1">
      <alignment horizontal="center" vertical="center"/>
    </xf>
    <xf numFmtId="4" fontId="7" fillId="7" borderId="1" xfId="0" applyNumberFormat="1" applyFont="1" applyFill="1" applyBorder="1" applyAlignment="1" applyProtection="1">
      <alignment horizontal="center"/>
      <protection locked="0"/>
    </xf>
    <xf numFmtId="4" fontId="7" fillId="8" borderId="1" xfId="0" applyNumberFormat="1" applyFont="1" applyFill="1" applyBorder="1" applyAlignment="1" applyProtection="1">
      <alignment horizontal="center"/>
      <protection locked="0"/>
    </xf>
    <xf numFmtId="0" fontId="0" fillId="2" borderId="1" xfId="0" applyFill="1" applyBorder="1" applyAlignment="1" applyProtection="1">
      <alignment horizontal="center" vertical="top" wrapText="1"/>
    </xf>
    <xf numFmtId="0" fontId="1" fillId="2" borderId="1" xfId="0" applyFont="1" applyFill="1" applyBorder="1" applyAlignment="1" applyProtection="1">
      <alignment horizontal="center" vertical="top"/>
    </xf>
    <xf numFmtId="0" fontId="0" fillId="0" borderId="0" xfId="0" applyAlignment="1" applyProtection="1">
      <alignment vertical="top"/>
    </xf>
    <xf numFmtId="0" fontId="1" fillId="2" borderId="4" xfId="0" applyFont="1" applyFill="1" applyBorder="1" applyAlignment="1" applyProtection="1">
      <alignment horizontal="center" vertical="top" wrapText="1"/>
    </xf>
    <xf numFmtId="0" fontId="0" fillId="10" borderId="0" xfId="0" applyFont="1" applyFill="1" applyAlignment="1">
      <alignment horizontal="left"/>
    </xf>
    <xf numFmtId="0" fontId="0" fillId="10" borderId="0" xfId="0" applyFont="1" applyFill="1" applyAlignment="1" applyProtection="1">
      <alignment horizontal="left"/>
    </xf>
    <xf numFmtId="0" fontId="0" fillId="0" borderId="0" xfId="0" applyAlignment="1" applyProtection="1">
      <alignment horizontal="left"/>
    </xf>
    <xf numFmtId="0" fontId="1" fillId="2" borderId="1" xfId="0" applyFont="1" applyFill="1" applyBorder="1" applyAlignment="1" applyProtection="1">
      <alignment horizontal="center"/>
    </xf>
    <xf numFmtId="0" fontId="0" fillId="0" borderId="0" xfId="0" applyAlignment="1">
      <alignment horizontal="left"/>
    </xf>
    <xf numFmtId="0" fontId="0" fillId="5" borderId="1" xfId="0" applyFill="1" applyBorder="1" applyAlignment="1" applyProtection="1">
      <alignment horizontal="center"/>
    </xf>
    <xf numFmtId="0" fontId="0" fillId="9" borderId="1" xfId="0" applyFill="1" applyBorder="1" applyAlignment="1" applyProtection="1">
      <alignment horizontal="center"/>
    </xf>
    <xf numFmtId="0" fontId="0" fillId="10" borderId="0" xfId="0" applyFill="1" applyProtection="1"/>
    <xf numFmtId="0" fontId="0" fillId="0" borderId="0" xfId="0" applyAlignment="1">
      <alignment vertical="top"/>
    </xf>
    <xf numFmtId="0" fontId="1" fillId="2" borderId="1" xfId="0" applyFont="1" applyFill="1" applyBorder="1" applyAlignment="1" applyProtection="1">
      <alignment horizontal="center"/>
    </xf>
    <xf numFmtId="0" fontId="0" fillId="0" borderId="1" xfId="0" applyBorder="1" applyAlignment="1" applyProtection="1">
      <alignment horizontal="center"/>
    </xf>
    <xf numFmtId="0" fontId="1" fillId="2" borderId="5" xfId="0" applyFont="1" applyFill="1" applyBorder="1" applyAlignment="1" applyProtection="1">
      <alignment horizontal="center" vertical="top"/>
    </xf>
    <xf numFmtId="0" fontId="0" fillId="0" borderId="6" xfId="0" applyBorder="1" applyAlignment="1">
      <alignment horizontal="center" vertical="top"/>
    </xf>
    <xf numFmtId="0" fontId="0" fillId="0" borderId="7" xfId="0" applyBorder="1" applyAlignment="1">
      <alignment horizontal="center" vertical="top"/>
    </xf>
  </cellXfs>
  <cellStyles count="4">
    <cellStyle name="Standard" xfId="0" builtinId="0"/>
    <cellStyle name="Standard 2" xfId="1"/>
    <cellStyle name="STD_1" xfId="3"/>
    <cellStyle name="Stil 1" xfId="2"/>
  </cellStyles>
  <dxfs count="2">
    <dxf>
      <fill>
        <patternFill>
          <bgColor rgb="FFFF0000"/>
        </patternFill>
      </fill>
    </dxf>
    <dxf>
      <fill>
        <patternFill>
          <bgColor rgb="FFFF0000"/>
        </patternFill>
      </fill>
    </dxf>
  </dxfs>
  <tableStyles count="0" defaultTableStyle="TableStyleMedium2" defaultPivotStyle="PivotStyleLight16"/>
  <colors>
    <mruColors>
      <color rgb="FFFFCC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tif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11</xdr:col>
      <xdr:colOff>271743</xdr:colOff>
      <xdr:row>6</xdr:row>
      <xdr:rowOff>123265</xdr:rowOff>
    </xdr:from>
    <xdr:to>
      <xdr:col>20</xdr:col>
      <xdr:colOff>300317</xdr:colOff>
      <xdr:row>28</xdr:row>
      <xdr:rowOff>66115</xdr:rowOff>
    </xdr:to>
    <xdr:sp macro="" textlink="">
      <xdr:nvSpPr>
        <xdr:cNvPr id="2" name="Textfeld 1"/>
        <xdr:cNvSpPr txBox="1"/>
      </xdr:nvSpPr>
      <xdr:spPr>
        <a:xfrm>
          <a:off x="8653743" y="1266265"/>
          <a:ext cx="6886574" cy="4133850"/>
        </a:xfrm>
        <a:prstGeom prst="rect">
          <a:avLst/>
        </a:prstGeom>
        <a:solidFill>
          <a:schemeClr val="bg2">
            <a:lumMod val="75000"/>
          </a:schemeClr>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de-DE" sz="1500" b="1" u="sng" baseline="0">
              <a:solidFill>
                <a:schemeClr val="bg1"/>
              </a:solidFill>
              <a:effectLst/>
              <a:latin typeface="+mn-lt"/>
              <a:ea typeface="+mn-ea"/>
              <a:cs typeface="+mn-cs"/>
            </a:rPr>
            <a:t>Der Methodenbaukasten:</a:t>
          </a:r>
        </a:p>
        <a:p>
          <a:pPr marL="0" indent="0" algn="l"/>
          <a:endParaRPr lang="de-DE" sz="1500" baseline="0">
            <a:solidFill>
              <a:schemeClr val="bg1"/>
            </a:solidFill>
            <a:effectLst/>
            <a:latin typeface="+mn-lt"/>
            <a:ea typeface="+mn-ea"/>
            <a:cs typeface="+mn-cs"/>
          </a:endParaRPr>
        </a:p>
        <a:p>
          <a:pPr marL="0" indent="0" algn="l"/>
          <a:r>
            <a:rPr lang="de-DE" sz="1500" baseline="0">
              <a:solidFill>
                <a:schemeClr val="bg1"/>
              </a:solidFill>
              <a:effectLst/>
              <a:latin typeface="+mn-lt"/>
              <a:ea typeface="+mn-ea"/>
              <a:cs typeface="+mn-cs"/>
            </a:rPr>
            <a:t>Im grünen Reiter „Berechnung“ können Sie die Energieverbräuche und die Treibhausgasemissionen berechnen. </a:t>
          </a:r>
        </a:p>
        <a:p>
          <a:pPr marL="0" indent="0" algn="l"/>
          <a:r>
            <a:rPr lang="de-DE" sz="1500" baseline="0">
              <a:solidFill>
                <a:schemeClr val="bg1"/>
              </a:solidFill>
              <a:effectLst/>
              <a:latin typeface="+mn-lt"/>
              <a:ea typeface="+mn-ea"/>
              <a:cs typeface="+mn-cs"/>
            </a:rPr>
            <a:t> </a:t>
          </a:r>
        </a:p>
        <a:p>
          <a:pPr marL="0" indent="0" algn="l"/>
          <a:r>
            <a:rPr lang="de-DE" sz="1500" baseline="0">
              <a:solidFill>
                <a:schemeClr val="bg1"/>
              </a:solidFill>
              <a:effectLst/>
              <a:latin typeface="+mn-lt"/>
              <a:ea typeface="+mn-ea"/>
              <a:cs typeface="+mn-cs"/>
            </a:rPr>
            <a:t>In den gelbfarbenen Reitern sind Daten zur Berechnung hinterlegt. Diese Daten können Sie aktualisieren oder erweitern. </a:t>
          </a:r>
        </a:p>
        <a:p>
          <a:pPr marL="0" indent="0" algn="l"/>
          <a:r>
            <a:rPr lang="de-DE" sz="1500" baseline="0">
              <a:solidFill>
                <a:schemeClr val="bg1"/>
              </a:solidFill>
              <a:effectLst/>
              <a:latin typeface="+mn-lt"/>
              <a:ea typeface="+mn-ea"/>
              <a:cs typeface="+mn-cs"/>
            </a:rPr>
            <a:t> </a:t>
          </a:r>
        </a:p>
        <a:p>
          <a:pPr marL="0" indent="0" algn="l"/>
          <a:r>
            <a:rPr lang="de-DE" sz="1500" baseline="0">
              <a:solidFill>
                <a:schemeClr val="bg1"/>
              </a:solidFill>
              <a:effectLst/>
              <a:latin typeface="+mn-lt"/>
              <a:ea typeface="+mn-ea"/>
              <a:cs typeface="+mn-cs"/>
            </a:rPr>
            <a:t>Die dunkelgrauen Reiter beinhalten Daten für die Berechnung die nicht aktualisiert werden müssen. Diese sind daher vor einem Zugriff geschützt. </a:t>
          </a:r>
        </a:p>
        <a:p>
          <a:pPr marL="0" indent="0" algn="l"/>
          <a:r>
            <a:rPr lang="de-DE" sz="1500" baseline="0">
              <a:solidFill>
                <a:schemeClr val="bg1"/>
              </a:solidFill>
              <a:effectLst/>
              <a:latin typeface="+mn-lt"/>
              <a:ea typeface="+mn-ea"/>
              <a:cs typeface="+mn-cs"/>
            </a:rPr>
            <a:t> </a:t>
          </a:r>
        </a:p>
        <a:p>
          <a:pPr marL="0" indent="0" algn="l"/>
          <a:r>
            <a:rPr lang="de-DE" sz="1500" baseline="0">
              <a:solidFill>
                <a:schemeClr val="bg1"/>
              </a:solidFill>
              <a:effectLst/>
              <a:latin typeface="+mn-lt"/>
              <a:ea typeface="+mn-ea"/>
              <a:cs typeface="+mn-cs"/>
            </a:rPr>
            <a:t>Die Vorgehensweise ist im gesamten Methodenbaukasten möglichst einfach und intuitiv gehalten. Sollten dennoch Fragen auftreten finden Sie auf jedem Arbeitsblatt eine Bedienungsanleitung, die Sie bei der Eingabe Ihrer Daten unterstützt. </a:t>
          </a:r>
        </a:p>
        <a:p>
          <a:pPr marL="0" indent="0" algn="l"/>
          <a:endParaRPr lang="de-DE" sz="1500" baseline="0">
            <a:solidFill>
              <a:schemeClr val="bg1"/>
            </a:solidFill>
            <a:effectLst/>
            <a:latin typeface="+mn-lt"/>
            <a:ea typeface="+mn-ea"/>
            <a:cs typeface="+mn-cs"/>
          </a:endParaRPr>
        </a:p>
      </xdr:txBody>
    </xdr:sp>
    <xdr:clientData/>
  </xdr:twoCellAnchor>
  <xdr:twoCellAnchor>
    <xdr:from>
      <xdr:col>2</xdr:col>
      <xdr:colOff>68355</xdr:colOff>
      <xdr:row>6</xdr:row>
      <xdr:rowOff>130549</xdr:rowOff>
    </xdr:from>
    <xdr:to>
      <xdr:col>11</xdr:col>
      <xdr:colOff>96929</xdr:colOff>
      <xdr:row>44</xdr:row>
      <xdr:rowOff>78442</xdr:rowOff>
    </xdr:to>
    <xdr:sp macro="" textlink="">
      <xdr:nvSpPr>
        <xdr:cNvPr id="3" name="Textfeld 2"/>
        <xdr:cNvSpPr txBox="1"/>
      </xdr:nvSpPr>
      <xdr:spPr>
        <a:xfrm>
          <a:off x="1592355" y="1273549"/>
          <a:ext cx="6886574" cy="7186893"/>
        </a:xfrm>
        <a:prstGeom prst="rect">
          <a:avLst/>
        </a:prstGeom>
        <a:solidFill>
          <a:schemeClr val="bg2">
            <a:lumMod val="75000"/>
          </a:schemeClr>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de-DE" sz="1500" b="1" u="sng" baseline="0">
              <a:solidFill>
                <a:schemeClr val="bg1"/>
              </a:solidFill>
              <a:effectLst/>
              <a:latin typeface="+mn-lt"/>
              <a:ea typeface="+mn-ea"/>
              <a:cs typeface="+mn-cs"/>
            </a:rPr>
            <a:t>Begriffs- und Abkürzungserläuterungen:</a:t>
          </a:r>
        </a:p>
        <a:p>
          <a:pPr marL="0" indent="0" algn="l"/>
          <a:endParaRPr lang="de-DE" sz="1500" baseline="0">
            <a:solidFill>
              <a:schemeClr val="bg1"/>
            </a:solidFill>
            <a:effectLst/>
            <a:latin typeface="+mn-lt"/>
            <a:ea typeface="+mn-ea"/>
            <a:cs typeface="+mn-cs"/>
          </a:endParaRPr>
        </a:p>
        <a:p>
          <a:pPr marL="0" indent="0" algn="l"/>
          <a:r>
            <a:rPr lang="de-DE" sz="1500" baseline="0">
              <a:solidFill>
                <a:schemeClr val="bg1"/>
              </a:solidFill>
              <a:effectLst/>
              <a:latin typeface="+mn-lt"/>
              <a:ea typeface="+mn-ea"/>
              <a:cs typeface="+mn-cs"/>
            </a:rPr>
            <a:t>Tank-to-Wheel (TTW): "</a:t>
          </a:r>
          <a:r>
            <a:rPr lang="de-DE" sz="1500" i="1" baseline="0">
              <a:solidFill>
                <a:schemeClr val="bg1"/>
              </a:solidFill>
              <a:effectLst/>
              <a:latin typeface="+mn-lt"/>
              <a:ea typeface="+mn-ea"/>
              <a:cs typeface="+mn-cs"/>
            </a:rPr>
            <a:t>Tank-to-Wheel bedeutet, dass die Emissionen eines Fahrzeuges berücksichtigt werden, die vom Kraftfahrzeugtank (tank) ausgehend entstehen, um das Fahrzeug in Bewegung zu versetzen (Wheel = Rad).</a:t>
          </a:r>
          <a:r>
            <a:rPr lang="de-DE" sz="1500" baseline="0">
              <a:solidFill>
                <a:schemeClr val="bg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lang="de-DE" sz="700" baseline="0">
              <a:solidFill>
                <a:schemeClr val="lt1"/>
              </a:solidFill>
              <a:effectLst/>
              <a:latin typeface="+mn-lt"/>
              <a:ea typeface="+mn-ea"/>
              <a:cs typeface="+mn-cs"/>
            </a:rPr>
            <a:t>Quelle: Kranke, A.; et. al.: CO2-Berechnung in der Logistik. Verlag Heinrich Vogel in der Springer Fachmedien München GmbH, München, 2011 und CEN-Normentwurf prEN 16258:2011</a:t>
          </a:r>
          <a:r>
            <a:rPr lang="de-DE" sz="1100" baseline="0">
              <a:solidFill>
                <a:schemeClr val="lt1"/>
              </a:solidFill>
              <a:effectLst/>
              <a:latin typeface="+mn-lt"/>
              <a:ea typeface="+mn-ea"/>
              <a:cs typeface="+mn-cs"/>
            </a:rPr>
            <a:t>. </a:t>
          </a:r>
          <a:endParaRPr lang="de-DE" sz="1600">
            <a:effectLst/>
          </a:endParaRPr>
        </a:p>
        <a:p>
          <a:pPr marL="0" indent="0" algn="l"/>
          <a:endParaRPr lang="de-DE" sz="1500" baseline="0">
            <a:solidFill>
              <a:schemeClr val="bg1"/>
            </a:solidFill>
            <a:effectLst/>
            <a:latin typeface="+mn-lt"/>
            <a:ea typeface="+mn-ea"/>
            <a:cs typeface="+mn-cs"/>
          </a:endParaRPr>
        </a:p>
        <a:p>
          <a:pPr marL="0" indent="0" algn="l"/>
          <a:r>
            <a:rPr lang="de-DE" sz="1500" baseline="0">
              <a:solidFill>
                <a:schemeClr val="bg1"/>
              </a:solidFill>
              <a:effectLst/>
              <a:latin typeface="+mn-lt"/>
              <a:ea typeface="+mn-ea"/>
              <a:cs typeface="+mn-cs"/>
            </a:rPr>
            <a:t>Well-to-Wheel (WTW): "</a:t>
          </a:r>
          <a:r>
            <a:rPr lang="de-DE" sz="1500" i="1" baseline="0">
              <a:solidFill>
                <a:schemeClr val="bg1"/>
              </a:solidFill>
              <a:effectLst/>
              <a:latin typeface="+mn-lt"/>
              <a:ea typeface="+mn-ea"/>
              <a:cs typeface="+mn-cs"/>
            </a:rPr>
            <a:t>Well-to-Wheel bedeutet, dass zusätzlich zu den  Tank-to-Wheel-Emissionen die Emissionen berücksichtigt werden, die zur Herstellung von  Antriebsenergie für Fahrzeuge notwendig sind. Und das vom Ursprung der Energiequelle (= well) bis zum Antrieb (der Räder) des Fahrzeuges (= wheel).</a:t>
          </a:r>
          <a:r>
            <a:rPr lang="de-DE" sz="1500" baseline="0">
              <a:solidFill>
                <a:schemeClr val="bg1"/>
              </a:solidFill>
              <a:effectLst/>
              <a:latin typeface="+mn-lt"/>
              <a:ea typeface="+mn-ea"/>
              <a:cs typeface="+mn-cs"/>
            </a:rPr>
            <a:t>"</a:t>
          </a:r>
        </a:p>
        <a:p>
          <a:pPr marL="0" indent="0" algn="l"/>
          <a:r>
            <a:rPr lang="de-DE" sz="700" baseline="0">
              <a:solidFill>
                <a:schemeClr val="bg1"/>
              </a:solidFill>
              <a:effectLst/>
              <a:latin typeface="+mn-lt"/>
              <a:ea typeface="+mn-ea"/>
              <a:cs typeface="+mn-cs"/>
            </a:rPr>
            <a:t>Quelle: Kranke, A.; et. al.: CO2-Berechnung in der Logistik. Verlag Heinrich Vogel in der Springer Fachmedien München GmbH, München, 2011 und CEN-Normentwurf prEN 16258:2011. </a:t>
          </a:r>
        </a:p>
        <a:p>
          <a:pPr marL="0" indent="0" algn="l"/>
          <a:endParaRPr lang="de-DE" sz="1500" baseline="0">
            <a:solidFill>
              <a:schemeClr val="bg1"/>
            </a:solidFill>
            <a:effectLst/>
            <a:latin typeface="+mn-lt"/>
            <a:ea typeface="+mn-ea"/>
            <a:cs typeface="+mn-cs"/>
          </a:endParaRPr>
        </a:p>
        <a:p>
          <a:pPr marL="0" indent="0" algn="l"/>
          <a:r>
            <a:rPr lang="de-DE" sz="1500" baseline="0">
              <a:solidFill>
                <a:schemeClr val="bg1"/>
              </a:solidFill>
              <a:effectLst/>
              <a:latin typeface="+mn-lt"/>
              <a:ea typeface="+mn-ea"/>
              <a:cs typeface="+mn-cs"/>
            </a:rPr>
            <a:t>Energieverbrauch TTW [MJ]: Energie in Megajoule, die bei der Tank-to-Wheel-Betrachtung umgewandelt wurde. </a:t>
          </a:r>
        </a:p>
        <a:p>
          <a:pPr marL="0" indent="0" algn="l"/>
          <a:r>
            <a:rPr lang="de-DE" sz="1500" baseline="0">
              <a:solidFill>
                <a:schemeClr val="bg1"/>
              </a:solidFill>
              <a:effectLst/>
              <a:latin typeface="+mn-lt"/>
              <a:ea typeface="+mn-ea"/>
              <a:cs typeface="+mn-cs"/>
            </a:rPr>
            <a:t> </a:t>
          </a:r>
        </a:p>
        <a:p>
          <a:pPr marL="0" indent="0" algn="l"/>
          <a:r>
            <a:rPr lang="de-DE" sz="1500" baseline="0">
              <a:solidFill>
                <a:schemeClr val="bg1"/>
              </a:solidFill>
              <a:effectLst/>
              <a:latin typeface="+mn-lt"/>
              <a:ea typeface="+mn-ea"/>
              <a:cs typeface="+mn-cs"/>
            </a:rPr>
            <a:t>Energieverbrauch WTW [MJ]: Energie in Megajoule, die bei der Well-to-Wheel-Betrachtung umgewandelt wurde. </a:t>
          </a:r>
        </a:p>
        <a:p>
          <a:pPr marL="0" indent="0" algn="l"/>
          <a:r>
            <a:rPr lang="de-DE" sz="1500" baseline="0">
              <a:solidFill>
                <a:schemeClr val="bg1"/>
              </a:solidFill>
              <a:effectLst/>
              <a:latin typeface="+mn-lt"/>
              <a:ea typeface="+mn-ea"/>
              <a:cs typeface="+mn-cs"/>
            </a:rPr>
            <a:t> </a:t>
          </a:r>
        </a:p>
        <a:p>
          <a:pPr marL="0" indent="0" algn="l"/>
          <a:r>
            <a:rPr lang="de-DE" sz="1500" baseline="0">
              <a:solidFill>
                <a:schemeClr val="bg1"/>
              </a:solidFill>
              <a:effectLst/>
              <a:latin typeface="+mn-lt"/>
              <a:ea typeface="+mn-ea"/>
              <a:cs typeface="+mn-cs"/>
            </a:rPr>
            <a:t>CO2 TTW [kg]: Entstandene CO2-Emissionen des Transportes  bei der Tank-to-Wheel-Betrachtung. </a:t>
          </a:r>
        </a:p>
        <a:p>
          <a:pPr marL="0" indent="0" algn="l"/>
          <a:r>
            <a:rPr lang="de-DE" sz="1500" baseline="0">
              <a:solidFill>
                <a:schemeClr val="bg1"/>
              </a:solidFill>
              <a:effectLst/>
              <a:latin typeface="+mn-lt"/>
              <a:ea typeface="+mn-ea"/>
              <a:cs typeface="+mn-cs"/>
            </a:rPr>
            <a:t> </a:t>
          </a:r>
        </a:p>
        <a:p>
          <a:pPr marL="0" indent="0" algn="l"/>
          <a:r>
            <a:rPr lang="de-DE" sz="1500" baseline="0">
              <a:solidFill>
                <a:schemeClr val="bg1"/>
              </a:solidFill>
              <a:effectLst/>
              <a:latin typeface="+mn-lt"/>
              <a:ea typeface="+mn-ea"/>
              <a:cs typeface="+mn-cs"/>
            </a:rPr>
            <a:t>CO2 WTW [kg]: Entstandene CO2-Emissionen des Transportes  bei der Well-to-Wheel-Betrachtung.</a:t>
          </a:r>
        </a:p>
        <a:p>
          <a:pPr marL="0" indent="0" algn="l"/>
          <a:r>
            <a:rPr lang="de-DE" sz="1500" baseline="0">
              <a:solidFill>
                <a:schemeClr val="bg1"/>
              </a:solidFill>
              <a:effectLst/>
              <a:latin typeface="+mn-lt"/>
              <a:ea typeface="+mn-ea"/>
              <a:cs typeface="+mn-cs"/>
            </a:rPr>
            <a:t> </a:t>
          </a:r>
        </a:p>
        <a:p>
          <a:pPr marL="0" indent="0" algn="l"/>
          <a:r>
            <a:rPr lang="de-DE" sz="1500" baseline="0">
              <a:solidFill>
                <a:schemeClr val="bg1"/>
              </a:solidFill>
              <a:effectLst/>
              <a:latin typeface="+mn-lt"/>
              <a:ea typeface="+mn-ea"/>
              <a:cs typeface="+mn-cs"/>
            </a:rPr>
            <a:t>CO2-Äquivalente TTW [kg]: Beim Transport entstandene Treibhausgasemissionen in CO2-Äquivalenten bei der Tank-to-Wheel-Betrachtung. </a:t>
          </a:r>
        </a:p>
        <a:p>
          <a:pPr marL="0" indent="0" algn="l"/>
          <a:endParaRPr lang="de-DE" sz="1500" baseline="0">
            <a:solidFill>
              <a:schemeClr val="bg1"/>
            </a:solidFill>
            <a:effectLst/>
            <a:latin typeface="+mn-lt"/>
            <a:ea typeface="+mn-ea"/>
            <a:cs typeface="+mn-cs"/>
          </a:endParaRPr>
        </a:p>
        <a:p>
          <a:pPr marL="0" indent="0" algn="l"/>
          <a:r>
            <a:rPr lang="de-DE" sz="1500" baseline="0">
              <a:solidFill>
                <a:schemeClr val="bg1"/>
              </a:solidFill>
              <a:effectLst/>
              <a:latin typeface="+mn-lt"/>
              <a:ea typeface="+mn-ea"/>
              <a:cs typeface="+mn-cs"/>
            </a:rPr>
            <a:t> </a:t>
          </a:r>
        </a:p>
        <a:p>
          <a:pPr marL="0" indent="0" algn="l"/>
          <a:r>
            <a:rPr lang="de-DE" sz="1500" baseline="0">
              <a:solidFill>
                <a:schemeClr val="bg1"/>
              </a:solidFill>
              <a:effectLst/>
              <a:latin typeface="+mn-lt"/>
              <a:ea typeface="+mn-ea"/>
              <a:cs typeface="+mn-cs"/>
            </a:rPr>
            <a:t>CO2-Äquivalente WTW [kg]: Beim Transport entstandene Treibhausgasemissionen in CO2-Äquivalenten bei der Weel-to-Wheel-Betrachtung.</a:t>
          </a:r>
        </a:p>
        <a:p>
          <a:pPr marL="0" indent="0" algn="l"/>
          <a:endParaRPr lang="de-DE" sz="1500" baseline="0">
            <a:solidFill>
              <a:schemeClr val="bg1"/>
            </a:solidFill>
            <a:effectLst/>
            <a:latin typeface="+mn-lt"/>
            <a:ea typeface="+mn-ea"/>
            <a:cs typeface="+mn-cs"/>
          </a:endParaRPr>
        </a:p>
      </xdr:txBody>
    </xdr:sp>
    <xdr:clientData/>
  </xdr:twoCellAnchor>
  <xdr:twoCellAnchor editAs="oneCell">
    <xdr:from>
      <xdr:col>18</xdr:col>
      <xdr:colOff>143245</xdr:colOff>
      <xdr:row>1</xdr:row>
      <xdr:rowOff>112058</xdr:rowOff>
    </xdr:from>
    <xdr:to>
      <xdr:col>20</xdr:col>
      <xdr:colOff>97440</xdr:colOff>
      <xdr:row>4</xdr:row>
      <xdr:rowOff>185786</xdr:rowOff>
    </xdr:to>
    <xdr:pic>
      <xdr:nvPicPr>
        <xdr:cNvPr id="4" name="Grafik 3" descr="C:\Users\geiger\AppData\Local\Microsoft\Windows\Temporary Internet Files\Content.Outlook\2FANEFBI\LFO_LOGO (2).t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59245" y="302558"/>
          <a:ext cx="1478195" cy="645228"/>
        </a:xfrm>
        <a:prstGeom prst="rect">
          <a:avLst/>
        </a:prstGeom>
        <a:noFill/>
        <a:ln>
          <a:noFill/>
        </a:ln>
      </xdr:spPr>
    </xdr:pic>
    <xdr:clientData/>
  </xdr:twoCellAnchor>
  <xdr:twoCellAnchor editAs="oneCell">
    <xdr:from>
      <xdr:col>3</xdr:col>
      <xdr:colOff>10</xdr:colOff>
      <xdr:row>1</xdr:row>
      <xdr:rowOff>117938</xdr:rowOff>
    </xdr:from>
    <xdr:to>
      <xdr:col>7</xdr:col>
      <xdr:colOff>459543</xdr:colOff>
      <xdr:row>5</xdr:row>
      <xdr:rowOff>32842</xdr:rowOff>
    </xdr:to>
    <xdr:pic>
      <xdr:nvPicPr>
        <xdr:cNvPr id="5"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10" y="308438"/>
          <a:ext cx="3507533" cy="6769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277709</xdr:colOff>
      <xdr:row>0</xdr:row>
      <xdr:rowOff>302562</xdr:rowOff>
    </xdr:from>
    <xdr:to>
      <xdr:col>13</xdr:col>
      <xdr:colOff>702551</xdr:colOff>
      <xdr:row>0</xdr:row>
      <xdr:rowOff>947790</xdr:rowOff>
    </xdr:to>
    <xdr:pic>
      <xdr:nvPicPr>
        <xdr:cNvPr id="2" name="Grafik 1" descr="C:\Users\geiger\AppData\Local\Microsoft\Windows\Temporary Internet Files\Content.Outlook\2FANEFBI\LFO_LOGO (2).t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59238" y="302562"/>
          <a:ext cx="1478195" cy="645228"/>
        </a:xfrm>
        <a:prstGeom prst="rect">
          <a:avLst/>
        </a:prstGeom>
        <a:noFill/>
        <a:ln>
          <a:noFill/>
        </a:ln>
      </xdr:spPr>
    </xdr:pic>
    <xdr:clientData/>
  </xdr:twoCellAnchor>
  <xdr:twoCellAnchor editAs="oneCell">
    <xdr:from>
      <xdr:col>1</xdr:col>
      <xdr:colOff>302562</xdr:colOff>
      <xdr:row>0</xdr:row>
      <xdr:rowOff>308442</xdr:rowOff>
    </xdr:from>
    <xdr:to>
      <xdr:col>3</xdr:col>
      <xdr:colOff>280242</xdr:colOff>
      <xdr:row>0</xdr:row>
      <xdr:rowOff>985346</xdr:rowOff>
    </xdr:to>
    <xdr:pic>
      <xdr:nvPicPr>
        <xdr:cNvPr id="3" name="Grafik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03" y="308442"/>
          <a:ext cx="3507533" cy="67690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285750</xdr:colOff>
          <xdr:row>1</xdr:row>
          <xdr:rowOff>714375</xdr:rowOff>
        </xdr:from>
        <xdr:to>
          <xdr:col>9</xdr:col>
          <xdr:colOff>533400</xdr:colOff>
          <xdr:row>1</xdr:row>
          <xdr:rowOff>1333500</xdr:rowOff>
        </xdr:to>
        <xdr:sp macro="" textlink="">
          <xdr:nvSpPr>
            <xdr:cNvPr id="6148" name="CommandButton1" hidden="1">
              <a:extLst>
                <a:ext uri="{63B3BB69-23CF-44E3-9099-C40C66FF867C}">
                  <a14:compatExt spid="_x0000_s6148"/>
                </a:ext>
              </a:extLst>
            </xdr:cNvPr>
            <xdr:cNvSpPr/>
          </xdr:nvSpPr>
          <xdr:spPr>
            <a:xfrm>
              <a:off x="0" y="0"/>
              <a:ext cx="0" cy="0"/>
            </a:xfrm>
            <a:prstGeom prst="rect">
              <a:avLst/>
            </a:prstGeom>
          </xdr:spPr>
        </xdr:sp>
        <xdr:clientData/>
      </xdr:twoCellAnchor>
    </mc:Choice>
    <mc:Fallback/>
  </mc:AlternateContent>
  <xdr:twoCellAnchor>
    <xdr:from>
      <xdr:col>3</xdr:col>
      <xdr:colOff>874046</xdr:colOff>
      <xdr:row>0</xdr:row>
      <xdr:rowOff>571490</xdr:rowOff>
    </xdr:from>
    <xdr:to>
      <xdr:col>11</xdr:col>
      <xdr:colOff>851633</xdr:colOff>
      <xdr:row>1</xdr:row>
      <xdr:rowOff>280144</xdr:rowOff>
    </xdr:to>
    <xdr:sp macro="" textlink="">
      <xdr:nvSpPr>
        <xdr:cNvPr id="7" name="Textfeld 6"/>
        <xdr:cNvSpPr txBox="1"/>
      </xdr:nvSpPr>
      <xdr:spPr>
        <a:xfrm>
          <a:off x="6387340" y="571490"/>
          <a:ext cx="6925234" cy="12326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2800">
              <a:latin typeface="+mn-lt"/>
            </a:rPr>
            <a:t>CO2-Methodenbaukasten</a:t>
          </a:r>
        </a:p>
        <a:p>
          <a:pPr algn="ctr"/>
          <a:r>
            <a:rPr lang="de-DE" sz="2500">
              <a:latin typeface="+mn-lt"/>
            </a:rPr>
            <a:t>Modul: Bilanzierung des Luftfrachtverkehrs</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123825</xdr:colOff>
          <xdr:row>2</xdr:row>
          <xdr:rowOff>57150</xdr:rowOff>
        </xdr:from>
        <xdr:to>
          <xdr:col>14</xdr:col>
          <xdr:colOff>342900</xdr:colOff>
          <xdr:row>4</xdr:row>
          <xdr:rowOff>295275</xdr:rowOff>
        </xdr:to>
        <xdr:sp macro="" textlink="">
          <xdr:nvSpPr>
            <xdr:cNvPr id="1025" name="CommandButton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714375</xdr:colOff>
          <xdr:row>4</xdr:row>
          <xdr:rowOff>57150</xdr:rowOff>
        </xdr:from>
        <xdr:to>
          <xdr:col>13</xdr:col>
          <xdr:colOff>171450</xdr:colOff>
          <xdr:row>7</xdr:row>
          <xdr:rowOff>104775</xdr:rowOff>
        </xdr:to>
        <xdr:sp macro="" textlink="">
          <xdr:nvSpPr>
            <xdr:cNvPr id="2049" name="CommandButton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247650</xdr:colOff>
          <xdr:row>3</xdr:row>
          <xdr:rowOff>57150</xdr:rowOff>
        </xdr:from>
        <xdr:to>
          <xdr:col>13</xdr:col>
          <xdr:colOff>466725</xdr:colOff>
          <xdr:row>6</xdr:row>
          <xdr:rowOff>104775</xdr:rowOff>
        </xdr:to>
        <xdr:sp macro="" textlink="">
          <xdr:nvSpPr>
            <xdr:cNvPr id="10242" name="CommandButton1" hidden="1">
              <a:extLst>
                <a:ext uri="{63B3BB69-23CF-44E3-9099-C40C66FF867C}">
                  <a14:compatExt spid="_x0000_s10242"/>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38100</xdr:colOff>
          <xdr:row>3</xdr:row>
          <xdr:rowOff>57150</xdr:rowOff>
        </xdr:from>
        <xdr:to>
          <xdr:col>11</xdr:col>
          <xdr:colOff>257175</xdr:colOff>
          <xdr:row>6</xdr:row>
          <xdr:rowOff>104775</xdr:rowOff>
        </xdr:to>
        <xdr:sp macro="" textlink="">
          <xdr:nvSpPr>
            <xdr:cNvPr id="12289" name="CommandButton1" hidden="1">
              <a:extLst>
                <a:ext uri="{63B3BB69-23CF-44E3-9099-C40C66FF867C}">
                  <a14:compatExt spid="_x0000_s12289"/>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5" Type="http://schemas.openxmlformats.org/officeDocument/2006/relationships/image" Target="../media/image3.emf"/><Relationship Id="rId4" Type="http://schemas.openxmlformats.org/officeDocument/2006/relationships/control" Target="../activeX/activeX1.xml"/></Relationships>
</file>

<file path=xl/worksheets/_rels/sheet3.xml.rels><?xml version="1.0" encoding="UTF-8" standalone="yes"?>
<Relationships xmlns="http://schemas.openxmlformats.org/package/2006/relationships"><Relationship Id="rId3" Type="http://schemas.openxmlformats.org/officeDocument/2006/relationships/control" Target="../activeX/activeX2.xml"/><Relationship Id="rId2" Type="http://schemas.openxmlformats.org/officeDocument/2006/relationships/vmlDrawing" Target="../drawings/vmlDrawing2.vml"/><Relationship Id="rId1" Type="http://schemas.openxmlformats.org/officeDocument/2006/relationships/drawing" Target="../drawings/drawing3.xml"/><Relationship Id="rId4" Type="http://schemas.openxmlformats.org/officeDocument/2006/relationships/image" Target="../media/image4.emf"/></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2.bin"/><Relationship Id="rId5" Type="http://schemas.openxmlformats.org/officeDocument/2006/relationships/image" Target="../media/image5.emf"/><Relationship Id="rId4" Type="http://schemas.openxmlformats.org/officeDocument/2006/relationships/control" Target="../activeX/activeX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3.bin"/><Relationship Id="rId5" Type="http://schemas.openxmlformats.org/officeDocument/2006/relationships/image" Target="../media/image6.emf"/><Relationship Id="rId4" Type="http://schemas.openxmlformats.org/officeDocument/2006/relationships/control" Target="../activeX/activeX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4.bin"/><Relationship Id="rId5" Type="http://schemas.openxmlformats.org/officeDocument/2006/relationships/image" Target="../media/image7.emf"/><Relationship Id="rId4" Type="http://schemas.openxmlformats.org/officeDocument/2006/relationships/control" Target="../activeX/activeX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tabColor rgb="FF00B0F0"/>
  </sheetPr>
  <dimension ref="A1"/>
  <sheetViews>
    <sheetView showGridLines="0" tabSelected="1" zoomScale="85" zoomScaleNormal="85" workbookViewId="0">
      <selection activeCell="O32" sqref="O32"/>
    </sheetView>
  </sheetViews>
  <sheetFormatPr baseColWidth="10" defaultRowHeight="15" x14ac:dyDescent="0.25"/>
  <cols>
    <col min="1" max="16384" width="11.42578125" style="3"/>
  </cols>
  <sheetData/>
  <sheetProtection password="CD82" sheet="1" objects="1" scenarios="1" selectLockedCells="1" selectUnlockedCells="1"/>
  <pageMargins left="0.7" right="0.7" top="0.78740157499999996" bottom="0.78740157499999996"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theme="1" tint="0.14999847407452621"/>
  </sheetPr>
  <dimension ref="A1:H45"/>
  <sheetViews>
    <sheetView showGridLines="0" zoomScale="85" zoomScaleNormal="85" workbookViewId="0">
      <selection activeCell="A18" sqref="A18"/>
    </sheetView>
  </sheetViews>
  <sheetFormatPr baseColWidth="10" defaultRowHeight="15" x14ac:dyDescent="0.25"/>
  <cols>
    <col min="1" max="2" width="18.140625" style="14" bestFit="1" customWidth="1"/>
    <col min="3" max="3" width="19.85546875" style="16" bestFit="1" customWidth="1"/>
    <col min="4" max="4" width="13.5703125" style="14" bestFit="1" customWidth="1"/>
    <col min="5" max="5" width="1.7109375" style="14" customWidth="1"/>
    <col min="6" max="6" width="4.7109375" style="14" customWidth="1"/>
    <col min="7" max="7" width="28.85546875" style="14" bestFit="1" customWidth="1"/>
    <col min="8" max="8" width="14.42578125" style="14" bestFit="1" customWidth="1"/>
    <col min="9" max="16384" width="11.42578125" style="14"/>
  </cols>
  <sheetData>
    <row r="1" spans="1:8" ht="30" x14ac:dyDescent="0.25">
      <c r="A1" s="40" t="s">
        <v>0</v>
      </c>
      <c r="B1" s="40" t="s">
        <v>1</v>
      </c>
      <c r="C1" s="25" t="s">
        <v>164</v>
      </c>
      <c r="D1" s="42" t="s">
        <v>165</v>
      </c>
      <c r="E1" s="41"/>
      <c r="F1" s="54" t="s">
        <v>159</v>
      </c>
      <c r="G1" s="55"/>
      <c r="H1" s="56"/>
    </row>
    <row r="2" spans="1:8" x14ac:dyDescent="0.25">
      <c r="A2" s="19" t="s">
        <v>6</v>
      </c>
      <c r="B2" s="19" t="s">
        <v>6</v>
      </c>
      <c r="C2" s="19">
        <v>6482</v>
      </c>
      <c r="D2" s="19">
        <v>1</v>
      </c>
      <c r="F2" s="19">
        <v>1</v>
      </c>
      <c r="G2" s="19" t="s">
        <v>5</v>
      </c>
      <c r="H2" s="19"/>
    </row>
    <row r="3" spans="1:8" x14ac:dyDescent="0.25">
      <c r="A3" s="20" t="s">
        <v>7</v>
      </c>
      <c r="B3" s="20" t="s">
        <v>7</v>
      </c>
      <c r="C3" s="20">
        <v>2778</v>
      </c>
      <c r="D3" s="20">
        <v>1</v>
      </c>
      <c r="F3" s="20">
        <v>2</v>
      </c>
      <c r="G3" s="20" t="s">
        <v>4</v>
      </c>
      <c r="H3" s="20"/>
    </row>
    <row r="4" spans="1:8" x14ac:dyDescent="0.25">
      <c r="A4" s="19" t="s">
        <v>8</v>
      </c>
      <c r="B4" s="19" t="s">
        <v>8</v>
      </c>
      <c r="C4" s="19">
        <v>6482</v>
      </c>
      <c r="D4" s="19">
        <v>3</v>
      </c>
      <c r="F4" s="19">
        <v>3</v>
      </c>
      <c r="G4" s="19" t="s">
        <v>5</v>
      </c>
      <c r="H4" s="19" t="s">
        <v>4</v>
      </c>
    </row>
    <row r="5" spans="1:8" x14ac:dyDescent="0.25">
      <c r="A5" s="20" t="s">
        <v>9</v>
      </c>
      <c r="B5" s="20" t="s">
        <v>9</v>
      </c>
      <c r="C5" s="20">
        <v>10200</v>
      </c>
      <c r="D5" s="20">
        <v>1</v>
      </c>
    </row>
    <row r="6" spans="1:8" x14ac:dyDescent="0.25">
      <c r="A6" s="19" t="s">
        <v>10</v>
      </c>
      <c r="B6" s="19" t="s">
        <v>10</v>
      </c>
      <c r="C6" s="19">
        <v>2778</v>
      </c>
      <c r="D6" s="19">
        <v>3</v>
      </c>
    </row>
    <row r="7" spans="1:8" x14ac:dyDescent="0.25">
      <c r="A7" s="20" t="s">
        <v>11</v>
      </c>
      <c r="B7" s="20" t="s">
        <v>11</v>
      </c>
      <c r="C7" s="20">
        <v>2778</v>
      </c>
      <c r="D7" s="20">
        <v>3</v>
      </c>
    </row>
    <row r="8" spans="1:8" x14ac:dyDescent="0.25">
      <c r="A8" s="19" t="s">
        <v>12</v>
      </c>
      <c r="B8" s="19" t="s">
        <v>12</v>
      </c>
      <c r="C8" s="19">
        <v>2778</v>
      </c>
      <c r="D8" s="19">
        <v>1</v>
      </c>
    </row>
    <row r="9" spans="1:8" x14ac:dyDescent="0.25">
      <c r="A9" s="20" t="s">
        <v>13</v>
      </c>
      <c r="B9" s="20" t="s">
        <v>13</v>
      </c>
      <c r="C9" s="20">
        <v>10200</v>
      </c>
      <c r="D9" s="20">
        <v>3</v>
      </c>
    </row>
    <row r="10" spans="1:8" x14ac:dyDescent="0.25">
      <c r="A10" s="19" t="s">
        <v>14</v>
      </c>
      <c r="B10" s="19" t="s">
        <v>14</v>
      </c>
      <c r="C10" s="19">
        <v>10200</v>
      </c>
      <c r="D10" s="19">
        <v>3</v>
      </c>
    </row>
    <row r="11" spans="1:8" x14ac:dyDescent="0.25">
      <c r="A11" s="20" t="s">
        <v>15</v>
      </c>
      <c r="B11" s="20" t="s">
        <v>15</v>
      </c>
      <c r="C11" s="20">
        <v>9260</v>
      </c>
      <c r="D11" s="20">
        <v>1</v>
      </c>
    </row>
    <row r="12" spans="1:8" x14ac:dyDescent="0.25">
      <c r="A12" s="19" t="s">
        <v>16</v>
      </c>
      <c r="B12" s="19" t="s">
        <v>16</v>
      </c>
      <c r="C12" s="19">
        <v>2778</v>
      </c>
      <c r="D12" s="19">
        <v>3</v>
      </c>
    </row>
    <row r="13" spans="1:8" x14ac:dyDescent="0.25">
      <c r="A13" s="20" t="s">
        <v>17</v>
      </c>
      <c r="B13" s="20" t="s">
        <v>17</v>
      </c>
      <c r="C13" s="20">
        <v>10200</v>
      </c>
      <c r="D13" s="20">
        <v>1</v>
      </c>
    </row>
    <row r="44" spans="1:1" x14ac:dyDescent="0.25">
      <c r="A44" s="47" t="s">
        <v>170</v>
      </c>
    </row>
    <row r="45" spans="1:1" x14ac:dyDescent="0.25">
      <c r="A45" s="47" t="s">
        <v>179</v>
      </c>
    </row>
  </sheetData>
  <sheetProtection password="CD82" sheet="1" objects="1" scenarios="1" selectLockedCells="1"/>
  <mergeCells count="1">
    <mergeCell ref="F1:H1"/>
  </mergeCell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theme="1" tint="0.14999847407452621"/>
  </sheetPr>
  <dimension ref="A1:E46"/>
  <sheetViews>
    <sheetView showGridLines="0" zoomScale="85" zoomScaleNormal="85" workbookViewId="0">
      <selection activeCell="B11" sqref="B11"/>
    </sheetView>
  </sheetViews>
  <sheetFormatPr baseColWidth="10" defaultRowHeight="15" x14ac:dyDescent="0.25"/>
  <cols>
    <col min="1" max="1" width="11.42578125" style="3"/>
    <col min="2" max="2" width="35" style="3" bestFit="1" customWidth="1"/>
    <col min="3" max="3" width="19.28515625" style="3" bestFit="1" customWidth="1"/>
    <col min="4" max="4" width="18.5703125" style="3" bestFit="1" customWidth="1"/>
    <col min="5" max="5" width="25.85546875" style="3" bestFit="1" customWidth="1"/>
    <col min="6" max="16384" width="11.42578125" style="3"/>
  </cols>
  <sheetData>
    <row r="1" spans="1:5" x14ac:dyDescent="0.25">
      <c r="A1" s="4" t="s">
        <v>0</v>
      </c>
      <c r="B1" s="4" t="s">
        <v>1</v>
      </c>
    </row>
    <row r="2" spans="1:5" x14ac:dyDescent="0.25">
      <c r="A2" s="19">
        <v>1</v>
      </c>
      <c r="B2" s="19" t="s">
        <v>20</v>
      </c>
    </row>
    <row r="3" spans="1:5" x14ac:dyDescent="0.25">
      <c r="A3" s="20">
        <v>2</v>
      </c>
      <c r="B3" s="20" t="s">
        <v>18</v>
      </c>
    </row>
    <row r="4" spans="1:5" x14ac:dyDescent="0.25">
      <c r="A4" s="19">
        <v>3</v>
      </c>
      <c r="B4" s="19" t="s">
        <v>19</v>
      </c>
    </row>
    <row r="5" spans="1:5" x14ac:dyDescent="0.25">
      <c r="A5" s="1"/>
      <c r="E5" s="3" t="s">
        <v>21</v>
      </c>
    </row>
    <row r="6" spans="1:5" x14ac:dyDescent="0.25">
      <c r="A6" s="1"/>
    </row>
    <row r="7" spans="1:5" x14ac:dyDescent="0.25">
      <c r="A7" s="1"/>
    </row>
    <row r="8" spans="1:5" x14ac:dyDescent="0.25">
      <c r="A8" s="1"/>
    </row>
    <row r="45" spans="1:1" x14ac:dyDescent="0.25">
      <c r="A45" s="47" t="s">
        <v>170</v>
      </c>
    </row>
    <row r="46" spans="1:1" x14ac:dyDescent="0.25">
      <c r="A46" s="47" t="s">
        <v>179</v>
      </c>
    </row>
  </sheetData>
  <sheetProtection password="CD82" sheet="1" objects="1" scenarios="1" selectLockedCells="1"/>
  <pageMargins left="0.7" right="0.7" top="0.78740157499999996" bottom="0.78740157499999996" header="0.3" footer="0.3"/>
  <pageSetup paperSize="9"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theme="1" tint="0.14999847407452621"/>
  </sheetPr>
  <dimension ref="A1:F45"/>
  <sheetViews>
    <sheetView showGridLines="0" zoomScale="85" zoomScaleNormal="85" workbookViewId="0">
      <selection activeCell="A42" sqref="A42"/>
    </sheetView>
  </sheetViews>
  <sheetFormatPr baseColWidth="10" defaultRowHeight="15" x14ac:dyDescent="0.25"/>
  <cols>
    <col min="1" max="1" width="11.42578125" style="3"/>
    <col min="2" max="3" width="19.28515625" style="3" bestFit="1" customWidth="1"/>
    <col min="4" max="4" width="18.5703125" style="3" bestFit="1" customWidth="1"/>
    <col min="5" max="5" width="13.140625" style="3" bestFit="1" customWidth="1"/>
    <col min="6" max="6" width="23" style="3" bestFit="1" customWidth="1"/>
    <col min="7" max="16384" width="11.42578125" style="3"/>
  </cols>
  <sheetData>
    <row r="1" spans="1:6" ht="30" x14ac:dyDescent="0.25">
      <c r="A1" s="30" t="s">
        <v>0</v>
      </c>
      <c r="B1" s="30" t="s">
        <v>23</v>
      </c>
      <c r="C1" s="27" t="s">
        <v>166</v>
      </c>
      <c r="D1" s="27" t="s">
        <v>167</v>
      </c>
      <c r="E1" s="27" t="s">
        <v>168</v>
      </c>
      <c r="F1" s="27" t="s">
        <v>169</v>
      </c>
    </row>
    <row r="2" spans="1:6" x14ac:dyDescent="0.25">
      <c r="A2" s="19">
        <v>1</v>
      </c>
      <c r="B2" s="19">
        <v>1</v>
      </c>
      <c r="C2" s="19">
        <v>0</v>
      </c>
      <c r="D2" s="19">
        <v>549</v>
      </c>
      <c r="E2" s="19">
        <v>50</v>
      </c>
      <c r="F2" s="19">
        <v>0</v>
      </c>
    </row>
    <row r="3" spans="1:6" x14ac:dyDescent="0.25">
      <c r="A3" s="20">
        <v>2</v>
      </c>
      <c r="B3" s="20">
        <v>1</v>
      </c>
      <c r="C3" s="20">
        <v>550</v>
      </c>
      <c r="D3" s="20">
        <v>5499</v>
      </c>
      <c r="E3" s="20">
        <v>100</v>
      </c>
      <c r="F3" s="20">
        <v>0</v>
      </c>
    </row>
    <row r="4" spans="1:6" x14ac:dyDescent="0.25">
      <c r="A4" s="19">
        <v>3</v>
      </c>
      <c r="B4" s="19">
        <v>1</v>
      </c>
      <c r="C4" s="19">
        <v>5500</v>
      </c>
      <c r="D4" s="19">
        <v>20000</v>
      </c>
      <c r="E4" s="19">
        <v>125</v>
      </c>
      <c r="F4" s="19">
        <v>0</v>
      </c>
    </row>
    <row r="5" spans="1:6" x14ac:dyDescent="0.25">
      <c r="A5" s="20">
        <v>4</v>
      </c>
      <c r="B5" s="20">
        <v>2</v>
      </c>
      <c r="C5" s="20">
        <v>0</v>
      </c>
      <c r="D5" s="20">
        <v>20000</v>
      </c>
      <c r="E5" s="20">
        <v>95</v>
      </c>
      <c r="F5" s="20">
        <v>0</v>
      </c>
    </row>
    <row r="6" spans="1:6" x14ac:dyDescent="0.25">
      <c r="A6" s="19">
        <v>5</v>
      </c>
      <c r="B6" s="19">
        <v>3</v>
      </c>
      <c r="C6" s="19">
        <v>0</v>
      </c>
      <c r="D6" s="19">
        <v>184</v>
      </c>
      <c r="E6" s="19">
        <v>60</v>
      </c>
      <c r="F6" s="19">
        <v>0</v>
      </c>
    </row>
    <row r="7" spans="1:6" x14ac:dyDescent="0.25">
      <c r="A7" s="20">
        <v>6</v>
      </c>
      <c r="B7" s="20">
        <v>3</v>
      </c>
      <c r="C7" s="20">
        <v>185</v>
      </c>
      <c r="D7" s="20">
        <v>20000</v>
      </c>
      <c r="E7" s="20">
        <v>60</v>
      </c>
      <c r="F7" s="20">
        <v>4</v>
      </c>
    </row>
    <row r="8" spans="1:6" x14ac:dyDescent="0.25">
      <c r="A8" s="1"/>
    </row>
    <row r="9" spans="1:6" x14ac:dyDescent="0.25">
      <c r="A9" s="1"/>
    </row>
    <row r="10" spans="1:6" x14ac:dyDescent="0.25">
      <c r="A10" s="1"/>
    </row>
    <row r="11" spans="1:6" x14ac:dyDescent="0.25">
      <c r="A11" s="1"/>
    </row>
    <row r="44" spans="1:1" x14ac:dyDescent="0.25">
      <c r="A44" s="47" t="s">
        <v>170</v>
      </c>
    </row>
    <row r="45" spans="1:1" x14ac:dyDescent="0.25">
      <c r="A45" s="47" t="s">
        <v>179</v>
      </c>
    </row>
  </sheetData>
  <sheetProtection password="CD82" sheet="1" objects="1" scenarios="1" selectLockedCells="1"/>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tabColor rgb="FF00B050"/>
  </sheetPr>
  <dimension ref="A1:BU4002"/>
  <sheetViews>
    <sheetView showGridLines="0" zoomScale="85" zoomScaleNormal="85" workbookViewId="0">
      <selection activeCell="M10" sqref="M10"/>
    </sheetView>
  </sheetViews>
  <sheetFormatPr baseColWidth="10" defaultRowHeight="15" x14ac:dyDescent="0.25"/>
  <cols>
    <col min="1" max="1" width="29.7109375" style="36" customWidth="1"/>
    <col min="2" max="2" width="28.85546875" style="36" bestFit="1" customWidth="1"/>
    <col min="3" max="3" width="24" style="36" bestFit="1" customWidth="1"/>
    <col min="4" max="4" width="22.5703125" style="36" bestFit="1" customWidth="1"/>
    <col min="5" max="5" width="9.140625" style="36" customWidth="1"/>
    <col min="6" max="7" width="12.7109375" style="10" customWidth="1"/>
    <col min="8" max="8" width="15.85546875" style="11" bestFit="1" customWidth="1"/>
    <col min="9" max="9" width="15.140625" style="11" customWidth="1"/>
    <col min="10" max="10" width="16.85546875" style="11" customWidth="1"/>
    <col min="11" max="11" width="22" style="11" hidden="1" customWidth="1"/>
    <col min="12" max="12" width="16.85546875" style="12" customWidth="1"/>
    <col min="13" max="13" width="15.7109375" style="11" customWidth="1"/>
    <col min="14" max="14" width="16.140625" style="11" customWidth="1"/>
    <col min="15" max="15" width="11.7109375" style="11" customWidth="1"/>
    <col min="16" max="16" width="11.85546875" style="11" customWidth="1"/>
    <col min="17" max="17" width="17.7109375" style="11" customWidth="1"/>
    <col min="18" max="18" width="17.5703125" style="11" customWidth="1"/>
    <col min="19" max="16384" width="11.42578125" style="11"/>
  </cols>
  <sheetData>
    <row r="1" spans="1:73" ht="120" customHeight="1" x14ac:dyDescent="0.25"/>
    <row r="2" spans="1:73" ht="120" customHeight="1" x14ac:dyDescent="0.25"/>
    <row r="3" spans="1:73" s="33" customFormat="1" ht="46.5" customHeight="1" x14ac:dyDescent="0.25">
      <c r="A3" s="25" t="s">
        <v>125</v>
      </c>
      <c r="B3" s="25" t="s">
        <v>22</v>
      </c>
      <c r="C3" s="25" t="s">
        <v>129</v>
      </c>
      <c r="D3" s="25" t="s">
        <v>126</v>
      </c>
      <c r="E3" s="31" t="s">
        <v>178</v>
      </c>
      <c r="F3" s="25" t="s">
        <v>127</v>
      </c>
      <c r="G3" s="26" t="s">
        <v>134</v>
      </c>
      <c r="H3" s="25" t="s">
        <v>128</v>
      </c>
      <c r="I3" s="25" t="s">
        <v>133</v>
      </c>
      <c r="J3" s="25" t="s">
        <v>135</v>
      </c>
      <c r="K3" s="25" t="s">
        <v>130</v>
      </c>
      <c r="L3" s="25" t="s">
        <v>136</v>
      </c>
      <c r="M3" s="25" t="s">
        <v>151</v>
      </c>
      <c r="N3" s="25" t="s">
        <v>152</v>
      </c>
      <c r="O3" s="25" t="s">
        <v>153</v>
      </c>
      <c r="P3" s="25" t="s">
        <v>154</v>
      </c>
      <c r="Q3" s="25" t="s">
        <v>155</v>
      </c>
      <c r="R3" s="25" t="s">
        <v>156</v>
      </c>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row>
    <row r="4" spans="1:73" s="34" customFormat="1" x14ac:dyDescent="0.25">
      <c r="A4" s="6" t="s">
        <v>7</v>
      </c>
      <c r="B4" s="6" t="s">
        <v>5</v>
      </c>
      <c r="C4" s="6" t="s">
        <v>26</v>
      </c>
      <c r="D4" s="6" t="s">
        <v>40</v>
      </c>
      <c r="E4" s="6">
        <v>10</v>
      </c>
      <c r="F4" s="8">
        <f ca="1">IF(E4="","",VLOOKUP(INDEX(IATA_Codes!$A$2:$A$301, MATCH(Berechnung!C4,IATA_Codes!$C$2:$C$301,0))&amp;"_"&amp;INDEX(IATA_Codes!$A$2:$A$301, MATCH(Berechnung!D4,IATA_Codes!$C$2:$C$301,0)),GCD_Entfernung!$C$2:$D$10001,2,FALSE))</f>
        <v>459</v>
      </c>
      <c r="G4" s="21">
        <f>IF(E4="","",VLOOKUP(A4,Flugzeugtyp!$B$2:$C$13,2,0))</f>
        <v>2778</v>
      </c>
      <c r="H4" s="8">
        <f ca="1">IF(E4="","",LOOKUP(MATCH(F4,'RFI-Faktor'!$B$2:$B$5,1),'RFI-Faktor'!$D$2:$D$5))</f>
        <v>1</v>
      </c>
      <c r="I4" s="23">
        <f t="array" aca="1" ref="I4" ca="1">IF(E4="","",SUM(IF(A4=Energieverbrauch!$A$2:$A$4000,1,0)*IF(B4=Energieverbrauch!$B$2:$B$4000,1,0)*(IF(Berechnung!F4&gt;=Energieverbrauch!$C$2:$C$4000,1,0)*IF(Berechnung!F4&lt;=Energieverbrauch!$D$2:$D$4000,1,0))*Energieverbrauch!$E$2:$E$4000))</f>
        <v>449</v>
      </c>
      <c r="J4" s="23">
        <f ca="1">IF(E4="","",PRODUCT(F4,E4,I4)/1000)</f>
        <v>2060.91</v>
      </c>
      <c r="K4" s="23" t="e">
        <f>LOOKUP(MATCH(A4,Flugzeugtyp!$A$2:$A$13,1),Flugzeugtyp!$A$2:$C$13)</f>
        <v>#N/A</v>
      </c>
      <c r="L4" s="23">
        <f ca="1">IF(E4="","",J4/Treibhausgas_Kennzahlen!$B$5)</f>
        <v>2576.1374999999998</v>
      </c>
      <c r="M4" s="37">
        <f ca="1">IF(E4="","",$J4*Treibhausgas_Kennzahlen!B$3)</f>
        <v>90886.130999999994</v>
      </c>
      <c r="N4" s="37">
        <f ca="1">IF(E4="","",$J4*Treibhausgas_Kennzahlen!C$3)</f>
        <v>108197.77499999999</v>
      </c>
      <c r="O4" s="37">
        <f ca="1">IF(E4="","",$J4*Treibhausgas_Kennzahlen!D$3)</f>
        <v>6491.8664999999992</v>
      </c>
      <c r="P4" s="37">
        <f ca="1">IF(E4="","",$J4*Treibhausgas_Kennzahlen!E$3)</f>
        <v>7934.5034999999998</v>
      </c>
      <c r="Q4" s="37">
        <f ca="1">IF(E4="","",$J4*Treibhausgas_Kennzahlen!F$3)</f>
        <v>6553.6938</v>
      </c>
      <c r="R4" s="37">
        <f ca="1">IF(E4="","",$J4*Treibhausgas_Kennzahlen!G$3)</f>
        <v>7996.3307999999988</v>
      </c>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row>
    <row r="5" spans="1:73" s="34" customFormat="1" x14ac:dyDescent="0.25">
      <c r="A5" s="5" t="s">
        <v>10</v>
      </c>
      <c r="B5" s="5" t="s">
        <v>4</v>
      </c>
      <c r="C5" s="5" t="s">
        <v>110</v>
      </c>
      <c r="D5" s="5" t="s">
        <v>94</v>
      </c>
      <c r="E5" s="5">
        <v>0.5</v>
      </c>
      <c r="F5" s="9">
        <f ca="1">IF(E5="","",VLOOKUP(INDEX(IATA_Codes!$A$2:$A$301, MATCH(Berechnung!C5,IATA_Codes!$C$2:$C$301,0))&amp;"_"&amp;INDEX(IATA_Codes!$A$2:$A$301, MATCH(Berechnung!D5,IATA_Codes!$C$2:$C$301,0)),GCD_Entfernung!$C$2:$D$10001,2,FALSE))</f>
        <v>2354</v>
      </c>
      <c r="G5" s="22">
        <f>IF(E5="","",VLOOKUP(A5,Flugzeugtyp!$B$2:$C$13,2,0))</f>
        <v>2778</v>
      </c>
      <c r="H5" s="9">
        <f ca="1">IF(E5="","",LOOKUP(MATCH(F5,'RFI-Faktor'!$B$2:$B$5,1),'RFI-Faktor'!$D$2:$D$5))</f>
        <v>2.87</v>
      </c>
      <c r="I5" s="24">
        <f t="array" aca="1" ref="I5" ca="1">IF(E5="","",SUM(IF(A5=Energieverbrauch!$A$2:$A$4000,1,0)*IF(B5=Energieverbrauch!$B$2:$B$4000,1,0)*(IF(Berechnung!F5&gt;=Energieverbrauch!$C$2:$C$4000,1,0)*IF(Berechnung!F5&lt;=Energieverbrauch!$D$2:$D$4000,1,0))*Energieverbrauch!$E$2:$E$4000))</f>
        <v>325.8</v>
      </c>
      <c r="J5" s="24">
        <f ca="1">IF(E5="","",PRODUCT(F5,E5,I5)/1000)</f>
        <v>383.46660000000003</v>
      </c>
      <c r="K5" s="24" t="e">
        <f>LOOKUP(MATCH(A5,Flugzeugtyp!$A$2:$A$13,1),Flugzeugtyp!$A$2:$C$13)</f>
        <v>#N/A</v>
      </c>
      <c r="L5" s="24">
        <f ca="1">IF(E5="","",J5/Treibhausgas_Kennzahlen!$B$5)</f>
        <v>479.33325000000002</v>
      </c>
      <c r="M5" s="38">
        <f ca="1">IF(E5="","",$J5*Treibhausgas_Kennzahlen!B$3)</f>
        <v>16910.877060000003</v>
      </c>
      <c r="N5" s="38">
        <f ca="1">IF(E5="","",$J5*Treibhausgas_Kennzahlen!C$3)</f>
        <v>20131.996500000001</v>
      </c>
      <c r="O5" s="38">
        <f ca="1">IF(E5="","",$J5*Treibhausgas_Kennzahlen!D$3)</f>
        <v>1207.9197900000001</v>
      </c>
      <c r="P5" s="38">
        <f ca="1">IF(E5="","",$J5*Treibhausgas_Kennzahlen!E$3)</f>
        <v>1476.3464100000001</v>
      </c>
      <c r="Q5" s="38">
        <f ca="1">IF(E5="","",$J5*Treibhausgas_Kennzahlen!F$3)</f>
        <v>1219.4237880000001</v>
      </c>
      <c r="R5" s="38">
        <f ca="1">IF(E5="","",$J5*Treibhausgas_Kennzahlen!G$3)</f>
        <v>1487.850408</v>
      </c>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row>
    <row r="6" spans="1:73" s="34" customFormat="1" x14ac:dyDescent="0.25">
      <c r="A6" s="6"/>
      <c r="B6" s="6"/>
      <c r="C6" s="6"/>
      <c r="D6" s="6"/>
      <c r="E6" s="6"/>
      <c r="F6" s="8" t="str">
        <f>IF(E6="","",VLOOKUP(INDEX(IATA_Codes!$A$2:$A$301, MATCH(Berechnung!C6,IATA_Codes!$C$2:$C$301,0))&amp;"_"&amp;INDEX(IATA_Codes!$A$2:$A$301, MATCH(Berechnung!D6,IATA_Codes!$C$2:$C$301,0)),GCD_Entfernung!$C$2:$D$10001,2,FALSE))</f>
        <v/>
      </c>
      <c r="G6" s="21" t="str">
        <f>IF(E6="","",VLOOKUP(A6,Flugzeugtyp!$B$2:$C$13,2,0))</f>
        <v/>
      </c>
      <c r="H6" s="8" t="str">
        <f>IF(E6="","",LOOKUP(MATCH(F6,'RFI-Faktor'!$B$2:$B$5,1),'RFI-Faktor'!$D$2:$D$5))</f>
        <v/>
      </c>
      <c r="I6" s="23" t="str">
        <f t="array" ref="I6">IF(E6="","",SUM(IF(A6=Energieverbrauch!$A$2:$A$4000,1,0)*IF(B6=Energieverbrauch!$B$2:$B$4000,1,0)*(IF(Berechnung!F6&gt;=Energieverbrauch!$C$2:$C$4000,1,0)*IF(Berechnung!F6&lt;=Energieverbrauch!$D$2:$D$4000,1,0))*Energieverbrauch!$E$2:$E$4000))</f>
        <v/>
      </c>
      <c r="J6" s="23" t="str">
        <f t="shared" ref="J6:J69" si="0">IF(E6="","",PRODUCT(F6,E6,I6)/1000)</f>
        <v/>
      </c>
      <c r="K6" s="23" t="e">
        <f>LOOKUP(MATCH(A6,Flugzeugtyp!$A$2:$A$13,1),Flugzeugtyp!$A$2:$C$13)</f>
        <v>#N/A</v>
      </c>
      <c r="L6" s="23" t="str">
        <f>IF(E6="","",J6/Treibhausgas_Kennzahlen!$B$5)</f>
        <v/>
      </c>
      <c r="M6" s="37" t="str">
        <f>IF(E6="","",$J6*Treibhausgas_Kennzahlen!B$3)</f>
        <v/>
      </c>
      <c r="N6" s="37" t="str">
        <f>IF(E6="","",$J6*Treibhausgas_Kennzahlen!C$3)</f>
        <v/>
      </c>
      <c r="O6" s="37" t="str">
        <f>IF(E6="","",$J6*Treibhausgas_Kennzahlen!D$3)</f>
        <v/>
      </c>
      <c r="P6" s="37" t="str">
        <f>IF(E6="","",$J6*Treibhausgas_Kennzahlen!E$3)</f>
        <v/>
      </c>
      <c r="Q6" s="37" t="str">
        <f>IF(E6="","",$J6*Treibhausgas_Kennzahlen!F$3)</f>
        <v/>
      </c>
      <c r="R6" s="37" t="str">
        <f>IF(E6="","",$J6*Treibhausgas_Kennzahlen!G$3)</f>
        <v/>
      </c>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row>
    <row r="7" spans="1:73" s="34" customFormat="1" x14ac:dyDescent="0.25">
      <c r="A7" s="5"/>
      <c r="B7" s="5"/>
      <c r="C7" s="5"/>
      <c r="D7" s="5"/>
      <c r="E7" s="5"/>
      <c r="F7" s="9" t="str">
        <f>IF(E7="","",VLOOKUP(INDEX(IATA_Codes!$A$2:$A$301, MATCH(Berechnung!C7,IATA_Codes!$C$2:$C$301,0))&amp;"_"&amp;INDEX(IATA_Codes!$A$2:$A$301, MATCH(Berechnung!D7,IATA_Codes!$C$2:$C$301,0)),GCD_Entfernung!$C$2:$D$10001,2,FALSE))</f>
        <v/>
      </c>
      <c r="G7" s="22" t="str">
        <f>IF(E7="","",VLOOKUP(A7,Flugzeugtyp!$B$2:$C$13,2,0))</f>
        <v/>
      </c>
      <c r="H7" s="9" t="str">
        <f>IF(E7="","",LOOKUP(MATCH(F7,'RFI-Faktor'!$B$2:$B$5,1),'RFI-Faktor'!$D$2:$D$5))</f>
        <v/>
      </c>
      <c r="I7" s="24" t="str">
        <f t="array" ref="I7">IF(E7="","",SUM(IF(A7=Energieverbrauch!$A$2:$A$4000,1,0)*IF(B7=Energieverbrauch!$B$2:$B$4000,1,0)*(IF(Berechnung!F7&gt;=Energieverbrauch!$C$2:$C$4000,1,0)*IF(Berechnung!F7&lt;=Energieverbrauch!$D$2:$D$4000,1,0))*Energieverbrauch!$E$2:$E$4000))</f>
        <v/>
      </c>
      <c r="J7" s="24" t="str">
        <f t="shared" si="0"/>
        <v/>
      </c>
      <c r="K7" s="24" t="e">
        <f>LOOKUP(MATCH(A7,Flugzeugtyp!$A$2:$A$13,1),Flugzeugtyp!$A$2:$C$13)</f>
        <v>#N/A</v>
      </c>
      <c r="L7" s="24" t="str">
        <f>IF(E7="","",J7/Treibhausgas_Kennzahlen!$B$5)</f>
        <v/>
      </c>
      <c r="M7" s="38" t="str">
        <f>IF(E7="","",$J7*Treibhausgas_Kennzahlen!B$3)</f>
        <v/>
      </c>
      <c r="N7" s="38" t="str">
        <f>IF(E7="","",$J7*Treibhausgas_Kennzahlen!C$3)</f>
        <v/>
      </c>
      <c r="O7" s="38" t="str">
        <f>IF(E7="","",$J7*Treibhausgas_Kennzahlen!D$3)</f>
        <v/>
      </c>
      <c r="P7" s="38" t="str">
        <f>IF(E7="","",$J7*Treibhausgas_Kennzahlen!E$3)</f>
        <v/>
      </c>
      <c r="Q7" s="38" t="str">
        <f>IF(E7="","",$J7*Treibhausgas_Kennzahlen!F$3)</f>
        <v/>
      </c>
      <c r="R7" s="38" t="str">
        <f>IF(E7="","",$J7*Treibhausgas_Kennzahlen!G$3)</f>
        <v/>
      </c>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row>
    <row r="8" spans="1:73" s="34" customFormat="1" x14ac:dyDescent="0.25">
      <c r="A8" s="6"/>
      <c r="B8" s="6"/>
      <c r="C8" s="6"/>
      <c r="D8" s="6"/>
      <c r="E8" s="6"/>
      <c r="F8" s="8" t="str">
        <f>IF(E8="","",VLOOKUP(INDEX(IATA_Codes!$A$2:$A$301, MATCH(Berechnung!C8,IATA_Codes!$C$2:$C$301,0))&amp;"_"&amp;INDEX(IATA_Codes!$A$2:$A$301, MATCH(Berechnung!D8,IATA_Codes!$C$2:$C$301,0)),GCD_Entfernung!$C$2:$D$10001,2,FALSE))</f>
        <v/>
      </c>
      <c r="G8" s="21" t="str">
        <f>IF(E8="","",VLOOKUP(A8,Flugzeugtyp!$B$2:$C$13,2,0))</f>
        <v/>
      </c>
      <c r="H8" s="8" t="str">
        <f>IF(E8="","",LOOKUP(MATCH(F8,'RFI-Faktor'!$B$2:$B$5,1),'RFI-Faktor'!$D$2:$D$5))</f>
        <v/>
      </c>
      <c r="I8" s="23" t="str">
        <f t="array" ref="I8">IF(E8="","",SUM(IF(A8=Energieverbrauch!$A$2:$A$4000,1,0)*IF(B8=Energieverbrauch!$B$2:$B$4000,1,0)*(IF(Berechnung!F8&gt;=Energieverbrauch!$C$2:$C$4000,1,0)*IF(Berechnung!F8&lt;=Energieverbrauch!$D$2:$D$4000,1,0))*Energieverbrauch!$E$2:$E$4000))</f>
        <v/>
      </c>
      <c r="J8" s="23" t="str">
        <f t="shared" si="0"/>
        <v/>
      </c>
      <c r="K8" s="23" t="e">
        <f>LOOKUP(MATCH(A8,Flugzeugtyp!$A$2:$A$13,1),Flugzeugtyp!$A$2:$C$13)</f>
        <v>#N/A</v>
      </c>
      <c r="L8" s="23" t="str">
        <f>IF(E8="","",J8/Treibhausgas_Kennzahlen!$B$5)</f>
        <v/>
      </c>
      <c r="M8" s="37" t="str">
        <f>IF(E8="","",$J8*Treibhausgas_Kennzahlen!B$3)</f>
        <v/>
      </c>
      <c r="N8" s="37" t="str">
        <f>IF(E8="","",$J8*Treibhausgas_Kennzahlen!C$3)</f>
        <v/>
      </c>
      <c r="O8" s="37" t="str">
        <f>IF(E8="","",$J8*Treibhausgas_Kennzahlen!D$3)</f>
        <v/>
      </c>
      <c r="P8" s="37" t="str">
        <f>IF(E8="","",$J8*Treibhausgas_Kennzahlen!E$3)</f>
        <v/>
      </c>
      <c r="Q8" s="37" t="str">
        <f>IF(E8="","",$J8*Treibhausgas_Kennzahlen!F$3)</f>
        <v/>
      </c>
      <c r="R8" s="37" t="str">
        <f>IF(E8="","",$J8*Treibhausgas_Kennzahlen!G$3)</f>
        <v/>
      </c>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row>
    <row r="9" spans="1:73" s="34" customFormat="1" x14ac:dyDescent="0.25">
      <c r="A9" s="5"/>
      <c r="B9" s="5"/>
      <c r="C9" s="5"/>
      <c r="D9" s="5"/>
      <c r="E9" s="5"/>
      <c r="F9" s="9" t="str">
        <f>IF(E9="","",VLOOKUP(INDEX(IATA_Codes!$A$2:$A$301, MATCH(Berechnung!C9,IATA_Codes!$C$2:$C$301,0))&amp;"_"&amp;INDEX(IATA_Codes!$A$2:$A$301, MATCH(Berechnung!D9,IATA_Codes!$C$2:$C$301,0)),GCD_Entfernung!$C$2:$D$10001,2,FALSE))</f>
        <v/>
      </c>
      <c r="G9" s="22" t="str">
        <f>IF(E9="","",VLOOKUP(A9,Flugzeugtyp!$B$2:$C$13,2,0))</f>
        <v/>
      </c>
      <c r="H9" s="9" t="str">
        <f>IF(E9="","",LOOKUP(MATCH(F9,'RFI-Faktor'!$B$2:$B$5,1),'RFI-Faktor'!$D$2:$D$5))</f>
        <v/>
      </c>
      <c r="I9" s="24" t="str">
        <f t="array" ref="I9">IF(E9="","",SUM(IF(A9=Energieverbrauch!$A$2:$A$4000,1,0)*IF(B9=Energieverbrauch!$B$2:$B$4000,1,0)*(IF(Berechnung!F9&gt;=Energieverbrauch!$C$2:$C$4000,1,0)*IF(Berechnung!F9&lt;=Energieverbrauch!$D$2:$D$4000,1,0))*Energieverbrauch!$E$2:$E$4000))</f>
        <v/>
      </c>
      <c r="J9" s="24" t="str">
        <f t="shared" si="0"/>
        <v/>
      </c>
      <c r="K9" s="24" t="e">
        <f>LOOKUP(MATCH(A9,Flugzeugtyp!$A$2:$A$13,1),Flugzeugtyp!$A$2:$C$13)</f>
        <v>#N/A</v>
      </c>
      <c r="L9" s="24" t="str">
        <f>IF(E9="","",J9/Treibhausgas_Kennzahlen!$B$5)</f>
        <v/>
      </c>
      <c r="M9" s="38" t="str">
        <f>IF(E9="","",$J9*Treibhausgas_Kennzahlen!B$3)</f>
        <v/>
      </c>
      <c r="N9" s="38" t="str">
        <f>IF(E9="","",$J9*Treibhausgas_Kennzahlen!C$3)</f>
        <v/>
      </c>
      <c r="O9" s="38" t="str">
        <f>IF(E9="","",$J9*Treibhausgas_Kennzahlen!D$3)</f>
        <v/>
      </c>
      <c r="P9" s="38" t="str">
        <f>IF(E9="","",$J9*Treibhausgas_Kennzahlen!E$3)</f>
        <v/>
      </c>
      <c r="Q9" s="38" t="str">
        <f>IF(E9="","",$J9*Treibhausgas_Kennzahlen!F$3)</f>
        <v/>
      </c>
      <c r="R9" s="38" t="str">
        <f>IF(E9="","",$J9*Treibhausgas_Kennzahlen!G$3)</f>
        <v/>
      </c>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row>
    <row r="10" spans="1:73" s="34" customFormat="1" x14ac:dyDescent="0.25">
      <c r="A10" s="6"/>
      <c r="B10" s="6"/>
      <c r="C10" s="6"/>
      <c r="D10" s="6"/>
      <c r="E10" s="6"/>
      <c r="F10" s="8" t="str">
        <f>IF(E10="","",VLOOKUP(INDEX(IATA_Codes!$A$2:$A$301, MATCH(Berechnung!C10,IATA_Codes!$C$2:$C$301,0))&amp;"_"&amp;INDEX(IATA_Codes!$A$2:$A$301, MATCH(Berechnung!D10,IATA_Codes!$C$2:$C$301,0)),GCD_Entfernung!$C$2:$D$10001,2,FALSE))</f>
        <v/>
      </c>
      <c r="G10" s="21" t="str">
        <f>IF(E10="","",VLOOKUP(A10,Flugzeugtyp!$B$2:$C$13,2,0))</f>
        <v/>
      </c>
      <c r="H10" s="8" t="str">
        <f>IF(E10="","",LOOKUP(MATCH(F10,'RFI-Faktor'!$B$2:$B$5,1),'RFI-Faktor'!$D$2:$D$5))</f>
        <v/>
      </c>
      <c r="I10" s="23" t="str">
        <f t="array" ref="I10">IF(E10="","",SUM(IF(A10=Energieverbrauch!$A$2:$A$4000,1,0)*IF(B10=Energieverbrauch!$B$2:$B$4000,1,0)*(IF(Berechnung!F10&gt;=Energieverbrauch!$C$2:$C$4000,1,0)*IF(Berechnung!F10&lt;=Energieverbrauch!$D$2:$D$4000,1,0))*Energieverbrauch!$E$2:$E$4000))</f>
        <v/>
      </c>
      <c r="J10" s="23" t="str">
        <f t="shared" si="0"/>
        <v/>
      </c>
      <c r="K10" s="23" t="e">
        <f>LOOKUP(MATCH(A10,Flugzeugtyp!$A$2:$A$13,1),Flugzeugtyp!$A$2:$C$13)</f>
        <v>#N/A</v>
      </c>
      <c r="L10" s="23" t="str">
        <f>IF(E10="","",J10/Treibhausgas_Kennzahlen!$B$5)</f>
        <v/>
      </c>
      <c r="M10" s="37" t="str">
        <f>IF(E10="","",$J10*Treibhausgas_Kennzahlen!B$3)</f>
        <v/>
      </c>
      <c r="N10" s="37" t="str">
        <f>IF(E10="","",$J10*Treibhausgas_Kennzahlen!C$3)</f>
        <v/>
      </c>
      <c r="O10" s="37" t="str">
        <f>IF(E10="","",$J10*Treibhausgas_Kennzahlen!D$3)</f>
        <v/>
      </c>
      <c r="P10" s="37" t="str">
        <f>IF(E10="","",$J10*Treibhausgas_Kennzahlen!E$3)</f>
        <v/>
      </c>
      <c r="Q10" s="37" t="str">
        <f>IF(E10="","",$J10*Treibhausgas_Kennzahlen!F$3)</f>
        <v/>
      </c>
      <c r="R10" s="37" t="str">
        <f>IF(E10="","",$J10*Treibhausgas_Kennzahlen!G$3)</f>
        <v/>
      </c>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row>
    <row r="11" spans="1:73" s="34" customFormat="1" x14ac:dyDescent="0.25">
      <c r="A11" s="5"/>
      <c r="B11" s="5"/>
      <c r="C11" s="5"/>
      <c r="D11" s="5"/>
      <c r="E11" s="5"/>
      <c r="F11" s="9" t="str">
        <f>IF(E11="","",VLOOKUP(INDEX(IATA_Codes!$A$2:$A$301, MATCH(Berechnung!C11,IATA_Codes!$C$2:$C$301,0))&amp;"_"&amp;INDEX(IATA_Codes!$A$2:$A$301, MATCH(Berechnung!D11,IATA_Codes!$C$2:$C$301,0)),GCD_Entfernung!$C$2:$D$10001,2,FALSE))</f>
        <v/>
      </c>
      <c r="G11" s="22" t="str">
        <f>IF(E11="","",VLOOKUP(A11,Flugzeugtyp!$B$2:$C$13,2,0))</f>
        <v/>
      </c>
      <c r="H11" s="9" t="str">
        <f>IF(E11="","",LOOKUP(MATCH(F11,'RFI-Faktor'!$B$2:$B$5,1),'RFI-Faktor'!$D$2:$D$5))</f>
        <v/>
      </c>
      <c r="I11" s="24" t="str">
        <f t="array" ref="I11">IF(E11="","",SUM(IF(A11=Energieverbrauch!$A$2:$A$4000,1,0)*IF(B11=Energieverbrauch!$B$2:$B$4000,1,0)*(IF(Berechnung!F11&gt;=Energieverbrauch!$C$2:$C$4000,1,0)*IF(Berechnung!F11&lt;=Energieverbrauch!$D$2:$D$4000,1,0))*Energieverbrauch!$E$2:$E$4000))</f>
        <v/>
      </c>
      <c r="J11" s="24" t="str">
        <f t="shared" si="0"/>
        <v/>
      </c>
      <c r="K11" s="24" t="e">
        <f>LOOKUP(MATCH(A11,Flugzeugtyp!$A$2:$A$13,1),Flugzeugtyp!$A$2:$C$13)</f>
        <v>#N/A</v>
      </c>
      <c r="L11" s="24" t="str">
        <f>IF(E11="","",J11/Treibhausgas_Kennzahlen!$B$5)</f>
        <v/>
      </c>
      <c r="M11" s="38" t="str">
        <f>IF(E11="","",$J11*Treibhausgas_Kennzahlen!B$3)</f>
        <v/>
      </c>
      <c r="N11" s="38" t="str">
        <f>IF(E11="","",$J11*Treibhausgas_Kennzahlen!C$3)</f>
        <v/>
      </c>
      <c r="O11" s="38" t="str">
        <f>IF(E11="","",$J11*Treibhausgas_Kennzahlen!D$3)</f>
        <v/>
      </c>
      <c r="P11" s="38" t="str">
        <f>IF(E11="","",$J11*Treibhausgas_Kennzahlen!E$3)</f>
        <v/>
      </c>
      <c r="Q11" s="38" t="str">
        <f>IF(E11="","",$J11*Treibhausgas_Kennzahlen!F$3)</f>
        <v/>
      </c>
      <c r="R11" s="38" t="str">
        <f>IF(E11="","",$J11*Treibhausgas_Kennzahlen!G$3)</f>
        <v/>
      </c>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row>
    <row r="12" spans="1:73" s="34" customFormat="1" x14ac:dyDescent="0.25">
      <c r="A12" s="6"/>
      <c r="B12" s="6"/>
      <c r="C12" s="6"/>
      <c r="D12" s="6"/>
      <c r="E12" s="6"/>
      <c r="F12" s="8" t="str">
        <f>IF(E12="","",VLOOKUP(INDEX(IATA_Codes!$A$2:$A$301, MATCH(Berechnung!C12,IATA_Codes!$C$2:$C$301,0))&amp;"_"&amp;INDEX(IATA_Codes!$A$2:$A$301, MATCH(Berechnung!D12,IATA_Codes!$C$2:$C$301,0)),GCD_Entfernung!$C$2:$D$10001,2,FALSE))</f>
        <v/>
      </c>
      <c r="G12" s="21" t="str">
        <f>IF(E12="","",VLOOKUP(A12,Flugzeugtyp!$B$2:$C$13,2,0))</f>
        <v/>
      </c>
      <c r="H12" s="8" t="str">
        <f>IF(E12="","",LOOKUP(MATCH(F12,'RFI-Faktor'!$B$2:$B$5,1),'RFI-Faktor'!$D$2:$D$5))</f>
        <v/>
      </c>
      <c r="I12" s="23" t="str">
        <f t="array" ref="I12">IF(E12="","",SUM(IF(A12=Energieverbrauch!$A$2:$A$4000,1,0)*IF(B12=Energieverbrauch!$B$2:$B$4000,1,0)*(IF(Berechnung!F12&gt;=Energieverbrauch!$C$2:$C$4000,1,0)*IF(Berechnung!F12&lt;=Energieverbrauch!$D$2:$D$4000,1,0))*Energieverbrauch!$E$2:$E$4000))</f>
        <v/>
      </c>
      <c r="J12" s="23" t="str">
        <f t="shared" si="0"/>
        <v/>
      </c>
      <c r="K12" s="23" t="e">
        <f>LOOKUP(MATCH(A12,Flugzeugtyp!$A$2:$A$13,1),Flugzeugtyp!$A$2:$C$13)</f>
        <v>#N/A</v>
      </c>
      <c r="L12" s="23" t="str">
        <f>IF(E12="","",J12/Treibhausgas_Kennzahlen!$B$5)</f>
        <v/>
      </c>
      <c r="M12" s="37" t="str">
        <f>IF(E12="","",$J12*Treibhausgas_Kennzahlen!B$3)</f>
        <v/>
      </c>
      <c r="N12" s="37" t="str">
        <f>IF(E12="","",$J12*Treibhausgas_Kennzahlen!C$3)</f>
        <v/>
      </c>
      <c r="O12" s="37" t="str">
        <f>IF(E12="","",$J12*Treibhausgas_Kennzahlen!D$3)</f>
        <v/>
      </c>
      <c r="P12" s="37" t="str">
        <f>IF(E12="","",$J12*Treibhausgas_Kennzahlen!E$3)</f>
        <v/>
      </c>
      <c r="Q12" s="37" t="str">
        <f>IF(E12="","",$J12*Treibhausgas_Kennzahlen!F$3)</f>
        <v/>
      </c>
      <c r="R12" s="37" t="str">
        <f>IF(E12="","",$J12*Treibhausgas_Kennzahlen!G$3)</f>
        <v/>
      </c>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row>
    <row r="13" spans="1:73" s="34" customFormat="1" x14ac:dyDescent="0.25">
      <c r="A13" s="5"/>
      <c r="B13" s="5"/>
      <c r="C13" s="5"/>
      <c r="D13" s="5"/>
      <c r="E13" s="5"/>
      <c r="F13" s="9" t="str">
        <f>IF(E13="","",VLOOKUP(INDEX(IATA_Codes!$A$2:$A$301, MATCH(Berechnung!C13,IATA_Codes!$C$2:$C$301,0))&amp;"_"&amp;INDEX(IATA_Codes!$A$2:$A$301, MATCH(Berechnung!D13,IATA_Codes!$C$2:$C$301,0)),GCD_Entfernung!$C$2:$D$10001,2,FALSE))</f>
        <v/>
      </c>
      <c r="G13" s="22" t="str">
        <f>IF(E13="","",VLOOKUP(A13,Flugzeugtyp!$B$2:$C$13,2,0))</f>
        <v/>
      </c>
      <c r="H13" s="9" t="str">
        <f>IF(E13="","",LOOKUP(MATCH(F13,'RFI-Faktor'!$B$2:$B$5,1),'RFI-Faktor'!$D$2:$D$5))</f>
        <v/>
      </c>
      <c r="I13" s="24" t="str">
        <f t="array" ref="I13">IF(E13="","",SUM(IF(A13=Energieverbrauch!$A$2:$A$4000,1,0)*IF(B13=Energieverbrauch!$B$2:$B$4000,1,0)*(IF(Berechnung!F13&gt;=Energieverbrauch!$C$2:$C$4000,1,0)*IF(Berechnung!F13&lt;=Energieverbrauch!$D$2:$D$4000,1,0))*Energieverbrauch!$E$2:$E$4000))</f>
        <v/>
      </c>
      <c r="J13" s="24" t="str">
        <f t="shared" si="0"/>
        <v/>
      </c>
      <c r="K13" s="24" t="e">
        <f>LOOKUP(MATCH(A13,Flugzeugtyp!$A$2:$A$13,1),Flugzeugtyp!$A$2:$C$13)</f>
        <v>#N/A</v>
      </c>
      <c r="L13" s="24" t="str">
        <f>IF(E13="","",J13/Treibhausgas_Kennzahlen!$B$5)</f>
        <v/>
      </c>
      <c r="M13" s="38" t="str">
        <f>IF(E13="","",$J13*Treibhausgas_Kennzahlen!B$3)</f>
        <v/>
      </c>
      <c r="N13" s="38" t="str">
        <f>IF(E13="","",$J13*Treibhausgas_Kennzahlen!C$3)</f>
        <v/>
      </c>
      <c r="O13" s="38" t="str">
        <f>IF(E13="","",$J13*Treibhausgas_Kennzahlen!D$3)</f>
        <v/>
      </c>
      <c r="P13" s="38" t="str">
        <f>IF(E13="","",$J13*Treibhausgas_Kennzahlen!E$3)</f>
        <v/>
      </c>
      <c r="Q13" s="38" t="str">
        <f>IF(E13="","",$J13*Treibhausgas_Kennzahlen!F$3)</f>
        <v/>
      </c>
      <c r="R13" s="38" t="str">
        <f>IF(E13="","",$J13*Treibhausgas_Kennzahlen!G$3)</f>
        <v/>
      </c>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row>
    <row r="14" spans="1:73" s="34" customFormat="1" x14ac:dyDescent="0.25">
      <c r="A14" s="6"/>
      <c r="B14" s="6"/>
      <c r="C14" s="6"/>
      <c r="D14" s="6"/>
      <c r="E14" s="6"/>
      <c r="F14" s="8" t="str">
        <f>IF(E14="","",VLOOKUP(INDEX(IATA_Codes!$A$2:$A$301, MATCH(Berechnung!C14,IATA_Codes!$C$2:$C$301,0))&amp;"_"&amp;INDEX(IATA_Codes!$A$2:$A$301, MATCH(Berechnung!D14,IATA_Codes!$C$2:$C$301,0)),GCD_Entfernung!$C$2:$D$10001,2,FALSE))</f>
        <v/>
      </c>
      <c r="G14" s="21" t="str">
        <f>IF(E14="","",VLOOKUP(A14,Flugzeugtyp!$B$2:$C$13,2,0))</f>
        <v/>
      </c>
      <c r="H14" s="8" t="str">
        <f>IF(E14="","",LOOKUP(MATCH(F14,'RFI-Faktor'!$B$2:$B$5,1),'RFI-Faktor'!$D$2:$D$5))</f>
        <v/>
      </c>
      <c r="I14" s="23" t="str">
        <f t="array" ref="I14">IF(E14="","",SUM(IF(A14=Energieverbrauch!$A$2:$A$4000,1,0)*IF(B14=Energieverbrauch!$B$2:$B$4000,1,0)*(IF(Berechnung!F14&gt;=Energieverbrauch!$C$2:$C$4000,1,0)*IF(Berechnung!F14&lt;=Energieverbrauch!$D$2:$D$4000,1,0))*Energieverbrauch!$E$2:$E$4000))</f>
        <v/>
      </c>
      <c r="J14" s="23" t="str">
        <f t="shared" si="0"/>
        <v/>
      </c>
      <c r="K14" s="23" t="e">
        <f>LOOKUP(MATCH(A14,Flugzeugtyp!$A$2:$A$13,1),Flugzeugtyp!$A$2:$C$13)</f>
        <v>#N/A</v>
      </c>
      <c r="L14" s="23" t="str">
        <f>IF(E14="","",J14/Treibhausgas_Kennzahlen!$B$5)</f>
        <v/>
      </c>
      <c r="M14" s="37" t="str">
        <f>IF(E14="","",$J14*Treibhausgas_Kennzahlen!B$3)</f>
        <v/>
      </c>
      <c r="N14" s="37" t="str">
        <f>IF(E14="","",$J14*Treibhausgas_Kennzahlen!C$3)</f>
        <v/>
      </c>
      <c r="O14" s="37" t="str">
        <f>IF(E14="","",$J14*Treibhausgas_Kennzahlen!D$3)</f>
        <v/>
      </c>
      <c r="P14" s="37" t="str">
        <f>IF(E14="","",$J14*Treibhausgas_Kennzahlen!E$3)</f>
        <v/>
      </c>
      <c r="Q14" s="37" t="str">
        <f>IF(E14="","",$J14*Treibhausgas_Kennzahlen!F$3)</f>
        <v/>
      </c>
      <c r="R14" s="37" t="str">
        <f>IF(E14="","",$J14*Treibhausgas_Kennzahlen!G$3)</f>
        <v/>
      </c>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row>
    <row r="15" spans="1:73" s="34" customFormat="1" x14ac:dyDescent="0.25">
      <c r="A15" s="5"/>
      <c r="B15" s="5"/>
      <c r="C15" s="5"/>
      <c r="D15" s="5"/>
      <c r="E15" s="5"/>
      <c r="F15" s="9" t="str">
        <f>IF(E15="","",VLOOKUP(INDEX(IATA_Codes!$A$2:$A$301, MATCH(Berechnung!C15,IATA_Codes!$C$2:$C$301,0))&amp;"_"&amp;INDEX(IATA_Codes!$A$2:$A$301, MATCH(Berechnung!D15,IATA_Codes!$C$2:$C$301,0)),GCD_Entfernung!$C$2:$D$10001,2,FALSE))</f>
        <v/>
      </c>
      <c r="G15" s="22" t="str">
        <f>IF(E15="","",VLOOKUP(A15,Flugzeugtyp!$B$2:$C$13,2,0))</f>
        <v/>
      </c>
      <c r="H15" s="9" t="str">
        <f>IF(E15="","",LOOKUP(MATCH(F15,'RFI-Faktor'!$B$2:$B$5,1),'RFI-Faktor'!$D$2:$D$5))</f>
        <v/>
      </c>
      <c r="I15" s="24" t="str">
        <f t="array" ref="I15">IF(E15="","",SUM(IF(A15=Energieverbrauch!$A$2:$A$4000,1,0)*IF(B15=Energieverbrauch!$B$2:$B$4000,1,0)*(IF(Berechnung!F15&gt;=Energieverbrauch!$C$2:$C$4000,1,0)*IF(Berechnung!F15&lt;=Energieverbrauch!$D$2:$D$4000,1,0))*Energieverbrauch!$E$2:$E$4000))</f>
        <v/>
      </c>
      <c r="J15" s="24" t="str">
        <f t="shared" si="0"/>
        <v/>
      </c>
      <c r="K15" s="24" t="e">
        <f>LOOKUP(MATCH(A15,Flugzeugtyp!$A$2:$A$13,1),Flugzeugtyp!$A$2:$C$13)</f>
        <v>#N/A</v>
      </c>
      <c r="L15" s="24" t="str">
        <f>IF(E15="","",J15/Treibhausgas_Kennzahlen!$B$5)</f>
        <v/>
      </c>
      <c r="M15" s="38" t="str">
        <f>IF(E15="","",$J15*Treibhausgas_Kennzahlen!B$3)</f>
        <v/>
      </c>
      <c r="N15" s="38" t="str">
        <f>IF(E15="","",$J15*Treibhausgas_Kennzahlen!C$3)</f>
        <v/>
      </c>
      <c r="O15" s="38" t="str">
        <f>IF(E15="","",$J15*Treibhausgas_Kennzahlen!D$3)</f>
        <v/>
      </c>
      <c r="P15" s="38" t="str">
        <f>IF(E15="","",$J15*Treibhausgas_Kennzahlen!E$3)</f>
        <v/>
      </c>
      <c r="Q15" s="38" t="str">
        <f>IF(E15="","",$J15*Treibhausgas_Kennzahlen!F$3)</f>
        <v/>
      </c>
      <c r="R15" s="38" t="str">
        <f>IF(E15="","",$J15*Treibhausgas_Kennzahlen!G$3)</f>
        <v/>
      </c>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row>
    <row r="16" spans="1:73" s="34" customFormat="1" x14ac:dyDescent="0.25">
      <c r="A16" s="6"/>
      <c r="B16" s="6"/>
      <c r="C16" s="6"/>
      <c r="D16" s="6"/>
      <c r="E16" s="6"/>
      <c r="F16" s="8" t="str">
        <f>IF(E16="","",VLOOKUP(INDEX(IATA_Codes!$A$2:$A$301, MATCH(Berechnung!C16,IATA_Codes!$C$2:$C$301,0))&amp;"_"&amp;INDEX(IATA_Codes!$A$2:$A$301, MATCH(Berechnung!D16,IATA_Codes!$C$2:$C$301,0)),GCD_Entfernung!$C$2:$D$10001,2,FALSE))</f>
        <v/>
      </c>
      <c r="G16" s="21" t="str">
        <f>IF(E16="","",VLOOKUP(A16,Flugzeugtyp!$B$2:$C$13,2,0))</f>
        <v/>
      </c>
      <c r="H16" s="8" t="str">
        <f>IF(E16="","",LOOKUP(MATCH(F16,'RFI-Faktor'!$B$2:$B$5,1),'RFI-Faktor'!$D$2:$D$5))</f>
        <v/>
      </c>
      <c r="I16" s="23" t="str">
        <f t="array" ref="I16">IF(E16="","",SUM(IF(A16=Energieverbrauch!$A$2:$A$4000,1,0)*IF(B16=Energieverbrauch!$B$2:$B$4000,1,0)*(IF(Berechnung!F16&gt;=Energieverbrauch!$C$2:$C$4000,1,0)*IF(Berechnung!F16&lt;=Energieverbrauch!$D$2:$D$4000,1,0))*Energieverbrauch!$E$2:$E$4000))</f>
        <v/>
      </c>
      <c r="J16" s="23" t="str">
        <f t="shared" si="0"/>
        <v/>
      </c>
      <c r="K16" s="23" t="e">
        <f>LOOKUP(MATCH(A16,Flugzeugtyp!$A$2:$A$13,1),Flugzeugtyp!$A$2:$C$13)</f>
        <v>#N/A</v>
      </c>
      <c r="L16" s="23" t="str">
        <f>IF(E16="","",J16/Treibhausgas_Kennzahlen!$B$5)</f>
        <v/>
      </c>
      <c r="M16" s="37" t="str">
        <f>IF(E16="","",$J16*Treibhausgas_Kennzahlen!B$3)</f>
        <v/>
      </c>
      <c r="N16" s="37" t="str">
        <f>IF(E16="","",$J16*Treibhausgas_Kennzahlen!C$3)</f>
        <v/>
      </c>
      <c r="O16" s="37" t="str">
        <f>IF(E16="","",$J16*Treibhausgas_Kennzahlen!D$3)</f>
        <v/>
      </c>
      <c r="P16" s="37" t="str">
        <f>IF(E16="","",$J16*Treibhausgas_Kennzahlen!E$3)</f>
        <v/>
      </c>
      <c r="Q16" s="37" t="str">
        <f>IF(E16="","",$J16*Treibhausgas_Kennzahlen!F$3)</f>
        <v/>
      </c>
      <c r="R16" s="37" t="str">
        <f>IF(E16="","",$J16*Treibhausgas_Kennzahlen!G$3)</f>
        <v/>
      </c>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row>
    <row r="17" spans="1:73" s="34" customFormat="1" x14ac:dyDescent="0.25">
      <c r="A17" s="5"/>
      <c r="B17" s="5"/>
      <c r="C17" s="5"/>
      <c r="D17" s="5"/>
      <c r="E17" s="5"/>
      <c r="F17" s="9" t="str">
        <f>IF(E17="","",VLOOKUP(INDEX(IATA_Codes!$A$2:$A$301, MATCH(Berechnung!C17,IATA_Codes!$C$2:$C$301,0))&amp;"_"&amp;INDEX(IATA_Codes!$A$2:$A$301, MATCH(Berechnung!D17,IATA_Codes!$C$2:$C$301,0)),GCD_Entfernung!$C$2:$D$10001,2,FALSE))</f>
        <v/>
      </c>
      <c r="G17" s="22" t="str">
        <f>IF(E17="","",VLOOKUP(A17,Flugzeugtyp!$B$2:$C$13,2,0))</f>
        <v/>
      </c>
      <c r="H17" s="9" t="str">
        <f>IF(E17="","",LOOKUP(MATCH(F17,'RFI-Faktor'!$B$2:$B$5,1),'RFI-Faktor'!$D$2:$D$5))</f>
        <v/>
      </c>
      <c r="I17" s="24" t="str">
        <f t="array" ref="I17">IF(E17="","",SUM(IF(A17=Energieverbrauch!$A$2:$A$4000,1,0)*IF(B17=Energieverbrauch!$B$2:$B$4000,1,0)*(IF(Berechnung!F17&gt;=Energieverbrauch!$C$2:$C$4000,1,0)*IF(Berechnung!F17&lt;=Energieverbrauch!$D$2:$D$4000,1,0))*Energieverbrauch!$E$2:$E$4000))</f>
        <v/>
      </c>
      <c r="J17" s="24" t="str">
        <f t="shared" si="0"/>
        <v/>
      </c>
      <c r="K17" s="24" t="e">
        <f>LOOKUP(MATCH(A17,Flugzeugtyp!$A$2:$A$13,1),Flugzeugtyp!$A$2:$C$13)</f>
        <v>#N/A</v>
      </c>
      <c r="L17" s="24" t="str">
        <f>IF(E17="","",J17/Treibhausgas_Kennzahlen!$B$5)</f>
        <v/>
      </c>
      <c r="M17" s="38" t="str">
        <f>IF(E17="","",$J17*Treibhausgas_Kennzahlen!B$3)</f>
        <v/>
      </c>
      <c r="N17" s="38" t="str">
        <f>IF(E17="","",$J17*Treibhausgas_Kennzahlen!C$3)</f>
        <v/>
      </c>
      <c r="O17" s="38" t="str">
        <f>IF(E17="","",$J17*Treibhausgas_Kennzahlen!D$3)</f>
        <v/>
      </c>
      <c r="P17" s="38" t="str">
        <f>IF(E17="","",$J17*Treibhausgas_Kennzahlen!E$3)</f>
        <v/>
      </c>
      <c r="Q17" s="38" t="str">
        <f>IF(E17="","",$J17*Treibhausgas_Kennzahlen!F$3)</f>
        <v/>
      </c>
      <c r="R17" s="38" t="str">
        <f>IF(E17="","",$J17*Treibhausgas_Kennzahlen!G$3)</f>
        <v/>
      </c>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row>
    <row r="18" spans="1:73" s="34" customFormat="1" x14ac:dyDescent="0.25">
      <c r="A18" s="6"/>
      <c r="B18" s="6"/>
      <c r="C18" s="6"/>
      <c r="D18" s="6"/>
      <c r="E18" s="6"/>
      <c r="F18" s="8" t="str">
        <f>IF(E18="","",VLOOKUP(INDEX(IATA_Codes!$A$2:$A$301, MATCH(Berechnung!C18,IATA_Codes!$C$2:$C$301,0))&amp;"_"&amp;INDEX(IATA_Codes!$A$2:$A$301, MATCH(Berechnung!D18,IATA_Codes!$C$2:$C$301,0)),GCD_Entfernung!$C$2:$D$10001,2,FALSE))</f>
        <v/>
      </c>
      <c r="G18" s="21" t="str">
        <f>IF(E18="","",VLOOKUP(A18,Flugzeugtyp!$B$2:$C$13,2,0))</f>
        <v/>
      </c>
      <c r="H18" s="8" t="str">
        <f>IF(E18="","",LOOKUP(MATCH(F18,'RFI-Faktor'!$B$2:$B$5,1),'RFI-Faktor'!$D$2:$D$5))</f>
        <v/>
      </c>
      <c r="I18" s="23" t="str">
        <f t="array" ref="I18">IF(E18="","",SUM(IF(A18=Energieverbrauch!$A$2:$A$4000,1,0)*IF(B18=Energieverbrauch!$B$2:$B$4000,1,0)*(IF(Berechnung!F18&gt;=Energieverbrauch!$C$2:$C$4000,1,0)*IF(Berechnung!F18&lt;=Energieverbrauch!$D$2:$D$4000,1,0))*Energieverbrauch!$E$2:$E$4000))</f>
        <v/>
      </c>
      <c r="J18" s="23" t="str">
        <f t="shared" si="0"/>
        <v/>
      </c>
      <c r="K18" s="23" t="e">
        <f>LOOKUP(MATCH(A18,Flugzeugtyp!$A$2:$A$13,1),Flugzeugtyp!$A$2:$C$13)</f>
        <v>#N/A</v>
      </c>
      <c r="L18" s="23" t="str">
        <f>IF(E18="","",J18/Treibhausgas_Kennzahlen!$B$5)</f>
        <v/>
      </c>
      <c r="M18" s="37" t="str">
        <f>IF(E18="","",$J18*Treibhausgas_Kennzahlen!B$3)</f>
        <v/>
      </c>
      <c r="N18" s="37" t="str">
        <f>IF(E18="","",$J18*Treibhausgas_Kennzahlen!C$3)</f>
        <v/>
      </c>
      <c r="O18" s="37" t="str">
        <f>IF(E18="","",$J18*Treibhausgas_Kennzahlen!D$3)</f>
        <v/>
      </c>
      <c r="P18" s="37" t="str">
        <f>IF(E18="","",$J18*Treibhausgas_Kennzahlen!E$3)</f>
        <v/>
      </c>
      <c r="Q18" s="37" t="str">
        <f>IF(E18="","",$J18*Treibhausgas_Kennzahlen!F$3)</f>
        <v/>
      </c>
      <c r="R18" s="37" t="str">
        <f>IF(E18="","",$J18*Treibhausgas_Kennzahlen!G$3)</f>
        <v/>
      </c>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row>
    <row r="19" spans="1:73" s="34" customFormat="1" x14ac:dyDescent="0.25">
      <c r="A19" s="5"/>
      <c r="B19" s="5"/>
      <c r="C19" s="5"/>
      <c r="D19" s="5"/>
      <c r="E19" s="5"/>
      <c r="F19" s="9" t="str">
        <f>IF(E19="","",VLOOKUP(INDEX(IATA_Codes!$A$2:$A$301, MATCH(Berechnung!C19,IATA_Codes!$C$2:$C$301,0))&amp;"_"&amp;INDEX(IATA_Codes!$A$2:$A$301, MATCH(Berechnung!D19,IATA_Codes!$C$2:$C$301,0)),GCD_Entfernung!$C$2:$D$10001,2,FALSE))</f>
        <v/>
      </c>
      <c r="G19" s="22" t="str">
        <f>IF(E19="","",VLOOKUP(A19,Flugzeugtyp!$B$2:$C$13,2,0))</f>
        <v/>
      </c>
      <c r="H19" s="9" t="str">
        <f>IF(E19="","",LOOKUP(MATCH(F19,'RFI-Faktor'!$B$2:$B$5,1),'RFI-Faktor'!$D$2:$D$5))</f>
        <v/>
      </c>
      <c r="I19" s="24" t="str">
        <f t="array" ref="I19">IF(E19="","",SUM(IF(A19=Energieverbrauch!$A$2:$A$4000,1,0)*IF(B19=Energieverbrauch!$B$2:$B$4000,1,0)*(IF(Berechnung!F19&gt;=Energieverbrauch!$C$2:$C$4000,1,0)*IF(Berechnung!F19&lt;=Energieverbrauch!$D$2:$D$4000,1,0))*Energieverbrauch!$E$2:$E$4000))</f>
        <v/>
      </c>
      <c r="J19" s="24" t="str">
        <f t="shared" si="0"/>
        <v/>
      </c>
      <c r="K19" s="24" t="e">
        <f>LOOKUP(MATCH(A19,Flugzeugtyp!$A$2:$A$13,1),Flugzeugtyp!$A$2:$C$13)</f>
        <v>#N/A</v>
      </c>
      <c r="L19" s="24" t="str">
        <f>IF(E19="","",J19/Treibhausgas_Kennzahlen!$B$5)</f>
        <v/>
      </c>
      <c r="M19" s="38" t="str">
        <f>IF(E19="","",$J19*Treibhausgas_Kennzahlen!B$3)</f>
        <v/>
      </c>
      <c r="N19" s="38" t="str">
        <f>IF(E19="","",$J19*Treibhausgas_Kennzahlen!C$3)</f>
        <v/>
      </c>
      <c r="O19" s="38" t="str">
        <f>IF(E19="","",$J19*Treibhausgas_Kennzahlen!D$3)</f>
        <v/>
      </c>
      <c r="P19" s="38" t="str">
        <f>IF(E19="","",$J19*Treibhausgas_Kennzahlen!E$3)</f>
        <v/>
      </c>
      <c r="Q19" s="38" t="str">
        <f>IF(E19="","",$J19*Treibhausgas_Kennzahlen!F$3)</f>
        <v/>
      </c>
      <c r="R19" s="38" t="str">
        <f>IF(E19="","",$J19*Treibhausgas_Kennzahlen!G$3)</f>
        <v/>
      </c>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row>
    <row r="20" spans="1:73" s="34" customFormat="1" x14ac:dyDescent="0.25">
      <c r="A20" s="6"/>
      <c r="B20" s="6"/>
      <c r="C20" s="6"/>
      <c r="D20" s="6"/>
      <c r="E20" s="6"/>
      <c r="F20" s="8" t="str">
        <f>IF(E20="","",VLOOKUP(INDEX(IATA_Codes!$A$2:$A$301, MATCH(Berechnung!C20,IATA_Codes!$C$2:$C$301,0))&amp;"_"&amp;INDEX(IATA_Codes!$A$2:$A$301, MATCH(Berechnung!D20,IATA_Codes!$C$2:$C$301,0)),GCD_Entfernung!$C$2:$D$10001,2,FALSE))</f>
        <v/>
      </c>
      <c r="G20" s="21" t="str">
        <f>IF(E20="","",VLOOKUP(A20,Flugzeugtyp!$B$2:$C$13,2,0))</f>
        <v/>
      </c>
      <c r="H20" s="8" t="str">
        <f>IF(E20="","",LOOKUP(MATCH(F20,'RFI-Faktor'!$B$2:$B$5,1),'RFI-Faktor'!$D$2:$D$5))</f>
        <v/>
      </c>
      <c r="I20" s="23" t="str">
        <f t="array" ref="I20">IF(E20="","",SUM(IF(A20=Energieverbrauch!$A$2:$A$4000,1,0)*IF(B20=Energieverbrauch!$B$2:$B$4000,1,0)*(IF(Berechnung!F20&gt;=Energieverbrauch!$C$2:$C$4000,1,0)*IF(Berechnung!F20&lt;=Energieverbrauch!$D$2:$D$4000,1,0))*Energieverbrauch!$E$2:$E$4000))</f>
        <v/>
      </c>
      <c r="J20" s="23" t="str">
        <f t="shared" si="0"/>
        <v/>
      </c>
      <c r="K20" s="23" t="e">
        <f>LOOKUP(MATCH(A20,Flugzeugtyp!$A$2:$A$13,1),Flugzeugtyp!$A$2:$C$13)</f>
        <v>#N/A</v>
      </c>
      <c r="L20" s="23" t="str">
        <f>IF(E20="","",J20/Treibhausgas_Kennzahlen!$B$5)</f>
        <v/>
      </c>
      <c r="M20" s="37" t="str">
        <f>IF(E20="","",$J20*Treibhausgas_Kennzahlen!B$3)</f>
        <v/>
      </c>
      <c r="N20" s="37" t="str">
        <f>IF(E20="","",$J20*Treibhausgas_Kennzahlen!C$3)</f>
        <v/>
      </c>
      <c r="O20" s="37" t="str">
        <f>IF(E20="","",$J20*Treibhausgas_Kennzahlen!D$3)</f>
        <v/>
      </c>
      <c r="P20" s="37" t="str">
        <f>IF(E20="","",$J20*Treibhausgas_Kennzahlen!E$3)</f>
        <v/>
      </c>
      <c r="Q20" s="37" t="str">
        <f>IF(E20="","",$J20*Treibhausgas_Kennzahlen!F$3)</f>
        <v/>
      </c>
      <c r="R20" s="37" t="str">
        <f>IF(E20="","",$J20*Treibhausgas_Kennzahlen!G$3)</f>
        <v/>
      </c>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row>
    <row r="21" spans="1:73" s="34" customFormat="1" x14ac:dyDescent="0.25">
      <c r="A21" s="5"/>
      <c r="B21" s="5"/>
      <c r="C21" s="5"/>
      <c r="D21" s="5"/>
      <c r="E21" s="5"/>
      <c r="F21" s="9" t="str">
        <f>IF(E21="","",VLOOKUP(INDEX(IATA_Codes!$A$2:$A$301, MATCH(Berechnung!C21,IATA_Codes!$C$2:$C$301,0))&amp;"_"&amp;INDEX(IATA_Codes!$A$2:$A$301, MATCH(Berechnung!D21,IATA_Codes!$C$2:$C$301,0)),GCD_Entfernung!$C$2:$D$10001,2,FALSE))</f>
        <v/>
      </c>
      <c r="G21" s="22" t="str">
        <f>IF(E21="","",VLOOKUP(A21,Flugzeugtyp!$B$2:$C$13,2,0))</f>
        <v/>
      </c>
      <c r="H21" s="9" t="str">
        <f>IF(E21="","",LOOKUP(MATCH(F21,'RFI-Faktor'!$B$2:$B$5,1),'RFI-Faktor'!$D$2:$D$5))</f>
        <v/>
      </c>
      <c r="I21" s="24" t="str">
        <f t="array" ref="I21">IF(E21="","",SUM(IF(A21=Energieverbrauch!$A$2:$A$4000,1,0)*IF(B21=Energieverbrauch!$B$2:$B$4000,1,0)*(IF(Berechnung!F21&gt;=Energieverbrauch!$C$2:$C$4000,1,0)*IF(Berechnung!F21&lt;=Energieverbrauch!$D$2:$D$4000,1,0))*Energieverbrauch!$E$2:$E$4000))</f>
        <v/>
      </c>
      <c r="J21" s="24" t="str">
        <f t="shared" si="0"/>
        <v/>
      </c>
      <c r="K21" s="24" t="e">
        <f>LOOKUP(MATCH(A21,Flugzeugtyp!$A$2:$A$13,1),Flugzeugtyp!$A$2:$C$13)</f>
        <v>#N/A</v>
      </c>
      <c r="L21" s="24" t="str">
        <f>IF(E21="","",J21/Treibhausgas_Kennzahlen!$B$5)</f>
        <v/>
      </c>
      <c r="M21" s="38" t="str">
        <f>IF(E21="","",$J21*Treibhausgas_Kennzahlen!B$3)</f>
        <v/>
      </c>
      <c r="N21" s="38" t="str">
        <f>IF(E21="","",$J21*Treibhausgas_Kennzahlen!C$3)</f>
        <v/>
      </c>
      <c r="O21" s="38" t="str">
        <f>IF(E21="","",$J21*Treibhausgas_Kennzahlen!D$3)</f>
        <v/>
      </c>
      <c r="P21" s="38" t="str">
        <f>IF(E21="","",$J21*Treibhausgas_Kennzahlen!E$3)</f>
        <v/>
      </c>
      <c r="Q21" s="38" t="str">
        <f>IF(E21="","",$J21*Treibhausgas_Kennzahlen!F$3)</f>
        <v/>
      </c>
      <c r="R21" s="38" t="str">
        <f>IF(E21="","",$J21*Treibhausgas_Kennzahlen!G$3)</f>
        <v/>
      </c>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row>
    <row r="22" spans="1:73" s="34" customFormat="1" x14ac:dyDescent="0.25">
      <c r="A22" s="6"/>
      <c r="B22" s="6"/>
      <c r="C22" s="6"/>
      <c r="D22" s="6"/>
      <c r="E22" s="6"/>
      <c r="F22" s="8" t="str">
        <f>IF(E22="","",VLOOKUP(INDEX(IATA_Codes!$A$2:$A$301, MATCH(Berechnung!C22,IATA_Codes!$C$2:$C$301,0))&amp;"_"&amp;INDEX(IATA_Codes!$A$2:$A$301, MATCH(Berechnung!D22,IATA_Codes!$C$2:$C$301,0)),GCD_Entfernung!$C$2:$D$10001,2,FALSE))</f>
        <v/>
      </c>
      <c r="G22" s="21" t="str">
        <f>IF(E22="","",VLOOKUP(A22,Flugzeugtyp!$B$2:$C$13,2,0))</f>
        <v/>
      </c>
      <c r="H22" s="8" t="str">
        <f>IF(E22="","",LOOKUP(MATCH(F22,'RFI-Faktor'!$B$2:$B$5,1),'RFI-Faktor'!$D$2:$D$5))</f>
        <v/>
      </c>
      <c r="I22" s="23" t="str">
        <f t="array" ref="I22">IF(E22="","",SUM(IF(A22=Energieverbrauch!$A$2:$A$4000,1,0)*IF(B22=Energieverbrauch!$B$2:$B$4000,1,0)*(IF(Berechnung!F22&gt;=Energieverbrauch!$C$2:$C$4000,1,0)*IF(Berechnung!F22&lt;=Energieverbrauch!$D$2:$D$4000,1,0))*Energieverbrauch!$E$2:$E$4000))</f>
        <v/>
      </c>
      <c r="J22" s="23" t="str">
        <f t="shared" si="0"/>
        <v/>
      </c>
      <c r="K22" s="23" t="e">
        <f>LOOKUP(MATCH(A22,Flugzeugtyp!$A$2:$A$13,1),Flugzeugtyp!$A$2:$C$13)</f>
        <v>#N/A</v>
      </c>
      <c r="L22" s="23" t="str">
        <f>IF(E22="","",J22/Treibhausgas_Kennzahlen!$B$5)</f>
        <v/>
      </c>
      <c r="M22" s="37" t="str">
        <f>IF(E22="","",$J22*Treibhausgas_Kennzahlen!B$3)</f>
        <v/>
      </c>
      <c r="N22" s="37" t="str">
        <f>IF(E22="","",$J22*Treibhausgas_Kennzahlen!C$3)</f>
        <v/>
      </c>
      <c r="O22" s="37" t="str">
        <f>IF(E22="","",$J22*Treibhausgas_Kennzahlen!D$3)</f>
        <v/>
      </c>
      <c r="P22" s="37" t="str">
        <f>IF(E22="","",$J22*Treibhausgas_Kennzahlen!E$3)</f>
        <v/>
      </c>
      <c r="Q22" s="37" t="str">
        <f>IF(E22="","",$J22*Treibhausgas_Kennzahlen!F$3)</f>
        <v/>
      </c>
      <c r="R22" s="37" t="str">
        <f>IF(E22="","",$J22*Treibhausgas_Kennzahlen!G$3)</f>
        <v/>
      </c>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row>
    <row r="23" spans="1:73" s="34" customFormat="1" x14ac:dyDescent="0.25">
      <c r="A23" s="5"/>
      <c r="B23" s="5"/>
      <c r="C23" s="5"/>
      <c r="D23" s="5"/>
      <c r="E23" s="5"/>
      <c r="F23" s="9" t="str">
        <f>IF(E23="","",VLOOKUP(INDEX(IATA_Codes!$A$2:$A$301, MATCH(Berechnung!C23,IATA_Codes!$C$2:$C$301,0))&amp;"_"&amp;INDEX(IATA_Codes!$A$2:$A$301, MATCH(Berechnung!D23,IATA_Codes!$C$2:$C$301,0)),GCD_Entfernung!$C$2:$D$10001,2,FALSE))</f>
        <v/>
      </c>
      <c r="G23" s="22" t="str">
        <f>IF(E23="","",VLOOKUP(A23,Flugzeugtyp!$B$2:$C$13,2,0))</f>
        <v/>
      </c>
      <c r="H23" s="9" t="str">
        <f>IF(E23="","",LOOKUP(MATCH(F23,'RFI-Faktor'!$B$2:$B$5,1),'RFI-Faktor'!$D$2:$D$5))</f>
        <v/>
      </c>
      <c r="I23" s="24" t="str">
        <f t="array" ref="I23">IF(E23="","",SUM(IF(A23=Energieverbrauch!$A$2:$A$4000,1,0)*IF(B23=Energieverbrauch!$B$2:$B$4000,1,0)*(IF(Berechnung!F23&gt;=Energieverbrauch!$C$2:$C$4000,1,0)*IF(Berechnung!F23&lt;=Energieverbrauch!$D$2:$D$4000,1,0))*Energieverbrauch!$E$2:$E$4000))</f>
        <v/>
      </c>
      <c r="J23" s="24" t="str">
        <f t="shared" si="0"/>
        <v/>
      </c>
      <c r="K23" s="24" t="e">
        <f>LOOKUP(MATCH(A23,Flugzeugtyp!$A$2:$A$13,1),Flugzeugtyp!$A$2:$C$13)</f>
        <v>#N/A</v>
      </c>
      <c r="L23" s="24" t="str">
        <f>IF(E23="","",J23/Treibhausgas_Kennzahlen!$B$5)</f>
        <v/>
      </c>
      <c r="M23" s="38" t="str">
        <f>IF(E23="","",$J23*Treibhausgas_Kennzahlen!B$3)</f>
        <v/>
      </c>
      <c r="N23" s="38" t="str">
        <f>IF(E23="","",$J23*Treibhausgas_Kennzahlen!C$3)</f>
        <v/>
      </c>
      <c r="O23" s="38" t="str">
        <f>IF(E23="","",$J23*Treibhausgas_Kennzahlen!D$3)</f>
        <v/>
      </c>
      <c r="P23" s="38" t="str">
        <f>IF(E23="","",$J23*Treibhausgas_Kennzahlen!E$3)</f>
        <v/>
      </c>
      <c r="Q23" s="38" t="str">
        <f>IF(E23="","",$J23*Treibhausgas_Kennzahlen!F$3)</f>
        <v/>
      </c>
      <c r="R23" s="38" t="str">
        <f>IF(E23="","",$J23*Treibhausgas_Kennzahlen!G$3)</f>
        <v/>
      </c>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row>
    <row r="24" spans="1:73" s="34" customFormat="1" x14ac:dyDescent="0.25">
      <c r="A24" s="6"/>
      <c r="B24" s="6"/>
      <c r="C24" s="6"/>
      <c r="D24" s="6"/>
      <c r="E24" s="6"/>
      <c r="F24" s="8" t="str">
        <f>IF(E24="","",VLOOKUP(INDEX(IATA_Codes!$A$2:$A$301, MATCH(Berechnung!C24,IATA_Codes!$C$2:$C$301,0))&amp;"_"&amp;INDEX(IATA_Codes!$A$2:$A$301, MATCH(Berechnung!D24,IATA_Codes!$C$2:$C$301,0)),GCD_Entfernung!$C$2:$D$10001,2,FALSE))</f>
        <v/>
      </c>
      <c r="G24" s="21" t="str">
        <f>IF(E24="","",VLOOKUP(A24,Flugzeugtyp!$B$2:$C$13,2,0))</f>
        <v/>
      </c>
      <c r="H24" s="8" t="str">
        <f>IF(E24="","",LOOKUP(MATCH(F24,'RFI-Faktor'!$B$2:$B$5,1),'RFI-Faktor'!$D$2:$D$5))</f>
        <v/>
      </c>
      <c r="I24" s="23" t="str">
        <f t="array" ref="I24">IF(E24="","",SUM(IF(A24=Energieverbrauch!$A$2:$A$4000,1,0)*IF(B24=Energieverbrauch!$B$2:$B$4000,1,0)*(IF(Berechnung!F24&gt;=Energieverbrauch!$C$2:$C$4000,1,0)*IF(Berechnung!F24&lt;=Energieverbrauch!$D$2:$D$4000,1,0))*Energieverbrauch!$E$2:$E$4000))</f>
        <v/>
      </c>
      <c r="J24" s="23" t="str">
        <f t="shared" si="0"/>
        <v/>
      </c>
      <c r="K24" s="23" t="e">
        <f>LOOKUP(MATCH(A24,Flugzeugtyp!$A$2:$A$13,1),Flugzeugtyp!$A$2:$C$13)</f>
        <v>#N/A</v>
      </c>
      <c r="L24" s="23" t="str">
        <f>IF(E24="","",J24/Treibhausgas_Kennzahlen!$B$5)</f>
        <v/>
      </c>
      <c r="M24" s="37" t="str">
        <f>IF(E24="","",$J24*Treibhausgas_Kennzahlen!B$3)</f>
        <v/>
      </c>
      <c r="N24" s="37" t="str">
        <f>IF(E24="","",$J24*Treibhausgas_Kennzahlen!C$3)</f>
        <v/>
      </c>
      <c r="O24" s="37" t="str">
        <f>IF(E24="","",$J24*Treibhausgas_Kennzahlen!D$3)</f>
        <v/>
      </c>
      <c r="P24" s="37" t="str">
        <f>IF(E24="","",$J24*Treibhausgas_Kennzahlen!E$3)</f>
        <v/>
      </c>
      <c r="Q24" s="37" t="str">
        <f>IF(E24="","",$J24*Treibhausgas_Kennzahlen!F$3)</f>
        <v/>
      </c>
      <c r="R24" s="37" t="str">
        <f>IF(E24="","",$J24*Treibhausgas_Kennzahlen!G$3)</f>
        <v/>
      </c>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row>
    <row r="25" spans="1:73" s="34" customFormat="1" x14ac:dyDescent="0.25">
      <c r="A25" s="5"/>
      <c r="B25" s="5"/>
      <c r="C25" s="5"/>
      <c r="D25" s="5"/>
      <c r="E25" s="5"/>
      <c r="F25" s="9" t="str">
        <f>IF(E25="","",VLOOKUP(INDEX(IATA_Codes!$A$2:$A$301, MATCH(Berechnung!C25,IATA_Codes!$C$2:$C$301,0))&amp;"_"&amp;INDEX(IATA_Codes!$A$2:$A$301, MATCH(Berechnung!D25,IATA_Codes!$C$2:$C$301,0)),GCD_Entfernung!$C$2:$D$10001,2,FALSE))</f>
        <v/>
      </c>
      <c r="G25" s="22" t="str">
        <f>IF(E25="","",VLOOKUP(A25,Flugzeugtyp!$B$2:$C$13,2,0))</f>
        <v/>
      </c>
      <c r="H25" s="9" t="str">
        <f>IF(E25="","",LOOKUP(MATCH(F25,'RFI-Faktor'!$B$2:$B$5,1),'RFI-Faktor'!$D$2:$D$5))</f>
        <v/>
      </c>
      <c r="I25" s="24" t="str">
        <f t="array" ref="I25">IF(E25="","",SUM(IF(A25=Energieverbrauch!$A$2:$A$4000,1,0)*IF(B25=Energieverbrauch!$B$2:$B$4000,1,0)*(IF(Berechnung!F25&gt;=Energieverbrauch!$C$2:$C$4000,1,0)*IF(Berechnung!F25&lt;=Energieverbrauch!$D$2:$D$4000,1,0))*Energieverbrauch!$E$2:$E$4000))</f>
        <v/>
      </c>
      <c r="J25" s="24" t="str">
        <f t="shared" si="0"/>
        <v/>
      </c>
      <c r="K25" s="24" t="e">
        <f>LOOKUP(MATCH(A25,Flugzeugtyp!$A$2:$A$13,1),Flugzeugtyp!$A$2:$C$13)</f>
        <v>#N/A</v>
      </c>
      <c r="L25" s="24" t="str">
        <f>IF(E25="","",J25/Treibhausgas_Kennzahlen!$B$5)</f>
        <v/>
      </c>
      <c r="M25" s="38" t="str">
        <f>IF(E25="","",$J25*Treibhausgas_Kennzahlen!B$3)</f>
        <v/>
      </c>
      <c r="N25" s="38" t="str">
        <f>IF(E25="","",$J25*Treibhausgas_Kennzahlen!C$3)</f>
        <v/>
      </c>
      <c r="O25" s="38" t="str">
        <f>IF(E25="","",$J25*Treibhausgas_Kennzahlen!D$3)</f>
        <v/>
      </c>
      <c r="P25" s="38" t="str">
        <f>IF(E25="","",$J25*Treibhausgas_Kennzahlen!E$3)</f>
        <v/>
      </c>
      <c r="Q25" s="38" t="str">
        <f>IF(E25="","",$J25*Treibhausgas_Kennzahlen!F$3)</f>
        <v/>
      </c>
      <c r="R25" s="38" t="str">
        <f>IF(E25="","",$J25*Treibhausgas_Kennzahlen!G$3)</f>
        <v/>
      </c>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row>
    <row r="26" spans="1:73" s="34" customFormat="1" x14ac:dyDescent="0.25">
      <c r="A26" s="6"/>
      <c r="B26" s="6"/>
      <c r="C26" s="6"/>
      <c r="D26" s="6"/>
      <c r="E26" s="6"/>
      <c r="F26" s="8" t="str">
        <f>IF(E26="","",VLOOKUP(INDEX(IATA_Codes!$A$2:$A$301, MATCH(Berechnung!C26,IATA_Codes!$C$2:$C$301,0))&amp;"_"&amp;INDEX(IATA_Codes!$A$2:$A$301, MATCH(Berechnung!D26,IATA_Codes!$C$2:$C$301,0)),GCD_Entfernung!$C$2:$D$10001,2,FALSE))</f>
        <v/>
      </c>
      <c r="G26" s="21" t="str">
        <f>IF(E26="","",VLOOKUP(A26,Flugzeugtyp!$B$2:$C$13,2,0))</f>
        <v/>
      </c>
      <c r="H26" s="8" t="str">
        <f>IF(E26="","",LOOKUP(MATCH(F26,'RFI-Faktor'!$B$2:$B$5,1),'RFI-Faktor'!$D$2:$D$5))</f>
        <v/>
      </c>
      <c r="I26" s="23" t="str">
        <f t="array" ref="I26">IF(E26="","",SUM(IF(A26=Energieverbrauch!$A$2:$A$4000,1,0)*IF(B26=Energieverbrauch!$B$2:$B$4000,1,0)*(IF(Berechnung!F26&gt;=Energieverbrauch!$C$2:$C$4000,1,0)*IF(Berechnung!F26&lt;=Energieverbrauch!$D$2:$D$4000,1,0))*Energieverbrauch!$E$2:$E$4000))</f>
        <v/>
      </c>
      <c r="J26" s="23" t="str">
        <f t="shared" si="0"/>
        <v/>
      </c>
      <c r="K26" s="23" t="e">
        <f>LOOKUP(MATCH(A26,Flugzeugtyp!$A$2:$A$13,1),Flugzeugtyp!$A$2:$C$13)</f>
        <v>#N/A</v>
      </c>
      <c r="L26" s="23" t="str">
        <f>IF(E26="","",J26/Treibhausgas_Kennzahlen!$B$5)</f>
        <v/>
      </c>
      <c r="M26" s="37" t="str">
        <f>IF(E26="","",$J26*Treibhausgas_Kennzahlen!B$3)</f>
        <v/>
      </c>
      <c r="N26" s="37" t="str">
        <f>IF(E26="","",$J26*Treibhausgas_Kennzahlen!C$3)</f>
        <v/>
      </c>
      <c r="O26" s="37" t="str">
        <f>IF(E26="","",$J26*Treibhausgas_Kennzahlen!D$3)</f>
        <v/>
      </c>
      <c r="P26" s="37" t="str">
        <f>IF(E26="","",$J26*Treibhausgas_Kennzahlen!E$3)</f>
        <v/>
      </c>
      <c r="Q26" s="37" t="str">
        <f>IF(E26="","",$J26*Treibhausgas_Kennzahlen!F$3)</f>
        <v/>
      </c>
      <c r="R26" s="37" t="str">
        <f>IF(E26="","",$J26*Treibhausgas_Kennzahlen!G$3)</f>
        <v/>
      </c>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row>
    <row r="27" spans="1:73" s="34" customFormat="1" x14ac:dyDescent="0.25">
      <c r="A27" s="5"/>
      <c r="B27" s="5"/>
      <c r="C27" s="5"/>
      <c r="D27" s="5"/>
      <c r="E27" s="5"/>
      <c r="F27" s="9" t="str">
        <f>IF(E27="","",VLOOKUP(INDEX(IATA_Codes!$A$2:$A$301, MATCH(Berechnung!C27,IATA_Codes!$C$2:$C$301,0))&amp;"_"&amp;INDEX(IATA_Codes!$A$2:$A$301, MATCH(Berechnung!D27,IATA_Codes!$C$2:$C$301,0)),GCD_Entfernung!$C$2:$D$10001,2,FALSE))</f>
        <v/>
      </c>
      <c r="G27" s="22" t="str">
        <f>IF(E27="","",VLOOKUP(A27,Flugzeugtyp!$B$2:$C$13,2,0))</f>
        <v/>
      </c>
      <c r="H27" s="9" t="str">
        <f>IF(E27="","",LOOKUP(MATCH(F27,'RFI-Faktor'!$B$2:$B$5,1),'RFI-Faktor'!$D$2:$D$5))</f>
        <v/>
      </c>
      <c r="I27" s="24" t="str">
        <f t="array" ref="I27">IF(E27="","",SUM(IF(A27=Energieverbrauch!$A$2:$A$4000,1,0)*IF(B27=Energieverbrauch!$B$2:$B$4000,1,0)*(IF(Berechnung!F27&gt;=Energieverbrauch!$C$2:$C$4000,1,0)*IF(Berechnung!F27&lt;=Energieverbrauch!$D$2:$D$4000,1,0))*Energieverbrauch!$E$2:$E$4000))</f>
        <v/>
      </c>
      <c r="J27" s="24" t="str">
        <f t="shared" si="0"/>
        <v/>
      </c>
      <c r="K27" s="24" t="e">
        <f>LOOKUP(MATCH(A27,Flugzeugtyp!$A$2:$A$13,1),Flugzeugtyp!$A$2:$C$13)</f>
        <v>#N/A</v>
      </c>
      <c r="L27" s="24" t="str">
        <f>IF(E27="","",J27/Treibhausgas_Kennzahlen!$B$5)</f>
        <v/>
      </c>
      <c r="M27" s="38" t="str">
        <f>IF(E27="","",$J27*Treibhausgas_Kennzahlen!B$3)</f>
        <v/>
      </c>
      <c r="N27" s="38" t="str">
        <f>IF(E27="","",$J27*Treibhausgas_Kennzahlen!C$3)</f>
        <v/>
      </c>
      <c r="O27" s="38" t="str">
        <f>IF(E27="","",$J27*Treibhausgas_Kennzahlen!D$3)</f>
        <v/>
      </c>
      <c r="P27" s="38" t="str">
        <f>IF(E27="","",$J27*Treibhausgas_Kennzahlen!E$3)</f>
        <v/>
      </c>
      <c r="Q27" s="38" t="str">
        <f>IF(E27="","",$J27*Treibhausgas_Kennzahlen!F$3)</f>
        <v/>
      </c>
      <c r="R27" s="38" t="str">
        <f>IF(E27="","",$J27*Treibhausgas_Kennzahlen!G$3)</f>
        <v/>
      </c>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row>
    <row r="28" spans="1:73" s="34" customFormat="1" x14ac:dyDescent="0.25">
      <c r="A28" s="6"/>
      <c r="B28" s="6"/>
      <c r="C28" s="6"/>
      <c r="D28" s="6"/>
      <c r="E28" s="6"/>
      <c r="F28" s="8" t="str">
        <f>IF(E28="","",VLOOKUP(INDEX(IATA_Codes!$A$2:$A$301, MATCH(Berechnung!C28,IATA_Codes!$C$2:$C$301,0))&amp;"_"&amp;INDEX(IATA_Codes!$A$2:$A$301, MATCH(Berechnung!D28,IATA_Codes!$C$2:$C$301,0)),GCD_Entfernung!$C$2:$D$10001,2,FALSE))</f>
        <v/>
      </c>
      <c r="G28" s="21" t="str">
        <f>IF(E28="","",VLOOKUP(A28,Flugzeugtyp!$B$2:$C$13,2,0))</f>
        <v/>
      </c>
      <c r="H28" s="8" t="str">
        <f>IF(E28="","",LOOKUP(MATCH(F28,'RFI-Faktor'!$B$2:$B$5,1),'RFI-Faktor'!$D$2:$D$5))</f>
        <v/>
      </c>
      <c r="I28" s="23" t="str">
        <f t="array" ref="I28">IF(E28="","",SUM(IF(A28=Energieverbrauch!$A$2:$A$4000,1,0)*IF(B28=Energieverbrauch!$B$2:$B$4000,1,0)*(IF(Berechnung!F28&gt;=Energieverbrauch!$C$2:$C$4000,1,0)*IF(Berechnung!F28&lt;=Energieverbrauch!$D$2:$D$4000,1,0))*Energieverbrauch!$E$2:$E$4000))</f>
        <v/>
      </c>
      <c r="J28" s="23" t="str">
        <f t="shared" si="0"/>
        <v/>
      </c>
      <c r="K28" s="23" t="e">
        <f>LOOKUP(MATCH(A28,Flugzeugtyp!$A$2:$A$13,1),Flugzeugtyp!$A$2:$C$13)</f>
        <v>#N/A</v>
      </c>
      <c r="L28" s="23" t="str">
        <f>IF(E28="","",J28/Treibhausgas_Kennzahlen!$B$5)</f>
        <v/>
      </c>
      <c r="M28" s="37" t="str">
        <f>IF(E28="","",$J28*Treibhausgas_Kennzahlen!B$3)</f>
        <v/>
      </c>
      <c r="N28" s="37" t="str">
        <f>IF(E28="","",$J28*Treibhausgas_Kennzahlen!C$3)</f>
        <v/>
      </c>
      <c r="O28" s="37" t="str">
        <f>IF(E28="","",$J28*Treibhausgas_Kennzahlen!D$3)</f>
        <v/>
      </c>
      <c r="P28" s="37" t="str">
        <f>IF(E28="","",$J28*Treibhausgas_Kennzahlen!E$3)</f>
        <v/>
      </c>
      <c r="Q28" s="37" t="str">
        <f>IF(E28="","",$J28*Treibhausgas_Kennzahlen!F$3)</f>
        <v/>
      </c>
      <c r="R28" s="37" t="str">
        <f>IF(E28="","",$J28*Treibhausgas_Kennzahlen!G$3)</f>
        <v/>
      </c>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row>
    <row r="29" spans="1:73" s="34" customFormat="1" x14ac:dyDescent="0.25">
      <c r="A29" s="5"/>
      <c r="B29" s="5"/>
      <c r="C29" s="5"/>
      <c r="D29" s="5"/>
      <c r="E29" s="5"/>
      <c r="F29" s="9" t="str">
        <f>IF(E29="","",VLOOKUP(INDEX(IATA_Codes!$A$2:$A$301, MATCH(Berechnung!C29,IATA_Codes!$C$2:$C$301,0))&amp;"_"&amp;INDEX(IATA_Codes!$A$2:$A$301, MATCH(Berechnung!D29,IATA_Codes!$C$2:$C$301,0)),GCD_Entfernung!$C$2:$D$10001,2,FALSE))</f>
        <v/>
      </c>
      <c r="G29" s="22" t="str">
        <f>IF(E29="","",VLOOKUP(A29,Flugzeugtyp!$B$2:$C$13,2,0))</f>
        <v/>
      </c>
      <c r="H29" s="9" t="str">
        <f>IF(E29="","",LOOKUP(MATCH(F29,'RFI-Faktor'!$B$2:$B$5,1),'RFI-Faktor'!$D$2:$D$5))</f>
        <v/>
      </c>
      <c r="I29" s="24" t="str">
        <f t="array" ref="I29">IF(E29="","",SUM(IF(A29=Energieverbrauch!$A$2:$A$4000,1,0)*IF(B29=Energieverbrauch!$B$2:$B$4000,1,0)*(IF(Berechnung!F29&gt;=Energieverbrauch!$C$2:$C$4000,1,0)*IF(Berechnung!F29&lt;=Energieverbrauch!$D$2:$D$4000,1,0))*Energieverbrauch!$E$2:$E$4000))</f>
        <v/>
      </c>
      <c r="J29" s="24" t="str">
        <f t="shared" si="0"/>
        <v/>
      </c>
      <c r="K29" s="24" t="e">
        <f>LOOKUP(MATCH(A29,Flugzeugtyp!$A$2:$A$13,1),Flugzeugtyp!$A$2:$C$13)</f>
        <v>#N/A</v>
      </c>
      <c r="L29" s="24" t="str">
        <f>IF(E29="","",J29/Treibhausgas_Kennzahlen!$B$5)</f>
        <v/>
      </c>
      <c r="M29" s="38" t="str">
        <f>IF(E29="","",$J29*Treibhausgas_Kennzahlen!B$3)</f>
        <v/>
      </c>
      <c r="N29" s="38" t="str">
        <f>IF(E29="","",$J29*Treibhausgas_Kennzahlen!C$3)</f>
        <v/>
      </c>
      <c r="O29" s="38" t="str">
        <f>IF(E29="","",$J29*Treibhausgas_Kennzahlen!D$3)</f>
        <v/>
      </c>
      <c r="P29" s="38" t="str">
        <f>IF(E29="","",$J29*Treibhausgas_Kennzahlen!E$3)</f>
        <v/>
      </c>
      <c r="Q29" s="38" t="str">
        <f>IF(E29="","",$J29*Treibhausgas_Kennzahlen!F$3)</f>
        <v/>
      </c>
      <c r="R29" s="38" t="str">
        <f>IF(E29="","",$J29*Treibhausgas_Kennzahlen!G$3)</f>
        <v/>
      </c>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row>
    <row r="30" spans="1:73" s="34" customFormat="1" x14ac:dyDescent="0.25">
      <c r="A30" s="6"/>
      <c r="B30" s="6"/>
      <c r="C30" s="6"/>
      <c r="D30" s="6"/>
      <c r="E30" s="6"/>
      <c r="F30" s="8" t="str">
        <f>IF(E30="","",VLOOKUP(INDEX(IATA_Codes!$A$2:$A$301, MATCH(Berechnung!C30,IATA_Codes!$C$2:$C$301,0))&amp;"_"&amp;INDEX(IATA_Codes!$A$2:$A$301, MATCH(Berechnung!D30,IATA_Codes!$C$2:$C$301,0)),GCD_Entfernung!$C$2:$D$10001,2,FALSE))</f>
        <v/>
      </c>
      <c r="G30" s="21" t="str">
        <f>IF(E30="","",VLOOKUP(A30,Flugzeugtyp!$B$2:$C$13,2,0))</f>
        <v/>
      </c>
      <c r="H30" s="8" t="str">
        <f>IF(E30="","",LOOKUP(MATCH(F30,'RFI-Faktor'!$B$2:$B$5,1),'RFI-Faktor'!$D$2:$D$5))</f>
        <v/>
      </c>
      <c r="I30" s="23" t="str">
        <f t="array" ref="I30">IF(E30="","",SUM(IF(A30=Energieverbrauch!$A$2:$A$4000,1,0)*IF(B30=Energieverbrauch!$B$2:$B$4000,1,0)*(IF(Berechnung!F30&gt;=Energieverbrauch!$C$2:$C$4000,1,0)*IF(Berechnung!F30&lt;=Energieverbrauch!$D$2:$D$4000,1,0))*Energieverbrauch!$E$2:$E$4000))</f>
        <v/>
      </c>
      <c r="J30" s="23" t="str">
        <f t="shared" si="0"/>
        <v/>
      </c>
      <c r="K30" s="23" t="e">
        <f>LOOKUP(MATCH(A30,Flugzeugtyp!$A$2:$A$13,1),Flugzeugtyp!$A$2:$C$13)</f>
        <v>#N/A</v>
      </c>
      <c r="L30" s="23" t="str">
        <f>IF(E30="","",J30/Treibhausgas_Kennzahlen!$B$5)</f>
        <v/>
      </c>
      <c r="M30" s="37" t="str">
        <f>IF(E30="","",$J30*Treibhausgas_Kennzahlen!B$3)</f>
        <v/>
      </c>
      <c r="N30" s="37" t="str">
        <f>IF(E30="","",$J30*Treibhausgas_Kennzahlen!C$3)</f>
        <v/>
      </c>
      <c r="O30" s="37" t="str">
        <f>IF(E30="","",$J30*Treibhausgas_Kennzahlen!D$3)</f>
        <v/>
      </c>
      <c r="P30" s="37" t="str">
        <f>IF(E30="","",$J30*Treibhausgas_Kennzahlen!E$3)</f>
        <v/>
      </c>
      <c r="Q30" s="37" t="str">
        <f>IF(E30="","",$J30*Treibhausgas_Kennzahlen!F$3)</f>
        <v/>
      </c>
      <c r="R30" s="37" t="str">
        <f>IF(E30="","",$J30*Treibhausgas_Kennzahlen!G$3)</f>
        <v/>
      </c>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row>
    <row r="31" spans="1:73" s="34" customFormat="1" x14ac:dyDescent="0.25">
      <c r="A31" s="5"/>
      <c r="B31" s="5"/>
      <c r="C31" s="5"/>
      <c r="D31" s="5"/>
      <c r="E31" s="5"/>
      <c r="F31" s="9" t="str">
        <f>IF(E31="","",VLOOKUP(INDEX(IATA_Codes!$A$2:$A$301, MATCH(Berechnung!C31,IATA_Codes!$C$2:$C$301,0))&amp;"_"&amp;INDEX(IATA_Codes!$A$2:$A$301, MATCH(Berechnung!D31,IATA_Codes!$C$2:$C$301,0)),GCD_Entfernung!$C$2:$D$10001,2,FALSE))</f>
        <v/>
      </c>
      <c r="G31" s="22" t="str">
        <f>IF(E31="","",VLOOKUP(A31,Flugzeugtyp!$B$2:$C$13,2,0))</f>
        <v/>
      </c>
      <c r="H31" s="9" t="str">
        <f>IF(E31="","",LOOKUP(MATCH(F31,'RFI-Faktor'!$B$2:$B$5,1),'RFI-Faktor'!$D$2:$D$5))</f>
        <v/>
      </c>
      <c r="I31" s="24" t="str">
        <f t="array" ref="I31">IF(E31="","",SUM(IF(A31=Energieverbrauch!$A$2:$A$4000,1,0)*IF(B31=Energieverbrauch!$B$2:$B$4000,1,0)*(IF(Berechnung!F31&gt;=Energieverbrauch!$C$2:$C$4000,1,0)*IF(Berechnung!F31&lt;=Energieverbrauch!$D$2:$D$4000,1,0))*Energieverbrauch!$E$2:$E$4000))</f>
        <v/>
      </c>
      <c r="J31" s="24" t="str">
        <f t="shared" si="0"/>
        <v/>
      </c>
      <c r="K31" s="24" t="e">
        <f>LOOKUP(MATCH(A31,Flugzeugtyp!$A$2:$A$13,1),Flugzeugtyp!$A$2:$C$13)</f>
        <v>#N/A</v>
      </c>
      <c r="L31" s="24" t="str">
        <f>IF(E31="","",J31/Treibhausgas_Kennzahlen!$B$5)</f>
        <v/>
      </c>
      <c r="M31" s="38" t="str">
        <f>IF(E31="","",$J31*Treibhausgas_Kennzahlen!B$3)</f>
        <v/>
      </c>
      <c r="N31" s="38" t="str">
        <f>IF(E31="","",$J31*Treibhausgas_Kennzahlen!C$3)</f>
        <v/>
      </c>
      <c r="O31" s="38" t="str">
        <f>IF(E31="","",$J31*Treibhausgas_Kennzahlen!D$3)</f>
        <v/>
      </c>
      <c r="P31" s="38" t="str">
        <f>IF(E31="","",$J31*Treibhausgas_Kennzahlen!E$3)</f>
        <v/>
      </c>
      <c r="Q31" s="38" t="str">
        <f>IF(E31="","",$J31*Treibhausgas_Kennzahlen!F$3)</f>
        <v/>
      </c>
      <c r="R31" s="38" t="str">
        <f>IF(E31="","",$J31*Treibhausgas_Kennzahlen!G$3)</f>
        <v/>
      </c>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row>
    <row r="32" spans="1:73" s="34" customFormat="1" x14ac:dyDescent="0.25">
      <c r="A32" s="6"/>
      <c r="B32" s="6"/>
      <c r="C32" s="6"/>
      <c r="D32" s="6"/>
      <c r="E32" s="6"/>
      <c r="F32" s="8" t="str">
        <f>IF(E32="","",VLOOKUP(INDEX(IATA_Codes!$A$2:$A$301, MATCH(Berechnung!C32,IATA_Codes!$C$2:$C$301,0))&amp;"_"&amp;INDEX(IATA_Codes!$A$2:$A$301, MATCH(Berechnung!D32,IATA_Codes!$C$2:$C$301,0)),GCD_Entfernung!$C$2:$D$10001,2,FALSE))</f>
        <v/>
      </c>
      <c r="G32" s="21" t="str">
        <f>IF(E32="","",VLOOKUP(A32,Flugzeugtyp!$B$2:$C$13,2,0))</f>
        <v/>
      </c>
      <c r="H32" s="8" t="str">
        <f>IF(E32="","",LOOKUP(MATCH(F32,'RFI-Faktor'!$B$2:$B$5,1),'RFI-Faktor'!$D$2:$D$5))</f>
        <v/>
      </c>
      <c r="I32" s="23" t="str">
        <f t="array" ref="I32">IF(E32="","",SUM(IF(A32=Energieverbrauch!$A$2:$A$4000,1,0)*IF(B32=Energieverbrauch!$B$2:$B$4000,1,0)*(IF(Berechnung!F32&gt;=Energieverbrauch!$C$2:$C$4000,1,0)*IF(Berechnung!F32&lt;=Energieverbrauch!$D$2:$D$4000,1,0))*Energieverbrauch!$E$2:$E$4000))</f>
        <v/>
      </c>
      <c r="J32" s="23" t="str">
        <f t="shared" si="0"/>
        <v/>
      </c>
      <c r="K32" s="23" t="e">
        <f>LOOKUP(MATCH(A32,Flugzeugtyp!$A$2:$A$13,1),Flugzeugtyp!$A$2:$C$13)</f>
        <v>#N/A</v>
      </c>
      <c r="L32" s="23" t="str">
        <f>IF(E32="","",J32/Treibhausgas_Kennzahlen!$B$5)</f>
        <v/>
      </c>
      <c r="M32" s="37" t="str">
        <f>IF(E32="","",$J32*Treibhausgas_Kennzahlen!B$3)</f>
        <v/>
      </c>
      <c r="N32" s="37" t="str">
        <f>IF(E32="","",$J32*Treibhausgas_Kennzahlen!C$3)</f>
        <v/>
      </c>
      <c r="O32" s="37" t="str">
        <f>IF(E32="","",$J32*Treibhausgas_Kennzahlen!D$3)</f>
        <v/>
      </c>
      <c r="P32" s="37" t="str">
        <f>IF(E32="","",$J32*Treibhausgas_Kennzahlen!E$3)</f>
        <v/>
      </c>
      <c r="Q32" s="37" t="str">
        <f>IF(E32="","",$J32*Treibhausgas_Kennzahlen!F$3)</f>
        <v/>
      </c>
      <c r="R32" s="37" t="str">
        <f>IF(E32="","",$J32*Treibhausgas_Kennzahlen!G$3)</f>
        <v/>
      </c>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row>
    <row r="33" spans="1:73" s="34" customFormat="1" x14ac:dyDescent="0.25">
      <c r="A33" s="5"/>
      <c r="B33" s="5"/>
      <c r="C33" s="5"/>
      <c r="D33" s="5"/>
      <c r="E33" s="5"/>
      <c r="F33" s="9" t="str">
        <f>IF(E33="","",VLOOKUP(INDEX(IATA_Codes!$A$2:$A$301, MATCH(Berechnung!C33,IATA_Codes!$C$2:$C$301,0))&amp;"_"&amp;INDEX(IATA_Codes!$A$2:$A$301, MATCH(Berechnung!D33,IATA_Codes!$C$2:$C$301,0)),GCD_Entfernung!$C$2:$D$10001,2,FALSE))</f>
        <v/>
      </c>
      <c r="G33" s="22" t="str">
        <f>IF(E33="","",VLOOKUP(A33,Flugzeugtyp!$B$2:$C$13,2,0))</f>
        <v/>
      </c>
      <c r="H33" s="9" t="str">
        <f>IF(E33="","",LOOKUP(MATCH(F33,'RFI-Faktor'!$B$2:$B$5,1),'RFI-Faktor'!$D$2:$D$5))</f>
        <v/>
      </c>
      <c r="I33" s="24" t="str">
        <f t="array" ref="I33">IF(E33="","",SUM(IF(A33=Energieverbrauch!$A$2:$A$4000,1,0)*IF(B33=Energieverbrauch!$B$2:$B$4000,1,0)*(IF(Berechnung!F33&gt;=Energieverbrauch!$C$2:$C$4000,1,0)*IF(Berechnung!F33&lt;=Energieverbrauch!$D$2:$D$4000,1,0))*Energieverbrauch!$E$2:$E$4000))</f>
        <v/>
      </c>
      <c r="J33" s="24" t="str">
        <f t="shared" si="0"/>
        <v/>
      </c>
      <c r="K33" s="24" t="e">
        <f>LOOKUP(MATCH(A33,Flugzeugtyp!$A$2:$A$13,1),Flugzeugtyp!$A$2:$C$13)</f>
        <v>#N/A</v>
      </c>
      <c r="L33" s="24" t="str">
        <f>IF(E33="","",J33/Treibhausgas_Kennzahlen!$B$5)</f>
        <v/>
      </c>
      <c r="M33" s="38" t="str">
        <f>IF(E33="","",$J33*Treibhausgas_Kennzahlen!B$3)</f>
        <v/>
      </c>
      <c r="N33" s="38" t="str">
        <f>IF(E33="","",$J33*Treibhausgas_Kennzahlen!C$3)</f>
        <v/>
      </c>
      <c r="O33" s="38" t="str">
        <f>IF(E33="","",$J33*Treibhausgas_Kennzahlen!D$3)</f>
        <v/>
      </c>
      <c r="P33" s="38" t="str">
        <f>IF(E33="","",$J33*Treibhausgas_Kennzahlen!E$3)</f>
        <v/>
      </c>
      <c r="Q33" s="38" t="str">
        <f>IF(E33="","",$J33*Treibhausgas_Kennzahlen!F$3)</f>
        <v/>
      </c>
      <c r="R33" s="38" t="str">
        <f>IF(E33="","",$J33*Treibhausgas_Kennzahlen!G$3)</f>
        <v/>
      </c>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row>
    <row r="34" spans="1:73" s="34" customFormat="1" x14ac:dyDescent="0.25">
      <c r="A34" s="6"/>
      <c r="B34" s="6"/>
      <c r="C34" s="6"/>
      <c r="D34" s="6"/>
      <c r="E34" s="6"/>
      <c r="F34" s="8" t="str">
        <f>IF(E34="","",VLOOKUP(INDEX(IATA_Codes!$A$2:$A$301, MATCH(Berechnung!C34,IATA_Codes!$C$2:$C$301,0))&amp;"_"&amp;INDEX(IATA_Codes!$A$2:$A$301, MATCH(Berechnung!D34,IATA_Codes!$C$2:$C$301,0)),GCD_Entfernung!$C$2:$D$10001,2,FALSE))</f>
        <v/>
      </c>
      <c r="G34" s="21" t="str">
        <f>IF(E34="","",VLOOKUP(A34,Flugzeugtyp!$B$2:$C$13,2,0))</f>
        <v/>
      </c>
      <c r="H34" s="8" t="str">
        <f>IF(E34="","",LOOKUP(MATCH(F34,'RFI-Faktor'!$B$2:$B$5,1),'RFI-Faktor'!$D$2:$D$5))</f>
        <v/>
      </c>
      <c r="I34" s="23" t="str">
        <f t="array" ref="I34">IF(E34="","",SUM(IF(A34=Energieverbrauch!$A$2:$A$4000,1,0)*IF(B34=Energieverbrauch!$B$2:$B$4000,1,0)*(IF(Berechnung!F34&gt;=Energieverbrauch!$C$2:$C$4000,1,0)*IF(Berechnung!F34&lt;=Energieverbrauch!$D$2:$D$4000,1,0))*Energieverbrauch!$E$2:$E$4000))</f>
        <v/>
      </c>
      <c r="J34" s="23" t="str">
        <f t="shared" si="0"/>
        <v/>
      </c>
      <c r="K34" s="23" t="e">
        <f>LOOKUP(MATCH(A34,Flugzeugtyp!$A$2:$A$13,1),Flugzeugtyp!$A$2:$C$13)</f>
        <v>#N/A</v>
      </c>
      <c r="L34" s="23" t="str">
        <f>IF(E34="","",J34/Treibhausgas_Kennzahlen!$B$5)</f>
        <v/>
      </c>
      <c r="M34" s="37" t="str">
        <f>IF(E34="","",$J34*Treibhausgas_Kennzahlen!B$3)</f>
        <v/>
      </c>
      <c r="N34" s="37" t="str">
        <f>IF(E34="","",$J34*Treibhausgas_Kennzahlen!C$3)</f>
        <v/>
      </c>
      <c r="O34" s="37" t="str">
        <f>IF(E34="","",$J34*Treibhausgas_Kennzahlen!D$3)</f>
        <v/>
      </c>
      <c r="P34" s="37" t="str">
        <f>IF(E34="","",$J34*Treibhausgas_Kennzahlen!E$3)</f>
        <v/>
      </c>
      <c r="Q34" s="37" t="str">
        <f>IF(E34="","",$J34*Treibhausgas_Kennzahlen!F$3)</f>
        <v/>
      </c>
      <c r="R34" s="37" t="str">
        <f>IF(E34="","",$J34*Treibhausgas_Kennzahlen!G$3)</f>
        <v/>
      </c>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row>
    <row r="35" spans="1:73" s="34" customFormat="1" x14ac:dyDescent="0.25">
      <c r="A35" s="5"/>
      <c r="B35" s="5"/>
      <c r="C35" s="5"/>
      <c r="D35" s="5"/>
      <c r="E35" s="5"/>
      <c r="F35" s="9" t="str">
        <f>IF(E35="","",VLOOKUP(INDEX(IATA_Codes!$A$2:$A$301, MATCH(Berechnung!C35,IATA_Codes!$C$2:$C$301,0))&amp;"_"&amp;INDEX(IATA_Codes!$A$2:$A$301, MATCH(Berechnung!D35,IATA_Codes!$C$2:$C$301,0)),GCD_Entfernung!$C$2:$D$10001,2,FALSE))</f>
        <v/>
      </c>
      <c r="G35" s="22" t="str">
        <f>IF(E35="","",VLOOKUP(A35,Flugzeugtyp!$B$2:$C$13,2,0))</f>
        <v/>
      </c>
      <c r="H35" s="9" t="str">
        <f>IF(E35="","",LOOKUP(MATCH(F35,'RFI-Faktor'!$B$2:$B$5,1),'RFI-Faktor'!$D$2:$D$5))</f>
        <v/>
      </c>
      <c r="I35" s="24" t="str">
        <f t="array" ref="I35">IF(E35="","",SUM(IF(A35=Energieverbrauch!$A$2:$A$4000,1,0)*IF(B35=Energieverbrauch!$B$2:$B$4000,1,0)*(IF(Berechnung!F35&gt;=Energieverbrauch!$C$2:$C$4000,1,0)*IF(Berechnung!F35&lt;=Energieverbrauch!$D$2:$D$4000,1,0))*Energieverbrauch!$E$2:$E$4000))</f>
        <v/>
      </c>
      <c r="J35" s="24" t="str">
        <f t="shared" si="0"/>
        <v/>
      </c>
      <c r="K35" s="24" t="e">
        <f>LOOKUP(MATCH(A35,Flugzeugtyp!$A$2:$A$13,1),Flugzeugtyp!$A$2:$C$13)</f>
        <v>#N/A</v>
      </c>
      <c r="L35" s="24" t="str">
        <f>IF(E35="","",J35/Treibhausgas_Kennzahlen!$B$5)</f>
        <v/>
      </c>
      <c r="M35" s="38" t="str">
        <f>IF(E35="","",$J35*Treibhausgas_Kennzahlen!B$3)</f>
        <v/>
      </c>
      <c r="N35" s="38" t="str">
        <f>IF(E35="","",$J35*Treibhausgas_Kennzahlen!C$3)</f>
        <v/>
      </c>
      <c r="O35" s="38" t="str">
        <f>IF(E35="","",$J35*Treibhausgas_Kennzahlen!D$3)</f>
        <v/>
      </c>
      <c r="P35" s="38" t="str">
        <f>IF(E35="","",$J35*Treibhausgas_Kennzahlen!E$3)</f>
        <v/>
      </c>
      <c r="Q35" s="38" t="str">
        <f>IF(E35="","",$J35*Treibhausgas_Kennzahlen!F$3)</f>
        <v/>
      </c>
      <c r="R35" s="38" t="str">
        <f>IF(E35="","",$J35*Treibhausgas_Kennzahlen!G$3)</f>
        <v/>
      </c>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row>
    <row r="36" spans="1:73" s="34" customFormat="1" x14ac:dyDescent="0.25">
      <c r="A36" s="6"/>
      <c r="B36" s="6"/>
      <c r="C36" s="6"/>
      <c r="D36" s="6"/>
      <c r="E36" s="6"/>
      <c r="F36" s="8" t="str">
        <f>IF(E36="","",VLOOKUP(INDEX(IATA_Codes!$A$2:$A$301, MATCH(Berechnung!C36,IATA_Codes!$C$2:$C$301,0))&amp;"_"&amp;INDEX(IATA_Codes!$A$2:$A$301, MATCH(Berechnung!D36,IATA_Codes!$C$2:$C$301,0)),GCD_Entfernung!$C$2:$D$10001,2,FALSE))</f>
        <v/>
      </c>
      <c r="G36" s="21" t="str">
        <f>IF(E36="","",VLOOKUP(A36,Flugzeugtyp!$B$2:$C$13,2,0))</f>
        <v/>
      </c>
      <c r="H36" s="8" t="str">
        <f>IF(E36="","",LOOKUP(MATCH(F36,'RFI-Faktor'!$B$2:$B$5,1),'RFI-Faktor'!$D$2:$D$5))</f>
        <v/>
      </c>
      <c r="I36" s="23" t="str">
        <f t="array" ref="I36">IF(E36="","",SUM(IF(A36=Energieverbrauch!$A$2:$A$4000,1,0)*IF(B36=Energieverbrauch!$B$2:$B$4000,1,0)*(IF(Berechnung!F36&gt;=Energieverbrauch!$C$2:$C$4000,1,0)*IF(Berechnung!F36&lt;=Energieverbrauch!$D$2:$D$4000,1,0))*Energieverbrauch!$E$2:$E$4000))</f>
        <v/>
      </c>
      <c r="J36" s="23" t="str">
        <f t="shared" si="0"/>
        <v/>
      </c>
      <c r="K36" s="23" t="e">
        <f>LOOKUP(MATCH(A36,Flugzeugtyp!$A$2:$A$13,1),Flugzeugtyp!$A$2:$C$13)</f>
        <v>#N/A</v>
      </c>
      <c r="L36" s="23" t="str">
        <f>IF(E36="","",J36/Treibhausgas_Kennzahlen!$B$5)</f>
        <v/>
      </c>
      <c r="M36" s="37" t="str">
        <f>IF(E36="","",$J36*Treibhausgas_Kennzahlen!B$3)</f>
        <v/>
      </c>
      <c r="N36" s="37" t="str">
        <f>IF(E36="","",$J36*Treibhausgas_Kennzahlen!C$3)</f>
        <v/>
      </c>
      <c r="O36" s="37" t="str">
        <f>IF(E36="","",$J36*Treibhausgas_Kennzahlen!D$3)</f>
        <v/>
      </c>
      <c r="P36" s="37" t="str">
        <f>IF(E36="","",$J36*Treibhausgas_Kennzahlen!E$3)</f>
        <v/>
      </c>
      <c r="Q36" s="37" t="str">
        <f>IF(E36="","",$J36*Treibhausgas_Kennzahlen!F$3)</f>
        <v/>
      </c>
      <c r="R36" s="37" t="str">
        <f>IF(E36="","",$J36*Treibhausgas_Kennzahlen!G$3)</f>
        <v/>
      </c>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row>
    <row r="37" spans="1:73" s="34" customFormat="1" x14ac:dyDescent="0.25">
      <c r="A37" s="5"/>
      <c r="B37" s="5"/>
      <c r="C37" s="5"/>
      <c r="D37" s="5"/>
      <c r="E37" s="5"/>
      <c r="F37" s="9" t="str">
        <f>IF(E37="","",VLOOKUP(INDEX(IATA_Codes!$A$2:$A$301, MATCH(Berechnung!C37,IATA_Codes!$C$2:$C$301,0))&amp;"_"&amp;INDEX(IATA_Codes!$A$2:$A$301, MATCH(Berechnung!D37,IATA_Codes!$C$2:$C$301,0)),GCD_Entfernung!$C$2:$D$10001,2,FALSE))</f>
        <v/>
      </c>
      <c r="G37" s="22" t="str">
        <f>IF(E37="","",VLOOKUP(A37,Flugzeugtyp!$B$2:$C$13,2,0))</f>
        <v/>
      </c>
      <c r="H37" s="9" t="str">
        <f>IF(E37="","",LOOKUP(MATCH(F37,'RFI-Faktor'!$B$2:$B$5,1),'RFI-Faktor'!$D$2:$D$5))</f>
        <v/>
      </c>
      <c r="I37" s="24" t="str">
        <f t="array" ref="I37">IF(E37="","",SUM(IF(A37=Energieverbrauch!$A$2:$A$4000,1,0)*IF(B37=Energieverbrauch!$B$2:$B$4000,1,0)*(IF(Berechnung!F37&gt;=Energieverbrauch!$C$2:$C$4000,1,0)*IF(Berechnung!F37&lt;=Energieverbrauch!$D$2:$D$4000,1,0))*Energieverbrauch!$E$2:$E$4000))</f>
        <v/>
      </c>
      <c r="J37" s="24" t="str">
        <f t="shared" si="0"/>
        <v/>
      </c>
      <c r="K37" s="24" t="e">
        <f>LOOKUP(MATCH(A37,Flugzeugtyp!$A$2:$A$13,1),Flugzeugtyp!$A$2:$C$13)</f>
        <v>#N/A</v>
      </c>
      <c r="L37" s="24" t="str">
        <f>IF(E37="","",J37/Treibhausgas_Kennzahlen!$B$5)</f>
        <v/>
      </c>
      <c r="M37" s="38" t="str">
        <f>IF(E37="","",$J37*Treibhausgas_Kennzahlen!B$3)</f>
        <v/>
      </c>
      <c r="N37" s="38" t="str">
        <f>IF(E37="","",$J37*Treibhausgas_Kennzahlen!C$3)</f>
        <v/>
      </c>
      <c r="O37" s="38" t="str">
        <f>IF(E37="","",$J37*Treibhausgas_Kennzahlen!D$3)</f>
        <v/>
      </c>
      <c r="P37" s="38" t="str">
        <f>IF(E37="","",$J37*Treibhausgas_Kennzahlen!E$3)</f>
        <v/>
      </c>
      <c r="Q37" s="38" t="str">
        <f>IF(E37="","",$J37*Treibhausgas_Kennzahlen!F$3)</f>
        <v/>
      </c>
      <c r="R37" s="38" t="str">
        <f>IF(E37="","",$J37*Treibhausgas_Kennzahlen!G$3)</f>
        <v/>
      </c>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row>
    <row r="38" spans="1:73" s="34" customFormat="1" x14ac:dyDescent="0.25">
      <c r="A38" s="6"/>
      <c r="B38" s="6"/>
      <c r="C38" s="6"/>
      <c r="D38" s="6"/>
      <c r="E38" s="6"/>
      <c r="F38" s="8" t="str">
        <f>IF(E38="","",VLOOKUP(INDEX(IATA_Codes!$A$2:$A$301, MATCH(Berechnung!C38,IATA_Codes!$C$2:$C$301,0))&amp;"_"&amp;INDEX(IATA_Codes!$A$2:$A$301, MATCH(Berechnung!D38,IATA_Codes!$C$2:$C$301,0)),GCD_Entfernung!$C$2:$D$10001,2,FALSE))</f>
        <v/>
      </c>
      <c r="G38" s="21" t="str">
        <f>IF(E38="","",VLOOKUP(A38,Flugzeugtyp!$B$2:$C$13,2,0))</f>
        <v/>
      </c>
      <c r="H38" s="8" t="str">
        <f>IF(E38="","",LOOKUP(MATCH(F38,'RFI-Faktor'!$B$2:$B$5,1),'RFI-Faktor'!$D$2:$D$5))</f>
        <v/>
      </c>
      <c r="I38" s="23" t="str">
        <f t="array" ref="I38">IF(E38="","",SUM(IF(A38=Energieverbrauch!$A$2:$A$4000,1,0)*IF(B38=Energieverbrauch!$B$2:$B$4000,1,0)*(IF(Berechnung!F38&gt;=Energieverbrauch!$C$2:$C$4000,1,0)*IF(Berechnung!F38&lt;=Energieverbrauch!$D$2:$D$4000,1,0))*Energieverbrauch!$E$2:$E$4000))</f>
        <v/>
      </c>
      <c r="J38" s="23" t="str">
        <f t="shared" si="0"/>
        <v/>
      </c>
      <c r="K38" s="23" t="e">
        <f>LOOKUP(MATCH(A38,Flugzeugtyp!$A$2:$A$13,1),Flugzeugtyp!$A$2:$C$13)</f>
        <v>#N/A</v>
      </c>
      <c r="L38" s="23" t="str">
        <f>IF(E38="","",J38/Treibhausgas_Kennzahlen!$B$5)</f>
        <v/>
      </c>
      <c r="M38" s="37" t="str">
        <f>IF(E38="","",$J38*Treibhausgas_Kennzahlen!B$3)</f>
        <v/>
      </c>
      <c r="N38" s="37" t="str">
        <f>IF(E38="","",$J38*Treibhausgas_Kennzahlen!C$3)</f>
        <v/>
      </c>
      <c r="O38" s="37" t="str">
        <f>IF(E38="","",$J38*Treibhausgas_Kennzahlen!D$3)</f>
        <v/>
      </c>
      <c r="P38" s="37" t="str">
        <f>IF(E38="","",$J38*Treibhausgas_Kennzahlen!E$3)</f>
        <v/>
      </c>
      <c r="Q38" s="37" t="str">
        <f>IF(E38="","",$J38*Treibhausgas_Kennzahlen!F$3)</f>
        <v/>
      </c>
      <c r="R38" s="37" t="str">
        <f>IF(E38="","",$J38*Treibhausgas_Kennzahlen!G$3)</f>
        <v/>
      </c>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row>
    <row r="39" spans="1:73" s="34" customFormat="1" x14ac:dyDescent="0.25">
      <c r="A39" s="5"/>
      <c r="B39" s="5"/>
      <c r="C39" s="5"/>
      <c r="D39" s="5"/>
      <c r="E39" s="5"/>
      <c r="F39" s="9" t="str">
        <f>IF(E39="","",VLOOKUP(INDEX(IATA_Codes!$A$2:$A$301, MATCH(Berechnung!C39,IATA_Codes!$C$2:$C$301,0))&amp;"_"&amp;INDEX(IATA_Codes!$A$2:$A$301, MATCH(Berechnung!D39,IATA_Codes!$C$2:$C$301,0)),GCD_Entfernung!$C$2:$D$10001,2,FALSE))</f>
        <v/>
      </c>
      <c r="G39" s="22" t="str">
        <f>IF(E39="","",VLOOKUP(A39,Flugzeugtyp!$B$2:$C$13,2,0))</f>
        <v/>
      </c>
      <c r="H39" s="9" t="str">
        <f>IF(E39="","",LOOKUP(MATCH(F39,'RFI-Faktor'!$B$2:$B$5,1),'RFI-Faktor'!$D$2:$D$5))</f>
        <v/>
      </c>
      <c r="I39" s="24" t="str">
        <f t="array" ref="I39">IF(E39="","",SUM(IF(A39=Energieverbrauch!$A$2:$A$4000,1,0)*IF(B39=Energieverbrauch!$B$2:$B$4000,1,0)*(IF(Berechnung!F39&gt;=Energieverbrauch!$C$2:$C$4000,1,0)*IF(Berechnung!F39&lt;=Energieverbrauch!$D$2:$D$4000,1,0))*Energieverbrauch!$E$2:$E$4000))</f>
        <v/>
      </c>
      <c r="J39" s="24" t="str">
        <f t="shared" si="0"/>
        <v/>
      </c>
      <c r="K39" s="24" t="e">
        <f>LOOKUP(MATCH(A39,Flugzeugtyp!$A$2:$A$13,1),Flugzeugtyp!$A$2:$C$13)</f>
        <v>#N/A</v>
      </c>
      <c r="L39" s="24" t="str">
        <f>IF(E39="","",J39/Treibhausgas_Kennzahlen!$B$5)</f>
        <v/>
      </c>
      <c r="M39" s="38" t="str">
        <f>IF(E39="","",$J39*Treibhausgas_Kennzahlen!B$3)</f>
        <v/>
      </c>
      <c r="N39" s="38" t="str">
        <f>IF(E39="","",$J39*Treibhausgas_Kennzahlen!C$3)</f>
        <v/>
      </c>
      <c r="O39" s="38" t="str">
        <f>IF(E39="","",$J39*Treibhausgas_Kennzahlen!D$3)</f>
        <v/>
      </c>
      <c r="P39" s="38" t="str">
        <f>IF(E39="","",$J39*Treibhausgas_Kennzahlen!E$3)</f>
        <v/>
      </c>
      <c r="Q39" s="38" t="str">
        <f>IF(E39="","",$J39*Treibhausgas_Kennzahlen!F$3)</f>
        <v/>
      </c>
      <c r="R39" s="38" t="str">
        <f>IF(E39="","",$J39*Treibhausgas_Kennzahlen!G$3)</f>
        <v/>
      </c>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row>
    <row r="40" spans="1:73" x14ac:dyDescent="0.25">
      <c r="A40" s="6"/>
      <c r="B40" s="6"/>
      <c r="C40" s="6"/>
      <c r="D40" s="6"/>
      <c r="E40" s="6"/>
      <c r="F40" s="8" t="str">
        <f>IF(E40="","",VLOOKUP(INDEX(IATA_Codes!$A$2:$A$301, MATCH(Berechnung!C40,IATA_Codes!$C$2:$C$301,0))&amp;"_"&amp;INDEX(IATA_Codes!$A$2:$A$301, MATCH(Berechnung!D40,IATA_Codes!$C$2:$C$301,0)),GCD_Entfernung!$C$2:$D$10001,2,FALSE))</f>
        <v/>
      </c>
      <c r="G40" s="21" t="str">
        <f>IF(E40="","",VLOOKUP(A40,Flugzeugtyp!$B$2:$C$13,2,0))</f>
        <v/>
      </c>
      <c r="H40" s="8" t="str">
        <f>IF(E40="","",LOOKUP(MATCH(F40,'RFI-Faktor'!$B$2:$B$5,1),'RFI-Faktor'!$D$2:$D$5))</f>
        <v/>
      </c>
      <c r="I40" s="23" t="str">
        <f t="array" ref="I40">IF(E40="","",SUM(IF(A40=Energieverbrauch!$A$2:$A$4000,1,0)*IF(B40=Energieverbrauch!$B$2:$B$4000,1,0)*(IF(Berechnung!F40&gt;=Energieverbrauch!$C$2:$C$4000,1,0)*IF(Berechnung!F40&lt;=Energieverbrauch!$D$2:$D$4000,1,0))*Energieverbrauch!$E$2:$E$4000))</f>
        <v/>
      </c>
      <c r="J40" s="23" t="str">
        <f t="shared" si="0"/>
        <v/>
      </c>
      <c r="K40" s="23" t="e">
        <f>LOOKUP(MATCH(A40,Flugzeugtyp!$A$2:$A$13,1),Flugzeugtyp!$A$2:$C$13)</f>
        <v>#N/A</v>
      </c>
      <c r="L40" s="23" t="str">
        <f>IF(E40="","",J40/Treibhausgas_Kennzahlen!$B$5)</f>
        <v/>
      </c>
      <c r="M40" s="37" t="str">
        <f>IF(E40="","",$J40*Treibhausgas_Kennzahlen!B$3)</f>
        <v/>
      </c>
      <c r="N40" s="37" t="str">
        <f>IF(E40="","",$J40*Treibhausgas_Kennzahlen!C$3)</f>
        <v/>
      </c>
      <c r="O40" s="37" t="str">
        <f>IF(E40="","",$J40*Treibhausgas_Kennzahlen!D$3)</f>
        <v/>
      </c>
      <c r="P40" s="37" t="str">
        <f>IF(E40="","",$J40*Treibhausgas_Kennzahlen!E$3)</f>
        <v/>
      </c>
      <c r="Q40" s="37" t="str">
        <f>IF(E40="","",$J40*Treibhausgas_Kennzahlen!F$3)</f>
        <v/>
      </c>
      <c r="R40" s="37" t="str">
        <f>IF(E40="","",$J40*Treibhausgas_Kennzahlen!G$3)</f>
        <v/>
      </c>
    </row>
    <row r="41" spans="1:73" x14ac:dyDescent="0.25">
      <c r="A41" s="5"/>
      <c r="B41" s="5"/>
      <c r="C41" s="5"/>
      <c r="D41" s="5"/>
      <c r="E41" s="5"/>
      <c r="F41" s="9" t="str">
        <f>IF(E41="","",VLOOKUP(INDEX(IATA_Codes!$A$2:$A$301, MATCH(Berechnung!C41,IATA_Codes!$C$2:$C$301,0))&amp;"_"&amp;INDEX(IATA_Codes!$A$2:$A$301, MATCH(Berechnung!D41,IATA_Codes!$C$2:$C$301,0)),GCD_Entfernung!$C$2:$D$10001,2,FALSE))</f>
        <v/>
      </c>
      <c r="G41" s="22" t="str">
        <f>IF(E41="","",VLOOKUP(A41,Flugzeugtyp!$B$2:$C$13,2,0))</f>
        <v/>
      </c>
      <c r="H41" s="9" t="str">
        <f>IF(E41="","",LOOKUP(MATCH(F41,'RFI-Faktor'!$B$2:$B$5,1),'RFI-Faktor'!$D$2:$D$5))</f>
        <v/>
      </c>
      <c r="I41" s="24" t="str">
        <f t="array" ref="I41">IF(E41="","",SUM(IF(A41=Energieverbrauch!$A$2:$A$4000,1,0)*IF(B41=Energieverbrauch!$B$2:$B$4000,1,0)*(IF(Berechnung!F41&gt;=Energieverbrauch!$C$2:$C$4000,1,0)*IF(Berechnung!F41&lt;=Energieverbrauch!$D$2:$D$4000,1,0))*Energieverbrauch!$E$2:$E$4000))</f>
        <v/>
      </c>
      <c r="J41" s="24" t="str">
        <f t="shared" si="0"/>
        <v/>
      </c>
      <c r="K41" s="24" t="e">
        <f>LOOKUP(MATCH(A41,Flugzeugtyp!$A$2:$A$13,1),Flugzeugtyp!$A$2:$C$13)</f>
        <v>#N/A</v>
      </c>
      <c r="L41" s="24" t="str">
        <f>IF(E41="","",J41/Treibhausgas_Kennzahlen!$B$5)</f>
        <v/>
      </c>
      <c r="M41" s="38" t="str">
        <f>IF(E41="","",$J41*Treibhausgas_Kennzahlen!B$3)</f>
        <v/>
      </c>
      <c r="N41" s="38" t="str">
        <f>IF(E41="","",$J41*Treibhausgas_Kennzahlen!C$3)</f>
        <v/>
      </c>
      <c r="O41" s="38" t="str">
        <f>IF(E41="","",$J41*Treibhausgas_Kennzahlen!D$3)</f>
        <v/>
      </c>
      <c r="P41" s="38" t="str">
        <f>IF(E41="","",$J41*Treibhausgas_Kennzahlen!E$3)</f>
        <v/>
      </c>
      <c r="Q41" s="38" t="str">
        <f>IF(E41="","",$J41*Treibhausgas_Kennzahlen!F$3)</f>
        <v/>
      </c>
      <c r="R41" s="38" t="str">
        <f>IF(E41="","",$J41*Treibhausgas_Kennzahlen!G$3)</f>
        <v/>
      </c>
    </row>
    <row r="42" spans="1:73" x14ac:dyDescent="0.25">
      <c r="A42" s="6"/>
      <c r="B42" s="6"/>
      <c r="C42" s="6"/>
      <c r="D42" s="6"/>
      <c r="E42" s="6"/>
      <c r="F42" s="8" t="str">
        <f>IF(E42="","",VLOOKUP(INDEX(IATA_Codes!$A$2:$A$301, MATCH(Berechnung!C42,IATA_Codes!$C$2:$C$301,0))&amp;"_"&amp;INDEX(IATA_Codes!$A$2:$A$301, MATCH(Berechnung!D42,IATA_Codes!$C$2:$C$301,0)),GCD_Entfernung!$C$2:$D$10001,2,FALSE))</f>
        <v/>
      </c>
      <c r="G42" s="21" t="str">
        <f>IF(E42="","",VLOOKUP(A42,Flugzeugtyp!$B$2:$C$13,2,0))</f>
        <v/>
      </c>
      <c r="H42" s="8" t="str">
        <f>IF(E42="","",LOOKUP(MATCH(F42,'RFI-Faktor'!$B$2:$B$5,1),'RFI-Faktor'!$D$2:$D$5))</f>
        <v/>
      </c>
      <c r="I42" s="23" t="str">
        <f t="array" ref="I42">IF(E42="","",SUM(IF(A42=Energieverbrauch!$A$2:$A$4000,1,0)*IF(B42=Energieverbrauch!$B$2:$B$4000,1,0)*(IF(Berechnung!F42&gt;=Energieverbrauch!$C$2:$C$4000,1,0)*IF(Berechnung!F42&lt;=Energieverbrauch!$D$2:$D$4000,1,0))*Energieverbrauch!$E$2:$E$4000))</f>
        <v/>
      </c>
      <c r="J42" s="23" t="str">
        <f t="shared" si="0"/>
        <v/>
      </c>
      <c r="K42" s="23" t="e">
        <f>LOOKUP(MATCH(A42,Flugzeugtyp!$A$2:$A$13,1),Flugzeugtyp!$A$2:$C$13)</f>
        <v>#N/A</v>
      </c>
      <c r="L42" s="23" t="str">
        <f>IF(E42="","",J42/Treibhausgas_Kennzahlen!$B$5)</f>
        <v/>
      </c>
      <c r="M42" s="37" t="str">
        <f>IF(E42="","",$J42*Treibhausgas_Kennzahlen!B$3)</f>
        <v/>
      </c>
      <c r="N42" s="37" t="str">
        <f>IF(E42="","",$J42*Treibhausgas_Kennzahlen!C$3)</f>
        <v/>
      </c>
      <c r="O42" s="37" t="str">
        <f>IF(E42="","",$J42*Treibhausgas_Kennzahlen!D$3)</f>
        <v/>
      </c>
      <c r="P42" s="37" t="str">
        <f>IF(E42="","",$J42*Treibhausgas_Kennzahlen!E$3)</f>
        <v/>
      </c>
      <c r="Q42" s="37" t="str">
        <f>IF(E42="","",$J42*Treibhausgas_Kennzahlen!F$3)</f>
        <v/>
      </c>
      <c r="R42" s="37" t="str">
        <f>IF(E42="","",$J42*Treibhausgas_Kennzahlen!G$3)</f>
        <v/>
      </c>
    </row>
    <row r="43" spans="1:73" x14ac:dyDescent="0.25">
      <c r="A43" s="5"/>
      <c r="B43" s="5"/>
      <c r="C43" s="5"/>
      <c r="D43" s="5"/>
      <c r="E43" s="5"/>
      <c r="F43" s="9" t="str">
        <f>IF(E43="","",VLOOKUP(INDEX(IATA_Codes!$A$2:$A$301, MATCH(Berechnung!C43,IATA_Codes!$C$2:$C$301,0))&amp;"_"&amp;INDEX(IATA_Codes!$A$2:$A$301, MATCH(Berechnung!D43,IATA_Codes!$C$2:$C$301,0)),GCD_Entfernung!$C$2:$D$10001,2,FALSE))</f>
        <v/>
      </c>
      <c r="G43" s="22" t="str">
        <f>IF(E43="","",VLOOKUP(A43,Flugzeugtyp!$B$2:$C$13,2,0))</f>
        <v/>
      </c>
      <c r="H43" s="9" t="str">
        <f>IF(E43="","",LOOKUP(MATCH(F43,'RFI-Faktor'!$B$2:$B$5,1),'RFI-Faktor'!$D$2:$D$5))</f>
        <v/>
      </c>
      <c r="I43" s="24" t="str">
        <f t="array" ref="I43">IF(E43="","",SUM(IF(A43=Energieverbrauch!$A$2:$A$4000,1,0)*IF(B43=Energieverbrauch!$B$2:$B$4000,1,0)*(IF(Berechnung!F43&gt;=Energieverbrauch!$C$2:$C$4000,1,0)*IF(Berechnung!F43&lt;=Energieverbrauch!$D$2:$D$4000,1,0))*Energieverbrauch!$E$2:$E$4000))</f>
        <v/>
      </c>
      <c r="J43" s="24" t="str">
        <f t="shared" si="0"/>
        <v/>
      </c>
      <c r="K43" s="24" t="e">
        <f>LOOKUP(MATCH(A43,Flugzeugtyp!$A$2:$A$13,1),Flugzeugtyp!$A$2:$C$13)</f>
        <v>#N/A</v>
      </c>
      <c r="L43" s="24" t="str">
        <f>IF(E43="","",J43/Treibhausgas_Kennzahlen!$B$5)</f>
        <v/>
      </c>
      <c r="M43" s="38" t="str">
        <f>IF(E43="","",$J43*Treibhausgas_Kennzahlen!B$3)</f>
        <v/>
      </c>
      <c r="N43" s="38" t="str">
        <f>IF(E43="","",$J43*Treibhausgas_Kennzahlen!C$3)</f>
        <v/>
      </c>
      <c r="O43" s="38" t="str">
        <f>IF(E43="","",$J43*Treibhausgas_Kennzahlen!D$3)</f>
        <v/>
      </c>
      <c r="P43" s="38" t="str">
        <f>IF(E43="","",$J43*Treibhausgas_Kennzahlen!E$3)</f>
        <v/>
      </c>
      <c r="Q43" s="38" t="str">
        <f>IF(E43="","",$J43*Treibhausgas_Kennzahlen!F$3)</f>
        <v/>
      </c>
      <c r="R43" s="38" t="str">
        <f>IF(E43="","",$J43*Treibhausgas_Kennzahlen!G$3)</f>
        <v/>
      </c>
    </row>
    <row r="44" spans="1:73" x14ac:dyDescent="0.25">
      <c r="A44" s="6"/>
      <c r="B44" s="6"/>
      <c r="C44" s="6"/>
      <c r="D44" s="6"/>
      <c r="E44" s="6"/>
      <c r="F44" s="8" t="str">
        <f>IF(E44="","",VLOOKUP(INDEX(IATA_Codes!$A$2:$A$301, MATCH(Berechnung!C44,IATA_Codes!$C$2:$C$301,0))&amp;"_"&amp;INDEX(IATA_Codes!$A$2:$A$301, MATCH(Berechnung!D44,IATA_Codes!$C$2:$C$301,0)),GCD_Entfernung!$C$2:$D$10001,2,FALSE))</f>
        <v/>
      </c>
      <c r="G44" s="21" t="str">
        <f>IF(E44="","",VLOOKUP(A44,Flugzeugtyp!$B$2:$C$13,2,0))</f>
        <v/>
      </c>
      <c r="H44" s="8" t="str">
        <f>IF(E44="","",LOOKUP(MATCH(F44,'RFI-Faktor'!$B$2:$B$5,1),'RFI-Faktor'!$D$2:$D$5))</f>
        <v/>
      </c>
      <c r="I44" s="23" t="str">
        <f t="array" ref="I44">IF(E44="","",SUM(IF(A44=Energieverbrauch!$A$2:$A$4000,1,0)*IF(B44=Energieverbrauch!$B$2:$B$4000,1,0)*(IF(Berechnung!F44&gt;=Energieverbrauch!$C$2:$C$4000,1,0)*IF(Berechnung!F44&lt;=Energieverbrauch!$D$2:$D$4000,1,0))*Energieverbrauch!$E$2:$E$4000))</f>
        <v/>
      </c>
      <c r="J44" s="23" t="str">
        <f t="shared" si="0"/>
        <v/>
      </c>
      <c r="K44" s="23" t="e">
        <f>LOOKUP(MATCH(A44,Flugzeugtyp!$A$2:$A$13,1),Flugzeugtyp!$A$2:$C$13)</f>
        <v>#N/A</v>
      </c>
      <c r="L44" s="23" t="str">
        <f>IF(E44="","",J44/Treibhausgas_Kennzahlen!$B$5)</f>
        <v/>
      </c>
      <c r="M44" s="37" t="str">
        <f>IF(E44="","",$J44*Treibhausgas_Kennzahlen!B$3)</f>
        <v/>
      </c>
      <c r="N44" s="37" t="str">
        <f>IF(E44="","",$J44*Treibhausgas_Kennzahlen!C$3)</f>
        <v/>
      </c>
      <c r="O44" s="37" t="str">
        <f>IF(E44="","",$J44*Treibhausgas_Kennzahlen!D$3)</f>
        <v/>
      </c>
      <c r="P44" s="37" t="str">
        <f>IF(E44="","",$J44*Treibhausgas_Kennzahlen!E$3)</f>
        <v/>
      </c>
      <c r="Q44" s="37" t="str">
        <f>IF(E44="","",$J44*Treibhausgas_Kennzahlen!F$3)</f>
        <v/>
      </c>
      <c r="R44" s="37" t="str">
        <f>IF(E44="","",$J44*Treibhausgas_Kennzahlen!G$3)</f>
        <v/>
      </c>
    </row>
    <row r="45" spans="1:73" x14ac:dyDescent="0.25">
      <c r="A45" s="5"/>
      <c r="B45" s="5"/>
      <c r="C45" s="5"/>
      <c r="D45" s="5"/>
      <c r="E45" s="5"/>
      <c r="F45" s="9" t="str">
        <f>IF(E45="","",VLOOKUP(INDEX(IATA_Codes!$A$2:$A$301, MATCH(Berechnung!C45,IATA_Codes!$C$2:$C$301,0))&amp;"_"&amp;INDEX(IATA_Codes!$A$2:$A$301, MATCH(Berechnung!D45,IATA_Codes!$C$2:$C$301,0)),GCD_Entfernung!$C$2:$D$10001,2,FALSE))</f>
        <v/>
      </c>
      <c r="G45" s="22" t="str">
        <f>IF(E45="","",VLOOKUP(A45,Flugzeugtyp!$B$2:$C$13,2,0))</f>
        <v/>
      </c>
      <c r="H45" s="9" t="str">
        <f>IF(E45="","",LOOKUP(MATCH(F45,'RFI-Faktor'!$B$2:$B$5,1),'RFI-Faktor'!$D$2:$D$5))</f>
        <v/>
      </c>
      <c r="I45" s="24" t="str">
        <f t="array" ref="I45">IF(E45="","",SUM(IF(A45=Energieverbrauch!$A$2:$A$4000,1,0)*IF(B45=Energieverbrauch!$B$2:$B$4000,1,0)*(IF(Berechnung!F45&gt;=Energieverbrauch!$C$2:$C$4000,1,0)*IF(Berechnung!F45&lt;=Energieverbrauch!$D$2:$D$4000,1,0))*Energieverbrauch!$E$2:$E$4000))</f>
        <v/>
      </c>
      <c r="J45" s="24" t="str">
        <f t="shared" si="0"/>
        <v/>
      </c>
      <c r="K45" s="24" t="e">
        <f>LOOKUP(MATCH(A45,Flugzeugtyp!$A$2:$A$13,1),Flugzeugtyp!$A$2:$C$13)</f>
        <v>#N/A</v>
      </c>
      <c r="L45" s="24" t="str">
        <f>IF(E45="","",J45/Treibhausgas_Kennzahlen!$B$5)</f>
        <v/>
      </c>
      <c r="M45" s="38" t="str">
        <f>IF(E45="","",$J45*Treibhausgas_Kennzahlen!B$3)</f>
        <v/>
      </c>
      <c r="N45" s="38" t="str">
        <f>IF(E45="","",$J45*Treibhausgas_Kennzahlen!C$3)</f>
        <v/>
      </c>
      <c r="O45" s="38" t="str">
        <f>IF(E45="","",$J45*Treibhausgas_Kennzahlen!D$3)</f>
        <v/>
      </c>
      <c r="P45" s="38" t="str">
        <f>IF(E45="","",$J45*Treibhausgas_Kennzahlen!E$3)</f>
        <v/>
      </c>
      <c r="Q45" s="38" t="str">
        <f>IF(E45="","",$J45*Treibhausgas_Kennzahlen!F$3)</f>
        <v/>
      </c>
      <c r="R45" s="38" t="str">
        <f>IF(E45="","",$J45*Treibhausgas_Kennzahlen!G$3)</f>
        <v/>
      </c>
    </row>
    <row r="46" spans="1:73" x14ac:dyDescent="0.25">
      <c r="A46" s="6"/>
      <c r="B46" s="6"/>
      <c r="C46" s="6"/>
      <c r="D46" s="6"/>
      <c r="E46" s="6"/>
      <c r="F46" s="8" t="str">
        <f>IF(E46="","",VLOOKUP(INDEX(IATA_Codes!$A$2:$A$301, MATCH(Berechnung!C46,IATA_Codes!$C$2:$C$301,0))&amp;"_"&amp;INDEX(IATA_Codes!$A$2:$A$301, MATCH(Berechnung!D46,IATA_Codes!$C$2:$C$301,0)),GCD_Entfernung!$C$2:$D$10001,2,FALSE))</f>
        <v/>
      </c>
      <c r="G46" s="21" t="str">
        <f>IF(E46="","",VLOOKUP(A46,Flugzeugtyp!$B$2:$C$13,2,0))</f>
        <v/>
      </c>
      <c r="H46" s="8" t="str">
        <f>IF(E46="","",LOOKUP(MATCH(F46,'RFI-Faktor'!$B$2:$B$5,1),'RFI-Faktor'!$D$2:$D$5))</f>
        <v/>
      </c>
      <c r="I46" s="23" t="str">
        <f t="array" ref="I46">IF(E46="","",SUM(IF(A46=Energieverbrauch!$A$2:$A$4000,1,0)*IF(B46=Energieverbrauch!$B$2:$B$4000,1,0)*(IF(Berechnung!F46&gt;=Energieverbrauch!$C$2:$C$4000,1,0)*IF(Berechnung!F46&lt;=Energieverbrauch!$D$2:$D$4000,1,0))*Energieverbrauch!$E$2:$E$4000))</f>
        <v/>
      </c>
      <c r="J46" s="23" t="str">
        <f t="shared" si="0"/>
        <v/>
      </c>
      <c r="K46" s="23" t="e">
        <f>LOOKUP(MATCH(A46,Flugzeugtyp!$A$2:$A$13,1),Flugzeugtyp!$A$2:$C$13)</f>
        <v>#N/A</v>
      </c>
      <c r="L46" s="23" t="str">
        <f>IF(E46="","",J46/Treibhausgas_Kennzahlen!$B$5)</f>
        <v/>
      </c>
      <c r="M46" s="37" t="str">
        <f>IF(E46="","",$J46*Treibhausgas_Kennzahlen!B$3)</f>
        <v/>
      </c>
      <c r="N46" s="37" t="str">
        <f>IF(E46="","",$J46*Treibhausgas_Kennzahlen!C$3)</f>
        <v/>
      </c>
      <c r="O46" s="37" t="str">
        <f>IF(E46="","",$J46*Treibhausgas_Kennzahlen!D$3)</f>
        <v/>
      </c>
      <c r="P46" s="37" t="str">
        <f>IF(E46="","",$J46*Treibhausgas_Kennzahlen!E$3)</f>
        <v/>
      </c>
      <c r="Q46" s="37" t="str">
        <f>IF(E46="","",$J46*Treibhausgas_Kennzahlen!F$3)</f>
        <v/>
      </c>
      <c r="R46" s="37" t="str">
        <f>IF(E46="","",$J46*Treibhausgas_Kennzahlen!G$3)</f>
        <v/>
      </c>
    </row>
    <row r="47" spans="1:73" x14ac:dyDescent="0.25">
      <c r="A47" s="5"/>
      <c r="B47" s="5"/>
      <c r="C47" s="5"/>
      <c r="D47" s="5"/>
      <c r="E47" s="5"/>
      <c r="F47" s="9" t="str">
        <f>IF(E47="","",VLOOKUP(INDEX(IATA_Codes!$A$2:$A$301, MATCH(Berechnung!C47,IATA_Codes!$C$2:$C$301,0))&amp;"_"&amp;INDEX(IATA_Codes!$A$2:$A$301, MATCH(Berechnung!D47,IATA_Codes!$C$2:$C$301,0)),GCD_Entfernung!$C$2:$D$10001,2,FALSE))</f>
        <v/>
      </c>
      <c r="G47" s="22" t="str">
        <f>IF(E47="","",VLOOKUP(A47,Flugzeugtyp!$B$2:$C$13,2,0))</f>
        <v/>
      </c>
      <c r="H47" s="9" t="str">
        <f>IF(E47="","",LOOKUP(MATCH(F47,'RFI-Faktor'!$B$2:$B$5,1),'RFI-Faktor'!$D$2:$D$5))</f>
        <v/>
      </c>
      <c r="I47" s="24" t="str">
        <f t="array" ref="I47">IF(E47="","",SUM(IF(A47=Energieverbrauch!$A$2:$A$4000,1,0)*IF(B47=Energieverbrauch!$B$2:$B$4000,1,0)*(IF(Berechnung!F47&gt;=Energieverbrauch!$C$2:$C$4000,1,0)*IF(Berechnung!F47&lt;=Energieverbrauch!$D$2:$D$4000,1,0))*Energieverbrauch!$E$2:$E$4000))</f>
        <v/>
      </c>
      <c r="J47" s="24" t="str">
        <f t="shared" si="0"/>
        <v/>
      </c>
      <c r="K47" s="24" t="e">
        <f>LOOKUP(MATCH(A47,Flugzeugtyp!$A$2:$A$13,1),Flugzeugtyp!$A$2:$C$13)</f>
        <v>#N/A</v>
      </c>
      <c r="L47" s="24" t="str">
        <f>IF(E47="","",J47/Treibhausgas_Kennzahlen!$B$5)</f>
        <v/>
      </c>
      <c r="M47" s="38" t="str">
        <f>IF(E47="","",$J47*Treibhausgas_Kennzahlen!B$3)</f>
        <v/>
      </c>
      <c r="N47" s="38" t="str">
        <f>IF(E47="","",$J47*Treibhausgas_Kennzahlen!C$3)</f>
        <v/>
      </c>
      <c r="O47" s="38" t="str">
        <f>IF(E47="","",$J47*Treibhausgas_Kennzahlen!D$3)</f>
        <v/>
      </c>
      <c r="P47" s="38" t="str">
        <f>IF(E47="","",$J47*Treibhausgas_Kennzahlen!E$3)</f>
        <v/>
      </c>
      <c r="Q47" s="38" t="str">
        <f>IF(E47="","",$J47*Treibhausgas_Kennzahlen!F$3)</f>
        <v/>
      </c>
      <c r="R47" s="38" t="str">
        <f>IF(E47="","",$J47*Treibhausgas_Kennzahlen!G$3)</f>
        <v/>
      </c>
    </row>
    <row r="48" spans="1:73" x14ac:dyDescent="0.25">
      <c r="A48" s="6"/>
      <c r="B48" s="6"/>
      <c r="C48" s="6"/>
      <c r="D48" s="6"/>
      <c r="E48" s="6"/>
      <c r="F48" s="8" t="str">
        <f>IF(E48="","",VLOOKUP(INDEX(IATA_Codes!$A$2:$A$301, MATCH(Berechnung!C48,IATA_Codes!$C$2:$C$301,0))&amp;"_"&amp;INDEX(IATA_Codes!$A$2:$A$301, MATCH(Berechnung!D48,IATA_Codes!$C$2:$C$301,0)),GCD_Entfernung!$C$2:$D$10001,2,FALSE))</f>
        <v/>
      </c>
      <c r="G48" s="21" t="str">
        <f>IF(E48="","",VLOOKUP(A48,Flugzeugtyp!$B$2:$C$13,2,0))</f>
        <v/>
      </c>
      <c r="H48" s="8" t="str">
        <f>IF(E48="","",LOOKUP(MATCH(F48,'RFI-Faktor'!$B$2:$B$5,1),'RFI-Faktor'!$D$2:$D$5))</f>
        <v/>
      </c>
      <c r="I48" s="23" t="str">
        <f t="array" ref="I48">IF(E48="","",SUM(IF(A48=Energieverbrauch!$A$2:$A$4000,1,0)*IF(B48=Energieverbrauch!$B$2:$B$4000,1,0)*(IF(Berechnung!F48&gt;=Energieverbrauch!$C$2:$C$4000,1,0)*IF(Berechnung!F48&lt;=Energieverbrauch!$D$2:$D$4000,1,0))*Energieverbrauch!$E$2:$E$4000))</f>
        <v/>
      </c>
      <c r="J48" s="23" t="str">
        <f t="shared" si="0"/>
        <v/>
      </c>
      <c r="K48" s="23" t="e">
        <f>LOOKUP(MATCH(A48,Flugzeugtyp!$A$2:$A$13,1),Flugzeugtyp!$A$2:$C$13)</f>
        <v>#N/A</v>
      </c>
      <c r="L48" s="23" t="str">
        <f>IF(E48="","",J48/Treibhausgas_Kennzahlen!$B$5)</f>
        <v/>
      </c>
      <c r="M48" s="37" t="str">
        <f>IF(E48="","",$J48*Treibhausgas_Kennzahlen!B$3)</f>
        <v/>
      </c>
      <c r="N48" s="37" t="str">
        <f>IF(E48="","",$J48*Treibhausgas_Kennzahlen!C$3)</f>
        <v/>
      </c>
      <c r="O48" s="37" t="str">
        <f>IF(E48="","",$J48*Treibhausgas_Kennzahlen!D$3)</f>
        <v/>
      </c>
      <c r="P48" s="37" t="str">
        <f>IF(E48="","",$J48*Treibhausgas_Kennzahlen!E$3)</f>
        <v/>
      </c>
      <c r="Q48" s="37" t="str">
        <f>IF(E48="","",$J48*Treibhausgas_Kennzahlen!F$3)</f>
        <v/>
      </c>
      <c r="R48" s="37" t="str">
        <f>IF(E48="","",$J48*Treibhausgas_Kennzahlen!G$3)</f>
        <v/>
      </c>
    </row>
    <row r="49" spans="1:18" x14ac:dyDescent="0.25">
      <c r="A49" s="5"/>
      <c r="B49" s="5"/>
      <c r="C49" s="5"/>
      <c r="D49" s="5"/>
      <c r="E49" s="5"/>
      <c r="F49" s="9" t="str">
        <f>IF(E49="","",VLOOKUP(INDEX(IATA_Codes!$A$2:$A$301, MATCH(Berechnung!C49,IATA_Codes!$C$2:$C$301,0))&amp;"_"&amp;INDEX(IATA_Codes!$A$2:$A$301, MATCH(Berechnung!D49,IATA_Codes!$C$2:$C$301,0)),GCD_Entfernung!$C$2:$D$10001,2,FALSE))</f>
        <v/>
      </c>
      <c r="G49" s="22" t="str">
        <f>IF(E49="","",VLOOKUP(A49,Flugzeugtyp!$B$2:$C$13,2,0))</f>
        <v/>
      </c>
      <c r="H49" s="9" t="str">
        <f>IF(E49="","",LOOKUP(MATCH(F49,'RFI-Faktor'!$B$2:$B$5,1),'RFI-Faktor'!$D$2:$D$5))</f>
        <v/>
      </c>
      <c r="I49" s="24" t="str">
        <f t="array" ref="I49">IF(E49="","",SUM(IF(A49=Energieverbrauch!$A$2:$A$4000,1,0)*IF(B49=Energieverbrauch!$B$2:$B$4000,1,0)*(IF(Berechnung!F49&gt;=Energieverbrauch!$C$2:$C$4000,1,0)*IF(Berechnung!F49&lt;=Energieverbrauch!$D$2:$D$4000,1,0))*Energieverbrauch!$E$2:$E$4000))</f>
        <v/>
      </c>
      <c r="J49" s="24" t="str">
        <f t="shared" si="0"/>
        <v/>
      </c>
      <c r="K49" s="24" t="e">
        <f>LOOKUP(MATCH(A49,Flugzeugtyp!$A$2:$A$13,1),Flugzeugtyp!$A$2:$C$13)</f>
        <v>#N/A</v>
      </c>
      <c r="L49" s="24" t="str">
        <f>IF(E49="","",J49/Treibhausgas_Kennzahlen!$B$5)</f>
        <v/>
      </c>
      <c r="M49" s="38" t="str">
        <f>IF(E49="","",$J49*Treibhausgas_Kennzahlen!B$3)</f>
        <v/>
      </c>
      <c r="N49" s="38" t="str">
        <f>IF(E49="","",$J49*Treibhausgas_Kennzahlen!C$3)</f>
        <v/>
      </c>
      <c r="O49" s="38" t="str">
        <f>IF(E49="","",$J49*Treibhausgas_Kennzahlen!D$3)</f>
        <v/>
      </c>
      <c r="P49" s="38" t="str">
        <f>IF(E49="","",$J49*Treibhausgas_Kennzahlen!E$3)</f>
        <v/>
      </c>
      <c r="Q49" s="38" t="str">
        <f>IF(E49="","",$J49*Treibhausgas_Kennzahlen!F$3)</f>
        <v/>
      </c>
      <c r="R49" s="38" t="str">
        <f>IF(E49="","",$J49*Treibhausgas_Kennzahlen!G$3)</f>
        <v/>
      </c>
    </row>
    <row r="50" spans="1:18" x14ac:dyDescent="0.25">
      <c r="A50" s="6"/>
      <c r="B50" s="6"/>
      <c r="C50" s="6"/>
      <c r="D50" s="6"/>
      <c r="E50" s="6"/>
      <c r="F50" s="8" t="str">
        <f>IF(E50="","",VLOOKUP(INDEX(IATA_Codes!$A$2:$A$301, MATCH(Berechnung!C50,IATA_Codes!$C$2:$C$301,0))&amp;"_"&amp;INDEX(IATA_Codes!$A$2:$A$301, MATCH(Berechnung!D50,IATA_Codes!$C$2:$C$301,0)),GCD_Entfernung!$C$2:$D$10001,2,FALSE))</f>
        <v/>
      </c>
      <c r="G50" s="21" t="str">
        <f>IF(E50="","",VLOOKUP(A50,Flugzeugtyp!$B$2:$C$13,2,0))</f>
        <v/>
      </c>
      <c r="H50" s="8" t="str">
        <f>IF(E50="","",LOOKUP(MATCH(F50,'RFI-Faktor'!$B$2:$B$5,1),'RFI-Faktor'!$D$2:$D$5))</f>
        <v/>
      </c>
      <c r="I50" s="23" t="str">
        <f t="array" ref="I50">IF(E50="","",SUM(IF(A50=Energieverbrauch!$A$2:$A$4000,1,0)*IF(B50=Energieverbrauch!$B$2:$B$4000,1,0)*(IF(Berechnung!F50&gt;=Energieverbrauch!$C$2:$C$4000,1,0)*IF(Berechnung!F50&lt;=Energieverbrauch!$D$2:$D$4000,1,0))*Energieverbrauch!$E$2:$E$4000))</f>
        <v/>
      </c>
      <c r="J50" s="23" t="str">
        <f t="shared" si="0"/>
        <v/>
      </c>
      <c r="K50" s="23" t="e">
        <f>LOOKUP(MATCH(A50,Flugzeugtyp!$A$2:$A$13,1),Flugzeugtyp!$A$2:$C$13)</f>
        <v>#N/A</v>
      </c>
      <c r="L50" s="23" t="str">
        <f>IF(E50="","",J50/Treibhausgas_Kennzahlen!$B$5)</f>
        <v/>
      </c>
      <c r="M50" s="37" t="str">
        <f>IF(E50="","",$J50*Treibhausgas_Kennzahlen!B$3)</f>
        <v/>
      </c>
      <c r="N50" s="37" t="str">
        <f>IF(E50="","",$J50*Treibhausgas_Kennzahlen!C$3)</f>
        <v/>
      </c>
      <c r="O50" s="37" t="str">
        <f>IF(E50="","",$J50*Treibhausgas_Kennzahlen!D$3)</f>
        <v/>
      </c>
      <c r="P50" s="37" t="str">
        <f>IF(E50="","",$J50*Treibhausgas_Kennzahlen!E$3)</f>
        <v/>
      </c>
      <c r="Q50" s="37" t="str">
        <f>IF(E50="","",$J50*Treibhausgas_Kennzahlen!F$3)</f>
        <v/>
      </c>
      <c r="R50" s="37" t="str">
        <f>IF(E50="","",$J50*Treibhausgas_Kennzahlen!G$3)</f>
        <v/>
      </c>
    </row>
    <row r="51" spans="1:18" x14ac:dyDescent="0.25">
      <c r="A51" s="5"/>
      <c r="B51" s="5"/>
      <c r="C51" s="5"/>
      <c r="D51" s="5"/>
      <c r="E51" s="5"/>
      <c r="F51" s="9" t="str">
        <f>IF(E51="","",VLOOKUP(INDEX(IATA_Codes!$A$2:$A$301, MATCH(Berechnung!C51,IATA_Codes!$C$2:$C$301,0))&amp;"_"&amp;INDEX(IATA_Codes!$A$2:$A$301, MATCH(Berechnung!D51,IATA_Codes!$C$2:$C$301,0)),GCD_Entfernung!$C$2:$D$10001,2,FALSE))</f>
        <v/>
      </c>
      <c r="G51" s="22" t="str">
        <f>IF(E51="","",VLOOKUP(A51,Flugzeugtyp!$B$2:$C$13,2,0))</f>
        <v/>
      </c>
      <c r="H51" s="9" t="str">
        <f>IF(E51="","",LOOKUP(MATCH(F51,'RFI-Faktor'!$B$2:$B$5,1),'RFI-Faktor'!$D$2:$D$5))</f>
        <v/>
      </c>
      <c r="I51" s="24" t="str">
        <f t="array" ref="I51">IF(E51="","",SUM(IF(A51=Energieverbrauch!$A$2:$A$4000,1,0)*IF(B51=Energieverbrauch!$B$2:$B$4000,1,0)*(IF(Berechnung!F51&gt;=Energieverbrauch!$C$2:$C$4000,1,0)*IF(Berechnung!F51&lt;=Energieverbrauch!$D$2:$D$4000,1,0))*Energieverbrauch!$E$2:$E$4000))</f>
        <v/>
      </c>
      <c r="J51" s="24" t="str">
        <f t="shared" si="0"/>
        <v/>
      </c>
      <c r="K51" s="24" t="e">
        <f>LOOKUP(MATCH(A51,Flugzeugtyp!$A$2:$A$13,1),Flugzeugtyp!$A$2:$C$13)</f>
        <v>#N/A</v>
      </c>
      <c r="L51" s="24" t="str">
        <f>IF(E51="","",J51/Treibhausgas_Kennzahlen!$B$5)</f>
        <v/>
      </c>
      <c r="M51" s="38" t="str">
        <f>IF(E51="","",$J51*Treibhausgas_Kennzahlen!B$3)</f>
        <v/>
      </c>
      <c r="N51" s="38" t="str">
        <f>IF(E51="","",$J51*Treibhausgas_Kennzahlen!C$3)</f>
        <v/>
      </c>
      <c r="O51" s="38" t="str">
        <f>IF(E51="","",$J51*Treibhausgas_Kennzahlen!D$3)</f>
        <v/>
      </c>
      <c r="P51" s="38" t="str">
        <f>IF(E51="","",$J51*Treibhausgas_Kennzahlen!E$3)</f>
        <v/>
      </c>
      <c r="Q51" s="38" t="str">
        <f>IF(E51="","",$J51*Treibhausgas_Kennzahlen!F$3)</f>
        <v/>
      </c>
      <c r="R51" s="38" t="str">
        <f>IF(E51="","",$J51*Treibhausgas_Kennzahlen!G$3)</f>
        <v/>
      </c>
    </row>
    <row r="52" spans="1:18" x14ac:dyDescent="0.25">
      <c r="A52" s="6"/>
      <c r="B52" s="6"/>
      <c r="C52" s="6"/>
      <c r="D52" s="6"/>
      <c r="E52" s="6"/>
      <c r="F52" s="8" t="str">
        <f>IF(E52="","",VLOOKUP(INDEX(IATA_Codes!$A$2:$A$301, MATCH(Berechnung!C52,IATA_Codes!$C$2:$C$301,0))&amp;"_"&amp;INDEX(IATA_Codes!$A$2:$A$301, MATCH(Berechnung!D52,IATA_Codes!$C$2:$C$301,0)),GCD_Entfernung!$C$2:$D$10001,2,FALSE))</f>
        <v/>
      </c>
      <c r="G52" s="21" t="str">
        <f>IF(E52="","",VLOOKUP(A52,Flugzeugtyp!$B$2:$C$13,2,0))</f>
        <v/>
      </c>
      <c r="H52" s="8" t="str">
        <f>IF(E52="","",LOOKUP(MATCH(F52,'RFI-Faktor'!$B$2:$B$5,1),'RFI-Faktor'!$D$2:$D$5))</f>
        <v/>
      </c>
      <c r="I52" s="23" t="str">
        <f t="array" ref="I52">IF(E52="","",SUM(IF(A52=Energieverbrauch!$A$2:$A$4000,1,0)*IF(B52=Energieverbrauch!$B$2:$B$4000,1,0)*(IF(Berechnung!F52&gt;=Energieverbrauch!$C$2:$C$4000,1,0)*IF(Berechnung!F52&lt;=Energieverbrauch!$D$2:$D$4000,1,0))*Energieverbrauch!$E$2:$E$4000))</f>
        <v/>
      </c>
      <c r="J52" s="23" t="str">
        <f t="shared" si="0"/>
        <v/>
      </c>
      <c r="K52" s="23" t="e">
        <f>LOOKUP(MATCH(A52,Flugzeugtyp!$A$2:$A$13,1),Flugzeugtyp!$A$2:$C$13)</f>
        <v>#N/A</v>
      </c>
      <c r="L52" s="23" t="str">
        <f>IF(E52="","",J52/Treibhausgas_Kennzahlen!$B$5)</f>
        <v/>
      </c>
      <c r="M52" s="37" t="str">
        <f>IF(E52="","",$J52*Treibhausgas_Kennzahlen!B$3)</f>
        <v/>
      </c>
      <c r="N52" s="37" t="str">
        <f>IF(E52="","",$J52*Treibhausgas_Kennzahlen!C$3)</f>
        <v/>
      </c>
      <c r="O52" s="37" t="str">
        <f>IF(E52="","",$J52*Treibhausgas_Kennzahlen!D$3)</f>
        <v/>
      </c>
      <c r="P52" s="37" t="str">
        <f>IF(E52="","",$J52*Treibhausgas_Kennzahlen!E$3)</f>
        <v/>
      </c>
      <c r="Q52" s="37" t="str">
        <f>IF(E52="","",$J52*Treibhausgas_Kennzahlen!F$3)</f>
        <v/>
      </c>
      <c r="R52" s="37" t="str">
        <f>IF(E52="","",$J52*Treibhausgas_Kennzahlen!G$3)</f>
        <v/>
      </c>
    </row>
    <row r="53" spans="1:18" s="35" customFormat="1" x14ac:dyDescent="0.25">
      <c r="A53" s="5"/>
      <c r="B53" s="5"/>
      <c r="C53" s="5"/>
      <c r="D53" s="5"/>
      <c r="E53" s="5"/>
      <c r="F53" s="9" t="str">
        <f>IF(E53="","",VLOOKUP(INDEX(IATA_Codes!$A$2:$A$301, MATCH(Berechnung!C53,IATA_Codes!$C$2:$C$301,0))&amp;"_"&amp;INDEX(IATA_Codes!$A$2:$A$301, MATCH(Berechnung!D53,IATA_Codes!$C$2:$C$301,0)),GCD_Entfernung!$C$2:$D$10001,2,FALSE))</f>
        <v/>
      </c>
      <c r="G53" s="22" t="str">
        <f>IF(E53="","",VLOOKUP(A53,Flugzeugtyp!$B$2:$C$13,2,0))</f>
        <v/>
      </c>
      <c r="H53" s="9" t="str">
        <f>IF(E53="","",LOOKUP(MATCH(F53,'RFI-Faktor'!$B$2:$B$5,1),'RFI-Faktor'!$D$2:$D$5))</f>
        <v/>
      </c>
      <c r="I53" s="24" t="str">
        <f t="array" ref="I53">IF(E53="","",SUM(IF(A53=Energieverbrauch!$A$2:$A$4000,1,0)*IF(B53=Energieverbrauch!$B$2:$B$4000,1,0)*(IF(Berechnung!F53&gt;=Energieverbrauch!$C$2:$C$4000,1,0)*IF(Berechnung!F53&lt;=Energieverbrauch!$D$2:$D$4000,1,0))*Energieverbrauch!$E$2:$E$4000))</f>
        <v/>
      </c>
      <c r="J53" s="24" t="str">
        <f t="shared" si="0"/>
        <v/>
      </c>
      <c r="K53" s="24" t="e">
        <f>LOOKUP(MATCH(A53,Flugzeugtyp!$A$2:$A$13,1),Flugzeugtyp!$A$2:$C$13)</f>
        <v>#N/A</v>
      </c>
      <c r="L53" s="24" t="str">
        <f>IF(E53="","",J53/Treibhausgas_Kennzahlen!$B$5)</f>
        <v/>
      </c>
      <c r="M53" s="38" t="str">
        <f>IF(E53="","",$J53*Treibhausgas_Kennzahlen!B$3)</f>
        <v/>
      </c>
      <c r="N53" s="38" t="str">
        <f>IF(E53="","",$J53*Treibhausgas_Kennzahlen!C$3)</f>
        <v/>
      </c>
      <c r="O53" s="38" t="str">
        <f>IF(E53="","",$J53*Treibhausgas_Kennzahlen!D$3)</f>
        <v/>
      </c>
      <c r="P53" s="38" t="str">
        <f>IF(E53="","",$J53*Treibhausgas_Kennzahlen!E$3)</f>
        <v/>
      </c>
      <c r="Q53" s="38" t="str">
        <f>IF(E53="","",$J53*Treibhausgas_Kennzahlen!F$3)</f>
        <v/>
      </c>
      <c r="R53" s="38" t="str">
        <f>IF(E53="","",$J53*Treibhausgas_Kennzahlen!G$3)</f>
        <v/>
      </c>
    </row>
    <row r="54" spans="1:18" x14ac:dyDescent="0.25">
      <c r="A54" s="6"/>
      <c r="B54" s="6"/>
      <c r="C54" s="6"/>
      <c r="D54" s="6"/>
      <c r="E54" s="6"/>
      <c r="F54" s="8" t="str">
        <f>IF(E54="","",VLOOKUP(INDEX(IATA_Codes!$A$2:$A$301, MATCH(Berechnung!C54,IATA_Codes!$C$2:$C$301,0))&amp;"_"&amp;INDEX(IATA_Codes!$A$2:$A$301, MATCH(Berechnung!D54,IATA_Codes!$C$2:$C$301,0)),GCD_Entfernung!$C$2:$D$10001,2,FALSE))</f>
        <v/>
      </c>
      <c r="G54" s="21" t="str">
        <f>IF(E54="","",VLOOKUP(A54,Flugzeugtyp!$B$2:$C$13,2,0))</f>
        <v/>
      </c>
      <c r="H54" s="8" t="str">
        <f>IF(E54="","",LOOKUP(MATCH(F54,'RFI-Faktor'!$B$2:$B$5,1),'RFI-Faktor'!$D$2:$D$5))</f>
        <v/>
      </c>
      <c r="I54" s="23" t="str">
        <f t="array" ref="I54">IF(E54="","",SUM(IF(A54=Energieverbrauch!$A$2:$A$4000,1,0)*IF(B54=Energieverbrauch!$B$2:$B$4000,1,0)*(IF(Berechnung!F54&gt;=Energieverbrauch!$C$2:$C$4000,1,0)*IF(Berechnung!F54&lt;=Energieverbrauch!$D$2:$D$4000,1,0))*Energieverbrauch!$E$2:$E$4000))</f>
        <v/>
      </c>
      <c r="J54" s="23" t="str">
        <f t="shared" si="0"/>
        <v/>
      </c>
      <c r="K54" s="23" t="e">
        <f>LOOKUP(MATCH(A54,Flugzeugtyp!$A$2:$A$13,1),Flugzeugtyp!$A$2:$C$13)</f>
        <v>#N/A</v>
      </c>
      <c r="L54" s="23" t="str">
        <f>IF(E54="","",J54/Treibhausgas_Kennzahlen!$B$5)</f>
        <v/>
      </c>
      <c r="M54" s="37" t="str">
        <f>IF(E54="","",$J54*Treibhausgas_Kennzahlen!B$3)</f>
        <v/>
      </c>
      <c r="N54" s="37" t="str">
        <f>IF(E54="","",$J54*Treibhausgas_Kennzahlen!C$3)</f>
        <v/>
      </c>
      <c r="O54" s="37" t="str">
        <f>IF(E54="","",$J54*Treibhausgas_Kennzahlen!D$3)</f>
        <v/>
      </c>
      <c r="P54" s="37" t="str">
        <f>IF(E54="","",$J54*Treibhausgas_Kennzahlen!E$3)</f>
        <v/>
      </c>
      <c r="Q54" s="37" t="str">
        <f>IF(E54="","",$J54*Treibhausgas_Kennzahlen!F$3)</f>
        <v/>
      </c>
      <c r="R54" s="37" t="str">
        <f>IF(E54="","",$J54*Treibhausgas_Kennzahlen!G$3)</f>
        <v/>
      </c>
    </row>
    <row r="55" spans="1:18" x14ac:dyDescent="0.25">
      <c r="A55" s="5"/>
      <c r="B55" s="5"/>
      <c r="C55" s="5"/>
      <c r="D55" s="5"/>
      <c r="E55" s="5"/>
      <c r="F55" s="9" t="str">
        <f>IF(E55="","",VLOOKUP(INDEX(IATA_Codes!$A$2:$A$301, MATCH(Berechnung!C55,IATA_Codes!$C$2:$C$301,0))&amp;"_"&amp;INDEX(IATA_Codes!$A$2:$A$301, MATCH(Berechnung!D55,IATA_Codes!$C$2:$C$301,0)),GCD_Entfernung!$C$2:$D$10001,2,FALSE))</f>
        <v/>
      </c>
      <c r="G55" s="22" t="str">
        <f>IF(E55="","",VLOOKUP(A55,Flugzeugtyp!$B$2:$C$13,2,0))</f>
        <v/>
      </c>
      <c r="H55" s="9" t="str">
        <f>IF(E55="","",LOOKUP(MATCH(F55,'RFI-Faktor'!$B$2:$B$5,1),'RFI-Faktor'!$D$2:$D$5))</f>
        <v/>
      </c>
      <c r="I55" s="24" t="str">
        <f t="array" ref="I55">IF(E55="","",SUM(IF(A55=Energieverbrauch!$A$2:$A$4000,1,0)*IF(B55=Energieverbrauch!$B$2:$B$4000,1,0)*(IF(Berechnung!F55&gt;=Energieverbrauch!$C$2:$C$4000,1,0)*IF(Berechnung!F55&lt;=Energieverbrauch!$D$2:$D$4000,1,0))*Energieverbrauch!$E$2:$E$4000))</f>
        <v/>
      </c>
      <c r="J55" s="24" t="str">
        <f t="shared" si="0"/>
        <v/>
      </c>
      <c r="K55" s="24" t="e">
        <f>LOOKUP(MATCH(A55,Flugzeugtyp!$A$2:$A$13,1),Flugzeugtyp!$A$2:$C$13)</f>
        <v>#N/A</v>
      </c>
      <c r="L55" s="24" t="str">
        <f>IF(E55="","",J55/Treibhausgas_Kennzahlen!$B$5)</f>
        <v/>
      </c>
      <c r="M55" s="38" t="str">
        <f>IF(E55="","",$J55*Treibhausgas_Kennzahlen!B$3)</f>
        <v/>
      </c>
      <c r="N55" s="38" t="str">
        <f>IF(E55="","",$J55*Treibhausgas_Kennzahlen!C$3)</f>
        <v/>
      </c>
      <c r="O55" s="38" t="str">
        <f>IF(E55="","",$J55*Treibhausgas_Kennzahlen!D$3)</f>
        <v/>
      </c>
      <c r="P55" s="38" t="str">
        <f>IF(E55="","",$J55*Treibhausgas_Kennzahlen!E$3)</f>
        <v/>
      </c>
      <c r="Q55" s="38" t="str">
        <f>IF(E55="","",$J55*Treibhausgas_Kennzahlen!F$3)</f>
        <v/>
      </c>
      <c r="R55" s="38" t="str">
        <f>IF(E55="","",$J55*Treibhausgas_Kennzahlen!G$3)</f>
        <v/>
      </c>
    </row>
    <row r="56" spans="1:18" x14ac:dyDescent="0.25">
      <c r="A56" s="6"/>
      <c r="B56" s="6"/>
      <c r="C56" s="6"/>
      <c r="D56" s="6"/>
      <c r="E56" s="6"/>
      <c r="F56" s="8" t="str">
        <f>IF(E56="","",VLOOKUP(INDEX(IATA_Codes!$A$2:$A$301, MATCH(Berechnung!C56,IATA_Codes!$C$2:$C$301,0))&amp;"_"&amp;INDEX(IATA_Codes!$A$2:$A$301, MATCH(Berechnung!D56,IATA_Codes!$C$2:$C$301,0)),GCD_Entfernung!$C$2:$D$10001,2,FALSE))</f>
        <v/>
      </c>
      <c r="G56" s="21" t="str">
        <f>IF(E56="","",VLOOKUP(A56,Flugzeugtyp!$B$2:$C$13,2,0))</f>
        <v/>
      </c>
      <c r="H56" s="8" t="str">
        <f>IF(E56="","",LOOKUP(MATCH(F56,'RFI-Faktor'!$B$2:$B$5,1),'RFI-Faktor'!$D$2:$D$5))</f>
        <v/>
      </c>
      <c r="I56" s="23" t="str">
        <f t="array" ref="I56">IF(E56="","",SUM(IF(A56=Energieverbrauch!$A$2:$A$4000,1,0)*IF(B56=Energieverbrauch!$B$2:$B$4000,1,0)*(IF(Berechnung!F56&gt;=Energieverbrauch!$C$2:$C$4000,1,0)*IF(Berechnung!F56&lt;=Energieverbrauch!$D$2:$D$4000,1,0))*Energieverbrauch!$E$2:$E$4000))</f>
        <v/>
      </c>
      <c r="J56" s="23" t="str">
        <f t="shared" si="0"/>
        <v/>
      </c>
      <c r="K56" s="23" t="e">
        <f>LOOKUP(MATCH(A56,Flugzeugtyp!$A$2:$A$13,1),Flugzeugtyp!$A$2:$C$13)</f>
        <v>#N/A</v>
      </c>
      <c r="L56" s="23" t="str">
        <f>IF(E56="","",J56/Treibhausgas_Kennzahlen!$B$5)</f>
        <v/>
      </c>
      <c r="M56" s="37" t="str">
        <f>IF(E56="","",$J56*Treibhausgas_Kennzahlen!B$3)</f>
        <v/>
      </c>
      <c r="N56" s="37" t="str">
        <f>IF(E56="","",$J56*Treibhausgas_Kennzahlen!C$3)</f>
        <v/>
      </c>
      <c r="O56" s="37" t="str">
        <f>IF(E56="","",$J56*Treibhausgas_Kennzahlen!D$3)</f>
        <v/>
      </c>
      <c r="P56" s="37" t="str">
        <f>IF(E56="","",$J56*Treibhausgas_Kennzahlen!E$3)</f>
        <v/>
      </c>
      <c r="Q56" s="37" t="str">
        <f>IF(E56="","",$J56*Treibhausgas_Kennzahlen!F$3)</f>
        <v/>
      </c>
      <c r="R56" s="37" t="str">
        <f>IF(E56="","",$J56*Treibhausgas_Kennzahlen!G$3)</f>
        <v/>
      </c>
    </row>
    <row r="57" spans="1:18" x14ac:dyDescent="0.25">
      <c r="A57" s="5"/>
      <c r="B57" s="5"/>
      <c r="C57" s="5"/>
      <c r="D57" s="5"/>
      <c r="E57" s="5"/>
      <c r="F57" s="9" t="str">
        <f>IF(E57="","",VLOOKUP(INDEX(IATA_Codes!$A$2:$A$301, MATCH(Berechnung!C57,IATA_Codes!$C$2:$C$301,0))&amp;"_"&amp;INDEX(IATA_Codes!$A$2:$A$301, MATCH(Berechnung!D57,IATA_Codes!$C$2:$C$301,0)),GCD_Entfernung!$C$2:$D$10001,2,FALSE))</f>
        <v/>
      </c>
      <c r="G57" s="22" t="str">
        <f>IF(E57="","",VLOOKUP(A57,Flugzeugtyp!$B$2:$C$13,2,0))</f>
        <v/>
      </c>
      <c r="H57" s="9" t="str">
        <f>IF(E57="","",LOOKUP(MATCH(F57,'RFI-Faktor'!$B$2:$B$5,1),'RFI-Faktor'!$D$2:$D$5))</f>
        <v/>
      </c>
      <c r="I57" s="24" t="str">
        <f t="array" ref="I57">IF(E57="","",SUM(IF(A57=Energieverbrauch!$A$2:$A$4000,1,0)*IF(B57=Energieverbrauch!$B$2:$B$4000,1,0)*(IF(Berechnung!F57&gt;=Energieverbrauch!$C$2:$C$4000,1,0)*IF(Berechnung!F57&lt;=Energieverbrauch!$D$2:$D$4000,1,0))*Energieverbrauch!$E$2:$E$4000))</f>
        <v/>
      </c>
      <c r="J57" s="24" t="str">
        <f t="shared" si="0"/>
        <v/>
      </c>
      <c r="K57" s="24" t="e">
        <f>LOOKUP(MATCH(A57,Flugzeugtyp!$A$2:$A$13,1),Flugzeugtyp!$A$2:$C$13)</f>
        <v>#N/A</v>
      </c>
      <c r="L57" s="24" t="str">
        <f>IF(E57="","",J57/Treibhausgas_Kennzahlen!$B$5)</f>
        <v/>
      </c>
      <c r="M57" s="38" t="str">
        <f>IF(E57="","",$J57*Treibhausgas_Kennzahlen!B$3)</f>
        <v/>
      </c>
      <c r="N57" s="38" t="str">
        <f>IF(E57="","",$J57*Treibhausgas_Kennzahlen!C$3)</f>
        <v/>
      </c>
      <c r="O57" s="38" t="str">
        <f>IF(E57="","",$J57*Treibhausgas_Kennzahlen!D$3)</f>
        <v/>
      </c>
      <c r="P57" s="38" t="str">
        <f>IF(E57="","",$J57*Treibhausgas_Kennzahlen!E$3)</f>
        <v/>
      </c>
      <c r="Q57" s="38" t="str">
        <f>IF(E57="","",$J57*Treibhausgas_Kennzahlen!F$3)</f>
        <v/>
      </c>
      <c r="R57" s="38" t="str">
        <f>IF(E57="","",$J57*Treibhausgas_Kennzahlen!G$3)</f>
        <v/>
      </c>
    </row>
    <row r="58" spans="1:18" x14ac:dyDescent="0.25">
      <c r="A58" s="6"/>
      <c r="B58" s="6"/>
      <c r="C58" s="6"/>
      <c r="D58" s="6"/>
      <c r="E58" s="6"/>
      <c r="F58" s="8" t="str">
        <f>IF(E58="","",VLOOKUP(INDEX(IATA_Codes!$A$2:$A$301, MATCH(Berechnung!C58,IATA_Codes!$C$2:$C$301,0))&amp;"_"&amp;INDEX(IATA_Codes!$A$2:$A$301, MATCH(Berechnung!D58,IATA_Codes!$C$2:$C$301,0)),GCD_Entfernung!$C$2:$D$10001,2,FALSE))</f>
        <v/>
      </c>
      <c r="G58" s="21" t="str">
        <f>IF(E58="","",VLOOKUP(A58,Flugzeugtyp!$B$2:$C$13,2,0))</f>
        <v/>
      </c>
      <c r="H58" s="8" t="str">
        <f>IF(E58="","",LOOKUP(MATCH(F58,'RFI-Faktor'!$B$2:$B$5,1),'RFI-Faktor'!$D$2:$D$5))</f>
        <v/>
      </c>
      <c r="I58" s="23" t="str">
        <f t="array" ref="I58">IF(E58="","",SUM(IF(A58=Energieverbrauch!$A$2:$A$4000,1,0)*IF(B58=Energieverbrauch!$B$2:$B$4000,1,0)*(IF(Berechnung!F58&gt;=Energieverbrauch!$C$2:$C$4000,1,0)*IF(Berechnung!F58&lt;=Energieverbrauch!$D$2:$D$4000,1,0))*Energieverbrauch!$E$2:$E$4000))</f>
        <v/>
      </c>
      <c r="J58" s="23" t="str">
        <f t="shared" si="0"/>
        <v/>
      </c>
      <c r="K58" s="23" t="e">
        <f>LOOKUP(MATCH(A58,Flugzeugtyp!$A$2:$A$13,1),Flugzeugtyp!$A$2:$C$13)</f>
        <v>#N/A</v>
      </c>
      <c r="L58" s="23" t="str">
        <f>IF(E58="","",J58/Treibhausgas_Kennzahlen!$B$5)</f>
        <v/>
      </c>
      <c r="M58" s="37" t="str">
        <f>IF(E58="","",$J58*Treibhausgas_Kennzahlen!B$3)</f>
        <v/>
      </c>
      <c r="N58" s="37" t="str">
        <f>IF(E58="","",$J58*Treibhausgas_Kennzahlen!C$3)</f>
        <v/>
      </c>
      <c r="O58" s="37" t="str">
        <f>IF(E58="","",$J58*Treibhausgas_Kennzahlen!D$3)</f>
        <v/>
      </c>
      <c r="P58" s="37" t="str">
        <f>IF(E58="","",$J58*Treibhausgas_Kennzahlen!E$3)</f>
        <v/>
      </c>
      <c r="Q58" s="37" t="str">
        <f>IF(E58="","",$J58*Treibhausgas_Kennzahlen!F$3)</f>
        <v/>
      </c>
      <c r="R58" s="37" t="str">
        <f>IF(E58="","",$J58*Treibhausgas_Kennzahlen!G$3)</f>
        <v/>
      </c>
    </row>
    <row r="59" spans="1:18" x14ac:dyDescent="0.25">
      <c r="A59" s="5"/>
      <c r="B59" s="5"/>
      <c r="C59" s="5"/>
      <c r="D59" s="5"/>
      <c r="E59" s="5"/>
      <c r="F59" s="9" t="str">
        <f>IF(E59="","",VLOOKUP(INDEX(IATA_Codes!$A$2:$A$301, MATCH(Berechnung!C59,IATA_Codes!$C$2:$C$301,0))&amp;"_"&amp;INDEX(IATA_Codes!$A$2:$A$301, MATCH(Berechnung!D59,IATA_Codes!$C$2:$C$301,0)),GCD_Entfernung!$C$2:$D$10001,2,FALSE))</f>
        <v/>
      </c>
      <c r="G59" s="22" t="str">
        <f>IF(E59="","",VLOOKUP(A59,Flugzeugtyp!$B$2:$C$13,2,0))</f>
        <v/>
      </c>
      <c r="H59" s="9" t="str">
        <f>IF(E59="","",LOOKUP(MATCH(F59,'RFI-Faktor'!$B$2:$B$5,1),'RFI-Faktor'!$D$2:$D$5))</f>
        <v/>
      </c>
      <c r="I59" s="24" t="str">
        <f t="array" ref="I59">IF(E59="","",SUM(IF(A59=Energieverbrauch!$A$2:$A$4000,1,0)*IF(B59=Energieverbrauch!$B$2:$B$4000,1,0)*(IF(Berechnung!F59&gt;=Energieverbrauch!$C$2:$C$4000,1,0)*IF(Berechnung!F59&lt;=Energieverbrauch!$D$2:$D$4000,1,0))*Energieverbrauch!$E$2:$E$4000))</f>
        <v/>
      </c>
      <c r="J59" s="24" t="str">
        <f t="shared" si="0"/>
        <v/>
      </c>
      <c r="K59" s="24" t="e">
        <f>LOOKUP(MATCH(A59,Flugzeugtyp!$A$2:$A$13,1),Flugzeugtyp!$A$2:$C$13)</f>
        <v>#N/A</v>
      </c>
      <c r="L59" s="24" t="str">
        <f>IF(E59="","",J59/Treibhausgas_Kennzahlen!$B$5)</f>
        <v/>
      </c>
      <c r="M59" s="38" t="str">
        <f>IF(E59="","",$J59*Treibhausgas_Kennzahlen!B$3)</f>
        <v/>
      </c>
      <c r="N59" s="38" t="str">
        <f>IF(E59="","",$J59*Treibhausgas_Kennzahlen!C$3)</f>
        <v/>
      </c>
      <c r="O59" s="38" t="str">
        <f>IF(E59="","",$J59*Treibhausgas_Kennzahlen!D$3)</f>
        <v/>
      </c>
      <c r="P59" s="38" t="str">
        <f>IF(E59="","",$J59*Treibhausgas_Kennzahlen!E$3)</f>
        <v/>
      </c>
      <c r="Q59" s="38" t="str">
        <f>IF(E59="","",$J59*Treibhausgas_Kennzahlen!F$3)</f>
        <v/>
      </c>
      <c r="R59" s="38" t="str">
        <f>IF(E59="","",$J59*Treibhausgas_Kennzahlen!G$3)</f>
        <v/>
      </c>
    </row>
    <row r="60" spans="1:18" x14ac:dyDescent="0.25">
      <c r="A60" s="6"/>
      <c r="B60" s="6"/>
      <c r="C60" s="6"/>
      <c r="D60" s="6"/>
      <c r="E60" s="6"/>
      <c r="F60" s="8" t="str">
        <f>IF(E60="","",VLOOKUP(INDEX(IATA_Codes!$A$2:$A$301, MATCH(Berechnung!C60,IATA_Codes!$C$2:$C$301,0))&amp;"_"&amp;INDEX(IATA_Codes!$A$2:$A$301, MATCH(Berechnung!D60,IATA_Codes!$C$2:$C$301,0)),GCD_Entfernung!$C$2:$D$10001,2,FALSE))</f>
        <v/>
      </c>
      <c r="G60" s="21" t="str">
        <f>IF(E60="","",VLOOKUP(A60,Flugzeugtyp!$B$2:$C$13,2,0))</f>
        <v/>
      </c>
      <c r="H60" s="8" t="str">
        <f>IF(E60="","",LOOKUP(MATCH(F60,'RFI-Faktor'!$B$2:$B$5,1),'RFI-Faktor'!$D$2:$D$5))</f>
        <v/>
      </c>
      <c r="I60" s="23" t="str">
        <f t="array" ref="I60">IF(E60="","",SUM(IF(A60=Energieverbrauch!$A$2:$A$4000,1,0)*IF(B60=Energieverbrauch!$B$2:$B$4000,1,0)*(IF(Berechnung!F60&gt;=Energieverbrauch!$C$2:$C$4000,1,0)*IF(Berechnung!F60&lt;=Energieverbrauch!$D$2:$D$4000,1,0))*Energieverbrauch!$E$2:$E$4000))</f>
        <v/>
      </c>
      <c r="J60" s="23" t="str">
        <f t="shared" si="0"/>
        <v/>
      </c>
      <c r="K60" s="23" t="e">
        <f>LOOKUP(MATCH(A60,Flugzeugtyp!$A$2:$A$13,1),Flugzeugtyp!$A$2:$C$13)</f>
        <v>#N/A</v>
      </c>
      <c r="L60" s="23" t="str">
        <f>IF(E60="","",J60/Treibhausgas_Kennzahlen!$B$5)</f>
        <v/>
      </c>
      <c r="M60" s="37" t="str">
        <f>IF(E60="","",$J60*Treibhausgas_Kennzahlen!B$3)</f>
        <v/>
      </c>
      <c r="N60" s="37" t="str">
        <f>IF(E60="","",$J60*Treibhausgas_Kennzahlen!C$3)</f>
        <v/>
      </c>
      <c r="O60" s="37" t="str">
        <f>IF(E60="","",$J60*Treibhausgas_Kennzahlen!D$3)</f>
        <v/>
      </c>
      <c r="P60" s="37" t="str">
        <f>IF(E60="","",$J60*Treibhausgas_Kennzahlen!E$3)</f>
        <v/>
      </c>
      <c r="Q60" s="37" t="str">
        <f>IF(E60="","",$J60*Treibhausgas_Kennzahlen!F$3)</f>
        <v/>
      </c>
      <c r="R60" s="37" t="str">
        <f>IF(E60="","",$J60*Treibhausgas_Kennzahlen!G$3)</f>
        <v/>
      </c>
    </row>
    <row r="61" spans="1:18" x14ac:dyDescent="0.25">
      <c r="A61" s="5"/>
      <c r="B61" s="5"/>
      <c r="C61" s="5"/>
      <c r="D61" s="5"/>
      <c r="E61" s="5"/>
      <c r="F61" s="9" t="str">
        <f>IF(E61="","",VLOOKUP(INDEX(IATA_Codes!$A$2:$A$301, MATCH(Berechnung!C61,IATA_Codes!$C$2:$C$301,0))&amp;"_"&amp;INDEX(IATA_Codes!$A$2:$A$301, MATCH(Berechnung!D61,IATA_Codes!$C$2:$C$301,0)),GCD_Entfernung!$C$2:$D$10001,2,FALSE))</f>
        <v/>
      </c>
      <c r="G61" s="22" t="str">
        <f>IF(E61="","",VLOOKUP(A61,Flugzeugtyp!$B$2:$C$13,2,0))</f>
        <v/>
      </c>
      <c r="H61" s="9" t="str">
        <f>IF(E61="","",LOOKUP(MATCH(F61,'RFI-Faktor'!$B$2:$B$5,1),'RFI-Faktor'!$D$2:$D$5))</f>
        <v/>
      </c>
      <c r="I61" s="24" t="str">
        <f t="array" ref="I61">IF(E61="","",SUM(IF(A61=Energieverbrauch!$A$2:$A$4000,1,0)*IF(B61=Energieverbrauch!$B$2:$B$4000,1,0)*(IF(Berechnung!F61&gt;=Energieverbrauch!$C$2:$C$4000,1,0)*IF(Berechnung!F61&lt;=Energieverbrauch!$D$2:$D$4000,1,0))*Energieverbrauch!$E$2:$E$4000))</f>
        <v/>
      </c>
      <c r="J61" s="24" t="str">
        <f t="shared" si="0"/>
        <v/>
      </c>
      <c r="K61" s="24" t="e">
        <f>LOOKUP(MATCH(A61,Flugzeugtyp!$A$2:$A$13,1),Flugzeugtyp!$A$2:$C$13)</f>
        <v>#N/A</v>
      </c>
      <c r="L61" s="24" t="str">
        <f>IF(E61="","",J61/Treibhausgas_Kennzahlen!$B$5)</f>
        <v/>
      </c>
      <c r="M61" s="38" t="str">
        <f>IF(E61="","",$J61*Treibhausgas_Kennzahlen!B$3)</f>
        <v/>
      </c>
      <c r="N61" s="38" t="str">
        <f>IF(E61="","",$J61*Treibhausgas_Kennzahlen!C$3)</f>
        <v/>
      </c>
      <c r="O61" s="38" t="str">
        <f>IF(E61="","",$J61*Treibhausgas_Kennzahlen!D$3)</f>
        <v/>
      </c>
      <c r="P61" s="38" t="str">
        <f>IF(E61="","",$J61*Treibhausgas_Kennzahlen!E$3)</f>
        <v/>
      </c>
      <c r="Q61" s="38" t="str">
        <f>IF(E61="","",$J61*Treibhausgas_Kennzahlen!F$3)</f>
        <v/>
      </c>
      <c r="R61" s="38" t="str">
        <f>IF(E61="","",$J61*Treibhausgas_Kennzahlen!G$3)</f>
        <v/>
      </c>
    </row>
    <row r="62" spans="1:18" x14ac:dyDescent="0.25">
      <c r="A62" s="6"/>
      <c r="B62" s="6"/>
      <c r="C62" s="6"/>
      <c r="D62" s="6"/>
      <c r="E62" s="6"/>
      <c r="F62" s="8" t="str">
        <f>IF(E62="","",VLOOKUP(INDEX(IATA_Codes!$A$2:$A$301, MATCH(Berechnung!C62,IATA_Codes!$C$2:$C$301,0))&amp;"_"&amp;INDEX(IATA_Codes!$A$2:$A$301, MATCH(Berechnung!D62,IATA_Codes!$C$2:$C$301,0)),GCD_Entfernung!$C$2:$D$10001,2,FALSE))</f>
        <v/>
      </c>
      <c r="G62" s="21" t="str">
        <f>IF(E62="","",VLOOKUP(A62,Flugzeugtyp!$B$2:$C$13,2,0))</f>
        <v/>
      </c>
      <c r="H62" s="8" t="str">
        <f>IF(E62="","",LOOKUP(MATCH(F62,'RFI-Faktor'!$B$2:$B$5,1),'RFI-Faktor'!$D$2:$D$5))</f>
        <v/>
      </c>
      <c r="I62" s="23" t="str">
        <f t="array" ref="I62">IF(E62="","",SUM(IF(A62=Energieverbrauch!$A$2:$A$4000,1,0)*IF(B62=Energieverbrauch!$B$2:$B$4000,1,0)*(IF(Berechnung!F62&gt;=Energieverbrauch!$C$2:$C$4000,1,0)*IF(Berechnung!F62&lt;=Energieverbrauch!$D$2:$D$4000,1,0))*Energieverbrauch!$E$2:$E$4000))</f>
        <v/>
      </c>
      <c r="J62" s="23" t="str">
        <f t="shared" si="0"/>
        <v/>
      </c>
      <c r="K62" s="23" t="e">
        <f>LOOKUP(MATCH(A62,Flugzeugtyp!$A$2:$A$13,1),Flugzeugtyp!$A$2:$C$13)</f>
        <v>#N/A</v>
      </c>
      <c r="L62" s="23" t="str">
        <f>IF(E62="","",J62/Treibhausgas_Kennzahlen!$B$5)</f>
        <v/>
      </c>
      <c r="M62" s="37" t="str">
        <f>IF(E62="","",$J62*Treibhausgas_Kennzahlen!B$3)</f>
        <v/>
      </c>
      <c r="N62" s="37" t="str">
        <f>IF(E62="","",$J62*Treibhausgas_Kennzahlen!C$3)</f>
        <v/>
      </c>
      <c r="O62" s="37" t="str">
        <f>IF(E62="","",$J62*Treibhausgas_Kennzahlen!D$3)</f>
        <v/>
      </c>
      <c r="P62" s="37" t="str">
        <f>IF(E62="","",$J62*Treibhausgas_Kennzahlen!E$3)</f>
        <v/>
      </c>
      <c r="Q62" s="37" t="str">
        <f>IF(E62="","",$J62*Treibhausgas_Kennzahlen!F$3)</f>
        <v/>
      </c>
      <c r="R62" s="37" t="str">
        <f>IF(E62="","",$J62*Treibhausgas_Kennzahlen!G$3)</f>
        <v/>
      </c>
    </row>
    <row r="63" spans="1:18" x14ac:dyDescent="0.25">
      <c r="A63" s="5"/>
      <c r="B63" s="5"/>
      <c r="C63" s="5"/>
      <c r="D63" s="5"/>
      <c r="E63" s="5"/>
      <c r="F63" s="9" t="str">
        <f>IF(E63="","",VLOOKUP(INDEX(IATA_Codes!$A$2:$A$301, MATCH(Berechnung!C63,IATA_Codes!$C$2:$C$301,0))&amp;"_"&amp;INDEX(IATA_Codes!$A$2:$A$301, MATCH(Berechnung!D63,IATA_Codes!$C$2:$C$301,0)),GCD_Entfernung!$C$2:$D$10001,2,FALSE))</f>
        <v/>
      </c>
      <c r="G63" s="22" t="str">
        <f>IF(E63="","",VLOOKUP(A63,Flugzeugtyp!$B$2:$C$13,2,0))</f>
        <v/>
      </c>
      <c r="H63" s="9" t="str">
        <f>IF(E63="","",LOOKUP(MATCH(F63,'RFI-Faktor'!$B$2:$B$5,1),'RFI-Faktor'!$D$2:$D$5))</f>
        <v/>
      </c>
      <c r="I63" s="24" t="str">
        <f t="array" ref="I63">IF(E63="","",SUM(IF(A63=Energieverbrauch!$A$2:$A$4000,1,0)*IF(B63=Energieverbrauch!$B$2:$B$4000,1,0)*(IF(Berechnung!F63&gt;=Energieverbrauch!$C$2:$C$4000,1,0)*IF(Berechnung!F63&lt;=Energieverbrauch!$D$2:$D$4000,1,0))*Energieverbrauch!$E$2:$E$4000))</f>
        <v/>
      </c>
      <c r="J63" s="24" t="str">
        <f t="shared" si="0"/>
        <v/>
      </c>
      <c r="K63" s="24" t="e">
        <f>LOOKUP(MATCH(A63,Flugzeugtyp!$A$2:$A$13,1),Flugzeugtyp!$A$2:$C$13)</f>
        <v>#N/A</v>
      </c>
      <c r="L63" s="24" t="str">
        <f>IF(E63="","",J63/Treibhausgas_Kennzahlen!$B$5)</f>
        <v/>
      </c>
      <c r="M63" s="38" t="str">
        <f>IF(E63="","",$J63*Treibhausgas_Kennzahlen!B$3)</f>
        <v/>
      </c>
      <c r="N63" s="38" t="str">
        <f>IF(E63="","",$J63*Treibhausgas_Kennzahlen!C$3)</f>
        <v/>
      </c>
      <c r="O63" s="38" t="str">
        <f>IF(E63="","",$J63*Treibhausgas_Kennzahlen!D$3)</f>
        <v/>
      </c>
      <c r="P63" s="38" t="str">
        <f>IF(E63="","",$J63*Treibhausgas_Kennzahlen!E$3)</f>
        <v/>
      </c>
      <c r="Q63" s="38" t="str">
        <f>IF(E63="","",$J63*Treibhausgas_Kennzahlen!F$3)</f>
        <v/>
      </c>
      <c r="R63" s="38" t="str">
        <f>IF(E63="","",$J63*Treibhausgas_Kennzahlen!G$3)</f>
        <v/>
      </c>
    </row>
    <row r="64" spans="1:18" x14ac:dyDescent="0.25">
      <c r="A64" s="6"/>
      <c r="B64" s="6"/>
      <c r="C64" s="6"/>
      <c r="D64" s="6"/>
      <c r="E64" s="6"/>
      <c r="F64" s="8" t="str">
        <f>IF(E64="","",VLOOKUP(INDEX(IATA_Codes!$A$2:$A$301, MATCH(Berechnung!C64,IATA_Codes!$C$2:$C$301,0))&amp;"_"&amp;INDEX(IATA_Codes!$A$2:$A$301, MATCH(Berechnung!D64,IATA_Codes!$C$2:$C$301,0)),GCD_Entfernung!$C$2:$D$10001,2,FALSE))</f>
        <v/>
      </c>
      <c r="G64" s="21" t="str">
        <f>IF(E64="","",VLOOKUP(A64,Flugzeugtyp!$B$2:$C$13,2,0))</f>
        <v/>
      </c>
      <c r="H64" s="8" t="str">
        <f>IF(E64="","",LOOKUP(MATCH(F64,'RFI-Faktor'!$B$2:$B$5,1),'RFI-Faktor'!$D$2:$D$5))</f>
        <v/>
      </c>
      <c r="I64" s="23" t="str">
        <f t="array" ref="I64">IF(E64="","",SUM(IF(A64=Energieverbrauch!$A$2:$A$4000,1,0)*IF(B64=Energieverbrauch!$B$2:$B$4000,1,0)*(IF(Berechnung!F64&gt;=Energieverbrauch!$C$2:$C$4000,1,0)*IF(Berechnung!F64&lt;=Energieverbrauch!$D$2:$D$4000,1,0))*Energieverbrauch!$E$2:$E$4000))</f>
        <v/>
      </c>
      <c r="J64" s="23" t="str">
        <f t="shared" si="0"/>
        <v/>
      </c>
      <c r="K64" s="23" t="e">
        <f>LOOKUP(MATCH(A64,Flugzeugtyp!$A$2:$A$13,1),Flugzeugtyp!$A$2:$C$13)</f>
        <v>#N/A</v>
      </c>
      <c r="L64" s="23" t="str">
        <f>IF(E64="","",J64/Treibhausgas_Kennzahlen!$B$5)</f>
        <v/>
      </c>
      <c r="M64" s="37" t="str">
        <f>IF(E64="","",$J64*Treibhausgas_Kennzahlen!B$3)</f>
        <v/>
      </c>
      <c r="N64" s="37" t="str">
        <f>IF(E64="","",$J64*Treibhausgas_Kennzahlen!C$3)</f>
        <v/>
      </c>
      <c r="O64" s="37" t="str">
        <f>IF(E64="","",$J64*Treibhausgas_Kennzahlen!D$3)</f>
        <v/>
      </c>
      <c r="P64" s="37" t="str">
        <f>IF(E64="","",$J64*Treibhausgas_Kennzahlen!E$3)</f>
        <v/>
      </c>
      <c r="Q64" s="37" t="str">
        <f>IF(E64="","",$J64*Treibhausgas_Kennzahlen!F$3)</f>
        <v/>
      </c>
      <c r="R64" s="37" t="str">
        <f>IF(E64="","",$J64*Treibhausgas_Kennzahlen!G$3)</f>
        <v/>
      </c>
    </row>
    <row r="65" spans="1:18" x14ac:dyDescent="0.25">
      <c r="A65" s="5"/>
      <c r="B65" s="5"/>
      <c r="C65" s="5"/>
      <c r="D65" s="5"/>
      <c r="E65" s="5"/>
      <c r="F65" s="9" t="str">
        <f>IF(E65="","",VLOOKUP(INDEX(IATA_Codes!$A$2:$A$301, MATCH(Berechnung!C65,IATA_Codes!$C$2:$C$301,0))&amp;"_"&amp;INDEX(IATA_Codes!$A$2:$A$301, MATCH(Berechnung!D65,IATA_Codes!$C$2:$C$301,0)),GCD_Entfernung!$C$2:$D$10001,2,FALSE))</f>
        <v/>
      </c>
      <c r="G65" s="22" t="str">
        <f>IF(E65="","",VLOOKUP(A65,Flugzeugtyp!$B$2:$C$13,2,0))</f>
        <v/>
      </c>
      <c r="H65" s="9" t="str">
        <f>IF(E65="","",LOOKUP(MATCH(F65,'RFI-Faktor'!$B$2:$B$5,1),'RFI-Faktor'!$D$2:$D$5))</f>
        <v/>
      </c>
      <c r="I65" s="24" t="str">
        <f t="array" ref="I65">IF(E65="","",SUM(IF(A65=Energieverbrauch!$A$2:$A$4000,1,0)*IF(B65=Energieverbrauch!$B$2:$B$4000,1,0)*(IF(Berechnung!F65&gt;=Energieverbrauch!$C$2:$C$4000,1,0)*IF(Berechnung!F65&lt;=Energieverbrauch!$D$2:$D$4000,1,0))*Energieverbrauch!$E$2:$E$4000))</f>
        <v/>
      </c>
      <c r="J65" s="24" t="str">
        <f t="shared" si="0"/>
        <v/>
      </c>
      <c r="K65" s="24" t="e">
        <f>LOOKUP(MATCH(A65,Flugzeugtyp!$A$2:$A$13,1),Flugzeugtyp!$A$2:$C$13)</f>
        <v>#N/A</v>
      </c>
      <c r="L65" s="24" t="str">
        <f>IF(E65="","",J65/Treibhausgas_Kennzahlen!$B$5)</f>
        <v/>
      </c>
      <c r="M65" s="38" t="str">
        <f>IF(E65="","",$J65*Treibhausgas_Kennzahlen!B$3)</f>
        <v/>
      </c>
      <c r="N65" s="38" t="str">
        <f>IF(E65="","",$J65*Treibhausgas_Kennzahlen!C$3)</f>
        <v/>
      </c>
      <c r="O65" s="38" t="str">
        <f>IF(E65="","",$J65*Treibhausgas_Kennzahlen!D$3)</f>
        <v/>
      </c>
      <c r="P65" s="38" t="str">
        <f>IF(E65="","",$J65*Treibhausgas_Kennzahlen!E$3)</f>
        <v/>
      </c>
      <c r="Q65" s="38" t="str">
        <f>IF(E65="","",$J65*Treibhausgas_Kennzahlen!F$3)</f>
        <v/>
      </c>
      <c r="R65" s="38" t="str">
        <f>IF(E65="","",$J65*Treibhausgas_Kennzahlen!G$3)</f>
        <v/>
      </c>
    </row>
    <row r="66" spans="1:18" x14ac:dyDescent="0.25">
      <c r="A66" s="6"/>
      <c r="B66" s="6"/>
      <c r="C66" s="6"/>
      <c r="D66" s="6"/>
      <c r="E66" s="6"/>
      <c r="F66" s="8" t="str">
        <f>IF(E66="","",VLOOKUP(INDEX(IATA_Codes!$A$2:$A$301, MATCH(Berechnung!C66,IATA_Codes!$C$2:$C$301,0))&amp;"_"&amp;INDEX(IATA_Codes!$A$2:$A$301, MATCH(Berechnung!D66,IATA_Codes!$C$2:$C$301,0)),GCD_Entfernung!$C$2:$D$10001,2,FALSE))</f>
        <v/>
      </c>
      <c r="G66" s="21" t="str">
        <f>IF(E66="","",VLOOKUP(A66,Flugzeugtyp!$B$2:$C$13,2,0))</f>
        <v/>
      </c>
      <c r="H66" s="8" t="str">
        <f>IF(E66="","",LOOKUP(MATCH(F66,'RFI-Faktor'!$B$2:$B$5,1),'RFI-Faktor'!$D$2:$D$5))</f>
        <v/>
      </c>
      <c r="I66" s="23" t="str">
        <f t="array" ref="I66">IF(E66="","",SUM(IF(A66=Energieverbrauch!$A$2:$A$4000,1,0)*IF(B66=Energieverbrauch!$B$2:$B$4000,1,0)*(IF(Berechnung!F66&gt;=Energieverbrauch!$C$2:$C$4000,1,0)*IF(Berechnung!F66&lt;=Energieverbrauch!$D$2:$D$4000,1,0))*Energieverbrauch!$E$2:$E$4000))</f>
        <v/>
      </c>
      <c r="J66" s="23" t="str">
        <f t="shared" si="0"/>
        <v/>
      </c>
      <c r="K66" s="23" t="e">
        <f>LOOKUP(MATCH(A66,Flugzeugtyp!$A$2:$A$13,1),Flugzeugtyp!$A$2:$C$13)</f>
        <v>#N/A</v>
      </c>
      <c r="L66" s="23" t="str">
        <f>IF(E66="","",J66/Treibhausgas_Kennzahlen!$B$5)</f>
        <v/>
      </c>
      <c r="M66" s="37" t="str">
        <f>IF(E66="","",$J66*Treibhausgas_Kennzahlen!B$3)</f>
        <v/>
      </c>
      <c r="N66" s="37" t="str">
        <f>IF(E66="","",$J66*Treibhausgas_Kennzahlen!C$3)</f>
        <v/>
      </c>
      <c r="O66" s="37" t="str">
        <f>IF(E66="","",$J66*Treibhausgas_Kennzahlen!D$3)</f>
        <v/>
      </c>
      <c r="P66" s="37" t="str">
        <f>IF(E66="","",$J66*Treibhausgas_Kennzahlen!E$3)</f>
        <v/>
      </c>
      <c r="Q66" s="37" t="str">
        <f>IF(E66="","",$J66*Treibhausgas_Kennzahlen!F$3)</f>
        <v/>
      </c>
      <c r="R66" s="37" t="str">
        <f>IF(E66="","",$J66*Treibhausgas_Kennzahlen!G$3)</f>
        <v/>
      </c>
    </row>
    <row r="67" spans="1:18" x14ac:dyDescent="0.25">
      <c r="A67" s="5"/>
      <c r="B67" s="5"/>
      <c r="C67" s="5"/>
      <c r="D67" s="5"/>
      <c r="E67" s="5"/>
      <c r="F67" s="9" t="str">
        <f>IF(E67="","",VLOOKUP(INDEX(IATA_Codes!$A$2:$A$301, MATCH(Berechnung!C67,IATA_Codes!$C$2:$C$301,0))&amp;"_"&amp;INDEX(IATA_Codes!$A$2:$A$301, MATCH(Berechnung!D67,IATA_Codes!$C$2:$C$301,0)),GCD_Entfernung!$C$2:$D$10001,2,FALSE))</f>
        <v/>
      </c>
      <c r="G67" s="22" t="str">
        <f>IF(E67="","",VLOOKUP(A67,Flugzeugtyp!$B$2:$C$13,2,0))</f>
        <v/>
      </c>
      <c r="H67" s="9" t="str">
        <f>IF(E67="","",LOOKUP(MATCH(F67,'RFI-Faktor'!$B$2:$B$5,1),'RFI-Faktor'!$D$2:$D$5))</f>
        <v/>
      </c>
      <c r="I67" s="24" t="str">
        <f t="array" ref="I67">IF(E67="","",SUM(IF(A67=Energieverbrauch!$A$2:$A$4000,1,0)*IF(B67=Energieverbrauch!$B$2:$B$4000,1,0)*(IF(Berechnung!F67&gt;=Energieverbrauch!$C$2:$C$4000,1,0)*IF(Berechnung!F67&lt;=Energieverbrauch!$D$2:$D$4000,1,0))*Energieverbrauch!$E$2:$E$4000))</f>
        <v/>
      </c>
      <c r="J67" s="24" t="str">
        <f t="shared" si="0"/>
        <v/>
      </c>
      <c r="K67" s="24" t="e">
        <f>LOOKUP(MATCH(A67,Flugzeugtyp!$A$2:$A$13,1),Flugzeugtyp!$A$2:$C$13)</f>
        <v>#N/A</v>
      </c>
      <c r="L67" s="24" t="str">
        <f>IF(E67="","",J67/Treibhausgas_Kennzahlen!$B$5)</f>
        <v/>
      </c>
      <c r="M67" s="38" t="str">
        <f>IF(E67="","",$J67*Treibhausgas_Kennzahlen!B$3)</f>
        <v/>
      </c>
      <c r="N67" s="38" t="str">
        <f>IF(E67="","",$J67*Treibhausgas_Kennzahlen!C$3)</f>
        <v/>
      </c>
      <c r="O67" s="38" t="str">
        <f>IF(E67="","",$J67*Treibhausgas_Kennzahlen!D$3)</f>
        <v/>
      </c>
      <c r="P67" s="38" t="str">
        <f>IF(E67="","",$J67*Treibhausgas_Kennzahlen!E$3)</f>
        <v/>
      </c>
      <c r="Q67" s="38" t="str">
        <f>IF(E67="","",$J67*Treibhausgas_Kennzahlen!F$3)</f>
        <v/>
      </c>
      <c r="R67" s="38" t="str">
        <f>IF(E67="","",$J67*Treibhausgas_Kennzahlen!G$3)</f>
        <v/>
      </c>
    </row>
    <row r="68" spans="1:18" x14ac:dyDescent="0.25">
      <c r="A68" s="6"/>
      <c r="B68" s="6"/>
      <c r="C68" s="6"/>
      <c r="D68" s="6"/>
      <c r="E68" s="6"/>
      <c r="F68" s="8" t="str">
        <f>IF(E68="","",VLOOKUP(INDEX(IATA_Codes!$A$2:$A$301, MATCH(Berechnung!C68,IATA_Codes!$C$2:$C$301,0))&amp;"_"&amp;INDEX(IATA_Codes!$A$2:$A$301, MATCH(Berechnung!D68,IATA_Codes!$C$2:$C$301,0)),GCD_Entfernung!$C$2:$D$10001,2,FALSE))</f>
        <v/>
      </c>
      <c r="G68" s="21" t="str">
        <f>IF(E68="","",VLOOKUP(A68,Flugzeugtyp!$B$2:$C$13,2,0))</f>
        <v/>
      </c>
      <c r="H68" s="8" t="str">
        <f>IF(E68="","",LOOKUP(MATCH(F68,'RFI-Faktor'!$B$2:$B$5,1),'RFI-Faktor'!$D$2:$D$5))</f>
        <v/>
      </c>
      <c r="I68" s="23" t="str">
        <f t="array" ref="I68">IF(E68="","",SUM(IF(A68=Energieverbrauch!$A$2:$A$4000,1,0)*IF(B68=Energieverbrauch!$B$2:$B$4000,1,0)*(IF(Berechnung!F68&gt;=Energieverbrauch!$C$2:$C$4000,1,0)*IF(Berechnung!F68&lt;=Energieverbrauch!$D$2:$D$4000,1,0))*Energieverbrauch!$E$2:$E$4000))</f>
        <v/>
      </c>
      <c r="J68" s="23" t="str">
        <f t="shared" si="0"/>
        <v/>
      </c>
      <c r="K68" s="23" t="e">
        <f>LOOKUP(MATCH(A68,Flugzeugtyp!$A$2:$A$13,1),Flugzeugtyp!$A$2:$C$13)</f>
        <v>#N/A</v>
      </c>
      <c r="L68" s="23" t="str">
        <f>IF(E68="","",J68/Treibhausgas_Kennzahlen!$B$5)</f>
        <v/>
      </c>
      <c r="M68" s="37" t="str">
        <f>IF(E68="","",$J68*Treibhausgas_Kennzahlen!B$3)</f>
        <v/>
      </c>
      <c r="N68" s="37" t="str">
        <f>IF(E68="","",$J68*Treibhausgas_Kennzahlen!C$3)</f>
        <v/>
      </c>
      <c r="O68" s="37" t="str">
        <f>IF(E68="","",$J68*Treibhausgas_Kennzahlen!D$3)</f>
        <v/>
      </c>
      <c r="P68" s="37" t="str">
        <f>IF(E68="","",$J68*Treibhausgas_Kennzahlen!E$3)</f>
        <v/>
      </c>
      <c r="Q68" s="37" t="str">
        <f>IF(E68="","",$J68*Treibhausgas_Kennzahlen!F$3)</f>
        <v/>
      </c>
      <c r="R68" s="37" t="str">
        <f>IF(E68="","",$J68*Treibhausgas_Kennzahlen!G$3)</f>
        <v/>
      </c>
    </row>
    <row r="69" spans="1:18" x14ac:dyDescent="0.25">
      <c r="A69" s="5"/>
      <c r="B69" s="5"/>
      <c r="C69" s="5"/>
      <c r="D69" s="5"/>
      <c r="E69" s="5"/>
      <c r="F69" s="9" t="str">
        <f>IF(E69="","",VLOOKUP(INDEX(IATA_Codes!$A$2:$A$301, MATCH(Berechnung!C69,IATA_Codes!$C$2:$C$301,0))&amp;"_"&amp;INDEX(IATA_Codes!$A$2:$A$301, MATCH(Berechnung!D69,IATA_Codes!$C$2:$C$301,0)),GCD_Entfernung!$C$2:$D$10001,2,FALSE))</f>
        <v/>
      </c>
      <c r="G69" s="22" t="str">
        <f>IF(E69="","",VLOOKUP(A69,Flugzeugtyp!$B$2:$C$13,2,0))</f>
        <v/>
      </c>
      <c r="H69" s="9" t="str">
        <f>IF(E69="","",LOOKUP(MATCH(F69,'RFI-Faktor'!$B$2:$B$5,1),'RFI-Faktor'!$D$2:$D$5))</f>
        <v/>
      </c>
      <c r="I69" s="24" t="str">
        <f t="array" ref="I69">IF(E69="","",SUM(IF(A69=Energieverbrauch!$A$2:$A$4000,1,0)*IF(B69=Energieverbrauch!$B$2:$B$4000,1,0)*(IF(Berechnung!F69&gt;=Energieverbrauch!$C$2:$C$4000,1,0)*IF(Berechnung!F69&lt;=Energieverbrauch!$D$2:$D$4000,1,0))*Energieverbrauch!$E$2:$E$4000))</f>
        <v/>
      </c>
      <c r="J69" s="24" t="str">
        <f t="shared" si="0"/>
        <v/>
      </c>
      <c r="K69" s="24" t="e">
        <f>LOOKUP(MATCH(A69,Flugzeugtyp!$A$2:$A$13,1),Flugzeugtyp!$A$2:$C$13)</f>
        <v>#N/A</v>
      </c>
      <c r="L69" s="24" t="str">
        <f>IF(E69="","",J69/Treibhausgas_Kennzahlen!$B$5)</f>
        <v/>
      </c>
      <c r="M69" s="38" t="str">
        <f>IF(E69="","",$J69*Treibhausgas_Kennzahlen!B$3)</f>
        <v/>
      </c>
      <c r="N69" s="38" t="str">
        <f>IF(E69="","",$J69*Treibhausgas_Kennzahlen!C$3)</f>
        <v/>
      </c>
      <c r="O69" s="38" t="str">
        <f>IF(E69="","",$J69*Treibhausgas_Kennzahlen!D$3)</f>
        <v/>
      </c>
      <c r="P69" s="38" t="str">
        <f>IF(E69="","",$J69*Treibhausgas_Kennzahlen!E$3)</f>
        <v/>
      </c>
      <c r="Q69" s="38" t="str">
        <f>IF(E69="","",$J69*Treibhausgas_Kennzahlen!F$3)</f>
        <v/>
      </c>
      <c r="R69" s="38" t="str">
        <f>IF(E69="","",$J69*Treibhausgas_Kennzahlen!G$3)</f>
        <v/>
      </c>
    </row>
    <row r="70" spans="1:18" x14ac:dyDescent="0.25">
      <c r="A70" s="6"/>
      <c r="B70" s="6"/>
      <c r="C70" s="6"/>
      <c r="D70" s="6"/>
      <c r="E70" s="6"/>
      <c r="F70" s="8" t="str">
        <f>IF(E70="","",VLOOKUP(INDEX(IATA_Codes!$A$2:$A$301, MATCH(Berechnung!C70,IATA_Codes!$C$2:$C$301,0))&amp;"_"&amp;INDEX(IATA_Codes!$A$2:$A$301, MATCH(Berechnung!D70,IATA_Codes!$C$2:$C$301,0)),GCD_Entfernung!$C$2:$D$10001,2,FALSE))</f>
        <v/>
      </c>
      <c r="G70" s="21" t="str">
        <f>IF(E70="","",VLOOKUP(A70,Flugzeugtyp!$B$2:$C$13,2,0))</f>
        <v/>
      </c>
      <c r="H70" s="8" t="str">
        <f>IF(E70="","",LOOKUP(MATCH(F70,'RFI-Faktor'!$B$2:$B$5,1),'RFI-Faktor'!$D$2:$D$5))</f>
        <v/>
      </c>
      <c r="I70" s="23" t="str">
        <f t="array" ref="I70">IF(E70="","",SUM(IF(A70=Energieverbrauch!$A$2:$A$4000,1,0)*IF(B70=Energieverbrauch!$B$2:$B$4000,1,0)*(IF(Berechnung!F70&gt;=Energieverbrauch!$C$2:$C$4000,1,0)*IF(Berechnung!F70&lt;=Energieverbrauch!$D$2:$D$4000,1,0))*Energieverbrauch!$E$2:$E$4000))</f>
        <v/>
      </c>
      <c r="J70" s="23" t="str">
        <f t="shared" ref="J70:J133" si="1">IF(E70="","",PRODUCT(F70,E70,I70)/1000)</f>
        <v/>
      </c>
      <c r="K70" s="23" t="e">
        <f>LOOKUP(MATCH(A70,Flugzeugtyp!$A$2:$A$13,1),Flugzeugtyp!$A$2:$C$13)</f>
        <v>#N/A</v>
      </c>
      <c r="L70" s="23" t="str">
        <f>IF(E70="","",J70/Treibhausgas_Kennzahlen!$B$5)</f>
        <v/>
      </c>
      <c r="M70" s="37" t="str">
        <f>IF(E70="","",$J70*Treibhausgas_Kennzahlen!B$3)</f>
        <v/>
      </c>
      <c r="N70" s="37" t="str">
        <f>IF(E70="","",$J70*Treibhausgas_Kennzahlen!C$3)</f>
        <v/>
      </c>
      <c r="O70" s="37" t="str">
        <f>IF(E70="","",$J70*Treibhausgas_Kennzahlen!D$3)</f>
        <v/>
      </c>
      <c r="P70" s="37" t="str">
        <f>IF(E70="","",$J70*Treibhausgas_Kennzahlen!E$3)</f>
        <v/>
      </c>
      <c r="Q70" s="37" t="str">
        <f>IF(E70="","",$J70*Treibhausgas_Kennzahlen!F$3)</f>
        <v/>
      </c>
      <c r="R70" s="37" t="str">
        <f>IF(E70="","",$J70*Treibhausgas_Kennzahlen!G$3)</f>
        <v/>
      </c>
    </row>
    <row r="71" spans="1:18" x14ac:dyDescent="0.25">
      <c r="A71" s="5"/>
      <c r="B71" s="5"/>
      <c r="C71" s="5"/>
      <c r="D71" s="5"/>
      <c r="E71" s="5"/>
      <c r="F71" s="9" t="str">
        <f>IF(E71="","",VLOOKUP(INDEX(IATA_Codes!$A$2:$A$301, MATCH(Berechnung!C71,IATA_Codes!$C$2:$C$301,0))&amp;"_"&amp;INDEX(IATA_Codes!$A$2:$A$301, MATCH(Berechnung!D71,IATA_Codes!$C$2:$C$301,0)),GCD_Entfernung!$C$2:$D$10001,2,FALSE))</f>
        <v/>
      </c>
      <c r="G71" s="22" t="str">
        <f>IF(E71="","",VLOOKUP(A71,Flugzeugtyp!$B$2:$C$13,2,0))</f>
        <v/>
      </c>
      <c r="H71" s="9" t="str">
        <f>IF(E71="","",LOOKUP(MATCH(F71,'RFI-Faktor'!$B$2:$B$5,1),'RFI-Faktor'!$D$2:$D$5))</f>
        <v/>
      </c>
      <c r="I71" s="24" t="str">
        <f t="array" ref="I71">IF(E71="","",SUM(IF(A71=Energieverbrauch!$A$2:$A$4000,1,0)*IF(B71=Energieverbrauch!$B$2:$B$4000,1,0)*(IF(Berechnung!F71&gt;=Energieverbrauch!$C$2:$C$4000,1,0)*IF(Berechnung!F71&lt;=Energieverbrauch!$D$2:$D$4000,1,0))*Energieverbrauch!$E$2:$E$4000))</f>
        <v/>
      </c>
      <c r="J71" s="24" t="str">
        <f t="shared" si="1"/>
        <v/>
      </c>
      <c r="K71" s="24" t="e">
        <f>LOOKUP(MATCH(A71,Flugzeugtyp!$A$2:$A$13,1),Flugzeugtyp!$A$2:$C$13)</f>
        <v>#N/A</v>
      </c>
      <c r="L71" s="24" t="str">
        <f>IF(E71="","",J71/Treibhausgas_Kennzahlen!$B$5)</f>
        <v/>
      </c>
      <c r="M71" s="38" t="str">
        <f>IF(E71="","",$J71*Treibhausgas_Kennzahlen!B$3)</f>
        <v/>
      </c>
      <c r="N71" s="38" t="str">
        <f>IF(E71="","",$J71*Treibhausgas_Kennzahlen!C$3)</f>
        <v/>
      </c>
      <c r="O71" s="38" t="str">
        <f>IF(E71="","",$J71*Treibhausgas_Kennzahlen!D$3)</f>
        <v/>
      </c>
      <c r="P71" s="38" t="str">
        <f>IF(E71="","",$J71*Treibhausgas_Kennzahlen!E$3)</f>
        <v/>
      </c>
      <c r="Q71" s="38" t="str">
        <f>IF(E71="","",$J71*Treibhausgas_Kennzahlen!F$3)</f>
        <v/>
      </c>
      <c r="R71" s="38" t="str">
        <f>IF(E71="","",$J71*Treibhausgas_Kennzahlen!G$3)</f>
        <v/>
      </c>
    </row>
    <row r="72" spans="1:18" x14ac:dyDescent="0.25">
      <c r="A72" s="6"/>
      <c r="B72" s="6"/>
      <c r="C72" s="6"/>
      <c r="D72" s="6"/>
      <c r="E72" s="6"/>
      <c r="F72" s="8" t="str">
        <f>IF(E72="","",VLOOKUP(INDEX(IATA_Codes!$A$2:$A$301, MATCH(Berechnung!C72,IATA_Codes!$C$2:$C$301,0))&amp;"_"&amp;INDEX(IATA_Codes!$A$2:$A$301, MATCH(Berechnung!D72,IATA_Codes!$C$2:$C$301,0)),GCD_Entfernung!$C$2:$D$10001,2,FALSE))</f>
        <v/>
      </c>
      <c r="G72" s="21" t="str">
        <f>IF(E72="","",VLOOKUP(A72,Flugzeugtyp!$B$2:$C$13,2,0))</f>
        <v/>
      </c>
      <c r="H72" s="8" t="str">
        <f>IF(E72="","",LOOKUP(MATCH(F72,'RFI-Faktor'!$B$2:$B$5,1),'RFI-Faktor'!$D$2:$D$5))</f>
        <v/>
      </c>
      <c r="I72" s="23" t="str">
        <f t="array" ref="I72">IF(E72="","",SUM(IF(A72=Energieverbrauch!$A$2:$A$4000,1,0)*IF(B72=Energieverbrauch!$B$2:$B$4000,1,0)*(IF(Berechnung!F72&gt;=Energieverbrauch!$C$2:$C$4000,1,0)*IF(Berechnung!F72&lt;=Energieverbrauch!$D$2:$D$4000,1,0))*Energieverbrauch!$E$2:$E$4000))</f>
        <v/>
      </c>
      <c r="J72" s="23" t="str">
        <f t="shared" si="1"/>
        <v/>
      </c>
      <c r="K72" s="23" t="e">
        <f>LOOKUP(MATCH(A72,Flugzeugtyp!$A$2:$A$13,1),Flugzeugtyp!$A$2:$C$13)</f>
        <v>#N/A</v>
      </c>
      <c r="L72" s="23" t="str">
        <f>IF(E72="","",J72/Treibhausgas_Kennzahlen!$B$5)</f>
        <v/>
      </c>
      <c r="M72" s="37" t="str">
        <f>IF(E72="","",$J72*Treibhausgas_Kennzahlen!B$3)</f>
        <v/>
      </c>
      <c r="N72" s="37" t="str">
        <f>IF(E72="","",$J72*Treibhausgas_Kennzahlen!C$3)</f>
        <v/>
      </c>
      <c r="O72" s="37" t="str">
        <f>IF(E72="","",$J72*Treibhausgas_Kennzahlen!D$3)</f>
        <v/>
      </c>
      <c r="P72" s="37" t="str">
        <f>IF(E72="","",$J72*Treibhausgas_Kennzahlen!E$3)</f>
        <v/>
      </c>
      <c r="Q72" s="37" t="str">
        <f>IF(E72="","",$J72*Treibhausgas_Kennzahlen!F$3)</f>
        <v/>
      </c>
      <c r="R72" s="37" t="str">
        <f>IF(E72="","",$J72*Treibhausgas_Kennzahlen!G$3)</f>
        <v/>
      </c>
    </row>
    <row r="73" spans="1:18" x14ac:dyDescent="0.25">
      <c r="A73" s="5"/>
      <c r="B73" s="5"/>
      <c r="C73" s="5"/>
      <c r="D73" s="5"/>
      <c r="E73" s="5"/>
      <c r="F73" s="9" t="str">
        <f>IF(E73="","",VLOOKUP(INDEX(IATA_Codes!$A$2:$A$301, MATCH(Berechnung!C73,IATA_Codes!$C$2:$C$301,0))&amp;"_"&amp;INDEX(IATA_Codes!$A$2:$A$301, MATCH(Berechnung!D73,IATA_Codes!$C$2:$C$301,0)),GCD_Entfernung!$C$2:$D$10001,2,FALSE))</f>
        <v/>
      </c>
      <c r="G73" s="22" t="str">
        <f>IF(E73="","",VLOOKUP(A73,Flugzeugtyp!$B$2:$C$13,2,0))</f>
        <v/>
      </c>
      <c r="H73" s="9" t="str">
        <f>IF(E73="","",LOOKUP(MATCH(F73,'RFI-Faktor'!$B$2:$B$5,1),'RFI-Faktor'!$D$2:$D$5))</f>
        <v/>
      </c>
      <c r="I73" s="24" t="str">
        <f t="array" ref="I73">IF(E73="","",SUM(IF(A73=Energieverbrauch!$A$2:$A$4000,1,0)*IF(B73=Energieverbrauch!$B$2:$B$4000,1,0)*(IF(Berechnung!F73&gt;=Energieverbrauch!$C$2:$C$4000,1,0)*IF(Berechnung!F73&lt;=Energieverbrauch!$D$2:$D$4000,1,0))*Energieverbrauch!$E$2:$E$4000))</f>
        <v/>
      </c>
      <c r="J73" s="24" t="str">
        <f t="shared" si="1"/>
        <v/>
      </c>
      <c r="K73" s="24" t="e">
        <f>LOOKUP(MATCH(A73,Flugzeugtyp!$A$2:$A$13,1),Flugzeugtyp!$A$2:$C$13)</f>
        <v>#N/A</v>
      </c>
      <c r="L73" s="24" t="str">
        <f>IF(E73="","",J73/Treibhausgas_Kennzahlen!$B$5)</f>
        <v/>
      </c>
      <c r="M73" s="38" t="str">
        <f>IF(E73="","",$J73*Treibhausgas_Kennzahlen!B$3)</f>
        <v/>
      </c>
      <c r="N73" s="38" t="str">
        <f>IF(E73="","",$J73*Treibhausgas_Kennzahlen!C$3)</f>
        <v/>
      </c>
      <c r="O73" s="38" t="str">
        <f>IF(E73="","",$J73*Treibhausgas_Kennzahlen!D$3)</f>
        <v/>
      </c>
      <c r="P73" s="38" t="str">
        <f>IF(E73="","",$J73*Treibhausgas_Kennzahlen!E$3)</f>
        <v/>
      </c>
      <c r="Q73" s="38" t="str">
        <f>IF(E73="","",$J73*Treibhausgas_Kennzahlen!F$3)</f>
        <v/>
      </c>
      <c r="R73" s="38" t="str">
        <f>IF(E73="","",$J73*Treibhausgas_Kennzahlen!G$3)</f>
        <v/>
      </c>
    </row>
    <row r="74" spans="1:18" x14ac:dyDescent="0.25">
      <c r="A74" s="6"/>
      <c r="B74" s="6"/>
      <c r="C74" s="6"/>
      <c r="D74" s="6"/>
      <c r="E74" s="6"/>
      <c r="F74" s="8" t="str">
        <f>IF(E74="","",VLOOKUP(INDEX(IATA_Codes!$A$2:$A$301, MATCH(Berechnung!C74,IATA_Codes!$C$2:$C$301,0))&amp;"_"&amp;INDEX(IATA_Codes!$A$2:$A$301, MATCH(Berechnung!D74,IATA_Codes!$C$2:$C$301,0)),GCD_Entfernung!$C$2:$D$10001,2,FALSE))</f>
        <v/>
      </c>
      <c r="G74" s="21" t="str">
        <f>IF(E74="","",VLOOKUP(A74,Flugzeugtyp!$B$2:$C$13,2,0))</f>
        <v/>
      </c>
      <c r="H74" s="8" t="str">
        <f>IF(E74="","",LOOKUP(MATCH(F74,'RFI-Faktor'!$B$2:$B$5,1),'RFI-Faktor'!$D$2:$D$5))</f>
        <v/>
      </c>
      <c r="I74" s="23" t="str">
        <f t="array" ref="I74">IF(E74="","",SUM(IF(A74=Energieverbrauch!$A$2:$A$4000,1,0)*IF(B74=Energieverbrauch!$B$2:$B$4000,1,0)*(IF(Berechnung!F74&gt;=Energieverbrauch!$C$2:$C$4000,1,0)*IF(Berechnung!F74&lt;=Energieverbrauch!$D$2:$D$4000,1,0))*Energieverbrauch!$E$2:$E$4000))</f>
        <v/>
      </c>
      <c r="J74" s="23" t="str">
        <f t="shared" si="1"/>
        <v/>
      </c>
      <c r="K74" s="23" t="e">
        <f>LOOKUP(MATCH(A74,Flugzeugtyp!$A$2:$A$13,1),Flugzeugtyp!$A$2:$C$13)</f>
        <v>#N/A</v>
      </c>
      <c r="L74" s="23" t="str">
        <f>IF(E74="","",J74/Treibhausgas_Kennzahlen!$B$5)</f>
        <v/>
      </c>
      <c r="M74" s="37" t="str">
        <f>IF(E74="","",$J74*Treibhausgas_Kennzahlen!B$3)</f>
        <v/>
      </c>
      <c r="N74" s="37" t="str">
        <f>IF(E74="","",$J74*Treibhausgas_Kennzahlen!C$3)</f>
        <v/>
      </c>
      <c r="O74" s="37" t="str">
        <f>IF(E74="","",$J74*Treibhausgas_Kennzahlen!D$3)</f>
        <v/>
      </c>
      <c r="P74" s="37" t="str">
        <f>IF(E74="","",$J74*Treibhausgas_Kennzahlen!E$3)</f>
        <v/>
      </c>
      <c r="Q74" s="37" t="str">
        <f>IF(E74="","",$J74*Treibhausgas_Kennzahlen!F$3)</f>
        <v/>
      </c>
      <c r="R74" s="37" t="str">
        <f>IF(E74="","",$J74*Treibhausgas_Kennzahlen!G$3)</f>
        <v/>
      </c>
    </row>
    <row r="75" spans="1:18" x14ac:dyDescent="0.25">
      <c r="A75" s="5"/>
      <c r="B75" s="5"/>
      <c r="C75" s="5"/>
      <c r="D75" s="5"/>
      <c r="E75" s="5"/>
      <c r="F75" s="9" t="str">
        <f>IF(E75="","",VLOOKUP(INDEX(IATA_Codes!$A$2:$A$301, MATCH(Berechnung!C75,IATA_Codes!$C$2:$C$301,0))&amp;"_"&amp;INDEX(IATA_Codes!$A$2:$A$301, MATCH(Berechnung!D75,IATA_Codes!$C$2:$C$301,0)),GCD_Entfernung!$C$2:$D$10001,2,FALSE))</f>
        <v/>
      </c>
      <c r="G75" s="22" t="str">
        <f>IF(E75="","",VLOOKUP(A75,Flugzeugtyp!$B$2:$C$13,2,0))</f>
        <v/>
      </c>
      <c r="H75" s="9" t="str">
        <f>IF(E75="","",LOOKUP(MATCH(F75,'RFI-Faktor'!$B$2:$B$5,1),'RFI-Faktor'!$D$2:$D$5))</f>
        <v/>
      </c>
      <c r="I75" s="24" t="str">
        <f t="array" ref="I75">IF(E75="","",SUM(IF(A75=Energieverbrauch!$A$2:$A$4000,1,0)*IF(B75=Energieverbrauch!$B$2:$B$4000,1,0)*(IF(Berechnung!F75&gt;=Energieverbrauch!$C$2:$C$4000,1,0)*IF(Berechnung!F75&lt;=Energieverbrauch!$D$2:$D$4000,1,0))*Energieverbrauch!$E$2:$E$4000))</f>
        <v/>
      </c>
      <c r="J75" s="24" t="str">
        <f t="shared" si="1"/>
        <v/>
      </c>
      <c r="K75" s="24" t="e">
        <f>LOOKUP(MATCH(A75,Flugzeugtyp!$A$2:$A$13,1),Flugzeugtyp!$A$2:$C$13)</f>
        <v>#N/A</v>
      </c>
      <c r="L75" s="24" t="str">
        <f>IF(E75="","",J75/Treibhausgas_Kennzahlen!$B$5)</f>
        <v/>
      </c>
      <c r="M75" s="38" t="str">
        <f>IF(E75="","",$J75*Treibhausgas_Kennzahlen!B$3)</f>
        <v/>
      </c>
      <c r="N75" s="38" t="str">
        <f>IF(E75="","",$J75*Treibhausgas_Kennzahlen!C$3)</f>
        <v/>
      </c>
      <c r="O75" s="38" t="str">
        <f>IF(E75="","",$J75*Treibhausgas_Kennzahlen!D$3)</f>
        <v/>
      </c>
      <c r="P75" s="38" t="str">
        <f>IF(E75="","",$J75*Treibhausgas_Kennzahlen!E$3)</f>
        <v/>
      </c>
      <c r="Q75" s="38" t="str">
        <f>IF(E75="","",$J75*Treibhausgas_Kennzahlen!F$3)</f>
        <v/>
      </c>
      <c r="R75" s="38" t="str">
        <f>IF(E75="","",$J75*Treibhausgas_Kennzahlen!G$3)</f>
        <v/>
      </c>
    </row>
    <row r="76" spans="1:18" x14ac:dyDescent="0.25">
      <c r="A76" s="6"/>
      <c r="B76" s="6"/>
      <c r="C76" s="6"/>
      <c r="D76" s="6"/>
      <c r="E76" s="6"/>
      <c r="F76" s="8" t="str">
        <f>IF(E76="","",VLOOKUP(INDEX(IATA_Codes!$A$2:$A$301, MATCH(Berechnung!C76,IATA_Codes!$C$2:$C$301,0))&amp;"_"&amp;INDEX(IATA_Codes!$A$2:$A$301, MATCH(Berechnung!D76,IATA_Codes!$C$2:$C$301,0)),GCD_Entfernung!$C$2:$D$10001,2,FALSE))</f>
        <v/>
      </c>
      <c r="G76" s="21" t="str">
        <f>IF(E76="","",VLOOKUP(A76,Flugzeugtyp!$B$2:$C$13,2,0))</f>
        <v/>
      </c>
      <c r="H76" s="8" t="str">
        <f>IF(E76="","",LOOKUP(MATCH(F76,'RFI-Faktor'!$B$2:$B$5,1),'RFI-Faktor'!$D$2:$D$5))</f>
        <v/>
      </c>
      <c r="I76" s="23" t="str">
        <f t="array" ref="I76">IF(E76="","",SUM(IF(A76=Energieverbrauch!$A$2:$A$4000,1,0)*IF(B76=Energieverbrauch!$B$2:$B$4000,1,0)*(IF(Berechnung!F76&gt;=Energieverbrauch!$C$2:$C$4000,1,0)*IF(Berechnung!F76&lt;=Energieverbrauch!$D$2:$D$4000,1,0))*Energieverbrauch!$E$2:$E$4000))</f>
        <v/>
      </c>
      <c r="J76" s="23" t="str">
        <f t="shared" si="1"/>
        <v/>
      </c>
      <c r="K76" s="23" t="e">
        <f>LOOKUP(MATCH(A76,Flugzeugtyp!$A$2:$A$13,1),Flugzeugtyp!$A$2:$C$13)</f>
        <v>#N/A</v>
      </c>
      <c r="L76" s="23" t="str">
        <f>IF(E76="","",J76/Treibhausgas_Kennzahlen!$B$5)</f>
        <v/>
      </c>
      <c r="M76" s="37" t="str">
        <f>IF(E76="","",$J76*Treibhausgas_Kennzahlen!B$3)</f>
        <v/>
      </c>
      <c r="N76" s="37" t="str">
        <f>IF(E76="","",$J76*Treibhausgas_Kennzahlen!C$3)</f>
        <v/>
      </c>
      <c r="O76" s="37" t="str">
        <f>IF(E76="","",$J76*Treibhausgas_Kennzahlen!D$3)</f>
        <v/>
      </c>
      <c r="P76" s="37" t="str">
        <f>IF(E76="","",$J76*Treibhausgas_Kennzahlen!E$3)</f>
        <v/>
      </c>
      <c r="Q76" s="37" t="str">
        <f>IF(E76="","",$J76*Treibhausgas_Kennzahlen!F$3)</f>
        <v/>
      </c>
      <c r="R76" s="37" t="str">
        <f>IF(E76="","",$J76*Treibhausgas_Kennzahlen!G$3)</f>
        <v/>
      </c>
    </row>
    <row r="77" spans="1:18" x14ac:dyDescent="0.25">
      <c r="A77" s="5"/>
      <c r="B77" s="5"/>
      <c r="C77" s="5"/>
      <c r="D77" s="5"/>
      <c r="E77" s="5"/>
      <c r="F77" s="9" t="str">
        <f>IF(E77="","",VLOOKUP(INDEX(IATA_Codes!$A$2:$A$301, MATCH(Berechnung!C77,IATA_Codes!$C$2:$C$301,0))&amp;"_"&amp;INDEX(IATA_Codes!$A$2:$A$301, MATCH(Berechnung!D77,IATA_Codes!$C$2:$C$301,0)),GCD_Entfernung!$C$2:$D$10001,2,FALSE))</f>
        <v/>
      </c>
      <c r="G77" s="22" t="str">
        <f>IF(E77="","",VLOOKUP(A77,Flugzeugtyp!$B$2:$C$13,2,0))</f>
        <v/>
      </c>
      <c r="H77" s="9" t="str">
        <f>IF(E77="","",LOOKUP(MATCH(F77,'RFI-Faktor'!$B$2:$B$5,1),'RFI-Faktor'!$D$2:$D$5))</f>
        <v/>
      </c>
      <c r="I77" s="24" t="str">
        <f t="array" ref="I77">IF(E77="","",SUM(IF(A77=Energieverbrauch!$A$2:$A$4000,1,0)*IF(B77=Energieverbrauch!$B$2:$B$4000,1,0)*(IF(Berechnung!F77&gt;=Energieverbrauch!$C$2:$C$4000,1,0)*IF(Berechnung!F77&lt;=Energieverbrauch!$D$2:$D$4000,1,0))*Energieverbrauch!$E$2:$E$4000))</f>
        <v/>
      </c>
      <c r="J77" s="24" t="str">
        <f t="shared" si="1"/>
        <v/>
      </c>
      <c r="K77" s="24" t="e">
        <f>LOOKUP(MATCH(A77,Flugzeugtyp!$A$2:$A$13,1),Flugzeugtyp!$A$2:$C$13)</f>
        <v>#N/A</v>
      </c>
      <c r="L77" s="24" t="str">
        <f>IF(E77="","",J77/Treibhausgas_Kennzahlen!$B$5)</f>
        <v/>
      </c>
      <c r="M77" s="38" t="str">
        <f>IF(E77="","",$J77*Treibhausgas_Kennzahlen!B$3)</f>
        <v/>
      </c>
      <c r="N77" s="38" t="str">
        <f>IF(E77="","",$J77*Treibhausgas_Kennzahlen!C$3)</f>
        <v/>
      </c>
      <c r="O77" s="38" t="str">
        <f>IF(E77="","",$J77*Treibhausgas_Kennzahlen!D$3)</f>
        <v/>
      </c>
      <c r="P77" s="38" t="str">
        <f>IF(E77="","",$J77*Treibhausgas_Kennzahlen!E$3)</f>
        <v/>
      </c>
      <c r="Q77" s="38" t="str">
        <f>IF(E77="","",$J77*Treibhausgas_Kennzahlen!F$3)</f>
        <v/>
      </c>
      <c r="R77" s="38" t="str">
        <f>IF(E77="","",$J77*Treibhausgas_Kennzahlen!G$3)</f>
        <v/>
      </c>
    </row>
    <row r="78" spans="1:18" x14ac:dyDescent="0.25">
      <c r="A78" s="6"/>
      <c r="B78" s="6"/>
      <c r="C78" s="6"/>
      <c r="D78" s="6"/>
      <c r="E78" s="6"/>
      <c r="F78" s="8" t="str">
        <f>IF(E78="","",VLOOKUP(INDEX(IATA_Codes!$A$2:$A$301, MATCH(Berechnung!C78,IATA_Codes!$C$2:$C$301,0))&amp;"_"&amp;INDEX(IATA_Codes!$A$2:$A$301, MATCH(Berechnung!D78,IATA_Codes!$C$2:$C$301,0)),GCD_Entfernung!$C$2:$D$10001,2,FALSE))</f>
        <v/>
      </c>
      <c r="G78" s="21" t="str">
        <f>IF(E78="","",VLOOKUP(A78,Flugzeugtyp!$B$2:$C$13,2,0))</f>
        <v/>
      </c>
      <c r="H78" s="8" t="str">
        <f>IF(E78="","",LOOKUP(MATCH(F78,'RFI-Faktor'!$B$2:$B$5,1),'RFI-Faktor'!$D$2:$D$5))</f>
        <v/>
      </c>
      <c r="I78" s="23" t="str">
        <f t="array" ref="I78">IF(E78="","",SUM(IF(A78=Energieverbrauch!$A$2:$A$4000,1,0)*IF(B78=Energieverbrauch!$B$2:$B$4000,1,0)*(IF(Berechnung!F78&gt;=Energieverbrauch!$C$2:$C$4000,1,0)*IF(Berechnung!F78&lt;=Energieverbrauch!$D$2:$D$4000,1,0))*Energieverbrauch!$E$2:$E$4000))</f>
        <v/>
      </c>
      <c r="J78" s="23" t="str">
        <f t="shared" si="1"/>
        <v/>
      </c>
      <c r="K78" s="23" t="e">
        <f>LOOKUP(MATCH(A78,Flugzeugtyp!$A$2:$A$13,1),Flugzeugtyp!$A$2:$C$13)</f>
        <v>#N/A</v>
      </c>
      <c r="L78" s="23" t="str">
        <f>IF(E78="","",J78/Treibhausgas_Kennzahlen!$B$5)</f>
        <v/>
      </c>
      <c r="M78" s="37" t="str">
        <f>IF(E78="","",$J78*Treibhausgas_Kennzahlen!B$3)</f>
        <v/>
      </c>
      <c r="N78" s="37" t="str">
        <f>IF(E78="","",$J78*Treibhausgas_Kennzahlen!C$3)</f>
        <v/>
      </c>
      <c r="O78" s="37" t="str">
        <f>IF(E78="","",$J78*Treibhausgas_Kennzahlen!D$3)</f>
        <v/>
      </c>
      <c r="P78" s="37" t="str">
        <f>IF(E78="","",$J78*Treibhausgas_Kennzahlen!E$3)</f>
        <v/>
      </c>
      <c r="Q78" s="37" t="str">
        <f>IF(E78="","",$J78*Treibhausgas_Kennzahlen!F$3)</f>
        <v/>
      </c>
      <c r="R78" s="37" t="str">
        <f>IF(E78="","",$J78*Treibhausgas_Kennzahlen!G$3)</f>
        <v/>
      </c>
    </row>
    <row r="79" spans="1:18" x14ac:dyDescent="0.25">
      <c r="A79" s="5"/>
      <c r="B79" s="5"/>
      <c r="C79" s="5"/>
      <c r="D79" s="5"/>
      <c r="E79" s="5"/>
      <c r="F79" s="9" t="str">
        <f>IF(E79="","",VLOOKUP(INDEX(IATA_Codes!$A$2:$A$301, MATCH(Berechnung!C79,IATA_Codes!$C$2:$C$301,0))&amp;"_"&amp;INDEX(IATA_Codes!$A$2:$A$301, MATCH(Berechnung!D79,IATA_Codes!$C$2:$C$301,0)),GCD_Entfernung!$C$2:$D$10001,2,FALSE))</f>
        <v/>
      </c>
      <c r="G79" s="22" t="str">
        <f>IF(E79="","",VLOOKUP(A79,Flugzeugtyp!$B$2:$C$13,2,0))</f>
        <v/>
      </c>
      <c r="H79" s="9" t="str">
        <f>IF(E79="","",LOOKUP(MATCH(F79,'RFI-Faktor'!$B$2:$B$5,1),'RFI-Faktor'!$D$2:$D$5))</f>
        <v/>
      </c>
      <c r="I79" s="24" t="str">
        <f t="array" ref="I79">IF(E79="","",SUM(IF(A79=Energieverbrauch!$A$2:$A$4000,1,0)*IF(B79=Energieverbrauch!$B$2:$B$4000,1,0)*(IF(Berechnung!F79&gt;=Energieverbrauch!$C$2:$C$4000,1,0)*IF(Berechnung!F79&lt;=Energieverbrauch!$D$2:$D$4000,1,0))*Energieverbrauch!$E$2:$E$4000))</f>
        <v/>
      </c>
      <c r="J79" s="24" t="str">
        <f t="shared" si="1"/>
        <v/>
      </c>
      <c r="K79" s="24" t="e">
        <f>LOOKUP(MATCH(A79,Flugzeugtyp!$A$2:$A$13,1),Flugzeugtyp!$A$2:$C$13)</f>
        <v>#N/A</v>
      </c>
      <c r="L79" s="24" t="str">
        <f>IF(E79="","",J79/Treibhausgas_Kennzahlen!$B$5)</f>
        <v/>
      </c>
      <c r="M79" s="38" t="str">
        <f>IF(E79="","",$J79*Treibhausgas_Kennzahlen!B$3)</f>
        <v/>
      </c>
      <c r="N79" s="38" t="str">
        <f>IF(E79="","",$J79*Treibhausgas_Kennzahlen!C$3)</f>
        <v/>
      </c>
      <c r="O79" s="38" t="str">
        <f>IF(E79="","",$J79*Treibhausgas_Kennzahlen!D$3)</f>
        <v/>
      </c>
      <c r="P79" s="38" t="str">
        <f>IF(E79="","",$J79*Treibhausgas_Kennzahlen!E$3)</f>
        <v/>
      </c>
      <c r="Q79" s="38" t="str">
        <f>IF(E79="","",$J79*Treibhausgas_Kennzahlen!F$3)</f>
        <v/>
      </c>
      <c r="R79" s="38" t="str">
        <f>IF(E79="","",$J79*Treibhausgas_Kennzahlen!G$3)</f>
        <v/>
      </c>
    </row>
    <row r="80" spans="1:18" x14ac:dyDescent="0.25">
      <c r="A80" s="6"/>
      <c r="B80" s="6"/>
      <c r="C80" s="6"/>
      <c r="D80" s="6"/>
      <c r="E80" s="6"/>
      <c r="F80" s="8" t="str">
        <f>IF(E80="","",VLOOKUP(INDEX(IATA_Codes!$A$2:$A$301, MATCH(Berechnung!C80,IATA_Codes!$C$2:$C$301,0))&amp;"_"&amp;INDEX(IATA_Codes!$A$2:$A$301, MATCH(Berechnung!D80,IATA_Codes!$C$2:$C$301,0)),GCD_Entfernung!$C$2:$D$10001,2,FALSE))</f>
        <v/>
      </c>
      <c r="G80" s="21" t="str">
        <f>IF(E80="","",VLOOKUP(A80,Flugzeugtyp!$B$2:$C$13,2,0))</f>
        <v/>
      </c>
      <c r="H80" s="8" t="str">
        <f>IF(E80="","",LOOKUP(MATCH(F80,'RFI-Faktor'!$B$2:$B$5,1),'RFI-Faktor'!$D$2:$D$5))</f>
        <v/>
      </c>
      <c r="I80" s="23" t="str">
        <f t="array" ref="I80">IF(E80="","",SUM(IF(A80=Energieverbrauch!$A$2:$A$4000,1,0)*IF(B80=Energieverbrauch!$B$2:$B$4000,1,0)*(IF(Berechnung!F80&gt;=Energieverbrauch!$C$2:$C$4000,1,0)*IF(Berechnung!F80&lt;=Energieverbrauch!$D$2:$D$4000,1,0))*Energieverbrauch!$E$2:$E$4000))</f>
        <v/>
      </c>
      <c r="J80" s="23" t="str">
        <f t="shared" si="1"/>
        <v/>
      </c>
      <c r="K80" s="23" t="e">
        <f>LOOKUP(MATCH(A80,Flugzeugtyp!$A$2:$A$13,1),Flugzeugtyp!$A$2:$C$13)</f>
        <v>#N/A</v>
      </c>
      <c r="L80" s="23" t="str">
        <f>IF(E80="","",J80/Treibhausgas_Kennzahlen!$B$5)</f>
        <v/>
      </c>
      <c r="M80" s="37" t="str">
        <f>IF(E80="","",$J80*Treibhausgas_Kennzahlen!B$3)</f>
        <v/>
      </c>
      <c r="N80" s="37" t="str">
        <f>IF(E80="","",$J80*Treibhausgas_Kennzahlen!C$3)</f>
        <v/>
      </c>
      <c r="O80" s="37" t="str">
        <f>IF(E80="","",$J80*Treibhausgas_Kennzahlen!D$3)</f>
        <v/>
      </c>
      <c r="P80" s="37" t="str">
        <f>IF(E80="","",$J80*Treibhausgas_Kennzahlen!E$3)</f>
        <v/>
      </c>
      <c r="Q80" s="37" t="str">
        <f>IF(E80="","",$J80*Treibhausgas_Kennzahlen!F$3)</f>
        <v/>
      </c>
      <c r="R80" s="37" t="str">
        <f>IF(E80="","",$J80*Treibhausgas_Kennzahlen!G$3)</f>
        <v/>
      </c>
    </row>
    <row r="81" spans="1:18" x14ac:dyDescent="0.25">
      <c r="A81" s="5"/>
      <c r="B81" s="5"/>
      <c r="C81" s="5"/>
      <c r="D81" s="5"/>
      <c r="E81" s="5"/>
      <c r="F81" s="9" t="str">
        <f>IF(E81="","",VLOOKUP(INDEX(IATA_Codes!$A$2:$A$301, MATCH(Berechnung!C81,IATA_Codes!$C$2:$C$301,0))&amp;"_"&amp;INDEX(IATA_Codes!$A$2:$A$301, MATCH(Berechnung!D81,IATA_Codes!$C$2:$C$301,0)),GCD_Entfernung!$C$2:$D$10001,2,FALSE))</f>
        <v/>
      </c>
      <c r="G81" s="22" t="str">
        <f>IF(E81="","",VLOOKUP(A81,Flugzeugtyp!$B$2:$C$13,2,0))</f>
        <v/>
      </c>
      <c r="H81" s="9" t="str">
        <f>IF(E81="","",LOOKUP(MATCH(F81,'RFI-Faktor'!$B$2:$B$5,1),'RFI-Faktor'!$D$2:$D$5))</f>
        <v/>
      </c>
      <c r="I81" s="24" t="str">
        <f t="array" ref="I81">IF(E81="","",SUM(IF(A81=Energieverbrauch!$A$2:$A$4000,1,0)*IF(B81=Energieverbrauch!$B$2:$B$4000,1,0)*(IF(Berechnung!F81&gt;=Energieverbrauch!$C$2:$C$4000,1,0)*IF(Berechnung!F81&lt;=Energieverbrauch!$D$2:$D$4000,1,0))*Energieverbrauch!$E$2:$E$4000))</f>
        <v/>
      </c>
      <c r="J81" s="24" t="str">
        <f t="shared" si="1"/>
        <v/>
      </c>
      <c r="K81" s="24" t="e">
        <f>LOOKUP(MATCH(A81,Flugzeugtyp!$A$2:$A$13,1),Flugzeugtyp!$A$2:$C$13)</f>
        <v>#N/A</v>
      </c>
      <c r="L81" s="24" t="str">
        <f>IF(E81="","",J81/Treibhausgas_Kennzahlen!$B$5)</f>
        <v/>
      </c>
      <c r="M81" s="38" t="str">
        <f>IF(E81="","",$J81*Treibhausgas_Kennzahlen!B$3)</f>
        <v/>
      </c>
      <c r="N81" s="38" t="str">
        <f>IF(E81="","",$J81*Treibhausgas_Kennzahlen!C$3)</f>
        <v/>
      </c>
      <c r="O81" s="38" t="str">
        <f>IF(E81="","",$J81*Treibhausgas_Kennzahlen!D$3)</f>
        <v/>
      </c>
      <c r="P81" s="38" t="str">
        <f>IF(E81="","",$J81*Treibhausgas_Kennzahlen!E$3)</f>
        <v/>
      </c>
      <c r="Q81" s="38" t="str">
        <f>IF(E81="","",$J81*Treibhausgas_Kennzahlen!F$3)</f>
        <v/>
      </c>
      <c r="R81" s="38" t="str">
        <f>IF(E81="","",$J81*Treibhausgas_Kennzahlen!G$3)</f>
        <v/>
      </c>
    </row>
    <row r="82" spans="1:18" x14ac:dyDescent="0.25">
      <c r="A82" s="6"/>
      <c r="B82" s="6"/>
      <c r="C82" s="6"/>
      <c r="D82" s="6"/>
      <c r="E82" s="6"/>
      <c r="F82" s="8" t="str">
        <f>IF(E82="","",VLOOKUP(INDEX(IATA_Codes!$A$2:$A$301, MATCH(Berechnung!C82,IATA_Codes!$C$2:$C$301,0))&amp;"_"&amp;INDEX(IATA_Codes!$A$2:$A$301, MATCH(Berechnung!D82,IATA_Codes!$C$2:$C$301,0)),GCD_Entfernung!$C$2:$D$10001,2,FALSE))</f>
        <v/>
      </c>
      <c r="G82" s="21" t="str">
        <f>IF(E82="","",VLOOKUP(A82,Flugzeugtyp!$B$2:$C$13,2,0))</f>
        <v/>
      </c>
      <c r="H82" s="8" t="str">
        <f>IF(E82="","",LOOKUP(MATCH(F82,'RFI-Faktor'!$B$2:$B$5,1),'RFI-Faktor'!$D$2:$D$5))</f>
        <v/>
      </c>
      <c r="I82" s="23" t="str">
        <f t="array" ref="I82">IF(E82="","",SUM(IF(A82=Energieverbrauch!$A$2:$A$4000,1,0)*IF(B82=Energieverbrauch!$B$2:$B$4000,1,0)*(IF(Berechnung!F82&gt;=Energieverbrauch!$C$2:$C$4000,1,0)*IF(Berechnung!F82&lt;=Energieverbrauch!$D$2:$D$4000,1,0))*Energieverbrauch!$E$2:$E$4000))</f>
        <v/>
      </c>
      <c r="J82" s="23" t="str">
        <f t="shared" si="1"/>
        <v/>
      </c>
      <c r="K82" s="23" t="e">
        <f>LOOKUP(MATCH(A82,Flugzeugtyp!$A$2:$A$13,1),Flugzeugtyp!$A$2:$C$13)</f>
        <v>#N/A</v>
      </c>
      <c r="L82" s="23" t="str">
        <f>IF(E82="","",J82/Treibhausgas_Kennzahlen!$B$5)</f>
        <v/>
      </c>
      <c r="M82" s="37" t="str">
        <f>IF(E82="","",$J82*Treibhausgas_Kennzahlen!B$3)</f>
        <v/>
      </c>
      <c r="N82" s="37" t="str">
        <f>IF(E82="","",$J82*Treibhausgas_Kennzahlen!C$3)</f>
        <v/>
      </c>
      <c r="O82" s="37" t="str">
        <f>IF(E82="","",$J82*Treibhausgas_Kennzahlen!D$3)</f>
        <v/>
      </c>
      <c r="P82" s="37" t="str">
        <f>IF(E82="","",$J82*Treibhausgas_Kennzahlen!E$3)</f>
        <v/>
      </c>
      <c r="Q82" s="37" t="str">
        <f>IF(E82="","",$J82*Treibhausgas_Kennzahlen!F$3)</f>
        <v/>
      </c>
      <c r="R82" s="37" t="str">
        <f>IF(E82="","",$J82*Treibhausgas_Kennzahlen!G$3)</f>
        <v/>
      </c>
    </row>
    <row r="83" spans="1:18" x14ac:dyDescent="0.25">
      <c r="A83" s="5"/>
      <c r="B83" s="5"/>
      <c r="C83" s="5"/>
      <c r="D83" s="5"/>
      <c r="E83" s="5"/>
      <c r="F83" s="9" t="str">
        <f>IF(E83="","",VLOOKUP(INDEX(IATA_Codes!$A$2:$A$301, MATCH(Berechnung!C83,IATA_Codes!$C$2:$C$301,0))&amp;"_"&amp;INDEX(IATA_Codes!$A$2:$A$301, MATCH(Berechnung!D83,IATA_Codes!$C$2:$C$301,0)),GCD_Entfernung!$C$2:$D$10001,2,FALSE))</f>
        <v/>
      </c>
      <c r="G83" s="22" t="str">
        <f>IF(E83="","",VLOOKUP(A83,Flugzeugtyp!$B$2:$C$13,2,0))</f>
        <v/>
      </c>
      <c r="H83" s="9" t="str">
        <f>IF(E83="","",LOOKUP(MATCH(F83,'RFI-Faktor'!$B$2:$B$5,1),'RFI-Faktor'!$D$2:$D$5))</f>
        <v/>
      </c>
      <c r="I83" s="24" t="str">
        <f t="array" ref="I83">IF(E83="","",SUM(IF(A83=Energieverbrauch!$A$2:$A$4000,1,0)*IF(B83=Energieverbrauch!$B$2:$B$4000,1,0)*(IF(Berechnung!F83&gt;=Energieverbrauch!$C$2:$C$4000,1,0)*IF(Berechnung!F83&lt;=Energieverbrauch!$D$2:$D$4000,1,0))*Energieverbrauch!$E$2:$E$4000))</f>
        <v/>
      </c>
      <c r="J83" s="24" t="str">
        <f t="shared" si="1"/>
        <v/>
      </c>
      <c r="K83" s="24" t="e">
        <f>LOOKUP(MATCH(A83,Flugzeugtyp!$A$2:$A$13,1),Flugzeugtyp!$A$2:$C$13)</f>
        <v>#N/A</v>
      </c>
      <c r="L83" s="24" t="str">
        <f>IF(E83="","",J83/Treibhausgas_Kennzahlen!$B$5)</f>
        <v/>
      </c>
      <c r="M83" s="38" t="str">
        <f>IF(E83="","",$J83*Treibhausgas_Kennzahlen!B$3)</f>
        <v/>
      </c>
      <c r="N83" s="38" t="str">
        <f>IF(E83="","",$J83*Treibhausgas_Kennzahlen!C$3)</f>
        <v/>
      </c>
      <c r="O83" s="38" t="str">
        <f>IF(E83="","",$J83*Treibhausgas_Kennzahlen!D$3)</f>
        <v/>
      </c>
      <c r="P83" s="38" t="str">
        <f>IF(E83="","",$J83*Treibhausgas_Kennzahlen!E$3)</f>
        <v/>
      </c>
      <c r="Q83" s="38" t="str">
        <f>IF(E83="","",$J83*Treibhausgas_Kennzahlen!F$3)</f>
        <v/>
      </c>
      <c r="R83" s="38" t="str">
        <f>IF(E83="","",$J83*Treibhausgas_Kennzahlen!G$3)</f>
        <v/>
      </c>
    </row>
    <row r="84" spans="1:18" x14ac:dyDescent="0.25">
      <c r="A84" s="6"/>
      <c r="B84" s="6"/>
      <c r="C84" s="6"/>
      <c r="D84" s="6"/>
      <c r="E84" s="6"/>
      <c r="F84" s="8" t="str">
        <f>IF(E84="","",VLOOKUP(INDEX(IATA_Codes!$A$2:$A$301, MATCH(Berechnung!C84,IATA_Codes!$C$2:$C$301,0))&amp;"_"&amp;INDEX(IATA_Codes!$A$2:$A$301, MATCH(Berechnung!D84,IATA_Codes!$C$2:$C$301,0)),GCD_Entfernung!$C$2:$D$10001,2,FALSE))</f>
        <v/>
      </c>
      <c r="G84" s="21" t="str">
        <f>IF(E84="","",VLOOKUP(A84,Flugzeugtyp!$B$2:$C$13,2,0))</f>
        <v/>
      </c>
      <c r="H84" s="8" t="str">
        <f>IF(E84="","",LOOKUP(MATCH(F84,'RFI-Faktor'!$B$2:$B$5,1),'RFI-Faktor'!$D$2:$D$5))</f>
        <v/>
      </c>
      <c r="I84" s="23" t="str">
        <f t="array" ref="I84">IF(E84="","",SUM(IF(A84=Energieverbrauch!$A$2:$A$4000,1,0)*IF(B84=Energieverbrauch!$B$2:$B$4000,1,0)*(IF(Berechnung!F84&gt;=Energieverbrauch!$C$2:$C$4000,1,0)*IF(Berechnung!F84&lt;=Energieverbrauch!$D$2:$D$4000,1,0))*Energieverbrauch!$E$2:$E$4000))</f>
        <v/>
      </c>
      <c r="J84" s="23" t="str">
        <f t="shared" si="1"/>
        <v/>
      </c>
      <c r="K84" s="23" t="e">
        <f>LOOKUP(MATCH(A84,Flugzeugtyp!$A$2:$A$13,1),Flugzeugtyp!$A$2:$C$13)</f>
        <v>#N/A</v>
      </c>
      <c r="L84" s="23" t="str">
        <f>IF(E84="","",J84/Treibhausgas_Kennzahlen!$B$5)</f>
        <v/>
      </c>
      <c r="M84" s="37" t="str">
        <f>IF(E84="","",$J84*Treibhausgas_Kennzahlen!B$3)</f>
        <v/>
      </c>
      <c r="N84" s="37" t="str">
        <f>IF(E84="","",$J84*Treibhausgas_Kennzahlen!C$3)</f>
        <v/>
      </c>
      <c r="O84" s="37" t="str">
        <f>IF(E84="","",$J84*Treibhausgas_Kennzahlen!D$3)</f>
        <v/>
      </c>
      <c r="P84" s="37" t="str">
        <f>IF(E84="","",$J84*Treibhausgas_Kennzahlen!E$3)</f>
        <v/>
      </c>
      <c r="Q84" s="37" t="str">
        <f>IF(E84="","",$J84*Treibhausgas_Kennzahlen!F$3)</f>
        <v/>
      </c>
      <c r="R84" s="37" t="str">
        <f>IF(E84="","",$J84*Treibhausgas_Kennzahlen!G$3)</f>
        <v/>
      </c>
    </row>
    <row r="85" spans="1:18" x14ac:dyDescent="0.25">
      <c r="A85" s="5"/>
      <c r="B85" s="5"/>
      <c r="C85" s="5"/>
      <c r="D85" s="5"/>
      <c r="E85" s="5"/>
      <c r="F85" s="9" t="str">
        <f>IF(E85="","",VLOOKUP(INDEX(IATA_Codes!$A$2:$A$301, MATCH(Berechnung!C85,IATA_Codes!$C$2:$C$301,0))&amp;"_"&amp;INDEX(IATA_Codes!$A$2:$A$301, MATCH(Berechnung!D85,IATA_Codes!$C$2:$C$301,0)),GCD_Entfernung!$C$2:$D$10001,2,FALSE))</f>
        <v/>
      </c>
      <c r="G85" s="22" t="str">
        <f>IF(E85="","",VLOOKUP(A85,Flugzeugtyp!$B$2:$C$13,2,0))</f>
        <v/>
      </c>
      <c r="H85" s="9" t="str">
        <f>IF(E85="","",LOOKUP(MATCH(F85,'RFI-Faktor'!$B$2:$B$5,1),'RFI-Faktor'!$D$2:$D$5))</f>
        <v/>
      </c>
      <c r="I85" s="24" t="str">
        <f t="array" ref="I85">IF(E85="","",SUM(IF(A85=Energieverbrauch!$A$2:$A$4000,1,0)*IF(B85=Energieverbrauch!$B$2:$B$4000,1,0)*(IF(Berechnung!F85&gt;=Energieverbrauch!$C$2:$C$4000,1,0)*IF(Berechnung!F85&lt;=Energieverbrauch!$D$2:$D$4000,1,0))*Energieverbrauch!$E$2:$E$4000))</f>
        <v/>
      </c>
      <c r="J85" s="24" t="str">
        <f t="shared" si="1"/>
        <v/>
      </c>
      <c r="K85" s="24" t="e">
        <f>LOOKUP(MATCH(A85,Flugzeugtyp!$A$2:$A$13,1),Flugzeugtyp!$A$2:$C$13)</f>
        <v>#N/A</v>
      </c>
      <c r="L85" s="24" t="str">
        <f>IF(E85="","",J85/Treibhausgas_Kennzahlen!$B$5)</f>
        <v/>
      </c>
      <c r="M85" s="38" t="str">
        <f>IF(E85="","",$J85*Treibhausgas_Kennzahlen!B$3)</f>
        <v/>
      </c>
      <c r="N85" s="38" t="str">
        <f>IF(E85="","",$J85*Treibhausgas_Kennzahlen!C$3)</f>
        <v/>
      </c>
      <c r="O85" s="38" t="str">
        <f>IF(E85="","",$J85*Treibhausgas_Kennzahlen!D$3)</f>
        <v/>
      </c>
      <c r="P85" s="38" t="str">
        <f>IF(E85="","",$J85*Treibhausgas_Kennzahlen!E$3)</f>
        <v/>
      </c>
      <c r="Q85" s="38" t="str">
        <f>IF(E85="","",$J85*Treibhausgas_Kennzahlen!F$3)</f>
        <v/>
      </c>
      <c r="R85" s="38" t="str">
        <f>IF(E85="","",$J85*Treibhausgas_Kennzahlen!G$3)</f>
        <v/>
      </c>
    </row>
    <row r="86" spans="1:18" x14ac:dyDescent="0.25">
      <c r="A86" s="6"/>
      <c r="B86" s="6"/>
      <c r="C86" s="6"/>
      <c r="D86" s="6"/>
      <c r="E86" s="6"/>
      <c r="F86" s="8" t="str">
        <f>IF(E86="","",VLOOKUP(INDEX(IATA_Codes!$A$2:$A$301, MATCH(Berechnung!C86,IATA_Codes!$C$2:$C$301,0))&amp;"_"&amp;INDEX(IATA_Codes!$A$2:$A$301, MATCH(Berechnung!D86,IATA_Codes!$C$2:$C$301,0)),GCD_Entfernung!$C$2:$D$10001,2,FALSE))</f>
        <v/>
      </c>
      <c r="G86" s="21" t="str">
        <f>IF(E86="","",VLOOKUP(A86,Flugzeugtyp!$B$2:$C$13,2,0))</f>
        <v/>
      </c>
      <c r="H86" s="8" t="str">
        <f>IF(E86="","",LOOKUP(MATCH(F86,'RFI-Faktor'!$B$2:$B$5,1),'RFI-Faktor'!$D$2:$D$5))</f>
        <v/>
      </c>
      <c r="I86" s="23" t="str">
        <f t="array" ref="I86">IF(E86="","",SUM(IF(A86=Energieverbrauch!$A$2:$A$4000,1,0)*IF(B86=Energieverbrauch!$B$2:$B$4000,1,0)*(IF(Berechnung!F86&gt;=Energieverbrauch!$C$2:$C$4000,1,0)*IF(Berechnung!F86&lt;=Energieverbrauch!$D$2:$D$4000,1,0))*Energieverbrauch!$E$2:$E$4000))</f>
        <v/>
      </c>
      <c r="J86" s="23" t="str">
        <f t="shared" si="1"/>
        <v/>
      </c>
      <c r="K86" s="23" t="e">
        <f>LOOKUP(MATCH(A86,Flugzeugtyp!$A$2:$A$13,1),Flugzeugtyp!$A$2:$C$13)</f>
        <v>#N/A</v>
      </c>
      <c r="L86" s="23" t="str">
        <f>IF(E86="","",J86/Treibhausgas_Kennzahlen!$B$5)</f>
        <v/>
      </c>
      <c r="M86" s="37" t="str">
        <f>IF(E86="","",$J86*Treibhausgas_Kennzahlen!B$3)</f>
        <v/>
      </c>
      <c r="N86" s="37" t="str">
        <f>IF(E86="","",$J86*Treibhausgas_Kennzahlen!C$3)</f>
        <v/>
      </c>
      <c r="O86" s="37" t="str">
        <f>IF(E86="","",$J86*Treibhausgas_Kennzahlen!D$3)</f>
        <v/>
      </c>
      <c r="P86" s="37" t="str">
        <f>IF(E86="","",$J86*Treibhausgas_Kennzahlen!E$3)</f>
        <v/>
      </c>
      <c r="Q86" s="37" t="str">
        <f>IF(E86="","",$J86*Treibhausgas_Kennzahlen!F$3)</f>
        <v/>
      </c>
      <c r="R86" s="37" t="str">
        <f>IF(E86="","",$J86*Treibhausgas_Kennzahlen!G$3)</f>
        <v/>
      </c>
    </row>
    <row r="87" spans="1:18" x14ac:dyDescent="0.25">
      <c r="A87" s="5"/>
      <c r="B87" s="5"/>
      <c r="C87" s="5"/>
      <c r="D87" s="5"/>
      <c r="E87" s="5"/>
      <c r="F87" s="9" t="str">
        <f>IF(E87="","",VLOOKUP(INDEX(IATA_Codes!$A$2:$A$301, MATCH(Berechnung!C87,IATA_Codes!$C$2:$C$301,0))&amp;"_"&amp;INDEX(IATA_Codes!$A$2:$A$301, MATCH(Berechnung!D87,IATA_Codes!$C$2:$C$301,0)),GCD_Entfernung!$C$2:$D$10001,2,FALSE))</f>
        <v/>
      </c>
      <c r="G87" s="22" t="str">
        <f>IF(E87="","",VLOOKUP(A87,Flugzeugtyp!$B$2:$C$13,2,0))</f>
        <v/>
      </c>
      <c r="H87" s="9" t="str">
        <f>IF(E87="","",LOOKUP(MATCH(F87,'RFI-Faktor'!$B$2:$B$5,1),'RFI-Faktor'!$D$2:$D$5))</f>
        <v/>
      </c>
      <c r="I87" s="24" t="str">
        <f t="array" ref="I87">IF(E87="","",SUM(IF(A87=Energieverbrauch!$A$2:$A$4000,1,0)*IF(B87=Energieverbrauch!$B$2:$B$4000,1,0)*(IF(Berechnung!F87&gt;=Energieverbrauch!$C$2:$C$4000,1,0)*IF(Berechnung!F87&lt;=Energieverbrauch!$D$2:$D$4000,1,0))*Energieverbrauch!$E$2:$E$4000))</f>
        <v/>
      </c>
      <c r="J87" s="24" t="str">
        <f t="shared" si="1"/>
        <v/>
      </c>
      <c r="K87" s="24" t="e">
        <f>LOOKUP(MATCH(A87,Flugzeugtyp!$A$2:$A$13,1),Flugzeugtyp!$A$2:$C$13)</f>
        <v>#N/A</v>
      </c>
      <c r="L87" s="24" t="str">
        <f>IF(E87="","",J87/Treibhausgas_Kennzahlen!$B$5)</f>
        <v/>
      </c>
      <c r="M87" s="38" t="str">
        <f>IF(E87="","",$J87*Treibhausgas_Kennzahlen!B$3)</f>
        <v/>
      </c>
      <c r="N87" s="38" t="str">
        <f>IF(E87="","",$J87*Treibhausgas_Kennzahlen!C$3)</f>
        <v/>
      </c>
      <c r="O87" s="38" t="str">
        <f>IF(E87="","",$J87*Treibhausgas_Kennzahlen!D$3)</f>
        <v/>
      </c>
      <c r="P87" s="38" t="str">
        <f>IF(E87="","",$J87*Treibhausgas_Kennzahlen!E$3)</f>
        <v/>
      </c>
      <c r="Q87" s="38" t="str">
        <f>IF(E87="","",$J87*Treibhausgas_Kennzahlen!F$3)</f>
        <v/>
      </c>
      <c r="R87" s="38" t="str">
        <f>IF(E87="","",$J87*Treibhausgas_Kennzahlen!G$3)</f>
        <v/>
      </c>
    </row>
    <row r="88" spans="1:18" x14ac:dyDescent="0.25">
      <c r="A88" s="6"/>
      <c r="B88" s="6"/>
      <c r="C88" s="6"/>
      <c r="D88" s="6"/>
      <c r="E88" s="6"/>
      <c r="F88" s="8" t="str">
        <f>IF(E88="","",VLOOKUP(INDEX(IATA_Codes!$A$2:$A$301, MATCH(Berechnung!C88,IATA_Codes!$C$2:$C$301,0))&amp;"_"&amp;INDEX(IATA_Codes!$A$2:$A$301, MATCH(Berechnung!D88,IATA_Codes!$C$2:$C$301,0)),GCD_Entfernung!$C$2:$D$10001,2,FALSE))</f>
        <v/>
      </c>
      <c r="G88" s="21" t="str">
        <f>IF(E88="","",VLOOKUP(A88,Flugzeugtyp!$B$2:$C$13,2,0))</f>
        <v/>
      </c>
      <c r="H88" s="8" t="str">
        <f>IF(E88="","",LOOKUP(MATCH(F88,'RFI-Faktor'!$B$2:$B$5,1),'RFI-Faktor'!$D$2:$D$5))</f>
        <v/>
      </c>
      <c r="I88" s="23" t="str">
        <f t="array" ref="I88">IF(E88="","",SUM(IF(A88=Energieverbrauch!$A$2:$A$4000,1,0)*IF(B88=Energieverbrauch!$B$2:$B$4000,1,0)*(IF(Berechnung!F88&gt;=Energieverbrauch!$C$2:$C$4000,1,0)*IF(Berechnung!F88&lt;=Energieverbrauch!$D$2:$D$4000,1,0))*Energieverbrauch!$E$2:$E$4000))</f>
        <v/>
      </c>
      <c r="J88" s="23" t="str">
        <f t="shared" si="1"/>
        <v/>
      </c>
      <c r="K88" s="23" t="e">
        <f>LOOKUP(MATCH(A88,Flugzeugtyp!$A$2:$A$13,1),Flugzeugtyp!$A$2:$C$13)</f>
        <v>#N/A</v>
      </c>
      <c r="L88" s="23" t="str">
        <f>IF(E88="","",J88/Treibhausgas_Kennzahlen!$B$5)</f>
        <v/>
      </c>
      <c r="M88" s="37" t="str">
        <f>IF(E88="","",$J88*Treibhausgas_Kennzahlen!B$3)</f>
        <v/>
      </c>
      <c r="N88" s="37" t="str">
        <f>IF(E88="","",$J88*Treibhausgas_Kennzahlen!C$3)</f>
        <v/>
      </c>
      <c r="O88" s="37" t="str">
        <f>IF(E88="","",$J88*Treibhausgas_Kennzahlen!D$3)</f>
        <v/>
      </c>
      <c r="P88" s="37" t="str">
        <f>IF(E88="","",$J88*Treibhausgas_Kennzahlen!E$3)</f>
        <v/>
      </c>
      <c r="Q88" s="37" t="str">
        <f>IF(E88="","",$J88*Treibhausgas_Kennzahlen!F$3)</f>
        <v/>
      </c>
      <c r="R88" s="37" t="str">
        <f>IF(E88="","",$J88*Treibhausgas_Kennzahlen!G$3)</f>
        <v/>
      </c>
    </row>
    <row r="89" spans="1:18" x14ac:dyDescent="0.25">
      <c r="A89" s="5"/>
      <c r="B89" s="5"/>
      <c r="C89" s="5"/>
      <c r="D89" s="5"/>
      <c r="E89" s="5"/>
      <c r="F89" s="9" t="str">
        <f>IF(E89="","",VLOOKUP(INDEX(IATA_Codes!$A$2:$A$301, MATCH(Berechnung!C89,IATA_Codes!$C$2:$C$301,0))&amp;"_"&amp;INDEX(IATA_Codes!$A$2:$A$301, MATCH(Berechnung!D89,IATA_Codes!$C$2:$C$301,0)),GCD_Entfernung!$C$2:$D$10001,2,FALSE))</f>
        <v/>
      </c>
      <c r="G89" s="22" t="str">
        <f>IF(E89="","",VLOOKUP(A89,Flugzeugtyp!$B$2:$C$13,2,0))</f>
        <v/>
      </c>
      <c r="H89" s="9" t="str">
        <f>IF(E89="","",LOOKUP(MATCH(F89,'RFI-Faktor'!$B$2:$B$5,1),'RFI-Faktor'!$D$2:$D$5))</f>
        <v/>
      </c>
      <c r="I89" s="24" t="str">
        <f t="array" ref="I89">IF(E89="","",SUM(IF(A89=Energieverbrauch!$A$2:$A$4000,1,0)*IF(B89=Energieverbrauch!$B$2:$B$4000,1,0)*(IF(Berechnung!F89&gt;=Energieverbrauch!$C$2:$C$4000,1,0)*IF(Berechnung!F89&lt;=Energieverbrauch!$D$2:$D$4000,1,0))*Energieverbrauch!$E$2:$E$4000))</f>
        <v/>
      </c>
      <c r="J89" s="24" t="str">
        <f t="shared" si="1"/>
        <v/>
      </c>
      <c r="K89" s="24" t="e">
        <f>LOOKUP(MATCH(A89,Flugzeugtyp!$A$2:$A$13,1),Flugzeugtyp!$A$2:$C$13)</f>
        <v>#N/A</v>
      </c>
      <c r="L89" s="24" t="str">
        <f>IF(E89="","",J89/Treibhausgas_Kennzahlen!$B$5)</f>
        <v/>
      </c>
      <c r="M89" s="38" t="str">
        <f>IF(E89="","",$J89*Treibhausgas_Kennzahlen!B$3)</f>
        <v/>
      </c>
      <c r="N89" s="38" t="str">
        <f>IF(E89="","",$J89*Treibhausgas_Kennzahlen!C$3)</f>
        <v/>
      </c>
      <c r="O89" s="38" t="str">
        <f>IF(E89="","",$J89*Treibhausgas_Kennzahlen!D$3)</f>
        <v/>
      </c>
      <c r="P89" s="38" t="str">
        <f>IF(E89="","",$J89*Treibhausgas_Kennzahlen!E$3)</f>
        <v/>
      </c>
      <c r="Q89" s="38" t="str">
        <f>IF(E89="","",$J89*Treibhausgas_Kennzahlen!F$3)</f>
        <v/>
      </c>
      <c r="R89" s="38" t="str">
        <f>IF(E89="","",$J89*Treibhausgas_Kennzahlen!G$3)</f>
        <v/>
      </c>
    </row>
    <row r="90" spans="1:18" x14ac:dyDescent="0.25">
      <c r="A90" s="6"/>
      <c r="B90" s="6"/>
      <c r="C90" s="6"/>
      <c r="D90" s="6"/>
      <c r="E90" s="6"/>
      <c r="F90" s="8" t="str">
        <f>IF(E90="","",VLOOKUP(INDEX(IATA_Codes!$A$2:$A$301, MATCH(Berechnung!C90,IATA_Codes!$C$2:$C$301,0))&amp;"_"&amp;INDEX(IATA_Codes!$A$2:$A$301, MATCH(Berechnung!D90,IATA_Codes!$C$2:$C$301,0)),GCD_Entfernung!$C$2:$D$10001,2,FALSE))</f>
        <v/>
      </c>
      <c r="G90" s="21" t="str">
        <f>IF(E90="","",VLOOKUP(A90,Flugzeugtyp!$B$2:$C$13,2,0))</f>
        <v/>
      </c>
      <c r="H90" s="8" t="str">
        <f>IF(E90="","",LOOKUP(MATCH(F90,'RFI-Faktor'!$B$2:$B$5,1),'RFI-Faktor'!$D$2:$D$5))</f>
        <v/>
      </c>
      <c r="I90" s="23" t="str">
        <f t="array" ref="I90">IF(E90="","",SUM(IF(A90=Energieverbrauch!$A$2:$A$4000,1,0)*IF(B90=Energieverbrauch!$B$2:$B$4000,1,0)*(IF(Berechnung!F90&gt;=Energieverbrauch!$C$2:$C$4000,1,0)*IF(Berechnung!F90&lt;=Energieverbrauch!$D$2:$D$4000,1,0))*Energieverbrauch!$E$2:$E$4000))</f>
        <v/>
      </c>
      <c r="J90" s="23" t="str">
        <f t="shared" si="1"/>
        <v/>
      </c>
      <c r="K90" s="23" t="e">
        <f>LOOKUP(MATCH(A90,Flugzeugtyp!$A$2:$A$13,1),Flugzeugtyp!$A$2:$C$13)</f>
        <v>#N/A</v>
      </c>
      <c r="L90" s="23" t="str">
        <f>IF(E90="","",J90/Treibhausgas_Kennzahlen!$B$5)</f>
        <v/>
      </c>
      <c r="M90" s="37" t="str">
        <f>IF(E90="","",$J90*Treibhausgas_Kennzahlen!B$3)</f>
        <v/>
      </c>
      <c r="N90" s="37" t="str">
        <f>IF(E90="","",$J90*Treibhausgas_Kennzahlen!C$3)</f>
        <v/>
      </c>
      <c r="O90" s="37" t="str">
        <f>IF(E90="","",$J90*Treibhausgas_Kennzahlen!D$3)</f>
        <v/>
      </c>
      <c r="P90" s="37" t="str">
        <f>IF(E90="","",$J90*Treibhausgas_Kennzahlen!E$3)</f>
        <v/>
      </c>
      <c r="Q90" s="37" t="str">
        <f>IF(E90="","",$J90*Treibhausgas_Kennzahlen!F$3)</f>
        <v/>
      </c>
      <c r="R90" s="37" t="str">
        <f>IF(E90="","",$J90*Treibhausgas_Kennzahlen!G$3)</f>
        <v/>
      </c>
    </row>
    <row r="91" spans="1:18" x14ac:dyDescent="0.25">
      <c r="A91" s="5"/>
      <c r="B91" s="5"/>
      <c r="C91" s="5"/>
      <c r="D91" s="5"/>
      <c r="E91" s="5"/>
      <c r="F91" s="9" t="str">
        <f>IF(E91="","",VLOOKUP(INDEX(IATA_Codes!$A$2:$A$301, MATCH(Berechnung!C91,IATA_Codes!$C$2:$C$301,0))&amp;"_"&amp;INDEX(IATA_Codes!$A$2:$A$301, MATCH(Berechnung!D91,IATA_Codes!$C$2:$C$301,0)),GCD_Entfernung!$C$2:$D$10001,2,FALSE))</f>
        <v/>
      </c>
      <c r="G91" s="22" t="str">
        <f>IF(E91="","",VLOOKUP(A91,Flugzeugtyp!$B$2:$C$13,2,0))</f>
        <v/>
      </c>
      <c r="H91" s="9" t="str">
        <f>IF(E91="","",LOOKUP(MATCH(F91,'RFI-Faktor'!$B$2:$B$5,1),'RFI-Faktor'!$D$2:$D$5))</f>
        <v/>
      </c>
      <c r="I91" s="24" t="str">
        <f t="array" ref="I91">IF(E91="","",SUM(IF(A91=Energieverbrauch!$A$2:$A$4000,1,0)*IF(B91=Energieverbrauch!$B$2:$B$4000,1,0)*(IF(Berechnung!F91&gt;=Energieverbrauch!$C$2:$C$4000,1,0)*IF(Berechnung!F91&lt;=Energieverbrauch!$D$2:$D$4000,1,0))*Energieverbrauch!$E$2:$E$4000))</f>
        <v/>
      </c>
      <c r="J91" s="24" t="str">
        <f t="shared" si="1"/>
        <v/>
      </c>
      <c r="K91" s="24" t="e">
        <f>LOOKUP(MATCH(A91,Flugzeugtyp!$A$2:$A$13,1),Flugzeugtyp!$A$2:$C$13)</f>
        <v>#N/A</v>
      </c>
      <c r="L91" s="24" t="str">
        <f>IF(E91="","",J91/Treibhausgas_Kennzahlen!$B$5)</f>
        <v/>
      </c>
      <c r="M91" s="38" t="str">
        <f>IF(E91="","",$J91*Treibhausgas_Kennzahlen!B$3)</f>
        <v/>
      </c>
      <c r="N91" s="38" t="str">
        <f>IF(E91="","",$J91*Treibhausgas_Kennzahlen!C$3)</f>
        <v/>
      </c>
      <c r="O91" s="38" t="str">
        <f>IF(E91="","",$J91*Treibhausgas_Kennzahlen!D$3)</f>
        <v/>
      </c>
      <c r="P91" s="38" t="str">
        <f>IF(E91="","",$J91*Treibhausgas_Kennzahlen!E$3)</f>
        <v/>
      </c>
      <c r="Q91" s="38" t="str">
        <f>IF(E91="","",$J91*Treibhausgas_Kennzahlen!F$3)</f>
        <v/>
      </c>
      <c r="R91" s="38" t="str">
        <f>IF(E91="","",$J91*Treibhausgas_Kennzahlen!G$3)</f>
        <v/>
      </c>
    </row>
    <row r="92" spans="1:18" x14ac:dyDescent="0.25">
      <c r="A92" s="6"/>
      <c r="B92" s="6"/>
      <c r="C92" s="6"/>
      <c r="D92" s="6"/>
      <c r="E92" s="6"/>
      <c r="F92" s="8" t="str">
        <f>IF(E92="","",VLOOKUP(INDEX(IATA_Codes!$A$2:$A$301, MATCH(Berechnung!C92,IATA_Codes!$C$2:$C$301,0))&amp;"_"&amp;INDEX(IATA_Codes!$A$2:$A$301, MATCH(Berechnung!D92,IATA_Codes!$C$2:$C$301,0)),GCD_Entfernung!$C$2:$D$10001,2,FALSE))</f>
        <v/>
      </c>
      <c r="G92" s="21" t="str">
        <f>IF(E92="","",VLOOKUP(A92,Flugzeugtyp!$B$2:$C$13,2,0))</f>
        <v/>
      </c>
      <c r="H92" s="8" t="str">
        <f>IF(E92="","",LOOKUP(MATCH(F92,'RFI-Faktor'!$B$2:$B$5,1),'RFI-Faktor'!$D$2:$D$5))</f>
        <v/>
      </c>
      <c r="I92" s="23" t="str">
        <f t="array" ref="I92">IF(E92="","",SUM(IF(A92=Energieverbrauch!$A$2:$A$4000,1,0)*IF(B92=Energieverbrauch!$B$2:$B$4000,1,0)*(IF(Berechnung!F92&gt;=Energieverbrauch!$C$2:$C$4000,1,0)*IF(Berechnung!F92&lt;=Energieverbrauch!$D$2:$D$4000,1,0))*Energieverbrauch!$E$2:$E$4000))</f>
        <v/>
      </c>
      <c r="J92" s="23" t="str">
        <f t="shared" si="1"/>
        <v/>
      </c>
      <c r="K92" s="23" t="e">
        <f>LOOKUP(MATCH(A92,Flugzeugtyp!$A$2:$A$13,1),Flugzeugtyp!$A$2:$C$13)</f>
        <v>#N/A</v>
      </c>
      <c r="L92" s="23" t="str">
        <f>IF(E92="","",J92/Treibhausgas_Kennzahlen!$B$5)</f>
        <v/>
      </c>
      <c r="M92" s="37" t="str">
        <f>IF(E92="","",$J92*Treibhausgas_Kennzahlen!B$3)</f>
        <v/>
      </c>
      <c r="N92" s="37" t="str">
        <f>IF(E92="","",$J92*Treibhausgas_Kennzahlen!C$3)</f>
        <v/>
      </c>
      <c r="O92" s="37" t="str">
        <f>IF(E92="","",$J92*Treibhausgas_Kennzahlen!D$3)</f>
        <v/>
      </c>
      <c r="P92" s="37" t="str">
        <f>IF(E92="","",$J92*Treibhausgas_Kennzahlen!E$3)</f>
        <v/>
      </c>
      <c r="Q92" s="37" t="str">
        <f>IF(E92="","",$J92*Treibhausgas_Kennzahlen!F$3)</f>
        <v/>
      </c>
      <c r="R92" s="37" t="str">
        <f>IF(E92="","",$J92*Treibhausgas_Kennzahlen!G$3)</f>
        <v/>
      </c>
    </row>
    <row r="93" spans="1:18" x14ac:dyDescent="0.25">
      <c r="A93" s="5"/>
      <c r="B93" s="5"/>
      <c r="C93" s="5"/>
      <c r="D93" s="5"/>
      <c r="E93" s="5"/>
      <c r="F93" s="9" t="str">
        <f>IF(E93="","",VLOOKUP(INDEX(IATA_Codes!$A$2:$A$301, MATCH(Berechnung!C93,IATA_Codes!$C$2:$C$301,0))&amp;"_"&amp;INDEX(IATA_Codes!$A$2:$A$301, MATCH(Berechnung!D93,IATA_Codes!$C$2:$C$301,0)),GCD_Entfernung!$C$2:$D$10001,2,FALSE))</f>
        <v/>
      </c>
      <c r="G93" s="22" t="str">
        <f>IF(E93="","",VLOOKUP(A93,Flugzeugtyp!$B$2:$C$13,2,0))</f>
        <v/>
      </c>
      <c r="H93" s="9" t="str">
        <f>IF(E93="","",LOOKUP(MATCH(F93,'RFI-Faktor'!$B$2:$B$5,1),'RFI-Faktor'!$D$2:$D$5))</f>
        <v/>
      </c>
      <c r="I93" s="24" t="str">
        <f t="array" ref="I93">IF(E93="","",SUM(IF(A93=Energieverbrauch!$A$2:$A$4000,1,0)*IF(B93=Energieverbrauch!$B$2:$B$4000,1,0)*(IF(Berechnung!F93&gt;=Energieverbrauch!$C$2:$C$4000,1,0)*IF(Berechnung!F93&lt;=Energieverbrauch!$D$2:$D$4000,1,0))*Energieverbrauch!$E$2:$E$4000))</f>
        <v/>
      </c>
      <c r="J93" s="24" t="str">
        <f t="shared" si="1"/>
        <v/>
      </c>
      <c r="K93" s="24" t="e">
        <f>LOOKUP(MATCH(A93,Flugzeugtyp!$A$2:$A$13,1),Flugzeugtyp!$A$2:$C$13)</f>
        <v>#N/A</v>
      </c>
      <c r="L93" s="24" t="str">
        <f>IF(E93="","",J93/Treibhausgas_Kennzahlen!$B$5)</f>
        <v/>
      </c>
      <c r="M93" s="38" t="str">
        <f>IF(E93="","",$J93*Treibhausgas_Kennzahlen!B$3)</f>
        <v/>
      </c>
      <c r="N93" s="38" t="str">
        <f>IF(E93="","",$J93*Treibhausgas_Kennzahlen!C$3)</f>
        <v/>
      </c>
      <c r="O93" s="38" t="str">
        <f>IF(E93="","",$J93*Treibhausgas_Kennzahlen!D$3)</f>
        <v/>
      </c>
      <c r="P93" s="38" t="str">
        <f>IF(E93="","",$J93*Treibhausgas_Kennzahlen!E$3)</f>
        <v/>
      </c>
      <c r="Q93" s="38" t="str">
        <f>IF(E93="","",$J93*Treibhausgas_Kennzahlen!F$3)</f>
        <v/>
      </c>
      <c r="R93" s="38" t="str">
        <f>IF(E93="","",$J93*Treibhausgas_Kennzahlen!G$3)</f>
        <v/>
      </c>
    </row>
    <row r="94" spans="1:18" x14ac:dyDescent="0.25">
      <c r="A94" s="6"/>
      <c r="B94" s="6"/>
      <c r="C94" s="6"/>
      <c r="D94" s="6"/>
      <c r="E94" s="6"/>
      <c r="F94" s="8" t="str">
        <f>IF(E94="","",VLOOKUP(INDEX(IATA_Codes!$A$2:$A$301, MATCH(Berechnung!C94,IATA_Codes!$C$2:$C$301,0))&amp;"_"&amp;INDEX(IATA_Codes!$A$2:$A$301, MATCH(Berechnung!D94,IATA_Codes!$C$2:$C$301,0)),GCD_Entfernung!$C$2:$D$10001,2,FALSE))</f>
        <v/>
      </c>
      <c r="G94" s="21" t="str">
        <f>IF(E94="","",VLOOKUP(A94,Flugzeugtyp!$B$2:$C$13,2,0))</f>
        <v/>
      </c>
      <c r="H94" s="8" t="str">
        <f>IF(E94="","",LOOKUP(MATCH(F94,'RFI-Faktor'!$B$2:$B$5,1),'RFI-Faktor'!$D$2:$D$5))</f>
        <v/>
      </c>
      <c r="I94" s="23" t="str">
        <f t="array" ref="I94">IF(E94="","",SUM(IF(A94=Energieverbrauch!$A$2:$A$4000,1,0)*IF(B94=Energieverbrauch!$B$2:$B$4000,1,0)*(IF(Berechnung!F94&gt;=Energieverbrauch!$C$2:$C$4000,1,0)*IF(Berechnung!F94&lt;=Energieverbrauch!$D$2:$D$4000,1,0))*Energieverbrauch!$E$2:$E$4000))</f>
        <v/>
      </c>
      <c r="J94" s="23" t="str">
        <f t="shared" si="1"/>
        <v/>
      </c>
      <c r="K94" s="23" t="e">
        <f>LOOKUP(MATCH(A94,Flugzeugtyp!$A$2:$A$13,1),Flugzeugtyp!$A$2:$C$13)</f>
        <v>#N/A</v>
      </c>
      <c r="L94" s="23" t="str">
        <f>IF(E94="","",J94/Treibhausgas_Kennzahlen!$B$5)</f>
        <v/>
      </c>
      <c r="M94" s="37" t="str">
        <f>IF(E94="","",$J94*Treibhausgas_Kennzahlen!B$3)</f>
        <v/>
      </c>
      <c r="N94" s="37" t="str">
        <f>IF(E94="","",$J94*Treibhausgas_Kennzahlen!C$3)</f>
        <v/>
      </c>
      <c r="O94" s="37" t="str">
        <f>IF(E94="","",$J94*Treibhausgas_Kennzahlen!D$3)</f>
        <v/>
      </c>
      <c r="P94" s="37" t="str">
        <f>IF(E94="","",$J94*Treibhausgas_Kennzahlen!E$3)</f>
        <v/>
      </c>
      <c r="Q94" s="37" t="str">
        <f>IF(E94="","",$J94*Treibhausgas_Kennzahlen!F$3)</f>
        <v/>
      </c>
      <c r="R94" s="37" t="str">
        <f>IF(E94="","",$J94*Treibhausgas_Kennzahlen!G$3)</f>
        <v/>
      </c>
    </row>
    <row r="95" spans="1:18" x14ac:dyDescent="0.25">
      <c r="A95" s="5"/>
      <c r="B95" s="5"/>
      <c r="C95" s="5"/>
      <c r="D95" s="5"/>
      <c r="E95" s="5"/>
      <c r="F95" s="9" t="str">
        <f>IF(E95="","",VLOOKUP(INDEX(IATA_Codes!$A$2:$A$301, MATCH(Berechnung!C95,IATA_Codes!$C$2:$C$301,0))&amp;"_"&amp;INDEX(IATA_Codes!$A$2:$A$301, MATCH(Berechnung!D95,IATA_Codes!$C$2:$C$301,0)),GCD_Entfernung!$C$2:$D$10001,2,FALSE))</f>
        <v/>
      </c>
      <c r="G95" s="22" t="str">
        <f>IF(E95="","",VLOOKUP(A95,Flugzeugtyp!$B$2:$C$13,2,0))</f>
        <v/>
      </c>
      <c r="H95" s="9" t="str">
        <f>IF(E95="","",LOOKUP(MATCH(F95,'RFI-Faktor'!$B$2:$B$5,1),'RFI-Faktor'!$D$2:$D$5))</f>
        <v/>
      </c>
      <c r="I95" s="24" t="str">
        <f t="array" ref="I95">IF(E95="","",SUM(IF(A95=Energieverbrauch!$A$2:$A$4000,1,0)*IF(B95=Energieverbrauch!$B$2:$B$4000,1,0)*(IF(Berechnung!F95&gt;=Energieverbrauch!$C$2:$C$4000,1,0)*IF(Berechnung!F95&lt;=Energieverbrauch!$D$2:$D$4000,1,0))*Energieverbrauch!$E$2:$E$4000))</f>
        <v/>
      </c>
      <c r="J95" s="24" t="str">
        <f t="shared" si="1"/>
        <v/>
      </c>
      <c r="K95" s="24" t="e">
        <f>LOOKUP(MATCH(A95,Flugzeugtyp!$A$2:$A$13,1),Flugzeugtyp!$A$2:$C$13)</f>
        <v>#N/A</v>
      </c>
      <c r="L95" s="24" t="str">
        <f>IF(E95="","",J95/Treibhausgas_Kennzahlen!$B$5)</f>
        <v/>
      </c>
      <c r="M95" s="38" t="str">
        <f>IF(E95="","",$J95*Treibhausgas_Kennzahlen!B$3)</f>
        <v/>
      </c>
      <c r="N95" s="38" t="str">
        <f>IF(E95="","",$J95*Treibhausgas_Kennzahlen!C$3)</f>
        <v/>
      </c>
      <c r="O95" s="38" t="str">
        <f>IF(E95="","",$J95*Treibhausgas_Kennzahlen!D$3)</f>
        <v/>
      </c>
      <c r="P95" s="38" t="str">
        <f>IF(E95="","",$J95*Treibhausgas_Kennzahlen!E$3)</f>
        <v/>
      </c>
      <c r="Q95" s="38" t="str">
        <f>IF(E95="","",$J95*Treibhausgas_Kennzahlen!F$3)</f>
        <v/>
      </c>
      <c r="R95" s="38" t="str">
        <f>IF(E95="","",$J95*Treibhausgas_Kennzahlen!G$3)</f>
        <v/>
      </c>
    </row>
    <row r="96" spans="1:18" x14ac:dyDescent="0.25">
      <c r="A96" s="6"/>
      <c r="B96" s="6"/>
      <c r="C96" s="6"/>
      <c r="D96" s="6"/>
      <c r="E96" s="6"/>
      <c r="F96" s="8" t="str">
        <f>IF(E96="","",VLOOKUP(INDEX(IATA_Codes!$A$2:$A$301, MATCH(Berechnung!C96,IATA_Codes!$C$2:$C$301,0))&amp;"_"&amp;INDEX(IATA_Codes!$A$2:$A$301, MATCH(Berechnung!D96,IATA_Codes!$C$2:$C$301,0)),GCD_Entfernung!$C$2:$D$10001,2,FALSE))</f>
        <v/>
      </c>
      <c r="G96" s="21" t="str">
        <f>IF(E96="","",VLOOKUP(A96,Flugzeugtyp!$B$2:$C$13,2,0))</f>
        <v/>
      </c>
      <c r="H96" s="8" t="str">
        <f>IF(E96="","",LOOKUP(MATCH(F96,'RFI-Faktor'!$B$2:$B$5,1),'RFI-Faktor'!$D$2:$D$5))</f>
        <v/>
      </c>
      <c r="I96" s="23" t="str">
        <f t="array" ref="I96">IF(E96="","",SUM(IF(A96=Energieverbrauch!$A$2:$A$4000,1,0)*IF(B96=Energieverbrauch!$B$2:$B$4000,1,0)*(IF(Berechnung!F96&gt;=Energieverbrauch!$C$2:$C$4000,1,0)*IF(Berechnung!F96&lt;=Energieverbrauch!$D$2:$D$4000,1,0))*Energieverbrauch!$E$2:$E$4000))</f>
        <v/>
      </c>
      <c r="J96" s="23" t="str">
        <f t="shared" si="1"/>
        <v/>
      </c>
      <c r="K96" s="23" t="e">
        <f>LOOKUP(MATCH(A96,Flugzeugtyp!$A$2:$A$13,1),Flugzeugtyp!$A$2:$C$13)</f>
        <v>#N/A</v>
      </c>
      <c r="L96" s="23" t="str">
        <f>IF(E96="","",J96/Treibhausgas_Kennzahlen!$B$5)</f>
        <v/>
      </c>
      <c r="M96" s="37" t="str">
        <f>IF(E96="","",$J96*Treibhausgas_Kennzahlen!B$3)</f>
        <v/>
      </c>
      <c r="N96" s="37" t="str">
        <f>IF(E96="","",$J96*Treibhausgas_Kennzahlen!C$3)</f>
        <v/>
      </c>
      <c r="O96" s="37" t="str">
        <f>IF(E96="","",$J96*Treibhausgas_Kennzahlen!D$3)</f>
        <v/>
      </c>
      <c r="P96" s="37" t="str">
        <f>IF(E96="","",$J96*Treibhausgas_Kennzahlen!E$3)</f>
        <v/>
      </c>
      <c r="Q96" s="37" t="str">
        <f>IF(E96="","",$J96*Treibhausgas_Kennzahlen!F$3)</f>
        <v/>
      </c>
      <c r="R96" s="37" t="str">
        <f>IF(E96="","",$J96*Treibhausgas_Kennzahlen!G$3)</f>
        <v/>
      </c>
    </row>
    <row r="97" spans="1:18" x14ac:dyDescent="0.25">
      <c r="A97" s="5"/>
      <c r="B97" s="5"/>
      <c r="C97" s="5"/>
      <c r="D97" s="5"/>
      <c r="E97" s="5"/>
      <c r="F97" s="9" t="str">
        <f>IF(E97="","",VLOOKUP(INDEX(IATA_Codes!$A$2:$A$301, MATCH(Berechnung!C97,IATA_Codes!$C$2:$C$301,0))&amp;"_"&amp;INDEX(IATA_Codes!$A$2:$A$301, MATCH(Berechnung!D97,IATA_Codes!$C$2:$C$301,0)),GCD_Entfernung!$C$2:$D$10001,2,FALSE))</f>
        <v/>
      </c>
      <c r="G97" s="22" t="str">
        <f>IF(E97="","",VLOOKUP(A97,Flugzeugtyp!$B$2:$C$13,2,0))</f>
        <v/>
      </c>
      <c r="H97" s="9" t="str">
        <f>IF(E97="","",LOOKUP(MATCH(F97,'RFI-Faktor'!$B$2:$B$5,1),'RFI-Faktor'!$D$2:$D$5))</f>
        <v/>
      </c>
      <c r="I97" s="24" t="str">
        <f t="array" ref="I97">IF(E97="","",SUM(IF(A97=Energieverbrauch!$A$2:$A$4000,1,0)*IF(B97=Energieverbrauch!$B$2:$B$4000,1,0)*(IF(Berechnung!F97&gt;=Energieverbrauch!$C$2:$C$4000,1,0)*IF(Berechnung!F97&lt;=Energieverbrauch!$D$2:$D$4000,1,0))*Energieverbrauch!$E$2:$E$4000))</f>
        <v/>
      </c>
      <c r="J97" s="24" t="str">
        <f t="shared" si="1"/>
        <v/>
      </c>
      <c r="K97" s="24" t="e">
        <f>LOOKUP(MATCH(A97,Flugzeugtyp!$A$2:$A$13,1),Flugzeugtyp!$A$2:$C$13)</f>
        <v>#N/A</v>
      </c>
      <c r="L97" s="24" t="str">
        <f>IF(E97="","",J97/Treibhausgas_Kennzahlen!$B$5)</f>
        <v/>
      </c>
      <c r="M97" s="38" t="str">
        <f>IF(E97="","",$J97*Treibhausgas_Kennzahlen!B$3)</f>
        <v/>
      </c>
      <c r="N97" s="38" t="str">
        <f>IF(E97="","",$J97*Treibhausgas_Kennzahlen!C$3)</f>
        <v/>
      </c>
      <c r="O97" s="38" t="str">
        <f>IF(E97="","",$J97*Treibhausgas_Kennzahlen!D$3)</f>
        <v/>
      </c>
      <c r="P97" s="38" t="str">
        <f>IF(E97="","",$J97*Treibhausgas_Kennzahlen!E$3)</f>
        <v/>
      </c>
      <c r="Q97" s="38" t="str">
        <f>IF(E97="","",$J97*Treibhausgas_Kennzahlen!F$3)</f>
        <v/>
      </c>
      <c r="R97" s="38" t="str">
        <f>IF(E97="","",$J97*Treibhausgas_Kennzahlen!G$3)</f>
        <v/>
      </c>
    </row>
    <row r="98" spans="1:18" x14ac:dyDescent="0.25">
      <c r="A98" s="6"/>
      <c r="B98" s="6"/>
      <c r="C98" s="6"/>
      <c r="D98" s="6"/>
      <c r="E98" s="6"/>
      <c r="F98" s="8" t="str">
        <f>IF(E98="","",VLOOKUP(INDEX(IATA_Codes!$A$2:$A$301, MATCH(Berechnung!C98,IATA_Codes!$C$2:$C$301,0))&amp;"_"&amp;INDEX(IATA_Codes!$A$2:$A$301, MATCH(Berechnung!D98,IATA_Codes!$C$2:$C$301,0)),GCD_Entfernung!$C$2:$D$10001,2,FALSE))</f>
        <v/>
      </c>
      <c r="G98" s="21" t="str">
        <f>IF(E98="","",VLOOKUP(A98,Flugzeugtyp!$B$2:$C$13,2,0))</f>
        <v/>
      </c>
      <c r="H98" s="8" t="str">
        <f>IF(E98="","",LOOKUP(MATCH(F98,'RFI-Faktor'!$B$2:$B$5,1),'RFI-Faktor'!$D$2:$D$5))</f>
        <v/>
      </c>
      <c r="I98" s="23" t="str">
        <f t="array" ref="I98">IF(E98="","",SUM(IF(A98=Energieverbrauch!$A$2:$A$4000,1,0)*IF(B98=Energieverbrauch!$B$2:$B$4000,1,0)*(IF(Berechnung!F98&gt;=Energieverbrauch!$C$2:$C$4000,1,0)*IF(Berechnung!F98&lt;=Energieverbrauch!$D$2:$D$4000,1,0))*Energieverbrauch!$E$2:$E$4000))</f>
        <v/>
      </c>
      <c r="J98" s="23" t="str">
        <f t="shared" si="1"/>
        <v/>
      </c>
      <c r="K98" s="23" t="e">
        <f>LOOKUP(MATCH(A98,Flugzeugtyp!$A$2:$A$13,1),Flugzeugtyp!$A$2:$C$13)</f>
        <v>#N/A</v>
      </c>
      <c r="L98" s="23" t="str">
        <f>IF(E98="","",J98/Treibhausgas_Kennzahlen!$B$5)</f>
        <v/>
      </c>
      <c r="M98" s="37" t="str">
        <f>IF(E98="","",$J98*Treibhausgas_Kennzahlen!B$3)</f>
        <v/>
      </c>
      <c r="N98" s="37" t="str">
        <f>IF(E98="","",$J98*Treibhausgas_Kennzahlen!C$3)</f>
        <v/>
      </c>
      <c r="O98" s="37" t="str">
        <f>IF(E98="","",$J98*Treibhausgas_Kennzahlen!D$3)</f>
        <v/>
      </c>
      <c r="P98" s="37" t="str">
        <f>IF(E98="","",$J98*Treibhausgas_Kennzahlen!E$3)</f>
        <v/>
      </c>
      <c r="Q98" s="37" t="str">
        <f>IF(E98="","",$J98*Treibhausgas_Kennzahlen!F$3)</f>
        <v/>
      </c>
      <c r="R98" s="37" t="str">
        <f>IF(E98="","",$J98*Treibhausgas_Kennzahlen!G$3)</f>
        <v/>
      </c>
    </row>
    <row r="99" spans="1:18" x14ac:dyDescent="0.25">
      <c r="A99" s="5"/>
      <c r="B99" s="5"/>
      <c r="C99" s="5"/>
      <c r="D99" s="5"/>
      <c r="E99" s="5"/>
      <c r="F99" s="9" t="str">
        <f>IF(E99="","",VLOOKUP(INDEX(IATA_Codes!$A$2:$A$301, MATCH(Berechnung!C99,IATA_Codes!$C$2:$C$301,0))&amp;"_"&amp;INDEX(IATA_Codes!$A$2:$A$301, MATCH(Berechnung!D99,IATA_Codes!$C$2:$C$301,0)),GCD_Entfernung!$C$2:$D$10001,2,FALSE))</f>
        <v/>
      </c>
      <c r="G99" s="22" t="str">
        <f>IF(E99="","",VLOOKUP(A99,Flugzeugtyp!$B$2:$C$13,2,0))</f>
        <v/>
      </c>
      <c r="H99" s="9" t="str">
        <f>IF(E99="","",LOOKUP(MATCH(F99,'RFI-Faktor'!$B$2:$B$5,1),'RFI-Faktor'!$D$2:$D$5))</f>
        <v/>
      </c>
      <c r="I99" s="24" t="str">
        <f t="array" ref="I99">IF(E99="","",SUM(IF(A99=Energieverbrauch!$A$2:$A$4000,1,0)*IF(B99=Energieverbrauch!$B$2:$B$4000,1,0)*(IF(Berechnung!F99&gt;=Energieverbrauch!$C$2:$C$4000,1,0)*IF(Berechnung!F99&lt;=Energieverbrauch!$D$2:$D$4000,1,0))*Energieverbrauch!$E$2:$E$4000))</f>
        <v/>
      </c>
      <c r="J99" s="24" t="str">
        <f t="shared" si="1"/>
        <v/>
      </c>
      <c r="K99" s="24" t="e">
        <f>LOOKUP(MATCH(A99,Flugzeugtyp!$A$2:$A$13,1),Flugzeugtyp!$A$2:$C$13)</f>
        <v>#N/A</v>
      </c>
      <c r="L99" s="24" t="str">
        <f>IF(E99="","",J99/Treibhausgas_Kennzahlen!$B$5)</f>
        <v/>
      </c>
      <c r="M99" s="38" t="str">
        <f>IF(E99="","",$J99*Treibhausgas_Kennzahlen!B$3)</f>
        <v/>
      </c>
      <c r="N99" s="38" t="str">
        <f>IF(E99="","",$J99*Treibhausgas_Kennzahlen!C$3)</f>
        <v/>
      </c>
      <c r="O99" s="38" t="str">
        <f>IF(E99="","",$J99*Treibhausgas_Kennzahlen!D$3)</f>
        <v/>
      </c>
      <c r="P99" s="38" t="str">
        <f>IF(E99="","",$J99*Treibhausgas_Kennzahlen!E$3)</f>
        <v/>
      </c>
      <c r="Q99" s="38" t="str">
        <f>IF(E99="","",$J99*Treibhausgas_Kennzahlen!F$3)</f>
        <v/>
      </c>
      <c r="R99" s="38" t="str">
        <f>IF(E99="","",$J99*Treibhausgas_Kennzahlen!G$3)</f>
        <v/>
      </c>
    </row>
    <row r="100" spans="1:18" x14ac:dyDescent="0.25">
      <c r="A100" s="6"/>
      <c r="B100" s="6"/>
      <c r="C100" s="6"/>
      <c r="D100" s="6"/>
      <c r="E100" s="6"/>
      <c r="F100" s="8" t="str">
        <f>IF(E100="","",VLOOKUP(INDEX(IATA_Codes!$A$2:$A$301, MATCH(Berechnung!C100,IATA_Codes!$C$2:$C$301,0))&amp;"_"&amp;INDEX(IATA_Codes!$A$2:$A$301, MATCH(Berechnung!D100,IATA_Codes!$C$2:$C$301,0)),GCD_Entfernung!$C$2:$D$10001,2,FALSE))</f>
        <v/>
      </c>
      <c r="G100" s="21" t="str">
        <f>IF(E100="","",VLOOKUP(A100,Flugzeugtyp!$B$2:$C$13,2,0))</f>
        <v/>
      </c>
      <c r="H100" s="8" t="str">
        <f>IF(E100="","",LOOKUP(MATCH(F100,'RFI-Faktor'!$B$2:$B$5,1),'RFI-Faktor'!$D$2:$D$5))</f>
        <v/>
      </c>
      <c r="I100" s="23" t="str">
        <f t="array" ref="I100">IF(E100="","",SUM(IF(A100=Energieverbrauch!$A$2:$A$4000,1,0)*IF(B100=Energieverbrauch!$B$2:$B$4000,1,0)*(IF(Berechnung!F100&gt;=Energieverbrauch!$C$2:$C$4000,1,0)*IF(Berechnung!F100&lt;=Energieverbrauch!$D$2:$D$4000,1,0))*Energieverbrauch!$E$2:$E$4000))</f>
        <v/>
      </c>
      <c r="J100" s="23" t="str">
        <f t="shared" si="1"/>
        <v/>
      </c>
      <c r="K100" s="23" t="e">
        <f>LOOKUP(MATCH(A100,Flugzeugtyp!$A$2:$A$13,1),Flugzeugtyp!$A$2:$C$13)</f>
        <v>#N/A</v>
      </c>
      <c r="L100" s="23" t="str">
        <f>IF(E100="","",J100/Treibhausgas_Kennzahlen!$B$5)</f>
        <v/>
      </c>
      <c r="M100" s="37" t="str">
        <f>IF(E100="","",$J100*Treibhausgas_Kennzahlen!B$3)</f>
        <v/>
      </c>
      <c r="N100" s="37" t="str">
        <f>IF(E100="","",$J100*Treibhausgas_Kennzahlen!C$3)</f>
        <v/>
      </c>
      <c r="O100" s="37" t="str">
        <f>IF(E100="","",$J100*Treibhausgas_Kennzahlen!D$3)</f>
        <v/>
      </c>
      <c r="P100" s="37" t="str">
        <f>IF(E100="","",$J100*Treibhausgas_Kennzahlen!E$3)</f>
        <v/>
      </c>
      <c r="Q100" s="37" t="str">
        <f>IF(E100="","",$J100*Treibhausgas_Kennzahlen!F$3)</f>
        <v/>
      </c>
      <c r="R100" s="37" t="str">
        <f>IF(E100="","",$J100*Treibhausgas_Kennzahlen!G$3)</f>
        <v/>
      </c>
    </row>
    <row r="101" spans="1:18" x14ac:dyDescent="0.25">
      <c r="A101" s="5"/>
      <c r="B101" s="5"/>
      <c r="C101" s="5"/>
      <c r="D101" s="5"/>
      <c r="E101" s="5"/>
      <c r="F101" s="9" t="str">
        <f>IF(E101="","",VLOOKUP(INDEX(IATA_Codes!$A$2:$A$301, MATCH(Berechnung!C101,IATA_Codes!$C$2:$C$301,0))&amp;"_"&amp;INDEX(IATA_Codes!$A$2:$A$301, MATCH(Berechnung!D101,IATA_Codes!$C$2:$C$301,0)),GCD_Entfernung!$C$2:$D$10001,2,FALSE))</f>
        <v/>
      </c>
      <c r="G101" s="22" t="str">
        <f>IF(E101="","",VLOOKUP(A101,Flugzeugtyp!$B$2:$C$13,2,0))</f>
        <v/>
      </c>
      <c r="H101" s="9" t="str">
        <f>IF(E101="","",LOOKUP(MATCH(F101,'RFI-Faktor'!$B$2:$B$5,1),'RFI-Faktor'!$D$2:$D$5))</f>
        <v/>
      </c>
      <c r="I101" s="24" t="str">
        <f t="array" ref="I101">IF(E101="","",SUM(IF(A101=Energieverbrauch!$A$2:$A$4000,1,0)*IF(B101=Energieverbrauch!$B$2:$B$4000,1,0)*(IF(Berechnung!F101&gt;=Energieverbrauch!$C$2:$C$4000,1,0)*IF(Berechnung!F101&lt;=Energieverbrauch!$D$2:$D$4000,1,0))*Energieverbrauch!$E$2:$E$4000))</f>
        <v/>
      </c>
      <c r="J101" s="24" t="str">
        <f t="shared" si="1"/>
        <v/>
      </c>
      <c r="K101" s="24" t="e">
        <f>LOOKUP(MATCH(A101,Flugzeugtyp!$A$2:$A$13,1),Flugzeugtyp!$A$2:$C$13)</f>
        <v>#N/A</v>
      </c>
      <c r="L101" s="24" t="str">
        <f>IF(E101="","",J101/Treibhausgas_Kennzahlen!$B$5)</f>
        <v/>
      </c>
      <c r="M101" s="38" t="str">
        <f>IF(E101="","",$J101*Treibhausgas_Kennzahlen!B$3)</f>
        <v/>
      </c>
      <c r="N101" s="38" t="str">
        <f>IF(E101="","",$J101*Treibhausgas_Kennzahlen!C$3)</f>
        <v/>
      </c>
      <c r="O101" s="38" t="str">
        <f>IF(E101="","",$J101*Treibhausgas_Kennzahlen!D$3)</f>
        <v/>
      </c>
      <c r="P101" s="38" t="str">
        <f>IF(E101="","",$J101*Treibhausgas_Kennzahlen!E$3)</f>
        <v/>
      </c>
      <c r="Q101" s="38" t="str">
        <f>IF(E101="","",$J101*Treibhausgas_Kennzahlen!F$3)</f>
        <v/>
      </c>
      <c r="R101" s="38" t="str">
        <f>IF(E101="","",$J101*Treibhausgas_Kennzahlen!G$3)</f>
        <v/>
      </c>
    </row>
    <row r="102" spans="1:18" x14ac:dyDescent="0.25">
      <c r="A102" s="6"/>
      <c r="B102" s="6"/>
      <c r="C102" s="6"/>
      <c r="D102" s="6"/>
      <c r="E102" s="6"/>
      <c r="F102" s="8" t="str">
        <f>IF(E102="","",VLOOKUP(INDEX(IATA_Codes!$A$2:$A$301, MATCH(Berechnung!C102,IATA_Codes!$C$2:$C$301,0))&amp;"_"&amp;INDEX(IATA_Codes!$A$2:$A$301, MATCH(Berechnung!D102,IATA_Codes!$C$2:$C$301,0)),GCD_Entfernung!$C$2:$D$10001,2,FALSE))</f>
        <v/>
      </c>
      <c r="G102" s="21" t="str">
        <f>IF(E102="","",VLOOKUP(A102,Flugzeugtyp!$B$2:$C$13,2,0))</f>
        <v/>
      </c>
      <c r="H102" s="8" t="str">
        <f>IF(E102="","",LOOKUP(MATCH(F102,'RFI-Faktor'!$B$2:$B$5,1),'RFI-Faktor'!$D$2:$D$5))</f>
        <v/>
      </c>
      <c r="I102" s="23" t="str">
        <f t="array" ref="I102">IF(E102="","",SUM(IF(A102=Energieverbrauch!$A$2:$A$4000,1,0)*IF(B102=Energieverbrauch!$B$2:$B$4000,1,0)*(IF(Berechnung!F102&gt;=Energieverbrauch!$C$2:$C$4000,1,0)*IF(Berechnung!F102&lt;=Energieverbrauch!$D$2:$D$4000,1,0))*Energieverbrauch!$E$2:$E$4000))</f>
        <v/>
      </c>
      <c r="J102" s="23" t="str">
        <f t="shared" si="1"/>
        <v/>
      </c>
      <c r="K102" s="23" t="e">
        <f>LOOKUP(MATCH(A102,Flugzeugtyp!$A$2:$A$13,1),Flugzeugtyp!$A$2:$C$13)</f>
        <v>#N/A</v>
      </c>
      <c r="L102" s="23" t="str">
        <f>IF(E102="","",J102/Treibhausgas_Kennzahlen!$B$5)</f>
        <v/>
      </c>
      <c r="M102" s="37" t="str">
        <f>IF(E102="","",$J102*Treibhausgas_Kennzahlen!B$3)</f>
        <v/>
      </c>
      <c r="N102" s="37" t="str">
        <f>IF(E102="","",$J102*Treibhausgas_Kennzahlen!C$3)</f>
        <v/>
      </c>
      <c r="O102" s="37" t="str">
        <f>IF(E102="","",$J102*Treibhausgas_Kennzahlen!D$3)</f>
        <v/>
      </c>
      <c r="P102" s="37" t="str">
        <f>IF(E102="","",$J102*Treibhausgas_Kennzahlen!E$3)</f>
        <v/>
      </c>
      <c r="Q102" s="37" t="str">
        <f>IF(E102="","",$J102*Treibhausgas_Kennzahlen!F$3)</f>
        <v/>
      </c>
      <c r="R102" s="37" t="str">
        <f>IF(E102="","",$J102*Treibhausgas_Kennzahlen!G$3)</f>
        <v/>
      </c>
    </row>
    <row r="103" spans="1:18" x14ac:dyDescent="0.25">
      <c r="A103" s="5"/>
      <c r="B103" s="5"/>
      <c r="C103" s="5"/>
      <c r="D103" s="5"/>
      <c r="E103" s="5"/>
      <c r="F103" s="9" t="str">
        <f>IF(E103="","",VLOOKUP(INDEX(IATA_Codes!$A$2:$A$301, MATCH(Berechnung!C103,IATA_Codes!$C$2:$C$301,0))&amp;"_"&amp;INDEX(IATA_Codes!$A$2:$A$301, MATCH(Berechnung!D103,IATA_Codes!$C$2:$C$301,0)),GCD_Entfernung!$C$2:$D$10001,2,FALSE))</f>
        <v/>
      </c>
      <c r="G103" s="22" t="str">
        <f>IF(E103="","",VLOOKUP(A103,Flugzeugtyp!$B$2:$C$13,2,0))</f>
        <v/>
      </c>
      <c r="H103" s="9" t="str">
        <f>IF(E103="","",LOOKUP(MATCH(F103,'RFI-Faktor'!$B$2:$B$5,1),'RFI-Faktor'!$D$2:$D$5))</f>
        <v/>
      </c>
      <c r="I103" s="24" t="str">
        <f t="array" ref="I103">IF(E103="","",SUM(IF(A103=Energieverbrauch!$A$2:$A$4000,1,0)*IF(B103=Energieverbrauch!$B$2:$B$4000,1,0)*(IF(Berechnung!F103&gt;=Energieverbrauch!$C$2:$C$4000,1,0)*IF(Berechnung!F103&lt;=Energieverbrauch!$D$2:$D$4000,1,0))*Energieverbrauch!$E$2:$E$4000))</f>
        <v/>
      </c>
      <c r="J103" s="24" t="str">
        <f t="shared" si="1"/>
        <v/>
      </c>
      <c r="K103" s="24" t="e">
        <f>LOOKUP(MATCH(A103,Flugzeugtyp!$A$2:$A$13,1),Flugzeugtyp!$A$2:$C$13)</f>
        <v>#N/A</v>
      </c>
      <c r="L103" s="24" t="str">
        <f>IF(E103="","",J103/Treibhausgas_Kennzahlen!$B$5)</f>
        <v/>
      </c>
      <c r="M103" s="38" t="str">
        <f>IF(E103="","",$J103*Treibhausgas_Kennzahlen!B$3)</f>
        <v/>
      </c>
      <c r="N103" s="38" t="str">
        <f>IF(E103="","",$J103*Treibhausgas_Kennzahlen!C$3)</f>
        <v/>
      </c>
      <c r="O103" s="38" t="str">
        <f>IF(E103="","",$J103*Treibhausgas_Kennzahlen!D$3)</f>
        <v/>
      </c>
      <c r="P103" s="38" t="str">
        <f>IF(E103="","",$J103*Treibhausgas_Kennzahlen!E$3)</f>
        <v/>
      </c>
      <c r="Q103" s="38" t="str">
        <f>IF(E103="","",$J103*Treibhausgas_Kennzahlen!F$3)</f>
        <v/>
      </c>
      <c r="R103" s="38" t="str">
        <f>IF(E103="","",$J103*Treibhausgas_Kennzahlen!G$3)</f>
        <v/>
      </c>
    </row>
    <row r="104" spans="1:18" x14ac:dyDescent="0.25">
      <c r="A104" s="6"/>
      <c r="B104" s="6"/>
      <c r="C104" s="6"/>
      <c r="D104" s="6"/>
      <c r="E104" s="6"/>
      <c r="F104" s="8" t="str">
        <f>IF(E104="","",VLOOKUP(INDEX(IATA_Codes!$A$2:$A$301, MATCH(Berechnung!C104,IATA_Codes!$C$2:$C$301,0))&amp;"_"&amp;INDEX(IATA_Codes!$A$2:$A$301, MATCH(Berechnung!D104,IATA_Codes!$C$2:$C$301,0)),GCD_Entfernung!$C$2:$D$10001,2,FALSE))</f>
        <v/>
      </c>
      <c r="G104" s="21" t="str">
        <f>IF(E104="","",VLOOKUP(A104,Flugzeugtyp!$B$2:$C$13,2,0))</f>
        <v/>
      </c>
      <c r="H104" s="8" t="str">
        <f>IF(E104="","",LOOKUP(MATCH(F104,'RFI-Faktor'!$B$2:$B$5,1),'RFI-Faktor'!$D$2:$D$5))</f>
        <v/>
      </c>
      <c r="I104" s="23" t="str">
        <f t="array" ref="I104">IF(E104="","",SUM(IF(A104=Energieverbrauch!$A$2:$A$4000,1,0)*IF(B104=Energieverbrauch!$B$2:$B$4000,1,0)*(IF(Berechnung!F104&gt;=Energieverbrauch!$C$2:$C$4000,1,0)*IF(Berechnung!F104&lt;=Energieverbrauch!$D$2:$D$4000,1,0))*Energieverbrauch!$E$2:$E$4000))</f>
        <v/>
      </c>
      <c r="J104" s="23" t="str">
        <f t="shared" si="1"/>
        <v/>
      </c>
      <c r="K104" s="23" t="e">
        <f>LOOKUP(MATCH(A104,Flugzeugtyp!$A$2:$A$13,1),Flugzeugtyp!$A$2:$C$13)</f>
        <v>#N/A</v>
      </c>
      <c r="L104" s="23" t="str">
        <f>IF(E104="","",J104/Treibhausgas_Kennzahlen!$B$5)</f>
        <v/>
      </c>
      <c r="M104" s="37" t="str">
        <f>IF(E104="","",$J104*Treibhausgas_Kennzahlen!B$3)</f>
        <v/>
      </c>
      <c r="N104" s="37" t="str">
        <f>IF(E104="","",$J104*Treibhausgas_Kennzahlen!C$3)</f>
        <v/>
      </c>
      <c r="O104" s="37" t="str">
        <f>IF(E104="","",$J104*Treibhausgas_Kennzahlen!D$3)</f>
        <v/>
      </c>
      <c r="P104" s="37" t="str">
        <f>IF(E104="","",$J104*Treibhausgas_Kennzahlen!E$3)</f>
        <v/>
      </c>
      <c r="Q104" s="37" t="str">
        <f>IF(E104="","",$J104*Treibhausgas_Kennzahlen!F$3)</f>
        <v/>
      </c>
      <c r="R104" s="37" t="str">
        <f>IF(E104="","",$J104*Treibhausgas_Kennzahlen!G$3)</f>
        <v/>
      </c>
    </row>
    <row r="105" spans="1:18" x14ac:dyDescent="0.25">
      <c r="A105" s="5"/>
      <c r="B105" s="5"/>
      <c r="C105" s="5"/>
      <c r="D105" s="5"/>
      <c r="E105" s="5"/>
      <c r="F105" s="9" t="str">
        <f>IF(E105="","",VLOOKUP(INDEX(IATA_Codes!$A$2:$A$301, MATCH(Berechnung!C105,IATA_Codes!$C$2:$C$301,0))&amp;"_"&amp;INDEX(IATA_Codes!$A$2:$A$301, MATCH(Berechnung!D105,IATA_Codes!$C$2:$C$301,0)),GCD_Entfernung!$C$2:$D$10001,2,FALSE))</f>
        <v/>
      </c>
      <c r="G105" s="22" t="str">
        <f>IF(E105="","",VLOOKUP(A105,Flugzeugtyp!$B$2:$C$13,2,0))</f>
        <v/>
      </c>
      <c r="H105" s="9" t="str">
        <f>IF(E105="","",LOOKUP(MATCH(F105,'RFI-Faktor'!$B$2:$B$5,1),'RFI-Faktor'!$D$2:$D$5))</f>
        <v/>
      </c>
      <c r="I105" s="24" t="str">
        <f t="array" ref="I105">IF(E105="","",SUM(IF(A105=Energieverbrauch!$A$2:$A$4000,1,0)*IF(B105=Energieverbrauch!$B$2:$B$4000,1,0)*(IF(Berechnung!F105&gt;=Energieverbrauch!$C$2:$C$4000,1,0)*IF(Berechnung!F105&lt;=Energieverbrauch!$D$2:$D$4000,1,0))*Energieverbrauch!$E$2:$E$4000))</f>
        <v/>
      </c>
      <c r="J105" s="24" t="str">
        <f t="shared" si="1"/>
        <v/>
      </c>
      <c r="K105" s="24" t="e">
        <f>LOOKUP(MATCH(A105,Flugzeugtyp!$A$2:$A$13,1),Flugzeugtyp!$A$2:$C$13)</f>
        <v>#N/A</v>
      </c>
      <c r="L105" s="24" t="str">
        <f>IF(E105="","",J105/Treibhausgas_Kennzahlen!$B$5)</f>
        <v/>
      </c>
      <c r="M105" s="38" t="str">
        <f>IF(E105="","",$J105*Treibhausgas_Kennzahlen!B$3)</f>
        <v/>
      </c>
      <c r="N105" s="38" t="str">
        <f>IF(E105="","",$J105*Treibhausgas_Kennzahlen!C$3)</f>
        <v/>
      </c>
      <c r="O105" s="38" t="str">
        <f>IF(E105="","",$J105*Treibhausgas_Kennzahlen!D$3)</f>
        <v/>
      </c>
      <c r="P105" s="38" t="str">
        <f>IF(E105="","",$J105*Treibhausgas_Kennzahlen!E$3)</f>
        <v/>
      </c>
      <c r="Q105" s="38" t="str">
        <f>IF(E105="","",$J105*Treibhausgas_Kennzahlen!F$3)</f>
        <v/>
      </c>
      <c r="R105" s="38" t="str">
        <f>IF(E105="","",$J105*Treibhausgas_Kennzahlen!G$3)</f>
        <v/>
      </c>
    </row>
    <row r="106" spans="1:18" x14ac:dyDescent="0.25">
      <c r="A106" s="6"/>
      <c r="B106" s="6"/>
      <c r="C106" s="6"/>
      <c r="D106" s="6"/>
      <c r="E106" s="6"/>
      <c r="F106" s="8" t="str">
        <f>IF(E106="","",VLOOKUP(INDEX(IATA_Codes!$A$2:$A$301, MATCH(Berechnung!C106,IATA_Codes!$C$2:$C$301,0))&amp;"_"&amp;INDEX(IATA_Codes!$A$2:$A$301, MATCH(Berechnung!D106,IATA_Codes!$C$2:$C$301,0)),GCD_Entfernung!$C$2:$D$10001,2,FALSE))</f>
        <v/>
      </c>
      <c r="G106" s="21" t="str">
        <f>IF(E106="","",VLOOKUP(A106,Flugzeugtyp!$B$2:$C$13,2,0))</f>
        <v/>
      </c>
      <c r="H106" s="8" t="str">
        <f>IF(E106="","",LOOKUP(MATCH(F106,'RFI-Faktor'!$B$2:$B$5,1),'RFI-Faktor'!$D$2:$D$5))</f>
        <v/>
      </c>
      <c r="I106" s="23" t="str">
        <f t="array" ref="I106">IF(E106="","",SUM(IF(A106=Energieverbrauch!$A$2:$A$4000,1,0)*IF(B106=Energieverbrauch!$B$2:$B$4000,1,0)*(IF(Berechnung!F106&gt;=Energieverbrauch!$C$2:$C$4000,1,0)*IF(Berechnung!F106&lt;=Energieverbrauch!$D$2:$D$4000,1,0))*Energieverbrauch!$E$2:$E$4000))</f>
        <v/>
      </c>
      <c r="J106" s="23" t="str">
        <f t="shared" si="1"/>
        <v/>
      </c>
      <c r="K106" s="23" t="e">
        <f>LOOKUP(MATCH(A106,Flugzeugtyp!$A$2:$A$13,1),Flugzeugtyp!$A$2:$C$13)</f>
        <v>#N/A</v>
      </c>
      <c r="L106" s="23" t="str">
        <f>IF(E106="","",J106/Treibhausgas_Kennzahlen!$B$5)</f>
        <v/>
      </c>
      <c r="M106" s="37" t="str">
        <f>IF(E106="","",$J106*Treibhausgas_Kennzahlen!B$3)</f>
        <v/>
      </c>
      <c r="N106" s="37" t="str">
        <f>IF(E106="","",$J106*Treibhausgas_Kennzahlen!C$3)</f>
        <v/>
      </c>
      <c r="O106" s="37" t="str">
        <f>IF(E106="","",$J106*Treibhausgas_Kennzahlen!D$3)</f>
        <v/>
      </c>
      <c r="P106" s="37" t="str">
        <f>IF(E106="","",$J106*Treibhausgas_Kennzahlen!E$3)</f>
        <v/>
      </c>
      <c r="Q106" s="37" t="str">
        <f>IF(E106="","",$J106*Treibhausgas_Kennzahlen!F$3)</f>
        <v/>
      </c>
      <c r="R106" s="37" t="str">
        <f>IF(E106="","",$J106*Treibhausgas_Kennzahlen!G$3)</f>
        <v/>
      </c>
    </row>
    <row r="107" spans="1:18" x14ac:dyDescent="0.25">
      <c r="A107" s="5"/>
      <c r="B107" s="5"/>
      <c r="C107" s="5"/>
      <c r="D107" s="5"/>
      <c r="E107" s="5"/>
      <c r="F107" s="9" t="str">
        <f>IF(E107="","",VLOOKUP(INDEX(IATA_Codes!$A$2:$A$301, MATCH(Berechnung!C107,IATA_Codes!$C$2:$C$301,0))&amp;"_"&amp;INDEX(IATA_Codes!$A$2:$A$301, MATCH(Berechnung!D107,IATA_Codes!$C$2:$C$301,0)),GCD_Entfernung!$C$2:$D$10001,2,FALSE))</f>
        <v/>
      </c>
      <c r="G107" s="22" t="str">
        <f>IF(E107="","",VLOOKUP(A107,Flugzeugtyp!$B$2:$C$13,2,0))</f>
        <v/>
      </c>
      <c r="H107" s="9" t="str">
        <f>IF(E107="","",LOOKUP(MATCH(F107,'RFI-Faktor'!$B$2:$B$5,1),'RFI-Faktor'!$D$2:$D$5))</f>
        <v/>
      </c>
      <c r="I107" s="24" t="str">
        <f t="array" ref="I107">IF(E107="","",SUM(IF(A107=Energieverbrauch!$A$2:$A$4000,1,0)*IF(B107=Energieverbrauch!$B$2:$B$4000,1,0)*(IF(Berechnung!F107&gt;=Energieverbrauch!$C$2:$C$4000,1,0)*IF(Berechnung!F107&lt;=Energieverbrauch!$D$2:$D$4000,1,0))*Energieverbrauch!$E$2:$E$4000))</f>
        <v/>
      </c>
      <c r="J107" s="24" t="str">
        <f t="shared" si="1"/>
        <v/>
      </c>
      <c r="K107" s="24" t="e">
        <f>LOOKUP(MATCH(A107,Flugzeugtyp!$A$2:$A$13,1),Flugzeugtyp!$A$2:$C$13)</f>
        <v>#N/A</v>
      </c>
      <c r="L107" s="24" t="str">
        <f>IF(E107="","",J107/Treibhausgas_Kennzahlen!$B$5)</f>
        <v/>
      </c>
      <c r="M107" s="38" t="str">
        <f>IF(E107="","",$J107*Treibhausgas_Kennzahlen!B$3)</f>
        <v/>
      </c>
      <c r="N107" s="38" t="str">
        <f>IF(E107="","",$J107*Treibhausgas_Kennzahlen!C$3)</f>
        <v/>
      </c>
      <c r="O107" s="38" t="str">
        <f>IF(E107="","",$J107*Treibhausgas_Kennzahlen!D$3)</f>
        <v/>
      </c>
      <c r="P107" s="38" t="str">
        <f>IF(E107="","",$J107*Treibhausgas_Kennzahlen!E$3)</f>
        <v/>
      </c>
      <c r="Q107" s="38" t="str">
        <f>IF(E107="","",$J107*Treibhausgas_Kennzahlen!F$3)</f>
        <v/>
      </c>
      <c r="R107" s="38" t="str">
        <f>IF(E107="","",$J107*Treibhausgas_Kennzahlen!G$3)</f>
        <v/>
      </c>
    </row>
    <row r="108" spans="1:18" x14ac:dyDescent="0.25">
      <c r="A108" s="6"/>
      <c r="B108" s="6"/>
      <c r="C108" s="6"/>
      <c r="D108" s="6"/>
      <c r="E108" s="6"/>
      <c r="F108" s="8" t="str">
        <f>IF(E108="","",VLOOKUP(INDEX(IATA_Codes!$A$2:$A$301, MATCH(Berechnung!C108,IATA_Codes!$C$2:$C$301,0))&amp;"_"&amp;INDEX(IATA_Codes!$A$2:$A$301, MATCH(Berechnung!D108,IATA_Codes!$C$2:$C$301,0)),GCD_Entfernung!$C$2:$D$10001,2,FALSE))</f>
        <v/>
      </c>
      <c r="G108" s="21" t="str">
        <f>IF(E108="","",VLOOKUP(A108,Flugzeugtyp!$B$2:$C$13,2,0))</f>
        <v/>
      </c>
      <c r="H108" s="8" t="str">
        <f>IF(E108="","",LOOKUP(MATCH(F108,'RFI-Faktor'!$B$2:$B$5,1),'RFI-Faktor'!$D$2:$D$5))</f>
        <v/>
      </c>
      <c r="I108" s="23" t="str">
        <f t="array" ref="I108">IF(E108="","",SUM(IF(A108=Energieverbrauch!$A$2:$A$4000,1,0)*IF(B108=Energieverbrauch!$B$2:$B$4000,1,0)*(IF(Berechnung!F108&gt;=Energieverbrauch!$C$2:$C$4000,1,0)*IF(Berechnung!F108&lt;=Energieverbrauch!$D$2:$D$4000,1,0))*Energieverbrauch!$E$2:$E$4000))</f>
        <v/>
      </c>
      <c r="J108" s="23" t="str">
        <f t="shared" si="1"/>
        <v/>
      </c>
      <c r="K108" s="23" t="e">
        <f>LOOKUP(MATCH(A108,Flugzeugtyp!$A$2:$A$13,1),Flugzeugtyp!$A$2:$C$13)</f>
        <v>#N/A</v>
      </c>
      <c r="L108" s="23" t="str">
        <f>IF(E108="","",J108/Treibhausgas_Kennzahlen!$B$5)</f>
        <v/>
      </c>
      <c r="M108" s="37" t="str">
        <f>IF(E108="","",$J108*Treibhausgas_Kennzahlen!B$3)</f>
        <v/>
      </c>
      <c r="N108" s="37" t="str">
        <f>IF(E108="","",$J108*Treibhausgas_Kennzahlen!C$3)</f>
        <v/>
      </c>
      <c r="O108" s="37" t="str">
        <f>IF(E108="","",$J108*Treibhausgas_Kennzahlen!D$3)</f>
        <v/>
      </c>
      <c r="P108" s="37" t="str">
        <f>IF(E108="","",$J108*Treibhausgas_Kennzahlen!E$3)</f>
        <v/>
      </c>
      <c r="Q108" s="37" t="str">
        <f>IF(E108="","",$J108*Treibhausgas_Kennzahlen!F$3)</f>
        <v/>
      </c>
      <c r="R108" s="37" t="str">
        <f>IF(E108="","",$J108*Treibhausgas_Kennzahlen!G$3)</f>
        <v/>
      </c>
    </row>
    <row r="109" spans="1:18" x14ac:dyDescent="0.25">
      <c r="A109" s="5"/>
      <c r="B109" s="5"/>
      <c r="C109" s="5"/>
      <c r="D109" s="5"/>
      <c r="E109" s="5"/>
      <c r="F109" s="9" t="str">
        <f>IF(E109="","",VLOOKUP(INDEX(IATA_Codes!$A$2:$A$301, MATCH(Berechnung!C109,IATA_Codes!$C$2:$C$301,0))&amp;"_"&amp;INDEX(IATA_Codes!$A$2:$A$301, MATCH(Berechnung!D109,IATA_Codes!$C$2:$C$301,0)),GCD_Entfernung!$C$2:$D$10001,2,FALSE))</f>
        <v/>
      </c>
      <c r="G109" s="22" t="str">
        <f>IF(E109="","",VLOOKUP(A109,Flugzeugtyp!$B$2:$C$13,2,0))</f>
        <v/>
      </c>
      <c r="H109" s="9" t="str">
        <f>IF(E109="","",LOOKUP(MATCH(F109,'RFI-Faktor'!$B$2:$B$5,1),'RFI-Faktor'!$D$2:$D$5))</f>
        <v/>
      </c>
      <c r="I109" s="24" t="str">
        <f t="array" ref="I109">IF(E109="","",SUM(IF(A109=Energieverbrauch!$A$2:$A$4000,1,0)*IF(B109=Energieverbrauch!$B$2:$B$4000,1,0)*(IF(Berechnung!F109&gt;=Energieverbrauch!$C$2:$C$4000,1,0)*IF(Berechnung!F109&lt;=Energieverbrauch!$D$2:$D$4000,1,0))*Energieverbrauch!$E$2:$E$4000))</f>
        <v/>
      </c>
      <c r="J109" s="24" t="str">
        <f t="shared" si="1"/>
        <v/>
      </c>
      <c r="K109" s="24" t="e">
        <f>LOOKUP(MATCH(A109,Flugzeugtyp!$A$2:$A$13,1),Flugzeugtyp!$A$2:$C$13)</f>
        <v>#N/A</v>
      </c>
      <c r="L109" s="24" t="str">
        <f>IF(E109="","",J109/Treibhausgas_Kennzahlen!$B$5)</f>
        <v/>
      </c>
      <c r="M109" s="38" t="str">
        <f>IF(E109="","",$J109*Treibhausgas_Kennzahlen!B$3)</f>
        <v/>
      </c>
      <c r="N109" s="38" t="str">
        <f>IF(E109="","",$J109*Treibhausgas_Kennzahlen!C$3)</f>
        <v/>
      </c>
      <c r="O109" s="38" t="str">
        <f>IF(E109="","",$J109*Treibhausgas_Kennzahlen!D$3)</f>
        <v/>
      </c>
      <c r="P109" s="38" t="str">
        <f>IF(E109="","",$J109*Treibhausgas_Kennzahlen!E$3)</f>
        <v/>
      </c>
      <c r="Q109" s="38" t="str">
        <f>IF(E109="","",$J109*Treibhausgas_Kennzahlen!F$3)</f>
        <v/>
      </c>
      <c r="R109" s="38" t="str">
        <f>IF(E109="","",$J109*Treibhausgas_Kennzahlen!G$3)</f>
        <v/>
      </c>
    </row>
    <row r="110" spans="1:18" x14ac:dyDescent="0.25">
      <c r="A110" s="6"/>
      <c r="B110" s="6"/>
      <c r="C110" s="6"/>
      <c r="D110" s="6"/>
      <c r="E110" s="6"/>
      <c r="F110" s="8" t="str">
        <f>IF(E110="","",VLOOKUP(INDEX(IATA_Codes!$A$2:$A$301, MATCH(Berechnung!C110,IATA_Codes!$C$2:$C$301,0))&amp;"_"&amp;INDEX(IATA_Codes!$A$2:$A$301, MATCH(Berechnung!D110,IATA_Codes!$C$2:$C$301,0)),GCD_Entfernung!$C$2:$D$10001,2,FALSE))</f>
        <v/>
      </c>
      <c r="G110" s="21" t="str">
        <f>IF(E110="","",VLOOKUP(A110,Flugzeugtyp!$B$2:$C$13,2,0))</f>
        <v/>
      </c>
      <c r="H110" s="8" t="str">
        <f>IF(E110="","",LOOKUP(MATCH(F110,'RFI-Faktor'!$B$2:$B$5,1),'RFI-Faktor'!$D$2:$D$5))</f>
        <v/>
      </c>
      <c r="I110" s="23" t="str">
        <f t="array" ref="I110">IF(E110="","",SUM(IF(A110=Energieverbrauch!$A$2:$A$4000,1,0)*IF(B110=Energieverbrauch!$B$2:$B$4000,1,0)*(IF(Berechnung!F110&gt;=Energieverbrauch!$C$2:$C$4000,1,0)*IF(Berechnung!F110&lt;=Energieverbrauch!$D$2:$D$4000,1,0))*Energieverbrauch!$E$2:$E$4000))</f>
        <v/>
      </c>
      <c r="J110" s="23" t="str">
        <f t="shared" si="1"/>
        <v/>
      </c>
      <c r="K110" s="23" t="e">
        <f>LOOKUP(MATCH(A110,Flugzeugtyp!$A$2:$A$13,1),Flugzeugtyp!$A$2:$C$13)</f>
        <v>#N/A</v>
      </c>
      <c r="L110" s="23" t="str">
        <f>IF(E110="","",J110/Treibhausgas_Kennzahlen!$B$5)</f>
        <v/>
      </c>
      <c r="M110" s="37" t="str">
        <f>IF(E110="","",$J110*Treibhausgas_Kennzahlen!B$3)</f>
        <v/>
      </c>
      <c r="N110" s="37" t="str">
        <f>IF(E110="","",$J110*Treibhausgas_Kennzahlen!C$3)</f>
        <v/>
      </c>
      <c r="O110" s="37" t="str">
        <f>IF(E110="","",$J110*Treibhausgas_Kennzahlen!D$3)</f>
        <v/>
      </c>
      <c r="P110" s="37" t="str">
        <f>IF(E110="","",$J110*Treibhausgas_Kennzahlen!E$3)</f>
        <v/>
      </c>
      <c r="Q110" s="37" t="str">
        <f>IF(E110="","",$J110*Treibhausgas_Kennzahlen!F$3)</f>
        <v/>
      </c>
      <c r="R110" s="37" t="str">
        <f>IF(E110="","",$J110*Treibhausgas_Kennzahlen!G$3)</f>
        <v/>
      </c>
    </row>
    <row r="111" spans="1:18" x14ac:dyDescent="0.25">
      <c r="A111" s="5"/>
      <c r="B111" s="5"/>
      <c r="C111" s="5"/>
      <c r="D111" s="5"/>
      <c r="E111" s="5"/>
      <c r="F111" s="9" t="str">
        <f>IF(E111="","",VLOOKUP(INDEX(IATA_Codes!$A$2:$A$301, MATCH(Berechnung!C111,IATA_Codes!$C$2:$C$301,0))&amp;"_"&amp;INDEX(IATA_Codes!$A$2:$A$301, MATCH(Berechnung!D111,IATA_Codes!$C$2:$C$301,0)),GCD_Entfernung!$C$2:$D$10001,2,FALSE))</f>
        <v/>
      </c>
      <c r="G111" s="22" t="str">
        <f>IF(E111="","",VLOOKUP(A111,Flugzeugtyp!$B$2:$C$13,2,0))</f>
        <v/>
      </c>
      <c r="H111" s="9" t="str">
        <f>IF(E111="","",LOOKUP(MATCH(F111,'RFI-Faktor'!$B$2:$B$5,1),'RFI-Faktor'!$D$2:$D$5))</f>
        <v/>
      </c>
      <c r="I111" s="24" t="str">
        <f t="array" ref="I111">IF(E111="","",SUM(IF(A111=Energieverbrauch!$A$2:$A$4000,1,0)*IF(B111=Energieverbrauch!$B$2:$B$4000,1,0)*(IF(Berechnung!F111&gt;=Energieverbrauch!$C$2:$C$4000,1,0)*IF(Berechnung!F111&lt;=Energieverbrauch!$D$2:$D$4000,1,0))*Energieverbrauch!$E$2:$E$4000))</f>
        <v/>
      </c>
      <c r="J111" s="24" t="str">
        <f t="shared" si="1"/>
        <v/>
      </c>
      <c r="K111" s="24" t="e">
        <f>LOOKUP(MATCH(A111,Flugzeugtyp!$A$2:$A$13,1),Flugzeugtyp!$A$2:$C$13)</f>
        <v>#N/A</v>
      </c>
      <c r="L111" s="24" t="str">
        <f>IF(E111="","",J111/Treibhausgas_Kennzahlen!$B$5)</f>
        <v/>
      </c>
      <c r="M111" s="38" t="str">
        <f>IF(E111="","",$J111*Treibhausgas_Kennzahlen!B$3)</f>
        <v/>
      </c>
      <c r="N111" s="38" t="str">
        <f>IF(E111="","",$J111*Treibhausgas_Kennzahlen!C$3)</f>
        <v/>
      </c>
      <c r="O111" s="38" t="str">
        <f>IF(E111="","",$J111*Treibhausgas_Kennzahlen!D$3)</f>
        <v/>
      </c>
      <c r="P111" s="38" t="str">
        <f>IF(E111="","",$J111*Treibhausgas_Kennzahlen!E$3)</f>
        <v/>
      </c>
      <c r="Q111" s="38" t="str">
        <f>IF(E111="","",$J111*Treibhausgas_Kennzahlen!F$3)</f>
        <v/>
      </c>
      <c r="R111" s="38" t="str">
        <f>IF(E111="","",$J111*Treibhausgas_Kennzahlen!G$3)</f>
        <v/>
      </c>
    </row>
    <row r="112" spans="1:18" x14ac:dyDescent="0.25">
      <c r="A112" s="6"/>
      <c r="B112" s="6"/>
      <c r="C112" s="6"/>
      <c r="D112" s="6"/>
      <c r="E112" s="6"/>
      <c r="F112" s="8" t="str">
        <f>IF(E112="","",VLOOKUP(INDEX(IATA_Codes!$A$2:$A$301, MATCH(Berechnung!C112,IATA_Codes!$C$2:$C$301,0))&amp;"_"&amp;INDEX(IATA_Codes!$A$2:$A$301, MATCH(Berechnung!D112,IATA_Codes!$C$2:$C$301,0)),GCD_Entfernung!$C$2:$D$10001,2,FALSE))</f>
        <v/>
      </c>
      <c r="G112" s="21" t="str">
        <f>IF(E112="","",VLOOKUP(A112,Flugzeugtyp!$B$2:$C$13,2,0))</f>
        <v/>
      </c>
      <c r="H112" s="8" t="str">
        <f>IF(E112="","",LOOKUP(MATCH(F112,'RFI-Faktor'!$B$2:$B$5,1),'RFI-Faktor'!$D$2:$D$5))</f>
        <v/>
      </c>
      <c r="I112" s="23" t="str">
        <f t="array" ref="I112">IF(E112="","",SUM(IF(A112=Energieverbrauch!$A$2:$A$4000,1,0)*IF(B112=Energieverbrauch!$B$2:$B$4000,1,0)*(IF(Berechnung!F112&gt;=Energieverbrauch!$C$2:$C$4000,1,0)*IF(Berechnung!F112&lt;=Energieverbrauch!$D$2:$D$4000,1,0))*Energieverbrauch!$E$2:$E$4000))</f>
        <v/>
      </c>
      <c r="J112" s="23" t="str">
        <f t="shared" si="1"/>
        <v/>
      </c>
      <c r="K112" s="23" t="e">
        <f>LOOKUP(MATCH(A112,Flugzeugtyp!$A$2:$A$13,1),Flugzeugtyp!$A$2:$C$13)</f>
        <v>#N/A</v>
      </c>
      <c r="L112" s="23" t="str">
        <f>IF(E112="","",J112/Treibhausgas_Kennzahlen!$B$5)</f>
        <v/>
      </c>
      <c r="M112" s="37" t="str">
        <f>IF(E112="","",$J112*Treibhausgas_Kennzahlen!B$3)</f>
        <v/>
      </c>
      <c r="N112" s="37" t="str">
        <f>IF(E112="","",$J112*Treibhausgas_Kennzahlen!C$3)</f>
        <v/>
      </c>
      <c r="O112" s="37" t="str">
        <f>IF(E112="","",$J112*Treibhausgas_Kennzahlen!D$3)</f>
        <v/>
      </c>
      <c r="P112" s="37" t="str">
        <f>IF(E112="","",$J112*Treibhausgas_Kennzahlen!E$3)</f>
        <v/>
      </c>
      <c r="Q112" s="37" t="str">
        <f>IF(E112="","",$J112*Treibhausgas_Kennzahlen!F$3)</f>
        <v/>
      </c>
      <c r="R112" s="37" t="str">
        <f>IF(E112="","",$J112*Treibhausgas_Kennzahlen!G$3)</f>
        <v/>
      </c>
    </row>
    <row r="113" spans="1:18" x14ac:dyDescent="0.25">
      <c r="A113" s="5"/>
      <c r="B113" s="5"/>
      <c r="C113" s="5"/>
      <c r="D113" s="5"/>
      <c r="E113" s="5"/>
      <c r="F113" s="9" t="str">
        <f>IF(E113="","",VLOOKUP(INDEX(IATA_Codes!$A$2:$A$301, MATCH(Berechnung!C113,IATA_Codes!$C$2:$C$301,0))&amp;"_"&amp;INDEX(IATA_Codes!$A$2:$A$301, MATCH(Berechnung!D113,IATA_Codes!$C$2:$C$301,0)),GCD_Entfernung!$C$2:$D$10001,2,FALSE))</f>
        <v/>
      </c>
      <c r="G113" s="22" t="str">
        <f>IF(E113="","",VLOOKUP(A113,Flugzeugtyp!$B$2:$C$13,2,0))</f>
        <v/>
      </c>
      <c r="H113" s="9" t="str">
        <f>IF(E113="","",LOOKUP(MATCH(F113,'RFI-Faktor'!$B$2:$B$5,1),'RFI-Faktor'!$D$2:$D$5))</f>
        <v/>
      </c>
      <c r="I113" s="24" t="str">
        <f t="array" ref="I113">IF(E113="","",SUM(IF(A113=Energieverbrauch!$A$2:$A$4000,1,0)*IF(B113=Energieverbrauch!$B$2:$B$4000,1,0)*(IF(Berechnung!F113&gt;=Energieverbrauch!$C$2:$C$4000,1,0)*IF(Berechnung!F113&lt;=Energieverbrauch!$D$2:$D$4000,1,0))*Energieverbrauch!$E$2:$E$4000))</f>
        <v/>
      </c>
      <c r="J113" s="24" t="str">
        <f t="shared" si="1"/>
        <v/>
      </c>
      <c r="K113" s="24" t="e">
        <f>LOOKUP(MATCH(A113,Flugzeugtyp!$A$2:$A$13,1),Flugzeugtyp!$A$2:$C$13)</f>
        <v>#N/A</v>
      </c>
      <c r="L113" s="24" t="str">
        <f>IF(E113="","",J113/Treibhausgas_Kennzahlen!$B$5)</f>
        <v/>
      </c>
      <c r="M113" s="38" t="str">
        <f>IF(E113="","",$J113*Treibhausgas_Kennzahlen!B$3)</f>
        <v/>
      </c>
      <c r="N113" s="38" t="str">
        <f>IF(E113="","",$J113*Treibhausgas_Kennzahlen!C$3)</f>
        <v/>
      </c>
      <c r="O113" s="38" t="str">
        <f>IF(E113="","",$J113*Treibhausgas_Kennzahlen!D$3)</f>
        <v/>
      </c>
      <c r="P113" s="38" t="str">
        <f>IF(E113="","",$J113*Treibhausgas_Kennzahlen!E$3)</f>
        <v/>
      </c>
      <c r="Q113" s="38" t="str">
        <f>IF(E113="","",$J113*Treibhausgas_Kennzahlen!F$3)</f>
        <v/>
      </c>
      <c r="R113" s="38" t="str">
        <f>IF(E113="","",$J113*Treibhausgas_Kennzahlen!G$3)</f>
        <v/>
      </c>
    </row>
    <row r="114" spans="1:18" x14ac:dyDescent="0.25">
      <c r="A114" s="6"/>
      <c r="B114" s="6"/>
      <c r="C114" s="6"/>
      <c r="D114" s="6"/>
      <c r="E114" s="6"/>
      <c r="F114" s="8" t="str">
        <f>IF(E114="","",VLOOKUP(INDEX(IATA_Codes!$A$2:$A$301, MATCH(Berechnung!C114,IATA_Codes!$C$2:$C$301,0))&amp;"_"&amp;INDEX(IATA_Codes!$A$2:$A$301, MATCH(Berechnung!D114,IATA_Codes!$C$2:$C$301,0)),GCD_Entfernung!$C$2:$D$10001,2,FALSE))</f>
        <v/>
      </c>
      <c r="G114" s="21" t="str">
        <f>IF(E114="","",VLOOKUP(A114,Flugzeugtyp!$B$2:$C$13,2,0))</f>
        <v/>
      </c>
      <c r="H114" s="8" t="str">
        <f>IF(E114="","",LOOKUP(MATCH(F114,'RFI-Faktor'!$B$2:$B$5,1),'RFI-Faktor'!$D$2:$D$5))</f>
        <v/>
      </c>
      <c r="I114" s="23" t="str">
        <f t="array" ref="I114">IF(E114="","",SUM(IF(A114=Energieverbrauch!$A$2:$A$4000,1,0)*IF(B114=Energieverbrauch!$B$2:$B$4000,1,0)*(IF(Berechnung!F114&gt;=Energieverbrauch!$C$2:$C$4000,1,0)*IF(Berechnung!F114&lt;=Energieverbrauch!$D$2:$D$4000,1,0))*Energieverbrauch!$E$2:$E$4000))</f>
        <v/>
      </c>
      <c r="J114" s="23" t="str">
        <f t="shared" si="1"/>
        <v/>
      </c>
      <c r="K114" s="23" t="e">
        <f>LOOKUP(MATCH(A114,Flugzeugtyp!$A$2:$A$13,1),Flugzeugtyp!$A$2:$C$13)</f>
        <v>#N/A</v>
      </c>
      <c r="L114" s="23" t="str">
        <f>IF(E114="","",J114/Treibhausgas_Kennzahlen!$B$5)</f>
        <v/>
      </c>
      <c r="M114" s="37" t="str">
        <f>IF(E114="","",$J114*Treibhausgas_Kennzahlen!B$3)</f>
        <v/>
      </c>
      <c r="N114" s="37" t="str">
        <f>IF(E114="","",$J114*Treibhausgas_Kennzahlen!C$3)</f>
        <v/>
      </c>
      <c r="O114" s="37" t="str">
        <f>IF(E114="","",$J114*Treibhausgas_Kennzahlen!D$3)</f>
        <v/>
      </c>
      <c r="P114" s="37" t="str">
        <f>IF(E114="","",$J114*Treibhausgas_Kennzahlen!E$3)</f>
        <v/>
      </c>
      <c r="Q114" s="37" t="str">
        <f>IF(E114="","",$J114*Treibhausgas_Kennzahlen!F$3)</f>
        <v/>
      </c>
      <c r="R114" s="37" t="str">
        <f>IF(E114="","",$J114*Treibhausgas_Kennzahlen!G$3)</f>
        <v/>
      </c>
    </row>
    <row r="115" spans="1:18" x14ac:dyDescent="0.25">
      <c r="A115" s="5"/>
      <c r="B115" s="5"/>
      <c r="C115" s="5"/>
      <c r="D115" s="5"/>
      <c r="E115" s="5"/>
      <c r="F115" s="9" t="str">
        <f>IF(E115="","",VLOOKUP(INDEX(IATA_Codes!$A$2:$A$301, MATCH(Berechnung!C115,IATA_Codes!$C$2:$C$301,0))&amp;"_"&amp;INDEX(IATA_Codes!$A$2:$A$301, MATCH(Berechnung!D115,IATA_Codes!$C$2:$C$301,0)),GCD_Entfernung!$C$2:$D$10001,2,FALSE))</f>
        <v/>
      </c>
      <c r="G115" s="22" t="str">
        <f>IF(E115="","",VLOOKUP(A115,Flugzeugtyp!$B$2:$C$13,2,0))</f>
        <v/>
      </c>
      <c r="H115" s="9" t="str">
        <f>IF(E115="","",LOOKUP(MATCH(F115,'RFI-Faktor'!$B$2:$B$5,1),'RFI-Faktor'!$D$2:$D$5))</f>
        <v/>
      </c>
      <c r="I115" s="24" t="str">
        <f t="array" ref="I115">IF(E115="","",SUM(IF(A115=Energieverbrauch!$A$2:$A$4000,1,0)*IF(B115=Energieverbrauch!$B$2:$B$4000,1,0)*(IF(Berechnung!F115&gt;=Energieverbrauch!$C$2:$C$4000,1,0)*IF(Berechnung!F115&lt;=Energieverbrauch!$D$2:$D$4000,1,0))*Energieverbrauch!$E$2:$E$4000))</f>
        <v/>
      </c>
      <c r="J115" s="24" t="str">
        <f t="shared" si="1"/>
        <v/>
      </c>
      <c r="K115" s="24" t="e">
        <f>LOOKUP(MATCH(A115,Flugzeugtyp!$A$2:$A$13,1),Flugzeugtyp!$A$2:$C$13)</f>
        <v>#N/A</v>
      </c>
      <c r="L115" s="24" t="str">
        <f>IF(E115="","",J115/Treibhausgas_Kennzahlen!$B$5)</f>
        <v/>
      </c>
      <c r="M115" s="38" t="str">
        <f>IF(E115="","",$J115*Treibhausgas_Kennzahlen!B$3)</f>
        <v/>
      </c>
      <c r="N115" s="38" t="str">
        <f>IF(E115="","",$J115*Treibhausgas_Kennzahlen!C$3)</f>
        <v/>
      </c>
      <c r="O115" s="38" t="str">
        <f>IF(E115="","",$J115*Treibhausgas_Kennzahlen!D$3)</f>
        <v/>
      </c>
      <c r="P115" s="38" t="str">
        <f>IF(E115="","",$J115*Treibhausgas_Kennzahlen!E$3)</f>
        <v/>
      </c>
      <c r="Q115" s="38" t="str">
        <f>IF(E115="","",$J115*Treibhausgas_Kennzahlen!F$3)</f>
        <v/>
      </c>
      <c r="R115" s="38" t="str">
        <f>IF(E115="","",$J115*Treibhausgas_Kennzahlen!G$3)</f>
        <v/>
      </c>
    </row>
    <row r="116" spans="1:18" x14ac:dyDescent="0.25">
      <c r="A116" s="6"/>
      <c r="B116" s="6"/>
      <c r="C116" s="6"/>
      <c r="D116" s="6"/>
      <c r="E116" s="6"/>
      <c r="F116" s="8" t="str">
        <f>IF(E116="","",VLOOKUP(INDEX(IATA_Codes!$A$2:$A$301, MATCH(Berechnung!C116,IATA_Codes!$C$2:$C$301,0))&amp;"_"&amp;INDEX(IATA_Codes!$A$2:$A$301, MATCH(Berechnung!D116,IATA_Codes!$C$2:$C$301,0)),GCD_Entfernung!$C$2:$D$10001,2,FALSE))</f>
        <v/>
      </c>
      <c r="G116" s="21" t="str">
        <f>IF(E116="","",VLOOKUP(A116,Flugzeugtyp!$B$2:$C$13,2,0))</f>
        <v/>
      </c>
      <c r="H116" s="8" t="str">
        <f>IF(E116="","",LOOKUP(MATCH(F116,'RFI-Faktor'!$B$2:$B$5,1),'RFI-Faktor'!$D$2:$D$5))</f>
        <v/>
      </c>
      <c r="I116" s="23" t="str">
        <f t="array" ref="I116">IF(E116="","",SUM(IF(A116=Energieverbrauch!$A$2:$A$4000,1,0)*IF(B116=Energieverbrauch!$B$2:$B$4000,1,0)*(IF(Berechnung!F116&gt;=Energieverbrauch!$C$2:$C$4000,1,0)*IF(Berechnung!F116&lt;=Energieverbrauch!$D$2:$D$4000,1,0))*Energieverbrauch!$E$2:$E$4000))</f>
        <v/>
      </c>
      <c r="J116" s="23" t="str">
        <f t="shared" si="1"/>
        <v/>
      </c>
      <c r="K116" s="23" t="e">
        <f>LOOKUP(MATCH(A116,Flugzeugtyp!$A$2:$A$13,1),Flugzeugtyp!$A$2:$C$13)</f>
        <v>#N/A</v>
      </c>
      <c r="L116" s="23" t="str">
        <f>IF(E116="","",J116/Treibhausgas_Kennzahlen!$B$5)</f>
        <v/>
      </c>
      <c r="M116" s="37" t="str">
        <f>IF(E116="","",$J116*Treibhausgas_Kennzahlen!B$3)</f>
        <v/>
      </c>
      <c r="N116" s="37" t="str">
        <f>IF(E116="","",$J116*Treibhausgas_Kennzahlen!C$3)</f>
        <v/>
      </c>
      <c r="O116" s="37" t="str">
        <f>IF(E116="","",$J116*Treibhausgas_Kennzahlen!D$3)</f>
        <v/>
      </c>
      <c r="P116" s="37" t="str">
        <f>IF(E116="","",$J116*Treibhausgas_Kennzahlen!E$3)</f>
        <v/>
      </c>
      <c r="Q116" s="37" t="str">
        <f>IF(E116="","",$J116*Treibhausgas_Kennzahlen!F$3)</f>
        <v/>
      </c>
      <c r="R116" s="37" t="str">
        <f>IF(E116="","",$J116*Treibhausgas_Kennzahlen!G$3)</f>
        <v/>
      </c>
    </row>
    <row r="117" spans="1:18" x14ac:dyDescent="0.25">
      <c r="A117" s="5"/>
      <c r="B117" s="5"/>
      <c r="C117" s="5"/>
      <c r="D117" s="5"/>
      <c r="E117" s="5"/>
      <c r="F117" s="9" t="str">
        <f>IF(E117="","",VLOOKUP(INDEX(IATA_Codes!$A$2:$A$301, MATCH(Berechnung!C117,IATA_Codes!$C$2:$C$301,0))&amp;"_"&amp;INDEX(IATA_Codes!$A$2:$A$301, MATCH(Berechnung!D117,IATA_Codes!$C$2:$C$301,0)),GCD_Entfernung!$C$2:$D$10001,2,FALSE))</f>
        <v/>
      </c>
      <c r="G117" s="22" t="str">
        <f>IF(E117="","",VLOOKUP(A117,Flugzeugtyp!$B$2:$C$13,2,0))</f>
        <v/>
      </c>
      <c r="H117" s="9" t="str">
        <f>IF(E117="","",LOOKUP(MATCH(F117,'RFI-Faktor'!$B$2:$B$5,1),'RFI-Faktor'!$D$2:$D$5))</f>
        <v/>
      </c>
      <c r="I117" s="24" t="str">
        <f t="array" ref="I117">IF(E117="","",SUM(IF(A117=Energieverbrauch!$A$2:$A$4000,1,0)*IF(B117=Energieverbrauch!$B$2:$B$4000,1,0)*(IF(Berechnung!F117&gt;=Energieverbrauch!$C$2:$C$4000,1,0)*IF(Berechnung!F117&lt;=Energieverbrauch!$D$2:$D$4000,1,0))*Energieverbrauch!$E$2:$E$4000))</f>
        <v/>
      </c>
      <c r="J117" s="24" t="str">
        <f t="shared" si="1"/>
        <v/>
      </c>
      <c r="K117" s="24" t="e">
        <f>LOOKUP(MATCH(A117,Flugzeugtyp!$A$2:$A$13,1),Flugzeugtyp!$A$2:$C$13)</f>
        <v>#N/A</v>
      </c>
      <c r="L117" s="24" t="str">
        <f>IF(E117="","",J117/Treibhausgas_Kennzahlen!$B$5)</f>
        <v/>
      </c>
      <c r="M117" s="38" t="str">
        <f>IF(E117="","",$J117*Treibhausgas_Kennzahlen!B$3)</f>
        <v/>
      </c>
      <c r="N117" s="38" t="str">
        <f>IF(E117="","",$J117*Treibhausgas_Kennzahlen!C$3)</f>
        <v/>
      </c>
      <c r="O117" s="38" t="str">
        <f>IF(E117="","",$J117*Treibhausgas_Kennzahlen!D$3)</f>
        <v/>
      </c>
      <c r="P117" s="38" t="str">
        <f>IF(E117="","",$J117*Treibhausgas_Kennzahlen!E$3)</f>
        <v/>
      </c>
      <c r="Q117" s="38" t="str">
        <f>IF(E117="","",$J117*Treibhausgas_Kennzahlen!F$3)</f>
        <v/>
      </c>
      <c r="R117" s="38" t="str">
        <f>IF(E117="","",$J117*Treibhausgas_Kennzahlen!G$3)</f>
        <v/>
      </c>
    </row>
    <row r="118" spans="1:18" x14ac:dyDescent="0.25">
      <c r="A118" s="6"/>
      <c r="B118" s="6"/>
      <c r="C118" s="6"/>
      <c r="D118" s="6"/>
      <c r="E118" s="6"/>
      <c r="F118" s="8" t="str">
        <f>IF(E118="","",VLOOKUP(INDEX(IATA_Codes!$A$2:$A$301, MATCH(Berechnung!C118,IATA_Codes!$C$2:$C$301,0))&amp;"_"&amp;INDEX(IATA_Codes!$A$2:$A$301, MATCH(Berechnung!D118,IATA_Codes!$C$2:$C$301,0)),GCD_Entfernung!$C$2:$D$10001,2,FALSE))</f>
        <v/>
      </c>
      <c r="G118" s="21" t="str">
        <f>IF(E118="","",VLOOKUP(A118,Flugzeugtyp!$B$2:$C$13,2,0))</f>
        <v/>
      </c>
      <c r="H118" s="8" t="str">
        <f>IF(E118="","",LOOKUP(MATCH(F118,'RFI-Faktor'!$B$2:$B$5,1),'RFI-Faktor'!$D$2:$D$5))</f>
        <v/>
      </c>
      <c r="I118" s="23" t="str">
        <f t="array" ref="I118">IF(E118="","",SUM(IF(A118=Energieverbrauch!$A$2:$A$4000,1,0)*IF(B118=Energieverbrauch!$B$2:$B$4000,1,0)*(IF(Berechnung!F118&gt;=Energieverbrauch!$C$2:$C$4000,1,0)*IF(Berechnung!F118&lt;=Energieverbrauch!$D$2:$D$4000,1,0))*Energieverbrauch!$E$2:$E$4000))</f>
        <v/>
      </c>
      <c r="J118" s="23" t="str">
        <f t="shared" si="1"/>
        <v/>
      </c>
      <c r="K118" s="23" t="e">
        <f>LOOKUP(MATCH(A118,Flugzeugtyp!$A$2:$A$13,1),Flugzeugtyp!$A$2:$C$13)</f>
        <v>#N/A</v>
      </c>
      <c r="L118" s="23" t="str">
        <f>IF(E118="","",J118/Treibhausgas_Kennzahlen!$B$5)</f>
        <v/>
      </c>
      <c r="M118" s="37" t="str">
        <f>IF(E118="","",$J118*Treibhausgas_Kennzahlen!B$3)</f>
        <v/>
      </c>
      <c r="N118" s="37" t="str">
        <f>IF(E118="","",$J118*Treibhausgas_Kennzahlen!C$3)</f>
        <v/>
      </c>
      <c r="O118" s="37" t="str">
        <f>IF(E118="","",$J118*Treibhausgas_Kennzahlen!D$3)</f>
        <v/>
      </c>
      <c r="P118" s="37" t="str">
        <f>IF(E118="","",$J118*Treibhausgas_Kennzahlen!E$3)</f>
        <v/>
      </c>
      <c r="Q118" s="37" t="str">
        <f>IF(E118="","",$J118*Treibhausgas_Kennzahlen!F$3)</f>
        <v/>
      </c>
      <c r="R118" s="37" t="str">
        <f>IF(E118="","",$J118*Treibhausgas_Kennzahlen!G$3)</f>
        <v/>
      </c>
    </row>
    <row r="119" spans="1:18" x14ac:dyDescent="0.25">
      <c r="A119" s="5"/>
      <c r="B119" s="5"/>
      <c r="C119" s="5"/>
      <c r="D119" s="5"/>
      <c r="E119" s="5"/>
      <c r="F119" s="9" t="str">
        <f>IF(E119="","",VLOOKUP(INDEX(IATA_Codes!$A$2:$A$301, MATCH(Berechnung!C119,IATA_Codes!$C$2:$C$301,0))&amp;"_"&amp;INDEX(IATA_Codes!$A$2:$A$301, MATCH(Berechnung!D119,IATA_Codes!$C$2:$C$301,0)),GCD_Entfernung!$C$2:$D$10001,2,FALSE))</f>
        <v/>
      </c>
      <c r="G119" s="22" t="str">
        <f>IF(E119="","",VLOOKUP(A119,Flugzeugtyp!$B$2:$C$13,2,0))</f>
        <v/>
      </c>
      <c r="H119" s="9" t="str">
        <f>IF(E119="","",LOOKUP(MATCH(F119,'RFI-Faktor'!$B$2:$B$5,1),'RFI-Faktor'!$D$2:$D$5))</f>
        <v/>
      </c>
      <c r="I119" s="24" t="str">
        <f t="array" ref="I119">IF(E119="","",SUM(IF(A119=Energieverbrauch!$A$2:$A$4000,1,0)*IF(B119=Energieverbrauch!$B$2:$B$4000,1,0)*(IF(Berechnung!F119&gt;=Energieverbrauch!$C$2:$C$4000,1,0)*IF(Berechnung!F119&lt;=Energieverbrauch!$D$2:$D$4000,1,0))*Energieverbrauch!$E$2:$E$4000))</f>
        <v/>
      </c>
      <c r="J119" s="24" t="str">
        <f t="shared" si="1"/>
        <v/>
      </c>
      <c r="K119" s="24" t="e">
        <f>LOOKUP(MATCH(A119,Flugzeugtyp!$A$2:$A$13,1),Flugzeugtyp!$A$2:$C$13)</f>
        <v>#N/A</v>
      </c>
      <c r="L119" s="24" t="str">
        <f>IF(E119="","",J119/Treibhausgas_Kennzahlen!$B$5)</f>
        <v/>
      </c>
      <c r="M119" s="38" t="str">
        <f>IF(E119="","",$J119*Treibhausgas_Kennzahlen!B$3)</f>
        <v/>
      </c>
      <c r="N119" s="38" t="str">
        <f>IF(E119="","",$J119*Treibhausgas_Kennzahlen!C$3)</f>
        <v/>
      </c>
      <c r="O119" s="38" t="str">
        <f>IF(E119="","",$J119*Treibhausgas_Kennzahlen!D$3)</f>
        <v/>
      </c>
      <c r="P119" s="38" t="str">
        <f>IF(E119="","",$J119*Treibhausgas_Kennzahlen!E$3)</f>
        <v/>
      </c>
      <c r="Q119" s="38" t="str">
        <f>IF(E119="","",$J119*Treibhausgas_Kennzahlen!F$3)</f>
        <v/>
      </c>
      <c r="R119" s="38" t="str">
        <f>IF(E119="","",$J119*Treibhausgas_Kennzahlen!G$3)</f>
        <v/>
      </c>
    </row>
    <row r="120" spans="1:18" x14ac:dyDescent="0.25">
      <c r="A120" s="6"/>
      <c r="B120" s="6"/>
      <c r="C120" s="6"/>
      <c r="D120" s="6"/>
      <c r="E120" s="6"/>
      <c r="F120" s="8" t="str">
        <f>IF(E120="","",VLOOKUP(INDEX(IATA_Codes!$A$2:$A$301, MATCH(Berechnung!C120,IATA_Codes!$C$2:$C$301,0))&amp;"_"&amp;INDEX(IATA_Codes!$A$2:$A$301, MATCH(Berechnung!D120,IATA_Codes!$C$2:$C$301,0)),GCD_Entfernung!$C$2:$D$10001,2,FALSE))</f>
        <v/>
      </c>
      <c r="G120" s="21" t="str">
        <f>IF(E120="","",VLOOKUP(A120,Flugzeugtyp!$B$2:$C$13,2,0))</f>
        <v/>
      </c>
      <c r="H120" s="8" t="str">
        <f>IF(E120="","",LOOKUP(MATCH(F120,'RFI-Faktor'!$B$2:$B$5,1),'RFI-Faktor'!$D$2:$D$5))</f>
        <v/>
      </c>
      <c r="I120" s="23" t="str">
        <f t="array" ref="I120">IF(E120="","",SUM(IF(A120=Energieverbrauch!$A$2:$A$4000,1,0)*IF(B120=Energieverbrauch!$B$2:$B$4000,1,0)*(IF(Berechnung!F120&gt;=Energieverbrauch!$C$2:$C$4000,1,0)*IF(Berechnung!F120&lt;=Energieverbrauch!$D$2:$D$4000,1,0))*Energieverbrauch!$E$2:$E$4000))</f>
        <v/>
      </c>
      <c r="J120" s="23" t="str">
        <f t="shared" si="1"/>
        <v/>
      </c>
      <c r="K120" s="23" t="e">
        <f>LOOKUP(MATCH(A120,Flugzeugtyp!$A$2:$A$13,1),Flugzeugtyp!$A$2:$C$13)</f>
        <v>#N/A</v>
      </c>
      <c r="L120" s="23" t="str">
        <f>IF(E120="","",J120/Treibhausgas_Kennzahlen!$B$5)</f>
        <v/>
      </c>
      <c r="M120" s="37" t="str">
        <f>IF(E120="","",$J120*Treibhausgas_Kennzahlen!B$3)</f>
        <v/>
      </c>
      <c r="N120" s="37" t="str">
        <f>IF(E120="","",$J120*Treibhausgas_Kennzahlen!C$3)</f>
        <v/>
      </c>
      <c r="O120" s="37" t="str">
        <f>IF(E120="","",$J120*Treibhausgas_Kennzahlen!D$3)</f>
        <v/>
      </c>
      <c r="P120" s="37" t="str">
        <f>IF(E120="","",$J120*Treibhausgas_Kennzahlen!E$3)</f>
        <v/>
      </c>
      <c r="Q120" s="37" t="str">
        <f>IF(E120="","",$J120*Treibhausgas_Kennzahlen!F$3)</f>
        <v/>
      </c>
      <c r="R120" s="37" t="str">
        <f>IF(E120="","",$J120*Treibhausgas_Kennzahlen!G$3)</f>
        <v/>
      </c>
    </row>
    <row r="121" spans="1:18" x14ac:dyDescent="0.25">
      <c r="A121" s="5"/>
      <c r="B121" s="5"/>
      <c r="C121" s="5"/>
      <c r="D121" s="5"/>
      <c r="E121" s="5"/>
      <c r="F121" s="9" t="str">
        <f>IF(E121="","",VLOOKUP(INDEX(IATA_Codes!$A$2:$A$301, MATCH(Berechnung!C121,IATA_Codes!$C$2:$C$301,0))&amp;"_"&amp;INDEX(IATA_Codes!$A$2:$A$301, MATCH(Berechnung!D121,IATA_Codes!$C$2:$C$301,0)),GCD_Entfernung!$C$2:$D$10001,2,FALSE))</f>
        <v/>
      </c>
      <c r="G121" s="22" t="str">
        <f>IF(E121="","",VLOOKUP(A121,Flugzeugtyp!$B$2:$C$13,2,0))</f>
        <v/>
      </c>
      <c r="H121" s="9" t="str">
        <f>IF(E121="","",LOOKUP(MATCH(F121,'RFI-Faktor'!$B$2:$B$5,1),'RFI-Faktor'!$D$2:$D$5))</f>
        <v/>
      </c>
      <c r="I121" s="24" t="str">
        <f t="array" ref="I121">IF(E121="","",SUM(IF(A121=Energieverbrauch!$A$2:$A$4000,1,0)*IF(B121=Energieverbrauch!$B$2:$B$4000,1,0)*(IF(Berechnung!F121&gt;=Energieverbrauch!$C$2:$C$4000,1,0)*IF(Berechnung!F121&lt;=Energieverbrauch!$D$2:$D$4000,1,0))*Energieverbrauch!$E$2:$E$4000))</f>
        <v/>
      </c>
      <c r="J121" s="24" t="str">
        <f t="shared" si="1"/>
        <v/>
      </c>
      <c r="K121" s="24" t="e">
        <f>LOOKUP(MATCH(A121,Flugzeugtyp!$A$2:$A$13,1),Flugzeugtyp!$A$2:$C$13)</f>
        <v>#N/A</v>
      </c>
      <c r="L121" s="24" t="str">
        <f>IF(E121="","",J121/Treibhausgas_Kennzahlen!$B$5)</f>
        <v/>
      </c>
      <c r="M121" s="38" t="str">
        <f>IF(E121="","",$J121*Treibhausgas_Kennzahlen!B$3)</f>
        <v/>
      </c>
      <c r="N121" s="38" t="str">
        <f>IF(E121="","",$J121*Treibhausgas_Kennzahlen!C$3)</f>
        <v/>
      </c>
      <c r="O121" s="38" t="str">
        <f>IF(E121="","",$J121*Treibhausgas_Kennzahlen!D$3)</f>
        <v/>
      </c>
      <c r="P121" s="38" t="str">
        <f>IF(E121="","",$J121*Treibhausgas_Kennzahlen!E$3)</f>
        <v/>
      </c>
      <c r="Q121" s="38" t="str">
        <f>IF(E121="","",$J121*Treibhausgas_Kennzahlen!F$3)</f>
        <v/>
      </c>
      <c r="R121" s="38" t="str">
        <f>IF(E121="","",$J121*Treibhausgas_Kennzahlen!G$3)</f>
        <v/>
      </c>
    </row>
    <row r="122" spans="1:18" x14ac:dyDescent="0.25">
      <c r="A122" s="6"/>
      <c r="B122" s="6"/>
      <c r="C122" s="6"/>
      <c r="D122" s="6"/>
      <c r="E122" s="6"/>
      <c r="F122" s="8" t="str">
        <f>IF(E122="","",VLOOKUP(INDEX(IATA_Codes!$A$2:$A$301, MATCH(Berechnung!C122,IATA_Codes!$C$2:$C$301,0))&amp;"_"&amp;INDEX(IATA_Codes!$A$2:$A$301, MATCH(Berechnung!D122,IATA_Codes!$C$2:$C$301,0)),GCD_Entfernung!$C$2:$D$10001,2,FALSE))</f>
        <v/>
      </c>
      <c r="G122" s="21" t="str">
        <f>IF(E122="","",VLOOKUP(A122,Flugzeugtyp!$B$2:$C$13,2,0))</f>
        <v/>
      </c>
      <c r="H122" s="8" t="str">
        <f>IF(E122="","",LOOKUP(MATCH(F122,'RFI-Faktor'!$B$2:$B$5,1),'RFI-Faktor'!$D$2:$D$5))</f>
        <v/>
      </c>
      <c r="I122" s="23" t="str">
        <f t="array" ref="I122">IF(E122="","",SUM(IF(A122=Energieverbrauch!$A$2:$A$4000,1,0)*IF(B122=Energieverbrauch!$B$2:$B$4000,1,0)*(IF(Berechnung!F122&gt;=Energieverbrauch!$C$2:$C$4000,1,0)*IF(Berechnung!F122&lt;=Energieverbrauch!$D$2:$D$4000,1,0))*Energieverbrauch!$E$2:$E$4000))</f>
        <v/>
      </c>
      <c r="J122" s="23" t="str">
        <f t="shared" si="1"/>
        <v/>
      </c>
      <c r="K122" s="23" t="e">
        <f>LOOKUP(MATCH(A122,Flugzeugtyp!$A$2:$A$13,1),Flugzeugtyp!$A$2:$C$13)</f>
        <v>#N/A</v>
      </c>
      <c r="L122" s="23" t="str">
        <f>IF(E122="","",J122/Treibhausgas_Kennzahlen!$B$5)</f>
        <v/>
      </c>
      <c r="M122" s="37" t="str">
        <f>IF(E122="","",$J122*Treibhausgas_Kennzahlen!B$3)</f>
        <v/>
      </c>
      <c r="N122" s="37" t="str">
        <f>IF(E122="","",$J122*Treibhausgas_Kennzahlen!C$3)</f>
        <v/>
      </c>
      <c r="O122" s="37" t="str">
        <f>IF(E122="","",$J122*Treibhausgas_Kennzahlen!D$3)</f>
        <v/>
      </c>
      <c r="P122" s="37" t="str">
        <f>IF(E122="","",$J122*Treibhausgas_Kennzahlen!E$3)</f>
        <v/>
      </c>
      <c r="Q122" s="37" t="str">
        <f>IF(E122="","",$J122*Treibhausgas_Kennzahlen!F$3)</f>
        <v/>
      </c>
      <c r="R122" s="37" t="str">
        <f>IF(E122="","",$J122*Treibhausgas_Kennzahlen!G$3)</f>
        <v/>
      </c>
    </row>
    <row r="123" spans="1:18" x14ac:dyDescent="0.25">
      <c r="A123" s="5"/>
      <c r="B123" s="5"/>
      <c r="C123" s="5"/>
      <c r="D123" s="5"/>
      <c r="E123" s="5"/>
      <c r="F123" s="9" t="str">
        <f>IF(E123="","",VLOOKUP(INDEX(IATA_Codes!$A$2:$A$301, MATCH(Berechnung!C123,IATA_Codes!$C$2:$C$301,0))&amp;"_"&amp;INDEX(IATA_Codes!$A$2:$A$301, MATCH(Berechnung!D123,IATA_Codes!$C$2:$C$301,0)),GCD_Entfernung!$C$2:$D$10001,2,FALSE))</f>
        <v/>
      </c>
      <c r="G123" s="22" t="str">
        <f>IF(E123="","",VLOOKUP(A123,Flugzeugtyp!$B$2:$C$13,2,0))</f>
        <v/>
      </c>
      <c r="H123" s="9" t="str">
        <f>IF(E123="","",LOOKUP(MATCH(F123,'RFI-Faktor'!$B$2:$B$5,1),'RFI-Faktor'!$D$2:$D$5))</f>
        <v/>
      </c>
      <c r="I123" s="24" t="str">
        <f t="array" ref="I123">IF(E123="","",SUM(IF(A123=Energieverbrauch!$A$2:$A$4000,1,0)*IF(B123=Energieverbrauch!$B$2:$B$4000,1,0)*(IF(Berechnung!F123&gt;=Energieverbrauch!$C$2:$C$4000,1,0)*IF(Berechnung!F123&lt;=Energieverbrauch!$D$2:$D$4000,1,0))*Energieverbrauch!$E$2:$E$4000))</f>
        <v/>
      </c>
      <c r="J123" s="24" t="str">
        <f t="shared" si="1"/>
        <v/>
      </c>
      <c r="K123" s="24" t="e">
        <f>LOOKUP(MATCH(A123,Flugzeugtyp!$A$2:$A$13,1),Flugzeugtyp!$A$2:$C$13)</f>
        <v>#N/A</v>
      </c>
      <c r="L123" s="24" t="str">
        <f>IF(E123="","",J123/Treibhausgas_Kennzahlen!$B$5)</f>
        <v/>
      </c>
      <c r="M123" s="38" t="str">
        <f>IF(E123="","",$J123*Treibhausgas_Kennzahlen!B$3)</f>
        <v/>
      </c>
      <c r="N123" s="38" t="str">
        <f>IF(E123="","",$J123*Treibhausgas_Kennzahlen!C$3)</f>
        <v/>
      </c>
      <c r="O123" s="38" t="str">
        <f>IF(E123="","",$J123*Treibhausgas_Kennzahlen!D$3)</f>
        <v/>
      </c>
      <c r="P123" s="38" t="str">
        <f>IF(E123="","",$J123*Treibhausgas_Kennzahlen!E$3)</f>
        <v/>
      </c>
      <c r="Q123" s="38" t="str">
        <f>IF(E123="","",$J123*Treibhausgas_Kennzahlen!F$3)</f>
        <v/>
      </c>
      <c r="R123" s="38" t="str">
        <f>IF(E123="","",$J123*Treibhausgas_Kennzahlen!G$3)</f>
        <v/>
      </c>
    </row>
    <row r="124" spans="1:18" x14ac:dyDescent="0.25">
      <c r="A124" s="6"/>
      <c r="B124" s="6"/>
      <c r="C124" s="6"/>
      <c r="D124" s="6"/>
      <c r="E124" s="6"/>
      <c r="F124" s="8" t="str">
        <f>IF(E124="","",VLOOKUP(INDEX(IATA_Codes!$A$2:$A$301, MATCH(Berechnung!C124,IATA_Codes!$C$2:$C$301,0))&amp;"_"&amp;INDEX(IATA_Codes!$A$2:$A$301, MATCH(Berechnung!D124,IATA_Codes!$C$2:$C$301,0)),GCD_Entfernung!$C$2:$D$10001,2,FALSE))</f>
        <v/>
      </c>
      <c r="G124" s="21" t="str">
        <f>IF(E124="","",VLOOKUP(A124,Flugzeugtyp!$B$2:$C$13,2,0))</f>
        <v/>
      </c>
      <c r="H124" s="8" t="str">
        <f>IF(E124="","",LOOKUP(MATCH(F124,'RFI-Faktor'!$B$2:$B$5,1),'RFI-Faktor'!$D$2:$D$5))</f>
        <v/>
      </c>
      <c r="I124" s="23" t="str">
        <f t="array" ref="I124">IF(E124="","",SUM(IF(A124=Energieverbrauch!$A$2:$A$4000,1,0)*IF(B124=Energieverbrauch!$B$2:$B$4000,1,0)*(IF(Berechnung!F124&gt;=Energieverbrauch!$C$2:$C$4000,1,0)*IF(Berechnung!F124&lt;=Energieverbrauch!$D$2:$D$4000,1,0))*Energieverbrauch!$E$2:$E$4000))</f>
        <v/>
      </c>
      <c r="J124" s="23" t="str">
        <f t="shared" si="1"/>
        <v/>
      </c>
      <c r="K124" s="23" t="e">
        <f>LOOKUP(MATCH(A124,Flugzeugtyp!$A$2:$A$13,1),Flugzeugtyp!$A$2:$C$13)</f>
        <v>#N/A</v>
      </c>
      <c r="L124" s="23" t="str">
        <f>IF(E124="","",J124/Treibhausgas_Kennzahlen!$B$5)</f>
        <v/>
      </c>
      <c r="M124" s="37" t="str">
        <f>IF(E124="","",$J124*Treibhausgas_Kennzahlen!B$3)</f>
        <v/>
      </c>
      <c r="N124" s="37" t="str">
        <f>IF(E124="","",$J124*Treibhausgas_Kennzahlen!C$3)</f>
        <v/>
      </c>
      <c r="O124" s="37" t="str">
        <f>IF(E124="","",$J124*Treibhausgas_Kennzahlen!D$3)</f>
        <v/>
      </c>
      <c r="P124" s="37" t="str">
        <f>IF(E124="","",$J124*Treibhausgas_Kennzahlen!E$3)</f>
        <v/>
      </c>
      <c r="Q124" s="37" t="str">
        <f>IF(E124="","",$J124*Treibhausgas_Kennzahlen!F$3)</f>
        <v/>
      </c>
      <c r="R124" s="37" t="str">
        <f>IF(E124="","",$J124*Treibhausgas_Kennzahlen!G$3)</f>
        <v/>
      </c>
    </row>
    <row r="125" spans="1:18" x14ac:dyDescent="0.25">
      <c r="A125" s="5"/>
      <c r="B125" s="5"/>
      <c r="C125" s="5"/>
      <c r="D125" s="5"/>
      <c r="E125" s="5"/>
      <c r="F125" s="9" t="str">
        <f>IF(E125="","",VLOOKUP(INDEX(IATA_Codes!$A$2:$A$301, MATCH(Berechnung!C125,IATA_Codes!$C$2:$C$301,0))&amp;"_"&amp;INDEX(IATA_Codes!$A$2:$A$301, MATCH(Berechnung!D125,IATA_Codes!$C$2:$C$301,0)),GCD_Entfernung!$C$2:$D$10001,2,FALSE))</f>
        <v/>
      </c>
      <c r="G125" s="22" t="str">
        <f>IF(E125="","",VLOOKUP(A125,Flugzeugtyp!$B$2:$C$13,2,0))</f>
        <v/>
      </c>
      <c r="H125" s="9" t="str">
        <f>IF(E125="","",LOOKUP(MATCH(F125,'RFI-Faktor'!$B$2:$B$5,1),'RFI-Faktor'!$D$2:$D$5))</f>
        <v/>
      </c>
      <c r="I125" s="24" t="str">
        <f t="array" ref="I125">IF(E125="","",SUM(IF(A125=Energieverbrauch!$A$2:$A$4000,1,0)*IF(B125=Energieverbrauch!$B$2:$B$4000,1,0)*(IF(Berechnung!F125&gt;=Energieverbrauch!$C$2:$C$4000,1,0)*IF(Berechnung!F125&lt;=Energieverbrauch!$D$2:$D$4000,1,0))*Energieverbrauch!$E$2:$E$4000))</f>
        <v/>
      </c>
      <c r="J125" s="24" t="str">
        <f t="shared" si="1"/>
        <v/>
      </c>
      <c r="K125" s="24" t="e">
        <f>LOOKUP(MATCH(A125,Flugzeugtyp!$A$2:$A$13,1),Flugzeugtyp!$A$2:$C$13)</f>
        <v>#N/A</v>
      </c>
      <c r="L125" s="24" t="str">
        <f>IF(E125="","",J125/Treibhausgas_Kennzahlen!$B$5)</f>
        <v/>
      </c>
      <c r="M125" s="38" t="str">
        <f>IF(E125="","",$J125*Treibhausgas_Kennzahlen!B$3)</f>
        <v/>
      </c>
      <c r="N125" s="38" t="str">
        <f>IF(E125="","",$J125*Treibhausgas_Kennzahlen!C$3)</f>
        <v/>
      </c>
      <c r="O125" s="38" t="str">
        <f>IF(E125="","",$J125*Treibhausgas_Kennzahlen!D$3)</f>
        <v/>
      </c>
      <c r="P125" s="38" t="str">
        <f>IF(E125="","",$J125*Treibhausgas_Kennzahlen!E$3)</f>
        <v/>
      </c>
      <c r="Q125" s="38" t="str">
        <f>IF(E125="","",$J125*Treibhausgas_Kennzahlen!F$3)</f>
        <v/>
      </c>
      <c r="R125" s="38" t="str">
        <f>IF(E125="","",$J125*Treibhausgas_Kennzahlen!G$3)</f>
        <v/>
      </c>
    </row>
    <row r="126" spans="1:18" x14ac:dyDescent="0.25">
      <c r="A126" s="6"/>
      <c r="B126" s="6"/>
      <c r="C126" s="6"/>
      <c r="D126" s="6"/>
      <c r="E126" s="6"/>
      <c r="F126" s="8" t="str">
        <f>IF(E126="","",VLOOKUP(INDEX(IATA_Codes!$A$2:$A$301, MATCH(Berechnung!C126,IATA_Codes!$C$2:$C$301,0))&amp;"_"&amp;INDEX(IATA_Codes!$A$2:$A$301, MATCH(Berechnung!D126,IATA_Codes!$C$2:$C$301,0)),GCD_Entfernung!$C$2:$D$10001,2,FALSE))</f>
        <v/>
      </c>
      <c r="G126" s="21" t="str">
        <f>IF(E126="","",VLOOKUP(A126,Flugzeugtyp!$B$2:$C$13,2,0))</f>
        <v/>
      </c>
      <c r="H126" s="8" t="str">
        <f>IF(E126="","",LOOKUP(MATCH(F126,'RFI-Faktor'!$B$2:$B$5,1),'RFI-Faktor'!$D$2:$D$5))</f>
        <v/>
      </c>
      <c r="I126" s="23" t="str">
        <f t="array" ref="I126">IF(E126="","",SUM(IF(A126=Energieverbrauch!$A$2:$A$4000,1,0)*IF(B126=Energieverbrauch!$B$2:$B$4000,1,0)*(IF(Berechnung!F126&gt;=Energieverbrauch!$C$2:$C$4000,1,0)*IF(Berechnung!F126&lt;=Energieverbrauch!$D$2:$D$4000,1,0))*Energieverbrauch!$E$2:$E$4000))</f>
        <v/>
      </c>
      <c r="J126" s="23" t="str">
        <f t="shared" si="1"/>
        <v/>
      </c>
      <c r="K126" s="23" t="e">
        <f>LOOKUP(MATCH(A126,Flugzeugtyp!$A$2:$A$13,1),Flugzeugtyp!$A$2:$C$13)</f>
        <v>#N/A</v>
      </c>
      <c r="L126" s="23" t="str">
        <f>IF(E126="","",J126/Treibhausgas_Kennzahlen!$B$5)</f>
        <v/>
      </c>
      <c r="M126" s="37" t="str">
        <f>IF(E126="","",$J126*Treibhausgas_Kennzahlen!B$3)</f>
        <v/>
      </c>
      <c r="N126" s="37" t="str">
        <f>IF(E126="","",$J126*Treibhausgas_Kennzahlen!C$3)</f>
        <v/>
      </c>
      <c r="O126" s="37" t="str">
        <f>IF(E126="","",$J126*Treibhausgas_Kennzahlen!D$3)</f>
        <v/>
      </c>
      <c r="P126" s="37" t="str">
        <f>IF(E126="","",$J126*Treibhausgas_Kennzahlen!E$3)</f>
        <v/>
      </c>
      <c r="Q126" s="37" t="str">
        <f>IF(E126="","",$J126*Treibhausgas_Kennzahlen!F$3)</f>
        <v/>
      </c>
      <c r="R126" s="37" t="str">
        <f>IF(E126="","",$J126*Treibhausgas_Kennzahlen!G$3)</f>
        <v/>
      </c>
    </row>
    <row r="127" spans="1:18" x14ac:dyDescent="0.25">
      <c r="A127" s="5"/>
      <c r="B127" s="5"/>
      <c r="C127" s="5"/>
      <c r="D127" s="5"/>
      <c r="E127" s="5"/>
      <c r="F127" s="9" t="str">
        <f>IF(E127="","",VLOOKUP(INDEX(IATA_Codes!$A$2:$A$301, MATCH(Berechnung!C127,IATA_Codes!$C$2:$C$301,0))&amp;"_"&amp;INDEX(IATA_Codes!$A$2:$A$301, MATCH(Berechnung!D127,IATA_Codes!$C$2:$C$301,0)),GCD_Entfernung!$C$2:$D$10001,2,FALSE))</f>
        <v/>
      </c>
      <c r="G127" s="22" t="str">
        <f>IF(E127="","",VLOOKUP(A127,Flugzeugtyp!$B$2:$C$13,2,0))</f>
        <v/>
      </c>
      <c r="H127" s="9" t="str">
        <f>IF(E127="","",LOOKUP(MATCH(F127,'RFI-Faktor'!$B$2:$B$5,1),'RFI-Faktor'!$D$2:$D$5))</f>
        <v/>
      </c>
      <c r="I127" s="24" t="str">
        <f t="array" ref="I127">IF(E127="","",SUM(IF(A127=Energieverbrauch!$A$2:$A$4000,1,0)*IF(B127=Energieverbrauch!$B$2:$B$4000,1,0)*(IF(Berechnung!F127&gt;=Energieverbrauch!$C$2:$C$4000,1,0)*IF(Berechnung!F127&lt;=Energieverbrauch!$D$2:$D$4000,1,0))*Energieverbrauch!$E$2:$E$4000))</f>
        <v/>
      </c>
      <c r="J127" s="24" t="str">
        <f t="shared" si="1"/>
        <v/>
      </c>
      <c r="K127" s="24" t="e">
        <f>LOOKUP(MATCH(A127,Flugzeugtyp!$A$2:$A$13,1),Flugzeugtyp!$A$2:$C$13)</f>
        <v>#N/A</v>
      </c>
      <c r="L127" s="24" t="str">
        <f>IF(E127="","",J127/Treibhausgas_Kennzahlen!$B$5)</f>
        <v/>
      </c>
      <c r="M127" s="38" t="str">
        <f>IF(E127="","",$J127*Treibhausgas_Kennzahlen!B$3)</f>
        <v/>
      </c>
      <c r="N127" s="38" t="str">
        <f>IF(E127="","",$J127*Treibhausgas_Kennzahlen!C$3)</f>
        <v/>
      </c>
      <c r="O127" s="38" t="str">
        <f>IF(E127="","",$J127*Treibhausgas_Kennzahlen!D$3)</f>
        <v/>
      </c>
      <c r="P127" s="38" t="str">
        <f>IF(E127="","",$J127*Treibhausgas_Kennzahlen!E$3)</f>
        <v/>
      </c>
      <c r="Q127" s="38" t="str">
        <f>IF(E127="","",$J127*Treibhausgas_Kennzahlen!F$3)</f>
        <v/>
      </c>
      <c r="R127" s="38" t="str">
        <f>IF(E127="","",$J127*Treibhausgas_Kennzahlen!G$3)</f>
        <v/>
      </c>
    </row>
    <row r="128" spans="1:18" x14ac:dyDescent="0.25">
      <c r="A128" s="6"/>
      <c r="B128" s="6"/>
      <c r="C128" s="6"/>
      <c r="D128" s="6"/>
      <c r="E128" s="6"/>
      <c r="F128" s="8" t="str">
        <f>IF(E128="","",VLOOKUP(INDEX(IATA_Codes!$A$2:$A$301, MATCH(Berechnung!C128,IATA_Codes!$C$2:$C$301,0))&amp;"_"&amp;INDEX(IATA_Codes!$A$2:$A$301, MATCH(Berechnung!D128,IATA_Codes!$C$2:$C$301,0)),GCD_Entfernung!$C$2:$D$10001,2,FALSE))</f>
        <v/>
      </c>
      <c r="G128" s="21" t="str">
        <f>IF(E128="","",VLOOKUP(A128,Flugzeugtyp!$B$2:$C$13,2,0))</f>
        <v/>
      </c>
      <c r="H128" s="8" t="str">
        <f>IF(E128="","",LOOKUP(MATCH(F128,'RFI-Faktor'!$B$2:$B$5,1),'RFI-Faktor'!$D$2:$D$5))</f>
        <v/>
      </c>
      <c r="I128" s="23" t="str">
        <f t="array" ref="I128">IF(E128="","",SUM(IF(A128=Energieverbrauch!$A$2:$A$4000,1,0)*IF(B128=Energieverbrauch!$B$2:$B$4000,1,0)*(IF(Berechnung!F128&gt;=Energieverbrauch!$C$2:$C$4000,1,0)*IF(Berechnung!F128&lt;=Energieverbrauch!$D$2:$D$4000,1,0))*Energieverbrauch!$E$2:$E$4000))</f>
        <v/>
      </c>
      <c r="J128" s="23" t="str">
        <f t="shared" si="1"/>
        <v/>
      </c>
      <c r="K128" s="23" t="e">
        <f>LOOKUP(MATCH(A128,Flugzeugtyp!$A$2:$A$13,1),Flugzeugtyp!$A$2:$C$13)</f>
        <v>#N/A</v>
      </c>
      <c r="L128" s="23" t="str">
        <f>IF(E128="","",J128/Treibhausgas_Kennzahlen!$B$5)</f>
        <v/>
      </c>
      <c r="M128" s="37" t="str">
        <f>IF(E128="","",$J128*Treibhausgas_Kennzahlen!B$3)</f>
        <v/>
      </c>
      <c r="N128" s="37" t="str">
        <f>IF(E128="","",$J128*Treibhausgas_Kennzahlen!C$3)</f>
        <v/>
      </c>
      <c r="O128" s="37" t="str">
        <f>IF(E128="","",$J128*Treibhausgas_Kennzahlen!D$3)</f>
        <v/>
      </c>
      <c r="P128" s="37" t="str">
        <f>IF(E128="","",$J128*Treibhausgas_Kennzahlen!E$3)</f>
        <v/>
      </c>
      <c r="Q128" s="37" t="str">
        <f>IF(E128="","",$J128*Treibhausgas_Kennzahlen!F$3)</f>
        <v/>
      </c>
      <c r="R128" s="37" t="str">
        <f>IF(E128="","",$J128*Treibhausgas_Kennzahlen!G$3)</f>
        <v/>
      </c>
    </row>
    <row r="129" spans="1:18" x14ac:dyDescent="0.25">
      <c r="A129" s="5"/>
      <c r="B129" s="5"/>
      <c r="C129" s="5"/>
      <c r="D129" s="5"/>
      <c r="E129" s="5"/>
      <c r="F129" s="9" t="str">
        <f>IF(E129="","",VLOOKUP(INDEX(IATA_Codes!$A$2:$A$301, MATCH(Berechnung!C129,IATA_Codes!$C$2:$C$301,0))&amp;"_"&amp;INDEX(IATA_Codes!$A$2:$A$301, MATCH(Berechnung!D129,IATA_Codes!$C$2:$C$301,0)),GCD_Entfernung!$C$2:$D$10001,2,FALSE))</f>
        <v/>
      </c>
      <c r="G129" s="22" t="str">
        <f>IF(E129="","",VLOOKUP(A129,Flugzeugtyp!$B$2:$C$13,2,0))</f>
        <v/>
      </c>
      <c r="H129" s="9" t="str">
        <f>IF(E129="","",LOOKUP(MATCH(F129,'RFI-Faktor'!$B$2:$B$5,1),'RFI-Faktor'!$D$2:$D$5))</f>
        <v/>
      </c>
      <c r="I129" s="24" t="str">
        <f t="array" ref="I129">IF(E129="","",SUM(IF(A129=Energieverbrauch!$A$2:$A$4000,1,0)*IF(B129=Energieverbrauch!$B$2:$B$4000,1,0)*(IF(Berechnung!F129&gt;=Energieverbrauch!$C$2:$C$4000,1,0)*IF(Berechnung!F129&lt;=Energieverbrauch!$D$2:$D$4000,1,0))*Energieverbrauch!$E$2:$E$4000))</f>
        <v/>
      </c>
      <c r="J129" s="24" t="str">
        <f t="shared" si="1"/>
        <v/>
      </c>
      <c r="K129" s="24" t="e">
        <f>LOOKUP(MATCH(A129,Flugzeugtyp!$A$2:$A$13,1),Flugzeugtyp!$A$2:$C$13)</f>
        <v>#N/A</v>
      </c>
      <c r="L129" s="24" t="str">
        <f>IF(E129="","",J129/Treibhausgas_Kennzahlen!$B$5)</f>
        <v/>
      </c>
      <c r="M129" s="38" t="str">
        <f>IF(E129="","",$J129*Treibhausgas_Kennzahlen!B$3)</f>
        <v/>
      </c>
      <c r="N129" s="38" t="str">
        <f>IF(E129="","",$J129*Treibhausgas_Kennzahlen!C$3)</f>
        <v/>
      </c>
      <c r="O129" s="38" t="str">
        <f>IF(E129="","",$J129*Treibhausgas_Kennzahlen!D$3)</f>
        <v/>
      </c>
      <c r="P129" s="38" t="str">
        <f>IF(E129="","",$J129*Treibhausgas_Kennzahlen!E$3)</f>
        <v/>
      </c>
      <c r="Q129" s="38" t="str">
        <f>IF(E129="","",$J129*Treibhausgas_Kennzahlen!F$3)</f>
        <v/>
      </c>
      <c r="R129" s="38" t="str">
        <f>IF(E129="","",$J129*Treibhausgas_Kennzahlen!G$3)</f>
        <v/>
      </c>
    </row>
    <row r="130" spans="1:18" x14ac:dyDescent="0.25">
      <c r="A130" s="6"/>
      <c r="B130" s="6"/>
      <c r="C130" s="6"/>
      <c r="D130" s="6"/>
      <c r="E130" s="6"/>
      <c r="F130" s="8" t="str">
        <f>IF(E130="","",VLOOKUP(INDEX(IATA_Codes!$A$2:$A$301, MATCH(Berechnung!C130,IATA_Codes!$C$2:$C$301,0))&amp;"_"&amp;INDEX(IATA_Codes!$A$2:$A$301, MATCH(Berechnung!D130,IATA_Codes!$C$2:$C$301,0)),GCD_Entfernung!$C$2:$D$10001,2,FALSE))</f>
        <v/>
      </c>
      <c r="G130" s="21" t="str">
        <f>IF(E130="","",VLOOKUP(A130,Flugzeugtyp!$B$2:$C$13,2,0))</f>
        <v/>
      </c>
      <c r="H130" s="8" t="str">
        <f>IF(E130="","",LOOKUP(MATCH(F130,'RFI-Faktor'!$B$2:$B$5,1),'RFI-Faktor'!$D$2:$D$5))</f>
        <v/>
      </c>
      <c r="I130" s="23" t="str">
        <f t="array" ref="I130">IF(E130="","",SUM(IF(A130=Energieverbrauch!$A$2:$A$4000,1,0)*IF(B130=Energieverbrauch!$B$2:$B$4000,1,0)*(IF(Berechnung!F130&gt;=Energieverbrauch!$C$2:$C$4000,1,0)*IF(Berechnung!F130&lt;=Energieverbrauch!$D$2:$D$4000,1,0))*Energieverbrauch!$E$2:$E$4000))</f>
        <v/>
      </c>
      <c r="J130" s="23" t="str">
        <f t="shared" si="1"/>
        <v/>
      </c>
      <c r="K130" s="23" t="e">
        <f>LOOKUP(MATCH(A130,Flugzeugtyp!$A$2:$A$13,1),Flugzeugtyp!$A$2:$C$13)</f>
        <v>#N/A</v>
      </c>
      <c r="L130" s="23" t="str">
        <f>IF(E130="","",J130/Treibhausgas_Kennzahlen!$B$5)</f>
        <v/>
      </c>
      <c r="M130" s="37" t="str">
        <f>IF(E130="","",$J130*Treibhausgas_Kennzahlen!B$3)</f>
        <v/>
      </c>
      <c r="N130" s="37" t="str">
        <f>IF(E130="","",$J130*Treibhausgas_Kennzahlen!C$3)</f>
        <v/>
      </c>
      <c r="O130" s="37" t="str">
        <f>IF(E130="","",$J130*Treibhausgas_Kennzahlen!D$3)</f>
        <v/>
      </c>
      <c r="P130" s="37" t="str">
        <f>IF(E130="","",$J130*Treibhausgas_Kennzahlen!E$3)</f>
        <v/>
      </c>
      <c r="Q130" s="37" t="str">
        <f>IF(E130="","",$J130*Treibhausgas_Kennzahlen!F$3)</f>
        <v/>
      </c>
      <c r="R130" s="37" t="str">
        <f>IF(E130="","",$J130*Treibhausgas_Kennzahlen!G$3)</f>
        <v/>
      </c>
    </row>
    <row r="131" spans="1:18" x14ac:dyDescent="0.25">
      <c r="A131" s="5"/>
      <c r="B131" s="5"/>
      <c r="C131" s="5"/>
      <c r="D131" s="5"/>
      <c r="E131" s="5"/>
      <c r="F131" s="9" t="str">
        <f>IF(E131="","",VLOOKUP(INDEX(IATA_Codes!$A$2:$A$301, MATCH(Berechnung!C131,IATA_Codes!$C$2:$C$301,0))&amp;"_"&amp;INDEX(IATA_Codes!$A$2:$A$301, MATCH(Berechnung!D131,IATA_Codes!$C$2:$C$301,0)),GCD_Entfernung!$C$2:$D$10001,2,FALSE))</f>
        <v/>
      </c>
      <c r="G131" s="22" t="str">
        <f>IF(E131="","",VLOOKUP(A131,Flugzeugtyp!$B$2:$C$13,2,0))</f>
        <v/>
      </c>
      <c r="H131" s="9" t="str">
        <f>IF(E131="","",LOOKUP(MATCH(F131,'RFI-Faktor'!$B$2:$B$5,1),'RFI-Faktor'!$D$2:$D$5))</f>
        <v/>
      </c>
      <c r="I131" s="24" t="str">
        <f t="array" ref="I131">IF(E131="","",SUM(IF(A131=Energieverbrauch!$A$2:$A$4000,1,0)*IF(B131=Energieverbrauch!$B$2:$B$4000,1,0)*(IF(Berechnung!F131&gt;=Energieverbrauch!$C$2:$C$4000,1,0)*IF(Berechnung!F131&lt;=Energieverbrauch!$D$2:$D$4000,1,0))*Energieverbrauch!$E$2:$E$4000))</f>
        <v/>
      </c>
      <c r="J131" s="24" t="str">
        <f t="shared" si="1"/>
        <v/>
      </c>
      <c r="K131" s="24" t="e">
        <f>LOOKUP(MATCH(A131,Flugzeugtyp!$A$2:$A$13,1),Flugzeugtyp!$A$2:$C$13)</f>
        <v>#N/A</v>
      </c>
      <c r="L131" s="24" t="str">
        <f>IF(E131="","",J131/Treibhausgas_Kennzahlen!$B$5)</f>
        <v/>
      </c>
      <c r="M131" s="38" t="str">
        <f>IF(E131="","",$J131*Treibhausgas_Kennzahlen!B$3)</f>
        <v/>
      </c>
      <c r="N131" s="38" t="str">
        <f>IF(E131="","",$J131*Treibhausgas_Kennzahlen!C$3)</f>
        <v/>
      </c>
      <c r="O131" s="38" t="str">
        <f>IF(E131="","",$J131*Treibhausgas_Kennzahlen!D$3)</f>
        <v/>
      </c>
      <c r="P131" s="38" t="str">
        <f>IF(E131="","",$J131*Treibhausgas_Kennzahlen!E$3)</f>
        <v/>
      </c>
      <c r="Q131" s="38" t="str">
        <f>IF(E131="","",$J131*Treibhausgas_Kennzahlen!F$3)</f>
        <v/>
      </c>
      <c r="R131" s="38" t="str">
        <f>IF(E131="","",$J131*Treibhausgas_Kennzahlen!G$3)</f>
        <v/>
      </c>
    </row>
    <row r="132" spans="1:18" x14ac:dyDescent="0.25">
      <c r="A132" s="6"/>
      <c r="B132" s="6"/>
      <c r="C132" s="6"/>
      <c r="D132" s="6"/>
      <c r="E132" s="6"/>
      <c r="F132" s="8" t="str">
        <f>IF(E132="","",VLOOKUP(INDEX(IATA_Codes!$A$2:$A$301, MATCH(Berechnung!C132,IATA_Codes!$C$2:$C$301,0))&amp;"_"&amp;INDEX(IATA_Codes!$A$2:$A$301, MATCH(Berechnung!D132,IATA_Codes!$C$2:$C$301,0)),GCD_Entfernung!$C$2:$D$10001,2,FALSE))</f>
        <v/>
      </c>
      <c r="G132" s="21" t="str">
        <f>IF(E132="","",VLOOKUP(A132,Flugzeugtyp!$B$2:$C$13,2,0))</f>
        <v/>
      </c>
      <c r="H132" s="8" t="str">
        <f>IF(E132="","",LOOKUP(MATCH(F132,'RFI-Faktor'!$B$2:$B$5,1),'RFI-Faktor'!$D$2:$D$5))</f>
        <v/>
      </c>
      <c r="I132" s="23" t="str">
        <f t="array" ref="I132">IF(E132="","",SUM(IF(A132=Energieverbrauch!$A$2:$A$4000,1,0)*IF(B132=Energieverbrauch!$B$2:$B$4000,1,0)*(IF(Berechnung!F132&gt;=Energieverbrauch!$C$2:$C$4000,1,0)*IF(Berechnung!F132&lt;=Energieverbrauch!$D$2:$D$4000,1,0))*Energieverbrauch!$E$2:$E$4000))</f>
        <v/>
      </c>
      <c r="J132" s="23" t="str">
        <f t="shared" si="1"/>
        <v/>
      </c>
      <c r="K132" s="23" t="e">
        <f>LOOKUP(MATCH(A132,Flugzeugtyp!$A$2:$A$13,1),Flugzeugtyp!$A$2:$C$13)</f>
        <v>#N/A</v>
      </c>
      <c r="L132" s="23" t="str">
        <f>IF(E132="","",J132/Treibhausgas_Kennzahlen!$B$5)</f>
        <v/>
      </c>
      <c r="M132" s="37" t="str">
        <f>IF(E132="","",$J132*Treibhausgas_Kennzahlen!B$3)</f>
        <v/>
      </c>
      <c r="N132" s="37" t="str">
        <f>IF(E132="","",$J132*Treibhausgas_Kennzahlen!C$3)</f>
        <v/>
      </c>
      <c r="O132" s="37" t="str">
        <f>IF(E132="","",$J132*Treibhausgas_Kennzahlen!D$3)</f>
        <v/>
      </c>
      <c r="P132" s="37" t="str">
        <f>IF(E132="","",$J132*Treibhausgas_Kennzahlen!E$3)</f>
        <v/>
      </c>
      <c r="Q132" s="37" t="str">
        <f>IF(E132="","",$J132*Treibhausgas_Kennzahlen!F$3)</f>
        <v/>
      </c>
      <c r="R132" s="37" t="str">
        <f>IF(E132="","",$J132*Treibhausgas_Kennzahlen!G$3)</f>
        <v/>
      </c>
    </row>
    <row r="133" spans="1:18" x14ac:dyDescent="0.25">
      <c r="A133" s="5"/>
      <c r="B133" s="5"/>
      <c r="C133" s="5"/>
      <c r="D133" s="5"/>
      <c r="E133" s="5"/>
      <c r="F133" s="9" t="str">
        <f>IF(E133="","",VLOOKUP(INDEX(IATA_Codes!$A$2:$A$301, MATCH(Berechnung!C133,IATA_Codes!$C$2:$C$301,0))&amp;"_"&amp;INDEX(IATA_Codes!$A$2:$A$301, MATCH(Berechnung!D133,IATA_Codes!$C$2:$C$301,0)),GCD_Entfernung!$C$2:$D$10001,2,FALSE))</f>
        <v/>
      </c>
      <c r="G133" s="22" t="str">
        <f>IF(E133="","",VLOOKUP(A133,Flugzeugtyp!$B$2:$C$13,2,0))</f>
        <v/>
      </c>
      <c r="H133" s="9" t="str">
        <f>IF(E133="","",LOOKUP(MATCH(F133,'RFI-Faktor'!$B$2:$B$5,1),'RFI-Faktor'!$D$2:$D$5))</f>
        <v/>
      </c>
      <c r="I133" s="24" t="str">
        <f t="array" ref="I133">IF(E133="","",SUM(IF(A133=Energieverbrauch!$A$2:$A$4000,1,0)*IF(B133=Energieverbrauch!$B$2:$B$4000,1,0)*(IF(Berechnung!F133&gt;=Energieverbrauch!$C$2:$C$4000,1,0)*IF(Berechnung!F133&lt;=Energieverbrauch!$D$2:$D$4000,1,0))*Energieverbrauch!$E$2:$E$4000))</f>
        <v/>
      </c>
      <c r="J133" s="24" t="str">
        <f t="shared" si="1"/>
        <v/>
      </c>
      <c r="K133" s="24" t="e">
        <f>LOOKUP(MATCH(A133,Flugzeugtyp!$A$2:$A$13,1),Flugzeugtyp!$A$2:$C$13)</f>
        <v>#N/A</v>
      </c>
      <c r="L133" s="24" t="str">
        <f>IF(E133="","",J133/Treibhausgas_Kennzahlen!$B$5)</f>
        <v/>
      </c>
      <c r="M133" s="38" t="str">
        <f>IF(E133="","",$J133*Treibhausgas_Kennzahlen!B$3)</f>
        <v/>
      </c>
      <c r="N133" s="38" t="str">
        <f>IF(E133="","",$J133*Treibhausgas_Kennzahlen!C$3)</f>
        <v/>
      </c>
      <c r="O133" s="38" t="str">
        <f>IF(E133="","",$J133*Treibhausgas_Kennzahlen!D$3)</f>
        <v/>
      </c>
      <c r="P133" s="38" t="str">
        <f>IF(E133="","",$J133*Treibhausgas_Kennzahlen!E$3)</f>
        <v/>
      </c>
      <c r="Q133" s="38" t="str">
        <f>IF(E133="","",$J133*Treibhausgas_Kennzahlen!F$3)</f>
        <v/>
      </c>
      <c r="R133" s="38" t="str">
        <f>IF(E133="","",$J133*Treibhausgas_Kennzahlen!G$3)</f>
        <v/>
      </c>
    </row>
    <row r="134" spans="1:18" x14ac:dyDescent="0.25">
      <c r="A134" s="6"/>
      <c r="B134" s="6"/>
      <c r="C134" s="6"/>
      <c r="D134" s="6"/>
      <c r="E134" s="6"/>
      <c r="F134" s="8" t="str">
        <f>IF(E134="","",VLOOKUP(INDEX(IATA_Codes!$A$2:$A$301, MATCH(Berechnung!C134,IATA_Codes!$C$2:$C$301,0))&amp;"_"&amp;INDEX(IATA_Codes!$A$2:$A$301, MATCH(Berechnung!D134,IATA_Codes!$C$2:$C$301,0)),GCD_Entfernung!$C$2:$D$10001,2,FALSE))</f>
        <v/>
      </c>
      <c r="G134" s="21" t="str">
        <f>IF(E134="","",VLOOKUP(A134,Flugzeugtyp!$B$2:$C$13,2,0))</f>
        <v/>
      </c>
      <c r="H134" s="8" t="str">
        <f>IF(E134="","",LOOKUP(MATCH(F134,'RFI-Faktor'!$B$2:$B$5,1),'RFI-Faktor'!$D$2:$D$5))</f>
        <v/>
      </c>
      <c r="I134" s="23" t="str">
        <f t="array" ref="I134">IF(E134="","",SUM(IF(A134=Energieverbrauch!$A$2:$A$4000,1,0)*IF(B134=Energieverbrauch!$B$2:$B$4000,1,0)*(IF(Berechnung!F134&gt;=Energieverbrauch!$C$2:$C$4000,1,0)*IF(Berechnung!F134&lt;=Energieverbrauch!$D$2:$D$4000,1,0))*Energieverbrauch!$E$2:$E$4000))</f>
        <v/>
      </c>
      <c r="J134" s="23" t="str">
        <f t="shared" ref="J134:J197" si="2">IF(E134="","",PRODUCT(F134,E134,I134)/1000)</f>
        <v/>
      </c>
      <c r="K134" s="23" t="e">
        <f>LOOKUP(MATCH(A134,Flugzeugtyp!$A$2:$A$13,1),Flugzeugtyp!$A$2:$C$13)</f>
        <v>#N/A</v>
      </c>
      <c r="L134" s="23" t="str">
        <f>IF(E134="","",J134/Treibhausgas_Kennzahlen!$B$5)</f>
        <v/>
      </c>
      <c r="M134" s="37" t="str">
        <f>IF(E134="","",$J134*Treibhausgas_Kennzahlen!B$3)</f>
        <v/>
      </c>
      <c r="N134" s="37" t="str">
        <f>IF(E134="","",$J134*Treibhausgas_Kennzahlen!C$3)</f>
        <v/>
      </c>
      <c r="O134" s="37" t="str">
        <f>IF(E134="","",$J134*Treibhausgas_Kennzahlen!D$3)</f>
        <v/>
      </c>
      <c r="P134" s="37" t="str">
        <f>IF(E134="","",$J134*Treibhausgas_Kennzahlen!E$3)</f>
        <v/>
      </c>
      <c r="Q134" s="37" t="str">
        <f>IF(E134="","",$J134*Treibhausgas_Kennzahlen!F$3)</f>
        <v/>
      </c>
      <c r="R134" s="37" t="str">
        <f>IF(E134="","",$J134*Treibhausgas_Kennzahlen!G$3)</f>
        <v/>
      </c>
    </row>
    <row r="135" spans="1:18" x14ac:dyDescent="0.25">
      <c r="A135" s="5"/>
      <c r="B135" s="5"/>
      <c r="C135" s="5"/>
      <c r="D135" s="5"/>
      <c r="E135" s="5"/>
      <c r="F135" s="9" t="str">
        <f>IF(E135="","",VLOOKUP(INDEX(IATA_Codes!$A$2:$A$301, MATCH(Berechnung!C135,IATA_Codes!$C$2:$C$301,0))&amp;"_"&amp;INDEX(IATA_Codes!$A$2:$A$301, MATCH(Berechnung!D135,IATA_Codes!$C$2:$C$301,0)),GCD_Entfernung!$C$2:$D$10001,2,FALSE))</f>
        <v/>
      </c>
      <c r="G135" s="22" t="str">
        <f>IF(E135="","",VLOOKUP(A135,Flugzeugtyp!$B$2:$C$13,2,0))</f>
        <v/>
      </c>
      <c r="H135" s="9" t="str">
        <f>IF(E135="","",LOOKUP(MATCH(F135,'RFI-Faktor'!$B$2:$B$5,1),'RFI-Faktor'!$D$2:$D$5))</f>
        <v/>
      </c>
      <c r="I135" s="24" t="str">
        <f t="array" ref="I135">IF(E135="","",SUM(IF(A135=Energieverbrauch!$A$2:$A$4000,1,0)*IF(B135=Energieverbrauch!$B$2:$B$4000,1,0)*(IF(Berechnung!F135&gt;=Energieverbrauch!$C$2:$C$4000,1,0)*IF(Berechnung!F135&lt;=Energieverbrauch!$D$2:$D$4000,1,0))*Energieverbrauch!$E$2:$E$4000))</f>
        <v/>
      </c>
      <c r="J135" s="24" t="str">
        <f t="shared" si="2"/>
        <v/>
      </c>
      <c r="K135" s="24" t="e">
        <f>LOOKUP(MATCH(A135,Flugzeugtyp!$A$2:$A$13,1),Flugzeugtyp!$A$2:$C$13)</f>
        <v>#N/A</v>
      </c>
      <c r="L135" s="24" t="str">
        <f>IF(E135="","",J135/Treibhausgas_Kennzahlen!$B$5)</f>
        <v/>
      </c>
      <c r="M135" s="38" t="str">
        <f>IF(E135="","",$J135*Treibhausgas_Kennzahlen!B$3)</f>
        <v/>
      </c>
      <c r="N135" s="38" t="str">
        <f>IF(E135="","",$J135*Treibhausgas_Kennzahlen!C$3)</f>
        <v/>
      </c>
      <c r="O135" s="38" t="str">
        <f>IF(E135="","",$J135*Treibhausgas_Kennzahlen!D$3)</f>
        <v/>
      </c>
      <c r="P135" s="38" t="str">
        <f>IF(E135="","",$J135*Treibhausgas_Kennzahlen!E$3)</f>
        <v/>
      </c>
      <c r="Q135" s="38" t="str">
        <f>IF(E135="","",$J135*Treibhausgas_Kennzahlen!F$3)</f>
        <v/>
      </c>
      <c r="R135" s="38" t="str">
        <f>IF(E135="","",$J135*Treibhausgas_Kennzahlen!G$3)</f>
        <v/>
      </c>
    </row>
    <row r="136" spans="1:18" x14ac:dyDescent="0.25">
      <c r="A136" s="6"/>
      <c r="B136" s="6"/>
      <c r="C136" s="6"/>
      <c r="D136" s="6"/>
      <c r="E136" s="6"/>
      <c r="F136" s="8" t="str">
        <f>IF(E136="","",VLOOKUP(INDEX(IATA_Codes!$A$2:$A$301, MATCH(Berechnung!C136,IATA_Codes!$C$2:$C$301,0))&amp;"_"&amp;INDEX(IATA_Codes!$A$2:$A$301, MATCH(Berechnung!D136,IATA_Codes!$C$2:$C$301,0)),GCD_Entfernung!$C$2:$D$10001,2,FALSE))</f>
        <v/>
      </c>
      <c r="G136" s="21" t="str">
        <f>IF(E136="","",VLOOKUP(A136,Flugzeugtyp!$B$2:$C$13,2,0))</f>
        <v/>
      </c>
      <c r="H136" s="8" t="str">
        <f>IF(E136="","",LOOKUP(MATCH(F136,'RFI-Faktor'!$B$2:$B$5,1),'RFI-Faktor'!$D$2:$D$5))</f>
        <v/>
      </c>
      <c r="I136" s="23" t="str">
        <f t="array" ref="I136">IF(E136="","",SUM(IF(A136=Energieverbrauch!$A$2:$A$4000,1,0)*IF(B136=Energieverbrauch!$B$2:$B$4000,1,0)*(IF(Berechnung!F136&gt;=Energieverbrauch!$C$2:$C$4000,1,0)*IF(Berechnung!F136&lt;=Energieverbrauch!$D$2:$D$4000,1,0))*Energieverbrauch!$E$2:$E$4000))</f>
        <v/>
      </c>
      <c r="J136" s="23" t="str">
        <f t="shared" si="2"/>
        <v/>
      </c>
      <c r="K136" s="23" t="e">
        <f>LOOKUP(MATCH(A136,Flugzeugtyp!$A$2:$A$13,1),Flugzeugtyp!$A$2:$C$13)</f>
        <v>#N/A</v>
      </c>
      <c r="L136" s="23" t="str">
        <f>IF(E136="","",J136/Treibhausgas_Kennzahlen!$B$5)</f>
        <v/>
      </c>
      <c r="M136" s="37" t="str">
        <f>IF(E136="","",$J136*Treibhausgas_Kennzahlen!B$3)</f>
        <v/>
      </c>
      <c r="N136" s="37" t="str">
        <f>IF(E136="","",$J136*Treibhausgas_Kennzahlen!C$3)</f>
        <v/>
      </c>
      <c r="O136" s="37" t="str">
        <f>IF(E136="","",$J136*Treibhausgas_Kennzahlen!D$3)</f>
        <v/>
      </c>
      <c r="P136" s="37" t="str">
        <f>IF(E136="","",$J136*Treibhausgas_Kennzahlen!E$3)</f>
        <v/>
      </c>
      <c r="Q136" s="37" t="str">
        <f>IF(E136="","",$J136*Treibhausgas_Kennzahlen!F$3)</f>
        <v/>
      </c>
      <c r="R136" s="37" t="str">
        <f>IF(E136="","",$J136*Treibhausgas_Kennzahlen!G$3)</f>
        <v/>
      </c>
    </row>
    <row r="137" spans="1:18" x14ac:dyDescent="0.25">
      <c r="A137" s="5"/>
      <c r="B137" s="5"/>
      <c r="C137" s="5"/>
      <c r="D137" s="5"/>
      <c r="E137" s="5"/>
      <c r="F137" s="9" t="str">
        <f>IF(E137="","",VLOOKUP(INDEX(IATA_Codes!$A$2:$A$301, MATCH(Berechnung!C137,IATA_Codes!$C$2:$C$301,0))&amp;"_"&amp;INDEX(IATA_Codes!$A$2:$A$301, MATCH(Berechnung!D137,IATA_Codes!$C$2:$C$301,0)),GCD_Entfernung!$C$2:$D$10001,2,FALSE))</f>
        <v/>
      </c>
      <c r="G137" s="22" t="str">
        <f>IF(E137="","",VLOOKUP(A137,Flugzeugtyp!$B$2:$C$13,2,0))</f>
        <v/>
      </c>
      <c r="H137" s="9" t="str">
        <f>IF(E137="","",LOOKUP(MATCH(F137,'RFI-Faktor'!$B$2:$B$5,1),'RFI-Faktor'!$D$2:$D$5))</f>
        <v/>
      </c>
      <c r="I137" s="24" t="str">
        <f t="array" ref="I137">IF(E137="","",SUM(IF(A137=Energieverbrauch!$A$2:$A$4000,1,0)*IF(B137=Energieverbrauch!$B$2:$B$4000,1,0)*(IF(Berechnung!F137&gt;=Energieverbrauch!$C$2:$C$4000,1,0)*IF(Berechnung!F137&lt;=Energieverbrauch!$D$2:$D$4000,1,0))*Energieverbrauch!$E$2:$E$4000))</f>
        <v/>
      </c>
      <c r="J137" s="24" t="str">
        <f t="shared" si="2"/>
        <v/>
      </c>
      <c r="K137" s="24" t="e">
        <f>LOOKUP(MATCH(A137,Flugzeugtyp!$A$2:$A$13,1),Flugzeugtyp!$A$2:$C$13)</f>
        <v>#N/A</v>
      </c>
      <c r="L137" s="24" t="str">
        <f>IF(E137="","",J137/Treibhausgas_Kennzahlen!$B$5)</f>
        <v/>
      </c>
      <c r="M137" s="38" t="str">
        <f>IF(E137="","",$J137*Treibhausgas_Kennzahlen!B$3)</f>
        <v/>
      </c>
      <c r="N137" s="38" t="str">
        <f>IF(E137="","",$J137*Treibhausgas_Kennzahlen!C$3)</f>
        <v/>
      </c>
      <c r="O137" s="38" t="str">
        <f>IF(E137="","",$J137*Treibhausgas_Kennzahlen!D$3)</f>
        <v/>
      </c>
      <c r="P137" s="38" t="str">
        <f>IF(E137="","",$J137*Treibhausgas_Kennzahlen!E$3)</f>
        <v/>
      </c>
      <c r="Q137" s="38" t="str">
        <f>IF(E137="","",$J137*Treibhausgas_Kennzahlen!F$3)</f>
        <v/>
      </c>
      <c r="R137" s="38" t="str">
        <f>IF(E137="","",$J137*Treibhausgas_Kennzahlen!G$3)</f>
        <v/>
      </c>
    </row>
    <row r="138" spans="1:18" x14ac:dyDescent="0.25">
      <c r="A138" s="6"/>
      <c r="B138" s="6"/>
      <c r="C138" s="6"/>
      <c r="D138" s="6"/>
      <c r="E138" s="6"/>
      <c r="F138" s="8" t="str">
        <f>IF(E138="","",VLOOKUP(INDEX(IATA_Codes!$A$2:$A$301, MATCH(Berechnung!C138,IATA_Codes!$C$2:$C$301,0))&amp;"_"&amp;INDEX(IATA_Codes!$A$2:$A$301, MATCH(Berechnung!D138,IATA_Codes!$C$2:$C$301,0)),GCD_Entfernung!$C$2:$D$10001,2,FALSE))</f>
        <v/>
      </c>
      <c r="G138" s="21" t="str">
        <f>IF(E138="","",VLOOKUP(A138,Flugzeugtyp!$B$2:$C$13,2,0))</f>
        <v/>
      </c>
      <c r="H138" s="8" t="str">
        <f>IF(E138="","",LOOKUP(MATCH(F138,'RFI-Faktor'!$B$2:$B$5,1),'RFI-Faktor'!$D$2:$D$5))</f>
        <v/>
      </c>
      <c r="I138" s="23" t="str">
        <f t="array" ref="I138">IF(E138="","",SUM(IF(A138=Energieverbrauch!$A$2:$A$4000,1,0)*IF(B138=Energieverbrauch!$B$2:$B$4000,1,0)*(IF(Berechnung!F138&gt;=Energieverbrauch!$C$2:$C$4000,1,0)*IF(Berechnung!F138&lt;=Energieverbrauch!$D$2:$D$4000,1,0))*Energieverbrauch!$E$2:$E$4000))</f>
        <v/>
      </c>
      <c r="J138" s="23" t="str">
        <f t="shared" si="2"/>
        <v/>
      </c>
      <c r="K138" s="23" t="e">
        <f>LOOKUP(MATCH(A138,Flugzeugtyp!$A$2:$A$13,1),Flugzeugtyp!$A$2:$C$13)</f>
        <v>#N/A</v>
      </c>
      <c r="L138" s="23" t="str">
        <f>IF(E138="","",J138/Treibhausgas_Kennzahlen!$B$5)</f>
        <v/>
      </c>
      <c r="M138" s="37" t="str">
        <f>IF(E138="","",$J138*Treibhausgas_Kennzahlen!B$3)</f>
        <v/>
      </c>
      <c r="N138" s="37" t="str">
        <f>IF(E138="","",$J138*Treibhausgas_Kennzahlen!C$3)</f>
        <v/>
      </c>
      <c r="O138" s="37" t="str">
        <f>IF(E138="","",$J138*Treibhausgas_Kennzahlen!D$3)</f>
        <v/>
      </c>
      <c r="P138" s="37" t="str">
        <f>IF(E138="","",$J138*Treibhausgas_Kennzahlen!E$3)</f>
        <v/>
      </c>
      <c r="Q138" s="37" t="str">
        <f>IF(E138="","",$J138*Treibhausgas_Kennzahlen!F$3)</f>
        <v/>
      </c>
      <c r="R138" s="37" t="str">
        <f>IF(E138="","",$J138*Treibhausgas_Kennzahlen!G$3)</f>
        <v/>
      </c>
    </row>
    <row r="139" spans="1:18" x14ac:dyDescent="0.25">
      <c r="A139" s="5"/>
      <c r="B139" s="5"/>
      <c r="C139" s="5"/>
      <c r="D139" s="5"/>
      <c r="E139" s="5"/>
      <c r="F139" s="9" t="str">
        <f>IF(E139="","",VLOOKUP(INDEX(IATA_Codes!$A$2:$A$301, MATCH(Berechnung!C139,IATA_Codes!$C$2:$C$301,0))&amp;"_"&amp;INDEX(IATA_Codes!$A$2:$A$301, MATCH(Berechnung!D139,IATA_Codes!$C$2:$C$301,0)),GCD_Entfernung!$C$2:$D$10001,2,FALSE))</f>
        <v/>
      </c>
      <c r="G139" s="22" t="str">
        <f>IF(E139="","",VLOOKUP(A139,Flugzeugtyp!$B$2:$C$13,2,0))</f>
        <v/>
      </c>
      <c r="H139" s="9" t="str">
        <f>IF(E139="","",LOOKUP(MATCH(F139,'RFI-Faktor'!$B$2:$B$5,1),'RFI-Faktor'!$D$2:$D$5))</f>
        <v/>
      </c>
      <c r="I139" s="24" t="str">
        <f t="array" ref="I139">IF(E139="","",SUM(IF(A139=Energieverbrauch!$A$2:$A$4000,1,0)*IF(B139=Energieverbrauch!$B$2:$B$4000,1,0)*(IF(Berechnung!F139&gt;=Energieverbrauch!$C$2:$C$4000,1,0)*IF(Berechnung!F139&lt;=Energieverbrauch!$D$2:$D$4000,1,0))*Energieverbrauch!$E$2:$E$4000))</f>
        <v/>
      </c>
      <c r="J139" s="24" t="str">
        <f t="shared" si="2"/>
        <v/>
      </c>
      <c r="K139" s="24" t="e">
        <f>LOOKUP(MATCH(A139,Flugzeugtyp!$A$2:$A$13,1),Flugzeugtyp!$A$2:$C$13)</f>
        <v>#N/A</v>
      </c>
      <c r="L139" s="24" t="str">
        <f>IF(E139="","",J139/Treibhausgas_Kennzahlen!$B$5)</f>
        <v/>
      </c>
      <c r="M139" s="38" t="str">
        <f>IF(E139="","",$J139*Treibhausgas_Kennzahlen!B$3)</f>
        <v/>
      </c>
      <c r="N139" s="38" t="str">
        <f>IF(E139="","",$J139*Treibhausgas_Kennzahlen!C$3)</f>
        <v/>
      </c>
      <c r="O139" s="38" t="str">
        <f>IF(E139="","",$J139*Treibhausgas_Kennzahlen!D$3)</f>
        <v/>
      </c>
      <c r="P139" s="38" t="str">
        <f>IF(E139="","",$J139*Treibhausgas_Kennzahlen!E$3)</f>
        <v/>
      </c>
      <c r="Q139" s="38" t="str">
        <f>IF(E139="","",$J139*Treibhausgas_Kennzahlen!F$3)</f>
        <v/>
      </c>
      <c r="R139" s="38" t="str">
        <f>IF(E139="","",$J139*Treibhausgas_Kennzahlen!G$3)</f>
        <v/>
      </c>
    </row>
    <row r="140" spans="1:18" x14ac:dyDescent="0.25">
      <c r="A140" s="6"/>
      <c r="B140" s="6"/>
      <c r="C140" s="6"/>
      <c r="D140" s="6"/>
      <c r="E140" s="6"/>
      <c r="F140" s="8" t="str">
        <f>IF(E140="","",VLOOKUP(INDEX(IATA_Codes!$A$2:$A$301, MATCH(Berechnung!C140,IATA_Codes!$C$2:$C$301,0))&amp;"_"&amp;INDEX(IATA_Codes!$A$2:$A$301, MATCH(Berechnung!D140,IATA_Codes!$C$2:$C$301,0)),GCD_Entfernung!$C$2:$D$10001,2,FALSE))</f>
        <v/>
      </c>
      <c r="G140" s="21" t="str">
        <f>IF(E140="","",VLOOKUP(A140,Flugzeugtyp!$B$2:$C$13,2,0))</f>
        <v/>
      </c>
      <c r="H140" s="8" t="str">
        <f>IF(E140="","",LOOKUP(MATCH(F140,'RFI-Faktor'!$B$2:$B$5,1),'RFI-Faktor'!$D$2:$D$5))</f>
        <v/>
      </c>
      <c r="I140" s="23" t="str">
        <f t="array" ref="I140">IF(E140="","",SUM(IF(A140=Energieverbrauch!$A$2:$A$4000,1,0)*IF(B140=Energieverbrauch!$B$2:$B$4000,1,0)*(IF(Berechnung!F140&gt;=Energieverbrauch!$C$2:$C$4000,1,0)*IF(Berechnung!F140&lt;=Energieverbrauch!$D$2:$D$4000,1,0))*Energieverbrauch!$E$2:$E$4000))</f>
        <v/>
      </c>
      <c r="J140" s="23" t="str">
        <f t="shared" si="2"/>
        <v/>
      </c>
      <c r="K140" s="23" t="e">
        <f>LOOKUP(MATCH(A140,Flugzeugtyp!$A$2:$A$13,1),Flugzeugtyp!$A$2:$C$13)</f>
        <v>#N/A</v>
      </c>
      <c r="L140" s="23" t="str">
        <f>IF(E140="","",J140/Treibhausgas_Kennzahlen!$B$5)</f>
        <v/>
      </c>
      <c r="M140" s="37" t="str">
        <f>IF(E140="","",$J140*Treibhausgas_Kennzahlen!B$3)</f>
        <v/>
      </c>
      <c r="N140" s="37" t="str">
        <f>IF(E140="","",$J140*Treibhausgas_Kennzahlen!C$3)</f>
        <v/>
      </c>
      <c r="O140" s="37" t="str">
        <f>IF(E140="","",$J140*Treibhausgas_Kennzahlen!D$3)</f>
        <v/>
      </c>
      <c r="P140" s="37" t="str">
        <f>IF(E140="","",$J140*Treibhausgas_Kennzahlen!E$3)</f>
        <v/>
      </c>
      <c r="Q140" s="37" t="str">
        <f>IF(E140="","",$J140*Treibhausgas_Kennzahlen!F$3)</f>
        <v/>
      </c>
      <c r="R140" s="37" t="str">
        <f>IF(E140="","",$J140*Treibhausgas_Kennzahlen!G$3)</f>
        <v/>
      </c>
    </row>
    <row r="141" spans="1:18" x14ac:dyDescent="0.25">
      <c r="A141" s="5"/>
      <c r="B141" s="5"/>
      <c r="C141" s="5"/>
      <c r="D141" s="5"/>
      <c r="E141" s="5"/>
      <c r="F141" s="9" t="str">
        <f>IF(E141="","",VLOOKUP(INDEX(IATA_Codes!$A$2:$A$301, MATCH(Berechnung!C141,IATA_Codes!$C$2:$C$301,0))&amp;"_"&amp;INDEX(IATA_Codes!$A$2:$A$301, MATCH(Berechnung!D141,IATA_Codes!$C$2:$C$301,0)),GCD_Entfernung!$C$2:$D$10001,2,FALSE))</f>
        <v/>
      </c>
      <c r="G141" s="22" t="str">
        <f>IF(E141="","",VLOOKUP(A141,Flugzeugtyp!$B$2:$C$13,2,0))</f>
        <v/>
      </c>
      <c r="H141" s="9" t="str">
        <f>IF(E141="","",LOOKUP(MATCH(F141,'RFI-Faktor'!$B$2:$B$5,1),'RFI-Faktor'!$D$2:$D$5))</f>
        <v/>
      </c>
      <c r="I141" s="24" t="str">
        <f t="array" ref="I141">IF(E141="","",SUM(IF(A141=Energieverbrauch!$A$2:$A$4000,1,0)*IF(B141=Energieverbrauch!$B$2:$B$4000,1,0)*(IF(Berechnung!F141&gt;=Energieverbrauch!$C$2:$C$4000,1,0)*IF(Berechnung!F141&lt;=Energieverbrauch!$D$2:$D$4000,1,0))*Energieverbrauch!$E$2:$E$4000))</f>
        <v/>
      </c>
      <c r="J141" s="24" t="str">
        <f t="shared" si="2"/>
        <v/>
      </c>
      <c r="K141" s="24" t="e">
        <f>LOOKUP(MATCH(A141,Flugzeugtyp!$A$2:$A$13,1),Flugzeugtyp!$A$2:$C$13)</f>
        <v>#N/A</v>
      </c>
      <c r="L141" s="24" t="str">
        <f>IF(E141="","",J141/Treibhausgas_Kennzahlen!$B$5)</f>
        <v/>
      </c>
      <c r="M141" s="38" t="str">
        <f>IF(E141="","",$J141*Treibhausgas_Kennzahlen!B$3)</f>
        <v/>
      </c>
      <c r="N141" s="38" t="str">
        <f>IF(E141="","",$J141*Treibhausgas_Kennzahlen!C$3)</f>
        <v/>
      </c>
      <c r="O141" s="38" t="str">
        <f>IF(E141="","",$J141*Treibhausgas_Kennzahlen!D$3)</f>
        <v/>
      </c>
      <c r="P141" s="38" t="str">
        <f>IF(E141="","",$J141*Treibhausgas_Kennzahlen!E$3)</f>
        <v/>
      </c>
      <c r="Q141" s="38" t="str">
        <f>IF(E141="","",$J141*Treibhausgas_Kennzahlen!F$3)</f>
        <v/>
      </c>
      <c r="R141" s="38" t="str">
        <f>IF(E141="","",$J141*Treibhausgas_Kennzahlen!G$3)</f>
        <v/>
      </c>
    </row>
    <row r="142" spans="1:18" x14ac:dyDescent="0.25">
      <c r="A142" s="6"/>
      <c r="B142" s="6"/>
      <c r="C142" s="6"/>
      <c r="D142" s="6"/>
      <c r="E142" s="6"/>
      <c r="F142" s="8" t="str">
        <f>IF(E142="","",VLOOKUP(INDEX(IATA_Codes!$A$2:$A$301, MATCH(Berechnung!C142,IATA_Codes!$C$2:$C$301,0))&amp;"_"&amp;INDEX(IATA_Codes!$A$2:$A$301, MATCH(Berechnung!D142,IATA_Codes!$C$2:$C$301,0)),GCD_Entfernung!$C$2:$D$10001,2,FALSE))</f>
        <v/>
      </c>
      <c r="G142" s="21" t="str">
        <f>IF(E142="","",VLOOKUP(A142,Flugzeugtyp!$B$2:$C$13,2,0))</f>
        <v/>
      </c>
      <c r="H142" s="8" t="str">
        <f>IF(E142="","",LOOKUP(MATCH(F142,'RFI-Faktor'!$B$2:$B$5,1),'RFI-Faktor'!$D$2:$D$5))</f>
        <v/>
      </c>
      <c r="I142" s="23" t="str">
        <f t="array" ref="I142">IF(E142="","",SUM(IF(A142=Energieverbrauch!$A$2:$A$4000,1,0)*IF(B142=Energieverbrauch!$B$2:$B$4000,1,0)*(IF(Berechnung!F142&gt;=Energieverbrauch!$C$2:$C$4000,1,0)*IF(Berechnung!F142&lt;=Energieverbrauch!$D$2:$D$4000,1,0))*Energieverbrauch!$E$2:$E$4000))</f>
        <v/>
      </c>
      <c r="J142" s="23" t="str">
        <f t="shared" si="2"/>
        <v/>
      </c>
      <c r="K142" s="23" t="e">
        <f>LOOKUP(MATCH(A142,Flugzeugtyp!$A$2:$A$13,1),Flugzeugtyp!$A$2:$C$13)</f>
        <v>#N/A</v>
      </c>
      <c r="L142" s="23" t="str">
        <f>IF(E142="","",J142/Treibhausgas_Kennzahlen!$B$5)</f>
        <v/>
      </c>
      <c r="M142" s="37" t="str">
        <f>IF(E142="","",$J142*Treibhausgas_Kennzahlen!B$3)</f>
        <v/>
      </c>
      <c r="N142" s="37" t="str">
        <f>IF(E142="","",$J142*Treibhausgas_Kennzahlen!C$3)</f>
        <v/>
      </c>
      <c r="O142" s="37" t="str">
        <f>IF(E142="","",$J142*Treibhausgas_Kennzahlen!D$3)</f>
        <v/>
      </c>
      <c r="P142" s="37" t="str">
        <f>IF(E142="","",$J142*Treibhausgas_Kennzahlen!E$3)</f>
        <v/>
      </c>
      <c r="Q142" s="37" t="str">
        <f>IF(E142="","",$J142*Treibhausgas_Kennzahlen!F$3)</f>
        <v/>
      </c>
      <c r="R142" s="37" t="str">
        <f>IF(E142="","",$J142*Treibhausgas_Kennzahlen!G$3)</f>
        <v/>
      </c>
    </row>
    <row r="143" spans="1:18" x14ac:dyDescent="0.25">
      <c r="A143" s="5"/>
      <c r="B143" s="5"/>
      <c r="C143" s="5"/>
      <c r="D143" s="5"/>
      <c r="E143" s="5"/>
      <c r="F143" s="9" t="str">
        <f>IF(E143="","",VLOOKUP(INDEX(IATA_Codes!$A$2:$A$301, MATCH(Berechnung!C143,IATA_Codes!$C$2:$C$301,0))&amp;"_"&amp;INDEX(IATA_Codes!$A$2:$A$301, MATCH(Berechnung!D143,IATA_Codes!$C$2:$C$301,0)),GCD_Entfernung!$C$2:$D$10001,2,FALSE))</f>
        <v/>
      </c>
      <c r="G143" s="22" t="str">
        <f>IF(E143="","",VLOOKUP(A143,Flugzeugtyp!$B$2:$C$13,2,0))</f>
        <v/>
      </c>
      <c r="H143" s="9" t="str">
        <f>IF(E143="","",LOOKUP(MATCH(F143,'RFI-Faktor'!$B$2:$B$5,1),'RFI-Faktor'!$D$2:$D$5))</f>
        <v/>
      </c>
      <c r="I143" s="24" t="str">
        <f t="array" ref="I143">IF(E143="","",SUM(IF(A143=Energieverbrauch!$A$2:$A$4000,1,0)*IF(B143=Energieverbrauch!$B$2:$B$4000,1,0)*(IF(Berechnung!F143&gt;=Energieverbrauch!$C$2:$C$4000,1,0)*IF(Berechnung!F143&lt;=Energieverbrauch!$D$2:$D$4000,1,0))*Energieverbrauch!$E$2:$E$4000))</f>
        <v/>
      </c>
      <c r="J143" s="24" t="str">
        <f t="shared" si="2"/>
        <v/>
      </c>
      <c r="K143" s="24" t="e">
        <f>LOOKUP(MATCH(A143,Flugzeugtyp!$A$2:$A$13,1),Flugzeugtyp!$A$2:$C$13)</f>
        <v>#N/A</v>
      </c>
      <c r="L143" s="24" t="str">
        <f>IF(E143="","",J143/Treibhausgas_Kennzahlen!$B$5)</f>
        <v/>
      </c>
      <c r="M143" s="38" t="str">
        <f>IF(E143="","",$J143*Treibhausgas_Kennzahlen!B$3)</f>
        <v/>
      </c>
      <c r="N143" s="38" t="str">
        <f>IF(E143="","",$J143*Treibhausgas_Kennzahlen!C$3)</f>
        <v/>
      </c>
      <c r="O143" s="38" t="str">
        <f>IF(E143="","",$J143*Treibhausgas_Kennzahlen!D$3)</f>
        <v/>
      </c>
      <c r="P143" s="38" t="str">
        <f>IF(E143="","",$J143*Treibhausgas_Kennzahlen!E$3)</f>
        <v/>
      </c>
      <c r="Q143" s="38" t="str">
        <f>IF(E143="","",$J143*Treibhausgas_Kennzahlen!F$3)</f>
        <v/>
      </c>
      <c r="R143" s="38" t="str">
        <f>IF(E143="","",$J143*Treibhausgas_Kennzahlen!G$3)</f>
        <v/>
      </c>
    </row>
    <row r="144" spans="1:18" x14ac:dyDescent="0.25">
      <c r="A144" s="6"/>
      <c r="B144" s="6"/>
      <c r="C144" s="6"/>
      <c r="D144" s="6"/>
      <c r="E144" s="6"/>
      <c r="F144" s="8" t="str">
        <f>IF(E144="","",VLOOKUP(INDEX(IATA_Codes!$A$2:$A$301, MATCH(Berechnung!C144,IATA_Codes!$C$2:$C$301,0))&amp;"_"&amp;INDEX(IATA_Codes!$A$2:$A$301, MATCH(Berechnung!D144,IATA_Codes!$C$2:$C$301,0)),GCD_Entfernung!$C$2:$D$10001,2,FALSE))</f>
        <v/>
      </c>
      <c r="G144" s="21" t="str">
        <f>IF(E144="","",VLOOKUP(A144,Flugzeugtyp!$B$2:$C$13,2,0))</f>
        <v/>
      </c>
      <c r="H144" s="8" t="str">
        <f>IF(E144="","",LOOKUP(MATCH(F144,'RFI-Faktor'!$B$2:$B$5,1),'RFI-Faktor'!$D$2:$D$5))</f>
        <v/>
      </c>
      <c r="I144" s="23" t="str">
        <f t="array" ref="I144">IF(E144="","",SUM(IF(A144=Energieverbrauch!$A$2:$A$4000,1,0)*IF(B144=Energieverbrauch!$B$2:$B$4000,1,0)*(IF(Berechnung!F144&gt;=Energieverbrauch!$C$2:$C$4000,1,0)*IF(Berechnung!F144&lt;=Energieverbrauch!$D$2:$D$4000,1,0))*Energieverbrauch!$E$2:$E$4000))</f>
        <v/>
      </c>
      <c r="J144" s="23" t="str">
        <f t="shared" si="2"/>
        <v/>
      </c>
      <c r="K144" s="23" t="e">
        <f>LOOKUP(MATCH(A144,Flugzeugtyp!$A$2:$A$13,1),Flugzeugtyp!$A$2:$C$13)</f>
        <v>#N/A</v>
      </c>
      <c r="L144" s="23" t="str">
        <f>IF(E144="","",J144/Treibhausgas_Kennzahlen!$B$5)</f>
        <v/>
      </c>
      <c r="M144" s="37" t="str">
        <f>IF(E144="","",$J144*Treibhausgas_Kennzahlen!B$3)</f>
        <v/>
      </c>
      <c r="N144" s="37" t="str">
        <f>IF(E144="","",$J144*Treibhausgas_Kennzahlen!C$3)</f>
        <v/>
      </c>
      <c r="O144" s="37" t="str">
        <f>IF(E144="","",$J144*Treibhausgas_Kennzahlen!D$3)</f>
        <v/>
      </c>
      <c r="P144" s="37" t="str">
        <f>IF(E144="","",$J144*Treibhausgas_Kennzahlen!E$3)</f>
        <v/>
      </c>
      <c r="Q144" s="37" t="str">
        <f>IF(E144="","",$J144*Treibhausgas_Kennzahlen!F$3)</f>
        <v/>
      </c>
      <c r="R144" s="37" t="str">
        <f>IF(E144="","",$J144*Treibhausgas_Kennzahlen!G$3)</f>
        <v/>
      </c>
    </row>
    <row r="145" spans="1:18" x14ac:dyDescent="0.25">
      <c r="A145" s="5"/>
      <c r="B145" s="5"/>
      <c r="C145" s="5"/>
      <c r="D145" s="5"/>
      <c r="E145" s="5"/>
      <c r="F145" s="9" t="str">
        <f>IF(E145="","",VLOOKUP(INDEX(IATA_Codes!$A$2:$A$301, MATCH(Berechnung!C145,IATA_Codes!$C$2:$C$301,0))&amp;"_"&amp;INDEX(IATA_Codes!$A$2:$A$301, MATCH(Berechnung!D145,IATA_Codes!$C$2:$C$301,0)),GCD_Entfernung!$C$2:$D$10001,2,FALSE))</f>
        <v/>
      </c>
      <c r="G145" s="22" t="str">
        <f>IF(E145="","",VLOOKUP(A145,Flugzeugtyp!$B$2:$C$13,2,0))</f>
        <v/>
      </c>
      <c r="H145" s="9" t="str">
        <f>IF(E145="","",LOOKUP(MATCH(F145,'RFI-Faktor'!$B$2:$B$5,1),'RFI-Faktor'!$D$2:$D$5))</f>
        <v/>
      </c>
      <c r="I145" s="24" t="str">
        <f t="array" ref="I145">IF(E145="","",SUM(IF(A145=Energieverbrauch!$A$2:$A$4000,1,0)*IF(B145=Energieverbrauch!$B$2:$B$4000,1,0)*(IF(Berechnung!F145&gt;=Energieverbrauch!$C$2:$C$4000,1,0)*IF(Berechnung!F145&lt;=Energieverbrauch!$D$2:$D$4000,1,0))*Energieverbrauch!$E$2:$E$4000))</f>
        <v/>
      </c>
      <c r="J145" s="24" t="str">
        <f t="shared" si="2"/>
        <v/>
      </c>
      <c r="K145" s="24" t="e">
        <f>LOOKUP(MATCH(A145,Flugzeugtyp!$A$2:$A$13,1),Flugzeugtyp!$A$2:$C$13)</f>
        <v>#N/A</v>
      </c>
      <c r="L145" s="24" t="str">
        <f>IF(E145="","",J145/Treibhausgas_Kennzahlen!$B$5)</f>
        <v/>
      </c>
      <c r="M145" s="38" t="str">
        <f>IF(E145="","",$J145*Treibhausgas_Kennzahlen!B$3)</f>
        <v/>
      </c>
      <c r="N145" s="38" t="str">
        <f>IF(E145="","",$J145*Treibhausgas_Kennzahlen!C$3)</f>
        <v/>
      </c>
      <c r="O145" s="38" t="str">
        <f>IF(E145="","",$J145*Treibhausgas_Kennzahlen!D$3)</f>
        <v/>
      </c>
      <c r="P145" s="38" t="str">
        <f>IF(E145="","",$J145*Treibhausgas_Kennzahlen!E$3)</f>
        <v/>
      </c>
      <c r="Q145" s="38" t="str">
        <f>IF(E145="","",$J145*Treibhausgas_Kennzahlen!F$3)</f>
        <v/>
      </c>
      <c r="R145" s="38" t="str">
        <f>IF(E145="","",$J145*Treibhausgas_Kennzahlen!G$3)</f>
        <v/>
      </c>
    </row>
    <row r="146" spans="1:18" x14ac:dyDescent="0.25">
      <c r="A146" s="6"/>
      <c r="B146" s="6"/>
      <c r="C146" s="6"/>
      <c r="D146" s="6"/>
      <c r="E146" s="6"/>
      <c r="F146" s="8" t="str">
        <f>IF(E146="","",VLOOKUP(INDEX(IATA_Codes!$A$2:$A$301, MATCH(Berechnung!C146,IATA_Codes!$C$2:$C$301,0))&amp;"_"&amp;INDEX(IATA_Codes!$A$2:$A$301, MATCH(Berechnung!D146,IATA_Codes!$C$2:$C$301,0)),GCD_Entfernung!$C$2:$D$10001,2,FALSE))</f>
        <v/>
      </c>
      <c r="G146" s="21" t="str">
        <f>IF(E146="","",VLOOKUP(A146,Flugzeugtyp!$B$2:$C$13,2,0))</f>
        <v/>
      </c>
      <c r="H146" s="8" t="str">
        <f>IF(E146="","",LOOKUP(MATCH(F146,'RFI-Faktor'!$B$2:$B$5,1),'RFI-Faktor'!$D$2:$D$5))</f>
        <v/>
      </c>
      <c r="I146" s="23" t="str">
        <f t="array" ref="I146">IF(E146="","",SUM(IF(A146=Energieverbrauch!$A$2:$A$4000,1,0)*IF(B146=Energieverbrauch!$B$2:$B$4000,1,0)*(IF(Berechnung!F146&gt;=Energieverbrauch!$C$2:$C$4000,1,0)*IF(Berechnung!F146&lt;=Energieverbrauch!$D$2:$D$4000,1,0))*Energieverbrauch!$E$2:$E$4000))</f>
        <v/>
      </c>
      <c r="J146" s="23" t="str">
        <f t="shared" si="2"/>
        <v/>
      </c>
      <c r="K146" s="23" t="e">
        <f>LOOKUP(MATCH(A146,Flugzeugtyp!$A$2:$A$13,1),Flugzeugtyp!$A$2:$C$13)</f>
        <v>#N/A</v>
      </c>
      <c r="L146" s="23" t="str">
        <f>IF(E146="","",J146/Treibhausgas_Kennzahlen!$B$5)</f>
        <v/>
      </c>
      <c r="M146" s="37" t="str">
        <f>IF(E146="","",$J146*Treibhausgas_Kennzahlen!B$3)</f>
        <v/>
      </c>
      <c r="N146" s="37" t="str">
        <f>IF(E146="","",$J146*Treibhausgas_Kennzahlen!C$3)</f>
        <v/>
      </c>
      <c r="O146" s="37" t="str">
        <f>IF(E146="","",$J146*Treibhausgas_Kennzahlen!D$3)</f>
        <v/>
      </c>
      <c r="P146" s="37" t="str">
        <f>IF(E146="","",$J146*Treibhausgas_Kennzahlen!E$3)</f>
        <v/>
      </c>
      <c r="Q146" s="37" t="str">
        <f>IF(E146="","",$J146*Treibhausgas_Kennzahlen!F$3)</f>
        <v/>
      </c>
      <c r="R146" s="37" t="str">
        <f>IF(E146="","",$J146*Treibhausgas_Kennzahlen!G$3)</f>
        <v/>
      </c>
    </row>
    <row r="147" spans="1:18" x14ac:dyDescent="0.25">
      <c r="A147" s="5"/>
      <c r="B147" s="5"/>
      <c r="C147" s="5"/>
      <c r="D147" s="5"/>
      <c r="E147" s="5"/>
      <c r="F147" s="9" t="str">
        <f>IF(E147="","",VLOOKUP(INDEX(IATA_Codes!$A$2:$A$301, MATCH(Berechnung!C147,IATA_Codes!$C$2:$C$301,0))&amp;"_"&amp;INDEX(IATA_Codes!$A$2:$A$301, MATCH(Berechnung!D147,IATA_Codes!$C$2:$C$301,0)),GCD_Entfernung!$C$2:$D$10001,2,FALSE))</f>
        <v/>
      </c>
      <c r="G147" s="22" t="str">
        <f>IF(E147="","",VLOOKUP(A147,Flugzeugtyp!$B$2:$C$13,2,0))</f>
        <v/>
      </c>
      <c r="H147" s="9" t="str">
        <f>IF(E147="","",LOOKUP(MATCH(F147,'RFI-Faktor'!$B$2:$B$5,1),'RFI-Faktor'!$D$2:$D$5))</f>
        <v/>
      </c>
      <c r="I147" s="24" t="str">
        <f t="array" ref="I147">IF(E147="","",SUM(IF(A147=Energieverbrauch!$A$2:$A$4000,1,0)*IF(B147=Energieverbrauch!$B$2:$B$4000,1,0)*(IF(Berechnung!F147&gt;=Energieverbrauch!$C$2:$C$4000,1,0)*IF(Berechnung!F147&lt;=Energieverbrauch!$D$2:$D$4000,1,0))*Energieverbrauch!$E$2:$E$4000))</f>
        <v/>
      </c>
      <c r="J147" s="24" t="str">
        <f t="shared" si="2"/>
        <v/>
      </c>
      <c r="K147" s="24" t="e">
        <f>LOOKUP(MATCH(A147,Flugzeugtyp!$A$2:$A$13,1),Flugzeugtyp!$A$2:$C$13)</f>
        <v>#N/A</v>
      </c>
      <c r="L147" s="24" t="str">
        <f>IF(E147="","",J147/Treibhausgas_Kennzahlen!$B$5)</f>
        <v/>
      </c>
      <c r="M147" s="38" t="str">
        <f>IF(E147="","",$J147*Treibhausgas_Kennzahlen!B$3)</f>
        <v/>
      </c>
      <c r="N147" s="38" t="str">
        <f>IF(E147="","",$J147*Treibhausgas_Kennzahlen!C$3)</f>
        <v/>
      </c>
      <c r="O147" s="38" t="str">
        <f>IF(E147="","",$J147*Treibhausgas_Kennzahlen!D$3)</f>
        <v/>
      </c>
      <c r="P147" s="38" t="str">
        <f>IF(E147="","",$J147*Treibhausgas_Kennzahlen!E$3)</f>
        <v/>
      </c>
      <c r="Q147" s="38" t="str">
        <f>IF(E147="","",$J147*Treibhausgas_Kennzahlen!F$3)</f>
        <v/>
      </c>
      <c r="R147" s="38" t="str">
        <f>IF(E147="","",$J147*Treibhausgas_Kennzahlen!G$3)</f>
        <v/>
      </c>
    </row>
    <row r="148" spans="1:18" x14ac:dyDescent="0.25">
      <c r="A148" s="6"/>
      <c r="B148" s="6"/>
      <c r="C148" s="6"/>
      <c r="D148" s="6"/>
      <c r="E148" s="6"/>
      <c r="F148" s="8" t="str">
        <f>IF(E148="","",VLOOKUP(INDEX(IATA_Codes!$A$2:$A$301, MATCH(Berechnung!C148,IATA_Codes!$C$2:$C$301,0))&amp;"_"&amp;INDEX(IATA_Codes!$A$2:$A$301, MATCH(Berechnung!D148,IATA_Codes!$C$2:$C$301,0)),GCD_Entfernung!$C$2:$D$10001,2,FALSE))</f>
        <v/>
      </c>
      <c r="G148" s="21" t="str">
        <f>IF(E148="","",VLOOKUP(A148,Flugzeugtyp!$B$2:$C$13,2,0))</f>
        <v/>
      </c>
      <c r="H148" s="8" t="str">
        <f>IF(E148="","",LOOKUP(MATCH(F148,'RFI-Faktor'!$B$2:$B$5,1),'RFI-Faktor'!$D$2:$D$5))</f>
        <v/>
      </c>
      <c r="I148" s="23" t="str">
        <f t="array" ref="I148">IF(E148="","",SUM(IF(A148=Energieverbrauch!$A$2:$A$4000,1,0)*IF(B148=Energieverbrauch!$B$2:$B$4000,1,0)*(IF(Berechnung!F148&gt;=Energieverbrauch!$C$2:$C$4000,1,0)*IF(Berechnung!F148&lt;=Energieverbrauch!$D$2:$D$4000,1,0))*Energieverbrauch!$E$2:$E$4000))</f>
        <v/>
      </c>
      <c r="J148" s="23" t="str">
        <f t="shared" si="2"/>
        <v/>
      </c>
      <c r="K148" s="23" t="e">
        <f>LOOKUP(MATCH(A148,Flugzeugtyp!$A$2:$A$13,1),Flugzeugtyp!$A$2:$C$13)</f>
        <v>#N/A</v>
      </c>
      <c r="L148" s="23" t="str">
        <f>IF(E148="","",J148/Treibhausgas_Kennzahlen!$B$5)</f>
        <v/>
      </c>
      <c r="M148" s="37" t="str">
        <f>IF(E148="","",$J148*Treibhausgas_Kennzahlen!B$3)</f>
        <v/>
      </c>
      <c r="N148" s="37" t="str">
        <f>IF(E148="","",$J148*Treibhausgas_Kennzahlen!C$3)</f>
        <v/>
      </c>
      <c r="O148" s="37" t="str">
        <f>IF(E148="","",$J148*Treibhausgas_Kennzahlen!D$3)</f>
        <v/>
      </c>
      <c r="P148" s="37" t="str">
        <f>IF(E148="","",$J148*Treibhausgas_Kennzahlen!E$3)</f>
        <v/>
      </c>
      <c r="Q148" s="37" t="str">
        <f>IF(E148="","",$J148*Treibhausgas_Kennzahlen!F$3)</f>
        <v/>
      </c>
      <c r="R148" s="37" t="str">
        <f>IF(E148="","",$J148*Treibhausgas_Kennzahlen!G$3)</f>
        <v/>
      </c>
    </row>
    <row r="149" spans="1:18" x14ac:dyDescent="0.25">
      <c r="A149" s="5"/>
      <c r="B149" s="5"/>
      <c r="C149" s="5"/>
      <c r="D149" s="5"/>
      <c r="E149" s="5"/>
      <c r="F149" s="9" t="str">
        <f>IF(E149="","",VLOOKUP(INDEX(IATA_Codes!$A$2:$A$301, MATCH(Berechnung!C149,IATA_Codes!$C$2:$C$301,0))&amp;"_"&amp;INDEX(IATA_Codes!$A$2:$A$301, MATCH(Berechnung!D149,IATA_Codes!$C$2:$C$301,0)),GCD_Entfernung!$C$2:$D$10001,2,FALSE))</f>
        <v/>
      </c>
      <c r="G149" s="22" t="str">
        <f>IF(E149="","",VLOOKUP(A149,Flugzeugtyp!$B$2:$C$13,2,0))</f>
        <v/>
      </c>
      <c r="H149" s="9" t="str">
        <f>IF(E149="","",LOOKUP(MATCH(F149,'RFI-Faktor'!$B$2:$B$5,1),'RFI-Faktor'!$D$2:$D$5))</f>
        <v/>
      </c>
      <c r="I149" s="24" t="str">
        <f t="array" ref="I149">IF(E149="","",SUM(IF(A149=Energieverbrauch!$A$2:$A$4000,1,0)*IF(B149=Energieverbrauch!$B$2:$B$4000,1,0)*(IF(Berechnung!F149&gt;=Energieverbrauch!$C$2:$C$4000,1,0)*IF(Berechnung!F149&lt;=Energieverbrauch!$D$2:$D$4000,1,0))*Energieverbrauch!$E$2:$E$4000))</f>
        <v/>
      </c>
      <c r="J149" s="24" t="str">
        <f t="shared" si="2"/>
        <v/>
      </c>
      <c r="K149" s="24" t="e">
        <f>LOOKUP(MATCH(A149,Flugzeugtyp!$A$2:$A$13,1),Flugzeugtyp!$A$2:$C$13)</f>
        <v>#N/A</v>
      </c>
      <c r="L149" s="24" t="str">
        <f>IF(E149="","",J149/Treibhausgas_Kennzahlen!$B$5)</f>
        <v/>
      </c>
      <c r="M149" s="38" t="str">
        <f>IF(E149="","",$J149*Treibhausgas_Kennzahlen!B$3)</f>
        <v/>
      </c>
      <c r="N149" s="38" t="str">
        <f>IF(E149="","",$J149*Treibhausgas_Kennzahlen!C$3)</f>
        <v/>
      </c>
      <c r="O149" s="38" t="str">
        <f>IF(E149="","",$J149*Treibhausgas_Kennzahlen!D$3)</f>
        <v/>
      </c>
      <c r="P149" s="38" t="str">
        <f>IF(E149="","",$J149*Treibhausgas_Kennzahlen!E$3)</f>
        <v/>
      </c>
      <c r="Q149" s="38" t="str">
        <f>IF(E149="","",$J149*Treibhausgas_Kennzahlen!F$3)</f>
        <v/>
      </c>
      <c r="R149" s="38" t="str">
        <f>IF(E149="","",$J149*Treibhausgas_Kennzahlen!G$3)</f>
        <v/>
      </c>
    </row>
    <row r="150" spans="1:18" x14ac:dyDescent="0.25">
      <c r="A150" s="6"/>
      <c r="B150" s="6"/>
      <c r="C150" s="6"/>
      <c r="D150" s="6"/>
      <c r="E150" s="6"/>
      <c r="F150" s="8" t="str">
        <f>IF(E150="","",VLOOKUP(INDEX(IATA_Codes!$A$2:$A$301, MATCH(Berechnung!C150,IATA_Codes!$C$2:$C$301,0))&amp;"_"&amp;INDEX(IATA_Codes!$A$2:$A$301, MATCH(Berechnung!D150,IATA_Codes!$C$2:$C$301,0)),GCD_Entfernung!$C$2:$D$10001,2,FALSE))</f>
        <v/>
      </c>
      <c r="G150" s="21" t="str">
        <f>IF(E150="","",VLOOKUP(A150,Flugzeugtyp!$B$2:$C$13,2,0))</f>
        <v/>
      </c>
      <c r="H150" s="8" t="str">
        <f>IF(E150="","",LOOKUP(MATCH(F150,'RFI-Faktor'!$B$2:$B$5,1),'RFI-Faktor'!$D$2:$D$5))</f>
        <v/>
      </c>
      <c r="I150" s="23" t="str">
        <f t="array" ref="I150">IF(E150="","",SUM(IF(A150=Energieverbrauch!$A$2:$A$4000,1,0)*IF(B150=Energieverbrauch!$B$2:$B$4000,1,0)*(IF(Berechnung!F150&gt;=Energieverbrauch!$C$2:$C$4000,1,0)*IF(Berechnung!F150&lt;=Energieverbrauch!$D$2:$D$4000,1,0))*Energieverbrauch!$E$2:$E$4000))</f>
        <v/>
      </c>
      <c r="J150" s="23" t="str">
        <f t="shared" si="2"/>
        <v/>
      </c>
      <c r="K150" s="23" t="e">
        <f>LOOKUP(MATCH(A150,Flugzeugtyp!$A$2:$A$13,1),Flugzeugtyp!$A$2:$C$13)</f>
        <v>#N/A</v>
      </c>
      <c r="L150" s="23" t="str">
        <f>IF(E150="","",J150/Treibhausgas_Kennzahlen!$B$5)</f>
        <v/>
      </c>
      <c r="M150" s="37" t="str">
        <f>IF(E150="","",$J150*Treibhausgas_Kennzahlen!B$3)</f>
        <v/>
      </c>
      <c r="N150" s="37" t="str">
        <f>IF(E150="","",$J150*Treibhausgas_Kennzahlen!C$3)</f>
        <v/>
      </c>
      <c r="O150" s="37" t="str">
        <f>IF(E150="","",$J150*Treibhausgas_Kennzahlen!D$3)</f>
        <v/>
      </c>
      <c r="P150" s="37" t="str">
        <f>IF(E150="","",$J150*Treibhausgas_Kennzahlen!E$3)</f>
        <v/>
      </c>
      <c r="Q150" s="37" t="str">
        <f>IF(E150="","",$J150*Treibhausgas_Kennzahlen!F$3)</f>
        <v/>
      </c>
      <c r="R150" s="37" t="str">
        <f>IF(E150="","",$J150*Treibhausgas_Kennzahlen!G$3)</f>
        <v/>
      </c>
    </row>
    <row r="151" spans="1:18" x14ac:dyDescent="0.25">
      <c r="A151" s="5"/>
      <c r="B151" s="5"/>
      <c r="C151" s="5"/>
      <c r="D151" s="5"/>
      <c r="E151" s="5"/>
      <c r="F151" s="9" t="str">
        <f>IF(E151="","",VLOOKUP(INDEX(IATA_Codes!$A$2:$A$301, MATCH(Berechnung!C151,IATA_Codes!$C$2:$C$301,0))&amp;"_"&amp;INDEX(IATA_Codes!$A$2:$A$301, MATCH(Berechnung!D151,IATA_Codes!$C$2:$C$301,0)),GCD_Entfernung!$C$2:$D$10001,2,FALSE))</f>
        <v/>
      </c>
      <c r="G151" s="22" t="str">
        <f>IF(E151="","",VLOOKUP(A151,Flugzeugtyp!$B$2:$C$13,2,0))</f>
        <v/>
      </c>
      <c r="H151" s="9" t="str">
        <f>IF(E151="","",LOOKUP(MATCH(F151,'RFI-Faktor'!$B$2:$B$5,1),'RFI-Faktor'!$D$2:$D$5))</f>
        <v/>
      </c>
      <c r="I151" s="24" t="str">
        <f t="array" ref="I151">IF(E151="","",SUM(IF(A151=Energieverbrauch!$A$2:$A$4000,1,0)*IF(B151=Energieverbrauch!$B$2:$B$4000,1,0)*(IF(Berechnung!F151&gt;=Energieverbrauch!$C$2:$C$4000,1,0)*IF(Berechnung!F151&lt;=Energieverbrauch!$D$2:$D$4000,1,0))*Energieverbrauch!$E$2:$E$4000))</f>
        <v/>
      </c>
      <c r="J151" s="24" t="str">
        <f t="shared" si="2"/>
        <v/>
      </c>
      <c r="K151" s="24" t="e">
        <f>LOOKUP(MATCH(A151,Flugzeugtyp!$A$2:$A$13,1),Flugzeugtyp!$A$2:$C$13)</f>
        <v>#N/A</v>
      </c>
      <c r="L151" s="24" t="str">
        <f>IF(E151="","",J151/Treibhausgas_Kennzahlen!$B$5)</f>
        <v/>
      </c>
      <c r="M151" s="38" t="str">
        <f>IF(E151="","",$J151*Treibhausgas_Kennzahlen!B$3)</f>
        <v/>
      </c>
      <c r="N151" s="38" t="str">
        <f>IF(E151="","",$J151*Treibhausgas_Kennzahlen!C$3)</f>
        <v/>
      </c>
      <c r="O151" s="38" t="str">
        <f>IF(E151="","",$J151*Treibhausgas_Kennzahlen!D$3)</f>
        <v/>
      </c>
      <c r="P151" s="38" t="str">
        <f>IF(E151="","",$J151*Treibhausgas_Kennzahlen!E$3)</f>
        <v/>
      </c>
      <c r="Q151" s="38" t="str">
        <f>IF(E151="","",$J151*Treibhausgas_Kennzahlen!F$3)</f>
        <v/>
      </c>
      <c r="R151" s="38" t="str">
        <f>IF(E151="","",$J151*Treibhausgas_Kennzahlen!G$3)</f>
        <v/>
      </c>
    </row>
    <row r="152" spans="1:18" x14ac:dyDescent="0.25">
      <c r="A152" s="6"/>
      <c r="B152" s="6"/>
      <c r="C152" s="6"/>
      <c r="D152" s="6"/>
      <c r="E152" s="6"/>
      <c r="F152" s="8" t="str">
        <f>IF(E152="","",VLOOKUP(INDEX(IATA_Codes!$A$2:$A$301, MATCH(Berechnung!C152,IATA_Codes!$C$2:$C$301,0))&amp;"_"&amp;INDEX(IATA_Codes!$A$2:$A$301, MATCH(Berechnung!D152,IATA_Codes!$C$2:$C$301,0)),GCD_Entfernung!$C$2:$D$10001,2,FALSE))</f>
        <v/>
      </c>
      <c r="G152" s="21" t="str">
        <f>IF(E152="","",VLOOKUP(A152,Flugzeugtyp!$B$2:$C$13,2,0))</f>
        <v/>
      </c>
      <c r="H152" s="8" t="str">
        <f>IF(E152="","",LOOKUP(MATCH(F152,'RFI-Faktor'!$B$2:$B$5,1),'RFI-Faktor'!$D$2:$D$5))</f>
        <v/>
      </c>
      <c r="I152" s="23" t="str">
        <f t="array" ref="I152">IF(E152="","",SUM(IF(A152=Energieverbrauch!$A$2:$A$4000,1,0)*IF(B152=Energieverbrauch!$B$2:$B$4000,1,0)*(IF(Berechnung!F152&gt;=Energieverbrauch!$C$2:$C$4000,1,0)*IF(Berechnung!F152&lt;=Energieverbrauch!$D$2:$D$4000,1,0))*Energieverbrauch!$E$2:$E$4000))</f>
        <v/>
      </c>
      <c r="J152" s="23" t="str">
        <f t="shared" si="2"/>
        <v/>
      </c>
      <c r="K152" s="23" t="e">
        <f>LOOKUP(MATCH(A152,Flugzeugtyp!$A$2:$A$13,1),Flugzeugtyp!$A$2:$C$13)</f>
        <v>#N/A</v>
      </c>
      <c r="L152" s="23" t="str">
        <f>IF(E152="","",J152/Treibhausgas_Kennzahlen!$B$5)</f>
        <v/>
      </c>
      <c r="M152" s="37" t="str">
        <f>IF(E152="","",$J152*Treibhausgas_Kennzahlen!B$3)</f>
        <v/>
      </c>
      <c r="N152" s="37" t="str">
        <f>IF(E152="","",$J152*Treibhausgas_Kennzahlen!C$3)</f>
        <v/>
      </c>
      <c r="O152" s="37" t="str">
        <f>IF(E152="","",$J152*Treibhausgas_Kennzahlen!D$3)</f>
        <v/>
      </c>
      <c r="P152" s="37" t="str">
        <f>IF(E152="","",$J152*Treibhausgas_Kennzahlen!E$3)</f>
        <v/>
      </c>
      <c r="Q152" s="37" t="str">
        <f>IF(E152="","",$J152*Treibhausgas_Kennzahlen!F$3)</f>
        <v/>
      </c>
      <c r="R152" s="37" t="str">
        <f>IF(E152="","",$J152*Treibhausgas_Kennzahlen!G$3)</f>
        <v/>
      </c>
    </row>
    <row r="153" spans="1:18" x14ac:dyDescent="0.25">
      <c r="A153" s="5"/>
      <c r="B153" s="5"/>
      <c r="C153" s="5"/>
      <c r="D153" s="5"/>
      <c r="E153" s="5"/>
      <c r="F153" s="9" t="str">
        <f>IF(E153="","",VLOOKUP(INDEX(IATA_Codes!$A$2:$A$301, MATCH(Berechnung!C153,IATA_Codes!$C$2:$C$301,0))&amp;"_"&amp;INDEX(IATA_Codes!$A$2:$A$301, MATCH(Berechnung!D153,IATA_Codes!$C$2:$C$301,0)),GCD_Entfernung!$C$2:$D$10001,2,FALSE))</f>
        <v/>
      </c>
      <c r="G153" s="22" t="str">
        <f>IF(E153="","",VLOOKUP(A153,Flugzeugtyp!$B$2:$C$13,2,0))</f>
        <v/>
      </c>
      <c r="H153" s="9" t="str">
        <f>IF(E153="","",LOOKUP(MATCH(F153,'RFI-Faktor'!$B$2:$B$5,1),'RFI-Faktor'!$D$2:$D$5))</f>
        <v/>
      </c>
      <c r="I153" s="24" t="str">
        <f t="array" ref="I153">IF(E153="","",SUM(IF(A153=Energieverbrauch!$A$2:$A$4000,1,0)*IF(B153=Energieverbrauch!$B$2:$B$4000,1,0)*(IF(Berechnung!F153&gt;=Energieverbrauch!$C$2:$C$4000,1,0)*IF(Berechnung!F153&lt;=Energieverbrauch!$D$2:$D$4000,1,0))*Energieverbrauch!$E$2:$E$4000))</f>
        <v/>
      </c>
      <c r="J153" s="24" t="str">
        <f t="shared" si="2"/>
        <v/>
      </c>
      <c r="K153" s="24" t="e">
        <f>LOOKUP(MATCH(A153,Flugzeugtyp!$A$2:$A$13,1),Flugzeugtyp!$A$2:$C$13)</f>
        <v>#N/A</v>
      </c>
      <c r="L153" s="24" t="str">
        <f>IF(E153="","",J153/Treibhausgas_Kennzahlen!$B$5)</f>
        <v/>
      </c>
      <c r="M153" s="38" t="str">
        <f>IF(E153="","",$J153*Treibhausgas_Kennzahlen!B$3)</f>
        <v/>
      </c>
      <c r="N153" s="38" t="str">
        <f>IF(E153="","",$J153*Treibhausgas_Kennzahlen!C$3)</f>
        <v/>
      </c>
      <c r="O153" s="38" t="str">
        <f>IF(E153="","",$J153*Treibhausgas_Kennzahlen!D$3)</f>
        <v/>
      </c>
      <c r="P153" s="38" t="str">
        <f>IF(E153="","",$J153*Treibhausgas_Kennzahlen!E$3)</f>
        <v/>
      </c>
      <c r="Q153" s="38" t="str">
        <f>IF(E153="","",$J153*Treibhausgas_Kennzahlen!F$3)</f>
        <v/>
      </c>
      <c r="R153" s="38" t="str">
        <f>IF(E153="","",$J153*Treibhausgas_Kennzahlen!G$3)</f>
        <v/>
      </c>
    </row>
    <row r="154" spans="1:18" x14ac:dyDescent="0.25">
      <c r="A154" s="6"/>
      <c r="B154" s="6"/>
      <c r="C154" s="6"/>
      <c r="D154" s="6"/>
      <c r="E154" s="6"/>
      <c r="F154" s="8" t="str">
        <f>IF(E154="","",VLOOKUP(INDEX(IATA_Codes!$A$2:$A$301, MATCH(Berechnung!C154,IATA_Codes!$C$2:$C$301,0))&amp;"_"&amp;INDEX(IATA_Codes!$A$2:$A$301, MATCH(Berechnung!D154,IATA_Codes!$C$2:$C$301,0)),GCD_Entfernung!$C$2:$D$10001,2,FALSE))</f>
        <v/>
      </c>
      <c r="G154" s="21" t="str">
        <f>IF(E154="","",VLOOKUP(A154,Flugzeugtyp!$B$2:$C$13,2,0))</f>
        <v/>
      </c>
      <c r="H154" s="8" t="str">
        <f>IF(E154="","",LOOKUP(MATCH(F154,'RFI-Faktor'!$B$2:$B$5,1),'RFI-Faktor'!$D$2:$D$5))</f>
        <v/>
      </c>
      <c r="I154" s="23" t="str">
        <f t="array" ref="I154">IF(E154="","",SUM(IF(A154=Energieverbrauch!$A$2:$A$4000,1,0)*IF(B154=Energieverbrauch!$B$2:$B$4000,1,0)*(IF(Berechnung!F154&gt;=Energieverbrauch!$C$2:$C$4000,1,0)*IF(Berechnung!F154&lt;=Energieverbrauch!$D$2:$D$4000,1,0))*Energieverbrauch!$E$2:$E$4000))</f>
        <v/>
      </c>
      <c r="J154" s="23" t="str">
        <f t="shared" si="2"/>
        <v/>
      </c>
      <c r="K154" s="23" t="e">
        <f>LOOKUP(MATCH(A154,Flugzeugtyp!$A$2:$A$13,1),Flugzeugtyp!$A$2:$C$13)</f>
        <v>#N/A</v>
      </c>
      <c r="L154" s="23" t="str">
        <f>IF(E154="","",J154/Treibhausgas_Kennzahlen!$B$5)</f>
        <v/>
      </c>
      <c r="M154" s="37" t="str">
        <f>IF(E154="","",$J154*Treibhausgas_Kennzahlen!B$3)</f>
        <v/>
      </c>
      <c r="N154" s="37" t="str">
        <f>IF(E154="","",$J154*Treibhausgas_Kennzahlen!C$3)</f>
        <v/>
      </c>
      <c r="O154" s="37" t="str">
        <f>IF(E154="","",$J154*Treibhausgas_Kennzahlen!D$3)</f>
        <v/>
      </c>
      <c r="P154" s="37" t="str">
        <f>IF(E154="","",$J154*Treibhausgas_Kennzahlen!E$3)</f>
        <v/>
      </c>
      <c r="Q154" s="37" t="str">
        <f>IF(E154="","",$J154*Treibhausgas_Kennzahlen!F$3)</f>
        <v/>
      </c>
      <c r="R154" s="37" t="str">
        <f>IF(E154="","",$J154*Treibhausgas_Kennzahlen!G$3)</f>
        <v/>
      </c>
    </row>
    <row r="155" spans="1:18" x14ac:dyDescent="0.25">
      <c r="A155" s="5"/>
      <c r="B155" s="5"/>
      <c r="C155" s="5"/>
      <c r="D155" s="5"/>
      <c r="E155" s="5"/>
      <c r="F155" s="9" t="str">
        <f>IF(E155="","",VLOOKUP(INDEX(IATA_Codes!$A$2:$A$301, MATCH(Berechnung!C155,IATA_Codes!$C$2:$C$301,0))&amp;"_"&amp;INDEX(IATA_Codes!$A$2:$A$301, MATCH(Berechnung!D155,IATA_Codes!$C$2:$C$301,0)),GCD_Entfernung!$C$2:$D$10001,2,FALSE))</f>
        <v/>
      </c>
      <c r="G155" s="22" t="str">
        <f>IF(E155="","",VLOOKUP(A155,Flugzeugtyp!$B$2:$C$13,2,0))</f>
        <v/>
      </c>
      <c r="H155" s="9" t="str">
        <f>IF(E155="","",LOOKUP(MATCH(F155,'RFI-Faktor'!$B$2:$B$5,1),'RFI-Faktor'!$D$2:$D$5))</f>
        <v/>
      </c>
      <c r="I155" s="24" t="str">
        <f t="array" ref="I155">IF(E155="","",SUM(IF(A155=Energieverbrauch!$A$2:$A$4000,1,0)*IF(B155=Energieverbrauch!$B$2:$B$4000,1,0)*(IF(Berechnung!F155&gt;=Energieverbrauch!$C$2:$C$4000,1,0)*IF(Berechnung!F155&lt;=Energieverbrauch!$D$2:$D$4000,1,0))*Energieverbrauch!$E$2:$E$4000))</f>
        <v/>
      </c>
      <c r="J155" s="24" t="str">
        <f t="shared" si="2"/>
        <v/>
      </c>
      <c r="K155" s="24" t="e">
        <f>LOOKUP(MATCH(A155,Flugzeugtyp!$A$2:$A$13,1),Flugzeugtyp!$A$2:$C$13)</f>
        <v>#N/A</v>
      </c>
      <c r="L155" s="24" t="str">
        <f>IF(E155="","",J155/Treibhausgas_Kennzahlen!$B$5)</f>
        <v/>
      </c>
      <c r="M155" s="38" t="str">
        <f>IF(E155="","",$J155*Treibhausgas_Kennzahlen!B$3)</f>
        <v/>
      </c>
      <c r="N155" s="38" t="str">
        <f>IF(E155="","",$J155*Treibhausgas_Kennzahlen!C$3)</f>
        <v/>
      </c>
      <c r="O155" s="38" t="str">
        <f>IF(E155="","",$J155*Treibhausgas_Kennzahlen!D$3)</f>
        <v/>
      </c>
      <c r="P155" s="38" t="str">
        <f>IF(E155="","",$J155*Treibhausgas_Kennzahlen!E$3)</f>
        <v/>
      </c>
      <c r="Q155" s="38" t="str">
        <f>IF(E155="","",$J155*Treibhausgas_Kennzahlen!F$3)</f>
        <v/>
      </c>
      <c r="R155" s="38" t="str">
        <f>IF(E155="","",$J155*Treibhausgas_Kennzahlen!G$3)</f>
        <v/>
      </c>
    </row>
    <row r="156" spans="1:18" x14ac:dyDescent="0.25">
      <c r="A156" s="6"/>
      <c r="B156" s="6"/>
      <c r="C156" s="6"/>
      <c r="D156" s="6"/>
      <c r="E156" s="6"/>
      <c r="F156" s="8" t="str">
        <f>IF(E156="","",VLOOKUP(INDEX(IATA_Codes!$A$2:$A$301, MATCH(Berechnung!C156,IATA_Codes!$C$2:$C$301,0))&amp;"_"&amp;INDEX(IATA_Codes!$A$2:$A$301, MATCH(Berechnung!D156,IATA_Codes!$C$2:$C$301,0)),GCD_Entfernung!$C$2:$D$10001,2,FALSE))</f>
        <v/>
      </c>
      <c r="G156" s="21" t="str">
        <f>IF(E156="","",VLOOKUP(A156,Flugzeugtyp!$B$2:$C$13,2,0))</f>
        <v/>
      </c>
      <c r="H156" s="8" t="str">
        <f>IF(E156="","",LOOKUP(MATCH(F156,'RFI-Faktor'!$B$2:$B$5,1),'RFI-Faktor'!$D$2:$D$5))</f>
        <v/>
      </c>
      <c r="I156" s="23" t="str">
        <f t="array" ref="I156">IF(E156="","",SUM(IF(A156=Energieverbrauch!$A$2:$A$4000,1,0)*IF(B156=Energieverbrauch!$B$2:$B$4000,1,0)*(IF(Berechnung!F156&gt;=Energieverbrauch!$C$2:$C$4000,1,0)*IF(Berechnung!F156&lt;=Energieverbrauch!$D$2:$D$4000,1,0))*Energieverbrauch!$E$2:$E$4000))</f>
        <v/>
      </c>
      <c r="J156" s="23" t="str">
        <f t="shared" si="2"/>
        <v/>
      </c>
      <c r="K156" s="23" t="e">
        <f>LOOKUP(MATCH(A156,Flugzeugtyp!$A$2:$A$13,1),Flugzeugtyp!$A$2:$C$13)</f>
        <v>#N/A</v>
      </c>
      <c r="L156" s="23" t="str">
        <f>IF(E156="","",J156/Treibhausgas_Kennzahlen!$B$5)</f>
        <v/>
      </c>
      <c r="M156" s="37" t="str">
        <f>IF(E156="","",$J156*Treibhausgas_Kennzahlen!B$3)</f>
        <v/>
      </c>
      <c r="N156" s="37" t="str">
        <f>IF(E156="","",$J156*Treibhausgas_Kennzahlen!C$3)</f>
        <v/>
      </c>
      <c r="O156" s="37" t="str">
        <f>IF(E156="","",$J156*Treibhausgas_Kennzahlen!D$3)</f>
        <v/>
      </c>
      <c r="P156" s="37" t="str">
        <f>IF(E156="","",$J156*Treibhausgas_Kennzahlen!E$3)</f>
        <v/>
      </c>
      <c r="Q156" s="37" t="str">
        <f>IF(E156="","",$J156*Treibhausgas_Kennzahlen!F$3)</f>
        <v/>
      </c>
      <c r="R156" s="37" t="str">
        <f>IF(E156="","",$J156*Treibhausgas_Kennzahlen!G$3)</f>
        <v/>
      </c>
    </row>
    <row r="157" spans="1:18" x14ac:dyDescent="0.25">
      <c r="A157" s="5"/>
      <c r="B157" s="5"/>
      <c r="C157" s="5"/>
      <c r="D157" s="5"/>
      <c r="E157" s="5"/>
      <c r="F157" s="9" t="str">
        <f>IF(E157="","",VLOOKUP(INDEX(IATA_Codes!$A$2:$A$301, MATCH(Berechnung!C157,IATA_Codes!$C$2:$C$301,0))&amp;"_"&amp;INDEX(IATA_Codes!$A$2:$A$301, MATCH(Berechnung!D157,IATA_Codes!$C$2:$C$301,0)),GCD_Entfernung!$C$2:$D$10001,2,FALSE))</f>
        <v/>
      </c>
      <c r="G157" s="22" t="str">
        <f>IF(E157="","",VLOOKUP(A157,Flugzeugtyp!$B$2:$C$13,2,0))</f>
        <v/>
      </c>
      <c r="H157" s="9" t="str">
        <f>IF(E157="","",LOOKUP(MATCH(F157,'RFI-Faktor'!$B$2:$B$5,1),'RFI-Faktor'!$D$2:$D$5))</f>
        <v/>
      </c>
      <c r="I157" s="24" t="str">
        <f t="array" ref="I157">IF(E157="","",SUM(IF(A157=Energieverbrauch!$A$2:$A$4000,1,0)*IF(B157=Energieverbrauch!$B$2:$B$4000,1,0)*(IF(Berechnung!F157&gt;=Energieverbrauch!$C$2:$C$4000,1,0)*IF(Berechnung!F157&lt;=Energieverbrauch!$D$2:$D$4000,1,0))*Energieverbrauch!$E$2:$E$4000))</f>
        <v/>
      </c>
      <c r="J157" s="24" t="str">
        <f t="shared" si="2"/>
        <v/>
      </c>
      <c r="K157" s="24" t="e">
        <f>LOOKUP(MATCH(A157,Flugzeugtyp!$A$2:$A$13,1),Flugzeugtyp!$A$2:$C$13)</f>
        <v>#N/A</v>
      </c>
      <c r="L157" s="24" t="str">
        <f>IF(E157="","",J157/Treibhausgas_Kennzahlen!$B$5)</f>
        <v/>
      </c>
      <c r="M157" s="38" t="str">
        <f>IF(E157="","",$J157*Treibhausgas_Kennzahlen!B$3)</f>
        <v/>
      </c>
      <c r="N157" s="38" t="str">
        <f>IF(E157="","",$J157*Treibhausgas_Kennzahlen!C$3)</f>
        <v/>
      </c>
      <c r="O157" s="38" t="str">
        <f>IF(E157="","",$J157*Treibhausgas_Kennzahlen!D$3)</f>
        <v/>
      </c>
      <c r="P157" s="38" t="str">
        <f>IF(E157="","",$J157*Treibhausgas_Kennzahlen!E$3)</f>
        <v/>
      </c>
      <c r="Q157" s="38" t="str">
        <f>IF(E157="","",$J157*Treibhausgas_Kennzahlen!F$3)</f>
        <v/>
      </c>
      <c r="R157" s="38" t="str">
        <f>IF(E157="","",$J157*Treibhausgas_Kennzahlen!G$3)</f>
        <v/>
      </c>
    </row>
    <row r="158" spans="1:18" x14ac:dyDescent="0.25">
      <c r="A158" s="6"/>
      <c r="B158" s="6"/>
      <c r="C158" s="6"/>
      <c r="D158" s="6"/>
      <c r="E158" s="6"/>
      <c r="F158" s="8" t="str">
        <f>IF(E158="","",VLOOKUP(INDEX(IATA_Codes!$A$2:$A$301, MATCH(Berechnung!C158,IATA_Codes!$C$2:$C$301,0))&amp;"_"&amp;INDEX(IATA_Codes!$A$2:$A$301, MATCH(Berechnung!D158,IATA_Codes!$C$2:$C$301,0)),GCD_Entfernung!$C$2:$D$10001,2,FALSE))</f>
        <v/>
      </c>
      <c r="G158" s="21" t="str">
        <f>IF(E158="","",VLOOKUP(A158,Flugzeugtyp!$B$2:$C$13,2,0))</f>
        <v/>
      </c>
      <c r="H158" s="8" t="str">
        <f>IF(E158="","",LOOKUP(MATCH(F158,'RFI-Faktor'!$B$2:$B$5,1),'RFI-Faktor'!$D$2:$D$5))</f>
        <v/>
      </c>
      <c r="I158" s="23" t="str">
        <f t="array" ref="I158">IF(E158="","",SUM(IF(A158=Energieverbrauch!$A$2:$A$4000,1,0)*IF(B158=Energieverbrauch!$B$2:$B$4000,1,0)*(IF(Berechnung!F158&gt;=Energieverbrauch!$C$2:$C$4000,1,0)*IF(Berechnung!F158&lt;=Energieverbrauch!$D$2:$D$4000,1,0))*Energieverbrauch!$E$2:$E$4000))</f>
        <v/>
      </c>
      <c r="J158" s="23" t="str">
        <f t="shared" si="2"/>
        <v/>
      </c>
      <c r="K158" s="23" t="e">
        <f>LOOKUP(MATCH(A158,Flugzeugtyp!$A$2:$A$13,1),Flugzeugtyp!$A$2:$C$13)</f>
        <v>#N/A</v>
      </c>
      <c r="L158" s="23" t="str">
        <f>IF(E158="","",J158/Treibhausgas_Kennzahlen!$B$5)</f>
        <v/>
      </c>
      <c r="M158" s="37" t="str">
        <f>IF(E158="","",$J158*Treibhausgas_Kennzahlen!B$3)</f>
        <v/>
      </c>
      <c r="N158" s="37" t="str">
        <f>IF(E158="","",$J158*Treibhausgas_Kennzahlen!C$3)</f>
        <v/>
      </c>
      <c r="O158" s="37" t="str">
        <f>IF(E158="","",$J158*Treibhausgas_Kennzahlen!D$3)</f>
        <v/>
      </c>
      <c r="P158" s="37" t="str">
        <f>IF(E158="","",$J158*Treibhausgas_Kennzahlen!E$3)</f>
        <v/>
      </c>
      <c r="Q158" s="37" t="str">
        <f>IF(E158="","",$J158*Treibhausgas_Kennzahlen!F$3)</f>
        <v/>
      </c>
      <c r="R158" s="37" t="str">
        <f>IF(E158="","",$J158*Treibhausgas_Kennzahlen!G$3)</f>
        <v/>
      </c>
    </row>
    <row r="159" spans="1:18" x14ac:dyDescent="0.25">
      <c r="A159" s="5"/>
      <c r="B159" s="5"/>
      <c r="C159" s="5"/>
      <c r="D159" s="5"/>
      <c r="E159" s="5"/>
      <c r="F159" s="9" t="str">
        <f>IF(E159="","",VLOOKUP(INDEX(IATA_Codes!$A$2:$A$301, MATCH(Berechnung!C159,IATA_Codes!$C$2:$C$301,0))&amp;"_"&amp;INDEX(IATA_Codes!$A$2:$A$301, MATCH(Berechnung!D159,IATA_Codes!$C$2:$C$301,0)),GCD_Entfernung!$C$2:$D$10001,2,FALSE))</f>
        <v/>
      </c>
      <c r="G159" s="22" t="str">
        <f>IF(E159="","",VLOOKUP(A159,Flugzeugtyp!$B$2:$C$13,2,0))</f>
        <v/>
      </c>
      <c r="H159" s="9" t="str">
        <f>IF(E159="","",LOOKUP(MATCH(F159,'RFI-Faktor'!$B$2:$B$5,1),'RFI-Faktor'!$D$2:$D$5))</f>
        <v/>
      </c>
      <c r="I159" s="24" t="str">
        <f t="array" ref="I159">IF(E159="","",SUM(IF(A159=Energieverbrauch!$A$2:$A$4000,1,0)*IF(B159=Energieverbrauch!$B$2:$B$4000,1,0)*(IF(Berechnung!F159&gt;=Energieverbrauch!$C$2:$C$4000,1,0)*IF(Berechnung!F159&lt;=Energieverbrauch!$D$2:$D$4000,1,0))*Energieverbrauch!$E$2:$E$4000))</f>
        <v/>
      </c>
      <c r="J159" s="24" t="str">
        <f t="shared" si="2"/>
        <v/>
      </c>
      <c r="K159" s="24" t="e">
        <f>LOOKUP(MATCH(A159,Flugzeugtyp!$A$2:$A$13,1),Flugzeugtyp!$A$2:$C$13)</f>
        <v>#N/A</v>
      </c>
      <c r="L159" s="24" t="str">
        <f>IF(E159="","",J159/Treibhausgas_Kennzahlen!$B$5)</f>
        <v/>
      </c>
      <c r="M159" s="38" t="str">
        <f>IF(E159="","",$J159*Treibhausgas_Kennzahlen!B$3)</f>
        <v/>
      </c>
      <c r="N159" s="38" t="str">
        <f>IF(E159="","",$J159*Treibhausgas_Kennzahlen!C$3)</f>
        <v/>
      </c>
      <c r="O159" s="38" t="str">
        <f>IF(E159="","",$J159*Treibhausgas_Kennzahlen!D$3)</f>
        <v/>
      </c>
      <c r="P159" s="38" t="str">
        <f>IF(E159="","",$J159*Treibhausgas_Kennzahlen!E$3)</f>
        <v/>
      </c>
      <c r="Q159" s="38" t="str">
        <f>IF(E159="","",$J159*Treibhausgas_Kennzahlen!F$3)</f>
        <v/>
      </c>
      <c r="R159" s="38" t="str">
        <f>IF(E159="","",$J159*Treibhausgas_Kennzahlen!G$3)</f>
        <v/>
      </c>
    </row>
    <row r="160" spans="1:18" x14ac:dyDescent="0.25">
      <c r="A160" s="6"/>
      <c r="B160" s="6"/>
      <c r="C160" s="6"/>
      <c r="D160" s="6"/>
      <c r="E160" s="6"/>
      <c r="F160" s="8" t="str">
        <f>IF(E160="","",VLOOKUP(INDEX(IATA_Codes!$A$2:$A$301, MATCH(Berechnung!C160,IATA_Codes!$C$2:$C$301,0))&amp;"_"&amp;INDEX(IATA_Codes!$A$2:$A$301, MATCH(Berechnung!D160,IATA_Codes!$C$2:$C$301,0)),GCD_Entfernung!$C$2:$D$10001,2,FALSE))</f>
        <v/>
      </c>
      <c r="G160" s="21" t="str">
        <f>IF(E160="","",VLOOKUP(A160,Flugzeugtyp!$B$2:$C$13,2,0))</f>
        <v/>
      </c>
      <c r="H160" s="8" t="str">
        <f>IF(E160="","",LOOKUP(MATCH(F160,'RFI-Faktor'!$B$2:$B$5,1),'RFI-Faktor'!$D$2:$D$5))</f>
        <v/>
      </c>
      <c r="I160" s="23" t="str">
        <f t="array" ref="I160">IF(E160="","",SUM(IF(A160=Energieverbrauch!$A$2:$A$4000,1,0)*IF(B160=Energieverbrauch!$B$2:$B$4000,1,0)*(IF(Berechnung!F160&gt;=Energieverbrauch!$C$2:$C$4000,1,0)*IF(Berechnung!F160&lt;=Energieverbrauch!$D$2:$D$4000,1,0))*Energieverbrauch!$E$2:$E$4000))</f>
        <v/>
      </c>
      <c r="J160" s="23" t="str">
        <f t="shared" si="2"/>
        <v/>
      </c>
      <c r="K160" s="23" t="e">
        <f>LOOKUP(MATCH(A160,Flugzeugtyp!$A$2:$A$13,1),Flugzeugtyp!$A$2:$C$13)</f>
        <v>#N/A</v>
      </c>
      <c r="L160" s="23" t="str">
        <f>IF(E160="","",J160/Treibhausgas_Kennzahlen!$B$5)</f>
        <v/>
      </c>
      <c r="M160" s="37" t="str">
        <f>IF(E160="","",$J160*Treibhausgas_Kennzahlen!B$3)</f>
        <v/>
      </c>
      <c r="N160" s="37" t="str">
        <f>IF(E160="","",$J160*Treibhausgas_Kennzahlen!C$3)</f>
        <v/>
      </c>
      <c r="O160" s="37" t="str">
        <f>IF(E160="","",$J160*Treibhausgas_Kennzahlen!D$3)</f>
        <v/>
      </c>
      <c r="P160" s="37" t="str">
        <f>IF(E160="","",$J160*Treibhausgas_Kennzahlen!E$3)</f>
        <v/>
      </c>
      <c r="Q160" s="37" t="str">
        <f>IF(E160="","",$J160*Treibhausgas_Kennzahlen!F$3)</f>
        <v/>
      </c>
      <c r="R160" s="37" t="str">
        <f>IF(E160="","",$J160*Treibhausgas_Kennzahlen!G$3)</f>
        <v/>
      </c>
    </row>
    <row r="161" spans="1:18" x14ac:dyDescent="0.25">
      <c r="A161" s="5"/>
      <c r="B161" s="5"/>
      <c r="C161" s="5"/>
      <c r="D161" s="5"/>
      <c r="E161" s="5"/>
      <c r="F161" s="9" t="str">
        <f>IF(E161="","",VLOOKUP(INDEX(IATA_Codes!$A$2:$A$301, MATCH(Berechnung!C161,IATA_Codes!$C$2:$C$301,0))&amp;"_"&amp;INDEX(IATA_Codes!$A$2:$A$301, MATCH(Berechnung!D161,IATA_Codes!$C$2:$C$301,0)),GCD_Entfernung!$C$2:$D$10001,2,FALSE))</f>
        <v/>
      </c>
      <c r="G161" s="22" t="str">
        <f>IF(E161="","",VLOOKUP(A161,Flugzeugtyp!$B$2:$C$13,2,0))</f>
        <v/>
      </c>
      <c r="H161" s="9" t="str">
        <f>IF(E161="","",LOOKUP(MATCH(F161,'RFI-Faktor'!$B$2:$B$5,1),'RFI-Faktor'!$D$2:$D$5))</f>
        <v/>
      </c>
      <c r="I161" s="24" t="str">
        <f t="array" ref="I161">IF(E161="","",SUM(IF(A161=Energieverbrauch!$A$2:$A$4000,1,0)*IF(B161=Energieverbrauch!$B$2:$B$4000,1,0)*(IF(Berechnung!F161&gt;=Energieverbrauch!$C$2:$C$4000,1,0)*IF(Berechnung!F161&lt;=Energieverbrauch!$D$2:$D$4000,1,0))*Energieverbrauch!$E$2:$E$4000))</f>
        <v/>
      </c>
      <c r="J161" s="24" t="str">
        <f t="shared" si="2"/>
        <v/>
      </c>
      <c r="K161" s="24" t="e">
        <f>LOOKUP(MATCH(A161,Flugzeugtyp!$A$2:$A$13,1),Flugzeugtyp!$A$2:$C$13)</f>
        <v>#N/A</v>
      </c>
      <c r="L161" s="24" t="str">
        <f>IF(E161="","",J161/Treibhausgas_Kennzahlen!$B$5)</f>
        <v/>
      </c>
      <c r="M161" s="38" t="str">
        <f>IF(E161="","",$J161*Treibhausgas_Kennzahlen!B$3)</f>
        <v/>
      </c>
      <c r="N161" s="38" t="str">
        <f>IF(E161="","",$J161*Treibhausgas_Kennzahlen!C$3)</f>
        <v/>
      </c>
      <c r="O161" s="38" t="str">
        <f>IF(E161="","",$J161*Treibhausgas_Kennzahlen!D$3)</f>
        <v/>
      </c>
      <c r="P161" s="38" t="str">
        <f>IF(E161="","",$J161*Treibhausgas_Kennzahlen!E$3)</f>
        <v/>
      </c>
      <c r="Q161" s="38" t="str">
        <f>IF(E161="","",$J161*Treibhausgas_Kennzahlen!F$3)</f>
        <v/>
      </c>
      <c r="R161" s="38" t="str">
        <f>IF(E161="","",$J161*Treibhausgas_Kennzahlen!G$3)</f>
        <v/>
      </c>
    </row>
    <row r="162" spans="1:18" x14ac:dyDescent="0.25">
      <c r="A162" s="6"/>
      <c r="B162" s="6"/>
      <c r="C162" s="6"/>
      <c r="D162" s="6"/>
      <c r="E162" s="6"/>
      <c r="F162" s="8" t="str">
        <f>IF(E162="","",VLOOKUP(INDEX(IATA_Codes!$A$2:$A$301, MATCH(Berechnung!C162,IATA_Codes!$C$2:$C$301,0))&amp;"_"&amp;INDEX(IATA_Codes!$A$2:$A$301, MATCH(Berechnung!D162,IATA_Codes!$C$2:$C$301,0)),GCD_Entfernung!$C$2:$D$10001,2,FALSE))</f>
        <v/>
      </c>
      <c r="G162" s="21" t="str">
        <f>IF(E162="","",VLOOKUP(A162,Flugzeugtyp!$B$2:$C$13,2,0))</f>
        <v/>
      </c>
      <c r="H162" s="8" t="str">
        <f>IF(E162="","",LOOKUP(MATCH(F162,'RFI-Faktor'!$B$2:$B$5,1),'RFI-Faktor'!$D$2:$D$5))</f>
        <v/>
      </c>
      <c r="I162" s="23" t="str">
        <f t="array" ref="I162">IF(E162="","",SUM(IF(A162=Energieverbrauch!$A$2:$A$4000,1,0)*IF(B162=Energieverbrauch!$B$2:$B$4000,1,0)*(IF(Berechnung!F162&gt;=Energieverbrauch!$C$2:$C$4000,1,0)*IF(Berechnung!F162&lt;=Energieverbrauch!$D$2:$D$4000,1,0))*Energieverbrauch!$E$2:$E$4000))</f>
        <v/>
      </c>
      <c r="J162" s="23" t="str">
        <f t="shared" si="2"/>
        <v/>
      </c>
      <c r="K162" s="23" t="e">
        <f>LOOKUP(MATCH(A162,Flugzeugtyp!$A$2:$A$13,1),Flugzeugtyp!$A$2:$C$13)</f>
        <v>#N/A</v>
      </c>
      <c r="L162" s="23" t="str">
        <f>IF(E162="","",J162/Treibhausgas_Kennzahlen!$B$5)</f>
        <v/>
      </c>
      <c r="M162" s="37" t="str">
        <f>IF(E162="","",$J162*Treibhausgas_Kennzahlen!B$3)</f>
        <v/>
      </c>
      <c r="N162" s="37" t="str">
        <f>IF(E162="","",$J162*Treibhausgas_Kennzahlen!C$3)</f>
        <v/>
      </c>
      <c r="O162" s="37" t="str">
        <f>IF(E162="","",$J162*Treibhausgas_Kennzahlen!D$3)</f>
        <v/>
      </c>
      <c r="P162" s="37" t="str">
        <f>IF(E162="","",$J162*Treibhausgas_Kennzahlen!E$3)</f>
        <v/>
      </c>
      <c r="Q162" s="37" t="str">
        <f>IF(E162="","",$J162*Treibhausgas_Kennzahlen!F$3)</f>
        <v/>
      </c>
      <c r="R162" s="37" t="str">
        <f>IF(E162="","",$J162*Treibhausgas_Kennzahlen!G$3)</f>
        <v/>
      </c>
    </row>
    <row r="163" spans="1:18" x14ac:dyDescent="0.25">
      <c r="A163" s="5"/>
      <c r="B163" s="5"/>
      <c r="C163" s="5"/>
      <c r="D163" s="5"/>
      <c r="E163" s="5"/>
      <c r="F163" s="9" t="str">
        <f>IF(E163="","",VLOOKUP(INDEX(IATA_Codes!$A$2:$A$301, MATCH(Berechnung!C163,IATA_Codes!$C$2:$C$301,0))&amp;"_"&amp;INDEX(IATA_Codes!$A$2:$A$301, MATCH(Berechnung!D163,IATA_Codes!$C$2:$C$301,0)),GCD_Entfernung!$C$2:$D$10001,2,FALSE))</f>
        <v/>
      </c>
      <c r="G163" s="22" t="str">
        <f>IF(E163="","",VLOOKUP(A163,Flugzeugtyp!$B$2:$C$13,2,0))</f>
        <v/>
      </c>
      <c r="H163" s="9" t="str">
        <f>IF(E163="","",LOOKUP(MATCH(F163,'RFI-Faktor'!$B$2:$B$5,1),'RFI-Faktor'!$D$2:$D$5))</f>
        <v/>
      </c>
      <c r="I163" s="24" t="str">
        <f t="array" ref="I163">IF(E163="","",SUM(IF(A163=Energieverbrauch!$A$2:$A$4000,1,0)*IF(B163=Energieverbrauch!$B$2:$B$4000,1,0)*(IF(Berechnung!F163&gt;=Energieverbrauch!$C$2:$C$4000,1,0)*IF(Berechnung!F163&lt;=Energieverbrauch!$D$2:$D$4000,1,0))*Energieverbrauch!$E$2:$E$4000))</f>
        <v/>
      </c>
      <c r="J163" s="24" t="str">
        <f t="shared" si="2"/>
        <v/>
      </c>
      <c r="K163" s="24" t="e">
        <f>LOOKUP(MATCH(A163,Flugzeugtyp!$A$2:$A$13,1),Flugzeugtyp!$A$2:$C$13)</f>
        <v>#N/A</v>
      </c>
      <c r="L163" s="24" t="str">
        <f>IF(E163="","",J163/Treibhausgas_Kennzahlen!$B$5)</f>
        <v/>
      </c>
      <c r="M163" s="38" t="str">
        <f>IF(E163="","",$J163*Treibhausgas_Kennzahlen!B$3)</f>
        <v/>
      </c>
      <c r="N163" s="38" t="str">
        <f>IF(E163="","",$J163*Treibhausgas_Kennzahlen!C$3)</f>
        <v/>
      </c>
      <c r="O163" s="38" t="str">
        <f>IF(E163="","",$J163*Treibhausgas_Kennzahlen!D$3)</f>
        <v/>
      </c>
      <c r="P163" s="38" t="str">
        <f>IF(E163="","",$J163*Treibhausgas_Kennzahlen!E$3)</f>
        <v/>
      </c>
      <c r="Q163" s="38" t="str">
        <f>IF(E163="","",$J163*Treibhausgas_Kennzahlen!F$3)</f>
        <v/>
      </c>
      <c r="R163" s="38" t="str">
        <f>IF(E163="","",$J163*Treibhausgas_Kennzahlen!G$3)</f>
        <v/>
      </c>
    </row>
    <row r="164" spans="1:18" x14ac:dyDescent="0.25">
      <c r="A164" s="6"/>
      <c r="B164" s="6"/>
      <c r="C164" s="6"/>
      <c r="D164" s="6"/>
      <c r="E164" s="6"/>
      <c r="F164" s="8" t="str">
        <f>IF(E164="","",VLOOKUP(INDEX(IATA_Codes!$A$2:$A$301, MATCH(Berechnung!C164,IATA_Codes!$C$2:$C$301,0))&amp;"_"&amp;INDEX(IATA_Codes!$A$2:$A$301, MATCH(Berechnung!D164,IATA_Codes!$C$2:$C$301,0)),GCD_Entfernung!$C$2:$D$10001,2,FALSE))</f>
        <v/>
      </c>
      <c r="G164" s="21" t="str">
        <f>IF(E164="","",VLOOKUP(A164,Flugzeugtyp!$B$2:$C$13,2,0))</f>
        <v/>
      </c>
      <c r="H164" s="8" t="str">
        <f>IF(E164="","",LOOKUP(MATCH(F164,'RFI-Faktor'!$B$2:$B$5,1),'RFI-Faktor'!$D$2:$D$5))</f>
        <v/>
      </c>
      <c r="I164" s="23" t="str">
        <f t="array" ref="I164">IF(E164="","",SUM(IF(A164=Energieverbrauch!$A$2:$A$4000,1,0)*IF(B164=Energieverbrauch!$B$2:$B$4000,1,0)*(IF(Berechnung!F164&gt;=Energieverbrauch!$C$2:$C$4000,1,0)*IF(Berechnung!F164&lt;=Energieverbrauch!$D$2:$D$4000,1,0))*Energieverbrauch!$E$2:$E$4000))</f>
        <v/>
      </c>
      <c r="J164" s="23" t="str">
        <f t="shared" si="2"/>
        <v/>
      </c>
      <c r="K164" s="23" t="e">
        <f>LOOKUP(MATCH(A164,Flugzeugtyp!$A$2:$A$13,1),Flugzeugtyp!$A$2:$C$13)</f>
        <v>#N/A</v>
      </c>
      <c r="L164" s="23" t="str">
        <f>IF(E164="","",J164/Treibhausgas_Kennzahlen!$B$5)</f>
        <v/>
      </c>
      <c r="M164" s="37" t="str">
        <f>IF(E164="","",$J164*Treibhausgas_Kennzahlen!B$3)</f>
        <v/>
      </c>
      <c r="N164" s="37" t="str">
        <f>IF(E164="","",$J164*Treibhausgas_Kennzahlen!C$3)</f>
        <v/>
      </c>
      <c r="O164" s="37" t="str">
        <f>IF(E164="","",$J164*Treibhausgas_Kennzahlen!D$3)</f>
        <v/>
      </c>
      <c r="P164" s="37" t="str">
        <f>IF(E164="","",$J164*Treibhausgas_Kennzahlen!E$3)</f>
        <v/>
      </c>
      <c r="Q164" s="37" t="str">
        <f>IF(E164="","",$J164*Treibhausgas_Kennzahlen!F$3)</f>
        <v/>
      </c>
      <c r="R164" s="37" t="str">
        <f>IF(E164="","",$J164*Treibhausgas_Kennzahlen!G$3)</f>
        <v/>
      </c>
    </row>
    <row r="165" spans="1:18" x14ac:dyDescent="0.25">
      <c r="A165" s="5"/>
      <c r="B165" s="5"/>
      <c r="C165" s="5"/>
      <c r="D165" s="5"/>
      <c r="E165" s="5"/>
      <c r="F165" s="9" t="str">
        <f>IF(E165="","",VLOOKUP(INDEX(IATA_Codes!$A$2:$A$301, MATCH(Berechnung!C165,IATA_Codes!$C$2:$C$301,0))&amp;"_"&amp;INDEX(IATA_Codes!$A$2:$A$301, MATCH(Berechnung!D165,IATA_Codes!$C$2:$C$301,0)),GCD_Entfernung!$C$2:$D$10001,2,FALSE))</f>
        <v/>
      </c>
      <c r="G165" s="22" t="str">
        <f>IF(E165="","",VLOOKUP(A165,Flugzeugtyp!$B$2:$C$13,2,0))</f>
        <v/>
      </c>
      <c r="H165" s="9" t="str">
        <f>IF(E165="","",LOOKUP(MATCH(F165,'RFI-Faktor'!$B$2:$B$5,1),'RFI-Faktor'!$D$2:$D$5))</f>
        <v/>
      </c>
      <c r="I165" s="24" t="str">
        <f t="array" ref="I165">IF(E165="","",SUM(IF(A165=Energieverbrauch!$A$2:$A$4000,1,0)*IF(B165=Energieverbrauch!$B$2:$B$4000,1,0)*(IF(Berechnung!F165&gt;=Energieverbrauch!$C$2:$C$4000,1,0)*IF(Berechnung!F165&lt;=Energieverbrauch!$D$2:$D$4000,1,0))*Energieverbrauch!$E$2:$E$4000))</f>
        <v/>
      </c>
      <c r="J165" s="24" t="str">
        <f t="shared" si="2"/>
        <v/>
      </c>
      <c r="K165" s="24" t="e">
        <f>LOOKUP(MATCH(A165,Flugzeugtyp!$A$2:$A$13,1),Flugzeugtyp!$A$2:$C$13)</f>
        <v>#N/A</v>
      </c>
      <c r="L165" s="24" t="str">
        <f>IF(E165="","",J165/Treibhausgas_Kennzahlen!$B$5)</f>
        <v/>
      </c>
      <c r="M165" s="38" t="str">
        <f>IF(E165="","",$J165*Treibhausgas_Kennzahlen!B$3)</f>
        <v/>
      </c>
      <c r="N165" s="38" t="str">
        <f>IF(E165="","",$J165*Treibhausgas_Kennzahlen!C$3)</f>
        <v/>
      </c>
      <c r="O165" s="38" t="str">
        <f>IF(E165="","",$J165*Treibhausgas_Kennzahlen!D$3)</f>
        <v/>
      </c>
      <c r="P165" s="38" t="str">
        <f>IF(E165="","",$J165*Treibhausgas_Kennzahlen!E$3)</f>
        <v/>
      </c>
      <c r="Q165" s="38" t="str">
        <f>IF(E165="","",$J165*Treibhausgas_Kennzahlen!F$3)</f>
        <v/>
      </c>
      <c r="R165" s="38" t="str">
        <f>IF(E165="","",$J165*Treibhausgas_Kennzahlen!G$3)</f>
        <v/>
      </c>
    </row>
    <row r="166" spans="1:18" x14ac:dyDescent="0.25">
      <c r="A166" s="6"/>
      <c r="B166" s="6"/>
      <c r="C166" s="6"/>
      <c r="D166" s="6"/>
      <c r="E166" s="6"/>
      <c r="F166" s="8" t="str">
        <f>IF(E166="","",VLOOKUP(INDEX(IATA_Codes!$A$2:$A$301, MATCH(Berechnung!C166,IATA_Codes!$C$2:$C$301,0))&amp;"_"&amp;INDEX(IATA_Codes!$A$2:$A$301, MATCH(Berechnung!D166,IATA_Codes!$C$2:$C$301,0)),GCD_Entfernung!$C$2:$D$10001,2,FALSE))</f>
        <v/>
      </c>
      <c r="G166" s="21" t="str">
        <f>IF(E166="","",VLOOKUP(A166,Flugzeugtyp!$B$2:$C$13,2,0))</f>
        <v/>
      </c>
      <c r="H166" s="8" t="str">
        <f>IF(E166="","",LOOKUP(MATCH(F166,'RFI-Faktor'!$B$2:$B$5,1),'RFI-Faktor'!$D$2:$D$5))</f>
        <v/>
      </c>
      <c r="I166" s="23" t="str">
        <f t="array" ref="I166">IF(E166="","",SUM(IF(A166=Energieverbrauch!$A$2:$A$4000,1,0)*IF(B166=Energieverbrauch!$B$2:$B$4000,1,0)*(IF(Berechnung!F166&gt;=Energieverbrauch!$C$2:$C$4000,1,0)*IF(Berechnung!F166&lt;=Energieverbrauch!$D$2:$D$4000,1,0))*Energieverbrauch!$E$2:$E$4000))</f>
        <v/>
      </c>
      <c r="J166" s="23" t="str">
        <f t="shared" si="2"/>
        <v/>
      </c>
      <c r="K166" s="23" t="e">
        <f>LOOKUP(MATCH(A166,Flugzeugtyp!$A$2:$A$13,1),Flugzeugtyp!$A$2:$C$13)</f>
        <v>#N/A</v>
      </c>
      <c r="L166" s="23" t="str">
        <f>IF(E166="","",J166/Treibhausgas_Kennzahlen!$B$5)</f>
        <v/>
      </c>
      <c r="M166" s="37" t="str">
        <f>IF(E166="","",$J166*Treibhausgas_Kennzahlen!B$3)</f>
        <v/>
      </c>
      <c r="N166" s="37" t="str">
        <f>IF(E166="","",$J166*Treibhausgas_Kennzahlen!C$3)</f>
        <v/>
      </c>
      <c r="O166" s="37" t="str">
        <f>IF(E166="","",$J166*Treibhausgas_Kennzahlen!D$3)</f>
        <v/>
      </c>
      <c r="P166" s="37" t="str">
        <f>IF(E166="","",$J166*Treibhausgas_Kennzahlen!E$3)</f>
        <v/>
      </c>
      <c r="Q166" s="37" t="str">
        <f>IF(E166="","",$J166*Treibhausgas_Kennzahlen!F$3)</f>
        <v/>
      </c>
      <c r="R166" s="37" t="str">
        <f>IF(E166="","",$J166*Treibhausgas_Kennzahlen!G$3)</f>
        <v/>
      </c>
    </row>
    <row r="167" spans="1:18" x14ac:dyDescent="0.25">
      <c r="A167" s="5"/>
      <c r="B167" s="5"/>
      <c r="C167" s="5"/>
      <c r="D167" s="5"/>
      <c r="E167" s="5"/>
      <c r="F167" s="9" t="str">
        <f>IF(E167="","",VLOOKUP(INDEX(IATA_Codes!$A$2:$A$301, MATCH(Berechnung!C167,IATA_Codes!$C$2:$C$301,0))&amp;"_"&amp;INDEX(IATA_Codes!$A$2:$A$301, MATCH(Berechnung!D167,IATA_Codes!$C$2:$C$301,0)),GCD_Entfernung!$C$2:$D$10001,2,FALSE))</f>
        <v/>
      </c>
      <c r="G167" s="22" t="str">
        <f>IF(E167="","",VLOOKUP(A167,Flugzeugtyp!$B$2:$C$13,2,0))</f>
        <v/>
      </c>
      <c r="H167" s="9" t="str">
        <f>IF(E167="","",LOOKUP(MATCH(F167,'RFI-Faktor'!$B$2:$B$5,1),'RFI-Faktor'!$D$2:$D$5))</f>
        <v/>
      </c>
      <c r="I167" s="24" t="str">
        <f t="array" ref="I167">IF(E167="","",SUM(IF(A167=Energieverbrauch!$A$2:$A$4000,1,0)*IF(B167=Energieverbrauch!$B$2:$B$4000,1,0)*(IF(Berechnung!F167&gt;=Energieverbrauch!$C$2:$C$4000,1,0)*IF(Berechnung!F167&lt;=Energieverbrauch!$D$2:$D$4000,1,0))*Energieverbrauch!$E$2:$E$4000))</f>
        <v/>
      </c>
      <c r="J167" s="24" t="str">
        <f t="shared" si="2"/>
        <v/>
      </c>
      <c r="K167" s="24" t="e">
        <f>LOOKUP(MATCH(A167,Flugzeugtyp!$A$2:$A$13,1),Flugzeugtyp!$A$2:$C$13)</f>
        <v>#N/A</v>
      </c>
      <c r="L167" s="24" t="str">
        <f>IF(E167="","",J167/Treibhausgas_Kennzahlen!$B$5)</f>
        <v/>
      </c>
      <c r="M167" s="38" t="str">
        <f>IF(E167="","",$J167*Treibhausgas_Kennzahlen!B$3)</f>
        <v/>
      </c>
      <c r="N167" s="38" t="str">
        <f>IF(E167="","",$J167*Treibhausgas_Kennzahlen!C$3)</f>
        <v/>
      </c>
      <c r="O167" s="38" t="str">
        <f>IF(E167="","",$J167*Treibhausgas_Kennzahlen!D$3)</f>
        <v/>
      </c>
      <c r="P167" s="38" t="str">
        <f>IF(E167="","",$J167*Treibhausgas_Kennzahlen!E$3)</f>
        <v/>
      </c>
      <c r="Q167" s="38" t="str">
        <f>IF(E167="","",$J167*Treibhausgas_Kennzahlen!F$3)</f>
        <v/>
      </c>
      <c r="R167" s="38" t="str">
        <f>IF(E167="","",$J167*Treibhausgas_Kennzahlen!G$3)</f>
        <v/>
      </c>
    </row>
    <row r="168" spans="1:18" x14ac:dyDescent="0.25">
      <c r="A168" s="6"/>
      <c r="B168" s="6"/>
      <c r="C168" s="6"/>
      <c r="D168" s="6"/>
      <c r="E168" s="6"/>
      <c r="F168" s="8" t="str">
        <f>IF(E168="","",VLOOKUP(INDEX(IATA_Codes!$A$2:$A$301, MATCH(Berechnung!C168,IATA_Codes!$C$2:$C$301,0))&amp;"_"&amp;INDEX(IATA_Codes!$A$2:$A$301, MATCH(Berechnung!D168,IATA_Codes!$C$2:$C$301,0)),GCD_Entfernung!$C$2:$D$10001,2,FALSE))</f>
        <v/>
      </c>
      <c r="G168" s="21" t="str">
        <f>IF(E168="","",VLOOKUP(A168,Flugzeugtyp!$B$2:$C$13,2,0))</f>
        <v/>
      </c>
      <c r="H168" s="8" t="str">
        <f>IF(E168="","",LOOKUP(MATCH(F168,'RFI-Faktor'!$B$2:$B$5,1),'RFI-Faktor'!$D$2:$D$5))</f>
        <v/>
      </c>
      <c r="I168" s="23" t="str">
        <f t="array" ref="I168">IF(E168="","",SUM(IF(A168=Energieverbrauch!$A$2:$A$4000,1,0)*IF(B168=Energieverbrauch!$B$2:$B$4000,1,0)*(IF(Berechnung!F168&gt;=Energieverbrauch!$C$2:$C$4000,1,0)*IF(Berechnung!F168&lt;=Energieverbrauch!$D$2:$D$4000,1,0))*Energieverbrauch!$E$2:$E$4000))</f>
        <v/>
      </c>
      <c r="J168" s="23" t="str">
        <f t="shared" si="2"/>
        <v/>
      </c>
      <c r="K168" s="23" t="e">
        <f>LOOKUP(MATCH(A168,Flugzeugtyp!$A$2:$A$13,1),Flugzeugtyp!$A$2:$C$13)</f>
        <v>#N/A</v>
      </c>
      <c r="L168" s="23" t="str">
        <f>IF(E168="","",J168/Treibhausgas_Kennzahlen!$B$5)</f>
        <v/>
      </c>
      <c r="M168" s="37" t="str">
        <f>IF(E168="","",$J168*Treibhausgas_Kennzahlen!B$3)</f>
        <v/>
      </c>
      <c r="N168" s="37" t="str">
        <f>IF(E168="","",$J168*Treibhausgas_Kennzahlen!C$3)</f>
        <v/>
      </c>
      <c r="O168" s="37" t="str">
        <f>IF(E168="","",$J168*Treibhausgas_Kennzahlen!D$3)</f>
        <v/>
      </c>
      <c r="P168" s="37" t="str">
        <f>IF(E168="","",$J168*Treibhausgas_Kennzahlen!E$3)</f>
        <v/>
      </c>
      <c r="Q168" s="37" t="str">
        <f>IF(E168="","",$J168*Treibhausgas_Kennzahlen!F$3)</f>
        <v/>
      </c>
      <c r="R168" s="37" t="str">
        <f>IF(E168="","",$J168*Treibhausgas_Kennzahlen!G$3)</f>
        <v/>
      </c>
    </row>
    <row r="169" spans="1:18" x14ac:dyDescent="0.25">
      <c r="A169" s="5"/>
      <c r="B169" s="5"/>
      <c r="C169" s="5"/>
      <c r="D169" s="5"/>
      <c r="E169" s="5"/>
      <c r="F169" s="9" t="str">
        <f>IF(E169="","",VLOOKUP(INDEX(IATA_Codes!$A$2:$A$301, MATCH(Berechnung!C169,IATA_Codes!$C$2:$C$301,0))&amp;"_"&amp;INDEX(IATA_Codes!$A$2:$A$301, MATCH(Berechnung!D169,IATA_Codes!$C$2:$C$301,0)),GCD_Entfernung!$C$2:$D$10001,2,FALSE))</f>
        <v/>
      </c>
      <c r="G169" s="22" t="str">
        <f>IF(E169="","",VLOOKUP(A169,Flugzeugtyp!$B$2:$C$13,2,0))</f>
        <v/>
      </c>
      <c r="H169" s="9" t="str">
        <f>IF(E169="","",LOOKUP(MATCH(F169,'RFI-Faktor'!$B$2:$B$5,1),'RFI-Faktor'!$D$2:$D$5))</f>
        <v/>
      </c>
      <c r="I169" s="24" t="str">
        <f t="array" ref="I169">IF(E169="","",SUM(IF(A169=Energieverbrauch!$A$2:$A$4000,1,0)*IF(B169=Energieverbrauch!$B$2:$B$4000,1,0)*(IF(Berechnung!F169&gt;=Energieverbrauch!$C$2:$C$4000,1,0)*IF(Berechnung!F169&lt;=Energieverbrauch!$D$2:$D$4000,1,0))*Energieverbrauch!$E$2:$E$4000))</f>
        <v/>
      </c>
      <c r="J169" s="24" t="str">
        <f t="shared" si="2"/>
        <v/>
      </c>
      <c r="K169" s="24" t="e">
        <f>LOOKUP(MATCH(A169,Flugzeugtyp!$A$2:$A$13,1),Flugzeugtyp!$A$2:$C$13)</f>
        <v>#N/A</v>
      </c>
      <c r="L169" s="24" t="str">
        <f>IF(E169="","",J169/Treibhausgas_Kennzahlen!$B$5)</f>
        <v/>
      </c>
      <c r="M169" s="38" t="str">
        <f>IF(E169="","",$J169*Treibhausgas_Kennzahlen!B$3)</f>
        <v/>
      </c>
      <c r="N169" s="38" t="str">
        <f>IF(E169="","",$J169*Treibhausgas_Kennzahlen!C$3)</f>
        <v/>
      </c>
      <c r="O169" s="38" t="str">
        <f>IF(E169="","",$J169*Treibhausgas_Kennzahlen!D$3)</f>
        <v/>
      </c>
      <c r="P169" s="38" t="str">
        <f>IF(E169="","",$J169*Treibhausgas_Kennzahlen!E$3)</f>
        <v/>
      </c>
      <c r="Q169" s="38" t="str">
        <f>IF(E169="","",$J169*Treibhausgas_Kennzahlen!F$3)</f>
        <v/>
      </c>
      <c r="R169" s="38" t="str">
        <f>IF(E169="","",$J169*Treibhausgas_Kennzahlen!G$3)</f>
        <v/>
      </c>
    </row>
    <row r="170" spans="1:18" x14ac:dyDescent="0.25">
      <c r="A170" s="6"/>
      <c r="B170" s="6"/>
      <c r="C170" s="6"/>
      <c r="D170" s="6"/>
      <c r="E170" s="6"/>
      <c r="F170" s="8" t="str">
        <f>IF(E170="","",VLOOKUP(INDEX(IATA_Codes!$A$2:$A$301, MATCH(Berechnung!C170,IATA_Codes!$C$2:$C$301,0))&amp;"_"&amp;INDEX(IATA_Codes!$A$2:$A$301, MATCH(Berechnung!D170,IATA_Codes!$C$2:$C$301,0)),GCD_Entfernung!$C$2:$D$10001,2,FALSE))</f>
        <v/>
      </c>
      <c r="G170" s="21" t="str">
        <f>IF(E170="","",VLOOKUP(A170,Flugzeugtyp!$B$2:$C$13,2,0))</f>
        <v/>
      </c>
      <c r="H170" s="8" t="str">
        <f>IF(E170="","",LOOKUP(MATCH(F170,'RFI-Faktor'!$B$2:$B$5,1),'RFI-Faktor'!$D$2:$D$5))</f>
        <v/>
      </c>
      <c r="I170" s="23" t="str">
        <f t="array" ref="I170">IF(E170="","",SUM(IF(A170=Energieverbrauch!$A$2:$A$4000,1,0)*IF(B170=Energieverbrauch!$B$2:$B$4000,1,0)*(IF(Berechnung!F170&gt;=Energieverbrauch!$C$2:$C$4000,1,0)*IF(Berechnung!F170&lt;=Energieverbrauch!$D$2:$D$4000,1,0))*Energieverbrauch!$E$2:$E$4000))</f>
        <v/>
      </c>
      <c r="J170" s="23" t="str">
        <f t="shared" si="2"/>
        <v/>
      </c>
      <c r="K170" s="23" t="e">
        <f>LOOKUP(MATCH(A170,Flugzeugtyp!$A$2:$A$13,1),Flugzeugtyp!$A$2:$C$13)</f>
        <v>#N/A</v>
      </c>
      <c r="L170" s="23" t="str">
        <f>IF(E170="","",J170/Treibhausgas_Kennzahlen!$B$5)</f>
        <v/>
      </c>
      <c r="M170" s="37" t="str">
        <f>IF(E170="","",$J170*Treibhausgas_Kennzahlen!B$3)</f>
        <v/>
      </c>
      <c r="N170" s="37" t="str">
        <f>IF(E170="","",$J170*Treibhausgas_Kennzahlen!C$3)</f>
        <v/>
      </c>
      <c r="O170" s="37" t="str">
        <f>IF(E170="","",$J170*Treibhausgas_Kennzahlen!D$3)</f>
        <v/>
      </c>
      <c r="P170" s="37" t="str">
        <f>IF(E170="","",$J170*Treibhausgas_Kennzahlen!E$3)</f>
        <v/>
      </c>
      <c r="Q170" s="37" t="str">
        <f>IF(E170="","",$J170*Treibhausgas_Kennzahlen!F$3)</f>
        <v/>
      </c>
      <c r="R170" s="37" t="str">
        <f>IF(E170="","",$J170*Treibhausgas_Kennzahlen!G$3)</f>
        <v/>
      </c>
    </row>
    <row r="171" spans="1:18" x14ac:dyDescent="0.25">
      <c r="A171" s="5"/>
      <c r="B171" s="5"/>
      <c r="C171" s="5"/>
      <c r="D171" s="5"/>
      <c r="E171" s="5"/>
      <c r="F171" s="9" t="str">
        <f>IF(E171="","",VLOOKUP(INDEX(IATA_Codes!$A$2:$A$301, MATCH(Berechnung!C171,IATA_Codes!$C$2:$C$301,0))&amp;"_"&amp;INDEX(IATA_Codes!$A$2:$A$301, MATCH(Berechnung!D171,IATA_Codes!$C$2:$C$301,0)),GCD_Entfernung!$C$2:$D$10001,2,FALSE))</f>
        <v/>
      </c>
      <c r="G171" s="22" t="str">
        <f>IF(E171="","",VLOOKUP(A171,Flugzeugtyp!$B$2:$C$13,2,0))</f>
        <v/>
      </c>
      <c r="H171" s="9" t="str">
        <f>IF(E171="","",LOOKUP(MATCH(F171,'RFI-Faktor'!$B$2:$B$5,1),'RFI-Faktor'!$D$2:$D$5))</f>
        <v/>
      </c>
      <c r="I171" s="24" t="str">
        <f t="array" ref="I171">IF(E171="","",SUM(IF(A171=Energieverbrauch!$A$2:$A$4000,1,0)*IF(B171=Energieverbrauch!$B$2:$B$4000,1,0)*(IF(Berechnung!F171&gt;=Energieverbrauch!$C$2:$C$4000,1,0)*IF(Berechnung!F171&lt;=Energieverbrauch!$D$2:$D$4000,1,0))*Energieverbrauch!$E$2:$E$4000))</f>
        <v/>
      </c>
      <c r="J171" s="24" t="str">
        <f t="shared" si="2"/>
        <v/>
      </c>
      <c r="K171" s="24" t="e">
        <f>LOOKUP(MATCH(A171,Flugzeugtyp!$A$2:$A$13,1),Flugzeugtyp!$A$2:$C$13)</f>
        <v>#N/A</v>
      </c>
      <c r="L171" s="24" t="str">
        <f>IF(E171="","",J171/Treibhausgas_Kennzahlen!$B$5)</f>
        <v/>
      </c>
      <c r="M171" s="38" t="str">
        <f>IF(E171="","",$J171*Treibhausgas_Kennzahlen!B$3)</f>
        <v/>
      </c>
      <c r="N171" s="38" t="str">
        <f>IF(E171="","",$J171*Treibhausgas_Kennzahlen!C$3)</f>
        <v/>
      </c>
      <c r="O171" s="38" t="str">
        <f>IF(E171="","",$J171*Treibhausgas_Kennzahlen!D$3)</f>
        <v/>
      </c>
      <c r="P171" s="38" t="str">
        <f>IF(E171="","",$J171*Treibhausgas_Kennzahlen!E$3)</f>
        <v/>
      </c>
      <c r="Q171" s="38" t="str">
        <f>IF(E171="","",$J171*Treibhausgas_Kennzahlen!F$3)</f>
        <v/>
      </c>
      <c r="R171" s="38" t="str">
        <f>IF(E171="","",$J171*Treibhausgas_Kennzahlen!G$3)</f>
        <v/>
      </c>
    </row>
    <row r="172" spans="1:18" x14ac:dyDescent="0.25">
      <c r="A172" s="6"/>
      <c r="B172" s="6"/>
      <c r="C172" s="6"/>
      <c r="D172" s="6"/>
      <c r="E172" s="6"/>
      <c r="F172" s="8" t="str">
        <f>IF(E172="","",VLOOKUP(INDEX(IATA_Codes!$A$2:$A$301, MATCH(Berechnung!C172,IATA_Codes!$C$2:$C$301,0))&amp;"_"&amp;INDEX(IATA_Codes!$A$2:$A$301, MATCH(Berechnung!D172,IATA_Codes!$C$2:$C$301,0)),GCD_Entfernung!$C$2:$D$10001,2,FALSE))</f>
        <v/>
      </c>
      <c r="G172" s="21" t="str">
        <f>IF(E172="","",VLOOKUP(A172,Flugzeugtyp!$B$2:$C$13,2,0))</f>
        <v/>
      </c>
      <c r="H172" s="8" t="str">
        <f>IF(E172="","",LOOKUP(MATCH(F172,'RFI-Faktor'!$B$2:$B$5,1),'RFI-Faktor'!$D$2:$D$5))</f>
        <v/>
      </c>
      <c r="I172" s="23" t="str">
        <f t="array" ref="I172">IF(E172="","",SUM(IF(A172=Energieverbrauch!$A$2:$A$4000,1,0)*IF(B172=Energieverbrauch!$B$2:$B$4000,1,0)*(IF(Berechnung!F172&gt;=Energieverbrauch!$C$2:$C$4000,1,0)*IF(Berechnung!F172&lt;=Energieverbrauch!$D$2:$D$4000,1,0))*Energieverbrauch!$E$2:$E$4000))</f>
        <v/>
      </c>
      <c r="J172" s="23" t="str">
        <f t="shared" si="2"/>
        <v/>
      </c>
      <c r="K172" s="23" t="e">
        <f>LOOKUP(MATCH(A172,Flugzeugtyp!$A$2:$A$13,1),Flugzeugtyp!$A$2:$C$13)</f>
        <v>#N/A</v>
      </c>
      <c r="L172" s="23" t="str">
        <f>IF(E172="","",J172/Treibhausgas_Kennzahlen!$B$5)</f>
        <v/>
      </c>
      <c r="M172" s="37" t="str">
        <f>IF(E172="","",$J172*Treibhausgas_Kennzahlen!B$3)</f>
        <v/>
      </c>
      <c r="N172" s="37" t="str">
        <f>IF(E172="","",$J172*Treibhausgas_Kennzahlen!C$3)</f>
        <v/>
      </c>
      <c r="O172" s="37" t="str">
        <f>IF(E172="","",$J172*Treibhausgas_Kennzahlen!D$3)</f>
        <v/>
      </c>
      <c r="P172" s="37" t="str">
        <f>IF(E172="","",$J172*Treibhausgas_Kennzahlen!E$3)</f>
        <v/>
      </c>
      <c r="Q172" s="37" t="str">
        <f>IF(E172="","",$J172*Treibhausgas_Kennzahlen!F$3)</f>
        <v/>
      </c>
      <c r="R172" s="37" t="str">
        <f>IF(E172="","",$J172*Treibhausgas_Kennzahlen!G$3)</f>
        <v/>
      </c>
    </row>
    <row r="173" spans="1:18" x14ac:dyDescent="0.25">
      <c r="A173" s="5"/>
      <c r="B173" s="5"/>
      <c r="C173" s="5"/>
      <c r="D173" s="5"/>
      <c r="E173" s="5"/>
      <c r="F173" s="9" t="str">
        <f>IF(E173="","",VLOOKUP(INDEX(IATA_Codes!$A$2:$A$301, MATCH(Berechnung!C173,IATA_Codes!$C$2:$C$301,0))&amp;"_"&amp;INDEX(IATA_Codes!$A$2:$A$301, MATCH(Berechnung!D173,IATA_Codes!$C$2:$C$301,0)),GCD_Entfernung!$C$2:$D$10001,2,FALSE))</f>
        <v/>
      </c>
      <c r="G173" s="22" t="str">
        <f>IF(E173="","",VLOOKUP(A173,Flugzeugtyp!$B$2:$C$13,2,0))</f>
        <v/>
      </c>
      <c r="H173" s="9" t="str">
        <f>IF(E173="","",LOOKUP(MATCH(F173,'RFI-Faktor'!$B$2:$B$5,1),'RFI-Faktor'!$D$2:$D$5))</f>
        <v/>
      </c>
      <c r="I173" s="24" t="str">
        <f t="array" ref="I173">IF(E173="","",SUM(IF(A173=Energieverbrauch!$A$2:$A$4000,1,0)*IF(B173=Energieverbrauch!$B$2:$B$4000,1,0)*(IF(Berechnung!F173&gt;=Energieverbrauch!$C$2:$C$4000,1,0)*IF(Berechnung!F173&lt;=Energieverbrauch!$D$2:$D$4000,1,0))*Energieverbrauch!$E$2:$E$4000))</f>
        <v/>
      </c>
      <c r="J173" s="24" t="str">
        <f t="shared" si="2"/>
        <v/>
      </c>
      <c r="K173" s="24" t="e">
        <f>LOOKUP(MATCH(A173,Flugzeugtyp!$A$2:$A$13,1),Flugzeugtyp!$A$2:$C$13)</f>
        <v>#N/A</v>
      </c>
      <c r="L173" s="24" t="str">
        <f>IF(E173="","",J173/Treibhausgas_Kennzahlen!$B$5)</f>
        <v/>
      </c>
      <c r="M173" s="38" t="str">
        <f>IF(E173="","",$J173*Treibhausgas_Kennzahlen!B$3)</f>
        <v/>
      </c>
      <c r="N173" s="38" t="str">
        <f>IF(E173="","",$J173*Treibhausgas_Kennzahlen!C$3)</f>
        <v/>
      </c>
      <c r="O173" s="38" t="str">
        <f>IF(E173="","",$J173*Treibhausgas_Kennzahlen!D$3)</f>
        <v/>
      </c>
      <c r="P173" s="38" t="str">
        <f>IF(E173="","",$J173*Treibhausgas_Kennzahlen!E$3)</f>
        <v/>
      </c>
      <c r="Q173" s="38" t="str">
        <f>IF(E173="","",$J173*Treibhausgas_Kennzahlen!F$3)</f>
        <v/>
      </c>
      <c r="R173" s="38" t="str">
        <f>IF(E173="","",$J173*Treibhausgas_Kennzahlen!G$3)</f>
        <v/>
      </c>
    </row>
    <row r="174" spans="1:18" x14ac:dyDescent="0.25">
      <c r="A174" s="6"/>
      <c r="B174" s="6"/>
      <c r="C174" s="6"/>
      <c r="D174" s="6"/>
      <c r="E174" s="6"/>
      <c r="F174" s="8" t="str">
        <f>IF(E174="","",VLOOKUP(INDEX(IATA_Codes!$A$2:$A$301, MATCH(Berechnung!C174,IATA_Codes!$C$2:$C$301,0))&amp;"_"&amp;INDEX(IATA_Codes!$A$2:$A$301, MATCH(Berechnung!D174,IATA_Codes!$C$2:$C$301,0)),GCD_Entfernung!$C$2:$D$10001,2,FALSE))</f>
        <v/>
      </c>
      <c r="G174" s="21" t="str">
        <f>IF(E174="","",VLOOKUP(A174,Flugzeugtyp!$B$2:$C$13,2,0))</f>
        <v/>
      </c>
      <c r="H174" s="8" t="str">
        <f>IF(E174="","",LOOKUP(MATCH(F174,'RFI-Faktor'!$B$2:$B$5,1),'RFI-Faktor'!$D$2:$D$5))</f>
        <v/>
      </c>
      <c r="I174" s="23" t="str">
        <f t="array" ref="I174">IF(E174="","",SUM(IF(A174=Energieverbrauch!$A$2:$A$4000,1,0)*IF(B174=Energieverbrauch!$B$2:$B$4000,1,0)*(IF(Berechnung!F174&gt;=Energieverbrauch!$C$2:$C$4000,1,0)*IF(Berechnung!F174&lt;=Energieverbrauch!$D$2:$D$4000,1,0))*Energieverbrauch!$E$2:$E$4000))</f>
        <v/>
      </c>
      <c r="J174" s="23" t="str">
        <f t="shared" si="2"/>
        <v/>
      </c>
      <c r="K174" s="23" t="e">
        <f>LOOKUP(MATCH(A174,Flugzeugtyp!$A$2:$A$13,1),Flugzeugtyp!$A$2:$C$13)</f>
        <v>#N/A</v>
      </c>
      <c r="L174" s="23" t="str">
        <f>IF(E174="","",J174/Treibhausgas_Kennzahlen!$B$5)</f>
        <v/>
      </c>
      <c r="M174" s="37" t="str">
        <f>IF(E174="","",$J174*Treibhausgas_Kennzahlen!B$3)</f>
        <v/>
      </c>
      <c r="N174" s="37" t="str">
        <f>IF(E174="","",$J174*Treibhausgas_Kennzahlen!C$3)</f>
        <v/>
      </c>
      <c r="O174" s="37" t="str">
        <f>IF(E174="","",$J174*Treibhausgas_Kennzahlen!D$3)</f>
        <v/>
      </c>
      <c r="P174" s="37" t="str">
        <f>IF(E174="","",$J174*Treibhausgas_Kennzahlen!E$3)</f>
        <v/>
      </c>
      <c r="Q174" s="37" t="str">
        <f>IF(E174="","",$J174*Treibhausgas_Kennzahlen!F$3)</f>
        <v/>
      </c>
      <c r="R174" s="37" t="str">
        <f>IF(E174="","",$J174*Treibhausgas_Kennzahlen!G$3)</f>
        <v/>
      </c>
    </row>
    <row r="175" spans="1:18" x14ac:dyDescent="0.25">
      <c r="A175" s="5"/>
      <c r="B175" s="5"/>
      <c r="C175" s="5"/>
      <c r="D175" s="5"/>
      <c r="E175" s="5"/>
      <c r="F175" s="9" t="str">
        <f>IF(E175="","",VLOOKUP(INDEX(IATA_Codes!$A$2:$A$301, MATCH(Berechnung!C175,IATA_Codes!$C$2:$C$301,0))&amp;"_"&amp;INDEX(IATA_Codes!$A$2:$A$301, MATCH(Berechnung!D175,IATA_Codes!$C$2:$C$301,0)),GCD_Entfernung!$C$2:$D$10001,2,FALSE))</f>
        <v/>
      </c>
      <c r="G175" s="22" t="str">
        <f>IF(E175="","",VLOOKUP(A175,Flugzeugtyp!$B$2:$C$13,2,0))</f>
        <v/>
      </c>
      <c r="H175" s="9" t="str">
        <f>IF(E175="","",LOOKUP(MATCH(F175,'RFI-Faktor'!$B$2:$B$5,1),'RFI-Faktor'!$D$2:$D$5))</f>
        <v/>
      </c>
      <c r="I175" s="24" t="str">
        <f t="array" ref="I175">IF(E175="","",SUM(IF(A175=Energieverbrauch!$A$2:$A$4000,1,0)*IF(B175=Energieverbrauch!$B$2:$B$4000,1,0)*(IF(Berechnung!F175&gt;=Energieverbrauch!$C$2:$C$4000,1,0)*IF(Berechnung!F175&lt;=Energieverbrauch!$D$2:$D$4000,1,0))*Energieverbrauch!$E$2:$E$4000))</f>
        <v/>
      </c>
      <c r="J175" s="24" t="str">
        <f t="shared" si="2"/>
        <v/>
      </c>
      <c r="K175" s="24" t="e">
        <f>LOOKUP(MATCH(A175,Flugzeugtyp!$A$2:$A$13,1),Flugzeugtyp!$A$2:$C$13)</f>
        <v>#N/A</v>
      </c>
      <c r="L175" s="24" t="str">
        <f>IF(E175="","",J175/Treibhausgas_Kennzahlen!$B$5)</f>
        <v/>
      </c>
      <c r="M175" s="38" t="str">
        <f>IF(E175="","",$J175*Treibhausgas_Kennzahlen!B$3)</f>
        <v/>
      </c>
      <c r="N175" s="38" t="str">
        <f>IF(E175="","",$J175*Treibhausgas_Kennzahlen!C$3)</f>
        <v/>
      </c>
      <c r="O175" s="38" t="str">
        <f>IF(E175="","",$J175*Treibhausgas_Kennzahlen!D$3)</f>
        <v/>
      </c>
      <c r="P175" s="38" t="str">
        <f>IF(E175="","",$J175*Treibhausgas_Kennzahlen!E$3)</f>
        <v/>
      </c>
      <c r="Q175" s="38" t="str">
        <f>IF(E175="","",$J175*Treibhausgas_Kennzahlen!F$3)</f>
        <v/>
      </c>
      <c r="R175" s="38" t="str">
        <f>IF(E175="","",$J175*Treibhausgas_Kennzahlen!G$3)</f>
        <v/>
      </c>
    </row>
    <row r="176" spans="1:18" x14ac:dyDescent="0.25">
      <c r="A176" s="6"/>
      <c r="B176" s="6"/>
      <c r="C176" s="6"/>
      <c r="D176" s="6"/>
      <c r="E176" s="6"/>
      <c r="F176" s="8" t="str">
        <f>IF(E176="","",VLOOKUP(INDEX(IATA_Codes!$A$2:$A$301, MATCH(Berechnung!C176,IATA_Codes!$C$2:$C$301,0))&amp;"_"&amp;INDEX(IATA_Codes!$A$2:$A$301, MATCH(Berechnung!D176,IATA_Codes!$C$2:$C$301,0)),GCD_Entfernung!$C$2:$D$10001,2,FALSE))</f>
        <v/>
      </c>
      <c r="G176" s="21" t="str">
        <f>IF(E176="","",VLOOKUP(A176,Flugzeugtyp!$B$2:$C$13,2,0))</f>
        <v/>
      </c>
      <c r="H176" s="8" t="str">
        <f>IF(E176="","",LOOKUP(MATCH(F176,'RFI-Faktor'!$B$2:$B$5,1),'RFI-Faktor'!$D$2:$D$5))</f>
        <v/>
      </c>
      <c r="I176" s="23" t="str">
        <f t="array" ref="I176">IF(E176="","",SUM(IF(A176=Energieverbrauch!$A$2:$A$4000,1,0)*IF(B176=Energieverbrauch!$B$2:$B$4000,1,0)*(IF(Berechnung!F176&gt;=Energieverbrauch!$C$2:$C$4000,1,0)*IF(Berechnung!F176&lt;=Energieverbrauch!$D$2:$D$4000,1,0))*Energieverbrauch!$E$2:$E$4000))</f>
        <v/>
      </c>
      <c r="J176" s="23" t="str">
        <f t="shared" si="2"/>
        <v/>
      </c>
      <c r="K176" s="23" t="e">
        <f>LOOKUP(MATCH(A176,Flugzeugtyp!$A$2:$A$13,1),Flugzeugtyp!$A$2:$C$13)</f>
        <v>#N/A</v>
      </c>
      <c r="L176" s="23" t="str">
        <f>IF(E176="","",J176/Treibhausgas_Kennzahlen!$B$5)</f>
        <v/>
      </c>
      <c r="M176" s="37" t="str">
        <f>IF(E176="","",$J176*Treibhausgas_Kennzahlen!B$3)</f>
        <v/>
      </c>
      <c r="N176" s="37" t="str">
        <f>IF(E176="","",$J176*Treibhausgas_Kennzahlen!C$3)</f>
        <v/>
      </c>
      <c r="O176" s="37" t="str">
        <f>IF(E176="","",$J176*Treibhausgas_Kennzahlen!D$3)</f>
        <v/>
      </c>
      <c r="P176" s="37" t="str">
        <f>IF(E176="","",$J176*Treibhausgas_Kennzahlen!E$3)</f>
        <v/>
      </c>
      <c r="Q176" s="37" t="str">
        <f>IF(E176="","",$J176*Treibhausgas_Kennzahlen!F$3)</f>
        <v/>
      </c>
      <c r="R176" s="37" t="str">
        <f>IF(E176="","",$J176*Treibhausgas_Kennzahlen!G$3)</f>
        <v/>
      </c>
    </row>
    <row r="177" spans="1:18" x14ac:dyDescent="0.25">
      <c r="A177" s="5"/>
      <c r="B177" s="5"/>
      <c r="C177" s="5"/>
      <c r="D177" s="5"/>
      <c r="E177" s="5"/>
      <c r="F177" s="9" t="str">
        <f>IF(E177="","",VLOOKUP(INDEX(IATA_Codes!$A$2:$A$301, MATCH(Berechnung!C177,IATA_Codes!$C$2:$C$301,0))&amp;"_"&amp;INDEX(IATA_Codes!$A$2:$A$301, MATCH(Berechnung!D177,IATA_Codes!$C$2:$C$301,0)),GCD_Entfernung!$C$2:$D$10001,2,FALSE))</f>
        <v/>
      </c>
      <c r="G177" s="22" t="str">
        <f>IF(E177="","",VLOOKUP(A177,Flugzeugtyp!$B$2:$C$13,2,0))</f>
        <v/>
      </c>
      <c r="H177" s="9" t="str">
        <f>IF(E177="","",LOOKUP(MATCH(F177,'RFI-Faktor'!$B$2:$B$5,1),'RFI-Faktor'!$D$2:$D$5))</f>
        <v/>
      </c>
      <c r="I177" s="24" t="str">
        <f t="array" ref="I177">IF(E177="","",SUM(IF(A177=Energieverbrauch!$A$2:$A$4000,1,0)*IF(B177=Energieverbrauch!$B$2:$B$4000,1,0)*(IF(Berechnung!F177&gt;=Energieverbrauch!$C$2:$C$4000,1,0)*IF(Berechnung!F177&lt;=Energieverbrauch!$D$2:$D$4000,1,0))*Energieverbrauch!$E$2:$E$4000))</f>
        <v/>
      </c>
      <c r="J177" s="24" t="str">
        <f t="shared" si="2"/>
        <v/>
      </c>
      <c r="K177" s="24" t="e">
        <f>LOOKUP(MATCH(A177,Flugzeugtyp!$A$2:$A$13,1),Flugzeugtyp!$A$2:$C$13)</f>
        <v>#N/A</v>
      </c>
      <c r="L177" s="24" t="str">
        <f>IF(E177="","",J177/Treibhausgas_Kennzahlen!$B$5)</f>
        <v/>
      </c>
      <c r="M177" s="38" t="str">
        <f>IF(E177="","",$J177*Treibhausgas_Kennzahlen!B$3)</f>
        <v/>
      </c>
      <c r="N177" s="38" t="str">
        <f>IF(E177="","",$J177*Treibhausgas_Kennzahlen!C$3)</f>
        <v/>
      </c>
      <c r="O177" s="38" t="str">
        <f>IF(E177="","",$J177*Treibhausgas_Kennzahlen!D$3)</f>
        <v/>
      </c>
      <c r="P177" s="38" t="str">
        <f>IF(E177="","",$J177*Treibhausgas_Kennzahlen!E$3)</f>
        <v/>
      </c>
      <c r="Q177" s="38" t="str">
        <f>IF(E177="","",$J177*Treibhausgas_Kennzahlen!F$3)</f>
        <v/>
      </c>
      <c r="R177" s="38" t="str">
        <f>IF(E177="","",$J177*Treibhausgas_Kennzahlen!G$3)</f>
        <v/>
      </c>
    </row>
    <row r="178" spans="1:18" x14ac:dyDescent="0.25">
      <c r="A178" s="6"/>
      <c r="B178" s="6"/>
      <c r="C178" s="6"/>
      <c r="D178" s="6"/>
      <c r="E178" s="6"/>
      <c r="F178" s="8" t="str">
        <f>IF(E178="","",VLOOKUP(INDEX(IATA_Codes!$A$2:$A$301, MATCH(Berechnung!C178,IATA_Codes!$C$2:$C$301,0))&amp;"_"&amp;INDEX(IATA_Codes!$A$2:$A$301, MATCH(Berechnung!D178,IATA_Codes!$C$2:$C$301,0)),GCD_Entfernung!$C$2:$D$10001,2,FALSE))</f>
        <v/>
      </c>
      <c r="G178" s="21" t="str">
        <f>IF(E178="","",VLOOKUP(A178,Flugzeugtyp!$B$2:$C$13,2,0))</f>
        <v/>
      </c>
      <c r="H178" s="8" t="str">
        <f>IF(E178="","",LOOKUP(MATCH(F178,'RFI-Faktor'!$B$2:$B$5,1),'RFI-Faktor'!$D$2:$D$5))</f>
        <v/>
      </c>
      <c r="I178" s="23" t="str">
        <f t="array" ref="I178">IF(E178="","",SUM(IF(A178=Energieverbrauch!$A$2:$A$4000,1,0)*IF(B178=Energieverbrauch!$B$2:$B$4000,1,0)*(IF(Berechnung!F178&gt;=Energieverbrauch!$C$2:$C$4000,1,0)*IF(Berechnung!F178&lt;=Energieverbrauch!$D$2:$D$4000,1,0))*Energieverbrauch!$E$2:$E$4000))</f>
        <v/>
      </c>
      <c r="J178" s="23" t="str">
        <f t="shared" si="2"/>
        <v/>
      </c>
      <c r="K178" s="23" t="e">
        <f>LOOKUP(MATCH(A178,Flugzeugtyp!$A$2:$A$13,1),Flugzeugtyp!$A$2:$C$13)</f>
        <v>#N/A</v>
      </c>
      <c r="L178" s="23" t="str">
        <f>IF(E178="","",J178/Treibhausgas_Kennzahlen!$B$5)</f>
        <v/>
      </c>
      <c r="M178" s="37" t="str">
        <f>IF(E178="","",$J178*Treibhausgas_Kennzahlen!B$3)</f>
        <v/>
      </c>
      <c r="N178" s="37" t="str">
        <f>IF(E178="","",$J178*Treibhausgas_Kennzahlen!C$3)</f>
        <v/>
      </c>
      <c r="O178" s="37" t="str">
        <f>IF(E178="","",$J178*Treibhausgas_Kennzahlen!D$3)</f>
        <v/>
      </c>
      <c r="P178" s="37" t="str">
        <f>IF(E178="","",$J178*Treibhausgas_Kennzahlen!E$3)</f>
        <v/>
      </c>
      <c r="Q178" s="37" t="str">
        <f>IF(E178="","",$J178*Treibhausgas_Kennzahlen!F$3)</f>
        <v/>
      </c>
      <c r="R178" s="37" t="str">
        <f>IF(E178="","",$J178*Treibhausgas_Kennzahlen!G$3)</f>
        <v/>
      </c>
    </row>
    <row r="179" spans="1:18" x14ac:dyDescent="0.25">
      <c r="A179" s="5"/>
      <c r="B179" s="5"/>
      <c r="C179" s="5"/>
      <c r="D179" s="5"/>
      <c r="E179" s="5"/>
      <c r="F179" s="9" t="str">
        <f>IF(E179="","",VLOOKUP(INDEX(IATA_Codes!$A$2:$A$301, MATCH(Berechnung!C179,IATA_Codes!$C$2:$C$301,0))&amp;"_"&amp;INDEX(IATA_Codes!$A$2:$A$301, MATCH(Berechnung!D179,IATA_Codes!$C$2:$C$301,0)),GCD_Entfernung!$C$2:$D$10001,2,FALSE))</f>
        <v/>
      </c>
      <c r="G179" s="22" t="str">
        <f>IF(E179="","",VLOOKUP(A179,Flugzeugtyp!$B$2:$C$13,2,0))</f>
        <v/>
      </c>
      <c r="H179" s="9" t="str">
        <f>IF(E179="","",LOOKUP(MATCH(F179,'RFI-Faktor'!$B$2:$B$5,1),'RFI-Faktor'!$D$2:$D$5))</f>
        <v/>
      </c>
      <c r="I179" s="24" t="str">
        <f t="array" ref="I179">IF(E179="","",SUM(IF(A179=Energieverbrauch!$A$2:$A$4000,1,0)*IF(B179=Energieverbrauch!$B$2:$B$4000,1,0)*(IF(Berechnung!F179&gt;=Energieverbrauch!$C$2:$C$4000,1,0)*IF(Berechnung!F179&lt;=Energieverbrauch!$D$2:$D$4000,1,0))*Energieverbrauch!$E$2:$E$4000))</f>
        <v/>
      </c>
      <c r="J179" s="24" t="str">
        <f t="shared" si="2"/>
        <v/>
      </c>
      <c r="K179" s="24" t="e">
        <f>LOOKUP(MATCH(A179,Flugzeugtyp!$A$2:$A$13,1),Flugzeugtyp!$A$2:$C$13)</f>
        <v>#N/A</v>
      </c>
      <c r="L179" s="24" t="str">
        <f>IF(E179="","",J179/Treibhausgas_Kennzahlen!$B$5)</f>
        <v/>
      </c>
      <c r="M179" s="38" t="str">
        <f>IF(E179="","",$J179*Treibhausgas_Kennzahlen!B$3)</f>
        <v/>
      </c>
      <c r="N179" s="38" t="str">
        <f>IF(E179="","",$J179*Treibhausgas_Kennzahlen!C$3)</f>
        <v/>
      </c>
      <c r="O179" s="38" t="str">
        <f>IF(E179="","",$J179*Treibhausgas_Kennzahlen!D$3)</f>
        <v/>
      </c>
      <c r="P179" s="38" t="str">
        <f>IF(E179="","",$J179*Treibhausgas_Kennzahlen!E$3)</f>
        <v/>
      </c>
      <c r="Q179" s="38" t="str">
        <f>IF(E179="","",$J179*Treibhausgas_Kennzahlen!F$3)</f>
        <v/>
      </c>
      <c r="R179" s="38" t="str">
        <f>IF(E179="","",$J179*Treibhausgas_Kennzahlen!G$3)</f>
        <v/>
      </c>
    </row>
    <row r="180" spans="1:18" x14ac:dyDescent="0.25">
      <c r="A180" s="6"/>
      <c r="B180" s="6"/>
      <c r="C180" s="6"/>
      <c r="D180" s="6"/>
      <c r="E180" s="6"/>
      <c r="F180" s="8" t="str">
        <f>IF(E180="","",VLOOKUP(INDEX(IATA_Codes!$A$2:$A$301, MATCH(Berechnung!C180,IATA_Codes!$C$2:$C$301,0))&amp;"_"&amp;INDEX(IATA_Codes!$A$2:$A$301, MATCH(Berechnung!D180,IATA_Codes!$C$2:$C$301,0)),GCD_Entfernung!$C$2:$D$10001,2,FALSE))</f>
        <v/>
      </c>
      <c r="G180" s="21" t="str">
        <f>IF(E180="","",VLOOKUP(A180,Flugzeugtyp!$B$2:$C$13,2,0))</f>
        <v/>
      </c>
      <c r="H180" s="8" t="str">
        <f>IF(E180="","",LOOKUP(MATCH(F180,'RFI-Faktor'!$B$2:$B$5,1),'RFI-Faktor'!$D$2:$D$5))</f>
        <v/>
      </c>
      <c r="I180" s="23" t="str">
        <f t="array" ref="I180">IF(E180="","",SUM(IF(A180=Energieverbrauch!$A$2:$A$4000,1,0)*IF(B180=Energieverbrauch!$B$2:$B$4000,1,0)*(IF(Berechnung!F180&gt;=Energieverbrauch!$C$2:$C$4000,1,0)*IF(Berechnung!F180&lt;=Energieverbrauch!$D$2:$D$4000,1,0))*Energieverbrauch!$E$2:$E$4000))</f>
        <v/>
      </c>
      <c r="J180" s="23" t="str">
        <f t="shared" si="2"/>
        <v/>
      </c>
      <c r="K180" s="23" t="e">
        <f>LOOKUP(MATCH(A180,Flugzeugtyp!$A$2:$A$13,1),Flugzeugtyp!$A$2:$C$13)</f>
        <v>#N/A</v>
      </c>
      <c r="L180" s="23" t="str">
        <f>IF(E180="","",J180/Treibhausgas_Kennzahlen!$B$5)</f>
        <v/>
      </c>
      <c r="M180" s="37" t="str">
        <f>IF(E180="","",$J180*Treibhausgas_Kennzahlen!B$3)</f>
        <v/>
      </c>
      <c r="N180" s="37" t="str">
        <f>IF(E180="","",$J180*Treibhausgas_Kennzahlen!C$3)</f>
        <v/>
      </c>
      <c r="O180" s="37" t="str">
        <f>IF(E180="","",$J180*Treibhausgas_Kennzahlen!D$3)</f>
        <v/>
      </c>
      <c r="P180" s="37" t="str">
        <f>IF(E180="","",$J180*Treibhausgas_Kennzahlen!E$3)</f>
        <v/>
      </c>
      <c r="Q180" s="37" t="str">
        <f>IF(E180="","",$J180*Treibhausgas_Kennzahlen!F$3)</f>
        <v/>
      </c>
      <c r="R180" s="37" t="str">
        <f>IF(E180="","",$J180*Treibhausgas_Kennzahlen!G$3)</f>
        <v/>
      </c>
    </row>
    <row r="181" spans="1:18" x14ac:dyDescent="0.25">
      <c r="A181" s="5"/>
      <c r="B181" s="5"/>
      <c r="C181" s="5"/>
      <c r="D181" s="5"/>
      <c r="E181" s="5"/>
      <c r="F181" s="9" t="str">
        <f>IF(E181="","",VLOOKUP(INDEX(IATA_Codes!$A$2:$A$301, MATCH(Berechnung!C181,IATA_Codes!$C$2:$C$301,0))&amp;"_"&amp;INDEX(IATA_Codes!$A$2:$A$301, MATCH(Berechnung!D181,IATA_Codes!$C$2:$C$301,0)),GCD_Entfernung!$C$2:$D$10001,2,FALSE))</f>
        <v/>
      </c>
      <c r="G181" s="22" t="str">
        <f>IF(E181="","",VLOOKUP(A181,Flugzeugtyp!$B$2:$C$13,2,0))</f>
        <v/>
      </c>
      <c r="H181" s="9" t="str">
        <f>IF(E181="","",LOOKUP(MATCH(F181,'RFI-Faktor'!$B$2:$B$5,1),'RFI-Faktor'!$D$2:$D$5))</f>
        <v/>
      </c>
      <c r="I181" s="24" t="str">
        <f t="array" ref="I181">IF(E181="","",SUM(IF(A181=Energieverbrauch!$A$2:$A$4000,1,0)*IF(B181=Energieverbrauch!$B$2:$B$4000,1,0)*(IF(Berechnung!F181&gt;=Energieverbrauch!$C$2:$C$4000,1,0)*IF(Berechnung!F181&lt;=Energieverbrauch!$D$2:$D$4000,1,0))*Energieverbrauch!$E$2:$E$4000))</f>
        <v/>
      </c>
      <c r="J181" s="24" t="str">
        <f t="shared" si="2"/>
        <v/>
      </c>
      <c r="K181" s="24" t="e">
        <f>LOOKUP(MATCH(A181,Flugzeugtyp!$A$2:$A$13,1),Flugzeugtyp!$A$2:$C$13)</f>
        <v>#N/A</v>
      </c>
      <c r="L181" s="24" t="str">
        <f>IF(E181="","",J181/Treibhausgas_Kennzahlen!$B$5)</f>
        <v/>
      </c>
      <c r="M181" s="38" t="str">
        <f>IF(E181="","",$J181*Treibhausgas_Kennzahlen!B$3)</f>
        <v/>
      </c>
      <c r="N181" s="38" t="str">
        <f>IF(E181="","",$J181*Treibhausgas_Kennzahlen!C$3)</f>
        <v/>
      </c>
      <c r="O181" s="38" t="str">
        <f>IF(E181="","",$J181*Treibhausgas_Kennzahlen!D$3)</f>
        <v/>
      </c>
      <c r="P181" s="38" t="str">
        <f>IF(E181="","",$J181*Treibhausgas_Kennzahlen!E$3)</f>
        <v/>
      </c>
      <c r="Q181" s="38" t="str">
        <f>IF(E181="","",$J181*Treibhausgas_Kennzahlen!F$3)</f>
        <v/>
      </c>
      <c r="R181" s="38" t="str">
        <f>IF(E181="","",$J181*Treibhausgas_Kennzahlen!G$3)</f>
        <v/>
      </c>
    </row>
    <row r="182" spans="1:18" x14ac:dyDescent="0.25">
      <c r="A182" s="6"/>
      <c r="B182" s="6"/>
      <c r="C182" s="6"/>
      <c r="D182" s="6"/>
      <c r="E182" s="6"/>
      <c r="F182" s="8" t="str">
        <f>IF(E182="","",VLOOKUP(INDEX(IATA_Codes!$A$2:$A$301, MATCH(Berechnung!C182,IATA_Codes!$C$2:$C$301,0))&amp;"_"&amp;INDEX(IATA_Codes!$A$2:$A$301, MATCH(Berechnung!D182,IATA_Codes!$C$2:$C$301,0)),GCD_Entfernung!$C$2:$D$10001,2,FALSE))</f>
        <v/>
      </c>
      <c r="G182" s="21" t="str">
        <f>IF(E182="","",VLOOKUP(A182,Flugzeugtyp!$B$2:$C$13,2,0))</f>
        <v/>
      </c>
      <c r="H182" s="8" t="str">
        <f>IF(E182="","",LOOKUP(MATCH(F182,'RFI-Faktor'!$B$2:$B$5,1),'RFI-Faktor'!$D$2:$D$5))</f>
        <v/>
      </c>
      <c r="I182" s="23" t="str">
        <f t="array" ref="I182">IF(E182="","",SUM(IF(A182=Energieverbrauch!$A$2:$A$4000,1,0)*IF(B182=Energieverbrauch!$B$2:$B$4000,1,0)*(IF(Berechnung!F182&gt;=Energieverbrauch!$C$2:$C$4000,1,0)*IF(Berechnung!F182&lt;=Energieverbrauch!$D$2:$D$4000,1,0))*Energieverbrauch!$E$2:$E$4000))</f>
        <v/>
      </c>
      <c r="J182" s="23" t="str">
        <f t="shared" si="2"/>
        <v/>
      </c>
      <c r="K182" s="23" t="e">
        <f>LOOKUP(MATCH(A182,Flugzeugtyp!$A$2:$A$13,1),Flugzeugtyp!$A$2:$C$13)</f>
        <v>#N/A</v>
      </c>
      <c r="L182" s="23" t="str">
        <f>IF(E182="","",J182/Treibhausgas_Kennzahlen!$B$5)</f>
        <v/>
      </c>
      <c r="M182" s="37" t="str">
        <f>IF(E182="","",$J182*Treibhausgas_Kennzahlen!B$3)</f>
        <v/>
      </c>
      <c r="N182" s="37" t="str">
        <f>IF(E182="","",$J182*Treibhausgas_Kennzahlen!C$3)</f>
        <v/>
      </c>
      <c r="O182" s="37" t="str">
        <f>IF(E182="","",$J182*Treibhausgas_Kennzahlen!D$3)</f>
        <v/>
      </c>
      <c r="P182" s="37" t="str">
        <f>IF(E182="","",$J182*Treibhausgas_Kennzahlen!E$3)</f>
        <v/>
      </c>
      <c r="Q182" s="37" t="str">
        <f>IF(E182="","",$J182*Treibhausgas_Kennzahlen!F$3)</f>
        <v/>
      </c>
      <c r="R182" s="37" t="str">
        <f>IF(E182="","",$J182*Treibhausgas_Kennzahlen!G$3)</f>
        <v/>
      </c>
    </row>
    <row r="183" spans="1:18" x14ac:dyDescent="0.25">
      <c r="A183" s="5"/>
      <c r="B183" s="5"/>
      <c r="C183" s="5"/>
      <c r="D183" s="5"/>
      <c r="E183" s="5"/>
      <c r="F183" s="9" t="str">
        <f>IF(E183="","",VLOOKUP(INDEX(IATA_Codes!$A$2:$A$301, MATCH(Berechnung!C183,IATA_Codes!$C$2:$C$301,0))&amp;"_"&amp;INDEX(IATA_Codes!$A$2:$A$301, MATCH(Berechnung!D183,IATA_Codes!$C$2:$C$301,0)),GCD_Entfernung!$C$2:$D$10001,2,FALSE))</f>
        <v/>
      </c>
      <c r="G183" s="22" t="str">
        <f>IF(E183="","",VLOOKUP(A183,Flugzeugtyp!$B$2:$C$13,2,0))</f>
        <v/>
      </c>
      <c r="H183" s="9" t="str">
        <f>IF(E183="","",LOOKUP(MATCH(F183,'RFI-Faktor'!$B$2:$B$5,1),'RFI-Faktor'!$D$2:$D$5))</f>
        <v/>
      </c>
      <c r="I183" s="24" t="str">
        <f t="array" ref="I183">IF(E183="","",SUM(IF(A183=Energieverbrauch!$A$2:$A$4000,1,0)*IF(B183=Energieverbrauch!$B$2:$B$4000,1,0)*(IF(Berechnung!F183&gt;=Energieverbrauch!$C$2:$C$4000,1,0)*IF(Berechnung!F183&lt;=Energieverbrauch!$D$2:$D$4000,1,0))*Energieverbrauch!$E$2:$E$4000))</f>
        <v/>
      </c>
      <c r="J183" s="24" t="str">
        <f t="shared" si="2"/>
        <v/>
      </c>
      <c r="K183" s="24" t="e">
        <f>LOOKUP(MATCH(A183,Flugzeugtyp!$A$2:$A$13,1),Flugzeugtyp!$A$2:$C$13)</f>
        <v>#N/A</v>
      </c>
      <c r="L183" s="24" t="str">
        <f>IF(E183="","",J183/Treibhausgas_Kennzahlen!$B$5)</f>
        <v/>
      </c>
      <c r="M183" s="38" t="str">
        <f>IF(E183="","",$J183*Treibhausgas_Kennzahlen!B$3)</f>
        <v/>
      </c>
      <c r="N183" s="38" t="str">
        <f>IF(E183="","",$J183*Treibhausgas_Kennzahlen!C$3)</f>
        <v/>
      </c>
      <c r="O183" s="38" t="str">
        <f>IF(E183="","",$J183*Treibhausgas_Kennzahlen!D$3)</f>
        <v/>
      </c>
      <c r="P183" s="38" t="str">
        <f>IF(E183="","",$J183*Treibhausgas_Kennzahlen!E$3)</f>
        <v/>
      </c>
      <c r="Q183" s="38" t="str">
        <f>IF(E183="","",$J183*Treibhausgas_Kennzahlen!F$3)</f>
        <v/>
      </c>
      <c r="R183" s="38" t="str">
        <f>IF(E183="","",$J183*Treibhausgas_Kennzahlen!G$3)</f>
        <v/>
      </c>
    </row>
    <row r="184" spans="1:18" x14ac:dyDescent="0.25">
      <c r="A184" s="6"/>
      <c r="B184" s="6"/>
      <c r="C184" s="6"/>
      <c r="D184" s="6"/>
      <c r="E184" s="6"/>
      <c r="F184" s="8" t="str">
        <f>IF(E184="","",VLOOKUP(INDEX(IATA_Codes!$A$2:$A$301, MATCH(Berechnung!C184,IATA_Codes!$C$2:$C$301,0))&amp;"_"&amp;INDEX(IATA_Codes!$A$2:$A$301, MATCH(Berechnung!D184,IATA_Codes!$C$2:$C$301,0)),GCD_Entfernung!$C$2:$D$10001,2,FALSE))</f>
        <v/>
      </c>
      <c r="G184" s="21" t="str">
        <f>IF(E184="","",VLOOKUP(A184,Flugzeugtyp!$B$2:$C$13,2,0))</f>
        <v/>
      </c>
      <c r="H184" s="8" t="str">
        <f>IF(E184="","",LOOKUP(MATCH(F184,'RFI-Faktor'!$B$2:$B$5,1),'RFI-Faktor'!$D$2:$D$5))</f>
        <v/>
      </c>
      <c r="I184" s="23" t="str">
        <f t="array" ref="I184">IF(E184="","",SUM(IF(A184=Energieverbrauch!$A$2:$A$4000,1,0)*IF(B184=Energieverbrauch!$B$2:$B$4000,1,0)*(IF(Berechnung!F184&gt;=Energieverbrauch!$C$2:$C$4000,1,0)*IF(Berechnung!F184&lt;=Energieverbrauch!$D$2:$D$4000,1,0))*Energieverbrauch!$E$2:$E$4000))</f>
        <v/>
      </c>
      <c r="J184" s="23" t="str">
        <f t="shared" si="2"/>
        <v/>
      </c>
      <c r="K184" s="23" t="e">
        <f>LOOKUP(MATCH(A184,Flugzeugtyp!$A$2:$A$13,1),Flugzeugtyp!$A$2:$C$13)</f>
        <v>#N/A</v>
      </c>
      <c r="L184" s="23" t="str">
        <f>IF(E184="","",J184/Treibhausgas_Kennzahlen!$B$5)</f>
        <v/>
      </c>
      <c r="M184" s="37" t="str">
        <f>IF(E184="","",$J184*Treibhausgas_Kennzahlen!B$3)</f>
        <v/>
      </c>
      <c r="N184" s="37" t="str">
        <f>IF(E184="","",$J184*Treibhausgas_Kennzahlen!C$3)</f>
        <v/>
      </c>
      <c r="O184" s="37" t="str">
        <f>IF(E184="","",$J184*Treibhausgas_Kennzahlen!D$3)</f>
        <v/>
      </c>
      <c r="P184" s="37" t="str">
        <f>IF(E184="","",$J184*Treibhausgas_Kennzahlen!E$3)</f>
        <v/>
      </c>
      <c r="Q184" s="37" t="str">
        <f>IF(E184="","",$J184*Treibhausgas_Kennzahlen!F$3)</f>
        <v/>
      </c>
      <c r="R184" s="37" t="str">
        <f>IF(E184="","",$J184*Treibhausgas_Kennzahlen!G$3)</f>
        <v/>
      </c>
    </row>
    <row r="185" spans="1:18" x14ac:dyDescent="0.25">
      <c r="A185" s="5"/>
      <c r="B185" s="5"/>
      <c r="C185" s="5"/>
      <c r="D185" s="5"/>
      <c r="E185" s="5"/>
      <c r="F185" s="9" t="str">
        <f>IF(E185="","",VLOOKUP(INDEX(IATA_Codes!$A$2:$A$301, MATCH(Berechnung!C185,IATA_Codes!$C$2:$C$301,0))&amp;"_"&amp;INDEX(IATA_Codes!$A$2:$A$301, MATCH(Berechnung!D185,IATA_Codes!$C$2:$C$301,0)),GCD_Entfernung!$C$2:$D$10001,2,FALSE))</f>
        <v/>
      </c>
      <c r="G185" s="22" t="str">
        <f>IF(E185="","",VLOOKUP(A185,Flugzeugtyp!$B$2:$C$13,2,0))</f>
        <v/>
      </c>
      <c r="H185" s="9" t="str">
        <f>IF(E185="","",LOOKUP(MATCH(F185,'RFI-Faktor'!$B$2:$B$5,1),'RFI-Faktor'!$D$2:$D$5))</f>
        <v/>
      </c>
      <c r="I185" s="24" t="str">
        <f t="array" ref="I185">IF(E185="","",SUM(IF(A185=Energieverbrauch!$A$2:$A$4000,1,0)*IF(B185=Energieverbrauch!$B$2:$B$4000,1,0)*(IF(Berechnung!F185&gt;=Energieverbrauch!$C$2:$C$4000,1,0)*IF(Berechnung!F185&lt;=Energieverbrauch!$D$2:$D$4000,1,0))*Energieverbrauch!$E$2:$E$4000))</f>
        <v/>
      </c>
      <c r="J185" s="24" t="str">
        <f t="shared" si="2"/>
        <v/>
      </c>
      <c r="K185" s="24" t="e">
        <f>LOOKUP(MATCH(A185,Flugzeugtyp!$A$2:$A$13,1),Flugzeugtyp!$A$2:$C$13)</f>
        <v>#N/A</v>
      </c>
      <c r="L185" s="24" t="str">
        <f>IF(E185="","",J185/Treibhausgas_Kennzahlen!$B$5)</f>
        <v/>
      </c>
      <c r="M185" s="38" t="str">
        <f>IF(E185="","",$J185*Treibhausgas_Kennzahlen!B$3)</f>
        <v/>
      </c>
      <c r="N185" s="38" t="str">
        <f>IF(E185="","",$J185*Treibhausgas_Kennzahlen!C$3)</f>
        <v/>
      </c>
      <c r="O185" s="38" t="str">
        <f>IF(E185="","",$J185*Treibhausgas_Kennzahlen!D$3)</f>
        <v/>
      </c>
      <c r="P185" s="38" t="str">
        <f>IF(E185="","",$J185*Treibhausgas_Kennzahlen!E$3)</f>
        <v/>
      </c>
      <c r="Q185" s="38" t="str">
        <f>IF(E185="","",$J185*Treibhausgas_Kennzahlen!F$3)</f>
        <v/>
      </c>
      <c r="R185" s="38" t="str">
        <f>IF(E185="","",$J185*Treibhausgas_Kennzahlen!G$3)</f>
        <v/>
      </c>
    </row>
    <row r="186" spans="1:18" x14ac:dyDescent="0.25">
      <c r="A186" s="6"/>
      <c r="B186" s="6"/>
      <c r="C186" s="6"/>
      <c r="D186" s="6"/>
      <c r="E186" s="6"/>
      <c r="F186" s="8" t="str">
        <f>IF(E186="","",VLOOKUP(INDEX(IATA_Codes!$A$2:$A$301, MATCH(Berechnung!C186,IATA_Codes!$C$2:$C$301,0))&amp;"_"&amp;INDEX(IATA_Codes!$A$2:$A$301, MATCH(Berechnung!D186,IATA_Codes!$C$2:$C$301,0)),GCD_Entfernung!$C$2:$D$10001,2,FALSE))</f>
        <v/>
      </c>
      <c r="G186" s="21" t="str">
        <f>IF(E186="","",VLOOKUP(A186,Flugzeugtyp!$B$2:$C$13,2,0))</f>
        <v/>
      </c>
      <c r="H186" s="8" t="str">
        <f>IF(E186="","",LOOKUP(MATCH(F186,'RFI-Faktor'!$B$2:$B$5,1),'RFI-Faktor'!$D$2:$D$5))</f>
        <v/>
      </c>
      <c r="I186" s="23" t="str">
        <f t="array" ref="I186">IF(E186="","",SUM(IF(A186=Energieverbrauch!$A$2:$A$4000,1,0)*IF(B186=Energieverbrauch!$B$2:$B$4000,1,0)*(IF(Berechnung!F186&gt;=Energieverbrauch!$C$2:$C$4000,1,0)*IF(Berechnung!F186&lt;=Energieverbrauch!$D$2:$D$4000,1,0))*Energieverbrauch!$E$2:$E$4000))</f>
        <v/>
      </c>
      <c r="J186" s="23" t="str">
        <f t="shared" si="2"/>
        <v/>
      </c>
      <c r="K186" s="23" t="e">
        <f>LOOKUP(MATCH(A186,Flugzeugtyp!$A$2:$A$13,1),Flugzeugtyp!$A$2:$C$13)</f>
        <v>#N/A</v>
      </c>
      <c r="L186" s="23" t="str">
        <f>IF(E186="","",J186/Treibhausgas_Kennzahlen!$B$5)</f>
        <v/>
      </c>
      <c r="M186" s="37" t="str">
        <f>IF(E186="","",$J186*Treibhausgas_Kennzahlen!B$3)</f>
        <v/>
      </c>
      <c r="N186" s="37" t="str">
        <f>IF(E186="","",$J186*Treibhausgas_Kennzahlen!C$3)</f>
        <v/>
      </c>
      <c r="O186" s="37" t="str">
        <f>IF(E186="","",$J186*Treibhausgas_Kennzahlen!D$3)</f>
        <v/>
      </c>
      <c r="P186" s="37" t="str">
        <f>IF(E186="","",$J186*Treibhausgas_Kennzahlen!E$3)</f>
        <v/>
      </c>
      <c r="Q186" s="37" t="str">
        <f>IF(E186="","",$J186*Treibhausgas_Kennzahlen!F$3)</f>
        <v/>
      </c>
      <c r="R186" s="37" t="str">
        <f>IF(E186="","",$J186*Treibhausgas_Kennzahlen!G$3)</f>
        <v/>
      </c>
    </row>
    <row r="187" spans="1:18" x14ac:dyDescent="0.25">
      <c r="A187" s="5"/>
      <c r="B187" s="5"/>
      <c r="C187" s="5"/>
      <c r="D187" s="5"/>
      <c r="E187" s="5"/>
      <c r="F187" s="9" t="str">
        <f>IF(E187="","",VLOOKUP(INDEX(IATA_Codes!$A$2:$A$301, MATCH(Berechnung!C187,IATA_Codes!$C$2:$C$301,0))&amp;"_"&amp;INDEX(IATA_Codes!$A$2:$A$301, MATCH(Berechnung!D187,IATA_Codes!$C$2:$C$301,0)),GCD_Entfernung!$C$2:$D$10001,2,FALSE))</f>
        <v/>
      </c>
      <c r="G187" s="22" t="str">
        <f>IF(E187="","",VLOOKUP(A187,Flugzeugtyp!$B$2:$C$13,2,0))</f>
        <v/>
      </c>
      <c r="H187" s="9" t="str">
        <f>IF(E187="","",LOOKUP(MATCH(F187,'RFI-Faktor'!$B$2:$B$5,1),'RFI-Faktor'!$D$2:$D$5))</f>
        <v/>
      </c>
      <c r="I187" s="24" t="str">
        <f t="array" ref="I187">IF(E187="","",SUM(IF(A187=Energieverbrauch!$A$2:$A$4000,1,0)*IF(B187=Energieverbrauch!$B$2:$B$4000,1,0)*(IF(Berechnung!F187&gt;=Energieverbrauch!$C$2:$C$4000,1,0)*IF(Berechnung!F187&lt;=Energieverbrauch!$D$2:$D$4000,1,0))*Energieverbrauch!$E$2:$E$4000))</f>
        <v/>
      </c>
      <c r="J187" s="24" t="str">
        <f t="shared" si="2"/>
        <v/>
      </c>
      <c r="K187" s="24" t="e">
        <f>LOOKUP(MATCH(A187,Flugzeugtyp!$A$2:$A$13,1),Flugzeugtyp!$A$2:$C$13)</f>
        <v>#N/A</v>
      </c>
      <c r="L187" s="24" t="str">
        <f>IF(E187="","",J187/Treibhausgas_Kennzahlen!$B$5)</f>
        <v/>
      </c>
      <c r="M187" s="38" t="str">
        <f>IF(E187="","",$J187*Treibhausgas_Kennzahlen!B$3)</f>
        <v/>
      </c>
      <c r="N187" s="38" t="str">
        <f>IF(E187="","",$J187*Treibhausgas_Kennzahlen!C$3)</f>
        <v/>
      </c>
      <c r="O187" s="38" t="str">
        <f>IF(E187="","",$J187*Treibhausgas_Kennzahlen!D$3)</f>
        <v/>
      </c>
      <c r="P187" s="38" t="str">
        <f>IF(E187="","",$J187*Treibhausgas_Kennzahlen!E$3)</f>
        <v/>
      </c>
      <c r="Q187" s="38" t="str">
        <f>IF(E187="","",$J187*Treibhausgas_Kennzahlen!F$3)</f>
        <v/>
      </c>
      <c r="R187" s="38" t="str">
        <f>IF(E187="","",$J187*Treibhausgas_Kennzahlen!G$3)</f>
        <v/>
      </c>
    </row>
    <row r="188" spans="1:18" x14ac:dyDescent="0.25">
      <c r="A188" s="6"/>
      <c r="B188" s="6"/>
      <c r="C188" s="6"/>
      <c r="D188" s="6"/>
      <c r="E188" s="6"/>
      <c r="F188" s="8" t="str">
        <f>IF(E188="","",VLOOKUP(INDEX(IATA_Codes!$A$2:$A$301, MATCH(Berechnung!C188,IATA_Codes!$C$2:$C$301,0))&amp;"_"&amp;INDEX(IATA_Codes!$A$2:$A$301, MATCH(Berechnung!D188,IATA_Codes!$C$2:$C$301,0)),GCD_Entfernung!$C$2:$D$10001,2,FALSE))</f>
        <v/>
      </c>
      <c r="G188" s="21" t="str">
        <f>IF(E188="","",VLOOKUP(A188,Flugzeugtyp!$B$2:$C$13,2,0))</f>
        <v/>
      </c>
      <c r="H188" s="8" t="str">
        <f>IF(E188="","",LOOKUP(MATCH(F188,'RFI-Faktor'!$B$2:$B$5,1),'RFI-Faktor'!$D$2:$D$5))</f>
        <v/>
      </c>
      <c r="I188" s="23" t="str">
        <f t="array" ref="I188">IF(E188="","",SUM(IF(A188=Energieverbrauch!$A$2:$A$4000,1,0)*IF(B188=Energieverbrauch!$B$2:$B$4000,1,0)*(IF(Berechnung!F188&gt;=Energieverbrauch!$C$2:$C$4000,1,0)*IF(Berechnung!F188&lt;=Energieverbrauch!$D$2:$D$4000,1,0))*Energieverbrauch!$E$2:$E$4000))</f>
        <v/>
      </c>
      <c r="J188" s="23" t="str">
        <f t="shared" si="2"/>
        <v/>
      </c>
      <c r="K188" s="23" t="e">
        <f>LOOKUP(MATCH(A188,Flugzeugtyp!$A$2:$A$13,1),Flugzeugtyp!$A$2:$C$13)</f>
        <v>#N/A</v>
      </c>
      <c r="L188" s="23" t="str">
        <f>IF(E188="","",J188/Treibhausgas_Kennzahlen!$B$5)</f>
        <v/>
      </c>
      <c r="M188" s="37" t="str">
        <f>IF(E188="","",$J188*Treibhausgas_Kennzahlen!B$3)</f>
        <v/>
      </c>
      <c r="N188" s="37" t="str">
        <f>IF(E188="","",$J188*Treibhausgas_Kennzahlen!C$3)</f>
        <v/>
      </c>
      <c r="O188" s="37" t="str">
        <f>IF(E188="","",$J188*Treibhausgas_Kennzahlen!D$3)</f>
        <v/>
      </c>
      <c r="P188" s="37" t="str">
        <f>IF(E188="","",$J188*Treibhausgas_Kennzahlen!E$3)</f>
        <v/>
      </c>
      <c r="Q188" s="37" t="str">
        <f>IF(E188="","",$J188*Treibhausgas_Kennzahlen!F$3)</f>
        <v/>
      </c>
      <c r="R188" s="37" t="str">
        <f>IF(E188="","",$J188*Treibhausgas_Kennzahlen!G$3)</f>
        <v/>
      </c>
    </row>
    <row r="189" spans="1:18" x14ac:dyDescent="0.25">
      <c r="A189" s="5"/>
      <c r="B189" s="5"/>
      <c r="C189" s="5"/>
      <c r="D189" s="5"/>
      <c r="E189" s="5"/>
      <c r="F189" s="9" t="str">
        <f>IF(E189="","",VLOOKUP(INDEX(IATA_Codes!$A$2:$A$301, MATCH(Berechnung!C189,IATA_Codes!$C$2:$C$301,0))&amp;"_"&amp;INDEX(IATA_Codes!$A$2:$A$301, MATCH(Berechnung!D189,IATA_Codes!$C$2:$C$301,0)),GCD_Entfernung!$C$2:$D$10001,2,FALSE))</f>
        <v/>
      </c>
      <c r="G189" s="22" t="str">
        <f>IF(E189="","",VLOOKUP(A189,Flugzeugtyp!$B$2:$C$13,2,0))</f>
        <v/>
      </c>
      <c r="H189" s="9" t="str">
        <f>IF(E189="","",LOOKUP(MATCH(F189,'RFI-Faktor'!$B$2:$B$5,1),'RFI-Faktor'!$D$2:$D$5))</f>
        <v/>
      </c>
      <c r="I189" s="24" t="str">
        <f t="array" ref="I189">IF(E189="","",SUM(IF(A189=Energieverbrauch!$A$2:$A$4000,1,0)*IF(B189=Energieverbrauch!$B$2:$B$4000,1,0)*(IF(Berechnung!F189&gt;=Energieverbrauch!$C$2:$C$4000,1,0)*IF(Berechnung!F189&lt;=Energieverbrauch!$D$2:$D$4000,1,0))*Energieverbrauch!$E$2:$E$4000))</f>
        <v/>
      </c>
      <c r="J189" s="24" t="str">
        <f t="shared" si="2"/>
        <v/>
      </c>
      <c r="K189" s="24" t="e">
        <f>LOOKUP(MATCH(A189,Flugzeugtyp!$A$2:$A$13,1),Flugzeugtyp!$A$2:$C$13)</f>
        <v>#N/A</v>
      </c>
      <c r="L189" s="24" t="str">
        <f>IF(E189="","",J189/Treibhausgas_Kennzahlen!$B$5)</f>
        <v/>
      </c>
      <c r="M189" s="38" t="str">
        <f>IF(E189="","",$J189*Treibhausgas_Kennzahlen!B$3)</f>
        <v/>
      </c>
      <c r="N189" s="38" t="str">
        <f>IF(E189="","",$J189*Treibhausgas_Kennzahlen!C$3)</f>
        <v/>
      </c>
      <c r="O189" s="38" t="str">
        <f>IF(E189="","",$J189*Treibhausgas_Kennzahlen!D$3)</f>
        <v/>
      </c>
      <c r="P189" s="38" t="str">
        <f>IF(E189="","",$J189*Treibhausgas_Kennzahlen!E$3)</f>
        <v/>
      </c>
      <c r="Q189" s="38" t="str">
        <f>IF(E189="","",$J189*Treibhausgas_Kennzahlen!F$3)</f>
        <v/>
      </c>
      <c r="R189" s="38" t="str">
        <f>IF(E189="","",$J189*Treibhausgas_Kennzahlen!G$3)</f>
        <v/>
      </c>
    </row>
    <row r="190" spans="1:18" x14ac:dyDescent="0.25">
      <c r="A190" s="6"/>
      <c r="B190" s="6"/>
      <c r="C190" s="6"/>
      <c r="D190" s="6"/>
      <c r="E190" s="6"/>
      <c r="F190" s="8" t="str">
        <f>IF(E190="","",VLOOKUP(INDEX(IATA_Codes!$A$2:$A$301, MATCH(Berechnung!C190,IATA_Codes!$C$2:$C$301,0))&amp;"_"&amp;INDEX(IATA_Codes!$A$2:$A$301, MATCH(Berechnung!D190,IATA_Codes!$C$2:$C$301,0)),GCD_Entfernung!$C$2:$D$10001,2,FALSE))</f>
        <v/>
      </c>
      <c r="G190" s="21" t="str">
        <f>IF(E190="","",VLOOKUP(A190,Flugzeugtyp!$B$2:$C$13,2,0))</f>
        <v/>
      </c>
      <c r="H190" s="8" t="str">
        <f>IF(E190="","",LOOKUP(MATCH(F190,'RFI-Faktor'!$B$2:$B$5,1),'RFI-Faktor'!$D$2:$D$5))</f>
        <v/>
      </c>
      <c r="I190" s="23" t="str">
        <f t="array" ref="I190">IF(E190="","",SUM(IF(A190=Energieverbrauch!$A$2:$A$4000,1,0)*IF(B190=Energieverbrauch!$B$2:$B$4000,1,0)*(IF(Berechnung!F190&gt;=Energieverbrauch!$C$2:$C$4000,1,0)*IF(Berechnung!F190&lt;=Energieverbrauch!$D$2:$D$4000,1,0))*Energieverbrauch!$E$2:$E$4000))</f>
        <v/>
      </c>
      <c r="J190" s="23" t="str">
        <f t="shared" si="2"/>
        <v/>
      </c>
      <c r="K190" s="23" t="e">
        <f>LOOKUP(MATCH(A190,Flugzeugtyp!$A$2:$A$13,1),Flugzeugtyp!$A$2:$C$13)</f>
        <v>#N/A</v>
      </c>
      <c r="L190" s="23" t="str">
        <f>IF(E190="","",J190/Treibhausgas_Kennzahlen!$B$5)</f>
        <v/>
      </c>
      <c r="M190" s="37" t="str">
        <f>IF(E190="","",$J190*Treibhausgas_Kennzahlen!B$3)</f>
        <v/>
      </c>
      <c r="N190" s="37" t="str">
        <f>IF(E190="","",$J190*Treibhausgas_Kennzahlen!C$3)</f>
        <v/>
      </c>
      <c r="O190" s="37" t="str">
        <f>IF(E190="","",$J190*Treibhausgas_Kennzahlen!D$3)</f>
        <v/>
      </c>
      <c r="P190" s="37" t="str">
        <f>IF(E190="","",$J190*Treibhausgas_Kennzahlen!E$3)</f>
        <v/>
      </c>
      <c r="Q190" s="37" t="str">
        <f>IF(E190="","",$J190*Treibhausgas_Kennzahlen!F$3)</f>
        <v/>
      </c>
      <c r="R190" s="37" t="str">
        <f>IF(E190="","",$J190*Treibhausgas_Kennzahlen!G$3)</f>
        <v/>
      </c>
    </row>
    <row r="191" spans="1:18" x14ac:dyDescent="0.25">
      <c r="A191" s="5"/>
      <c r="B191" s="5"/>
      <c r="C191" s="5"/>
      <c r="D191" s="5"/>
      <c r="E191" s="5"/>
      <c r="F191" s="9" t="str">
        <f>IF(E191="","",VLOOKUP(INDEX(IATA_Codes!$A$2:$A$301, MATCH(Berechnung!C191,IATA_Codes!$C$2:$C$301,0))&amp;"_"&amp;INDEX(IATA_Codes!$A$2:$A$301, MATCH(Berechnung!D191,IATA_Codes!$C$2:$C$301,0)),GCD_Entfernung!$C$2:$D$10001,2,FALSE))</f>
        <v/>
      </c>
      <c r="G191" s="22" t="str">
        <f>IF(E191="","",VLOOKUP(A191,Flugzeugtyp!$B$2:$C$13,2,0))</f>
        <v/>
      </c>
      <c r="H191" s="9" t="str">
        <f>IF(E191="","",LOOKUP(MATCH(F191,'RFI-Faktor'!$B$2:$B$5,1),'RFI-Faktor'!$D$2:$D$5))</f>
        <v/>
      </c>
      <c r="I191" s="24" t="str">
        <f t="array" ref="I191">IF(E191="","",SUM(IF(A191=Energieverbrauch!$A$2:$A$4000,1,0)*IF(B191=Energieverbrauch!$B$2:$B$4000,1,0)*(IF(Berechnung!F191&gt;=Energieverbrauch!$C$2:$C$4000,1,0)*IF(Berechnung!F191&lt;=Energieverbrauch!$D$2:$D$4000,1,0))*Energieverbrauch!$E$2:$E$4000))</f>
        <v/>
      </c>
      <c r="J191" s="24" t="str">
        <f t="shared" si="2"/>
        <v/>
      </c>
      <c r="K191" s="24" t="e">
        <f>LOOKUP(MATCH(A191,Flugzeugtyp!$A$2:$A$13,1),Flugzeugtyp!$A$2:$C$13)</f>
        <v>#N/A</v>
      </c>
      <c r="L191" s="24" t="str">
        <f>IF(E191="","",J191/Treibhausgas_Kennzahlen!$B$5)</f>
        <v/>
      </c>
      <c r="M191" s="38" t="str">
        <f>IF(E191="","",$J191*Treibhausgas_Kennzahlen!B$3)</f>
        <v/>
      </c>
      <c r="N191" s="38" t="str">
        <f>IF(E191="","",$J191*Treibhausgas_Kennzahlen!C$3)</f>
        <v/>
      </c>
      <c r="O191" s="38" t="str">
        <f>IF(E191="","",$J191*Treibhausgas_Kennzahlen!D$3)</f>
        <v/>
      </c>
      <c r="P191" s="38" t="str">
        <f>IF(E191="","",$J191*Treibhausgas_Kennzahlen!E$3)</f>
        <v/>
      </c>
      <c r="Q191" s="38" t="str">
        <f>IF(E191="","",$J191*Treibhausgas_Kennzahlen!F$3)</f>
        <v/>
      </c>
      <c r="R191" s="38" t="str">
        <f>IF(E191="","",$J191*Treibhausgas_Kennzahlen!G$3)</f>
        <v/>
      </c>
    </row>
    <row r="192" spans="1:18" x14ac:dyDescent="0.25">
      <c r="A192" s="6"/>
      <c r="B192" s="6"/>
      <c r="C192" s="6"/>
      <c r="D192" s="6"/>
      <c r="E192" s="6"/>
      <c r="F192" s="8" t="str">
        <f>IF(E192="","",VLOOKUP(INDEX(IATA_Codes!$A$2:$A$301, MATCH(Berechnung!C192,IATA_Codes!$C$2:$C$301,0))&amp;"_"&amp;INDEX(IATA_Codes!$A$2:$A$301, MATCH(Berechnung!D192,IATA_Codes!$C$2:$C$301,0)),GCD_Entfernung!$C$2:$D$10001,2,FALSE))</f>
        <v/>
      </c>
      <c r="G192" s="21" t="str">
        <f>IF(E192="","",VLOOKUP(A192,Flugzeugtyp!$B$2:$C$13,2,0))</f>
        <v/>
      </c>
      <c r="H192" s="8" t="str">
        <f>IF(E192="","",LOOKUP(MATCH(F192,'RFI-Faktor'!$B$2:$B$5,1),'RFI-Faktor'!$D$2:$D$5))</f>
        <v/>
      </c>
      <c r="I192" s="23" t="str">
        <f t="array" ref="I192">IF(E192="","",SUM(IF(A192=Energieverbrauch!$A$2:$A$4000,1,0)*IF(B192=Energieverbrauch!$B$2:$B$4000,1,0)*(IF(Berechnung!F192&gt;=Energieverbrauch!$C$2:$C$4000,1,0)*IF(Berechnung!F192&lt;=Energieverbrauch!$D$2:$D$4000,1,0))*Energieverbrauch!$E$2:$E$4000))</f>
        <v/>
      </c>
      <c r="J192" s="23" t="str">
        <f t="shared" si="2"/>
        <v/>
      </c>
      <c r="K192" s="23" t="e">
        <f>LOOKUP(MATCH(A192,Flugzeugtyp!$A$2:$A$13,1),Flugzeugtyp!$A$2:$C$13)</f>
        <v>#N/A</v>
      </c>
      <c r="L192" s="23" t="str">
        <f>IF(E192="","",J192/Treibhausgas_Kennzahlen!$B$5)</f>
        <v/>
      </c>
      <c r="M192" s="37" t="str">
        <f>IF(E192="","",$J192*Treibhausgas_Kennzahlen!B$3)</f>
        <v/>
      </c>
      <c r="N192" s="37" t="str">
        <f>IF(E192="","",$J192*Treibhausgas_Kennzahlen!C$3)</f>
        <v/>
      </c>
      <c r="O192" s="37" t="str">
        <f>IF(E192="","",$J192*Treibhausgas_Kennzahlen!D$3)</f>
        <v/>
      </c>
      <c r="P192" s="37" t="str">
        <f>IF(E192="","",$J192*Treibhausgas_Kennzahlen!E$3)</f>
        <v/>
      </c>
      <c r="Q192" s="37" t="str">
        <f>IF(E192="","",$J192*Treibhausgas_Kennzahlen!F$3)</f>
        <v/>
      </c>
      <c r="R192" s="37" t="str">
        <f>IF(E192="","",$J192*Treibhausgas_Kennzahlen!G$3)</f>
        <v/>
      </c>
    </row>
    <row r="193" spans="1:18" x14ac:dyDescent="0.25">
      <c r="A193" s="5"/>
      <c r="B193" s="5"/>
      <c r="C193" s="5"/>
      <c r="D193" s="5"/>
      <c r="E193" s="5"/>
      <c r="F193" s="9" t="str">
        <f>IF(E193="","",VLOOKUP(INDEX(IATA_Codes!$A$2:$A$301, MATCH(Berechnung!C193,IATA_Codes!$C$2:$C$301,0))&amp;"_"&amp;INDEX(IATA_Codes!$A$2:$A$301, MATCH(Berechnung!D193,IATA_Codes!$C$2:$C$301,0)),GCD_Entfernung!$C$2:$D$10001,2,FALSE))</f>
        <v/>
      </c>
      <c r="G193" s="22" t="str">
        <f>IF(E193="","",VLOOKUP(A193,Flugzeugtyp!$B$2:$C$13,2,0))</f>
        <v/>
      </c>
      <c r="H193" s="9" t="str">
        <f>IF(E193="","",LOOKUP(MATCH(F193,'RFI-Faktor'!$B$2:$B$5,1),'RFI-Faktor'!$D$2:$D$5))</f>
        <v/>
      </c>
      <c r="I193" s="24" t="str">
        <f t="array" ref="I193">IF(E193="","",SUM(IF(A193=Energieverbrauch!$A$2:$A$4000,1,0)*IF(B193=Energieverbrauch!$B$2:$B$4000,1,0)*(IF(Berechnung!F193&gt;=Energieverbrauch!$C$2:$C$4000,1,0)*IF(Berechnung!F193&lt;=Energieverbrauch!$D$2:$D$4000,1,0))*Energieverbrauch!$E$2:$E$4000))</f>
        <v/>
      </c>
      <c r="J193" s="24" t="str">
        <f t="shared" si="2"/>
        <v/>
      </c>
      <c r="K193" s="24" t="e">
        <f>LOOKUP(MATCH(A193,Flugzeugtyp!$A$2:$A$13,1),Flugzeugtyp!$A$2:$C$13)</f>
        <v>#N/A</v>
      </c>
      <c r="L193" s="24" t="str">
        <f>IF(E193="","",J193/Treibhausgas_Kennzahlen!$B$5)</f>
        <v/>
      </c>
      <c r="M193" s="38" t="str">
        <f>IF(E193="","",$J193*Treibhausgas_Kennzahlen!B$3)</f>
        <v/>
      </c>
      <c r="N193" s="38" t="str">
        <f>IF(E193="","",$J193*Treibhausgas_Kennzahlen!C$3)</f>
        <v/>
      </c>
      <c r="O193" s="38" t="str">
        <f>IF(E193="","",$J193*Treibhausgas_Kennzahlen!D$3)</f>
        <v/>
      </c>
      <c r="P193" s="38" t="str">
        <f>IF(E193="","",$J193*Treibhausgas_Kennzahlen!E$3)</f>
        <v/>
      </c>
      <c r="Q193" s="38" t="str">
        <f>IF(E193="","",$J193*Treibhausgas_Kennzahlen!F$3)</f>
        <v/>
      </c>
      <c r="R193" s="38" t="str">
        <f>IF(E193="","",$J193*Treibhausgas_Kennzahlen!G$3)</f>
        <v/>
      </c>
    </row>
    <row r="194" spans="1:18" x14ac:dyDescent="0.25">
      <c r="A194" s="6"/>
      <c r="B194" s="6"/>
      <c r="C194" s="6"/>
      <c r="D194" s="6"/>
      <c r="E194" s="6"/>
      <c r="F194" s="8" t="str">
        <f>IF(E194="","",VLOOKUP(INDEX(IATA_Codes!$A$2:$A$301, MATCH(Berechnung!C194,IATA_Codes!$C$2:$C$301,0))&amp;"_"&amp;INDEX(IATA_Codes!$A$2:$A$301, MATCH(Berechnung!D194,IATA_Codes!$C$2:$C$301,0)),GCD_Entfernung!$C$2:$D$10001,2,FALSE))</f>
        <v/>
      </c>
      <c r="G194" s="21" t="str">
        <f>IF(E194="","",VLOOKUP(A194,Flugzeugtyp!$B$2:$C$13,2,0))</f>
        <v/>
      </c>
      <c r="H194" s="8" t="str">
        <f>IF(E194="","",LOOKUP(MATCH(F194,'RFI-Faktor'!$B$2:$B$5,1),'RFI-Faktor'!$D$2:$D$5))</f>
        <v/>
      </c>
      <c r="I194" s="23" t="str">
        <f t="array" ref="I194">IF(E194="","",SUM(IF(A194=Energieverbrauch!$A$2:$A$4000,1,0)*IF(B194=Energieverbrauch!$B$2:$B$4000,1,0)*(IF(Berechnung!F194&gt;=Energieverbrauch!$C$2:$C$4000,1,0)*IF(Berechnung!F194&lt;=Energieverbrauch!$D$2:$D$4000,1,0))*Energieverbrauch!$E$2:$E$4000))</f>
        <v/>
      </c>
      <c r="J194" s="23" t="str">
        <f t="shared" si="2"/>
        <v/>
      </c>
      <c r="K194" s="23" t="e">
        <f>LOOKUP(MATCH(A194,Flugzeugtyp!$A$2:$A$13,1),Flugzeugtyp!$A$2:$C$13)</f>
        <v>#N/A</v>
      </c>
      <c r="L194" s="23" t="str">
        <f>IF(E194="","",J194/Treibhausgas_Kennzahlen!$B$5)</f>
        <v/>
      </c>
      <c r="M194" s="37" t="str">
        <f>IF(E194="","",$J194*Treibhausgas_Kennzahlen!B$3)</f>
        <v/>
      </c>
      <c r="N194" s="37" t="str">
        <f>IF(E194="","",$J194*Treibhausgas_Kennzahlen!C$3)</f>
        <v/>
      </c>
      <c r="O194" s="37" t="str">
        <f>IF(E194="","",$J194*Treibhausgas_Kennzahlen!D$3)</f>
        <v/>
      </c>
      <c r="P194" s="37" t="str">
        <f>IF(E194="","",$J194*Treibhausgas_Kennzahlen!E$3)</f>
        <v/>
      </c>
      <c r="Q194" s="37" t="str">
        <f>IF(E194="","",$J194*Treibhausgas_Kennzahlen!F$3)</f>
        <v/>
      </c>
      <c r="R194" s="37" t="str">
        <f>IF(E194="","",$J194*Treibhausgas_Kennzahlen!G$3)</f>
        <v/>
      </c>
    </row>
    <row r="195" spans="1:18" x14ac:dyDescent="0.25">
      <c r="A195" s="5"/>
      <c r="B195" s="5"/>
      <c r="C195" s="5"/>
      <c r="D195" s="5"/>
      <c r="E195" s="5"/>
      <c r="F195" s="9" t="str">
        <f>IF(E195="","",VLOOKUP(INDEX(IATA_Codes!$A$2:$A$301, MATCH(Berechnung!C195,IATA_Codes!$C$2:$C$301,0))&amp;"_"&amp;INDEX(IATA_Codes!$A$2:$A$301, MATCH(Berechnung!D195,IATA_Codes!$C$2:$C$301,0)),GCD_Entfernung!$C$2:$D$10001,2,FALSE))</f>
        <v/>
      </c>
      <c r="G195" s="22" t="str">
        <f>IF(E195="","",VLOOKUP(A195,Flugzeugtyp!$B$2:$C$13,2,0))</f>
        <v/>
      </c>
      <c r="H195" s="9" t="str">
        <f>IF(E195="","",LOOKUP(MATCH(F195,'RFI-Faktor'!$B$2:$B$5,1),'RFI-Faktor'!$D$2:$D$5))</f>
        <v/>
      </c>
      <c r="I195" s="24" t="str">
        <f t="array" ref="I195">IF(E195="","",SUM(IF(A195=Energieverbrauch!$A$2:$A$4000,1,0)*IF(B195=Energieverbrauch!$B$2:$B$4000,1,0)*(IF(Berechnung!F195&gt;=Energieverbrauch!$C$2:$C$4000,1,0)*IF(Berechnung!F195&lt;=Energieverbrauch!$D$2:$D$4000,1,0))*Energieverbrauch!$E$2:$E$4000))</f>
        <v/>
      </c>
      <c r="J195" s="24" t="str">
        <f t="shared" si="2"/>
        <v/>
      </c>
      <c r="K195" s="24" t="e">
        <f>LOOKUP(MATCH(A195,Flugzeugtyp!$A$2:$A$13,1),Flugzeugtyp!$A$2:$C$13)</f>
        <v>#N/A</v>
      </c>
      <c r="L195" s="24" t="str">
        <f>IF(E195="","",J195/Treibhausgas_Kennzahlen!$B$5)</f>
        <v/>
      </c>
      <c r="M195" s="38" t="str">
        <f>IF(E195="","",$J195*Treibhausgas_Kennzahlen!B$3)</f>
        <v/>
      </c>
      <c r="N195" s="38" t="str">
        <f>IF(E195="","",$J195*Treibhausgas_Kennzahlen!C$3)</f>
        <v/>
      </c>
      <c r="O195" s="38" t="str">
        <f>IF(E195="","",$J195*Treibhausgas_Kennzahlen!D$3)</f>
        <v/>
      </c>
      <c r="P195" s="38" t="str">
        <f>IF(E195="","",$J195*Treibhausgas_Kennzahlen!E$3)</f>
        <v/>
      </c>
      <c r="Q195" s="38" t="str">
        <f>IF(E195="","",$J195*Treibhausgas_Kennzahlen!F$3)</f>
        <v/>
      </c>
      <c r="R195" s="38" t="str">
        <f>IF(E195="","",$J195*Treibhausgas_Kennzahlen!G$3)</f>
        <v/>
      </c>
    </row>
    <row r="196" spans="1:18" x14ac:dyDescent="0.25">
      <c r="A196" s="6"/>
      <c r="B196" s="6"/>
      <c r="C196" s="6"/>
      <c r="D196" s="6"/>
      <c r="E196" s="6"/>
      <c r="F196" s="8" t="str">
        <f>IF(E196="","",VLOOKUP(INDEX(IATA_Codes!$A$2:$A$301, MATCH(Berechnung!C196,IATA_Codes!$C$2:$C$301,0))&amp;"_"&amp;INDEX(IATA_Codes!$A$2:$A$301, MATCH(Berechnung!D196,IATA_Codes!$C$2:$C$301,0)),GCD_Entfernung!$C$2:$D$10001,2,FALSE))</f>
        <v/>
      </c>
      <c r="G196" s="21" t="str">
        <f>IF(E196="","",VLOOKUP(A196,Flugzeugtyp!$B$2:$C$13,2,0))</f>
        <v/>
      </c>
      <c r="H196" s="8" t="str">
        <f>IF(E196="","",LOOKUP(MATCH(F196,'RFI-Faktor'!$B$2:$B$5,1),'RFI-Faktor'!$D$2:$D$5))</f>
        <v/>
      </c>
      <c r="I196" s="23" t="str">
        <f t="array" ref="I196">IF(E196="","",SUM(IF(A196=Energieverbrauch!$A$2:$A$4000,1,0)*IF(B196=Energieverbrauch!$B$2:$B$4000,1,0)*(IF(Berechnung!F196&gt;=Energieverbrauch!$C$2:$C$4000,1,0)*IF(Berechnung!F196&lt;=Energieverbrauch!$D$2:$D$4000,1,0))*Energieverbrauch!$E$2:$E$4000))</f>
        <v/>
      </c>
      <c r="J196" s="23" t="str">
        <f t="shared" si="2"/>
        <v/>
      </c>
      <c r="K196" s="23" t="e">
        <f>LOOKUP(MATCH(A196,Flugzeugtyp!$A$2:$A$13,1),Flugzeugtyp!$A$2:$C$13)</f>
        <v>#N/A</v>
      </c>
      <c r="L196" s="23" t="str">
        <f>IF(E196="","",J196/Treibhausgas_Kennzahlen!$B$5)</f>
        <v/>
      </c>
      <c r="M196" s="37" t="str">
        <f>IF(E196="","",$J196*Treibhausgas_Kennzahlen!B$3)</f>
        <v/>
      </c>
      <c r="N196" s="37" t="str">
        <f>IF(E196="","",$J196*Treibhausgas_Kennzahlen!C$3)</f>
        <v/>
      </c>
      <c r="O196" s="37" t="str">
        <f>IF(E196="","",$J196*Treibhausgas_Kennzahlen!D$3)</f>
        <v/>
      </c>
      <c r="P196" s="37" t="str">
        <f>IF(E196="","",$J196*Treibhausgas_Kennzahlen!E$3)</f>
        <v/>
      </c>
      <c r="Q196" s="37" t="str">
        <f>IF(E196="","",$J196*Treibhausgas_Kennzahlen!F$3)</f>
        <v/>
      </c>
      <c r="R196" s="37" t="str">
        <f>IF(E196="","",$J196*Treibhausgas_Kennzahlen!G$3)</f>
        <v/>
      </c>
    </row>
    <row r="197" spans="1:18" x14ac:dyDescent="0.25">
      <c r="A197" s="5"/>
      <c r="B197" s="5"/>
      <c r="C197" s="5"/>
      <c r="D197" s="5"/>
      <c r="E197" s="5"/>
      <c r="F197" s="9" t="str">
        <f>IF(E197="","",VLOOKUP(INDEX(IATA_Codes!$A$2:$A$301, MATCH(Berechnung!C197,IATA_Codes!$C$2:$C$301,0))&amp;"_"&amp;INDEX(IATA_Codes!$A$2:$A$301, MATCH(Berechnung!D197,IATA_Codes!$C$2:$C$301,0)),GCD_Entfernung!$C$2:$D$10001,2,FALSE))</f>
        <v/>
      </c>
      <c r="G197" s="22" t="str">
        <f>IF(E197="","",VLOOKUP(A197,Flugzeugtyp!$B$2:$C$13,2,0))</f>
        <v/>
      </c>
      <c r="H197" s="9" t="str">
        <f>IF(E197="","",LOOKUP(MATCH(F197,'RFI-Faktor'!$B$2:$B$5,1),'RFI-Faktor'!$D$2:$D$5))</f>
        <v/>
      </c>
      <c r="I197" s="24" t="str">
        <f t="array" ref="I197">IF(E197="","",SUM(IF(A197=Energieverbrauch!$A$2:$A$4000,1,0)*IF(B197=Energieverbrauch!$B$2:$B$4000,1,0)*(IF(Berechnung!F197&gt;=Energieverbrauch!$C$2:$C$4000,1,0)*IF(Berechnung!F197&lt;=Energieverbrauch!$D$2:$D$4000,1,0))*Energieverbrauch!$E$2:$E$4000))</f>
        <v/>
      </c>
      <c r="J197" s="24" t="str">
        <f t="shared" si="2"/>
        <v/>
      </c>
      <c r="K197" s="24" t="e">
        <f>LOOKUP(MATCH(A197,Flugzeugtyp!$A$2:$A$13,1),Flugzeugtyp!$A$2:$C$13)</f>
        <v>#N/A</v>
      </c>
      <c r="L197" s="24" t="str">
        <f>IF(E197="","",J197/Treibhausgas_Kennzahlen!$B$5)</f>
        <v/>
      </c>
      <c r="M197" s="38" t="str">
        <f>IF(E197="","",$J197*Treibhausgas_Kennzahlen!B$3)</f>
        <v/>
      </c>
      <c r="N197" s="38" t="str">
        <f>IF(E197="","",$J197*Treibhausgas_Kennzahlen!C$3)</f>
        <v/>
      </c>
      <c r="O197" s="38" t="str">
        <f>IF(E197="","",$J197*Treibhausgas_Kennzahlen!D$3)</f>
        <v/>
      </c>
      <c r="P197" s="38" t="str">
        <f>IF(E197="","",$J197*Treibhausgas_Kennzahlen!E$3)</f>
        <v/>
      </c>
      <c r="Q197" s="38" t="str">
        <f>IF(E197="","",$J197*Treibhausgas_Kennzahlen!F$3)</f>
        <v/>
      </c>
      <c r="R197" s="38" t="str">
        <f>IF(E197="","",$J197*Treibhausgas_Kennzahlen!G$3)</f>
        <v/>
      </c>
    </row>
    <row r="198" spans="1:18" x14ac:dyDescent="0.25">
      <c r="A198" s="6"/>
      <c r="B198" s="6"/>
      <c r="C198" s="6"/>
      <c r="D198" s="6"/>
      <c r="E198" s="6"/>
      <c r="F198" s="8" t="str">
        <f>IF(E198="","",VLOOKUP(INDEX(IATA_Codes!$A$2:$A$301, MATCH(Berechnung!C198,IATA_Codes!$C$2:$C$301,0))&amp;"_"&amp;INDEX(IATA_Codes!$A$2:$A$301, MATCH(Berechnung!D198,IATA_Codes!$C$2:$C$301,0)),GCD_Entfernung!$C$2:$D$10001,2,FALSE))</f>
        <v/>
      </c>
      <c r="G198" s="21" t="str">
        <f>IF(E198="","",VLOOKUP(A198,Flugzeugtyp!$B$2:$C$13,2,0))</f>
        <v/>
      </c>
      <c r="H198" s="8" t="str">
        <f>IF(E198="","",LOOKUP(MATCH(F198,'RFI-Faktor'!$B$2:$B$5,1),'RFI-Faktor'!$D$2:$D$5))</f>
        <v/>
      </c>
      <c r="I198" s="23" t="str">
        <f t="array" ref="I198">IF(E198="","",SUM(IF(A198=Energieverbrauch!$A$2:$A$4000,1,0)*IF(B198=Energieverbrauch!$B$2:$B$4000,1,0)*(IF(Berechnung!F198&gt;=Energieverbrauch!$C$2:$C$4000,1,0)*IF(Berechnung!F198&lt;=Energieverbrauch!$D$2:$D$4000,1,0))*Energieverbrauch!$E$2:$E$4000))</f>
        <v/>
      </c>
      <c r="J198" s="23" t="str">
        <f t="shared" ref="J198:J261" si="3">IF(E198="","",PRODUCT(F198,E198,I198)/1000)</f>
        <v/>
      </c>
      <c r="K198" s="23" t="e">
        <f>LOOKUP(MATCH(A198,Flugzeugtyp!$A$2:$A$13,1),Flugzeugtyp!$A$2:$C$13)</f>
        <v>#N/A</v>
      </c>
      <c r="L198" s="23" t="str">
        <f>IF(E198="","",J198/Treibhausgas_Kennzahlen!$B$5)</f>
        <v/>
      </c>
      <c r="M198" s="37" t="str">
        <f>IF(E198="","",$J198*Treibhausgas_Kennzahlen!B$3)</f>
        <v/>
      </c>
      <c r="N198" s="37" t="str">
        <f>IF(E198="","",$J198*Treibhausgas_Kennzahlen!C$3)</f>
        <v/>
      </c>
      <c r="O198" s="37" t="str">
        <f>IF(E198="","",$J198*Treibhausgas_Kennzahlen!D$3)</f>
        <v/>
      </c>
      <c r="P198" s="37" t="str">
        <f>IF(E198="","",$J198*Treibhausgas_Kennzahlen!E$3)</f>
        <v/>
      </c>
      <c r="Q198" s="37" t="str">
        <f>IF(E198="","",$J198*Treibhausgas_Kennzahlen!F$3)</f>
        <v/>
      </c>
      <c r="R198" s="37" t="str">
        <f>IF(E198="","",$J198*Treibhausgas_Kennzahlen!G$3)</f>
        <v/>
      </c>
    </row>
    <row r="199" spans="1:18" x14ac:dyDescent="0.25">
      <c r="A199" s="5"/>
      <c r="B199" s="5"/>
      <c r="C199" s="5"/>
      <c r="D199" s="5"/>
      <c r="E199" s="5"/>
      <c r="F199" s="9" t="str">
        <f>IF(E199="","",VLOOKUP(INDEX(IATA_Codes!$A$2:$A$301, MATCH(Berechnung!C199,IATA_Codes!$C$2:$C$301,0))&amp;"_"&amp;INDEX(IATA_Codes!$A$2:$A$301, MATCH(Berechnung!D199,IATA_Codes!$C$2:$C$301,0)),GCD_Entfernung!$C$2:$D$10001,2,FALSE))</f>
        <v/>
      </c>
      <c r="G199" s="22" t="str">
        <f>IF(E199="","",VLOOKUP(A199,Flugzeugtyp!$B$2:$C$13,2,0))</f>
        <v/>
      </c>
      <c r="H199" s="9" t="str">
        <f>IF(E199="","",LOOKUP(MATCH(F199,'RFI-Faktor'!$B$2:$B$5,1),'RFI-Faktor'!$D$2:$D$5))</f>
        <v/>
      </c>
      <c r="I199" s="24" t="str">
        <f t="array" ref="I199">IF(E199="","",SUM(IF(A199=Energieverbrauch!$A$2:$A$4000,1,0)*IF(B199=Energieverbrauch!$B$2:$B$4000,1,0)*(IF(Berechnung!F199&gt;=Energieverbrauch!$C$2:$C$4000,1,0)*IF(Berechnung!F199&lt;=Energieverbrauch!$D$2:$D$4000,1,0))*Energieverbrauch!$E$2:$E$4000))</f>
        <v/>
      </c>
      <c r="J199" s="24" t="str">
        <f t="shared" si="3"/>
        <v/>
      </c>
      <c r="K199" s="24" t="e">
        <f>LOOKUP(MATCH(A199,Flugzeugtyp!$A$2:$A$13,1),Flugzeugtyp!$A$2:$C$13)</f>
        <v>#N/A</v>
      </c>
      <c r="L199" s="24" t="str">
        <f>IF(E199="","",J199/Treibhausgas_Kennzahlen!$B$5)</f>
        <v/>
      </c>
      <c r="M199" s="38" t="str">
        <f>IF(E199="","",$J199*Treibhausgas_Kennzahlen!B$3)</f>
        <v/>
      </c>
      <c r="N199" s="38" t="str">
        <f>IF(E199="","",$J199*Treibhausgas_Kennzahlen!C$3)</f>
        <v/>
      </c>
      <c r="O199" s="38" t="str">
        <f>IF(E199="","",$J199*Treibhausgas_Kennzahlen!D$3)</f>
        <v/>
      </c>
      <c r="P199" s="38" t="str">
        <f>IF(E199="","",$J199*Treibhausgas_Kennzahlen!E$3)</f>
        <v/>
      </c>
      <c r="Q199" s="38" t="str">
        <f>IF(E199="","",$J199*Treibhausgas_Kennzahlen!F$3)</f>
        <v/>
      </c>
      <c r="R199" s="38" t="str">
        <f>IF(E199="","",$J199*Treibhausgas_Kennzahlen!G$3)</f>
        <v/>
      </c>
    </row>
    <row r="200" spans="1:18" x14ac:dyDescent="0.25">
      <c r="A200" s="6"/>
      <c r="B200" s="6"/>
      <c r="C200" s="6"/>
      <c r="D200" s="6"/>
      <c r="E200" s="6"/>
      <c r="F200" s="8" t="str">
        <f>IF(E200="","",VLOOKUP(INDEX(IATA_Codes!$A$2:$A$301, MATCH(Berechnung!C200,IATA_Codes!$C$2:$C$301,0))&amp;"_"&amp;INDEX(IATA_Codes!$A$2:$A$301, MATCH(Berechnung!D200,IATA_Codes!$C$2:$C$301,0)),GCD_Entfernung!$C$2:$D$10001,2,FALSE))</f>
        <v/>
      </c>
      <c r="G200" s="21" t="str">
        <f>IF(E200="","",VLOOKUP(A200,Flugzeugtyp!$B$2:$C$13,2,0))</f>
        <v/>
      </c>
      <c r="H200" s="8" t="str">
        <f>IF(E200="","",LOOKUP(MATCH(F200,'RFI-Faktor'!$B$2:$B$5,1),'RFI-Faktor'!$D$2:$D$5))</f>
        <v/>
      </c>
      <c r="I200" s="23" t="str">
        <f t="array" ref="I200">IF(E200="","",SUM(IF(A200=Energieverbrauch!$A$2:$A$4000,1,0)*IF(B200=Energieverbrauch!$B$2:$B$4000,1,0)*(IF(Berechnung!F200&gt;=Energieverbrauch!$C$2:$C$4000,1,0)*IF(Berechnung!F200&lt;=Energieverbrauch!$D$2:$D$4000,1,0))*Energieverbrauch!$E$2:$E$4000))</f>
        <v/>
      </c>
      <c r="J200" s="23" t="str">
        <f t="shared" si="3"/>
        <v/>
      </c>
      <c r="K200" s="23" t="e">
        <f>LOOKUP(MATCH(A200,Flugzeugtyp!$A$2:$A$13,1),Flugzeugtyp!$A$2:$C$13)</f>
        <v>#N/A</v>
      </c>
      <c r="L200" s="23" t="str">
        <f>IF(E200="","",J200/Treibhausgas_Kennzahlen!$B$5)</f>
        <v/>
      </c>
      <c r="M200" s="37" t="str">
        <f>IF(E200="","",$J200*Treibhausgas_Kennzahlen!B$3)</f>
        <v/>
      </c>
      <c r="N200" s="37" t="str">
        <f>IF(E200="","",$J200*Treibhausgas_Kennzahlen!C$3)</f>
        <v/>
      </c>
      <c r="O200" s="37" t="str">
        <f>IF(E200="","",$J200*Treibhausgas_Kennzahlen!D$3)</f>
        <v/>
      </c>
      <c r="P200" s="37" t="str">
        <f>IF(E200="","",$J200*Treibhausgas_Kennzahlen!E$3)</f>
        <v/>
      </c>
      <c r="Q200" s="37" t="str">
        <f>IF(E200="","",$J200*Treibhausgas_Kennzahlen!F$3)</f>
        <v/>
      </c>
      <c r="R200" s="37" t="str">
        <f>IF(E200="","",$J200*Treibhausgas_Kennzahlen!G$3)</f>
        <v/>
      </c>
    </row>
    <row r="201" spans="1:18" x14ac:dyDescent="0.25">
      <c r="A201" s="5"/>
      <c r="B201" s="5"/>
      <c r="C201" s="5"/>
      <c r="D201" s="5"/>
      <c r="E201" s="5"/>
      <c r="F201" s="9" t="str">
        <f>IF(E201="","",VLOOKUP(INDEX(IATA_Codes!$A$2:$A$301, MATCH(Berechnung!C201,IATA_Codes!$C$2:$C$301,0))&amp;"_"&amp;INDEX(IATA_Codes!$A$2:$A$301, MATCH(Berechnung!D201,IATA_Codes!$C$2:$C$301,0)),GCD_Entfernung!$C$2:$D$10001,2,FALSE))</f>
        <v/>
      </c>
      <c r="G201" s="22" t="str">
        <f>IF(E201="","",VLOOKUP(A201,Flugzeugtyp!$B$2:$C$13,2,0))</f>
        <v/>
      </c>
      <c r="H201" s="9" t="str">
        <f>IF(E201="","",LOOKUP(MATCH(F201,'RFI-Faktor'!$B$2:$B$5,1),'RFI-Faktor'!$D$2:$D$5))</f>
        <v/>
      </c>
      <c r="I201" s="24" t="str">
        <f t="array" ref="I201">IF(E201="","",SUM(IF(A201=Energieverbrauch!$A$2:$A$4000,1,0)*IF(B201=Energieverbrauch!$B$2:$B$4000,1,0)*(IF(Berechnung!F201&gt;=Energieverbrauch!$C$2:$C$4000,1,0)*IF(Berechnung!F201&lt;=Energieverbrauch!$D$2:$D$4000,1,0))*Energieverbrauch!$E$2:$E$4000))</f>
        <v/>
      </c>
      <c r="J201" s="24" t="str">
        <f t="shared" si="3"/>
        <v/>
      </c>
      <c r="K201" s="24" t="e">
        <f>LOOKUP(MATCH(A201,Flugzeugtyp!$A$2:$A$13,1),Flugzeugtyp!$A$2:$C$13)</f>
        <v>#N/A</v>
      </c>
      <c r="L201" s="24" t="str">
        <f>IF(E201="","",J201/Treibhausgas_Kennzahlen!$B$5)</f>
        <v/>
      </c>
      <c r="M201" s="38" t="str">
        <f>IF(E201="","",$J201*Treibhausgas_Kennzahlen!B$3)</f>
        <v/>
      </c>
      <c r="N201" s="38" t="str">
        <f>IF(E201="","",$J201*Treibhausgas_Kennzahlen!C$3)</f>
        <v/>
      </c>
      <c r="O201" s="38" t="str">
        <f>IF(E201="","",$J201*Treibhausgas_Kennzahlen!D$3)</f>
        <v/>
      </c>
      <c r="P201" s="38" t="str">
        <f>IF(E201="","",$J201*Treibhausgas_Kennzahlen!E$3)</f>
        <v/>
      </c>
      <c r="Q201" s="38" t="str">
        <f>IF(E201="","",$J201*Treibhausgas_Kennzahlen!F$3)</f>
        <v/>
      </c>
      <c r="R201" s="38" t="str">
        <f>IF(E201="","",$J201*Treibhausgas_Kennzahlen!G$3)</f>
        <v/>
      </c>
    </row>
    <row r="202" spans="1:18" x14ac:dyDescent="0.25">
      <c r="A202" s="6"/>
      <c r="B202" s="6"/>
      <c r="C202" s="6"/>
      <c r="D202" s="6"/>
      <c r="E202" s="6"/>
      <c r="F202" s="8" t="str">
        <f>IF(E202="","",VLOOKUP(INDEX(IATA_Codes!$A$2:$A$301, MATCH(Berechnung!C202,IATA_Codes!$C$2:$C$301,0))&amp;"_"&amp;INDEX(IATA_Codes!$A$2:$A$301, MATCH(Berechnung!D202,IATA_Codes!$C$2:$C$301,0)),GCD_Entfernung!$C$2:$D$10001,2,FALSE))</f>
        <v/>
      </c>
      <c r="G202" s="21" t="str">
        <f>IF(E202="","",VLOOKUP(A202,Flugzeugtyp!$B$2:$C$13,2,0))</f>
        <v/>
      </c>
      <c r="H202" s="8" t="str">
        <f>IF(E202="","",LOOKUP(MATCH(F202,'RFI-Faktor'!$B$2:$B$5,1),'RFI-Faktor'!$D$2:$D$5))</f>
        <v/>
      </c>
      <c r="I202" s="23" t="str">
        <f t="array" ref="I202">IF(E202="","",SUM(IF(A202=Energieverbrauch!$A$2:$A$4000,1,0)*IF(B202=Energieverbrauch!$B$2:$B$4000,1,0)*(IF(Berechnung!F202&gt;=Energieverbrauch!$C$2:$C$4000,1,0)*IF(Berechnung!F202&lt;=Energieverbrauch!$D$2:$D$4000,1,0))*Energieverbrauch!$E$2:$E$4000))</f>
        <v/>
      </c>
      <c r="J202" s="23" t="str">
        <f t="shared" si="3"/>
        <v/>
      </c>
      <c r="K202" s="23" t="e">
        <f>LOOKUP(MATCH(A202,Flugzeugtyp!$A$2:$A$13,1),Flugzeugtyp!$A$2:$C$13)</f>
        <v>#N/A</v>
      </c>
      <c r="L202" s="23" t="str">
        <f>IF(E202="","",J202/Treibhausgas_Kennzahlen!$B$5)</f>
        <v/>
      </c>
      <c r="M202" s="37" t="str">
        <f>IF(E202="","",$J202*Treibhausgas_Kennzahlen!B$3)</f>
        <v/>
      </c>
      <c r="N202" s="37" t="str">
        <f>IF(E202="","",$J202*Treibhausgas_Kennzahlen!C$3)</f>
        <v/>
      </c>
      <c r="O202" s="37" t="str">
        <f>IF(E202="","",$J202*Treibhausgas_Kennzahlen!D$3)</f>
        <v/>
      </c>
      <c r="P202" s="37" t="str">
        <f>IF(E202="","",$J202*Treibhausgas_Kennzahlen!E$3)</f>
        <v/>
      </c>
      <c r="Q202" s="37" t="str">
        <f>IF(E202="","",$J202*Treibhausgas_Kennzahlen!F$3)</f>
        <v/>
      </c>
      <c r="R202" s="37" t="str">
        <f>IF(E202="","",$J202*Treibhausgas_Kennzahlen!G$3)</f>
        <v/>
      </c>
    </row>
    <row r="203" spans="1:18" x14ac:dyDescent="0.25">
      <c r="A203" s="5"/>
      <c r="B203" s="5"/>
      <c r="C203" s="5"/>
      <c r="D203" s="5"/>
      <c r="E203" s="5"/>
      <c r="F203" s="9" t="str">
        <f>IF(E203="","",VLOOKUP(INDEX(IATA_Codes!$A$2:$A$301, MATCH(Berechnung!C203,IATA_Codes!$C$2:$C$301,0))&amp;"_"&amp;INDEX(IATA_Codes!$A$2:$A$301, MATCH(Berechnung!D203,IATA_Codes!$C$2:$C$301,0)),GCD_Entfernung!$C$2:$D$10001,2,FALSE))</f>
        <v/>
      </c>
      <c r="G203" s="22" t="str">
        <f>IF(E203="","",VLOOKUP(A203,Flugzeugtyp!$B$2:$C$13,2,0))</f>
        <v/>
      </c>
      <c r="H203" s="9" t="str">
        <f>IF(E203="","",LOOKUP(MATCH(F203,'RFI-Faktor'!$B$2:$B$5,1),'RFI-Faktor'!$D$2:$D$5))</f>
        <v/>
      </c>
      <c r="I203" s="24" t="str">
        <f t="array" ref="I203">IF(E203="","",SUM(IF(A203=Energieverbrauch!$A$2:$A$4000,1,0)*IF(B203=Energieverbrauch!$B$2:$B$4000,1,0)*(IF(Berechnung!F203&gt;=Energieverbrauch!$C$2:$C$4000,1,0)*IF(Berechnung!F203&lt;=Energieverbrauch!$D$2:$D$4000,1,0))*Energieverbrauch!$E$2:$E$4000))</f>
        <v/>
      </c>
      <c r="J203" s="24" t="str">
        <f t="shared" si="3"/>
        <v/>
      </c>
      <c r="K203" s="24" t="e">
        <f>LOOKUP(MATCH(A203,Flugzeugtyp!$A$2:$A$13,1),Flugzeugtyp!$A$2:$C$13)</f>
        <v>#N/A</v>
      </c>
      <c r="L203" s="24" t="str">
        <f>IF(E203="","",J203/Treibhausgas_Kennzahlen!$B$5)</f>
        <v/>
      </c>
      <c r="M203" s="38" t="str">
        <f>IF(E203="","",$J203*Treibhausgas_Kennzahlen!B$3)</f>
        <v/>
      </c>
      <c r="N203" s="38" t="str">
        <f>IF(E203="","",$J203*Treibhausgas_Kennzahlen!C$3)</f>
        <v/>
      </c>
      <c r="O203" s="38" t="str">
        <f>IF(E203="","",$J203*Treibhausgas_Kennzahlen!D$3)</f>
        <v/>
      </c>
      <c r="P203" s="38" t="str">
        <f>IF(E203="","",$J203*Treibhausgas_Kennzahlen!E$3)</f>
        <v/>
      </c>
      <c r="Q203" s="38" t="str">
        <f>IF(E203="","",$J203*Treibhausgas_Kennzahlen!F$3)</f>
        <v/>
      </c>
      <c r="R203" s="38" t="str">
        <f>IF(E203="","",$J203*Treibhausgas_Kennzahlen!G$3)</f>
        <v/>
      </c>
    </row>
    <row r="204" spans="1:18" x14ac:dyDescent="0.25">
      <c r="A204" s="6"/>
      <c r="B204" s="6"/>
      <c r="C204" s="6"/>
      <c r="D204" s="6"/>
      <c r="E204" s="6"/>
      <c r="F204" s="8" t="str">
        <f>IF(E204="","",VLOOKUP(INDEX(IATA_Codes!$A$2:$A$301, MATCH(Berechnung!C204,IATA_Codes!$C$2:$C$301,0))&amp;"_"&amp;INDEX(IATA_Codes!$A$2:$A$301, MATCH(Berechnung!D204,IATA_Codes!$C$2:$C$301,0)),GCD_Entfernung!$C$2:$D$10001,2,FALSE))</f>
        <v/>
      </c>
      <c r="G204" s="21" t="str">
        <f>IF(E204="","",VLOOKUP(A204,Flugzeugtyp!$B$2:$C$13,2,0))</f>
        <v/>
      </c>
      <c r="H204" s="8" t="str">
        <f>IF(E204="","",LOOKUP(MATCH(F204,'RFI-Faktor'!$B$2:$B$5,1),'RFI-Faktor'!$D$2:$D$5))</f>
        <v/>
      </c>
      <c r="I204" s="23" t="str">
        <f t="array" ref="I204">IF(E204="","",SUM(IF(A204=Energieverbrauch!$A$2:$A$4000,1,0)*IF(B204=Energieverbrauch!$B$2:$B$4000,1,0)*(IF(Berechnung!F204&gt;=Energieverbrauch!$C$2:$C$4000,1,0)*IF(Berechnung!F204&lt;=Energieverbrauch!$D$2:$D$4000,1,0))*Energieverbrauch!$E$2:$E$4000))</f>
        <v/>
      </c>
      <c r="J204" s="23" t="str">
        <f t="shared" si="3"/>
        <v/>
      </c>
      <c r="K204" s="23" t="e">
        <f>LOOKUP(MATCH(A204,Flugzeugtyp!$A$2:$A$13,1),Flugzeugtyp!$A$2:$C$13)</f>
        <v>#N/A</v>
      </c>
      <c r="L204" s="23" t="str">
        <f>IF(E204="","",J204/Treibhausgas_Kennzahlen!$B$5)</f>
        <v/>
      </c>
      <c r="M204" s="37" t="str">
        <f>IF(E204="","",$J204*Treibhausgas_Kennzahlen!B$3)</f>
        <v/>
      </c>
      <c r="N204" s="37" t="str">
        <f>IF(E204="","",$J204*Treibhausgas_Kennzahlen!C$3)</f>
        <v/>
      </c>
      <c r="O204" s="37" t="str">
        <f>IF(E204="","",$J204*Treibhausgas_Kennzahlen!D$3)</f>
        <v/>
      </c>
      <c r="P204" s="37" t="str">
        <f>IF(E204="","",$J204*Treibhausgas_Kennzahlen!E$3)</f>
        <v/>
      </c>
      <c r="Q204" s="37" t="str">
        <f>IF(E204="","",$J204*Treibhausgas_Kennzahlen!F$3)</f>
        <v/>
      </c>
      <c r="R204" s="37" t="str">
        <f>IF(E204="","",$J204*Treibhausgas_Kennzahlen!G$3)</f>
        <v/>
      </c>
    </row>
    <row r="205" spans="1:18" x14ac:dyDescent="0.25">
      <c r="A205" s="5"/>
      <c r="B205" s="5"/>
      <c r="C205" s="5"/>
      <c r="D205" s="5"/>
      <c r="E205" s="5"/>
      <c r="F205" s="9" t="str">
        <f>IF(E205="","",VLOOKUP(INDEX(IATA_Codes!$A$2:$A$301, MATCH(Berechnung!C205,IATA_Codes!$C$2:$C$301,0))&amp;"_"&amp;INDEX(IATA_Codes!$A$2:$A$301, MATCH(Berechnung!D205,IATA_Codes!$C$2:$C$301,0)),GCD_Entfernung!$C$2:$D$10001,2,FALSE))</f>
        <v/>
      </c>
      <c r="G205" s="22" t="str">
        <f>IF(E205="","",VLOOKUP(A205,Flugzeugtyp!$B$2:$C$13,2,0))</f>
        <v/>
      </c>
      <c r="H205" s="9" t="str">
        <f>IF(E205="","",LOOKUP(MATCH(F205,'RFI-Faktor'!$B$2:$B$5,1),'RFI-Faktor'!$D$2:$D$5))</f>
        <v/>
      </c>
      <c r="I205" s="24" t="str">
        <f t="array" ref="I205">IF(E205="","",SUM(IF(A205=Energieverbrauch!$A$2:$A$4000,1,0)*IF(B205=Energieverbrauch!$B$2:$B$4000,1,0)*(IF(Berechnung!F205&gt;=Energieverbrauch!$C$2:$C$4000,1,0)*IF(Berechnung!F205&lt;=Energieverbrauch!$D$2:$D$4000,1,0))*Energieverbrauch!$E$2:$E$4000))</f>
        <v/>
      </c>
      <c r="J205" s="24" t="str">
        <f t="shared" si="3"/>
        <v/>
      </c>
      <c r="K205" s="24" t="e">
        <f>LOOKUP(MATCH(A205,Flugzeugtyp!$A$2:$A$13,1),Flugzeugtyp!$A$2:$C$13)</f>
        <v>#N/A</v>
      </c>
      <c r="L205" s="24" t="str">
        <f>IF(E205="","",J205/Treibhausgas_Kennzahlen!$B$5)</f>
        <v/>
      </c>
      <c r="M205" s="38" t="str">
        <f>IF(E205="","",$J205*Treibhausgas_Kennzahlen!B$3)</f>
        <v/>
      </c>
      <c r="N205" s="38" t="str">
        <f>IF(E205="","",$J205*Treibhausgas_Kennzahlen!C$3)</f>
        <v/>
      </c>
      <c r="O205" s="38" t="str">
        <f>IF(E205="","",$J205*Treibhausgas_Kennzahlen!D$3)</f>
        <v/>
      </c>
      <c r="P205" s="38" t="str">
        <f>IF(E205="","",$J205*Treibhausgas_Kennzahlen!E$3)</f>
        <v/>
      </c>
      <c r="Q205" s="38" t="str">
        <f>IF(E205="","",$J205*Treibhausgas_Kennzahlen!F$3)</f>
        <v/>
      </c>
      <c r="R205" s="38" t="str">
        <f>IF(E205="","",$J205*Treibhausgas_Kennzahlen!G$3)</f>
        <v/>
      </c>
    </row>
    <row r="206" spans="1:18" x14ac:dyDescent="0.25">
      <c r="A206" s="6"/>
      <c r="B206" s="6"/>
      <c r="C206" s="6"/>
      <c r="D206" s="6"/>
      <c r="E206" s="6"/>
      <c r="F206" s="8" t="str">
        <f>IF(E206="","",VLOOKUP(INDEX(IATA_Codes!$A$2:$A$301, MATCH(Berechnung!C206,IATA_Codes!$C$2:$C$301,0))&amp;"_"&amp;INDEX(IATA_Codes!$A$2:$A$301, MATCH(Berechnung!D206,IATA_Codes!$C$2:$C$301,0)),GCD_Entfernung!$C$2:$D$10001,2,FALSE))</f>
        <v/>
      </c>
      <c r="G206" s="21" t="str">
        <f>IF(E206="","",VLOOKUP(A206,Flugzeugtyp!$B$2:$C$13,2,0))</f>
        <v/>
      </c>
      <c r="H206" s="8" t="str">
        <f>IF(E206="","",LOOKUP(MATCH(F206,'RFI-Faktor'!$B$2:$B$5,1),'RFI-Faktor'!$D$2:$D$5))</f>
        <v/>
      </c>
      <c r="I206" s="23" t="str">
        <f t="array" ref="I206">IF(E206="","",SUM(IF(A206=Energieverbrauch!$A$2:$A$4000,1,0)*IF(B206=Energieverbrauch!$B$2:$B$4000,1,0)*(IF(Berechnung!F206&gt;=Energieverbrauch!$C$2:$C$4000,1,0)*IF(Berechnung!F206&lt;=Energieverbrauch!$D$2:$D$4000,1,0))*Energieverbrauch!$E$2:$E$4000))</f>
        <v/>
      </c>
      <c r="J206" s="23" t="str">
        <f t="shared" si="3"/>
        <v/>
      </c>
      <c r="K206" s="23" t="e">
        <f>LOOKUP(MATCH(A206,Flugzeugtyp!$A$2:$A$13,1),Flugzeugtyp!$A$2:$C$13)</f>
        <v>#N/A</v>
      </c>
      <c r="L206" s="23" t="str">
        <f>IF(E206="","",J206/Treibhausgas_Kennzahlen!$B$5)</f>
        <v/>
      </c>
      <c r="M206" s="37" t="str">
        <f>IF(E206="","",$J206*Treibhausgas_Kennzahlen!B$3)</f>
        <v/>
      </c>
      <c r="N206" s="37" t="str">
        <f>IF(E206="","",$J206*Treibhausgas_Kennzahlen!C$3)</f>
        <v/>
      </c>
      <c r="O206" s="37" t="str">
        <f>IF(E206="","",$J206*Treibhausgas_Kennzahlen!D$3)</f>
        <v/>
      </c>
      <c r="P206" s="37" t="str">
        <f>IF(E206="","",$J206*Treibhausgas_Kennzahlen!E$3)</f>
        <v/>
      </c>
      <c r="Q206" s="37" t="str">
        <f>IF(E206="","",$J206*Treibhausgas_Kennzahlen!F$3)</f>
        <v/>
      </c>
      <c r="R206" s="37" t="str">
        <f>IF(E206="","",$J206*Treibhausgas_Kennzahlen!G$3)</f>
        <v/>
      </c>
    </row>
    <row r="207" spans="1:18" x14ac:dyDescent="0.25">
      <c r="A207" s="5"/>
      <c r="B207" s="5"/>
      <c r="C207" s="5"/>
      <c r="D207" s="5"/>
      <c r="E207" s="5"/>
      <c r="F207" s="9" t="str">
        <f>IF(E207="","",VLOOKUP(INDEX(IATA_Codes!$A$2:$A$301, MATCH(Berechnung!C207,IATA_Codes!$C$2:$C$301,0))&amp;"_"&amp;INDEX(IATA_Codes!$A$2:$A$301, MATCH(Berechnung!D207,IATA_Codes!$C$2:$C$301,0)),GCD_Entfernung!$C$2:$D$10001,2,FALSE))</f>
        <v/>
      </c>
      <c r="G207" s="22" t="str">
        <f>IF(E207="","",VLOOKUP(A207,Flugzeugtyp!$B$2:$C$13,2,0))</f>
        <v/>
      </c>
      <c r="H207" s="9" t="str">
        <f>IF(E207="","",LOOKUP(MATCH(F207,'RFI-Faktor'!$B$2:$B$5,1),'RFI-Faktor'!$D$2:$D$5))</f>
        <v/>
      </c>
      <c r="I207" s="24" t="str">
        <f t="array" ref="I207">IF(E207="","",SUM(IF(A207=Energieverbrauch!$A$2:$A$4000,1,0)*IF(B207=Energieverbrauch!$B$2:$B$4000,1,0)*(IF(Berechnung!F207&gt;=Energieverbrauch!$C$2:$C$4000,1,0)*IF(Berechnung!F207&lt;=Energieverbrauch!$D$2:$D$4000,1,0))*Energieverbrauch!$E$2:$E$4000))</f>
        <v/>
      </c>
      <c r="J207" s="24" t="str">
        <f t="shared" si="3"/>
        <v/>
      </c>
      <c r="K207" s="24" t="e">
        <f>LOOKUP(MATCH(A207,Flugzeugtyp!$A$2:$A$13,1),Flugzeugtyp!$A$2:$C$13)</f>
        <v>#N/A</v>
      </c>
      <c r="L207" s="24" t="str">
        <f>IF(E207="","",J207/Treibhausgas_Kennzahlen!$B$5)</f>
        <v/>
      </c>
      <c r="M207" s="38" t="str">
        <f>IF(E207="","",$J207*Treibhausgas_Kennzahlen!B$3)</f>
        <v/>
      </c>
      <c r="N207" s="38" t="str">
        <f>IF(E207="","",$J207*Treibhausgas_Kennzahlen!C$3)</f>
        <v/>
      </c>
      <c r="O207" s="38" t="str">
        <f>IF(E207="","",$J207*Treibhausgas_Kennzahlen!D$3)</f>
        <v/>
      </c>
      <c r="P207" s="38" t="str">
        <f>IF(E207="","",$J207*Treibhausgas_Kennzahlen!E$3)</f>
        <v/>
      </c>
      <c r="Q207" s="38" t="str">
        <f>IF(E207="","",$J207*Treibhausgas_Kennzahlen!F$3)</f>
        <v/>
      </c>
      <c r="R207" s="38" t="str">
        <f>IF(E207="","",$J207*Treibhausgas_Kennzahlen!G$3)</f>
        <v/>
      </c>
    </row>
    <row r="208" spans="1:18" x14ac:dyDescent="0.25">
      <c r="A208" s="6"/>
      <c r="B208" s="6"/>
      <c r="C208" s="6"/>
      <c r="D208" s="6"/>
      <c r="E208" s="6"/>
      <c r="F208" s="8" t="str">
        <f>IF(E208="","",VLOOKUP(INDEX(IATA_Codes!$A$2:$A$301, MATCH(Berechnung!C208,IATA_Codes!$C$2:$C$301,0))&amp;"_"&amp;INDEX(IATA_Codes!$A$2:$A$301, MATCH(Berechnung!D208,IATA_Codes!$C$2:$C$301,0)),GCD_Entfernung!$C$2:$D$10001,2,FALSE))</f>
        <v/>
      </c>
      <c r="G208" s="21" t="str">
        <f>IF(E208="","",VLOOKUP(A208,Flugzeugtyp!$B$2:$C$13,2,0))</f>
        <v/>
      </c>
      <c r="H208" s="8" t="str">
        <f>IF(E208="","",LOOKUP(MATCH(F208,'RFI-Faktor'!$B$2:$B$5,1),'RFI-Faktor'!$D$2:$D$5))</f>
        <v/>
      </c>
      <c r="I208" s="23" t="str">
        <f t="array" ref="I208">IF(E208="","",SUM(IF(A208=Energieverbrauch!$A$2:$A$4000,1,0)*IF(B208=Energieverbrauch!$B$2:$B$4000,1,0)*(IF(Berechnung!F208&gt;=Energieverbrauch!$C$2:$C$4000,1,0)*IF(Berechnung!F208&lt;=Energieverbrauch!$D$2:$D$4000,1,0))*Energieverbrauch!$E$2:$E$4000))</f>
        <v/>
      </c>
      <c r="J208" s="23" t="str">
        <f t="shared" si="3"/>
        <v/>
      </c>
      <c r="K208" s="23" t="e">
        <f>LOOKUP(MATCH(A208,Flugzeugtyp!$A$2:$A$13,1),Flugzeugtyp!$A$2:$C$13)</f>
        <v>#N/A</v>
      </c>
      <c r="L208" s="23" t="str">
        <f>IF(E208="","",J208/Treibhausgas_Kennzahlen!$B$5)</f>
        <v/>
      </c>
      <c r="M208" s="37" t="str">
        <f>IF(E208="","",$J208*Treibhausgas_Kennzahlen!B$3)</f>
        <v/>
      </c>
      <c r="N208" s="37" t="str">
        <f>IF(E208="","",$J208*Treibhausgas_Kennzahlen!C$3)</f>
        <v/>
      </c>
      <c r="O208" s="37" t="str">
        <f>IF(E208="","",$J208*Treibhausgas_Kennzahlen!D$3)</f>
        <v/>
      </c>
      <c r="P208" s="37" t="str">
        <f>IF(E208="","",$J208*Treibhausgas_Kennzahlen!E$3)</f>
        <v/>
      </c>
      <c r="Q208" s="37" t="str">
        <f>IF(E208="","",$J208*Treibhausgas_Kennzahlen!F$3)</f>
        <v/>
      </c>
      <c r="R208" s="37" t="str">
        <f>IF(E208="","",$J208*Treibhausgas_Kennzahlen!G$3)</f>
        <v/>
      </c>
    </row>
    <row r="209" spans="1:18" x14ac:dyDescent="0.25">
      <c r="A209" s="5"/>
      <c r="B209" s="5"/>
      <c r="C209" s="5"/>
      <c r="D209" s="5"/>
      <c r="E209" s="5"/>
      <c r="F209" s="9" t="str">
        <f>IF(E209="","",VLOOKUP(INDEX(IATA_Codes!$A$2:$A$301, MATCH(Berechnung!C209,IATA_Codes!$C$2:$C$301,0))&amp;"_"&amp;INDEX(IATA_Codes!$A$2:$A$301, MATCH(Berechnung!D209,IATA_Codes!$C$2:$C$301,0)),GCD_Entfernung!$C$2:$D$10001,2,FALSE))</f>
        <v/>
      </c>
      <c r="G209" s="22" t="str">
        <f>IF(E209="","",VLOOKUP(A209,Flugzeugtyp!$B$2:$C$13,2,0))</f>
        <v/>
      </c>
      <c r="H209" s="9" t="str">
        <f>IF(E209="","",LOOKUP(MATCH(F209,'RFI-Faktor'!$B$2:$B$5,1),'RFI-Faktor'!$D$2:$D$5))</f>
        <v/>
      </c>
      <c r="I209" s="24" t="str">
        <f t="array" ref="I209">IF(E209="","",SUM(IF(A209=Energieverbrauch!$A$2:$A$4000,1,0)*IF(B209=Energieverbrauch!$B$2:$B$4000,1,0)*(IF(Berechnung!F209&gt;=Energieverbrauch!$C$2:$C$4000,1,0)*IF(Berechnung!F209&lt;=Energieverbrauch!$D$2:$D$4000,1,0))*Energieverbrauch!$E$2:$E$4000))</f>
        <v/>
      </c>
      <c r="J209" s="24" t="str">
        <f t="shared" si="3"/>
        <v/>
      </c>
      <c r="K209" s="24" t="e">
        <f>LOOKUP(MATCH(A209,Flugzeugtyp!$A$2:$A$13,1),Flugzeugtyp!$A$2:$C$13)</f>
        <v>#N/A</v>
      </c>
      <c r="L209" s="24" t="str">
        <f>IF(E209="","",J209/Treibhausgas_Kennzahlen!$B$5)</f>
        <v/>
      </c>
      <c r="M209" s="38" t="str">
        <f>IF(E209="","",$J209*Treibhausgas_Kennzahlen!B$3)</f>
        <v/>
      </c>
      <c r="N209" s="38" t="str">
        <f>IF(E209="","",$J209*Treibhausgas_Kennzahlen!C$3)</f>
        <v/>
      </c>
      <c r="O209" s="38" t="str">
        <f>IF(E209="","",$J209*Treibhausgas_Kennzahlen!D$3)</f>
        <v/>
      </c>
      <c r="P209" s="38" t="str">
        <f>IF(E209="","",$J209*Treibhausgas_Kennzahlen!E$3)</f>
        <v/>
      </c>
      <c r="Q209" s="38" t="str">
        <f>IF(E209="","",$J209*Treibhausgas_Kennzahlen!F$3)</f>
        <v/>
      </c>
      <c r="R209" s="38" t="str">
        <f>IF(E209="","",$J209*Treibhausgas_Kennzahlen!G$3)</f>
        <v/>
      </c>
    </row>
    <row r="210" spans="1:18" x14ac:dyDescent="0.25">
      <c r="A210" s="6"/>
      <c r="B210" s="6"/>
      <c r="C210" s="6"/>
      <c r="D210" s="6"/>
      <c r="E210" s="6"/>
      <c r="F210" s="8" t="str">
        <f>IF(E210="","",VLOOKUP(INDEX(IATA_Codes!$A$2:$A$301, MATCH(Berechnung!C210,IATA_Codes!$C$2:$C$301,0))&amp;"_"&amp;INDEX(IATA_Codes!$A$2:$A$301, MATCH(Berechnung!D210,IATA_Codes!$C$2:$C$301,0)),GCD_Entfernung!$C$2:$D$10001,2,FALSE))</f>
        <v/>
      </c>
      <c r="G210" s="21" t="str">
        <f>IF(E210="","",VLOOKUP(A210,Flugzeugtyp!$B$2:$C$13,2,0))</f>
        <v/>
      </c>
      <c r="H210" s="8" t="str">
        <f>IF(E210="","",LOOKUP(MATCH(F210,'RFI-Faktor'!$B$2:$B$5,1),'RFI-Faktor'!$D$2:$D$5))</f>
        <v/>
      </c>
      <c r="I210" s="23" t="str">
        <f t="array" ref="I210">IF(E210="","",SUM(IF(A210=Energieverbrauch!$A$2:$A$4000,1,0)*IF(B210=Energieverbrauch!$B$2:$B$4000,1,0)*(IF(Berechnung!F210&gt;=Energieverbrauch!$C$2:$C$4000,1,0)*IF(Berechnung!F210&lt;=Energieverbrauch!$D$2:$D$4000,1,0))*Energieverbrauch!$E$2:$E$4000))</f>
        <v/>
      </c>
      <c r="J210" s="23" t="str">
        <f t="shared" si="3"/>
        <v/>
      </c>
      <c r="K210" s="23" t="e">
        <f>LOOKUP(MATCH(A210,Flugzeugtyp!$A$2:$A$13,1),Flugzeugtyp!$A$2:$C$13)</f>
        <v>#N/A</v>
      </c>
      <c r="L210" s="23" t="str">
        <f>IF(E210="","",J210/Treibhausgas_Kennzahlen!$B$5)</f>
        <v/>
      </c>
      <c r="M210" s="37" t="str">
        <f>IF(E210="","",$J210*Treibhausgas_Kennzahlen!B$3)</f>
        <v/>
      </c>
      <c r="N210" s="37" t="str">
        <f>IF(E210="","",$J210*Treibhausgas_Kennzahlen!C$3)</f>
        <v/>
      </c>
      <c r="O210" s="37" t="str">
        <f>IF(E210="","",$J210*Treibhausgas_Kennzahlen!D$3)</f>
        <v/>
      </c>
      <c r="P210" s="37" t="str">
        <f>IF(E210="","",$J210*Treibhausgas_Kennzahlen!E$3)</f>
        <v/>
      </c>
      <c r="Q210" s="37" t="str">
        <f>IF(E210="","",$J210*Treibhausgas_Kennzahlen!F$3)</f>
        <v/>
      </c>
      <c r="R210" s="37" t="str">
        <f>IF(E210="","",$J210*Treibhausgas_Kennzahlen!G$3)</f>
        <v/>
      </c>
    </row>
    <row r="211" spans="1:18" x14ac:dyDescent="0.25">
      <c r="A211" s="5"/>
      <c r="B211" s="5"/>
      <c r="C211" s="5"/>
      <c r="D211" s="5"/>
      <c r="E211" s="5"/>
      <c r="F211" s="9" t="str">
        <f>IF(E211="","",VLOOKUP(INDEX(IATA_Codes!$A$2:$A$301, MATCH(Berechnung!C211,IATA_Codes!$C$2:$C$301,0))&amp;"_"&amp;INDEX(IATA_Codes!$A$2:$A$301, MATCH(Berechnung!D211,IATA_Codes!$C$2:$C$301,0)),GCD_Entfernung!$C$2:$D$10001,2,FALSE))</f>
        <v/>
      </c>
      <c r="G211" s="22" t="str">
        <f>IF(E211="","",VLOOKUP(A211,Flugzeugtyp!$B$2:$C$13,2,0))</f>
        <v/>
      </c>
      <c r="H211" s="9" t="str">
        <f>IF(E211="","",LOOKUP(MATCH(F211,'RFI-Faktor'!$B$2:$B$5,1),'RFI-Faktor'!$D$2:$D$5))</f>
        <v/>
      </c>
      <c r="I211" s="24" t="str">
        <f t="array" ref="I211">IF(E211="","",SUM(IF(A211=Energieverbrauch!$A$2:$A$4000,1,0)*IF(B211=Energieverbrauch!$B$2:$B$4000,1,0)*(IF(Berechnung!F211&gt;=Energieverbrauch!$C$2:$C$4000,1,0)*IF(Berechnung!F211&lt;=Energieverbrauch!$D$2:$D$4000,1,0))*Energieverbrauch!$E$2:$E$4000))</f>
        <v/>
      </c>
      <c r="J211" s="24" t="str">
        <f t="shared" si="3"/>
        <v/>
      </c>
      <c r="K211" s="24" t="e">
        <f>LOOKUP(MATCH(A211,Flugzeugtyp!$A$2:$A$13,1),Flugzeugtyp!$A$2:$C$13)</f>
        <v>#N/A</v>
      </c>
      <c r="L211" s="24" t="str">
        <f>IF(E211="","",J211/Treibhausgas_Kennzahlen!$B$5)</f>
        <v/>
      </c>
      <c r="M211" s="38" t="str">
        <f>IF(E211="","",$J211*Treibhausgas_Kennzahlen!B$3)</f>
        <v/>
      </c>
      <c r="N211" s="38" t="str">
        <f>IF(E211="","",$J211*Treibhausgas_Kennzahlen!C$3)</f>
        <v/>
      </c>
      <c r="O211" s="38" t="str">
        <f>IF(E211="","",$J211*Treibhausgas_Kennzahlen!D$3)</f>
        <v/>
      </c>
      <c r="P211" s="38" t="str">
        <f>IF(E211="","",$J211*Treibhausgas_Kennzahlen!E$3)</f>
        <v/>
      </c>
      <c r="Q211" s="38" t="str">
        <f>IF(E211="","",$J211*Treibhausgas_Kennzahlen!F$3)</f>
        <v/>
      </c>
      <c r="R211" s="38" t="str">
        <f>IF(E211="","",$J211*Treibhausgas_Kennzahlen!G$3)</f>
        <v/>
      </c>
    </row>
    <row r="212" spans="1:18" x14ac:dyDescent="0.25">
      <c r="A212" s="6"/>
      <c r="B212" s="6"/>
      <c r="C212" s="6"/>
      <c r="D212" s="6"/>
      <c r="E212" s="6"/>
      <c r="F212" s="8" t="str">
        <f>IF(E212="","",VLOOKUP(INDEX(IATA_Codes!$A$2:$A$301, MATCH(Berechnung!C212,IATA_Codes!$C$2:$C$301,0))&amp;"_"&amp;INDEX(IATA_Codes!$A$2:$A$301, MATCH(Berechnung!D212,IATA_Codes!$C$2:$C$301,0)),GCD_Entfernung!$C$2:$D$10001,2,FALSE))</f>
        <v/>
      </c>
      <c r="G212" s="21" t="str">
        <f>IF(E212="","",VLOOKUP(A212,Flugzeugtyp!$B$2:$C$13,2,0))</f>
        <v/>
      </c>
      <c r="H212" s="8" t="str">
        <f>IF(E212="","",LOOKUP(MATCH(F212,'RFI-Faktor'!$B$2:$B$5,1),'RFI-Faktor'!$D$2:$D$5))</f>
        <v/>
      </c>
      <c r="I212" s="23" t="str">
        <f t="array" ref="I212">IF(E212="","",SUM(IF(A212=Energieverbrauch!$A$2:$A$4000,1,0)*IF(B212=Energieverbrauch!$B$2:$B$4000,1,0)*(IF(Berechnung!F212&gt;=Energieverbrauch!$C$2:$C$4000,1,0)*IF(Berechnung!F212&lt;=Energieverbrauch!$D$2:$D$4000,1,0))*Energieverbrauch!$E$2:$E$4000))</f>
        <v/>
      </c>
      <c r="J212" s="23" t="str">
        <f t="shared" si="3"/>
        <v/>
      </c>
      <c r="K212" s="23" t="e">
        <f>LOOKUP(MATCH(A212,Flugzeugtyp!$A$2:$A$13,1),Flugzeugtyp!$A$2:$C$13)</f>
        <v>#N/A</v>
      </c>
      <c r="L212" s="23" t="str">
        <f>IF(E212="","",J212/Treibhausgas_Kennzahlen!$B$5)</f>
        <v/>
      </c>
      <c r="M212" s="37" t="str">
        <f>IF(E212="","",$J212*Treibhausgas_Kennzahlen!B$3)</f>
        <v/>
      </c>
      <c r="N212" s="37" t="str">
        <f>IF(E212="","",$J212*Treibhausgas_Kennzahlen!C$3)</f>
        <v/>
      </c>
      <c r="O212" s="37" t="str">
        <f>IF(E212="","",$J212*Treibhausgas_Kennzahlen!D$3)</f>
        <v/>
      </c>
      <c r="P212" s="37" t="str">
        <f>IF(E212="","",$J212*Treibhausgas_Kennzahlen!E$3)</f>
        <v/>
      </c>
      <c r="Q212" s="37" t="str">
        <f>IF(E212="","",$J212*Treibhausgas_Kennzahlen!F$3)</f>
        <v/>
      </c>
      <c r="R212" s="37" t="str">
        <f>IF(E212="","",$J212*Treibhausgas_Kennzahlen!G$3)</f>
        <v/>
      </c>
    </row>
    <row r="213" spans="1:18" x14ac:dyDescent="0.25">
      <c r="A213" s="5"/>
      <c r="B213" s="5"/>
      <c r="C213" s="5"/>
      <c r="D213" s="5"/>
      <c r="E213" s="5"/>
      <c r="F213" s="9" t="str">
        <f>IF(E213="","",VLOOKUP(INDEX(IATA_Codes!$A$2:$A$301, MATCH(Berechnung!C213,IATA_Codes!$C$2:$C$301,0))&amp;"_"&amp;INDEX(IATA_Codes!$A$2:$A$301, MATCH(Berechnung!D213,IATA_Codes!$C$2:$C$301,0)),GCD_Entfernung!$C$2:$D$10001,2,FALSE))</f>
        <v/>
      </c>
      <c r="G213" s="22" t="str">
        <f>IF(E213="","",VLOOKUP(A213,Flugzeugtyp!$B$2:$C$13,2,0))</f>
        <v/>
      </c>
      <c r="H213" s="9" t="str">
        <f>IF(E213="","",LOOKUP(MATCH(F213,'RFI-Faktor'!$B$2:$B$5,1),'RFI-Faktor'!$D$2:$D$5))</f>
        <v/>
      </c>
      <c r="I213" s="24" t="str">
        <f t="array" ref="I213">IF(E213="","",SUM(IF(A213=Energieverbrauch!$A$2:$A$4000,1,0)*IF(B213=Energieverbrauch!$B$2:$B$4000,1,0)*(IF(Berechnung!F213&gt;=Energieverbrauch!$C$2:$C$4000,1,0)*IF(Berechnung!F213&lt;=Energieverbrauch!$D$2:$D$4000,1,0))*Energieverbrauch!$E$2:$E$4000))</f>
        <v/>
      </c>
      <c r="J213" s="24" t="str">
        <f t="shared" si="3"/>
        <v/>
      </c>
      <c r="K213" s="24" t="e">
        <f>LOOKUP(MATCH(A213,Flugzeugtyp!$A$2:$A$13,1),Flugzeugtyp!$A$2:$C$13)</f>
        <v>#N/A</v>
      </c>
      <c r="L213" s="24" t="str">
        <f>IF(E213="","",J213/Treibhausgas_Kennzahlen!$B$5)</f>
        <v/>
      </c>
      <c r="M213" s="38" t="str">
        <f>IF(E213="","",$J213*Treibhausgas_Kennzahlen!B$3)</f>
        <v/>
      </c>
      <c r="N213" s="38" t="str">
        <f>IF(E213="","",$J213*Treibhausgas_Kennzahlen!C$3)</f>
        <v/>
      </c>
      <c r="O213" s="38" t="str">
        <f>IF(E213="","",$J213*Treibhausgas_Kennzahlen!D$3)</f>
        <v/>
      </c>
      <c r="P213" s="38" t="str">
        <f>IF(E213="","",$J213*Treibhausgas_Kennzahlen!E$3)</f>
        <v/>
      </c>
      <c r="Q213" s="38" t="str">
        <f>IF(E213="","",$J213*Treibhausgas_Kennzahlen!F$3)</f>
        <v/>
      </c>
      <c r="R213" s="38" t="str">
        <f>IF(E213="","",$J213*Treibhausgas_Kennzahlen!G$3)</f>
        <v/>
      </c>
    </row>
    <row r="214" spans="1:18" x14ac:dyDescent="0.25">
      <c r="A214" s="6"/>
      <c r="B214" s="6"/>
      <c r="C214" s="6"/>
      <c r="D214" s="6"/>
      <c r="E214" s="6"/>
      <c r="F214" s="8" t="str">
        <f>IF(E214="","",VLOOKUP(INDEX(IATA_Codes!$A$2:$A$301, MATCH(Berechnung!C214,IATA_Codes!$C$2:$C$301,0))&amp;"_"&amp;INDEX(IATA_Codes!$A$2:$A$301, MATCH(Berechnung!D214,IATA_Codes!$C$2:$C$301,0)),GCD_Entfernung!$C$2:$D$10001,2,FALSE))</f>
        <v/>
      </c>
      <c r="G214" s="21" t="str">
        <f>IF(E214="","",VLOOKUP(A214,Flugzeugtyp!$B$2:$C$13,2,0))</f>
        <v/>
      </c>
      <c r="H214" s="8" t="str">
        <f>IF(E214="","",LOOKUP(MATCH(F214,'RFI-Faktor'!$B$2:$B$5,1),'RFI-Faktor'!$D$2:$D$5))</f>
        <v/>
      </c>
      <c r="I214" s="23" t="str">
        <f t="array" ref="I214">IF(E214="","",SUM(IF(A214=Energieverbrauch!$A$2:$A$4000,1,0)*IF(B214=Energieverbrauch!$B$2:$B$4000,1,0)*(IF(Berechnung!F214&gt;=Energieverbrauch!$C$2:$C$4000,1,0)*IF(Berechnung!F214&lt;=Energieverbrauch!$D$2:$D$4000,1,0))*Energieverbrauch!$E$2:$E$4000))</f>
        <v/>
      </c>
      <c r="J214" s="23" t="str">
        <f t="shared" si="3"/>
        <v/>
      </c>
      <c r="K214" s="23" t="e">
        <f>LOOKUP(MATCH(A214,Flugzeugtyp!$A$2:$A$13,1),Flugzeugtyp!$A$2:$C$13)</f>
        <v>#N/A</v>
      </c>
      <c r="L214" s="23" t="str">
        <f>IF(E214="","",J214/Treibhausgas_Kennzahlen!$B$5)</f>
        <v/>
      </c>
      <c r="M214" s="37" t="str">
        <f>IF(E214="","",$J214*Treibhausgas_Kennzahlen!B$3)</f>
        <v/>
      </c>
      <c r="N214" s="37" t="str">
        <f>IF(E214="","",$J214*Treibhausgas_Kennzahlen!C$3)</f>
        <v/>
      </c>
      <c r="O214" s="37" t="str">
        <f>IF(E214="","",$J214*Treibhausgas_Kennzahlen!D$3)</f>
        <v/>
      </c>
      <c r="P214" s="37" t="str">
        <f>IF(E214="","",$J214*Treibhausgas_Kennzahlen!E$3)</f>
        <v/>
      </c>
      <c r="Q214" s="37" t="str">
        <f>IF(E214="","",$J214*Treibhausgas_Kennzahlen!F$3)</f>
        <v/>
      </c>
      <c r="R214" s="37" t="str">
        <f>IF(E214="","",$J214*Treibhausgas_Kennzahlen!G$3)</f>
        <v/>
      </c>
    </row>
    <row r="215" spans="1:18" x14ac:dyDescent="0.25">
      <c r="A215" s="5"/>
      <c r="B215" s="5"/>
      <c r="C215" s="5"/>
      <c r="D215" s="5"/>
      <c r="E215" s="5"/>
      <c r="F215" s="9" t="str">
        <f>IF(E215="","",VLOOKUP(INDEX(IATA_Codes!$A$2:$A$301, MATCH(Berechnung!C215,IATA_Codes!$C$2:$C$301,0))&amp;"_"&amp;INDEX(IATA_Codes!$A$2:$A$301, MATCH(Berechnung!D215,IATA_Codes!$C$2:$C$301,0)),GCD_Entfernung!$C$2:$D$10001,2,FALSE))</f>
        <v/>
      </c>
      <c r="G215" s="22" t="str">
        <f>IF(E215="","",VLOOKUP(A215,Flugzeugtyp!$B$2:$C$13,2,0))</f>
        <v/>
      </c>
      <c r="H215" s="9" t="str">
        <f>IF(E215="","",LOOKUP(MATCH(F215,'RFI-Faktor'!$B$2:$B$5,1),'RFI-Faktor'!$D$2:$D$5))</f>
        <v/>
      </c>
      <c r="I215" s="24" t="str">
        <f t="array" ref="I215">IF(E215="","",SUM(IF(A215=Energieverbrauch!$A$2:$A$4000,1,0)*IF(B215=Energieverbrauch!$B$2:$B$4000,1,0)*(IF(Berechnung!F215&gt;=Energieverbrauch!$C$2:$C$4000,1,0)*IF(Berechnung!F215&lt;=Energieverbrauch!$D$2:$D$4000,1,0))*Energieverbrauch!$E$2:$E$4000))</f>
        <v/>
      </c>
      <c r="J215" s="24" t="str">
        <f t="shared" si="3"/>
        <v/>
      </c>
      <c r="K215" s="24" t="e">
        <f>LOOKUP(MATCH(A215,Flugzeugtyp!$A$2:$A$13,1),Flugzeugtyp!$A$2:$C$13)</f>
        <v>#N/A</v>
      </c>
      <c r="L215" s="24" t="str">
        <f>IF(E215="","",J215/Treibhausgas_Kennzahlen!$B$5)</f>
        <v/>
      </c>
      <c r="M215" s="38" t="str">
        <f>IF(E215="","",$J215*Treibhausgas_Kennzahlen!B$3)</f>
        <v/>
      </c>
      <c r="N215" s="38" t="str">
        <f>IF(E215="","",$J215*Treibhausgas_Kennzahlen!C$3)</f>
        <v/>
      </c>
      <c r="O215" s="38" t="str">
        <f>IF(E215="","",$J215*Treibhausgas_Kennzahlen!D$3)</f>
        <v/>
      </c>
      <c r="P215" s="38" t="str">
        <f>IF(E215="","",$J215*Treibhausgas_Kennzahlen!E$3)</f>
        <v/>
      </c>
      <c r="Q215" s="38" t="str">
        <f>IF(E215="","",$J215*Treibhausgas_Kennzahlen!F$3)</f>
        <v/>
      </c>
      <c r="R215" s="38" t="str">
        <f>IF(E215="","",$J215*Treibhausgas_Kennzahlen!G$3)</f>
        <v/>
      </c>
    </row>
    <row r="216" spans="1:18" x14ac:dyDescent="0.25">
      <c r="A216" s="6"/>
      <c r="B216" s="6"/>
      <c r="C216" s="6"/>
      <c r="D216" s="6"/>
      <c r="E216" s="6"/>
      <c r="F216" s="8" t="str">
        <f>IF(E216="","",VLOOKUP(INDEX(IATA_Codes!$A$2:$A$301, MATCH(Berechnung!C216,IATA_Codes!$C$2:$C$301,0))&amp;"_"&amp;INDEX(IATA_Codes!$A$2:$A$301, MATCH(Berechnung!D216,IATA_Codes!$C$2:$C$301,0)),GCD_Entfernung!$C$2:$D$10001,2,FALSE))</f>
        <v/>
      </c>
      <c r="G216" s="21" t="str">
        <f>IF(E216="","",VLOOKUP(A216,Flugzeugtyp!$B$2:$C$13,2,0))</f>
        <v/>
      </c>
      <c r="H216" s="8" t="str">
        <f>IF(E216="","",LOOKUP(MATCH(F216,'RFI-Faktor'!$B$2:$B$5,1),'RFI-Faktor'!$D$2:$D$5))</f>
        <v/>
      </c>
      <c r="I216" s="23" t="str">
        <f t="array" ref="I216">IF(E216="","",SUM(IF(A216=Energieverbrauch!$A$2:$A$4000,1,0)*IF(B216=Energieverbrauch!$B$2:$B$4000,1,0)*(IF(Berechnung!F216&gt;=Energieverbrauch!$C$2:$C$4000,1,0)*IF(Berechnung!F216&lt;=Energieverbrauch!$D$2:$D$4000,1,0))*Energieverbrauch!$E$2:$E$4000))</f>
        <v/>
      </c>
      <c r="J216" s="23" t="str">
        <f t="shared" si="3"/>
        <v/>
      </c>
      <c r="K216" s="23" t="e">
        <f>LOOKUP(MATCH(A216,Flugzeugtyp!$A$2:$A$13,1),Flugzeugtyp!$A$2:$C$13)</f>
        <v>#N/A</v>
      </c>
      <c r="L216" s="23" t="str">
        <f>IF(E216="","",J216/Treibhausgas_Kennzahlen!$B$5)</f>
        <v/>
      </c>
      <c r="M216" s="37" t="str">
        <f>IF(E216="","",$J216*Treibhausgas_Kennzahlen!B$3)</f>
        <v/>
      </c>
      <c r="N216" s="37" t="str">
        <f>IF(E216="","",$J216*Treibhausgas_Kennzahlen!C$3)</f>
        <v/>
      </c>
      <c r="O216" s="37" t="str">
        <f>IF(E216="","",$J216*Treibhausgas_Kennzahlen!D$3)</f>
        <v/>
      </c>
      <c r="P216" s="37" t="str">
        <f>IF(E216="","",$J216*Treibhausgas_Kennzahlen!E$3)</f>
        <v/>
      </c>
      <c r="Q216" s="37" t="str">
        <f>IF(E216="","",$J216*Treibhausgas_Kennzahlen!F$3)</f>
        <v/>
      </c>
      <c r="R216" s="37" t="str">
        <f>IF(E216="","",$J216*Treibhausgas_Kennzahlen!G$3)</f>
        <v/>
      </c>
    </row>
    <row r="217" spans="1:18" x14ac:dyDescent="0.25">
      <c r="A217" s="5"/>
      <c r="B217" s="5"/>
      <c r="C217" s="5"/>
      <c r="D217" s="5"/>
      <c r="E217" s="5"/>
      <c r="F217" s="9" t="str">
        <f>IF(E217="","",VLOOKUP(INDEX(IATA_Codes!$A$2:$A$301, MATCH(Berechnung!C217,IATA_Codes!$C$2:$C$301,0))&amp;"_"&amp;INDEX(IATA_Codes!$A$2:$A$301, MATCH(Berechnung!D217,IATA_Codes!$C$2:$C$301,0)),GCD_Entfernung!$C$2:$D$10001,2,FALSE))</f>
        <v/>
      </c>
      <c r="G217" s="22" t="str">
        <f>IF(E217="","",VLOOKUP(A217,Flugzeugtyp!$B$2:$C$13,2,0))</f>
        <v/>
      </c>
      <c r="H217" s="9" t="str">
        <f>IF(E217="","",LOOKUP(MATCH(F217,'RFI-Faktor'!$B$2:$B$5,1),'RFI-Faktor'!$D$2:$D$5))</f>
        <v/>
      </c>
      <c r="I217" s="24" t="str">
        <f t="array" ref="I217">IF(E217="","",SUM(IF(A217=Energieverbrauch!$A$2:$A$4000,1,0)*IF(B217=Energieverbrauch!$B$2:$B$4000,1,0)*(IF(Berechnung!F217&gt;=Energieverbrauch!$C$2:$C$4000,1,0)*IF(Berechnung!F217&lt;=Energieverbrauch!$D$2:$D$4000,1,0))*Energieverbrauch!$E$2:$E$4000))</f>
        <v/>
      </c>
      <c r="J217" s="24" t="str">
        <f t="shared" si="3"/>
        <v/>
      </c>
      <c r="K217" s="24" t="e">
        <f>LOOKUP(MATCH(A217,Flugzeugtyp!$A$2:$A$13,1),Flugzeugtyp!$A$2:$C$13)</f>
        <v>#N/A</v>
      </c>
      <c r="L217" s="24" t="str">
        <f>IF(E217="","",J217/Treibhausgas_Kennzahlen!$B$5)</f>
        <v/>
      </c>
      <c r="M217" s="38" t="str">
        <f>IF(E217="","",$J217*Treibhausgas_Kennzahlen!B$3)</f>
        <v/>
      </c>
      <c r="N217" s="38" t="str">
        <f>IF(E217="","",$J217*Treibhausgas_Kennzahlen!C$3)</f>
        <v/>
      </c>
      <c r="O217" s="38" t="str">
        <f>IF(E217="","",$J217*Treibhausgas_Kennzahlen!D$3)</f>
        <v/>
      </c>
      <c r="P217" s="38" t="str">
        <f>IF(E217="","",$J217*Treibhausgas_Kennzahlen!E$3)</f>
        <v/>
      </c>
      <c r="Q217" s="38" t="str">
        <f>IF(E217="","",$J217*Treibhausgas_Kennzahlen!F$3)</f>
        <v/>
      </c>
      <c r="R217" s="38" t="str">
        <f>IF(E217="","",$J217*Treibhausgas_Kennzahlen!G$3)</f>
        <v/>
      </c>
    </row>
    <row r="218" spans="1:18" x14ac:dyDescent="0.25">
      <c r="A218" s="6"/>
      <c r="B218" s="6"/>
      <c r="C218" s="6"/>
      <c r="D218" s="6"/>
      <c r="E218" s="6"/>
      <c r="F218" s="8" t="str">
        <f>IF(E218="","",VLOOKUP(INDEX(IATA_Codes!$A$2:$A$301, MATCH(Berechnung!C218,IATA_Codes!$C$2:$C$301,0))&amp;"_"&amp;INDEX(IATA_Codes!$A$2:$A$301, MATCH(Berechnung!D218,IATA_Codes!$C$2:$C$301,0)),GCD_Entfernung!$C$2:$D$10001,2,FALSE))</f>
        <v/>
      </c>
      <c r="G218" s="21" t="str">
        <f>IF(E218="","",VLOOKUP(A218,Flugzeugtyp!$B$2:$C$13,2,0))</f>
        <v/>
      </c>
      <c r="H218" s="8" t="str">
        <f>IF(E218="","",LOOKUP(MATCH(F218,'RFI-Faktor'!$B$2:$B$5,1),'RFI-Faktor'!$D$2:$D$5))</f>
        <v/>
      </c>
      <c r="I218" s="23" t="str">
        <f t="array" ref="I218">IF(E218="","",SUM(IF(A218=Energieverbrauch!$A$2:$A$4000,1,0)*IF(B218=Energieverbrauch!$B$2:$B$4000,1,0)*(IF(Berechnung!F218&gt;=Energieverbrauch!$C$2:$C$4000,1,0)*IF(Berechnung!F218&lt;=Energieverbrauch!$D$2:$D$4000,1,0))*Energieverbrauch!$E$2:$E$4000))</f>
        <v/>
      </c>
      <c r="J218" s="23" t="str">
        <f t="shared" si="3"/>
        <v/>
      </c>
      <c r="K218" s="23" t="e">
        <f>LOOKUP(MATCH(A218,Flugzeugtyp!$A$2:$A$13,1),Flugzeugtyp!$A$2:$C$13)</f>
        <v>#N/A</v>
      </c>
      <c r="L218" s="23" t="str">
        <f>IF(E218="","",J218/Treibhausgas_Kennzahlen!$B$5)</f>
        <v/>
      </c>
      <c r="M218" s="37" t="str">
        <f>IF(E218="","",$J218*Treibhausgas_Kennzahlen!B$3)</f>
        <v/>
      </c>
      <c r="N218" s="37" t="str">
        <f>IF(E218="","",$J218*Treibhausgas_Kennzahlen!C$3)</f>
        <v/>
      </c>
      <c r="O218" s="37" t="str">
        <f>IF(E218="","",$J218*Treibhausgas_Kennzahlen!D$3)</f>
        <v/>
      </c>
      <c r="P218" s="37" t="str">
        <f>IF(E218="","",$J218*Treibhausgas_Kennzahlen!E$3)</f>
        <v/>
      </c>
      <c r="Q218" s="37" t="str">
        <f>IF(E218="","",$J218*Treibhausgas_Kennzahlen!F$3)</f>
        <v/>
      </c>
      <c r="R218" s="37" t="str">
        <f>IF(E218="","",$J218*Treibhausgas_Kennzahlen!G$3)</f>
        <v/>
      </c>
    </row>
    <row r="219" spans="1:18" x14ac:dyDescent="0.25">
      <c r="A219" s="5"/>
      <c r="B219" s="5"/>
      <c r="C219" s="5"/>
      <c r="D219" s="5"/>
      <c r="E219" s="5"/>
      <c r="F219" s="9" t="str">
        <f>IF(E219="","",VLOOKUP(INDEX(IATA_Codes!$A$2:$A$301, MATCH(Berechnung!C219,IATA_Codes!$C$2:$C$301,0))&amp;"_"&amp;INDEX(IATA_Codes!$A$2:$A$301, MATCH(Berechnung!D219,IATA_Codes!$C$2:$C$301,0)),GCD_Entfernung!$C$2:$D$10001,2,FALSE))</f>
        <v/>
      </c>
      <c r="G219" s="22" t="str">
        <f>IF(E219="","",VLOOKUP(A219,Flugzeugtyp!$B$2:$C$13,2,0))</f>
        <v/>
      </c>
      <c r="H219" s="9" t="str">
        <f>IF(E219="","",LOOKUP(MATCH(F219,'RFI-Faktor'!$B$2:$B$5,1),'RFI-Faktor'!$D$2:$D$5))</f>
        <v/>
      </c>
      <c r="I219" s="24" t="str">
        <f t="array" ref="I219">IF(E219="","",SUM(IF(A219=Energieverbrauch!$A$2:$A$4000,1,0)*IF(B219=Energieverbrauch!$B$2:$B$4000,1,0)*(IF(Berechnung!F219&gt;=Energieverbrauch!$C$2:$C$4000,1,0)*IF(Berechnung!F219&lt;=Energieverbrauch!$D$2:$D$4000,1,0))*Energieverbrauch!$E$2:$E$4000))</f>
        <v/>
      </c>
      <c r="J219" s="24" t="str">
        <f t="shared" si="3"/>
        <v/>
      </c>
      <c r="K219" s="24" t="e">
        <f>LOOKUP(MATCH(A219,Flugzeugtyp!$A$2:$A$13,1),Flugzeugtyp!$A$2:$C$13)</f>
        <v>#N/A</v>
      </c>
      <c r="L219" s="24" t="str">
        <f>IF(E219="","",J219/Treibhausgas_Kennzahlen!$B$5)</f>
        <v/>
      </c>
      <c r="M219" s="38" t="str">
        <f>IF(E219="","",$J219*Treibhausgas_Kennzahlen!B$3)</f>
        <v/>
      </c>
      <c r="N219" s="38" t="str">
        <f>IF(E219="","",$J219*Treibhausgas_Kennzahlen!C$3)</f>
        <v/>
      </c>
      <c r="O219" s="38" t="str">
        <f>IF(E219="","",$J219*Treibhausgas_Kennzahlen!D$3)</f>
        <v/>
      </c>
      <c r="P219" s="38" t="str">
        <f>IF(E219="","",$J219*Treibhausgas_Kennzahlen!E$3)</f>
        <v/>
      </c>
      <c r="Q219" s="38" t="str">
        <f>IF(E219="","",$J219*Treibhausgas_Kennzahlen!F$3)</f>
        <v/>
      </c>
      <c r="R219" s="38" t="str">
        <f>IF(E219="","",$J219*Treibhausgas_Kennzahlen!G$3)</f>
        <v/>
      </c>
    </row>
    <row r="220" spans="1:18" x14ac:dyDescent="0.25">
      <c r="A220" s="6"/>
      <c r="B220" s="6"/>
      <c r="C220" s="6"/>
      <c r="D220" s="6"/>
      <c r="E220" s="6"/>
      <c r="F220" s="8" t="str">
        <f>IF(E220="","",VLOOKUP(INDEX(IATA_Codes!$A$2:$A$301, MATCH(Berechnung!C220,IATA_Codes!$C$2:$C$301,0))&amp;"_"&amp;INDEX(IATA_Codes!$A$2:$A$301, MATCH(Berechnung!D220,IATA_Codes!$C$2:$C$301,0)),GCD_Entfernung!$C$2:$D$10001,2,FALSE))</f>
        <v/>
      </c>
      <c r="G220" s="21" t="str">
        <f>IF(E220="","",VLOOKUP(A220,Flugzeugtyp!$B$2:$C$13,2,0))</f>
        <v/>
      </c>
      <c r="H220" s="8" t="str">
        <f>IF(E220="","",LOOKUP(MATCH(F220,'RFI-Faktor'!$B$2:$B$5,1),'RFI-Faktor'!$D$2:$D$5))</f>
        <v/>
      </c>
      <c r="I220" s="23" t="str">
        <f t="array" ref="I220">IF(E220="","",SUM(IF(A220=Energieverbrauch!$A$2:$A$4000,1,0)*IF(B220=Energieverbrauch!$B$2:$B$4000,1,0)*(IF(Berechnung!F220&gt;=Energieverbrauch!$C$2:$C$4000,1,0)*IF(Berechnung!F220&lt;=Energieverbrauch!$D$2:$D$4000,1,0))*Energieverbrauch!$E$2:$E$4000))</f>
        <v/>
      </c>
      <c r="J220" s="23" t="str">
        <f t="shared" si="3"/>
        <v/>
      </c>
      <c r="K220" s="23" t="e">
        <f>LOOKUP(MATCH(A220,Flugzeugtyp!$A$2:$A$13,1),Flugzeugtyp!$A$2:$C$13)</f>
        <v>#N/A</v>
      </c>
      <c r="L220" s="23" t="str">
        <f>IF(E220="","",J220/Treibhausgas_Kennzahlen!$B$5)</f>
        <v/>
      </c>
      <c r="M220" s="37" t="str">
        <f>IF(E220="","",$J220*Treibhausgas_Kennzahlen!B$3)</f>
        <v/>
      </c>
      <c r="N220" s="37" t="str">
        <f>IF(E220="","",$J220*Treibhausgas_Kennzahlen!C$3)</f>
        <v/>
      </c>
      <c r="O220" s="37" t="str">
        <f>IF(E220="","",$J220*Treibhausgas_Kennzahlen!D$3)</f>
        <v/>
      </c>
      <c r="P220" s="37" t="str">
        <f>IF(E220="","",$J220*Treibhausgas_Kennzahlen!E$3)</f>
        <v/>
      </c>
      <c r="Q220" s="37" t="str">
        <f>IF(E220="","",$J220*Treibhausgas_Kennzahlen!F$3)</f>
        <v/>
      </c>
      <c r="R220" s="37" t="str">
        <f>IF(E220="","",$J220*Treibhausgas_Kennzahlen!G$3)</f>
        <v/>
      </c>
    </row>
    <row r="221" spans="1:18" x14ac:dyDescent="0.25">
      <c r="A221" s="5"/>
      <c r="B221" s="5"/>
      <c r="C221" s="5"/>
      <c r="D221" s="5"/>
      <c r="E221" s="5"/>
      <c r="F221" s="9" t="str">
        <f>IF(E221="","",VLOOKUP(INDEX(IATA_Codes!$A$2:$A$301, MATCH(Berechnung!C221,IATA_Codes!$C$2:$C$301,0))&amp;"_"&amp;INDEX(IATA_Codes!$A$2:$A$301, MATCH(Berechnung!D221,IATA_Codes!$C$2:$C$301,0)),GCD_Entfernung!$C$2:$D$10001,2,FALSE))</f>
        <v/>
      </c>
      <c r="G221" s="22" t="str">
        <f>IF(E221="","",VLOOKUP(A221,Flugzeugtyp!$B$2:$C$13,2,0))</f>
        <v/>
      </c>
      <c r="H221" s="9" t="str">
        <f>IF(E221="","",LOOKUP(MATCH(F221,'RFI-Faktor'!$B$2:$B$5,1),'RFI-Faktor'!$D$2:$D$5))</f>
        <v/>
      </c>
      <c r="I221" s="24" t="str">
        <f t="array" ref="I221">IF(E221="","",SUM(IF(A221=Energieverbrauch!$A$2:$A$4000,1,0)*IF(B221=Energieverbrauch!$B$2:$B$4000,1,0)*(IF(Berechnung!F221&gt;=Energieverbrauch!$C$2:$C$4000,1,0)*IF(Berechnung!F221&lt;=Energieverbrauch!$D$2:$D$4000,1,0))*Energieverbrauch!$E$2:$E$4000))</f>
        <v/>
      </c>
      <c r="J221" s="24" t="str">
        <f t="shared" si="3"/>
        <v/>
      </c>
      <c r="K221" s="24" t="e">
        <f>LOOKUP(MATCH(A221,Flugzeugtyp!$A$2:$A$13,1),Flugzeugtyp!$A$2:$C$13)</f>
        <v>#N/A</v>
      </c>
      <c r="L221" s="24" t="str">
        <f>IF(E221="","",J221/Treibhausgas_Kennzahlen!$B$5)</f>
        <v/>
      </c>
      <c r="M221" s="38" t="str">
        <f>IF(E221="","",$J221*Treibhausgas_Kennzahlen!B$3)</f>
        <v/>
      </c>
      <c r="N221" s="38" t="str">
        <f>IF(E221="","",$J221*Treibhausgas_Kennzahlen!C$3)</f>
        <v/>
      </c>
      <c r="O221" s="38" t="str">
        <f>IF(E221="","",$J221*Treibhausgas_Kennzahlen!D$3)</f>
        <v/>
      </c>
      <c r="P221" s="38" t="str">
        <f>IF(E221="","",$J221*Treibhausgas_Kennzahlen!E$3)</f>
        <v/>
      </c>
      <c r="Q221" s="38" t="str">
        <f>IF(E221="","",$J221*Treibhausgas_Kennzahlen!F$3)</f>
        <v/>
      </c>
      <c r="R221" s="38" t="str">
        <f>IF(E221="","",$J221*Treibhausgas_Kennzahlen!G$3)</f>
        <v/>
      </c>
    </row>
    <row r="222" spans="1:18" x14ac:dyDescent="0.25">
      <c r="A222" s="6"/>
      <c r="B222" s="6"/>
      <c r="C222" s="6"/>
      <c r="D222" s="6"/>
      <c r="E222" s="6"/>
      <c r="F222" s="8" t="str">
        <f>IF(E222="","",VLOOKUP(INDEX(IATA_Codes!$A$2:$A$301, MATCH(Berechnung!C222,IATA_Codes!$C$2:$C$301,0))&amp;"_"&amp;INDEX(IATA_Codes!$A$2:$A$301, MATCH(Berechnung!D222,IATA_Codes!$C$2:$C$301,0)),GCD_Entfernung!$C$2:$D$10001,2,FALSE))</f>
        <v/>
      </c>
      <c r="G222" s="21" t="str">
        <f>IF(E222="","",VLOOKUP(A222,Flugzeugtyp!$B$2:$C$13,2,0))</f>
        <v/>
      </c>
      <c r="H222" s="8" t="str">
        <f>IF(E222="","",LOOKUP(MATCH(F222,'RFI-Faktor'!$B$2:$B$5,1),'RFI-Faktor'!$D$2:$D$5))</f>
        <v/>
      </c>
      <c r="I222" s="23" t="str">
        <f t="array" ref="I222">IF(E222="","",SUM(IF(A222=Energieverbrauch!$A$2:$A$4000,1,0)*IF(B222=Energieverbrauch!$B$2:$B$4000,1,0)*(IF(Berechnung!F222&gt;=Energieverbrauch!$C$2:$C$4000,1,0)*IF(Berechnung!F222&lt;=Energieverbrauch!$D$2:$D$4000,1,0))*Energieverbrauch!$E$2:$E$4000))</f>
        <v/>
      </c>
      <c r="J222" s="23" t="str">
        <f t="shared" si="3"/>
        <v/>
      </c>
      <c r="K222" s="23" t="e">
        <f>LOOKUP(MATCH(A222,Flugzeugtyp!$A$2:$A$13,1),Flugzeugtyp!$A$2:$C$13)</f>
        <v>#N/A</v>
      </c>
      <c r="L222" s="23" t="str">
        <f>IF(E222="","",J222/Treibhausgas_Kennzahlen!$B$5)</f>
        <v/>
      </c>
      <c r="M222" s="37" t="str">
        <f>IF(E222="","",$J222*Treibhausgas_Kennzahlen!B$3)</f>
        <v/>
      </c>
      <c r="N222" s="37" t="str">
        <f>IF(E222="","",$J222*Treibhausgas_Kennzahlen!C$3)</f>
        <v/>
      </c>
      <c r="O222" s="37" t="str">
        <f>IF(E222="","",$J222*Treibhausgas_Kennzahlen!D$3)</f>
        <v/>
      </c>
      <c r="P222" s="37" t="str">
        <f>IF(E222="","",$J222*Treibhausgas_Kennzahlen!E$3)</f>
        <v/>
      </c>
      <c r="Q222" s="37" t="str">
        <f>IF(E222="","",$J222*Treibhausgas_Kennzahlen!F$3)</f>
        <v/>
      </c>
      <c r="R222" s="37" t="str">
        <f>IF(E222="","",$J222*Treibhausgas_Kennzahlen!G$3)</f>
        <v/>
      </c>
    </row>
    <row r="223" spans="1:18" x14ac:dyDescent="0.25">
      <c r="A223" s="5"/>
      <c r="B223" s="5"/>
      <c r="C223" s="5"/>
      <c r="D223" s="5"/>
      <c r="E223" s="5"/>
      <c r="F223" s="9" t="str">
        <f>IF(E223="","",VLOOKUP(INDEX(IATA_Codes!$A$2:$A$301, MATCH(Berechnung!C223,IATA_Codes!$C$2:$C$301,0))&amp;"_"&amp;INDEX(IATA_Codes!$A$2:$A$301, MATCH(Berechnung!D223,IATA_Codes!$C$2:$C$301,0)),GCD_Entfernung!$C$2:$D$10001,2,FALSE))</f>
        <v/>
      </c>
      <c r="G223" s="22" t="str">
        <f>IF(E223="","",VLOOKUP(A223,Flugzeugtyp!$B$2:$C$13,2,0))</f>
        <v/>
      </c>
      <c r="H223" s="9" t="str">
        <f>IF(E223="","",LOOKUP(MATCH(F223,'RFI-Faktor'!$B$2:$B$5,1),'RFI-Faktor'!$D$2:$D$5))</f>
        <v/>
      </c>
      <c r="I223" s="24" t="str">
        <f t="array" ref="I223">IF(E223="","",SUM(IF(A223=Energieverbrauch!$A$2:$A$4000,1,0)*IF(B223=Energieverbrauch!$B$2:$B$4000,1,0)*(IF(Berechnung!F223&gt;=Energieverbrauch!$C$2:$C$4000,1,0)*IF(Berechnung!F223&lt;=Energieverbrauch!$D$2:$D$4000,1,0))*Energieverbrauch!$E$2:$E$4000))</f>
        <v/>
      </c>
      <c r="J223" s="24" t="str">
        <f t="shared" si="3"/>
        <v/>
      </c>
      <c r="K223" s="24" t="e">
        <f>LOOKUP(MATCH(A223,Flugzeugtyp!$A$2:$A$13,1),Flugzeugtyp!$A$2:$C$13)</f>
        <v>#N/A</v>
      </c>
      <c r="L223" s="24" t="str">
        <f>IF(E223="","",J223/Treibhausgas_Kennzahlen!$B$5)</f>
        <v/>
      </c>
      <c r="M223" s="38" t="str">
        <f>IF(E223="","",$J223*Treibhausgas_Kennzahlen!B$3)</f>
        <v/>
      </c>
      <c r="N223" s="38" t="str">
        <f>IF(E223="","",$J223*Treibhausgas_Kennzahlen!C$3)</f>
        <v/>
      </c>
      <c r="O223" s="38" t="str">
        <f>IF(E223="","",$J223*Treibhausgas_Kennzahlen!D$3)</f>
        <v/>
      </c>
      <c r="P223" s="38" t="str">
        <f>IF(E223="","",$J223*Treibhausgas_Kennzahlen!E$3)</f>
        <v/>
      </c>
      <c r="Q223" s="38" t="str">
        <f>IF(E223="","",$J223*Treibhausgas_Kennzahlen!F$3)</f>
        <v/>
      </c>
      <c r="R223" s="38" t="str">
        <f>IF(E223="","",$J223*Treibhausgas_Kennzahlen!G$3)</f>
        <v/>
      </c>
    </row>
    <row r="224" spans="1:18" x14ac:dyDescent="0.25">
      <c r="A224" s="6"/>
      <c r="B224" s="6"/>
      <c r="C224" s="6"/>
      <c r="D224" s="6"/>
      <c r="E224" s="6"/>
      <c r="F224" s="8" t="str">
        <f>IF(E224="","",VLOOKUP(INDEX(IATA_Codes!$A$2:$A$301, MATCH(Berechnung!C224,IATA_Codes!$C$2:$C$301,0))&amp;"_"&amp;INDEX(IATA_Codes!$A$2:$A$301, MATCH(Berechnung!D224,IATA_Codes!$C$2:$C$301,0)),GCD_Entfernung!$C$2:$D$10001,2,FALSE))</f>
        <v/>
      </c>
      <c r="G224" s="21" t="str">
        <f>IF(E224="","",VLOOKUP(A224,Flugzeugtyp!$B$2:$C$13,2,0))</f>
        <v/>
      </c>
      <c r="H224" s="8" t="str">
        <f>IF(E224="","",LOOKUP(MATCH(F224,'RFI-Faktor'!$B$2:$B$5,1),'RFI-Faktor'!$D$2:$D$5))</f>
        <v/>
      </c>
      <c r="I224" s="23" t="str">
        <f t="array" ref="I224">IF(E224="","",SUM(IF(A224=Energieverbrauch!$A$2:$A$4000,1,0)*IF(B224=Energieverbrauch!$B$2:$B$4000,1,0)*(IF(Berechnung!F224&gt;=Energieverbrauch!$C$2:$C$4000,1,0)*IF(Berechnung!F224&lt;=Energieverbrauch!$D$2:$D$4000,1,0))*Energieverbrauch!$E$2:$E$4000))</f>
        <v/>
      </c>
      <c r="J224" s="23" t="str">
        <f t="shared" si="3"/>
        <v/>
      </c>
      <c r="K224" s="23" t="e">
        <f>LOOKUP(MATCH(A224,Flugzeugtyp!$A$2:$A$13,1),Flugzeugtyp!$A$2:$C$13)</f>
        <v>#N/A</v>
      </c>
      <c r="L224" s="23" t="str">
        <f>IF(E224="","",J224/Treibhausgas_Kennzahlen!$B$5)</f>
        <v/>
      </c>
      <c r="M224" s="37" t="str">
        <f>IF(E224="","",$J224*Treibhausgas_Kennzahlen!B$3)</f>
        <v/>
      </c>
      <c r="N224" s="37" t="str">
        <f>IF(E224="","",$J224*Treibhausgas_Kennzahlen!C$3)</f>
        <v/>
      </c>
      <c r="O224" s="37" t="str">
        <f>IF(E224="","",$J224*Treibhausgas_Kennzahlen!D$3)</f>
        <v/>
      </c>
      <c r="P224" s="37" t="str">
        <f>IF(E224="","",$J224*Treibhausgas_Kennzahlen!E$3)</f>
        <v/>
      </c>
      <c r="Q224" s="37" t="str">
        <f>IF(E224="","",$J224*Treibhausgas_Kennzahlen!F$3)</f>
        <v/>
      </c>
      <c r="R224" s="37" t="str">
        <f>IF(E224="","",$J224*Treibhausgas_Kennzahlen!G$3)</f>
        <v/>
      </c>
    </row>
    <row r="225" spans="1:18" x14ac:dyDescent="0.25">
      <c r="A225" s="5"/>
      <c r="B225" s="5"/>
      <c r="C225" s="5"/>
      <c r="D225" s="5"/>
      <c r="E225" s="5"/>
      <c r="F225" s="9" t="str">
        <f>IF(E225="","",VLOOKUP(INDEX(IATA_Codes!$A$2:$A$301, MATCH(Berechnung!C225,IATA_Codes!$C$2:$C$301,0))&amp;"_"&amp;INDEX(IATA_Codes!$A$2:$A$301, MATCH(Berechnung!D225,IATA_Codes!$C$2:$C$301,0)),GCD_Entfernung!$C$2:$D$10001,2,FALSE))</f>
        <v/>
      </c>
      <c r="G225" s="22" t="str">
        <f>IF(E225="","",VLOOKUP(A225,Flugzeugtyp!$B$2:$C$13,2,0))</f>
        <v/>
      </c>
      <c r="H225" s="9" t="str">
        <f>IF(E225="","",LOOKUP(MATCH(F225,'RFI-Faktor'!$B$2:$B$5,1),'RFI-Faktor'!$D$2:$D$5))</f>
        <v/>
      </c>
      <c r="I225" s="24" t="str">
        <f t="array" ref="I225">IF(E225="","",SUM(IF(A225=Energieverbrauch!$A$2:$A$4000,1,0)*IF(B225=Energieverbrauch!$B$2:$B$4000,1,0)*(IF(Berechnung!F225&gt;=Energieverbrauch!$C$2:$C$4000,1,0)*IF(Berechnung!F225&lt;=Energieverbrauch!$D$2:$D$4000,1,0))*Energieverbrauch!$E$2:$E$4000))</f>
        <v/>
      </c>
      <c r="J225" s="24" t="str">
        <f t="shared" si="3"/>
        <v/>
      </c>
      <c r="K225" s="24" t="e">
        <f>LOOKUP(MATCH(A225,Flugzeugtyp!$A$2:$A$13,1),Flugzeugtyp!$A$2:$C$13)</f>
        <v>#N/A</v>
      </c>
      <c r="L225" s="24" t="str">
        <f>IF(E225="","",J225/Treibhausgas_Kennzahlen!$B$5)</f>
        <v/>
      </c>
      <c r="M225" s="38" t="str">
        <f>IF(E225="","",$J225*Treibhausgas_Kennzahlen!B$3)</f>
        <v/>
      </c>
      <c r="N225" s="38" t="str">
        <f>IF(E225="","",$J225*Treibhausgas_Kennzahlen!C$3)</f>
        <v/>
      </c>
      <c r="O225" s="38" t="str">
        <f>IF(E225="","",$J225*Treibhausgas_Kennzahlen!D$3)</f>
        <v/>
      </c>
      <c r="P225" s="38" t="str">
        <f>IF(E225="","",$J225*Treibhausgas_Kennzahlen!E$3)</f>
        <v/>
      </c>
      <c r="Q225" s="38" t="str">
        <f>IF(E225="","",$J225*Treibhausgas_Kennzahlen!F$3)</f>
        <v/>
      </c>
      <c r="R225" s="38" t="str">
        <f>IF(E225="","",$J225*Treibhausgas_Kennzahlen!G$3)</f>
        <v/>
      </c>
    </row>
    <row r="226" spans="1:18" x14ac:dyDescent="0.25">
      <c r="A226" s="6"/>
      <c r="B226" s="6"/>
      <c r="C226" s="6"/>
      <c r="D226" s="6"/>
      <c r="E226" s="6"/>
      <c r="F226" s="8" t="str">
        <f>IF(E226="","",VLOOKUP(INDEX(IATA_Codes!$A$2:$A$301, MATCH(Berechnung!C226,IATA_Codes!$C$2:$C$301,0))&amp;"_"&amp;INDEX(IATA_Codes!$A$2:$A$301, MATCH(Berechnung!D226,IATA_Codes!$C$2:$C$301,0)),GCD_Entfernung!$C$2:$D$10001,2,FALSE))</f>
        <v/>
      </c>
      <c r="G226" s="21" t="str">
        <f>IF(E226="","",VLOOKUP(A226,Flugzeugtyp!$B$2:$C$13,2,0))</f>
        <v/>
      </c>
      <c r="H226" s="8" t="str">
        <f>IF(E226="","",LOOKUP(MATCH(F226,'RFI-Faktor'!$B$2:$B$5,1),'RFI-Faktor'!$D$2:$D$5))</f>
        <v/>
      </c>
      <c r="I226" s="23" t="str">
        <f t="array" ref="I226">IF(E226="","",SUM(IF(A226=Energieverbrauch!$A$2:$A$4000,1,0)*IF(B226=Energieverbrauch!$B$2:$B$4000,1,0)*(IF(Berechnung!F226&gt;=Energieverbrauch!$C$2:$C$4000,1,0)*IF(Berechnung!F226&lt;=Energieverbrauch!$D$2:$D$4000,1,0))*Energieverbrauch!$E$2:$E$4000))</f>
        <v/>
      </c>
      <c r="J226" s="23" t="str">
        <f t="shared" si="3"/>
        <v/>
      </c>
      <c r="K226" s="23" t="e">
        <f>LOOKUP(MATCH(A226,Flugzeugtyp!$A$2:$A$13,1),Flugzeugtyp!$A$2:$C$13)</f>
        <v>#N/A</v>
      </c>
      <c r="L226" s="23" t="str">
        <f>IF(E226="","",J226/Treibhausgas_Kennzahlen!$B$5)</f>
        <v/>
      </c>
      <c r="M226" s="37" t="str">
        <f>IF(E226="","",$J226*Treibhausgas_Kennzahlen!B$3)</f>
        <v/>
      </c>
      <c r="N226" s="37" t="str">
        <f>IF(E226="","",$J226*Treibhausgas_Kennzahlen!C$3)</f>
        <v/>
      </c>
      <c r="O226" s="37" t="str">
        <f>IF(E226="","",$J226*Treibhausgas_Kennzahlen!D$3)</f>
        <v/>
      </c>
      <c r="P226" s="37" t="str">
        <f>IF(E226="","",$J226*Treibhausgas_Kennzahlen!E$3)</f>
        <v/>
      </c>
      <c r="Q226" s="37" t="str">
        <f>IF(E226="","",$J226*Treibhausgas_Kennzahlen!F$3)</f>
        <v/>
      </c>
      <c r="R226" s="37" t="str">
        <f>IF(E226="","",$J226*Treibhausgas_Kennzahlen!G$3)</f>
        <v/>
      </c>
    </row>
    <row r="227" spans="1:18" x14ac:dyDescent="0.25">
      <c r="A227" s="5"/>
      <c r="B227" s="5"/>
      <c r="C227" s="5"/>
      <c r="D227" s="5"/>
      <c r="E227" s="5"/>
      <c r="F227" s="9" t="str">
        <f>IF(E227="","",VLOOKUP(INDEX(IATA_Codes!$A$2:$A$301, MATCH(Berechnung!C227,IATA_Codes!$C$2:$C$301,0))&amp;"_"&amp;INDEX(IATA_Codes!$A$2:$A$301, MATCH(Berechnung!D227,IATA_Codes!$C$2:$C$301,0)),GCD_Entfernung!$C$2:$D$10001,2,FALSE))</f>
        <v/>
      </c>
      <c r="G227" s="22" t="str">
        <f>IF(E227="","",VLOOKUP(A227,Flugzeugtyp!$B$2:$C$13,2,0))</f>
        <v/>
      </c>
      <c r="H227" s="9" t="str">
        <f>IF(E227="","",LOOKUP(MATCH(F227,'RFI-Faktor'!$B$2:$B$5,1),'RFI-Faktor'!$D$2:$D$5))</f>
        <v/>
      </c>
      <c r="I227" s="24" t="str">
        <f t="array" ref="I227">IF(E227="","",SUM(IF(A227=Energieverbrauch!$A$2:$A$4000,1,0)*IF(B227=Energieverbrauch!$B$2:$B$4000,1,0)*(IF(Berechnung!F227&gt;=Energieverbrauch!$C$2:$C$4000,1,0)*IF(Berechnung!F227&lt;=Energieverbrauch!$D$2:$D$4000,1,0))*Energieverbrauch!$E$2:$E$4000))</f>
        <v/>
      </c>
      <c r="J227" s="24" t="str">
        <f t="shared" si="3"/>
        <v/>
      </c>
      <c r="K227" s="24" t="e">
        <f>LOOKUP(MATCH(A227,Flugzeugtyp!$A$2:$A$13,1),Flugzeugtyp!$A$2:$C$13)</f>
        <v>#N/A</v>
      </c>
      <c r="L227" s="24" t="str">
        <f>IF(E227="","",J227/Treibhausgas_Kennzahlen!$B$5)</f>
        <v/>
      </c>
      <c r="M227" s="38" t="str">
        <f>IF(E227="","",$J227*Treibhausgas_Kennzahlen!B$3)</f>
        <v/>
      </c>
      <c r="N227" s="38" t="str">
        <f>IF(E227="","",$J227*Treibhausgas_Kennzahlen!C$3)</f>
        <v/>
      </c>
      <c r="O227" s="38" t="str">
        <f>IF(E227="","",$J227*Treibhausgas_Kennzahlen!D$3)</f>
        <v/>
      </c>
      <c r="P227" s="38" t="str">
        <f>IF(E227="","",$J227*Treibhausgas_Kennzahlen!E$3)</f>
        <v/>
      </c>
      <c r="Q227" s="38" t="str">
        <f>IF(E227="","",$J227*Treibhausgas_Kennzahlen!F$3)</f>
        <v/>
      </c>
      <c r="R227" s="38" t="str">
        <f>IF(E227="","",$J227*Treibhausgas_Kennzahlen!G$3)</f>
        <v/>
      </c>
    </row>
    <row r="228" spans="1:18" x14ac:dyDescent="0.25">
      <c r="A228" s="6"/>
      <c r="B228" s="6"/>
      <c r="C228" s="6"/>
      <c r="D228" s="6"/>
      <c r="E228" s="6"/>
      <c r="F228" s="8" t="str">
        <f>IF(E228="","",VLOOKUP(INDEX(IATA_Codes!$A$2:$A$301, MATCH(Berechnung!C228,IATA_Codes!$C$2:$C$301,0))&amp;"_"&amp;INDEX(IATA_Codes!$A$2:$A$301, MATCH(Berechnung!D228,IATA_Codes!$C$2:$C$301,0)),GCD_Entfernung!$C$2:$D$10001,2,FALSE))</f>
        <v/>
      </c>
      <c r="G228" s="21" t="str">
        <f>IF(E228="","",VLOOKUP(A228,Flugzeugtyp!$B$2:$C$13,2,0))</f>
        <v/>
      </c>
      <c r="H228" s="8" t="str">
        <f>IF(E228="","",LOOKUP(MATCH(F228,'RFI-Faktor'!$B$2:$B$5,1),'RFI-Faktor'!$D$2:$D$5))</f>
        <v/>
      </c>
      <c r="I228" s="23" t="str">
        <f t="array" ref="I228">IF(E228="","",SUM(IF(A228=Energieverbrauch!$A$2:$A$4000,1,0)*IF(B228=Energieverbrauch!$B$2:$B$4000,1,0)*(IF(Berechnung!F228&gt;=Energieverbrauch!$C$2:$C$4000,1,0)*IF(Berechnung!F228&lt;=Energieverbrauch!$D$2:$D$4000,1,0))*Energieverbrauch!$E$2:$E$4000))</f>
        <v/>
      </c>
      <c r="J228" s="23" t="str">
        <f t="shared" si="3"/>
        <v/>
      </c>
      <c r="K228" s="23" t="e">
        <f>LOOKUP(MATCH(A228,Flugzeugtyp!$A$2:$A$13,1),Flugzeugtyp!$A$2:$C$13)</f>
        <v>#N/A</v>
      </c>
      <c r="L228" s="23" t="str">
        <f>IF(E228="","",J228/Treibhausgas_Kennzahlen!$B$5)</f>
        <v/>
      </c>
      <c r="M228" s="37" t="str">
        <f>IF(E228="","",$J228*Treibhausgas_Kennzahlen!B$3)</f>
        <v/>
      </c>
      <c r="N228" s="37" t="str">
        <f>IF(E228="","",$J228*Treibhausgas_Kennzahlen!C$3)</f>
        <v/>
      </c>
      <c r="O228" s="37" t="str">
        <f>IF(E228="","",$J228*Treibhausgas_Kennzahlen!D$3)</f>
        <v/>
      </c>
      <c r="P228" s="37" t="str">
        <f>IF(E228="","",$J228*Treibhausgas_Kennzahlen!E$3)</f>
        <v/>
      </c>
      <c r="Q228" s="37" t="str">
        <f>IF(E228="","",$J228*Treibhausgas_Kennzahlen!F$3)</f>
        <v/>
      </c>
      <c r="R228" s="37" t="str">
        <f>IF(E228="","",$J228*Treibhausgas_Kennzahlen!G$3)</f>
        <v/>
      </c>
    </row>
    <row r="229" spans="1:18" x14ac:dyDescent="0.25">
      <c r="A229" s="5"/>
      <c r="B229" s="5"/>
      <c r="C229" s="5"/>
      <c r="D229" s="5"/>
      <c r="E229" s="5"/>
      <c r="F229" s="9" t="str">
        <f>IF(E229="","",VLOOKUP(INDEX(IATA_Codes!$A$2:$A$301, MATCH(Berechnung!C229,IATA_Codes!$C$2:$C$301,0))&amp;"_"&amp;INDEX(IATA_Codes!$A$2:$A$301, MATCH(Berechnung!D229,IATA_Codes!$C$2:$C$301,0)),GCD_Entfernung!$C$2:$D$10001,2,FALSE))</f>
        <v/>
      </c>
      <c r="G229" s="22" t="str">
        <f>IF(E229="","",VLOOKUP(A229,Flugzeugtyp!$B$2:$C$13,2,0))</f>
        <v/>
      </c>
      <c r="H229" s="9" t="str">
        <f>IF(E229="","",LOOKUP(MATCH(F229,'RFI-Faktor'!$B$2:$B$5,1),'RFI-Faktor'!$D$2:$D$5))</f>
        <v/>
      </c>
      <c r="I229" s="24" t="str">
        <f t="array" ref="I229">IF(E229="","",SUM(IF(A229=Energieverbrauch!$A$2:$A$4000,1,0)*IF(B229=Energieverbrauch!$B$2:$B$4000,1,0)*(IF(Berechnung!F229&gt;=Energieverbrauch!$C$2:$C$4000,1,0)*IF(Berechnung!F229&lt;=Energieverbrauch!$D$2:$D$4000,1,0))*Energieverbrauch!$E$2:$E$4000))</f>
        <v/>
      </c>
      <c r="J229" s="24" t="str">
        <f t="shared" si="3"/>
        <v/>
      </c>
      <c r="K229" s="24" t="e">
        <f>LOOKUP(MATCH(A229,Flugzeugtyp!$A$2:$A$13,1),Flugzeugtyp!$A$2:$C$13)</f>
        <v>#N/A</v>
      </c>
      <c r="L229" s="24" t="str">
        <f>IF(E229="","",J229/Treibhausgas_Kennzahlen!$B$5)</f>
        <v/>
      </c>
      <c r="M229" s="38" t="str">
        <f>IF(E229="","",$J229*Treibhausgas_Kennzahlen!B$3)</f>
        <v/>
      </c>
      <c r="N229" s="38" t="str">
        <f>IF(E229="","",$J229*Treibhausgas_Kennzahlen!C$3)</f>
        <v/>
      </c>
      <c r="O229" s="38" t="str">
        <f>IF(E229="","",$J229*Treibhausgas_Kennzahlen!D$3)</f>
        <v/>
      </c>
      <c r="P229" s="38" t="str">
        <f>IF(E229="","",$J229*Treibhausgas_Kennzahlen!E$3)</f>
        <v/>
      </c>
      <c r="Q229" s="38" t="str">
        <f>IF(E229="","",$J229*Treibhausgas_Kennzahlen!F$3)</f>
        <v/>
      </c>
      <c r="R229" s="38" t="str">
        <f>IF(E229="","",$J229*Treibhausgas_Kennzahlen!G$3)</f>
        <v/>
      </c>
    </row>
    <row r="230" spans="1:18" x14ac:dyDescent="0.25">
      <c r="A230" s="6"/>
      <c r="B230" s="6"/>
      <c r="C230" s="6"/>
      <c r="D230" s="6"/>
      <c r="E230" s="6"/>
      <c r="F230" s="8" t="str">
        <f>IF(E230="","",VLOOKUP(INDEX(IATA_Codes!$A$2:$A$301, MATCH(Berechnung!C230,IATA_Codes!$C$2:$C$301,0))&amp;"_"&amp;INDEX(IATA_Codes!$A$2:$A$301, MATCH(Berechnung!D230,IATA_Codes!$C$2:$C$301,0)),GCD_Entfernung!$C$2:$D$10001,2,FALSE))</f>
        <v/>
      </c>
      <c r="G230" s="21" t="str">
        <f>IF(E230="","",VLOOKUP(A230,Flugzeugtyp!$B$2:$C$13,2,0))</f>
        <v/>
      </c>
      <c r="H230" s="8" t="str">
        <f>IF(E230="","",LOOKUP(MATCH(F230,'RFI-Faktor'!$B$2:$B$5,1),'RFI-Faktor'!$D$2:$D$5))</f>
        <v/>
      </c>
      <c r="I230" s="23" t="str">
        <f t="array" ref="I230">IF(E230="","",SUM(IF(A230=Energieverbrauch!$A$2:$A$4000,1,0)*IF(B230=Energieverbrauch!$B$2:$B$4000,1,0)*(IF(Berechnung!F230&gt;=Energieverbrauch!$C$2:$C$4000,1,0)*IF(Berechnung!F230&lt;=Energieverbrauch!$D$2:$D$4000,1,0))*Energieverbrauch!$E$2:$E$4000))</f>
        <v/>
      </c>
      <c r="J230" s="23" t="str">
        <f t="shared" si="3"/>
        <v/>
      </c>
      <c r="K230" s="23" t="e">
        <f>LOOKUP(MATCH(A230,Flugzeugtyp!$A$2:$A$13,1),Flugzeugtyp!$A$2:$C$13)</f>
        <v>#N/A</v>
      </c>
      <c r="L230" s="23" t="str">
        <f>IF(E230="","",J230/Treibhausgas_Kennzahlen!$B$5)</f>
        <v/>
      </c>
      <c r="M230" s="37" t="str">
        <f>IF(E230="","",$J230*Treibhausgas_Kennzahlen!B$3)</f>
        <v/>
      </c>
      <c r="N230" s="37" t="str">
        <f>IF(E230="","",$J230*Treibhausgas_Kennzahlen!C$3)</f>
        <v/>
      </c>
      <c r="O230" s="37" t="str">
        <f>IF(E230="","",$J230*Treibhausgas_Kennzahlen!D$3)</f>
        <v/>
      </c>
      <c r="P230" s="37" t="str">
        <f>IF(E230="","",$J230*Treibhausgas_Kennzahlen!E$3)</f>
        <v/>
      </c>
      <c r="Q230" s="37" t="str">
        <f>IF(E230="","",$J230*Treibhausgas_Kennzahlen!F$3)</f>
        <v/>
      </c>
      <c r="R230" s="37" t="str">
        <f>IF(E230="","",$J230*Treibhausgas_Kennzahlen!G$3)</f>
        <v/>
      </c>
    </row>
    <row r="231" spans="1:18" x14ac:dyDescent="0.25">
      <c r="A231" s="5"/>
      <c r="B231" s="5"/>
      <c r="C231" s="5"/>
      <c r="D231" s="5"/>
      <c r="E231" s="5"/>
      <c r="F231" s="9" t="str">
        <f>IF(E231="","",VLOOKUP(INDEX(IATA_Codes!$A$2:$A$301, MATCH(Berechnung!C231,IATA_Codes!$C$2:$C$301,0))&amp;"_"&amp;INDEX(IATA_Codes!$A$2:$A$301, MATCH(Berechnung!D231,IATA_Codes!$C$2:$C$301,0)),GCD_Entfernung!$C$2:$D$10001,2,FALSE))</f>
        <v/>
      </c>
      <c r="G231" s="22" t="str">
        <f>IF(E231="","",VLOOKUP(A231,Flugzeugtyp!$B$2:$C$13,2,0))</f>
        <v/>
      </c>
      <c r="H231" s="9" t="str">
        <f>IF(E231="","",LOOKUP(MATCH(F231,'RFI-Faktor'!$B$2:$B$5,1),'RFI-Faktor'!$D$2:$D$5))</f>
        <v/>
      </c>
      <c r="I231" s="24" t="str">
        <f t="array" ref="I231">IF(E231="","",SUM(IF(A231=Energieverbrauch!$A$2:$A$4000,1,0)*IF(B231=Energieverbrauch!$B$2:$B$4000,1,0)*(IF(Berechnung!F231&gt;=Energieverbrauch!$C$2:$C$4000,1,0)*IF(Berechnung!F231&lt;=Energieverbrauch!$D$2:$D$4000,1,0))*Energieverbrauch!$E$2:$E$4000))</f>
        <v/>
      </c>
      <c r="J231" s="24" t="str">
        <f t="shared" si="3"/>
        <v/>
      </c>
      <c r="K231" s="24" t="e">
        <f>LOOKUP(MATCH(A231,Flugzeugtyp!$A$2:$A$13,1),Flugzeugtyp!$A$2:$C$13)</f>
        <v>#N/A</v>
      </c>
      <c r="L231" s="24" t="str">
        <f>IF(E231="","",J231/Treibhausgas_Kennzahlen!$B$5)</f>
        <v/>
      </c>
      <c r="M231" s="38" t="str">
        <f>IF(E231="","",$J231*Treibhausgas_Kennzahlen!B$3)</f>
        <v/>
      </c>
      <c r="N231" s="38" t="str">
        <f>IF(E231="","",$J231*Treibhausgas_Kennzahlen!C$3)</f>
        <v/>
      </c>
      <c r="O231" s="38" t="str">
        <f>IF(E231="","",$J231*Treibhausgas_Kennzahlen!D$3)</f>
        <v/>
      </c>
      <c r="P231" s="38" t="str">
        <f>IF(E231="","",$J231*Treibhausgas_Kennzahlen!E$3)</f>
        <v/>
      </c>
      <c r="Q231" s="38" t="str">
        <f>IF(E231="","",$J231*Treibhausgas_Kennzahlen!F$3)</f>
        <v/>
      </c>
      <c r="R231" s="38" t="str">
        <f>IF(E231="","",$J231*Treibhausgas_Kennzahlen!G$3)</f>
        <v/>
      </c>
    </row>
    <row r="232" spans="1:18" x14ac:dyDescent="0.25">
      <c r="A232" s="6"/>
      <c r="B232" s="6"/>
      <c r="C232" s="6"/>
      <c r="D232" s="6"/>
      <c r="E232" s="6"/>
      <c r="F232" s="8" t="str">
        <f>IF(E232="","",VLOOKUP(INDEX(IATA_Codes!$A$2:$A$301, MATCH(Berechnung!C232,IATA_Codes!$C$2:$C$301,0))&amp;"_"&amp;INDEX(IATA_Codes!$A$2:$A$301, MATCH(Berechnung!D232,IATA_Codes!$C$2:$C$301,0)),GCD_Entfernung!$C$2:$D$10001,2,FALSE))</f>
        <v/>
      </c>
      <c r="G232" s="21" t="str">
        <f>IF(E232="","",VLOOKUP(A232,Flugzeugtyp!$B$2:$C$13,2,0))</f>
        <v/>
      </c>
      <c r="H232" s="8" t="str">
        <f>IF(E232="","",LOOKUP(MATCH(F232,'RFI-Faktor'!$B$2:$B$5,1),'RFI-Faktor'!$D$2:$D$5))</f>
        <v/>
      </c>
      <c r="I232" s="23" t="str">
        <f t="array" ref="I232">IF(E232="","",SUM(IF(A232=Energieverbrauch!$A$2:$A$4000,1,0)*IF(B232=Energieverbrauch!$B$2:$B$4000,1,0)*(IF(Berechnung!F232&gt;=Energieverbrauch!$C$2:$C$4000,1,0)*IF(Berechnung!F232&lt;=Energieverbrauch!$D$2:$D$4000,1,0))*Energieverbrauch!$E$2:$E$4000))</f>
        <v/>
      </c>
      <c r="J232" s="23" t="str">
        <f t="shared" si="3"/>
        <v/>
      </c>
      <c r="K232" s="23" t="e">
        <f>LOOKUP(MATCH(A232,Flugzeugtyp!$A$2:$A$13,1),Flugzeugtyp!$A$2:$C$13)</f>
        <v>#N/A</v>
      </c>
      <c r="L232" s="23" t="str">
        <f>IF(E232="","",J232/Treibhausgas_Kennzahlen!$B$5)</f>
        <v/>
      </c>
      <c r="M232" s="37" t="str">
        <f>IF(E232="","",$J232*Treibhausgas_Kennzahlen!B$3)</f>
        <v/>
      </c>
      <c r="N232" s="37" t="str">
        <f>IF(E232="","",$J232*Treibhausgas_Kennzahlen!C$3)</f>
        <v/>
      </c>
      <c r="O232" s="37" t="str">
        <f>IF(E232="","",$J232*Treibhausgas_Kennzahlen!D$3)</f>
        <v/>
      </c>
      <c r="P232" s="37" t="str">
        <f>IF(E232="","",$J232*Treibhausgas_Kennzahlen!E$3)</f>
        <v/>
      </c>
      <c r="Q232" s="37" t="str">
        <f>IF(E232="","",$J232*Treibhausgas_Kennzahlen!F$3)</f>
        <v/>
      </c>
      <c r="R232" s="37" t="str">
        <f>IF(E232="","",$J232*Treibhausgas_Kennzahlen!G$3)</f>
        <v/>
      </c>
    </row>
    <row r="233" spans="1:18" x14ac:dyDescent="0.25">
      <c r="A233" s="5"/>
      <c r="B233" s="5"/>
      <c r="C233" s="5"/>
      <c r="D233" s="5"/>
      <c r="E233" s="5"/>
      <c r="F233" s="9" t="str">
        <f>IF(E233="","",VLOOKUP(INDEX(IATA_Codes!$A$2:$A$301, MATCH(Berechnung!C233,IATA_Codes!$C$2:$C$301,0))&amp;"_"&amp;INDEX(IATA_Codes!$A$2:$A$301, MATCH(Berechnung!D233,IATA_Codes!$C$2:$C$301,0)),GCD_Entfernung!$C$2:$D$10001,2,FALSE))</f>
        <v/>
      </c>
      <c r="G233" s="22" t="str">
        <f>IF(E233="","",VLOOKUP(A233,Flugzeugtyp!$B$2:$C$13,2,0))</f>
        <v/>
      </c>
      <c r="H233" s="9" t="str">
        <f>IF(E233="","",LOOKUP(MATCH(F233,'RFI-Faktor'!$B$2:$B$5,1),'RFI-Faktor'!$D$2:$D$5))</f>
        <v/>
      </c>
      <c r="I233" s="24" t="str">
        <f t="array" ref="I233">IF(E233="","",SUM(IF(A233=Energieverbrauch!$A$2:$A$4000,1,0)*IF(B233=Energieverbrauch!$B$2:$B$4000,1,0)*(IF(Berechnung!F233&gt;=Energieverbrauch!$C$2:$C$4000,1,0)*IF(Berechnung!F233&lt;=Energieverbrauch!$D$2:$D$4000,1,0))*Energieverbrauch!$E$2:$E$4000))</f>
        <v/>
      </c>
      <c r="J233" s="24" t="str">
        <f t="shared" si="3"/>
        <v/>
      </c>
      <c r="K233" s="24" t="e">
        <f>LOOKUP(MATCH(A233,Flugzeugtyp!$A$2:$A$13,1),Flugzeugtyp!$A$2:$C$13)</f>
        <v>#N/A</v>
      </c>
      <c r="L233" s="24" t="str">
        <f>IF(E233="","",J233/Treibhausgas_Kennzahlen!$B$5)</f>
        <v/>
      </c>
      <c r="M233" s="38" t="str">
        <f>IF(E233="","",$J233*Treibhausgas_Kennzahlen!B$3)</f>
        <v/>
      </c>
      <c r="N233" s="38" t="str">
        <f>IF(E233="","",$J233*Treibhausgas_Kennzahlen!C$3)</f>
        <v/>
      </c>
      <c r="O233" s="38" t="str">
        <f>IF(E233="","",$J233*Treibhausgas_Kennzahlen!D$3)</f>
        <v/>
      </c>
      <c r="P233" s="38" t="str">
        <f>IF(E233="","",$J233*Treibhausgas_Kennzahlen!E$3)</f>
        <v/>
      </c>
      <c r="Q233" s="38" t="str">
        <f>IF(E233="","",$J233*Treibhausgas_Kennzahlen!F$3)</f>
        <v/>
      </c>
      <c r="R233" s="38" t="str">
        <f>IF(E233="","",$J233*Treibhausgas_Kennzahlen!G$3)</f>
        <v/>
      </c>
    </row>
    <row r="234" spans="1:18" x14ac:dyDescent="0.25">
      <c r="A234" s="6"/>
      <c r="B234" s="6"/>
      <c r="C234" s="6"/>
      <c r="D234" s="6"/>
      <c r="E234" s="6"/>
      <c r="F234" s="8" t="str">
        <f>IF(E234="","",VLOOKUP(INDEX(IATA_Codes!$A$2:$A$301, MATCH(Berechnung!C234,IATA_Codes!$C$2:$C$301,0))&amp;"_"&amp;INDEX(IATA_Codes!$A$2:$A$301, MATCH(Berechnung!D234,IATA_Codes!$C$2:$C$301,0)),GCD_Entfernung!$C$2:$D$10001,2,FALSE))</f>
        <v/>
      </c>
      <c r="G234" s="21" t="str">
        <f>IF(E234="","",VLOOKUP(A234,Flugzeugtyp!$B$2:$C$13,2,0))</f>
        <v/>
      </c>
      <c r="H234" s="8" t="str">
        <f>IF(E234="","",LOOKUP(MATCH(F234,'RFI-Faktor'!$B$2:$B$5,1),'RFI-Faktor'!$D$2:$D$5))</f>
        <v/>
      </c>
      <c r="I234" s="23" t="str">
        <f t="array" ref="I234">IF(E234="","",SUM(IF(A234=Energieverbrauch!$A$2:$A$4000,1,0)*IF(B234=Energieverbrauch!$B$2:$B$4000,1,0)*(IF(Berechnung!F234&gt;=Energieverbrauch!$C$2:$C$4000,1,0)*IF(Berechnung!F234&lt;=Energieverbrauch!$D$2:$D$4000,1,0))*Energieverbrauch!$E$2:$E$4000))</f>
        <v/>
      </c>
      <c r="J234" s="23" t="str">
        <f t="shared" si="3"/>
        <v/>
      </c>
      <c r="K234" s="23" t="e">
        <f>LOOKUP(MATCH(A234,Flugzeugtyp!$A$2:$A$13,1),Flugzeugtyp!$A$2:$C$13)</f>
        <v>#N/A</v>
      </c>
      <c r="L234" s="23" t="str">
        <f>IF(E234="","",J234/Treibhausgas_Kennzahlen!$B$5)</f>
        <v/>
      </c>
      <c r="M234" s="37" t="str">
        <f>IF(E234="","",$J234*Treibhausgas_Kennzahlen!B$3)</f>
        <v/>
      </c>
      <c r="N234" s="37" t="str">
        <f>IF(E234="","",$J234*Treibhausgas_Kennzahlen!C$3)</f>
        <v/>
      </c>
      <c r="O234" s="37" t="str">
        <f>IF(E234="","",$J234*Treibhausgas_Kennzahlen!D$3)</f>
        <v/>
      </c>
      <c r="P234" s="37" t="str">
        <f>IF(E234="","",$J234*Treibhausgas_Kennzahlen!E$3)</f>
        <v/>
      </c>
      <c r="Q234" s="37" t="str">
        <f>IF(E234="","",$J234*Treibhausgas_Kennzahlen!F$3)</f>
        <v/>
      </c>
      <c r="R234" s="37" t="str">
        <f>IF(E234="","",$J234*Treibhausgas_Kennzahlen!G$3)</f>
        <v/>
      </c>
    </row>
    <row r="235" spans="1:18" x14ac:dyDescent="0.25">
      <c r="A235" s="5"/>
      <c r="B235" s="5"/>
      <c r="C235" s="5"/>
      <c r="D235" s="5"/>
      <c r="E235" s="5"/>
      <c r="F235" s="9" t="str">
        <f>IF(E235="","",VLOOKUP(INDEX(IATA_Codes!$A$2:$A$301, MATCH(Berechnung!C235,IATA_Codes!$C$2:$C$301,0))&amp;"_"&amp;INDEX(IATA_Codes!$A$2:$A$301, MATCH(Berechnung!D235,IATA_Codes!$C$2:$C$301,0)),GCD_Entfernung!$C$2:$D$10001,2,FALSE))</f>
        <v/>
      </c>
      <c r="G235" s="22" t="str">
        <f>IF(E235="","",VLOOKUP(A235,Flugzeugtyp!$B$2:$C$13,2,0))</f>
        <v/>
      </c>
      <c r="H235" s="9" t="str">
        <f>IF(E235="","",LOOKUP(MATCH(F235,'RFI-Faktor'!$B$2:$B$5,1),'RFI-Faktor'!$D$2:$D$5))</f>
        <v/>
      </c>
      <c r="I235" s="24" t="str">
        <f t="array" ref="I235">IF(E235="","",SUM(IF(A235=Energieverbrauch!$A$2:$A$4000,1,0)*IF(B235=Energieverbrauch!$B$2:$B$4000,1,0)*(IF(Berechnung!F235&gt;=Energieverbrauch!$C$2:$C$4000,1,0)*IF(Berechnung!F235&lt;=Energieverbrauch!$D$2:$D$4000,1,0))*Energieverbrauch!$E$2:$E$4000))</f>
        <v/>
      </c>
      <c r="J235" s="24" t="str">
        <f t="shared" si="3"/>
        <v/>
      </c>
      <c r="K235" s="24" t="e">
        <f>LOOKUP(MATCH(A235,Flugzeugtyp!$A$2:$A$13,1),Flugzeugtyp!$A$2:$C$13)</f>
        <v>#N/A</v>
      </c>
      <c r="L235" s="24" t="str">
        <f>IF(E235="","",J235/Treibhausgas_Kennzahlen!$B$5)</f>
        <v/>
      </c>
      <c r="M235" s="38" t="str">
        <f>IF(E235="","",$J235*Treibhausgas_Kennzahlen!B$3)</f>
        <v/>
      </c>
      <c r="N235" s="38" t="str">
        <f>IF(E235="","",$J235*Treibhausgas_Kennzahlen!C$3)</f>
        <v/>
      </c>
      <c r="O235" s="38" t="str">
        <f>IF(E235="","",$J235*Treibhausgas_Kennzahlen!D$3)</f>
        <v/>
      </c>
      <c r="P235" s="38" t="str">
        <f>IF(E235="","",$J235*Treibhausgas_Kennzahlen!E$3)</f>
        <v/>
      </c>
      <c r="Q235" s="38" t="str">
        <f>IF(E235="","",$J235*Treibhausgas_Kennzahlen!F$3)</f>
        <v/>
      </c>
      <c r="R235" s="38" t="str">
        <f>IF(E235="","",$J235*Treibhausgas_Kennzahlen!G$3)</f>
        <v/>
      </c>
    </row>
    <row r="236" spans="1:18" x14ac:dyDescent="0.25">
      <c r="A236" s="6"/>
      <c r="B236" s="6"/>
      <c r="C236" s="6"/>
      <c r="D236" s="6"/>
      <c r="E236" s="6"/>
      <c r="F236" s="8" t="str">
        <f>IF(E236="","",VLOOKUP(INDEX(IATA_Codes!$A$2:$A$301, MATCH(Berechnung!C236,IATA_Codes!$C$2:$C$301,0))&amp;"_"&amp;INDEX(IATA_Codes!$A$2:$A$301, MATCH(Berechnung!D236,IATA_Codes!$C$2:$C$301,0)),GCD_Entfernung!$C$2:$D$10001,2,FALSE))</f>
        <v/>
      </c>
      <c r="G236" s="21" t="str">
        <f>IF(E236="","",VLOOKUP(A236,Flugzeugtyp!$B$2:$C$13,2,0))</f>
        <v/>
      </c>
      <c r="H236" s="8" t="str">
        <f>IF(E236="","",LOOKUP(MATCH(F236,'RFI-Faktor'!$B$2:$B$5,1),'RFI-Faktor'!$D$2:$D$5))</f>
        <v/>
      </c>
      <c r="I236" s="23" t="str">
        <f t="array" ref="I236">IF(E236="","",SUM(IF(A236=Energieverbrauch!$A$2:$A$4000,1,0)*IF(B236=Energieverbrauch!$B$2:$B$4000,1,0)*(IF(Berechnung!F236&gt;=Energieverbrauch!$C$2:$C$4000,1,0)*IF(Berechnung!F236&lt;=Energieverbrauch!$D$2:$D$4000,1,0))*Energieverbrauch!$E$2:$E$4000))</f>
        <v/>
      </c>
      <c r="J236" s="23" t="str">
        <f t="shared" si="3"/>
        <v/>
      </c>
      <c r="K236" s="23" t="e">
        <f>LOOKUP(MATCH(A236,Flugzeugtyp!$A$2:$A$13,1),Flugzeugtyp!$A$2:$C$13)</f>
        <v>#N/A</v>
      </c>
      <c r="L236" s="23" t="str">
        <f>IF(E236="","",J236/Treibhausgas_Kennzahlen!$B$5)</f>
        <v/>
      </c>
      <c r="M236" s="37" t="str">
        <f>IF(E236="","",$J236*Treibhausgas_Kennzahlen!B$3)</f>
        <v/>
      </c>
      <c r="N236" s="37" t="str">
        <f>IF(E236="","",$J236*Treibhausgas_Kennzahlen!C$3)</f>
        <v/>
      </c>
      <c r="O236" s="37" t="str">
        <f>IF(E236="","",$J236*Treibhausgas_Kennzahlen!D$3)</f>
        <v/>
      </c>
      <c r="P236" s="37" t="str">
        <f>IF(E236="","",$J236*Treibhausgas_Kennzahlen!E$3)</f>
        <v/>
      </c>
      <c r="Q236" s="37" t="str">
        <f>IF(E236="","",$J236*Treibhausgas_Kennzahlen!F$3)</f>
        <v/>
      </c>
      <c r="R236" s="37" t="str">
        <f>IF(E236="","",$J236*Treibhausgas_Kennzahlen!G$3)</f>
        <v/>
      </c>
    </row>
    <row r="237" spans="1:18" x14ac:dyDescent="0.25">
      <c r="A237" s="5"/>
      <c r="B237" s="5"/>
      <c r="C237" s="5"/>
      <c r="D237" s="5"/>
      <c r="E237" s="5"/>
      <c r="F237" s="9" t="str">
        <f>IF(E237="","",VLOOKUP(INDEX(IATA_Codes!$A$2:$A$301, MATCH(Berechnung!C237,IATA_Codes!$C$2:$C$301,0))&amp;"_"&amp;INDEX(IATA_Codes!$A$2:$A$301, MATCH(Berechnung!D237,IATA_Codes!$C$2:$C$301,0)),GCD_Entfernung!$C$2:$D$10001,2,FALSE))</f>
        <v/>
      </c>
      <c r="G237" s="22" t="str">
        <f>IF(E237="","",VLOOKUP(A237,Flugzeugtyp!$B$2:$C$13,2,0))</f>
        <v/>
      </c>
      <c r="H237" s="9" t="str">
        <f>IF(E237="","",LOOKUP(MATCH(F237,'RFI-Faktor'!$B$2:$B$5,1),'RFI-Faktor'!$D$2:$D$5))</f>
        <v/>
      </c>
      <c r="I237" s="24" t="str">
        <f t="array" ref="I237">IF(E237="","",SUM(IF(A237=Energieverbrauch!$A$2:$A$4000,1,0)*IF(B237=Energieverbrauch!$B$2:$B$4000,1,0)*(IF(Berechnung!F237&gt;=Energieverbrauch!$C$2:$C$4000,1,0)*IF(Berechnung!F237&lt;=Energieverbrauch!$D$2:$D$4000,1,0))*Energieverbrauch!$E$2:$E$4000))</f>
        <v/>
      </c>
      <c r="J237" s="24" t="str">
        <f t="shared" si="3"/>
        <v/>
      </c>
      <c r="K237" s="24" t="e">
        <f>LOOKUP(MATCH(A237,Flugzeugtyp!$A$2:$A$13,1),Flugzeugtyp!$A$2:$C$13)</f>
        <v>#N/A</v>
      </c>
      <c r="L237" s="24" t="str">
        <f>IF(E237="","",J237/Treibhausgas_Kennzahlen!$B$5)</f>
        <v/>
      </c>
      <c r="M237" s="38" t="str">
        <f>IF(E237="","",$J237*Treibhausgas_Kennzahlen!B$3)</f>
        <v/>
      </c>
      <c r="N237" s="38" t="str">
        <f>IF(E237="","",$J237*Treibhausgas_Kennzahlen!C$3)</f>
        <v/>
      </c>
      <c r="O237" s="38" t="str">
        <f>IF(E237="","",$J237*Treibhausgas_Kennzahlen!D$3)</f>
        <v/>
      </c>
      <c r="P237" s="38" t="str">
        <f>IF(E237="","",$J237*Treibhausgas_Kennzahlen!E$3)</f>
        <v/>
      </c>
      <c r="Q237" s="38" t="str">
        <f>IF(E237="","",$J237*Treibhausgas_Kennzahlen!F$3)</f>
        <v/>
      </c>
      <c r="R237" s="38" t="str">
        <f>IF(E237="","",$J237*Treibhausgas_Kennzahlen!G$3)</f>
        <v/>
      </c>
    </row>
    <row r="238" spans="1:18" x14ac:dyDescent="0.25">
      <c r="A238" s="6"/>
      <c r="B238" s="6"/>
      <c r="C238" s="6"/>
      <c r="D238" s="6"/>
      <c r="E238" s="6"/>
      <c r="F238" s="8" t="str">
        <f>IF(E238="","",VLOOKUP(INDEX(IATA_Codes!$A$2:$A$301, MATCH(Berechnung!C238,IATA_Codes!$C$2:$C$301,0))&amp;"_"&amp;INDEX(IATA_Codes!$A$2:$A$301, MATCH(Berechnung!D238,IATA_Codes!$C$2:$C$301,0)),GCD_Entfernung!$C$2:$D$10001,2,FALSE))</f>
        <v/>
      </c>
      <c r="G238" s="21" t="str">
        <f>IF(E238="","",VLOOKUP(A238,Flugzeugtyp!$B$2:$C$13,2,0))</f>
        <v/>
      </c>
      <c r="H238" s="8" t="str">
        <f>IF(E238="","",LOOKUP(MATCH(F238,'RFI-Faktor'!$B$2:$B$5,1),'RFI-Faktor'!$D$2:$D$5))</f>
        <v/>
      </c>
      <c r="I238" s="23" t="str">
        <f t="array" ref="I238">IF(E238="","",SUM(IF(A238=Energieverbrauch!$A$2:$A$4000,1,0)*IF(B238=Energieverbrauch!$B$2:$B$4000,1,0)*(IF(Berechnung!F238&gt;=Energieverbrauch!$C$2:$C$4000,1,0)*IF(Berechnung!F238&lt;=Energieverbrauch!$D$2:$D$4000,1,0))*Energieverbrauch!$E$2:$E$4000))</f>
        <v/>
      </c>
      <c r="J238" s="23" t="str">
        <f t="shared" si="3"/>
        <v/>
      </c>
      <c r="K238" s="23" t="e">
        <f>LOOKUP(MATCH(A238,Flugzeugtyp!$A$2:$A$13,1),Flugzeugtyp!$A$2:$C$13)</f>
        <v>#N/A</v>
      </c>
      <c r="L238" s="23" t="str">
        <f>IF(E238="","",J238/Treibhausgas_Kennzahlen!$B$5)</f>
        <v/>
      </c>
      <c r="M238" s="37" t="str">
        <f>IF(E238="","",$J238*Treibhausgas_Kennzahlen!B$3)</f>
        <v/>
      </c>
      <c r="N238" s="37" t="str">
        <f>IF(E238="","",$J238*Treibhausgas_Kennzahlen!C$3)</f>
        <v/>
      </c>
      <c r="O238" s="37" t="str">
        <f>IF(E238="","",$J238*Treibhausgas_Kennzahlen!D$3)</f>
        <v/>
      </c>
      <c r="P238" s="37" t="str">
        <f>IF(E238="","",$J238*Treibhausgas_Kennzahlen!E$3)</f>
        <v/>
      </c>
      <c r="Q238" s="37" t="str">
        <f>IF(E238="","",$J238*Treibhausgas_Kennzahlen!F$3)</f>
        <v/>
      </c>
      <c r="R238" s="37" t="str">
        <f>IF(E238="","",$J238*Treibhausgas_Kennzahlen!G$3)</f>
        <v/>
      </c>
    </row>
    <row r="239" spans="1:18" x14ac:dyDescent="0.25">
      <c r="A239" s="5"/>
      <c r="B239" s="5"/>
      <c r="C239" s="5"/>
      <c r="D239" s="5"/>
      <c r="E239" s="5"/>
      <c r="F239" s="9" t="str">
        <f>IF(E239="","",VLOOKUP(INDEX(IATA_Codes!$A$2:$A$301, MATCH(Berechnung!C239,IATA_Codes!$C$2:$C$301,0))&amp;"_"&amp;INDEX(IATA_Codes!$A$2:$A$301, MATCH(Berechnung!D239,IATA_Codes!$C$2:$C$301,0)),GCD_Entfernung!$C$2:$D$10001,2,FALSE))</f>
        <v/>
      </c>
      <c r="G239" s="22" t="str">
        <f>IF(E239="","",VLOOKUP(A239,Flugzeugtyp!$B$2:$C$13,2,0))</f>
        <v/>
      </c>
      <c r="H239" s="9" t="str">
        <f>IF(E239="","",LOOKUP(MATCH(F239,'RFI-Faktor'!$B$2:$B$5,1),'RFI-Faktor'!$D$2:$D$5))</f>
        <v/>
      </c>
      <c r="I239" s="24" t="str">
        <f t="array" ref="I239">IF(E239="","",SUM(IF(A239=Energieverbrauch!$A$2:$A$4000,1,0)*IF(B239=Energieverbrauch!$B$2:$B$4000,1,0)*(IF(Berechnung!F239&gt;=Energieverbrauch!$C$2:$C$4000,1,0)*IF(Berechnung!F239&lt;=Energieverbrauch!$D$2:$D$4000,1,0))*Energieverbrauch!$E$2:$E$4000))</f>
        <v/>
      </c>
      <c r="J239" s="24" t="str">
        <f t="shared" si="3"/>
        <v/>
      </c>
      <c r="K239" s="24" t="e">
        <f>LOOKUP(MATCH(A239,Flugzeugtyp!$A$2:$A$13,1),Flugzeugtyp!$A$2:$C$13)</f>
        <v>#N/A</v>
      </c>
      <c r="L239" s="24" t="str">
        <f>IF(E239="","",J239/Treibhausgas_Kennzahlen!$B$5)</f>
        <v/>
      </c>
      <c r="M239" s="38" t="str">
        <f>IF(E239="","",$J239*Treibhausgas_Kennzahlen!B$3)</f>
        <v/>
      </c>
      <c r="N239" s="38" t="str">
        <f>IF(E239="","",$J239*Treibhausgas_Kennzahlen!C$3)</f>
        <v/>
      </c>
      <c r="O239" s="38" t="str">
        <f>IF(E239="","",$J239*Treibhausgas_Kennzahlen!D$3)</f>
        <v/>
      </c>
      <c r="P239" s="38" t="str">
        <f>IF(E239="","",$J239*Treibhausgas_Kennzahlen!E$3)</f>
        <v/>
      </c>
      <c r="Q239" s="38" t="str">
        <f>IF(E239="","",$J239*Treibhausgas_Kennzahlen!F$3)</f>
        <v/>
      </c>
      <c r="R239" s="38" t="str">
        <f>IF(E239="","",$J239*Treibhausgas_Kennzahlen!G$3)</f>
        <v/>
      </c>
    </row>
    <row r="240" spans="1:18" x14ac:dyDescent="0.25">
      <c r="A240" s="6"/>
      <c r="B240" s="6"/>
      <c r="C240" s="6"/>
      <c r="D240" s="6"/>
      <c r="E240" s="6"/>
      <c r="F240" s="8" t="str">
        <f>IF(E240="","",VLOOKUP(INDEX(IATA_Codes!$A$2:$A$301, MATCH(Berechnung!C240,IATA_Codes!$C$2:$C$301,0))&amp;"_"&amp;INDEX(IATA_Codes!$A$2:$A$301, MATCH(Berechnung!D240,IATA_Codes!$C$2:$C$301,0)),GCD_Entfernung!$C$2:$D$10001,2,FALSE))</f>
        <v/>
      </c>
      <c r="G240" s="21" t="str">
        <f>IF(E240="","",VLOOKUP(A240,Flugzeugtyp!$B$2:$C$13,2,0))</f>
        <v/>
      </c>
      <c r="H240" s="8" t="str">
        <f>IF(E240="","",LOOKUP(MATCH(F240,'RFI-Faktor'!$B$2:$B$5,1),'RFI-Faktor'!$D$2:$D$5))</f>
        <v/>
      </c>
      <c r="I240" s="23" t="str">
        <f t="array" ref="I240">IF(E240="","",SUM(IF(A240=Energieverbrauch!$A$2:$A$4000,1,0)*IF(B240=Energieverbrauch!$B$2:$B$4000,1,0)*(IF(Berechnung!F240&gt;=Energieverbrauch!$C$2:$C$4000,1,0)*IF(Berechnung!F240&lt;=Energieverbrauch!$D$2:$D$4000,1,0))*Energieverbrauch!$E$2:$E$4000))</f>
        <v/>
      </c>
      <c r="J240" s="23" t="str">
        <f t="shared" si="3"/>
        <v/>
      </c>
      <c r="K240" s="23" t="e">
        <f>LOOKUP(MATCH(A240,Flugzeugtyp!$A$2:$A$13,1),Flugzeugtyp!$A$2:$C$13)</f>
        <v>#N/A</v>
      </c>
      <c r="L240" s="23" t="str">
        <f>IF(E240="","",J240/Treibhausgas_Kennzahlen!$B$5)</f>
        <v/>
      </c>
      <c r="M240" s="37" t="str">
        <f>IF(E240="","",$J240*Treibhausgas_Kennzahlen!B$3)</f>
        <v/>
      </c>
      <c r="N240" s="37" t="str">
        <f>IF(E240="","",$J240*Treibhausgas_Kennzahlen!C$3)</f>
        <v/>
      </c>
      <c r="O240" s="37" t="str">
        <f>IF(E240="","",$J240*Treibhausgas_Kennzahlen!D$3)</f>
        <v/>
      </c>
      <c r="P240" s="37" t="str">
        <f>IF(E240="","",$J240*Treibhausgas_Kennzahlen!E$3)</f>
        <v/>
      </c>
      <c r="Q240" s="37" t="str">
        <f>IF(E240="","",$J240*Treibhausgas_Kennzahlen!F$3)</f>
        <v/>
      </c>
      <c r="R240" s="37" t="str">
        <f>IF(E240="","",$J240*Treibhausgas_Kennzahlen!G$3)</f>
        <v/>
      </c>
    </row>
    <row r="241" spans="1:18" x14ac:dyDescent="0.25">
      <c r="A241" s="5"/>
      <c r="B241" s="5"/>
      <c r="C241" s="5"/>
      <c r="D241" s="5"/>
      <c r="E241" s="5"/>
      <c r="F241" s="9" t="str">
        <f>IF(E241="","",VLOOKUP(INDEX(IATA_Codes!$A$2:$A$301, MATCH(Berechnung!C241,IATA_Codes!$C$2:$C$301,0))&amp;"_"&amp;INDEX(IATA_Codes!$A$2:$A$301, MATCH(Berechnung!D241,IATA_Codes!$C$2:$C$301,0)),GCD_Entfernung!$C$2:$D$10001,2,FALSE))</f>
        <v/>
      </c>
      <c r="G241" s="22" t="str">
        <f>IF(E241="","",VLOOKUP(A241,Flugzeugtyp!$B$2:$C$13,2,0))</f>
        <v/>
      </c>
      <c r="H241" s="9" t="str">
        <f>IF(E241="","",LOOKUP(MATCH(F241,'RFI-Faktor'!$B$2:$B$5,1),'RFI-Faktor'!$D$2:$D$5))</f>
        <v/>
      </c>
      <c r="I241" s="24" t="str">
        <f t="array" ref="I241">IF(E241="","",SUM(IF(A241=Energieverbrauch!$A$2:$A$4000,1,0)*IF(B241=Energieverbrauch!$B$2:$B$4000,1,0)*(IF(Berechnung!F241&gt;=Energieverbrauch!$C$2:$C$4000,1,0)*IF(Berechnung!F241&lt;=Energieverbrauch!$D$2:$D$4000,1,0))*Energieverbrauch!$E$2:$E$4000))</f>
        <v/>
      </c>
      <c r="J241" s="24" t="str">
        <f t="shared" si="3"/>
        <v/>
      </c>
      <c r="K241" s="24" t="e">
        <f>LOOKUP(MATCH(A241,Flugzeugtyp!$A$2:$A$13,1),Flugzeugtyp!$A$2:$C$13)</f>
        <v>#N/A</v>
      </c>
      <c r="L241" s="24" t="str">
        <f>IF(E241="","",J241/Treibhausgas_Kennzahlen!$B$5)</f>
        <v/>
      </c>
      <c r="M241" s="38" t="str">
        <f>IF(E241="","",$J241*Treibhausgas_Kennzahlen!B$3)</f>
        <v/>
      </c>
      <c r="N241" s="38" t="str">
        <f>IF(E241="","",$J241*Treibhausgas_Kennzahlen!C$3)</f>
        <v/>
      </c>
      <c r="O241" s="38" t="str">
        <f>IF(E241="","",$J241*Treibhausgas_Kennzahlen!D$3)</f>
        <v/>
      </c>
      <c r="P241" s="38" t="str">
        <f>IF(E241="","",$J241*Treibhausgas_Kennzahlen!E$3)</f>
        <v/>
      </c>
      <c r="Q241" s="38" t="str">
        <f>IF(E241="","",$J241*Treibhausgas_Kennzahlen!F$3)</f>
        <v/>
      </c>
      <c r="R241" s="38" t="str">
        <f>IF(E241="","",$J241*Treibhausgas_Kennzahlen!G$3)</f>
        <v/>
      </c>
    </row>
    <row r="242" spans="1:18" x14ac:dyDescent="0.25">
      <c r="A242" s="6"/>
      <c r="B242" s="6"/>
      <c r="C242" s="6"/>
      <c r="D242" s="6"/>
      <c r="E242" s="6"/>
      <c r="F242" s="8" t="str">
        <f>IF(E242="","",VLOOKUP(INDEX(IATA_Codes!$A$2:$A$301, MATCH(Berechnung!C242,IATA_Codes!$C$2:$C$301,0))&amp;"_"&amp;INDEX(IATA_Codes!$A$2:$A$301, MATCH(Berechnung!D242,IATA_Codes!$C$2:$C$301,0)),GCD_Entfernung!$C$2:$D$10001,2,FALSE))</f>
        <v/>
      </c>
      <c r="G242" s="21" t="str">
        <f>IF(E242="","",VLOOKUP(A242,Flugzeugtyp!$B$2:$C$13,2,0))</f>
        <v/>
      </c>
      <c r="H242" s="8" t="str">
        <f>IF(E242="","",LOOKUP(MATCH(F242,'RFI-Faktor'!$B$2:$B$5,1),'RFI-Faktor'!$D$2:$D$5))</f>
        <v/>
      </c>
      <c r="I242" s="23" t="str">
        <f t="array" ref="I242">IF(E242="","",SUM(IF(A242=Energieverbrauch!$A$2:$A$4000,1,0)*IF(B242=Energieverbrauch!$B$2:$B$4000,1,0)*(IF(Berechnung!F242&gt;=Energieverbrauch!$C$2:$C$4000,1,0)*IF(Berechnung!F242&lt;=Energieverbrauch!$D$2:$D$4000,1,0))*Energieverbrauch!$E$2:$E$4000))</f>
        <v/>
      </c>
      <c r="J242" s="23" t="str">
        <f t="shared" si="3"/>
        <v/>
      </c>
      <c r="K242" s="23" t="e">
        <f>LOOKUP(MATCH(A242,Flugzeugtyp!$A$2:$A$13,1),Flugzeugtyp!$A$2:$C$13)</f>
        <v>#N/A</v>
      </c>
      <c r="L242" s="23" t="str">
        <f>IF(E242="","",J242/Treibhausgas_Kennzahlen!$B$5)</f>
        <v/>
      </c>
      <c r="M242" s="37" t="str">
        <f>IF(E242="","",$J242*Treibhausgas_Kennzahlen!B$3)</f>
        <v/>
      </c>
      <c r="N242" s="37" t="str">
        <f>IF(E242="","",$J242*Treibhausgas_Kennzahlen!C$3)</f>
        <v/>
      </c>
      <c r="O242" s="37" t="str">
        <f>IF(E242="","",$J242*Treibhausgas_Kennzahlen!D$3)</f>
        <v/>
      </c>
      <c r="P242" s="37" t="str">
        <f>IF(E242="","",$J242*Treibhausgas_Kennzahlen!E$3)</f>
        <v/>
      </c>
      <c r="Q242" s="37" t="str">
        <f>IF(E242="","",$J242*Treibhausgas_Kennzahlen!F$3)</f>
        <v/>
      </c>
      <c r="R242" s="37" t="str">
        <f>IF(E242="","",$J242*Treibhausgas_Kennzahlen!G$3)</f>
        <v/>
      </c>
    </row>
    <row r="243" spans="1:18" x14ac:dyDescent="0.25">
      <c r="A243" s="5"/>
      <c r="B243" s="5"/>
      <c r="C243" s="5"/>
      <c r="D243" s="5"/>
      <c r="E243" s="5"/>
      <c r="F243" s="9" t="str">
        <f>IF(E243="","",VLOOKUP(INDEX(IATA_Codes!$A$2:$A$301, MATCH(Berechnung!C243,IATA_Codes!$C$2:$C$301,0))&amp;"_"&amp;INDEX(IATA_Codes!$A$2:$A$301, MATCH(Berechnung!D243,IATA_Codes!$C$2:$C$301,0)),GCD_Entfernung!$C$2:$D$10001,2,FALSE))</f>
        <v/>
      </c>
      <c r="G243" s="22" t="str">
        <f>IF(E243="","",VLOOKUP(A243,Flugzeugtyp!$B$2:$C$13,2,0))</f>
        <v/>
      </c>
      <c r="H243" s="9" t="str">
        <f>IF(E243="","",LOOKUP(MATCH(F243,'RFI-Faktor'!$B$2:$B$5,1),'RFI-Faktor'!$D$2:$D$5))</f>
        <v/>
      </c>
      <c r="I243" s="24" t="str">
        <f t="array" ref="I243">IF(E243="","",SUM(IF(A243=Energieverbrauch!$A$2:$A$4000,1,0)*IF(B243=Energieverbrauch!$B$2:$B$4000,1,0)*(IF(Berechnung!F243&gt;=Energieverbrauch!$C$2:$C$4000,1,0)*IF(Berechnung!F243&lt;=Energieverbrauch!$D$2:$D$4000,1,0))*Energieverbrauch!$E$2:$E$4000))</f>
        <v/>
      </c>
      <c r="J243" s="24" t="str">
        <f t="shared" si="3"/>
        <v/>
      </c>
      <c r="K243" s="24" t="e">
        <f>LOOKUP(MATCH(A243,Flugzeugtyp!$A$2:$A$13,1),Flugzeugtyp!$A$2:$C$13)</f>
        <v>#N/A</v>
      </c>
      <c r="L243" s="24" t="str">
        <f>IF(E243="","",J243/Treibhausgas_Kennzahlen!$B$5)</f>
        <v/>
      </c>
      <c r="M243" s="38" t="str">
        <f>IF(E243="","",$J243*Treibhausgas_Kennzahlen!B$3)</f>
        <v/>
      </c>
      <c r="N243" s="38" t="str">
        <f>IF(E243="","",$J243*Treibhausgas_Kennzahlen!C$3)</f>
        <v/>
      </c>
      <c r="O243" s="38" t="str">
        <f>IF(E243="","",$J243*Treibhausgas_Kennzahlen!D$3)</f>
        <v/>
      </c>
      <c r="P243" s="38" t="str">
        <f>IF(E243="","",$J243*Treibhausgas_Kennzahlen!E$3)</f>
        <v/>
      </c>
      <c r="Q243" s="38" t="str">
        <f>IF(E243="","",$J243*Treibhausgas_Kennzahlen!F$3)</f>
        <v/>
      </c>
      <c r="R243" s="38" t="str">
        <f>IF(E243="","",$J243*Treibhausgas_Kennzahlen!G$3)</f>
        <v/>
      </c>
    </row>
    <row r="244" spans="1:18" x14ac:dyDescent="0.25">
      <c r="A244" s="6"/>
      <c r="B244" s="6"/>
      <c r="C244" s="6"/>
      <c r="D244" s="6"/>
      <c r="E244" s="6"/>
      <c r="F244" s="8" t="str">
        <f>IF(E244="","",VLOOKUP(INDEX(IATA_Codes!$A$2:$A$301, MATCH(Berechnung!C244,IATA_Codes!$C$2:$C$301,0))&amp;"_"&amp;INDEX(IATA_Codes!$A$2:$A$301, MATCH(Berechnung!D244,IATA_Codes!$C$2:$C$301,0)),GCD_Entfernung!$C$2:$D$10001,2,FALSE))</f>
        <v/>
      </c>
      <c r="G244" s="21" t="str">
        <f>IF(E244="","",VLOOKUP(A244,Flugzeugtyp!$B$2:$C$13,2,0))</f>
        <v/>
      </c>
      <c r="H244" s="8" t="str">
        <f>IF(E244="","",LOOKUP(MATCH(F244,'RFI-Faktor'!$B$2:$B$5,1),'RFI-Faktor'!$D$2:$D$5))</f>
        <v/>
      </c>
      <c r="I244" s="23" t="str">
        <f t="array" ref="I244">IF(E244="","",SUM(IF(A244=Energieverbrauch!$A$2:$A$4000,1,0)*IF(B244=Energieverbrauch!$B$2:$B$4000,1,0)*(IF(Berechnung!F244&gt;=Energieverbrauch!$C$2:$C$4000,1,0)*IF(Berechnung!F244&lt;=Energieverbrauch!$D$2:$D$4000,1,0))*Energieverbrauch!$E$2:$E$4000))</f>
        <v/>
      </c>
      <c r="J244" s="23" t="str">
        <f t="shared" si="3"/>
        <v/>
      </c>
      <c r="K244" s="23" t="e">
        <f>LOOKUP(MATCH(A244,Flugzeugtyp!$A$2:$A$13,1),Flugzeugtyp!$A$2:$C$13)</f>
        <v>#N/A</v>
      </c>
      <c r="L244" s="23" t="str">
        <f>IF(E244="","",J244/Treibhausgas_Kennzahlen!$B$5)</f>
        <v/>
      </c>
      <c r="M244" s="37" t="str">
        <f>IF(E244="","",$J244*Treibhausgas_Kennzahlen!B$3)</f>
        <v/>
      </c>
      <c r="N244" s="37" t="str">
        <f>IF(E244="","",$J244*Treibhausgas_Kennzahlen!C$3)</f>
        <v/>
      </c>
      <c r="O244" s="37" t="str">
        <f>IF(E244="","",$J244*Treibhausgas_Kennzahlen!D$3)</f>
        <v/>
      </c>
      <c r="P244" s="37" t="str">
        <f>IF(E244="","",$J244*Treibhausgas_Kennzahlen!E$3)</f>
        <v/>
      </c>
      <c r="Q244" s="37" t="str">
        <f>IF(E244="","",$J244*Treibhausgas_Kennzahlen!F$3)</f>
        <v/>
      </c>
      <c r="R244" s="37" t="str">
        <f>IF(E244="","",$J244*Treibhausgas_Kennzahlen!G$3)</f>
        <v/>
      </c>
    </row>
    <row r="245" spans="1:18" x14ac:dyDescent="0.25">
      <c r="A245" s="5"/>
      <c r="B245" s="5"/>
      <c r="C245" s="5"/>
      <c r="D245" s="5"/>
      <c r="E245" s="5"/>
      <c r="F245" s="9" t="str">
        <f>IF(E245="","",VLOOKUP(INDEX(IATA_Codes!$A$2:$A$301, MATCH(Berechnung!C245,IATA_Codes!$C$2:$C$301,0))&amp;"_"&amp;INDEX(IATA_Codes!$A$2:$A$301, MATCH(Berechnung!D245,IATA_Codes!$C$2:$C$301,0)),GCD_Entfernung!$C$2:$D$10001,2,FALSE))</f>
        <v/>
      </c>
      <c r="G245" s="22" t="str">
        <f>IF(E245="","",VLOOKUP(A245,Flugzeugtyp!$B$2:$C$13,2,0))</f>
        <v/>
      </c>
      <c r="H245" s="9" t="str">
        <f>IF(E245="","",LOOKUP(MATCH(F245,'RFI-Faktor'!$B$2:$B$5,1),'RFI-Faktor'!$D$2:$D$5))</f>
        <v/>
      </c>
      <c r="I245" s="24" t="str">
        <f t="array" ref="I245">IF(E245="","",SUM(IF(A245=Energieverbrauch!$A$2:$A$4000,1,0)*IF(B245=Energieverbrauch!$B$2:$B$4000,1,0)*(IF(Berechnung!F245&gt;=Energieverbrauch!$C$2:$C$4000,1,0)*IF(Berechnung!F245&lt;=Energieverbrauch!$D$2:$D$4000,1,0))*Energieverbrauch!$E$2:$E$4000))</f>
        <v/>
      </c>
      <c r="J245" s="24" t="str">
        <f t="shared" si="3"/>
        <v/>
      </c>
      <c r="K245" s="24" t="e">
        <f>LOOKUP(MATCH(A245,Flugzeugtyp!$A$2:$A$13,1),Flugzeugtyp!$A$2:$C$13)</f>
        <v>#N/A</v>
      </c>
      <c r="L245" s="24" t="str">
        <f>IF(E245="","",J245/Treibhausgas_Kennzahlen!$B$5)</f>
        <v/>
      </c>
      <c r="M245" s="38" t="str">
        <f>IF(E245="","",$J245*Treibhausgas_Kennzahlen!B$3)</f>
        <v/>
      </c>
      <c r="N245" s="38" t="str">
        <f>IF(E245="","",$J245*Treibhausgas_Kennzahlen!C$3)</f>
        <v/>
      </c>
      <c r="O245" s="38" t="str">
        <f>IF(E245="","",$J245*Treibhausgas_Kennzahlen!D$3)</f>
        <v/>
      </c>
      <c r="P245" s="38" t="str">
        <f>IF(E245="","",$J245*Treibhausgas_Kennzahlen!E$3)</f>
        <v/>
      </c>
      <c r="Q245" s="38" t="str">
        <f>IF(E245="","",$J245*Treibhausgas_Kennzahlen!F$3)</f>
        <v/>
      </c>
      <c r="R245" s="38" t="str">
        <f>IF(E245="","",$J245*Treibhausgas_Kennzahlen!G$3)</f>
        <v/>
      </c>
    </row>
    <row r="246" spans="1:18" x14ac:dyDescent="0.25">
      <c r="A246" s="6"/>
      <c r="B246" s="6"/>
      <c r="C246" s="6"/>
      <c r="D246" s="6"/>
      <c r="E246" s="6"/>
      <c r="F246" s="8" t="str">
        <f>IF(E246="","",VLOOKUP(INDEX(IATA_Codes!$A$2:$A$301, MATCH(Berechnung!C246,IATA_Codes!$C$2:$C$301,0))&amp;"_"&amp;INDEX(IATA_Codes!$A$2:$A$301, MATCH(Berechnung!D246,IATA_Codes!$C$2:$C$301,0)),GCD_Entfernung!$C$2:$D$10001,2,FALSE))</f>
        <v/>
      </c>
      <c r="G246" s="21" t="str">
        <f>IF(E246="","",VLOOKUP(A246,Flugzeugtyp!$B$2:$C$13,2,0))</f>
        <v/>
      </c>
      <c r="H246" s="8" t="str">
        <f>IF(E246="","",LOOKUP(MATCH(F246,'RFI-Faktor'!$B$2:$B$5,1),'RFI-Faktor'!$D$2:$D$5))</f>
        <v/>
      </c>
      <c r="I246" s="23" t="str">
        <f t="array" ref="I246">IF(E246="","",SUM(IF(A246=Energieverbrauch!$A$2:$A$4000,1,0)*IF(B246=Energieverbrauch!$B$2:$B$4000,1,0)*(IF(Berechnung!F246&gt;=Energieverbrauch!$C$2:$C$4000,1,0)*IF(Berechnung!F246&lt;=Energieverbrauch!$D$2:$D$4000,1,0))*Energieverbrauch!$E$2:$E$4000))</f>
        <v/>
      </c>
      <c r="J246" s="23" t="str">
        <f t="shared" si="3"/>
        <v/>
      </c>
      <c r="K246" s="23" t="e">
        <f>LOOKUP(MATCH(A246,Flugzeugtyp!$A$2:$A$13,1),Flugzeugtyp!$A$2:$C$13)</f>
        <v>#N/A</v>
      </c>
      <c r="L246" s="23" t="str">
        <f>IF(E246="","",J246/Treibhausgas_Kennzahlen!$B$5)</f>
        <v/>
      </c>
      <c r="M246" s="37" t="str">
        <f>IF(E246="","",$J246*Treibhausgas_Kennzahlen!B$3)</f>
        <v/>
      </c>
      <c r="N246" s="37" t="str">
        <f>IF(E246="","",$J246*Treibhausgas_Kennzahlen!C$3)</f>
        <v/>
      </c>
      <c r="O246" s="37" t="str">
        <f>IF(E246="","",$J246*Treibhausgas_Kennzahlen!D$3)</f>
        <v/>
      </c>
      <c r="P246" s="37" t="str">
        <f>IF(E246="","",$J246*Treibhausgas_Kennzahlen!E$3)</f>
        <v/>
      </c>
      <c r="Q246" s="37" t="str">
        <f>IF(E246="","",$J246*Treibhausgas_Kennzahlen!F$3)</f>
        <v/>
      </c>
      <c r="R246" s="37" t="str">
        <f>IF(E246="","",$J246*Treibhausgas_Kennzahlen!G$3)</f>
        <v/>
      </c>
    </row>
    <row r="247" spans="1:18" x14ac:dyDescent="0.25">
      <c r="A247" s="5"/>
      <c r="B247" s="5"/>
      <c r="C247" s="5"/>
      <c r="D247" s="5"/>
      <c r="E247" s="5"/>
      <c r="F247" s="9" t="str">
        <f>IF(E247="","",VLOOKUP(INDEX(IATA_Codes!$A$2:$A$301, MATCH(Berechnung!C247,IATA_Codes!$C$2:$C$301,0))&amp;"_"&amp;INDEX(IATA_Codes!$A$2:$A$301, MATCH(Berechnung!D247,IATA_Codes!$C$2:$C$301,0)),GCD_Entfernung!$C$2:$D$10001,2,FALSE))</f>
        <v/>
      </c>
      <c r="G247" s="22" t="str">
        <f>IF(E247="","",VLOOKUP(A247,Flugzeugtyp!$B$2:$C$13,2,0))</f>
        <v/>
      </c>
      <c r="H247" s="9" t="str">
        <f>IF(E247="","",LOOKUP(MATCH(F247,'RFI-Faktor'!$B$2:$B$5,1),'RFI-Faktor'!$D$2:$D$5))</f>
        <v/>
      </c>
      <c r="I247" s="24" t="str">
        <f t="array" ref="I247">IF(E247="","",SUM(IF(A247=Energieverbrauch!$A$2:$A$4000,1,0)*IF(B247=Energieverbrauch!$B$2:$B$4000,1,0)*(IF(Berechnung!F247&gt;=Energieverbrauch!$C$2:$C$4000,1,0)*IF(Berechnung!F247&lt;=Energieverbrauch!$D$2:$D$4000,1,0))*Energieverbrauch!$E$2:$E$4000))</f>
        <v/>
      </c>
      <c r="J247" s="24" t="str">
        <f t="shared" si="3"/>
        <v/>
      </c>
      <c r="K247" s="24" t="e">
        <f>LOOKUP(MATCH(A247,Flugzeugtyp!$A$2:$A$13,1),Flugzeugtyp!$A$2:$C$13)</f>
        <v>#N/A</v>
      </c>
      <c r="L247" s="24" t="str">
        <f>IF(E247="","",J247/Treibhausgas_Kennzahlen!$B$5)</f>
        <v/>
      </c>
      <c r="M247" s="38" t="str">
        <f>IF(E247="","",$J247*Treibhausgas_Kennzahlen!B$3)</f>
        <v/>
      </c>
      <c r="N247" s="38" t="str">
        <f>IF(E247="","",$J247*Treibhausgas_Kennzahlen!C$3)</f>
        <v/>
      </c>
      <c r="O247" s="38" t="str">
        <f>IF(E247="","",$J247*Treibhausgas_Kennzahlen!D$3)</f>
        <v/>
      </c>
      <c r="P247" s="38" t="str">
        <f>IF(E247="","",$J247*Treibhausgas_Kennzahlen!E$3)</f>
        <v/>
      </c>
      <c r="Q247" s="38" t="str">
        <f>IF(E247="","",$J247*Treibhausgas_Kennzahlen!F$3)</f>
        <v/>
      </c>
      <c r="R247" s="38" t="str">
        <f>IF(E247="","",$J247*Treibhausgas_Kennzahlen!G$3)</f>
        <v/>
      </c>
    </row>
    <row r="248" spans="1:18" x14ac:dyDescent="0.25">
      <c r="A248" s="6"/>
      <c r="B248" s="6"/>
      <c r="C248" s="6"/>
      <c r="D248" s="6"/>
      <c r="E248" s="6"/>
      <c r="F248" s="8" t="str">
        <f>IF(E248="","",VLOOKUP(INDEX(IATA_Codes!$A$2:$A$301, MATCH(Berechnung!C248,IATA_Codes!$C$2:$C$301,0))&amp;"_"&amp;INDEX(IATA_Codes!$A$2:$A$301, MATCH(Berechnung!D248,IATA_Codes!$C$2:$C$301,0)),GCD_Entfernung!$C$2:$D$10001,2,FALSE))</f>
        <v/>
      </c>
      <c r="G248" s="21" t="str">
        <f>IF(E248="","",VLOOKUP(A248,Flugzeugtyp!$B$2:$C$13,2,0))</f>
        <v/>
      </c>
      <c r="H248" s="8" t="str">
        <f>IF(E248="","",LOOKUP(MATCH(F248,'RFI-Faktor'!$B$2:$B$5,1),'RFI-Faktor'!$D$2:$D$5))</f>
        <v/>
      </c>
      <c r="I248" s="23" t="str">
        <f t="array" ref="I248">IF(E248="","",SUM(IF(A248=Energieverbrauch!$A$2:$A$4000,1,0)*IF(B248=Energieverbrauch!$B$2:$B$4000,1,0)*(IF(Berechnung!F248&gt;=Energieverbrauch!$C$2:$C$4000,1,0)*IF(Berechnung!F248&lt;=Energieverbrauch!$D$2:$D$4000,1,0))*Energieverbrauch!$E$2:$E$4000))</f>
        <v/>
      </c>
      <c r="J248" s="23" t="str">
        <f t="shared" si="3"/>
        <v/>
      </c>
      <c r="K248" s="23" t="e">
        <f>LOOKUP(MATCH(A248,Flugzeugtyp!$A$2:$A$13,1),Flugzeugtyp!$A$2:$C$13)</f>
        <v>#N/A</v>
      </c>
      <c r="L248" s="23" t="str">
        <f>IF(E248="","",J248/Treibhausgas_Kennzahlen!$B$5)</f>
        <v/>
      </c>
      <c r="M248" s="37" t="str">
        <f>IF(E248="","",$J248*Treibhausgas_Kennzahlen!B$3)</f>
        <v/>
      </c>
      <c r="N248" s="37" t="str">
        <f>IF(E248="","",$J248*Treibhausgas_Kennzahlen!C$3)</f>
        <v/>
      </c>
      <c r="O248" s="37" t="str">
        <f>IF(E248="","",$J248*Treibhausgas_Kennzahlen!D$3)</f>
        <v/>
      </c>
      <c r="P248" s="37" t="str">
        <f>IF(E248="","",$J248*Treibhausgas_Kennzahlen!E$3)</f>
        <v/>
      </c>
      <c r="Q248" s="37" t="str">
        <f>IF(E248="","",$J248*Treibhausgas_Kennzahlen!F$3)</f>
        <v/>
      </c>
      <c r="R248" s="37" t="str">
        <f>IF(E248="","",$J248*Treibhausgas_Kennzahlen!G$3)</f>
        <v/>
      </c>
    </row>
    <row r="249" spans="1:18" x14ac:dyDescent="0.25">
      <c r="A249" s="5"/>
      <c r="B249" s="5"/>
      <c r="C249" s="5"/>
      <c r="D249" s="5"/>
      <c r="E249" s="5"/>
      <c r="F249" s="9" t="str">
        <f>IF(E249="","",VLOOKUP(INDEX(IATA_Codes!$A$2:$A$301, MATCH(Berechnung!C249,IATA_Codes!$C$2:$C$301,0))&amp;"_"&amp;INDEX(IATA_Codes!$A$2:$A$301, MATCH(Berechnung!D249,IATA_Codes!$C$2:$C$301,0)),GCD_Entfernung!$C$2:$D$10001,2,FALSE))</f>
        <v/>
      </c>
      <c r="G249" s="22" t="str">
        <f>IF(E249="","",VLOOKUP(A249,Flugzeugtyp!$B$2:$C$13,2,0))</f>
        <v/>
      </c>
      <c r="H249" s="9" t="str">
        <f>IF(E249="","",LOOKUP(MATCH(F249,'RFI-Faktor'!$B$2:$B$5,1),'RFI-Faktor'!$D$2:$D$5))</f>
        <v/>
      </c>
      <c r="I249" s="24" t="str">
        <f t="array" ref="I249">IF(E249="","",SUM(IF(A249=Energieverbrauch!$A$2:$A$4000,1,0)*IF(B249=Energieverbrauch!$B$2:$B$4000,1,0)*(IF(Berechnung!F249&gt;=Energieverbrauch!$C$2:$C$4000,1,0)*IF(Berechnung!F249&lt;=Energieverbrauch!$D$2:$D$4000,1,0))*Energieverbrauch!$E$2:$E$4000))</f>
        <v/>
      </c>
      <c r="J249" s="24" t="str">
        <f t="shared" si="3"/>
        <v/>
      </c>
      <c r="K249" s="24" t="e">
        <f>LOOKUP(MATCH(A249,Flugzeugtyp!$A$2:$A$13,1),Flugzeugtyp!$A$2:$C$13)</f>
        <v>#N/A</v>
      </c>
      <c r="L249" s="24" t="str">
        <f>IF(E249="","",J249/Treibhausgas_Kennzahlen!$B$5)</f>
        <v/>
      </c>
      <c r="M249" s="38" t="str">
        <f>IF(E249="","",$J249*Treibhausgas_Kennzahlen!B$3)</f>
        <v/>
      </c>
      <c r="N249" s="38" t="str">
        <f>IF(E249="","",$J249*Treibhausgas_Kennzahlen!C$3)</f>
        <v/>
      </c>
      <c r="O249" s="38" t="str">
        <f>IF(E249="","",$J249*Treibhausgas_Kennzahlen!D$3)</f>
        <v/>
      </c>
      <c r="P249" s="38" t="str">
        <f>IF(E249="","",$J249*Treibhausgas_Kennzahlen!E$3)</f>
        <v/>
      </c>
      <c r="Q249" s="38" t="str">
        <f>IF(E249="","",$J249*Treibhausgas_Kennzahlen!F$3)</f>
        <v/>
      </c>
      <c r="R249" s="38" t="str">
        <f>IF(E249="","",$J249*Treibhausgas_Kennzahlen!G$3)</f>
        <v/>
      </c>
    </row>
    <row r="250" spans="1:18" x14ac:dyDescent="0.25">
      <c r="A250" s="6"/>
      <c r="B250" s="6"/>
      <c r="C250" s="6"/>
      <c r="D250" s="6"/>
      <c r="E250" s="6"/>
      <c r="F250" s="8" t="str">
        <f>IF(E250="","",VLOOKUP(INDEX(IATA_Codes!$A$2:$A$301, MATCH(Berechnung!C250,IATA_Codes!$C$2:$C$301,0))&amp;"_"&amp;INDEX(IATA_Codes!$A$2:$A$301, MATCH(Berechnung!D250,IATA_Codes!$C$2:$C$301,0)),GCD_Entfernung!$C$2:$D$10001,2,FALSE))</f>
        <v/>
      </c>
      <c r="G250" s="21" t="str">
        <f>IF(E250="","",VLOOKUP(A250,Flugzeugtyp!$B$2:$C$13,2,0))</f>
        <v/>
      </c>
      <c r="H250" s="8" t="str">
        <f>IF(E250="","",LOOKUP(MATCH(F250,'RFI-Faktor'!$B$2:$B$5,1),'RFI-Faktor'!$D$2:$D$5))</f>
        <v/>
      </c>
      <c r="I250" s="23" t="str">
        <f t="array" ref="I250">IF(E250="","",SUM(IF(A250=Energieverbrauch!$A$2:$A$4000,1,0)*IF(B250=Energieverbrauch!$B$2:$B$4000,1,0)*(IF(Berechnung!F250&gt;=Energieverbrauch!$C$2:$C$4000,1,0)*IF(Berechnung!F250&lt;=Energieverbrauch!$D$2:$D$4000,1,0))*Energieverbrauch!$E$2:$E$4000))</f>
        <v/>
      </c>
      <c r="J250" s="23" t="str">
        <f t="shared" si="3"/>
        <v/>
      </c>
      <c r="K250" s="23" t="e">
        <f>LOOKUP(MATCH(A250,Flugzeugtyp!$A$2:$A$13,1),Flugzeugtyp!$A$2:$C$13)</f>
        <v>#N/A</v>
      </c>
      <c r="L250" s="23" t="str">
        <f>IF(E250="","",J250/Treibhausgas_Kennzahlen!$B$5)</f>
        <v/>
      </c>
      <c r="M250" s="37" t="str">
        <f>IF(E250="","",$J250*Treibhausgas_Kennzahlen!B$3)</f>
        <v/>
      </c>
      <c r="N250" s="37" t="str">
        <f>IF(E250="","",$J250*Treibhausgas_Kennzahlen!C$3)</f>
        <v/>
      </c>
      <c r="O250" s="37" t="str">
        <f>IF(E250="","",$J250*Treibhausgas_Kennzahlen!D$3)</f>
        <v/>
      </c>
      <c r="P250" s="37" t="str">
        <f>IF(E250="","",$J250*Treibhausgas_Kennzahlen!E$3)</f>
        <v/>
      </c>
      <c r="Q250" s="37" t="str">
        <f>IF(E250="","",$J250*Treibhausgas_Kennzahlen!F$3)</f>
        <v/>
      </c>
      <c r="R250" s="37" t="str">
        <f>IF(E250="","",$J250*Treibhausgas_Kennzahlen!G$3)</f>
        <v/>
      </c>
    </row>
    <row r="251" spans="1:18" x14ac:dyDescent="0.25">
      <c r="A251" s="5"/>
      <c r="B251" s="5"/>
      <c r="C251" s="5"/>
      <c r="D251" s="5"/>
      <c r="E251" s="5"/>
      <c r="F251" s="9" t="str">
        <f>IF(E251="","",VLOOKUP(INDEX(IATA_Codes!$A$2:$A$301, MATCH(Berechnung!C251,IATA_Codes!$C$2:$C$301,0))&amp;"_"&amp;INDEX(IATA_Codes!$A$2:$A$301, MATCH(Berechnung!D251,IATA_Codes!$C$2:$C$301,0)),GCD_Entfernung!$C$2:$D$10001,2,FALSE))</f>
        <v/>
      </c>
      <c r="G251" s="22" t="str">
        <f>IF(E251="","",VLOOKUP(A251,Flugzeugtyp!$B$2:$C$13,2,0))</f>
        <v/>
      </c>
      <c r="H251" s="9" t="str">
        <f>IF(E251="","",LOOKUP(MATCH(F251,'RFI-Faktor'!$B$2:$B$5,1),'RFI-Faktor'!$D$2:$D$5))</f>
        <v/>
      </c>
      <c r="I251" s="24" t="str">
        <f t="array" ref="I251">IF(E251="","",SUM(IF(A251=Energieverbrauch!$A$2:$A$4000,1,0)*IF(B251=Energieverbrauch!$B$2:$B$4000,1,0)*(IF(Berechnung!F251&gt;=Energieverbrauch!$C$2:$C$4000,1,0)*IF(Berechnung!F251&lt;=Energieverbrauch!$D$2:$D$4000,1,0))*Energieverbrauch!$E$2:$E$4000))</f>
        <v/>
      </c>
      <c r="J251" s="24" t="str">
        <f t="shared" si="3"/>
        <v/>
      </c>
      <c r="K251" s="24" t="e">
        <f>LOOKUP(MATCH(A251,Flugzeugtyp!$A$2:$A$13,1),Flugzeugtyp!$A$2:$C$13)</f>
        <v>#N/A</v>
      </c>
      <c r="L251" s="24" t="str">
        <f>IF(E251="","",J251/Treibhausgas_Kennzahlen!$B$5)</f>
        <v/>
      </c>
      <c r="M251" s="38" t="str">
        <f>IF(E251="","",$J251*Treibhausgas_Kennzahlen!B$3)</f>
        <v/>
      </c>
      <c r="N251" s="38" t="str">
        <f>IF(E251="","",$J251*Treibhausgas_Kennzahlen!C$3)</f>
        <v/>
      </c>
      <c r="O251" s="38" t="str">
        <f>IF(E251="","",$J251*Treibhausgas_Kennzahlen!D$3)</f>
        <v/>
      </c>
      <c r="P251" s="38" t="str">
        <f>IF(E251="","",$J251*Treibhausgas_Kennzahlen!E$3)</f>
        <v/>
      </c>
      <c r="Q251" s="38" t="str">
        <f>IF(E251="","",$J251*Treibhausgas_Kennzahlen!F$3)</f>
        <v/>
      </c>
      <c r="R251" s="38" t="str">
        <f>IF(E251="","",$J251*Treibhausgas_Kennzahlen!G$3)</f>
        <v/>
      </c>
    </row>
    <row r="252" spans="1:18" x14ac:dyDescent="0.25">
      <c r="A252" s="6"/>
      <c r="B252" s="6"/>
      <c r="C252" s="6"/>
      <c r="D252" s="6"/>
      <c r="E252" s="6"/>
      <c r="F252" s="8" t="str">
        <f>IF(E252="","",VLOOKUP(INDEX(IATA_Codes!$A$2:$A$301, MATCH(Berechnung!C252,IATA_Codes!$C$2:$C$301,0))&amp;"_"&amp;INDEX(IATA_Codes!$A$2:$A$301, MATCH(Berechnung!D252,IATA_Codes!$C$2:$C$301,0)),GCD_Entfernung!$C$2:$D$10001,2,FALSE))</f>
        <v/>
      </c>
      <c r="G252" s="21" t="str">
        <f>IF(E252="","",VLOOKUP(A252,Flugzeugtyp!$B$2:$C$13,2,0))</f>
        <v/>
      </c>
      <c r="H252" s="8" t="str">
        <f>IF(E252="","",LOOKUP(MATCH(F252,'RFI-Faktor'!$B$2:$B$5,1),'RFI-Faktor'!$D$2:$D$5))</f>
        <v/>
      </c>
      <c r="I252" s="23" t="str">
        <f t="array" ref="I252">IF(E252="","",SUM(IF(A252=Energieverbrauch!$A$2:$A$4000,1,0)*IF(B252=Energieverbrauch!$B$2:$B$4000,1,0)*(IF(Berechnung!F252&gt;=Energieverbrauch!$C$2:$C$4000,1,0)*IF(Berechnung!F252&lt;=Energieverbrauch!$D$2:$D$4000,1,0))*Energieverbrauch!$E$2:$E$4000))</f>
        <v/>
      </c>
      <c r="J252" s="23" t="str">
        <f t="shared" si="3"/>
        <v/>
      </c>
      <c r="K252" s="23" t="e">
        <f>LOOKUP(MATCH(A252,Flugzeugtyp!$A$2:$A$13,1),Flugzeugtyp!$A$2:$C$13)</f>
        <v>#N/A</v>
      </c>
      <c r="L252" s="23" t="str">
        <f>IF(E252="","",J252/Treibhausgas_Kennzahlen!$B$5)</f>
        <v/>
      </c>
      <c r="M252" s="37" t="str">
        <f>IF(E252="","",$J252*Treibhausgas_Kennzahlen!B$3)</f>
        <v/>
      </c>
      <c r="N252" s="37" t="str">
        <f>IF(E252="","",$J252*Treibhausgas_Kennzahlen!C$3)</f>
        <v/>
      </c>
      <c r="O252" s="37" t="str">
        <f>IF(E252="","",$J252*Treibhausgas_Kennzahlen!D$3)</f>
        <v/>
      </c>
      <c r="P252" s="37" t="str">
        <f>IF(E252="","",$J252*Treibhausgas_Kennzahlen!E$3)</f>
        <v/>
      </c>
      <c r="Q252" s="37" t="str">
        <f>IF(E252="","",$J252*Treibhausgas_Kennzahlen!F$3)</f>
        <v/>
      </c>
      <c r="R252" s="37" t="str">
        <f>IF(E252="","",$J252*Treibhausgas_Kennzahlen!G$3)</f>
        <v/>
      </c>
    </row>
    <row r="253" spans="1:18" x14ac:dyDescent="0.25">
      <c r="A253" s="5"/>
      <c r="B253" s="5"/>
      <c r="C253" s="5"/>
      <c r="D253" s="5"/>
      <c r="E253" s="5"/>
      <c r="F253" s="9" t="str">
        <f>IF(E253="","",VLOOKUP(INDEX(IATA_Codes!$A$2:$A$301, MATCH(Berechnung!C253,IATA_Codes!$C$2:$C$301,0))&amp;"_"&amp;INDEX(IATA_Codes!$A$2:$A$301, MATCH(Berechnung!D253,IATA_Codes!$C$2:$C$301,0)),GCD_Entfernung!$C$2:$D$10001,2,FALSE))</f>
        <v/>
      </c>
      <c r="G253" s="22" t="str">
        <f>IF(E253="","",VLOOKUP(A253,Flugzeugtyp!$B$2:$C$13,2,0))</f>
        <v/>
      </c>
      <c r="H253" s="9" t="str">
        <f>IF(E253="","",LOOKUP(MATCH(F253,'RFI-Faktor'!$B$2:$B$5,1),'RFI-Faktor'!$D$2:$D$5))</f>
        <v/>
      </c>
      <c r="I253" s="24" t="str">
        <f t="array" ref="I253">IF(E253="","",SUM(IF(A253=Energieverbrauch!$A$2:$A$4000,1,0)*IF(B253=Energieverbrauch!$B$2:$B$4000,1,0)*(IF(Berechnung!F253&gt;=Energieverbrauch!$C$2:$C$4000,1,0)*IF(Berechnung!F253&lt;=Energieverbrauch!$D$2:$D$4000,1,0))*Energieverbrauch!$E$2:$E$4000))</f>
        <v/>
      </c>
      <c r="J253" s="24" t="str">
        <f t="shared" si="3"/>
        <v/>
      </c>
      <c r="K253" s="24" t="e">
        <f>LOOKUP(MATCH(A253,Flugzeugtyp!$A$2:$A$13,1),Flugzeugtyp!$A$2:$C$13)</f>
        <v>#N/A</v>
      </c>
      <c r="L253" s="24" t="str">
        <f>IF(E253="","",J253/Treibhausgas_Kennzahlen!$B$5)</f>
        <v/>
      </c>
      <c r="M253" s="38" t="str">
        <f>IF(E253="","",$J253*Treibhausgas_Kennzahlen!B$3)</f>
        <v/>
      </c>
      <c r="N253" s="38" t="str">
        <f>IF(E253="","",$J253*Treibhausgas_Kennzahlen!C$3)</f>
        <v/>
      </c>
      <c r="O253" s="38" t="str">
        <f>IF(E253="","",$J253*Treibhausgas_Kennzahlen!D$3)</f>
        <v/>
      </c>
      <c r="P253" s="38" t="str">
        <f>IF(E253="","",$J253*Treibhausgas_Kennzahlen!E$3)</f>
        <v/>
      </c>
      <c r="Q253" s="38" t="str">
        <f>IF(E253="","",$J253*Treibhausgas_Kennzahlen!F$3)</f>
        <v/>
      </c>
      <c r="R253" s="38" t="str">
        <f>IF(E253="","",$J253*Treibhausgas_Kennzahlen!G$3)</f>
        <v/>
      </c>
    </row>
    <row r="254" spans="1:18" x14ac:dyDescent="0.25">
      <c r="A254" s="6"/>
      <c r="B254" s="6"/>
      <c r="C254" s="6"/>
      <c r="D254" s="6"/>
      <c r="E254" s="6"/>
      <c r="F254" s="8" t="str">
        <f>IF(E254="","",VLOOKUP(INDEX(IATA_Codes!$A$2:$A$301, MATCH(Berechnung!C254,IATA_Codes!$C$2:$C$301,0))&amp;"_"&amp;INDEX(IATA_Codes!$A$2:$A$301, MATCH(Berechnung!D254,IATA_Codes!$C$2:$C$301,0)),GCD_Entfernung!$C$2:$D$10001,2,FALSE))</f>
        <v/>
      </c>
      <c r="G254" s="21" t="str">
        <f>IF(E254="","",VLOOKUP(A254,Flugzeugtyp!$B$2:$C$13,2,0))</f>
        <v/>
      </c>
      <c r="H254" s="8" t="str">
        <f>IF(E254="","",LOOKUP(MATCH(F254,'RFI-Faktor'!$B$2:$B$5,1),'RFI-Faktor'!$D$2:$D$5))</f>
        <v/>
      </c>
      <c r="I254" s="23" t="str">
        <f t="array" ref="I254">IF(E254="","",SUM(IF(A254=Energieverbrauch!$A$2:$A$4000,1,0)*IF(B254=Energieverbrauch!$B$2:$B$4000,1,0)*(IF(Berechnung!F254&gt;=Energieverbrauch!$C$2:$C$4000,1,0)*IF(Berechnung!F254&lt;=Energieverbrauch!$D$2:$D$4000,1,0))*Energieverbrauch!$E$2:$E$4000))</f>
        <v/>
      </c>
      <c r="J254" s="23" t="str">
        <f t="shared" si="3"/>
        <v/>
      </c>
      <c r="K254" s="23" t="e">
        <f>LOOKUP(MATCH(A254,Flugzeugtyp!$A$2:$A$13,1),Flugzeugtyp!$A$2:$C$13)</f>
        <v>#N/A</v>
      </c>
      <c r="L254" s="23" t="str">
        <f>IF(E254="","",J254/Treibhausgas_Kennzahlen!$B$5)</f>
        <v/>
      </c>
      <c r="M254" s="37" t="str">
        <f>IF(E254="","",$J254*Treibhausgas_Kennzahlen!B$3)</f>
        <v/>
      </c>
      <c r="N254" s="37" t="str">
        <f>IF(E254="","",$J254*Treibhausgas_Kennzahlen!C$3)</f>
        <v/>
      </c>
      <c r="O254" s="37" t="str">
        <f>IF(E254="","",$J254*Treibhausgas_Kennzahlen!D$3)</f>
        <v/>
      </c>
      <c r="P254" s="37" t="str">
        <f>IF(E254="","",$J254*Treibhausgas_Kennzahlen!E$3)</f>
        <v/>
      </c>
      <c r="Q254" s="37" t="str">
        <f>IF(E254="","",$J254*Treibhausgas_Kennzahlen!F$3)</f>
        <v/>
      </c>
      <c r="R254" s="37" t="str">
        <f>IF(E254="","",$J254*Treibhausgas_Kennzahlen!G$3)</f>
        <v/>
      </c>
    </row>
    <row r="255" spans="1:18" x14ac:dyDescent="0.25">
      <c r="A255" s="5"/>
      <c r="B255" s="5"/>
      <c r="C255" s="5"/>
      <c r="D255" s="5"/>
      <c r="E255" s="5"/>
      <c r="F255" s="9" t="str">
        <f>IF(E255="","",VLOOKUP(INDEX(IATA_Codes!$A$2:$A$301, MATCH(Berechnung!C255,IATA_Codes!$C$2:$C$301,0))&amp;"_"&amp;INDEX(IATA_Codes!$A$2:$A$301, MATCH(Berechnung!D255,IATA_Codes!$C$2:$C$301,0)),GCD_Entfernung!$C$2:$D$10001,2,FALSE))</f>
        <v/>
      </c>
      <c r="G255" s="22" t="str">
        <f>IF(E255="","",VLOOKUP(A255,Flugzeugtyp!$B$2:$C$13,2,0))</f>
        <v/>
      </c>
      <c r="H255" s="9" t="str">
        <f>IF(E255="","",LOOKUP(MATCH(F255,'RFI-Faktor'!$B$2:$B$5,1),'RFI-Faktor'!$D$2:$D$5))</f>
        <v/>
      </c>
      <c r="I255" s="24" t="str">
        <f t="array" ref="I255">IF(E255="","",SUM(IF(A255=Energieverbrauch!$A$2:$A$4000,1,0)*IF(B255=Energieverbrauch!$B$2:$B$4000,1,0)*(IF(Berechnung!F255&gt;=Energieverbrauch!$C$2:$C$4000,1,0)*IF(Berechnung!F255&lt;=Energieverbrauch!$D$2:$D$4000,1,0))*Energieverbrauch!$E$2:$E$4000))</f>
        <v/>
      </c>
      <c r="J255" s="24" t="str">
        <f t="shared" si="3"/>
        <v/>
      </c>
      <c r="K255" s="24" t="e">
        <f>LOOKUP(MATCH(A255,Flugzeugtyp!$A$2:$A$13,1),Flugzeugtyp!$A$2:$C$13)</f>
        <v>#N/A</v>
      </c>
      <c r="L255" s="24" t="str">
        <f>IF(E255="","",J255/Treibhausgas_Kennzahlen!$B$5)</f>
        <v/>
      </c>
      <c r="M255" s="38" t="str">
        <f>IF(E255="","",$J255*Treibhausgas_Kennzahlen!B$3)</f>
        <v/>
      </c>
      <c r="N255" s="38" t="str">
        <f>IF(E255="","",$J255*Treibhausgas_Kennzahlen!C$3)</f>
        <v/>
      </c>
      <c r="O255" s="38" t="str">
        <f>IF(E255="","",$J255*Treibhausgas_Kennzahlen!D$3)</f>
        <v/>
      </c>
      <c r="P255" s="38" t="str">
        <f>IF(E255="","",$J255*Treibhausgas_Kennzahlen!E$3)</f>
        <v/>
      </c>
      <c r="Q255" s="38" t="str">
        <f>IF(E255="","",$J255*Treibhausgas_Kennzahlen!F$3)</f>
        <v/>
      </c>
      <c r="R255" s="38" t="str">
        <f>IF(E255="","",$J255*Treibhausgas_Kennzahlen!G$3)</f>
        <v/>
      </c>
    </row>
    <row r="256" spans="1:18" x14ac:dyDescent="0.25">
      <c r="A256" s="6"/>
      <c r="B256" s="6"/>
      <c r="C256" s="6"/>
      <c r="D256" s="6"/>
      <c r="E256" s="6"/>
      <c r="F256" s="8" t="str">
        <f>IF(E256="","",VLOOKUP(INDEX(IATA_Codes!$A$2:$A$301, MATCH(Berechnung!C256,IATA_Codes!$C$2:$C$301,0))&amp;"_"&amp;INDEX(IATA_Codes!$A$2:$A$301, MATCH(Berechnung!D256,IATA_Codes!$C$2:$C$301,0)),GCD_Entfernung!$C$2:$D$10001,2,FALSE))</f>
        <v/>
      </c>
      <c r="G256" s="21" t="str">
        <f>IF(E256="","",VLOOKUP(A256,Flugzeugtyp!$B$2:$C$13,2,0))</f>
        <v/>
      </c>
      <c r="H256" s="8" t="str">
        <f>IF(E256="","",LOOKUP(MATCH(F256,'RFI-Faktor'!$B$2:$B$5,1),'RFI-Faktor'!$D$2:$D$5))</f>
        <v/>
      </c>
      <c r="I256" s="23" t="str">
        <f t="array" ref="I256">IF(E256="","",SUM(IF(A256=Energieverbrauch!$A$2:$A$4000,1,0)*IF(B256=Energieverbrauch!$B$2:$B$4000,1,0)*(IF(Berechnung!F256&gt;=Energieverbrauch!$C$2:$C$4000,1,0)*IF(Berechnung!F256&lt;=Energieverbrauch!$D$2:$D$4000,1,0))*Energieverbrauch!$E$2:$E$4000))</f>
        <v/>
      </c>
      <c r="J256" s="23" t="str">
        <f t="shared" si="3"/>
        <v/>
      </c>
      <c r="K256" s="23" t="e">
        <f>LOOKUP(MATCH(A256,Flugzeugtyp!$A$2:$A$13,1),Flugzeugtyp!$A$2:$C$13)</f>
        <v>#N/A</v>
      </c>
      <c r="L256" s="23" t="str">
        <f>IF(E256="","",J256/Treibhausgas_Kennzahlen!$B$5)</f>
        <v/>
      </c>
      <c r="M256" s="37" t="str">
        <f>IF(E256="","",$J256*Treibhausgas_Kennzahlen!B$3)</f>
        <v/>
      </c>
      <c r="N256" s="37" t="str">
        <f>IF(E256="","",$J256*Treibhausgas_Kennzahlen!C$3)</f>
        <v/>
      </c>
      <c r="O256" s="37" t="str">
        <f>IF(E256="","",$J256*Treibhausgas_Kennzahlen!D$3)</f>
        <v/>
      </c>
      <c r="P256" s="37" t="str">
        <f>IF(E256="","",$J256*Treibhausgas_Kennzahlen!E$3)</f>
        <v/>
      </c>
      <c r="Q256" s="37" t="str">
        <f>IF(E256="","",$J256*Treibhausgas_Kennzahlen!F$3)</f>
        <v/>
      </c>
      <c r="R256" s="37" t="str">
        <f>IF(E256="","",$J256*Treibhausgas_Kennzahlen!G$3)</f>
        <v/>
      </c>
    </row>
    <row r="257" spans="1:18" x14ac:dyDescent="0.25">
      <c r="A257" s="5"/>
      <c r="B257" s="5"/>
      <c r="C257" s="5"/>
      <c r="D257" s="5"/>
      <c r="E257" s="5"/>
      <c r="F257" s="9" t="str">
        <f>IF(E257="","",VLOOKUP(INDEX(IATA_Codes!$A$2:$A$301, MATCH(Berechnung!C257,IATA_Codes!$C$2:$C$301,0))&amp;"_"&amp;INDEX(IATA_Codes!$A$2:$A$301, MATCH(Berechnung!D257,IATA_Codes!$C$2:$C$301,0)),GCD_Entfernung!$C$2:$D$10001,2,FALSE))</f>
        <v/>
      </c>
      <c r="G257" s="22" t="str">
        <f>IF(E257="","",VLOOKUP(A257,Flugzeugtyp!$B$2:$C$13,2,0))</f>
        <v/>
      </c>
      <c r="H257" s="9" t="str">
        <f>IF(E257="","",LOOKUP(MATCH(F257,'RFI-Faktor'!$B$2:$B$5,1),'RFI-Faktor'!$D$2:$D$5))</f>
        <v/>
      </c>
      <c r="I257" s="24" t="str">
        <f t="array" ref="I257">IF(E257="","",SUM(IF(A257=Energieverbrauch!$A$2:$A$4000,1,0)*IF(B257=Energieverbrauch!$B$2:$B$4000,1,0)*(IF(Berechnung!F257&gt;=Energieverbrauch!$C$2:$C$4000,1,0)*IF(Berechnung!F257&lt;=Energieverbrauch!$D$2:$D$4000,1,0))*Energieverbrauch!$E$2:$E$4000))</f>
        <v/>
      </c>
      <c r="J257" s="24" t="str">
        <f t="shared" si="3"/>
        <v/>
      </c>
      <c r="K257" s="24" t="e">
        <f>LOOKUP(MATCH(A257,Flugzeugtyp!$A$2:$A$13,1),Flugzeugtyp!$A$2:$C$13)</f>
        <v>#N/A</v>
      </c>
      <c r="L257" s="24" t="str">
        <f>IF(E257="","",J257/Treibhausgas_Kennzahlen!$B$5)</f>
        <v/>
      </c>
      <c r="M257" s="38" t="str">
        <f>IF(E257="","",$J257*Treibhausgas_Kennzahlen!B$3)</f>
        <v/>
      </c>
      <c r="N257" s="38" t="str">
        <f>IF(E257="","",$J257*Treibhausgas_Kennzahlen!C$3)</f>
        <v/>
      </c>
      <c r="O257" s="38" t="str">
        <f>IF(E257="","",$J257*Treibhausgas_Kennzahlen!D$3)</f>
        <v/>
      </c>
      <c r="P257" s="38" t="str">
        <f>IF(E257="","",$J257*Treibhausgas_Kennzahlen!E$3)</f>
        <v/>
      </c>
      <c r="Q257" s="38" t="str">
        <f>IF(E257="","",$J257*Treibhausgas_Kennzahlen!F$3)</f>
        <v/>
      </c>
      <c r="R257" s="38" t="str">
        <f>IF(E257="","",$J257*Treibhausgas_Kennzahlen!G$3)</f>
        <v/>
      </c>
    </row>
    <row r="258" spans="1:18" x14ac:dyDescent="0.25">
      <c r="A258" s="6"/>
      <c r="B258" s="6"/>
      <c r="C258" s="6"/>
      <c r="D258" s="6"/>
      <c r="E258" s="6"/>
      <c r="F258" s="8" t="str">
        <f>IF(E258="","",VLOOKUP(INDEX(IATA_Codes!$A$2:$A$301, MATCH(Berechnung!C258,IATA_Codes!$C$2:$C$301,0))&amp;"_"&amp;INDEX(IATA_Codes!$A$2:$A$301, MATCH(Berechnung!D258,IATA_Codes!$C$2:$C$301,0)),GCD_Entfernung!$C$2:$D$10001,2,FALSE))</f>
        <v/>
      </c>
      <c r="G258" s="21" t="str">
        <f>IF(E258="","",VLOOKUP(A258,Flugzeugtyp!$B$2:$C$13,2,0))</f>
        <v/>
      </c>
      <c r="H258" s="8" t="str">
        <f>IF(E258="","",LOOKUP(MATCH(F258,'RFI-Faktor'!$B$2:$B$5,1),'RFI-Faktor'!$D$2:$D$5))</f>
        <v/>
      </c>
      <c r="I258" s="23" t="str">
        <f t="array" ref="I258">IF(E258="","",SUM(IF(A258=Energieverbrauch!$A$2:$A$4000,1,0)*IF(B258=Energieverbrauch!$B$2:$B$4000,1,0)*(IF(Berechnung!F258&gt;=Energieverbrauch!$C$2:$C$4000,1,0)*IF(Berechnung!F258&lt;=Energieverbrauch!$D$2:$D$4000,1,0))*Energieverbrauch!$E$2:$E$4000))</f>
        <v/>
      </c>
      <c r="J258" s="23" t="str">
        <f t="shared" si="3"/>
        <v/>
      </c>
      <c r="K258" s="23" t="e">
        <f>LOOKUP(MATCH(A258,Flugzeugtyp!$A$2:$A$13,1),Flugzeugtyp!$A$2:$C$13)</f>
        <v>#N/A</v>
      </c>
      <c r="L258" s="23" t="str">
        <f>IF(E258="","",J258/Treibhausgas_Kennzahlen!$B$5)</f>
        <v/>
      </c>
      <c r="M258" s="37" t="str">
        <f>IF(E258="","",$J258*Treibhausgas_Kennzahlen!B$3)</f>
        <v/>
      </c>
      <c r="N258" s="37" t="str">
        <f>IF(E258="","",$J258*Treibhausgas_Kennzahlen!C$3)</f>
        <v/>
      </c>
      <c r="O258" s="37" t="str">
        <f>IF(E258="","",$J258*Treibhausgas_Kennzahlen!D$3)</f>
        <v/>
      </c>
      <c r="P258" s="37" t="str">
        <f>IF(E258="","",$J258*Treibhausgas_Kennzahlen!E$3)</f>
        <v/>
      </c>
      <c r="Q258" s="37" t="str">
        <f>IF(E258="","",$J258*Treibhausgas_Kennzahlen!F$3)</f>
        <v/>
      </c>
      <c r="R258" s="37" t="str">
        <f>IF(E258="","",$J258*Treibhausgas_Kennzahlen!G$3)</f>
        <v/>
      </c>
    </row>
    <row r="259" spans="1:18" x14ac:dyDescent="0.25">
      <c r="A259" s="5"/>
      <c r="B259" s="5"/>
      <c r="C259" s="5"/>
      <c r="D259" s="5"/>
      <c r="E259" s="5"/>
      <c r="F259" s="9" t="str">
        <f>IF(E259="","",VLOOKUP(INDEX(IATA_Codes!$A$2:$A$301, MATCH(Berechnung!C259,IATA_Codes!$C$2:$C$301,0))&amp;"_"&amp;INDEX(IATA_Codes!$A$2:$A$301, MATCH(Berechnung!D259,IATA_Codes!$C$2:$C$301,0)),GCD_Entfernung!$C$2:$D$10001,2,FALSE))</f>
        <v/>
      </c>
      <c r="G259" s="22" t="str">
        <f>IF(E259="","",VLOOKUP(A259,Flugzeugtyp!$B$2:$C$13,2,0))</f>
        <v/>
      </c>
      <c r="H259" s="9" t="str">
        <f>IF(E259="","",LOOKUP(MATCH(F259,'RFI-Faktor'!$B$2:$B$5,1),'RFI-Faktor'!$D$2:$D$5))</f>
        <v/>
      </c>
      <c r="I259" s="24" t="str">
        <f t="array" ref="I259">IF(E259="","",SUM(IF(A259=Energieverbrauch!$A$2:$A$4000,1,0)*IF(B259=Energieverbrauch!$B$2:$B$4000,1,0)*(IF(Berechnung!F259&gt;=Energieverbrauch!$C$2:$C$4000,1,0)*IF(Berechnung!F259&lt;=Energieverbrauch!$D$2:$D$4000,1,0))*Energieverbrauch!$E$2:$E$4000))</f>
        <v/>
      </c>
      <c r="J259" s="24" t="str">
        <f t="shared" si="3"/>
        <v/>
      </c>
      <c r="K259" s="24" t="e">
        <f>LOOKUP(MATCH(A259,Flugzeugtyp!$A$2:$A$13,1),Flugzeugtyp!$A$2:$C$13)</f>
        <v>#N/A</v>
      </c>
      <c r="L259" s="24" t="str">
        <f>IF(E259="","",J259/Treibhausgas_Kennzahlen!$B$5)</f>
        <v/>
      </c>
      <c r="M259" s="38" t="str">
        <f>IF(E259="","",$J259*Treibhausgas_Kennzahlen!B$3)</f>
        <v/>
      </c>
      <c r="N259" s="38" t="str">
        <f>IF(E259="","",$J259*Treibhausgas_Kennzahlen!C$3)</f>
        <v/>
      </c>
      <c r="O259" s="38" t="str">
        <f>IF(E259="","",$J259*Treibhausgas_Kennzahlen!D$3)</f>
        <v/>
      </c>
      <c r="P259" s="38" t="str">
        <f>IF(E259="","",$J259*Treibhausgas_Kennzahlen!E$3)</f>
        <v/>
      </c>
      <c r="Q259" s="38" t="str">
        <f>IF(E259="","",$J259*Treibhausgas_Kennzahlen!F$3)</f>
        <v/>
      </c>
      <c r="R259" s="38" t="str">
        <f>IF(E259="","",$J259*Treibhausgas_Kennzahlen!G$3)</f>
        <v/>
      </c>
    </row>
    <row r="260" spans="1:18" x14ac:dyDescent="0.25">
      <c r="A260" s="6"/>
      <c r="B260" s="6"/>
      <c r="C260" s="6"/>
      <c r="D260" s="6"/>
      <c r="E260" s="6"/>
      <c r="F260" s="8" t="str">
        <f>IF(E260="","",VLOOKUP(INDEX(IATA_Codes!$A$2:$A$301, MATCH(Berechnung!C260,IATA_Codes!$C$2:$C$301,0))&amp;"_"&amp;INDEX(IATA_Codes!$A$2:$A$301, MATCH(Berechnung!D260,IATA_Codes!$C$2:$C$301,0)),GCD_Entfernung!$C$2:$D$10001,2,FALSE))</f>
        <v/>
      </c>
      <c r="G260" s="21" t="str">
        <f>IF(E260="","",VLOOKUP(A260,Flugzeugtyp!$B$2:$C$13,2,0))</f>
        <v/>
      </c>
      <c r="H260" s="8" t="str">
        <f>IF(E260="","",LOOKUP(MATCH(F260,'RFI-Faktor'!$B$2:$B$5,1),'RFI-Faktor'!$D$2:$D$5))</f>
        <v/>
      </c>
      <c r="I260" s="23" t="str">
        <f t="array" ref="I260">IF(E260="","",SUM(IF(A260=Energieverbrauch!$A$2:$A$4000,1,0)*IF(B260=Energieverbrauch!$B$2:$B$4000,1,0)*(IF(Berechnung!F260&gt;=Energieverbrauch!$C$2:$C$4000,1,0)*IF(Berechnung!F260&lt;=Energieverbrauch!$D$2:$D$4000,1,0))*Energieverbrauch!$E$2:$E$4000))</f>
        <v/>
      </c>
      <c r="J260" s="23" t="str">
        <f t="shared" si="3"/>
        <v/>
      </c>
      <c r="K260" s="23" t="e">
        <f>LOOKUP(MATCH(A260,Flugzeugtyp!$A$2:$A$13,1),Flugzeugtyp!$A$2:$C$13)</f>
        <v>#N/A</v>
      </c>
      <c r="L260" s="23" t="str">
        <f>IF(E260="","",J260/Treibhausgas_Kennzahlen!$B$5)</f>
        <v/>
      </c>
      <c r="M260" s="37" t="str">
        <f>IF(E260="","",$J260*Treibhausgas_Kennzahlen!B$3)</f>
        <v/>
      </c>
      <c r="N260" s="37" t="str">
        <f>IF(E260="","",$J260*Treibhausgas_Kennzahlen!C$3)</f>
        <v/>
      </c>
      <c r="O260" s="37" t="str">
        <f>IF(E260="","",$J260*Treibhausgas_Kennzahlen!D$3)</f>
        <v/>
      </c>
      <c r="P260" s="37" t="str">
        <f>IF(E260="","",$J260*Treibhausgas_Kennzahlen!E$3)</f>
        <v/>
      </c>
      <c r="Q260" s="37" t="str">
        <f>IF(E260="","",$J260*Treibhausgas_Kennzahlen!F$3)</f>
        <v/>
      </c>
      <c r="R260" s="37" t="str">
        <f>IF(E260="","",$J260*Treibhausgas_Kennzahlen!G$3)</f>
        <v/>
      </c>
    </row>
    <row r="261" spans="1:18" x14ac:dyDescent="0.25">
      <c r="A261" s="5"/>
      <c r="B261" s="5"/>
      <c r="C261" s="5"/>
      <c r="D261" s="5"/>
      <c r="E261" s="5"/>
      <c r="F261" s="9" t="str">
        <f>IF(E261="","",VLOOKUP(INDEX(IATA_Codes!$A$2:$A$301, MATCH(Berechnung!C261,IATA_Codes!$C$2:$C$301,0))&amp;"_"&amp;INDEX(IATA_Codes!$A$2:$A$301, MATCH(Berechnung!D261,IATA_Codes!$C$2:$C$301,0)),GCD_Entfernung!$C$2:$D$10001,2,FALSE))</f>
        <v/>
      </c>
      <c r="G261" s="22" t="str">
        <f>IF(E261="","",VLOOKUP(A261,Flugzeugtyp!$B$2:$C$13,2,0))</f>
        <v/>
      </c>
      <c r="H261" s="9" t="str">
        <f>IF(E261="","",LOOKUP(MATCH(F261,'RFI-Faktor'!$B$2:$B$5,1),'RFI-Faktor'!$D$2:$D$5))</f>
        <v/>
      </c>
      <c r="I261" s="24" t="str">
        <f t="array" ref="I261">IF(E261="","",SUM(IF(A261=Energieverbrauch!$A$2:$A$4000,1,0)*IF(B261=Energieverbrauch!$B$2:$B$4000,1,0)*(IF(Berechnung!F261&gt;=Energieverbrauch!$C$2:$C$4000,1,0)*IF(Berechnung!F261&lt;=Energieverbrauch!$D$2:$D$4000,1,0))*Energieverbrauch!$E$2:$E$4000))</f>
        <v/>
      </c>
      <c r="J261" s="24" t="str">
        <f t="shared" si="3"/>
        <v/>
      </c>
      <c r="K261" s="24" t="e">
        <f>LOOKUP(MATCH(A261,Flugzeugtyp!$A$2:$A$13,1),Flugzeugtyp!$A$2:$C$13)</f>
        <v>#N/A</v>
      </c>
      <c r="L261" s="24" t="str">
        <f>IF(E261="","",J261/Treibhausgas_Kennzahlen!$B$5)</f>
        <v/>
      </c>
      <c r="M261" s="38" t="str">
        <f>IF(E261="","",$J261*Treibhausgas_Kennzahlen!B$3)</f>
        <v/>
      </c>
      <c r="N261" s="38" t="str">
        <f>IF(E261="","",$J261*Treibhausgas_Kennzahlen!C$3)</f>
        <v/>
      </c>
      <c r="O261" s="38" t="str">
        <f>IF(E261="","",$J261*Treibhausgas_Kennzahlen!D$3)</f>
        <v/>
      </c>
      <c r="P261" s="38" t="str">
        <f>IF(E261="","",$J261*Treibhausgas_Kennzahlen!E$3)</f>
        <v/>
      </c>
      <c r="Q261" s="38" t="str">
        <f>IF(E261="","",$J261*Treibhausgas_Kennzahlen!F$3)</f>
        <v/>
      </c>
      <c r="R261" s="38" t="str">
        <f>IF(E261="","",$J261*Treibhausgas_Kennzahlen!G$3)</f>
        <v/>
      </c>
    </row>
    <row r="262" spans="1:18" x14ac:dyDescent="0.25">
      <c r="A262" s="6"/>
      <c r="B262" s="6"/>
      <c r="C262" s="6"/>
      <c r="D262" s="6"/>
      <c r="E262" s="6"/>
      <c r="F262" s="8" t="str">
        <f>IF(E262="","",VLOOKUP(INDEX(IATA_Codes!$A$2:$A$301, MATCH(Berechnung!C262,IATA_Codes!$C$2:$C$301,0))&amp;"_"&amp;INDEX(IATA_Codes!$A$2:$A$301, MATCH(Berechnung!D262,IATA_Codes!$C$2:$C$301,0)),GCD_Entfernung!$C$2:$D$10001,2,FALSE))</f>
        <v/>
      </c>
      <c r="G262" s="21" t="str">
        <f>IF(E262="","",VLOOKUP(A262,Flugzeugtyp!$B$2:$C$13,2,0))</f>
        <v/>
      </c>
      <c r="H262" s="8" t="str">
        <f>IF(E262="","",LOOKUP(MATCH(F262,'RFI-Faktor'!$B$2:$B$5,1),'RFI-Faktor'!$D$2:$D$5))</f>
        <v/>
      </c>
      <c r="I262" s="23" t="str">
        <f t="array" ref="I262">IF(E262="","",SUM(IF(A262=Energieverbrauch!$A$2:$A$4000,1,0)*IF(B262=Energieverbrauch!$B$2:$B$4000,1,0)*(IF(Berechnung!F262&gt;=Energieverbrauch!$C$2:$C$4000,1,0)*IF(Berechnung!F262&lt;=Energieverbrauch!$D$2:$D$4000,1,0))*Energieverbrauch!$E$2:$E$4000))</f>
        <v/>
      </c>
      <c r="J262" s="23" t="str">
        <f t="shared" ref="J262:J325" si="4">IF(E262="","",PRODUCT(F262,E262,I262)/1000)</f>
        <v/>
      </c>
      <c r="K262" s="23" t="e">
        <f>LOOKUP(MATCH(A262,Flugzeugtyp!$A$2:$A$13,1),Flugzeugtyp!$A$2:$C$13)</f>
        <v>#N/A</v>
      </c>
      <c r="L262" s="23" t="str">
        <f>IF(E262="","",J262/Treibhausgas_Kennzahlen!$B$5)</f>
        <v/>
      </c>
      <c r="M262" s="37" t="str">
        <f>IF(E262="","",$J262*Treibhausgas_Kennzahlen!B$3)</f>
        <v/>
      </c>
      <c r="N262" s="37" t="str">
        <f>IF(E262="","",$J262*Treibhausgas_Kennzahlen!C$3)</f>
        <v/>
      </c>
      <c r="O262" s="37" t="str">
        <f>IF(E262="","",$J262*Treibhausgas_Kennzahlen!D$3)</f>
        <v/>
      </c>
      <c r="P262" s="37" t="str">
        <f>IF(E262="","",$J262*Treibhausgas_Kennzahlen!E$3)</f>
        <v/>
      </c>
      <c r="Q262" s="37" t="str">
        <f>IF(E262="","",$J262*Treibhausgas_Kennzahlen!F$3)</f>
        <v/>
      </c>
      <c r="R262" s="37" t="str">
        <f>IF(E262="","",$J262*Treibhausgas_Kennzahlen!G$3)</f>
        <v/>
      </c>
    </row>
    <row r="263" spans="1:18" x14ac:dyDescent="0.25">
      <c r="A263" s="5"/>
      <c r="B263" s="5"/>
      <c r="C263" s="5"/>
      <c r="D263" s="5"/>
      <c r="E263" s="5"/>
      <c r="F263" s="9" t="str">
        <f>IF(E263="","",VLOOKUP(INDEX(IATA_Codes!$A$2:$A$301, MATCH(Berechnung!C263,IATA_Codes!$C$2:$C$301,0))&amp;"_"&amp;INDEX(IATA_Codes!$A$2:$A$301, MATCH(Berechnung!D263,IATA_Codes!$C$2:$C$301,0)),GCD_Entfernung!$C$2:$D$10001,2,FALSE))</f>
        <v/>
      </c>
      <c r="G263" s="22" t="str">
        <f>IF(E263="","",VLOOKUP(A263,Flugzeugtyp!$B$2:$C$13,2,0))</f>
        <v/>
      </c>
      <c r="H263" s="9" t="str">
        <f>IF(E263="","",LOOKUP(MATCH(F263,'RFI-Faktor'!$B$2:$B$5,1),'RFI-Faktor'!$D$2:$D$5))</f>
        <v/>
      </c>
      <c r="I263" s="24" t="str">
        <f t="array" ref="I263">IF(E263="","",SUM(IF(A263=Energieverbrauch!$A$2:$A$4000,1,0)*IF(B263=Energieverbrauch!$B$2:$B$4000,1,0)*(IF(Berechnung!F263&gt;=Energieverbrauch!$C$2:$C$4000,1,0)*IF(Berechnung!F263&lt;=Energieverbrauch!$D$2:$D$4000,1,0))*Energieverbrauch!$E$2:$E$4000))</f>
        <v/>
      </c>
      <c r="J263" s="24" t="str">
        <f t="shared" si="4"/>
        <v/>
      </c>
      <c r="K263" s="24" t="e">
        <f>LOOKUP(MATCH(A263,Flugzeugtyp!$A$2:$A$13,1),Flugzeugtyp!$A$2:$C$13)</f>
        <v>#N/A</v>
      </c>
      <c r="L263" s="24" t="str">
        <f>IF(E263="","",J263/Treibhausgas_Kennzahlen!$B$5)</f>
        <v/>
      </c>
      <c r="M263" s="38" t="str">
        <f>IF(E263="","",$J263*Treibhausgas_Kennzahlen!B$3)</f>
        <v/>
      </c>
      <c r="N263" s="38" t="str">
        <f>IF(E263="","",$J263*Treibhausgas_Kennzahlen!C$3)</f>
        <v/>
      </c>
      <c r="O263" s="38" t="str">
        <f>IF(E263="","",$J263*Treibhausgas_Kennzahlen!D$3)</f>
        <v/>
      </c>
      <c r="P263" s="38" t="str">
        <f>IF(E263="","",$J263*Treibhausgas_Kennzahlen!E$3)</f>
        <v/>
      </c>
      <c r="Q263" s="38" t="str">
        <f>IF(E263="","",$J263*Treibhausgas_Kennzahlen!F$3)</f>
        <v/>
      </c>
      <c r="R263" s="38" t="str">
        <f>IF(E263="","",$J263*Treibhausgas_Kennzahlen!G$3)</f>
        <v/>
      </c>
    </row>
    <row r="264" spans="1:18" x14ac:dyDescent="0.25">
      <c r="A264" s="6"/>
      <c r="B264" s="6"/>
      <c r="C264" s="6"/>
      <c r="D264" s="6"/>
      <c r="E264" s="6"/>
      <c r="F264" s="8" t="str">
        <f>IF(E264="","",VLOOKUP(INDEX(IATA_Codes!$A$2:$A$301, MATCH(Berechnung!C264,IATA_Codes!$C$2:$C$301,0))&amp;"_"&amp;INDEX(IATA_Codes!$A$2:$A$301, MATCH(Berechnung!D264,IATA_Codes!$C$2:$C$301,0)),GCD_Entfernung!$C$2:$D$10001,2,FALSE))</f>
        <v/>
      </c>
      <c r="G264" s="21" t="str">
        <f>IF(E264="","",VLOOKUP(A264,Flugzeugtyp!$B$2:$C$13,2,0))</f>
        <v/>
      </c>
      <c r="H264" s="8" t="str">
        <f>IF(E264="","",LOOKUP(MATCH(F264,'RFI-Faktor'!$B$2:$B$5,1),'RFI-Faktor'!$D$2:$D$5))</f>
        <v/>
      </c>
      <c r="I264" s="23" t="str">
        <f t="array" ref="I264">IF(E264="","",SUM(IF(A264=Energieverbrauch!$A$2:$A$4000,1,0)*IF(B264=Energieverbrauch!$B$2:$B$4000,1,0)*(IF(Berechnung!F264&gt;=Energieverbrauch!$C$2:$C$4000,1,0)*IF(Berechnung!F264&lt;=Energieverbrauch!$D$2:$D$4000,1,0))*Energieverbrauch!$E$2:$E$4000))</f>
        <v/>
      </c>
      <c r="J264" s="23" t="str">
        <f t="shared" si="4"/>
        <v/>
      </c>
      <c r="K264" s="23" t="e">
        <f>LOOKUP(MATCH(A264,Flugzeugtyp!$A$2:$A$13,1),Flugzeugtyp!$A$2:$C$13)</f>
        <v>#N/A</v>
      </c>
      <c r="L264" s="23" t="str">
        <f>IF(E264="","",J264/Treibhausgas_Kennzahlen!$B$5)</f>
        <v/>
      </c>
      <c r="M264" s="37" t="str">
        <f>IF(E264="","",$J264*Treibhausgas_Kennzahlen!B$3)</f>
        <v/>
      </c>
      <c r="N264" s="37" t="str">
        <f>IF(E264="","",$J264*Treibhausgas_Kennzahlen!C$3)</f>
        <v/>
      </c>
      <c r="O264" s="37" t="str">
        <f>IF(E264="","",$J264*Treibhausgas_Kennzahlen!D$3)</f>
        <v/>
      </c>
      <c r="P264" s="37" t="str">
        <f>IF(E264="","",$J264*Treibhausgas_Kennzahlen!E$3)</f>
        <v/>
      </c>
      <c r="Q264" s="37" t="str">
        <f>IF(E264="","",$J264*Treibhausgas_Kennzahlen!F$3)</f>
        <v/>
      </c>
      <c r="R264" s="37" t="str">
        <f>IF(E264="","",$J264*Treibhausgas_Kennzahlen!G$3)</f>
        <v/>
      </c>
    </row>
    <row r="265" spans="1:18" x14ac:dyDescent="0.25">
      <c r="A265" s="5"/>
      <c r="B265" s="5"/>
      <c r="C265" s="5"/>
      <c r="D265" s="5"/>
      <c r="E265" s="5"/>
      <c r="F265" s="9" t="str">
        <f>IF(E265="","",VLOOKUP(INDEX(IATA_Codes!$A$2:$A$301, MATCH(Berechnung!C265,IATA_Codes!$C$2:$C$301,0))&amp;"_"&amp;INDEX(IATA_Codes!$A$2:$A$301, MATCH(Berechnung!D265,IATA_Codes!$C$2:$C$301,0)),GCD_Entfernung!$C$2:$D$10001,2,FALSE))</f>
        <v/>
      </c>
      <c r="G265" s="22" t="str">
        <f>IF(E265="","",VLOOKUP(A265,Flugzeugtyp!$B$2:$C$13,2,0))</f>
        <v/>
      </c>
      <c r="H265" s="9" t="str">
        <f>IF(E265="","",LOOKUP(MATCH(F265,'RFI-Faktor'!$B$2:$B$5,1),'RFI-Faktor'!$D$2:$D$5))</f>
        <v/>
      </c>
      <c r="I265" s="24" t="str">
        <f t="array" ref="I265">IF(E265="","",SUM(IF(A265=Energieverbrauch!$A$2:$A$4000,1,0)*IF(B265=Energieverbrauch!$B$2:$B$4000,1,0)*(IF(Berechnung!F265&gt;=Energieverbrauch!$C$2:$C$4000,1,0)*IF(Berechnung!F265&lt;=Energieverbrauch!$D$2:$D$4000,1,0))*Energieverbrauch!$E$2:$E$4000))</f>
        <v/>
      </c>
      <c r="J265" s="24" t="str">
        <f t="shared" si="4"/>
        <v/>
      </c>
      <c r="K265" s="24" t="e">
        <f>LOOKUP(MATCH(A265,Flugzeugtyp!$A$2:$A$13,1),Flugzeugtyp!$A$2:$C$13)</f>
        <v>#N/A</v>
      </c>
      <c r="L265" s="24" t="str">
        <f>IF(E265="","",J265/Treibhausgas_Kennzahlen!$B$5)</f>
        <v/>
      </c>
      <c r="M265" s="38" t="str">
        <f>IF(E265="","",$J265*Treibhausgas_Kennzahlen!B$3)</f>
        <v/>
      </c>
      <c r="N265" s="38" t="str">
        <f>IF(E265="","",$J265*Treibhausgas_Kennzahlen!C$3)</f>
        <v/>
      </c>
      <c r="O265" s="38" t="str">
        <f>IF(E265="","",$J265*Treibhausgas_Kennzahlen!D$3)</f>
        <v/>
      </c>
      <c r="P265" s="38" t="str">
        <f>IF(E265="","",$J265*Treibhausgas_Kennzahlen!E$3)</f>
        <v/>
      </c>
      <c r="Q265" s="38" t="str">
        <f>IF(E265="","",$J265*Treibhausgas_Kennzahlen!F$3)</f>
        <v/>
      </c>
      <c r="R265" s="38" t="str">
        <f>IF(E265="","",$J265*Treibhausgas_Kennzahlen!G$3)</f>
        <v/>
      </c>
    </row>
    <row r="266" spans="1:18" x14ac:dyDescent="0.25">
      <c r="A266" s="6"/>
      <c r="B266" s="6"/>
      <c r="C266" s="6"/>
      <c r="D266" s="6"/>
      <c r="E266" s="6"/>
      <c r="F266" s="8" t="str">
        <f>IF(E266="","",VLOOKUP(INDEX(IATA_Codes!$A$2:$A$301, MATCH(Berechnung!C266,IATA_Codes!$C$2:$C$301,0))&amp;"_"&amp;INDEX(IATA_Codes!$A$2:$A$301, MATCH(Berechnung!D266,IATA_Codes!$C$2:$C$301,0)),GCD_Entfernung!$C$2:$D$10001,2,FALSE))</f>
        <v/>
      </c>
      <c r="G266" s="21" t="str">
        <f>IF(E266="","",VLOOKUP(A266,Flugzeugtyp!$B$2:$C$13,2,0))</f>
        <v/>
      </c>
      <c r="H266" s="8" t="str">
        <f>IF(E266="","",LOOKUP(MATCH(F266,'RFI-Faktor'!$B$2:$B$5,1),'RFI-Faktor'!$D$2:$D$5))</f>
        <v/>
      </c>
      <c r="I266" s="23" t="str">
        <f t="array" ref="I266">IF(E266="","",SUM(IF(A266=Energieverbrauch!$A$2:$A$4000,1,0)*IF(B266=Energieverbrauch!$B$2:$B$4000,1,0)*(IF(Berechnung!F266&gt;=Energieverbrauch!$C$2:$C$4000,1,0)*IF(Berechnung!F266&lt;=Energieverbrauch!$D$2:$D$4000,1,0))*Energieverbrauch!$E$2:$E$4000))</f>
        <v/>
      </c>
      <c r="J266" s="23" t="str">
        <f t="shared" si="4"/>
        <v/>
      </c>
      <c r="K266" s="23" t="e">
        <f>LOOKUP(MATCH(A266,Flugzeugtyp!$A$2:$A$13,1),Flugzeugtyp!$A$2:$C$13)</f>
        <v>#N/A</v>
      </c>
      <c r="L266" s="23" t="str">
        <f>IF(E266="","",J266/Treibhausgas_Kennzahlen!$B$5)</f>
        <v/>
      </c>
      <c r="M266" s="37" t="str">
        <f>IF(E266="","",$J266*Treibhausgas_Kennzahlen!B$3)</f>
        <v/>
      </c>
      <c r="N266" s="37" t="str">
        <f>IF(E266="","",$J266*Treibhausgas_Kennzahlen!C$3)</f>
        <v/>
      </c>
      <c r="O266" s="37" t="str">
        <f>IF(E266="","",$J266*Treibhausgas_Kennzahlen!D$3)</f>
        <v/>
      </c>
      <c r="P266" s="37" t="str">
        <f>IF(E266="","",$J266*Treibhausgas_Kennzahlen!E$3)</f>
        <v/>
      </c>
      <c r="Q266" s="37" t="str">
        <f>IF(E266="","",$J266*Treibhausgas_Kennzahlen!F$3)</f>
        <v/>
      </c>
      <c r="R266" s="37" t="str">
        <f>IF(E266="","",$J266*Treibhausgas_Kennzahlen!G$3)</f>
        <v/>
      </c>
    </row>
    <row r="267" spans="1:18" x14ac:dyDescent="0.25">
      <c r="A267" s="5"/>
      <c r="B267" s="5"/>
      <c r="C267" s="5"/>
      <c r="D267" s="5"/>
      <c r="E267" s="5"/>
      <c r="F267" s="9" t="str">
        <f>IF(E267="","",VLOOKUP(INDEX(IATA_Codes!$A$2:$A$301, MATCH(Berechnung!C267,IATA_Codes!$C$2:$C$301,0))&amp;"_"&amp;INDEX(IATA_Codes!$A$2:$A$301, MATCH(Berechnung!D267,IATA_Codes!$C$2:$C$301,0)),GCD_Entfernung!$C$2:$D$10001,2,FALSE))</f>
        <v/>
      </c>
      <c r="G267" s="22" t="str">
        <f>IF(E267="","",VLOOKUP(A267,Flugzeugtyp!$B$2:$C$13,2,0))</f>
        <v/>
      </c>
      <c r="H267" s="9" t="str">
        <f>IF(E267="","",LOOKUP(MATCH(F267,'RFI-Faktor'!$B$2:$B$5,1),'RFI-Faktor'!$D$2:$D$5))</f>
        <v/>
      </c>
      <c r="I267" s="24" t="str">
        <f t="array" ref="I267">IF(E267="","",SUM(IF(A267=Energieverbrauch!$A$2:$A$4000,1,0)*IF(B267=Energieverbrauch!$B$2:$B$4000,1,0)*(IF(Berechnung!F267&gt;=Energieverbrauch!$C$2:$C$4000,1,0)*IF(Berechnung!F267&lt;=Energieverbrauch!$D$2:$D$4000,1,0))*Energieverbrauch!$E$2:$E$4000))</f>
        <v/>
      </c>
      <c r="J267" s="24" t="str">
        <f t="shared" si="4"/>
        <v/>
      </c>
      <c r="K267" s="24" t="e">
        <f>LOOKUP(MATCH(A267,Flugzeugtyp!$A$2:$A$13,1),Flugzeugtyp!$A$2:$C$13)</f>
        <v>#N/A</v>
      </c>
      <c r="L267" s="24" t="str">
        <f>IF(E267="","",J267/Treibhausgas_Kennzahlen!$B$5)</f>
        <v/>
      </c>
      <c r="M267" s="38" t="str">
        <f>IF(E267="","",$J267*Treibhausgas_Kennzahlen!B$3)</f>
        <v/>
      </c>
      <c r="N267" s="38" t="str">
        <f>IF(E267="","",$J267*Treibhausgas_Kennzahlen!C$3)</f>
        <v/>
      </c>
      <c r="O267" s="38" t="str">
        <f>IF(E267="","",$J267*Treibhausgas_Kennzahlen!D$3)</f>
        <v/>
      </c>
      <c r="P267" s="38" t="str">
        <f>IF(E267="","",$J267*Treibhausgas_Kennzahlen!E$3)</f>
        <v/>
      </c>
      <c r="Q267" s="38" t="str">
        <f>IF(E267="","",$J267*Treibhausgas_Kennzahlen!F$3)</f>
        <v/>
      </c>
      <c r="R267" s="38" t="str">
        <f>IF(E267="","",$J267*Treibhausgas_Kennzahlen!G$3)</f>
        <v/>
      </c>
    </row>
    <row r="268" spans="1:18" x14ac:dyDescent="0.25">
      <c r="A268" s="6"/>
      <c r="B268" s="6"/>
      <c r="C268" s="6"/>
      <c r="D268" s="6"/>
      <c r="E268" s="6"/>
      <c r="F268" s="8" t="str">
        <f>IF(E268="","",VLOOKUP(INDEX(IATA_Codes!$A$2:$A$301, MATCH(Berechnung!C268,IATA_Codes!$C$2:$C$301,0))&amp;"_"&amp;INDEX(IATA_Codes!$A$2:$A$301, MATCH(Berechnung!D268,IATA_Codes!$C$2:$C$301,0)),GCD_Entfernung!$C$2:$D$10001,2,FALSE))</f>
        <v/>
      </c>
      <c r="G268" s="21" t="str">
        <f>IF(E268="","",VLOOKUP(A268,Flugzeugtyp!$B$2:$C$13,2,0))</f>
        <v/>
      </c>
      <c r="H268" s="8" t="str">
        <f>IF(E268="","",LOOKUP(MATCH(F268,'RFI-Faktor'!$B$2:$B$5,1),'RFI-Faktor'!$D$2:$D$5))</f>
        <v/>
      </c>
      <c r="I268" s="23" t="str">
        <f t="array" ref="I268">IF(E268="","",SUM(IF(A268=Energieverbrauch!$A$2:$A$4000,1,0)*IF(B268=Energieverbrauch!$B$2:$B$4000,1,0)*(IF(Berechnung!F268&gt;=Energieverbrauch!$C$2:$C$4000,1,0)*IF(Berechnung!F268&lt;=Energieverbrauch!$D$2:$D$4000,1,0))*Energieverbrauch!$E$2:$E$4000))</f>
        <v/>
      </c>
      <c r="J268" s="23" t="str">
        <f t="shared" si="4"/>
        <v/>
      </c>
      <c r="K268" s="23" t="e">
        <f>LOOKUP(MATCH(A268,Flugzeugtyp!$A$2:$A$13,1),Flugzeugtyp!$A$2:$C$13)</f>
        <v>#N/A</v>
      </c>
      <c r="L268" s="23" t="str">
        <f>IF(E268="","",J268/Treibhausgas_Kennzahlen!$B$5)</f>
        <v/>
      </c>
      <c r="M268" s="37" t="str">
        <f>IF(E268="","",$J268*Treibhausgas_Kennzahlen!B$3)</f>
        <v/>
      </c>
      <c r="N268" s="37" t="str">
        <f>IF(E268="","",$J268*Treibhausgas_Kennzahlen!C$3)</f>
        <v/>
      </c>
      <c r="O268" s="37" t="str">
        <f>IF(E268="","",$J268*Treibhausgas_Kennzahlen!D$3)</f>
        <v/>
      </c>
      <c r="P268" s="37" t="str">
        <f>IF(E268="","",$J268*Treibhausgas_Kennzahlen!E$3)</f>
        <v/>
      </c>
      <c r="Q268" s="37" t="str">
        <f>IF(E268="","",$J268*Treibhausgas_Kennzahlen!F$3)</f>
        <v/>
      </c>
      <c r="R268" s="37" t="str">
        <f>IF(E268="","",$J268*Treibhausgas_Kennzahlen!G$3)</f>
        <v/>
      </c>
    </row>
    <row r="269" spans="1:18" x14ac:dyDescent="0.25">
      <c r="A269" s="5"/>
      <c r="B269" s="5"/>
      <c r="C269" s="5"/>
      <c r="D269" s="5"/>
      <c r="E269" s="5"/>
      <c r="F269" s="9" t="str">
        <f>IF(E269="","",VLOOKUP(INDEX(IATA_Codes!$A$2:$A$301, MATCH(Berechnung!C269,IATA_Codes!$C$2:$C$301,0))&amp;"_"&amp;INDEX(IATA_Codes!$A$2:$A$301, MATCH(Berechnung!D269,IATA_Codes!$C$2:$C$301,0)),GCD_Entfernung!$C$2:$D$10001,2,FALSE))</f>
        <v/>
      </c>
      <c r="G269" s="22" t="str">
        <f>IF(E269="","",VLOOKUP(A269,Flugzeugtyp!$B$2:$C$13,2,0))</f>
        <v/>
      </c>
      <c r="H269" s="9" t="str">
        <f>IF(E269="","",LOOKUP(MATCH(F269,'RFI-Faktor'!$B$2:$B$5,1),'RFI-Faktor'!$D$2:$D$5))</f>
        <v/>
      </c>
      <c r="I269" s="24" t="str">
        <f t="array" ref="I269">IF(E269="","",SUM(IF(A269=Energieverbrauch!$A$2:$A$4000,1,0)*IF(B269=Energieverbrauch!$B$2:$B$4000,1,0)*(IF(Berechnung!F269&gt;=Energieverbrauch!$C$2:$C$4000,1,0)*IF(Berechnung!F269&lt;=Energieverbrauch!$D$2:$D$4000,1,0))*Energieverbrauch!$E$2:$E$4000))</f>
        <v/>
      </c>
      <c r="J269" s="24" t="str">
        <f t="shared" si="4"/>
        <v/>
      </c>
      <c r="K269" s="24" t="e">
        <f>LOOKUP(MATCH(A269,Flugzeugtyp!$A$2:$A$13,1),Flugzeugtyp!$A$2:$C$13)</f>
        <v>#N/A</v>
      </c>
      <c r="L269" s="24" t="str">
        <f>IF(E269="","",J269/Treibhausgas_Kennzahlen!$B$5)</f>
        <v/>
      </c>
      <c r="M269" s="38" t="str">
        <f>IF(E269="","",$J269*Treibhausgas_Kennzahlen!B$3)</f>
        <v/>
      </c>
      <c r="N269" s="38" t="str">
        <f>IF(E269="","",$J269*Treibhausgas_Kennzahlen!C$3)</f>
        <v/>
      </c>
      <c r="O269" s="38" t="str">
        <f>IF(E269="","",$J269*Treibhausgas_Kennzahlen!D$3)</f>
        <v/>
      </c>
      <c r="P269" s="38" t="str">
        <f>IF(E269="","",$J269*Treibhausgas_Kennzahlen!E$3)</f>
        <v/>
      </c>
      <c r="Q269" s="38" t="str">
        <f>IF(E269="","",$J269*Treibhausgas_Kennzahlen!F$3)</f>
        <v/>
      </c>
      <c r="R269" s="38" t="str">
        <f>IF(E269="","",$J269*Treibhausgas_Kennzahlen!G$3)</f>
        <v/>
      </c>
    </row>
    <row r="270" spans="1:18" x14ac:dyDescent="0.25">
      <c r="A270" s="6"/>
      <c r="B270" s="6"/>
      <c r="C270" s="6"/>
      <c r="D270" s="6"/>
      <c r="E270" s="6"/>
      <c r="F270" s="8" t="str">
        <f>IF(E270="","",VLOOKUP(INDEX(IATA_Codes!$A$2:$A$301, MATCH(Berechnung!C270,IATA_Codes!$C$2:$C$301,0))&amp;"_"&amp;INDEX(IATA_Codes!$A$2:$A$301, MATCH(Berechnung!D270,IATA_Codes!$C$2:$C$301,0)),GCD_Entfernung!$C$2:$D$10001,2,FALSE))</f>
        <v/>
      </c>
      <c r="G270" s="21" t="str">
        <f>IF(E270="","",VLOOKUP(A270,Flugzeugtyp!$B$2:$C$13,2,0))</f>
        <v/>
      </c>
      <c r="H270" s="8" t="str">
        <f>IF(E270="","",LOOKUP(MATCH(F270,'RFI-Faktor'!$B$2:$B$5,1),'RFI-Faktor'!$D$2:$D$5))</f>
        <v/>
      </c>
      <c r="I270" s="23" t="str">
        <f t="array" ref="I270">IF(E270="","",SUM(IF(A270=Energieverbrauch!$A$2:$A$4000,1,0)*IF(B270=Energieverbrauch!$B$2:$B$4000,1,0)*(IF(Berechnung!F270&gt;=Energieverbrauch!$C$2:$C$4000,1,0)*IF(Berechnung!F270&lt;=Energieverbrauch!$D$2:$D$4000,1,0))*Energieverbrauch!$E$2:$E$4000))</f>
        <v/>
      </c>
      <c r="J270" s="23" t="str">
        <f t="shared" si="4"/>
        <v/>
      </c>
      <c r="K270" s="23" t="e">
        <f>LOOKUP(MATCH(A270,Flugzeugtyp!$A$2:$A$13,1),Flugzeugtyp!$A$2:$C$13)</f>
        <v>#N/A</v>
      </c>
      <c r="L270" s="23" t="str">
        <f>IF(E270="","",J270/Treibhausgas_Kennzahlen!$B$5)</f>
        <v/>
      </c>
      <c r="M270" s="37" t="str">
        <f>IF(E270="","",$J270*Treibhausgas_Kennzahlen!B$3)</f>
        <v/>
      </c>
      <c r="N270" s="37" t="str">
        <f>IF(E270="","",$J270*Treibhausgas_Kennzahlen!C$3)</f>
        <v/>
      </c>
      <c r="O270" s="37" t="str">
        <f>IF(E270="","",$J270*Treibhausgas_Kennzahlen!D$3)</f>
        <v/>
      </c>
      <c r="P270" s="37" t="str">
        <f>IF(E270="","",$J270*Treibhausgas_Kennzahlen!E$3)</f>
        <v/>
      </c>
      <c r="Q270" s="37" t="str">
        <f>IF(E270="","",$J270*Treibhausgas_Kennzahlen!F$3)</f>
        <v/>
      </c>
      <c r="R270" s="37" t="str">
        <f>IF(E270="","",$J270*Treibhausgas_Kennzahlen!G$3)</f>
        <v/>
      </c>
    </row>
    <row r="271" spans="1:18" x14ac:dyDescent="0.25">
      <c r="A271" s="5"/>
      <c r="B271" s="5"/>
      <c r="C271" s="5"/>
      <c r="D271" s="5"/>
      <c r="E271" s="5"/>
      <c r="F271" s="9" t="str">
        <f>IF(E271="","",VLOOKUP(INDEX(IATA_Codes!$A$2:$A$301, MATCH(Berechnung!C271,IATA_Codes!$C$2:$C$301,0))&amp;"_"&amp;INDEX(IATA_Codes!$A$2:$A$301, MATCH(Berechnung!D271,IATA_Codes!$C$2:$C$301,0)),GCD_Entfernung!$C$2:$D$10001,2,FALSE))</f>
        <v/>
      </c>
      <c r="G271" s="22" t="str">
        <f>IF(E271="","",VLOOKUP(A271,Flugzeugtyp!$B$2:$C$13,2,0))</f>
        <v/>
      </c>
      <c r="H271" s="9" t="str">
        <f>IF(E271="","",LOOKUP(MATCH(F271,'RFI-Faktor'!$B$2:$B$5,1),'RFI-Faktor'!$D$2:$D$5))</f>
        <v/>
      </c>
      <c r="I271" s="24" t="str">
        <f t="array" ref="I271">IF(E271="","",SUM(IF(A271=Energieverbrauch!$A$2:$A$4000,1,0)*IF(B271=Energieverbrauch!$B$2:$B$4000,1,0)*(IF(Berechnung!F271&gt;=Energieverbrauch!$C$2:$C$4000,1,0)*IF(Berechnung!F271&lt;=Energieverbrauch!$D$2:$D$4000,1,0))*Energieverbrauch!$E$2:$E$4000))</f>
        <v/>
      </c>
      <c r="J271" s="24" t="str">
        <f t="shared" si="4"/>
        <v/>
      </c>
      <c r="K271" s="24" t="e">
        <f>LOOKUP(MATCH(A271,Flugzeugtyp!$A$2:$A$13,1),Flugzeugtyp!$A$2:$C$13)</f>
        <v>#N/A</v>
      </c>
      <c r="L271" s="24" t="str">
        <f>IF(E271="","",J271/Treibhausgas_Kennzahlen!$B$5)</f>
        <v/>
      </c>
      <c r="M271" s="38" t="str">
        <f>IF(E271="","",$J271*Treibhausgas_Kennzahlen!B$3)</f>
        <v/>
      </c>
      <c r="N271" s="38" t="str">
        <f>IF(E271="","",$J271*Treibhausgas_Kennzahlen!C$3)</f>
        <v/>
      </c>
      <c r="O271" s="38" t="str">
        <f>IF(E271="","",$J271*Treibhausgas_Kennzahlen!D$3)</f>
        <v/>
      </c>
      <c r="P271" s="38" t="str">
        <f>IF(E271="","",$J271*Treibhausgas_Kennzahlen!E$3)</f>
        <v/>
      </c>
      <c r="Q271" s="38" t="str">
        <f>IF(E271="","",$J271*Treibhausgas_Kennzahlen!F$3)</f>
        <v/>
      </c>
      <c r="R271" s="38" t="str">
        <f>IF(E271="","",$J271*Treibhausgas_Kennzahlen!G$3)</f>
        <v/>
      </c>
    </row>
    <row r="272" spans="1:18" x14ac:dyDescent="0.25">
      <c r="A272" s="6"/>
      <c r="B272" s="6"/>
      <c r="C272" s="6"/>
      <c r="D272" s="6"/>
      <c r="E272" s="6"/>
      <c r="F272" s="8" t="str">
        <f>IF(E272="","",VLOOKUP(INDEX(IATA_Codes!$A$2:$A$301, MATCH(Berechnung!C272,IATA_Codes!$C$2:$C$301,0))&amp;"_"&amp;INDEX(IATA_Codes!$A$2:$A$301, MATCH(Berechnung!D272,IATA_Codes!$C$2:$C$301,0)),GCD_Entfernung!$C$2:$D$10001,2,FALSE))</f>
        <v/>
      </c>
      <c r="G272" s="21" t="str">
        <f>IF(E272="","",VLOOKUP(A272,Flugzeugtyp!$B$2:$C$13,2,0))</f>
        <v/>
      </c>
      <c r="H272" s="8" t="str">
        <f>IF(E272="","",LOOKUP(MATCH(F272,'RFI-Faktor'!$B$2:$B$5,1),'RFI-Faktor'!$D$2:$D$5))</f>
        <v/>
      </c>
      <c r="I272" s="23" t="str">
        <f t="array" ref="I272">IF(E272="","",SUM(IF(A272=Energieverbrauch!$A$2:$A$4000,1,0)*IF(B272=Energieverbrauch!$B$2:$B$4000,1,0)*(IF(Berechnung!F272&gt;=Energieverbrauch!$C$2:$C$4000,1,0)*IF(Berechnung!F272&lt;=Energieverbrauch!$D$2:$D$4000,1,0))*Energieverbrauch!$E$2:$E$4000))</f>
        <v/>
      </c>
      <c r="J272" s="23" t="str">
        <f t="shared" si="4"/>
        <v/>
      </c>
      <c r="K272" s="23" t="e">
        <f>LOOKUP(MATCH(A272,Flugzeugtyp!$A$2:$A$13,1),Flugzeugtyp!$A$2:$C$13)</f>
        <v>#N/A</v>
      </c>
      <c r="L272" s="23" t="str">
        <f>IF(E272="","",J272/Treibhausgas_Kennzahlen!$B$5)</f>
        <v/>
      </c>
      <c r="M272" s="37" t="str">
        <f>IF(E272="","",$J272*Treibhausgas_Kennzahlen!B$3)</f>
        <v/>
      </c>
      <c r="N272" s="37" t="str">
        <f>IF(E272="","",$J272*Treibhausgas_Kennzahlen!C$3)</f>
        <v/>
      </c>
      <c r="O272" s="37" t="str">
        <f>IF(E272="","",$J272*Treibhausgas_Kennzahlen!D$3)</f>
        <v/>
      </c>
      <c r="P272" s="37" t="str">
        <f>IF(E272="","",$J272*Treibhausgas_Kennzahlen!E$3)</f>
        <v/>
      </c>
      <c r="Q272" s="37" t="str">
        <f>IF(E272="","",$J272*Treibhausgas_Kennzahlen!F$3)</f>
        <v/>
      </c>
      <c r="R272" s="37" t="str">
        <f>IF(E272="","",$J272*Treibhausgas_Kennzahlen!G$3)</f>
        <v/>
      </c>
    </row>
    <row r="273" spans="1:18" x14ac:dyDescent="0.25">
      <c r="A273" s="5"/>
      <c r="B273" s="5"/>
      <c r="C273" s="5"/>
      <c r="D273" s="5"/>
      <c r="E273" s="5"/>
      <c r="F273" s="9" t="str">
        <f>IF(E273="","",VLOOKUP(INDEX(IATA_Codes!$A$2:$A$301, MATCH(Berechnung!C273,IATA_Codes!$C$2:$C$301,0))&amp;"_"&amp;INDEX(IATA_Codes!$A$2:$A$301, MATCH(Berechnung!D273,IATA_Codes!$C$2:$C$301,0)),GCD_Entfernung!$C$2:$D$10001,2,FALSE))</f>
        <v/>
      </c>
      <c r="G273" s="22" t="str">
        <f>IF(E273="","",VLOOKUP(A273,Flugzeugtyp!$B$2:$C$13,2,0))</f>
        <v/>
      </c>
      <c r="H273" s="9" t="str">
        <f>IF(E273="","",LOOKUP(MATCH(F273,'RFI-Faktor'!$B$2:$B$5,1),'RFI-Faktor'!$D$2:$D$5))</f>
        <v/>
      </c>
      <c r="I273" s="24" t="str">
        <f t="array" ref="I273">IF(E273="","",SUM(IF(A273=Energieverbrauch!$A$2:$A$4000,1,0)*IF(B273=Energieverbrauch!$B$2:$B$4000,1,0)*(IF(Berechnung!F273&gt;=Energieverbrauch!$C$2:$C$4000,1,0)*IF(Berechnung!F273&lt;=Energieverbrauch!$D$2:$D$4000,1,0))*Energieverbrauch!$E$2:$E$4000))</f>
        <v/>
      </c>
      <c r="J273" s="24" t="str">
        <f t="shared" si="4"/>
        <v/>
      </c>
      <c r="K273" s="24" t="e">
        <f>LOOKUP(MATCH(A273,Flugzeugtyp!$A$2:$A$13,1),Flugzeugtyp!$A$2:$C$13)</f>
        <v>#N/A</v>
      </c>
      <c r="L273" s="24" t="str">
        <f>IF(E273="","",J273/Treibhausgas_Kennzahlen!$B$5)</f>
        <v/>
      </c>
      <c r="M273" s="38" t="str">
        <f>IF(E273="","",$J273*Treibhausgas_Kennzahlen!B$3)</f>
        <v/>
      </c>
      <c r="N273" s="38" t="str">
        <f>IF(E273="","",$J273*Treibhausgas_Kennzahlen!C$3)</f>
        <v/>
      </c>
      <c r="O273" s="38" t="str">
        <f>IF(E273="","",$J273*Treibhausgas_Kennzahlen!D$3)</f>
        <v/>
      </c>
      <c r="P273" s="38" t="str">
        <f>IF(E273="","",$J273*Treibhausgas_Kennzahlen!E$3)</f>
        <v/>
      </c>
      <c r="Q273" s="38" t="str">
        <f>IF(E273="","",$J273*Treibhausgas_Kennzahlen!F$3)</f>
        <v/>
      </c>
      <c r="R273" s="38" t="str">
        <f>IF(E273="","",$J273*Treibhausgas_Kennzahlen!G$3)</f>
        <v/>
      </c>
    </row>
    <row r="274" spans="1:18" x14ac:dyDescent="0.25">
      <c r="A274" s="6"/>
      <c r="B274" s="6"/>
      <c r="C274" s="6"/>
      <c r="D274" s="6"/>
      <c r="E274" s="6"/>
      <c r="F274" s="8" t="str">
        <f>IF(E274="","",VLOOKUP(INDEX(IATA_Codes!$A$2:$A$301, MATCH(Berechnung!C274,IATA_Codes!$C$2:$C$301,0))&amp;"_"&amp;INDEX(IATA_Codes!$A$2:$A$301, MATCH(Berechnung!D274,IATA_Codes!$C$2:$C$301,0)),GCD_Entfernung!$C$2:$D$10001,2,FALSE))</f>
        <v/>
      </c>
      <c r="G274" s="21" t="str">
        <f>IF(E274="","",VLOOKUP(A274,Flugzeugtyp!$B$2:$C$13,2,0))</f>
        <v/>
      </c>
      <c r="H274" s="8" t="str">
        <f>IF(E274="","",LOOKUP(MATCH(F274,'RFI-Faktor'!$B$2:$B$5,1),'RFI-Faktor'!$D$2:$D$5))</f>
        <v/>
      </c>
      <c r="I274" s="23" t="str">
        <f t="array" ref="I274">IF(E274="","",SUM(IF(A274=Energieverbrauch!$A$2:$A$4000,1,0)*IF(B274=Energieverbrauch!$B$2:$B$4000,1,0)*(IF(Berechnung!F274&gt;=Energieverbrauch!$C$2:$C$4000,1,0)*IF(Berechnung!F274&lt;=Energieverbrauch!$D$2:$D$4000,1,0))*Energieverbrauch!$E$2:$E$4000))</f>
        <v/>
      </c>
      <c r="J274" s="23" t="str">
        <f t="shared" si="4"/>
        <v/>
      </c>
      <c r="K274" s="23" t="e">
        <f>LOOKUP(MATCH(A274,Flugzeugtyp!$A$2:$A$13,1),Flugzeugtyp!$A$2:$C$13)</f>
        <v>#N/A</v>
      </c>
      <c r="L274" s="23" t="str">
        <f>IF(E274="","",J274/Treibhausgas_Kennzahlen!$B$5)</f>
        <v/>
      </c>
      <c r="M274" s="37" t="str">
        <f>IF(E274="","",$J274*Treibhausgas_Kennzahlen!B$3)</f>
        <v/>
      </c>
      <c r="N274" s="37" t="str">
        <f>IF(E274="","",$J274*Treibhausgas_Kennzahlen!C$3)</f>
        <v/>
      </c>
      <c r="O274" s="37" t="str">
        <f>IF(E274="","",$J274*Treibhausgas_Kennzahlen!D$3)</f>
        <v/>
      </c>
      <c r="P274" s="37" t="str">
        <f>IF(E274="","",$J274*Treibhausgas_Kennzahlen!E$3)</f>
        <v/>
      </c>
      <c r="Q274" s="37" t="str">
        <f>IF(E274="","",$J274*Treibhausgas_Kennzahlen!F$3)</f>
        <v/>
      </c>
      <c r="R274" s="37" t="str">
        <f>IF(E274="","",$J274*Treibhausgas_Kennzahlen!G$3)</f>
        <v/>
      </c>
    </row>
    <row r="275" spans="1:18" x14ac:dyDescent="0.25">
      <c r="A275" s="5"/>
      <c r="B275" s="5"/>
      <c r="C275" s="5"/>
      <c r="D275" s="5"/>
      <c r="E275" s="5"/>
      <c r="F275" s="9" t="str">
        <f>IF(E275="","",VLOOKUP(INDEX(IATA_Codes!$A$2:$A$301, MATCH(Berechnung!C275,IATA_Codes!$C$2:$C$301,0))&amp;"_"&amp;INDEX(IATA_Codes!$A$2:$A$301, MATCH(Berechnung!D275,IATA_Codes!$C$2:$C$301,0)),GCD_Entfernung!$C$2:$D$10001,2,FALSE))</f>
        <v/>
      </c>
      <c r="G275" s="22" t="str">
        <f>IF(E275="","",VLOOKUP(A275,Flugzeugtyp!$B$2:$C$13,2,0))</f>
        <v/>
      </c>
      <c r="H275" s="9" t="str">
        <f>IF(E275="","",LOOKUP(MATCH(F275,'RFI-Faktor'!$B$2:$B$5,1),'RFI-Faktor'!$D$2:$D$5))</f>
        <v/>
      </c>
      <c r="I275" s="24" t="str">
        <f t="array" ref="I275">IF(E275="","",SUM(IF(A275=Energieverbrauch!$A$2:$A$4000,1,0)*IF(B275=Energieverbrauch!$B$2:$B$4000,1,0)*(IF(Berechnung!F275&gt;=Energieverbrauch!$C$2:$C$4000,1,0)*IF(Berechnung!F275&lt;=Energieverbrauch!$D$2:$D$4000,1,0))*Energieverbrauch!$E$2:$E$4000))</f>
        <v/>
      </c>
      <c r="J275" s="24" t="str">
        <f t="shared" si="4"/>
        <v/>
      </c>
      <c r="K275" s="24" t="e">
        <f>LOOKUP(MATCH(A275,Flugzeugtyp!$A$2:$A$13,1),Flugzeugtyp!$A$2:$C$13)</f>
        <v>#N/A</v>
      </c>
      <c r="L275" s="24" t="str">
        <f>IF(E275="","",J275/Treibhausgas_Kennzahlen!$B$5)</f>
        <v/>
      </c>
      <c r="M275" s="38" t="str">
        <f>IF(E275="","",$J275*Treibhausgas_Kennzahlen!B$3)</f>
        <v/>
      </c>
      <c r="N275" s="38" t="str">
        <f>IF(E275="","",$J275*Treibhausgas_Kennzahlen!C$3)</f>
        <v/>
      </c>
      <c r="O275" s="38" t="str">
        <f>IF(E275="","",$J275*Treibhausgas_Kennzahlen!D$3)</f>
        <v/>
      </c>
      <c r="P275" s="38" t="str">
        <f>IF(E275="","",$J275*Treibhausgas_Kennzahlen!E$3)</f>
        <v/>
      </c>
      <c r="Q275" s="38" t="str">
        <f>IF(E275="","",$J275*Treibhausgas_Kennzahlen!F$3)</f>
        <v/>
      </c>
      <c r="R275" s="38" t="str">
        <f>IF(E275="","",$J275*Treibhausgas_Kennzahlen!G$3)</f>
        <v/>
      </c>
    </row>
    <row r="276" spans="1:18" x14ac:dyDescent="0.25">
      <c r="A276" s="6"/>
      <c r="B276" s="6"/>
      <c r="C276" s="6"/>
      <c r="D276" s="6"/>
      <c r="E276" s="6"/>
      <c r="F276" s="8" t="str">
        <f>IF(E276="","",VLOOKUP(INDEX(IATA_Codes!$A$2:$A$301, MATCH(Berechnung!C276,IATA_Codes!$C$2:$C$301,0))&amp;"_"&amp;INDEX(IATA_Codes!$A$2:$A$301, MATCH(Berechnung!D276,IATA_Codes!$C$2:$C$301,0)),GCD_Entfernung!$C$2:$D$10001,2,FALSE))</f>
        <v/>
      </c>
      <c r="G276" s="21" t="str">
        <f>IF(E276="","",VLOOKUP(A276,Flugzeugtyp!$B$2:$C$13,2,0))</f>
        <v/>
      </c>
      <c r="H276" s="8" t="str">
        <f>IF(E276="","",LOOKUP(MATCH(F276,'RFI-Faktor'!$B$2:$B$5,1),'RFI-Faktor'!$D$2:$D$5))</f>
        <v/>
      </c>
      <c r="I276" s="23" t="str">
        <f t="array" ref="I276">IF(E276="","",SUM(IF(A276=Energieverbrauch!$A$2:$A$4000,1,0)*IF(B276=Energieverbrauch!$B$2:$B$4000,1,0)*(IF(Berechnung!F276&gt;=Energieverbrauch!$C$2:$C$4000,1,0)*IF(Berechnung!F276&lt;=Energieverbrauch!$D$2:$D$4000,1,0))*Energieverbrauch!$E$2:$E$4000))</f>
        <v/>
      </c>
      <c r="J276" s="23" t="str">
        <f t="shared" si="4"/>
        <v/>
      </c>
      <c r="K276" s="23" t="e">
        <f>LOOKUP(MATCH(A276,Flugzeugtyp!$A$2:$A$13,1),Flugzeugtyp!$A$2:$C$13)</f>
        <v>#N/A</v>
      </c>
      <c r="L276" s="23" t="str">
        <f>IF(E276="","",J276/Treibhausgas_Kennzahlen!$B$5)</f>
        <v/>
      </c>
      <c r="M276" s="37" t="str">
        <f>IF(E276="","",$J276*Treibhausgas_Kennzahlen!B$3)</f>
        <v/>
      </c>
      <c r="N276" s="37" t="str">
        <f>IF(E276="","",$J276*Treibhausgas_Kennzahlen!C$3)</f>
        <v/>
      </c>
      <c r="O276" s="37" t="str">
        <f>IF(E276="","",$J276*Treibhausgas_Kennzahlen!D$3)</f>
        <v/>
      </c>
      <c r="P276" s="37" t="str">
        <f>IF(E276="","",$J276*Treibhausgas_Kennzahlen!E$3)</f>
        <v/>
      </c>
      <c r="Q276" s="37" t="str">
        <f>IF(E276="","",$J276*Treibhausgas_Kennzahlen!F$3)</f>
        <v/>
      </c>
      <c r="R276" s="37" t="str">
        <f>IF(E276="","",$J276*Treibhausgas_Kennzahlen!G$3)</f>
        <v/>
      </c>
    </row>
    <row r="277" spans="1:18" x14ac:dyDescent="0.25">
      <c r="A277" s="5"/>
      <c r="B277" s="5"/>
      <c r="C277" s="5"/>
      <c r="D277" s="5"/>
      <c r="E277" s="5"/>
      <c r="F277" s="9" t="str">
        <f>IF(E277="","",VLOOKUP(INDEX(IATA_Codes!$A$2:$A$301, MATCH(Berechnung!C277,IATA_Codes!$C$2:$C$301,0))&amp;"_"&amp;INDEX(IATA_Codes!$A$2:$A$301, MATCH(Berechnung!D277,IATA_Codes!$C$2:$C$301,0)),GCD_Entfernung!$C$2:$D$10001,2,FALSE))</f>
        <v/>
      </c>
      <c r="G277" s="22" t="str">
        <f>IF(E277="","",VLOOKUP(A277,Flugzeugtyp!$B$2:$C$13,2,0))</f>
        <v/>
      </c>
      <c r="H277" s="9" t="str">
        <f>IF(E277="","",LOOKUP(MATCH(F277,'RFI-Faktor'!$B$2:$B$5,1),'RFI-Faktor'!$D$2:$D$5))</f>
        <v/>
      </c>
      <c r="I277" s="24" t="str">
        <f t="array" ref="I277">IF(E277="","",SUM(IF(A277=Energieverbrauch!$A$2:$A$4000,1,0)*IF(B277=Energieverbrauch!$B$2:$B$4000,1,0)*(IF(Berechnung!F277&gt;=Energieverbrauch!$C$2:$C$4000,1,0)*IF(Berechnung!F277&lt;=Energieverbrauch!$D$2:$D$4000,1,0))*Energieverbrauch!$E$2:$E$4000))</f>
        <v/>
      </c>
      <c r="J277" s="24" t="str">
        <f t="shared" si="4"/>
        <v/>
      </c>
      <c r="K277" s="24" t="e">
        <f>LOOKUP(MATCH(A277,Flugzeugtyp!$A$2:$A$13,1),Flugzeugtyp!$A$2:$C$13)</f>
        <v>#N/A</v>
      </c>
      <c r="L277" s="24" t="str">
        <f>IF(E277="","",J277/Treibhausgas_Kennzahlen!$B$5)</f>
        <v/>
      </c>
      <c r="M277" s="38" t="str">
        <f>IF(E277="","",$J277*Treibhausgas_Kennzahlen!B$3)</f>
        <v/>
      </c>
      <c r="N277" s="38" t="str">
        <f>IF(E277="","",$J277*Treibhausgas_Kennzahlen!C$3)</f>
        <v/>
      </c>
      <c r="O277" s="38" t="str">
        <f>IF(E277="","",$J277*Treibhausgas_Kennzahlen!D$3)</f>
        <v/>
      </c>
      <c r="P277" s="38" t="str">
        <f>IF(E277="","",$J277*Treibhausgas_Kennzahlen!E$3)</f>
        <v/>
      </c>
      <c r="Q277" s="38" t="str">
        <f>IF(E277="","",$J277*Treibhausgas_Kennzahlen!F$3)</f>
        <v/>
      </c>
      <c r="R277" s="38" t="str">
        <f>IF(E277="","",$J277*Treibhausgas_Kennzahlen!G$3)</f>
        <v/>
      </c>
    </row>
    <row r="278" spans="1:18" x14ac:dyDescent="0.25">
      <c r="A278" s="6"/>
      <c r="B278" s="6"/>
      <c r="C278" s="6"/>
      <c r="D278" s="6"/>
      <c r="E278" s="6"/>
      <c r="F278" s="8" t="str">
        <f>IF(E278="","",VLOOKUP(INDEX(IATA_Codes!$A$2:$A$301, MATCH(Berechnung!C278,IATA_Codes!$C$2:$C$301,0))&amp;"_"&amp;INDEX(IATA_Codes!$A$2:$A$301, MATCH(Berechnung!D278,IATA_Codes!$C$2:$C$301,0)),GCD_Entfernung!$C$2:$D$10001,2,FALSE))</f>
        <v/>
      </c>
      <c r="G278" s="21" t="str">
        <f>IF(E278="","",VLOOKUP(A278,Flugzeugtyp!$B$2:$C$13,2,0))</f>
        <v/>
      </c>
      <c r="H278" s="8" t="str">
        <f>IF(E278="","",LOOKUP(MATCH(F278,'RFI-Faktor'!$B$2:$B$5,1),'RFI-Faktor'!$D$2:$D$5))</f>
        <v/>
      </c>
      <c r="I278" s="23" t="str">
        <f t="array" ref="I278">IF(E278="","",SUM(IF(A278=Energieverbrauch!$A$2:$A$4000,1,0)*IF(B278=Energieverbrauch!$B$2:$B$4000,1,0)*(IF(Berechnung!F278&gt;=Energieverbrauch!$C$2:$C$4000,1,0)*IF(Berechnung!F278&lt;=Energieverbrauch!$D$2:$D$4000,1,0))*Energieverbrauch!$E$2:$E$4000))</f>
        <v/>
      </c>
      <c r="J278" s="23" t="str">
        <f t="shared" si="4"/>
        <v/>
      </c>
      <c r="K278" s="23" t="e">
        <f>LOOKUP(MATCH(A278,Flugzeugtyp!$A$2:$A$13,1),Flugzeugtyp!$A$2:$C$13)</f>
        <v>#N/A</v>
      </c>
      <c r="L278" s="23" t="str">
        <f>IF(E278="","",J278/Treibhausgas_Kennzahlen!$B$5)</f>
        <v/>
      </c>
      <c r="M278" s="37" t="str">
        <f>IF(E278="","",$J278*Treibhausgas_Kennzahlen!B$3)</f>
        <v/>
      </c>
      <c r="N278" s="37" t="str">
        <f>IF(E278="","",$J278*Treibhausgas_Kennzahlen!C$3)</f>
        <v/>
      </c>
      <c r="O278" s="37" t="str">
        <f>IF(E278="","",$J278*Treibhausgas_Kennzahlen!D$3)</f>
        <v/>
      </c>
      <c r="P278" s="37" t="str">
        <f>IF(E278="","",$J278*Treibhausgas_Kennzahlen!E$3)</f>
        <v/>
      </c>
      <c r="Q278" s="37" t="str">
        <f>IF(E278="","",$J278*Treibhausgas_Kennzahlen!F$3)</f>
        <v/>
      </c>
      <c r="R278" s="37" t="str">
        <f>IF(E278="","",$J278*Treibhausgas_Kennzahlen!G$3)</f>
        <v/>
      </c>
    </row>
    <row r="279" spans="1:18" x14ac:dyDescent="0.25">
      <c r="A279" s="5"/>
      <c r="B279" s="5"/>
      <c r="C279" s="5"/>
      <c r="D279" s="5"/>
      <c r="E279" s="5"/>
      <c r="F279" s="9" t="str">
        <f>IF(E279="","",VLOOKUP(INDEX(IATA_Codes!$A$2:$A$301, MATCH(Berechnung!C279,IATA_Codes!$C$2:$C$301,0))&amp;"_"&amp;INDEX(IATA_Codes!$A$2:$A$301, MATCH(Berechnung!D279,IATA_Codes!$C$2:$C$301,0)),GCD_Entfernung!$C$2:$D$10001,2,FALSE))</f>
        <v/>
      </c>
      <c r="G279" s="22" t="str">
        <f>IF(E279="","",VLOOKUP(A279,Flugzeugtyp!$B$2:$C$13,2,0))</f>
        <v/>
      </c>
      <c r="H279" s="9" t="str">
        <f>IF(E279="","",LOOKUP(MATCH(F279,'RFI-Faktor'!$B$2:$B$5,1),'RFI-Faktor'!$D$2:$D$5))</f>
        <v/>
      </c>
      <c r="I279" s="24" t="str">
        <f t="array" ref="I279">IF(E279="","",SUM(IF(A279=Energieverbrauch!$A$2:$A$4000,1,0)*IF(B279=Energieverbrauch!$B$2:$B$4000,1,0)*(IF(Berechnung!F279&gt;=Energieverbrauch!$C$2:$C$4000,1,0)*IF(Berechnung!F279&lt;=Energieverbrauch!$D$2:$D$4000,1,0))*Energieverbrauch!$E$2:$E$4000))</f>
        <v/>
      </c>
      <c r="J279" s="24" t="str">
        <f t="shared" si="4"/>
        <v/>
      </c>
      <c r="K279" s="24" t="e">
        <f>LOOKUP(MATCH(A279,Flugzeugtyp!$A$2:$A$13,1),Flugzeugtyp!$A$2:$C$13)</f>
        <v>#N/A</v>
      </c>
      <c r="L279" s="24" t="str">
        <f>IF(E279="","",J279/Treibhausgas_Kennzahlen!$B$5)</f>
        <v/>
      </c>
      <c r="M279" s="38" t="str">
        <f>IF(E279="","",$J279*Treibhausgas_Kennzahlen!B$3)</f>
        <v/>
      </c>
      <c r="N279" s="38" t="str">
        <f>IF(E279="","",$J279*Treibhausgas_Kennzahlen!C$3)</f>
        <v/>
      </c>
      <c r="O279" s="38" t="str">
        <f>IF(E279="","",$J279*Treibhausgas_Kennzahlen!D$3)</f>
        <v/>
      </c>
      <c r="P279" s="38" t="str">
        <f>IF(E279="","",$J279*Treibhausgas_Kennzahlen!E$3)</f>
        <v/>
      </c>
      <c r="Q279" s="38" t="str">
        <f>IF(E279="","",$J279*Treibhausgas_Kennzahlen!F$3)</f>
        <v/>
      </c>
      <c r="R279" s="38" t="str">
        <f>IF(E279="","",$J279*Treibhausgas_Kennzahlen!G$3)</f>
        <v/>
      </c>
    </row>
    <row r="280" spans="1:18" x14ac:dyDescent="0.25">
      <c r="A280" s="6"/>
      <c r="B280" s="6"/>
      <c r="C280" s="6"/>
      <c r="D280" s="6"/>
      <c r="E280" s="6"/>
      <c r="F280" s="8" t="str">
        <f>IF(E280="","",VLOOKUP(INDEX(IATA_Codes!$A$2:$A$301, MATCH(Berechnung!C280,IATA_Codes!$C$2:$C$301,0))&amp;"_"&amp;INDEX(IATA_Codes!$A$2:$A$301, MATCH(Berechnung!D280,IATA_Codes!$C$2:$C$301,0)),GCD_Entfernung!$C$2:$D$10001,2,FALSE))</f>
        <v/>
      </c>
      <c r="G280" s="21" t="str">
        <f>IF(E280="","",VLOOKUP(A280,Flugzeugtyp!$B$2:$C$13,2,0))</f>
        <v/>
      </c>
      <c r="H280" s="8" t="str">
        <f>IF(E280="","",LOOKUP(MATCH(F280,'RFI-Faktor'!$B$2:$B$5,1),'RFI-Faktor'!$D$2:$D$5))</f>
        <v/>
      </c>
      <c r="I280" s="23" t="str">
        <f t="array" ref="I280">IF(E280="","",SUM(IF(A280=Energieverbrauch!$A$2:$A$4000,1,0)*IF(B280=Energieverbrauch!$B$2:$B$4000,1,0)*(IF(Berechnung!F280&gt;=Energieverbrauch!$C$2:$C$4000,1,0)*IF(Berechnung!F280&lt;=Energieverbrauch!$D$2:$D$4000,1,0))*Energieverbrauch!$E$2:$E$4000))</f>
        <v/>
      </c>
      <c r="J280" s="23" t="str">
        <f t="shared" si="4"/>
        <v/>
      </c>
      <c r="K280" s="23" t="e">
        <f>LOOKUP(MATCH(A280,Flugzeugtyp!$A$2:$A$13,1),Flugzeugtyp!$A$2:$C$13)</f>
        <v>#N/A</v>
      </c>
      <c r="L280" s="23" t="str">
        <f>IF(E280="","",J280/Treibhausgas_Kennzahlen!$B$5)</f>
        <v/>
      </c>
      <c r="M280" s="37" t="str">
        <f>IF(E280="","",$J280*Treibhausgas_Kennzahlen!B$3)</f>
        <v/>
      </c>
      <c r="N280" s="37" t="str">
        <f>IF(E280="","",$J280*Treibhausgas_Kennzahlen!C$3)</f>
        <v/>
      </c>
      <c r="O280" s="37" t="str">
        <f>IF(E280="","",$J280*Treibhausgas_Kennzahlen!D$3)</f>
        <v/>
      </c>
      <c r="P280" s="37" t="str">
        <f>IF(E280="","",$J280*Treibhausgas_Kennzahlen!E$3)</f>
        <v/>
      </c>
      <c r="Q280" s="37" t="str">
        <f>IF(E280="","",$J280*Treibhausgas_Kennzahlen!F$3)</f>
        <v/>
      </c>
      <c r="R280" s="37" t="str">
        <f>IF(E280="","",$J280*Treibhausgas_Kennzahlen!G$3)</f>
        <v/>
      </c>
    </row>
    <row r="281" spans="1:18" x14ac:dyDescent="0.25">
      <c r="A281" s="5"/>
      <c r="B281" s="5"/>
      <c r="C281" s="5"/>
      <c r="D281" s="5"/>
      <c r="E281" s="5"/>
      <c r="F281" s="9" t="str">
        <f>IF(E281="","",VLOOKUP(INDEX(IATA_Codes!$A$2:$A$301, MATCH(Berechnung!C281,IATA_Codes!$C$2:$C$301,0))&amp;"_"&amp;INDEX(IATA_Codes!$A$2:$A$301, MATCH(Berechnung!D281,IATA_Codes!$C$2:$C$301,0)),GCD_Entfernung!$C$2:$D$10001,2,FALSE))</f>
        <v/>
      </c>
      <c r="G281" s="22" t="str">
        <f>IF(E281="","",VLOOKUP(A281,Flugzeugtyp!$B$2:$C$13,2,0))</f>
        <v/>
      </c>
      <c r="H281" s="9" t="str">
        <f>IF(E281="","",LOOKUP(MATCH(F281,'RFI-Faktor'!$B$2:$B$5,1),'RFI-Faktor'!$D$2:$D$5))</f>
        <v/>
      </c>
      <c r="I281" s="24" t="str">
        <f t="array" ref="I281">IF(E281="","",SUM(IF(A281=Energieverbrauch!$A$2:$A$4000,1,0)*IF(B281=Energieverbrauch!$B$2:$B$4000,1,0)*(IF(Berechnung!F281&gt;=Energieverbrauch!$C$2:$C$4000,1,0)*IF(Berechnung!F281&lt;=Energieverbrauch!$D$2:$D$4000,1,0))*Energieverbrauch!$E$2:$E$4000))</f>
        <v/>
      </c>
      <c r="J281" s="24" t="str">
        <f t="shared" si="4"/>
        <v/>
      </c>
      <c r="K281" s="24" t="e">
        <f>LOOKUP(MATCH(A281,Flugzeugtyp!$A$2:$A$13,1),Flugzeugtyp!$A$2:$C$13)</f>
        <v>#N/A</v>
      </c>
      <c r="L281" s="24" t="str">
        <f>IF(E281="","",J281/Treibhausgas_Kennzahlen!$B$5)</f>
        <v/>
      </c>
      <c r="M281" s="38" t="str">
        <f>IF(E281="","",$J281*Treibhausgas_Kennzahlen!B$3)</f>
        <v/>
      </c>
      <c r="N281" s="38" t="str">
        <f>IF(E281="","",$J281*Treibhausgas_Kennzahlen!C$3)</f>
        <v/>
      </c>
      <c r="O281" s="38" t="str">
        <f>IF(E281="","",$J281*Treibhausgas_Kennzahlen!D$3)</f>
        <v/>
      </c>
      <c r="P281" s="38" t="str">
        <f>IF(E281="","",$J281*Treibhausgas_Kennzahlen!E$3)</f>
        <v/>
      </c>
      <c r="Q281" s="38" t="str">
        <f>IF(E281="","",$J281*Treibhausgas_Kennzahlen!F$3)</f>
        <v/>
      </c>
      <c r="R281" s="38" t="str">
        <f>IF(E281="","",$J281*Treibhausgas_Kennzahlen!G$3)</f>
        <v/>
      </c>
    </row>
    <row r="282" spans="1:18" x14ac:dyDescent="0.25">
      <c r="A282" s="6"/>
      <c r="B282" s="6"/>
      <c r="C282" s="6"/>
      <c r="D282" s="6"/>
      <c r="E282" s="6"/>
      <c r="F282" s="8" t="str">
        <f>IF(E282="","",VLOOKUP(INDEX(IATA_Codes!$A$2:$A$301, MATCH(Berechnung!C282,IATA_Codes!$C$2:$C$301,0))&amp;"_"&amp;INDEX(IATA_Codes!$A$2:$A$301, MATCH(Berechnung!D282,IATA_Codes!$C$2:$C$301,0)),GCD_Entfernung!$C$2:$D$10001,2,FALSE))</f>
        <v/>
      </c>
      <c r="G282" s="21" t="str">
        <f>IF(E282="","",VLOOKUP(A282,Flugzeugtyp!$B$2:$C$13,2,0))</f>
        <v/>
      </c>
      <c r="H282" s="8" t="str">
        <f>IF(E282="","",LOOKUP(MATCH(F282,'RFI-Faktor'!$B$2:$B$5,1),'RFI-Faktor'!$D$2:$D$5))</f>
        <v/>
      </c>
      <c r="I282" s="23" t="str">
        <f t="array" ref="I282">IF(E282="","",SUM(IF(A282=Energieverbrauch!$A$2:$A$4000,1,0)*IF(B282=Energieverbrauch!$B$2:$B$4000,1,0)*(IF(Berechnung!F282&gt;=Energieverbrauch!$C$2:$C$4000,1,0)*IF(Berechnung!F282&lt;=Energieverbrauch!$D$2:$D$4000,1,0))*Energieverbrauch!$E$2:$E$4000))</f>
        <v/>
      </c>
      <c r="J282" s="23" t="str">
        <f t="shared" si="4"/>
        <v/>
      </c>
      <c r="K282" s="23" t="e">
        <f>LOOKUP(MATCH(A282,Flugzeugtyp!$A$2:$A$13,1),Flugzeugtyp!$A$2:$C$13)</f>
        <v>#N/A</v>
      </c>
      <c r="L282" s="23" t="str">
        <f>IF(E282="","",J282/Treibhausgas_Kennzahlen!$B$5)</f>
        <v/>
      </c>
      <c r="M282" s="37" t="str">
        <f>IF(E282="","",$J282*Treibhausgas_Kennzahlen!B$3)</f>
        <v/>
      </c>
      <c r="N282" s="37" t="str">
        <f>IF(E282="","",$J282*Treibhausgas_Kennzahlen!C$3)</f>
        <v/>
      </c>
      <c r="O282" s="37" t="str">
        <f>IF(E282="","",$J282*Treibhausgas_Kennzahlen!D$3)</f>
        <v/>
      </c>
      <c r="P282" s="37" t="str">
        <f>IF(E282="","",$J282*Treibhausgas_Kennzahlen!E$3)</f>
        <v/>
      </c>
      <c r="Q282" s="37" t="str">
        <f>IF(E282="","",$J282*Treibhausgas_Kennzahlen!F$3)</f>
        <v/>
      </c>
      <c r="R282" s="37" t="str">
        <f>IF(E282="","",$J282*Treibhausgas_Kennzahlen!G$3)</f>
        <v/>
      </c>
    </row>
    <row r="283" spans="1:18" x14ac:dyDescent="0.25">
      <c r="A283" s="5"/>
      <c r="B283" s="5"/>
      <c r="C283" s="5"/>
      <c r="D283" s="5"/>
      <c r="E283" s="5"/>
      <c r="F283" s="9" t="str">
        <f>IF(E283="","",VLOOKUP(INDEX(IATA_Codes!$A$2:$A$301, MATCH(Berechnung!C283,IATA_Codes!$C$2:$C$301,0))&amp;"_"&amp;INDEX(IATA_Codes!$A$2:$A$301, MATCH(Berechnung!D283,IATA_Codes!$C$2:$C$301,0)),GCD_Entfernung!$C$2:$D$10001,2,FALSE))</f>
        <v/>
      </c>
      <c r="G283" s="22" t="str">
        <f>IF(E283="","",VLOOKUP(A283,Flugzeugtyp!$B$2:$C$13,2,0))</f>
        <v/>
      </c>
      <c r="H283" s="9" t="str">
        <f>IF(E283="","",LOOKUP(MATCH(F283,'RFI-Faktor'!$B$2:$B$5,1),'RFI-Faktor'!$D$2:$D$5))</f>
        <v/>
      </c>
      <c r="I283" s="24" t="str">
        <f t="array" ref="I283">IF(E283="","",SUM(IF(A283=Energieverbrauch!$A$2:$A$4000,1,0)*IF(B283=Energieverbrauch!$B$2:$B$4000,1,0)*(IF(Berechnung!F283&gt;=Energieverbrauch!$C$2:$C$4000,1,0)*IF(Berechnung!F283&lt;=Energieverbrauch!$D$2:$D$4000,1,0))*Energieverbrauch!$E$2:$E$4000))</f>
        <v/>
      </c>
      <c r="J283" s="24" t="str">
        <f t="shared" si="4"/>
        <v/>
      </c>
      <c r="K283" s="24" t="e">
        <f>LOOKUP(MATCH(A283,Flugzeugtyp!$A$2:$A$13,1),Flugzeugtyp!$A$2:$C$13)</f>
        <v>#N/A</v>
      </c>
      <c r="L283" s="24" t="str">
        <f>IF(E283="","",J283/Treibhausgas_Kennzahlen!$B$5)</f>
        <v/>
      </c>
      <c r="M283" s="38" t="str">
        <f>IF(E283="","",$J283*Treibhausgas_Kennzahlen!B$3)</f>
        <v/>
      </c>
      <c r="N283" s="38" t="str">
        <f>IF(E283="","",$J283*Treibhausgas_Kennzahlen!C$3)</f>
        <v/>
      </c>
      <c r="O283" s="38" t="str">
        <f>IF(E283="","",$J283*Treibhausgas_Kennzahlen!D$3)</f>
        <v/>
      </c>
      <c r="P283" s="38" t="str">
        <f>IF(E283="","",$J283*Treibhausgas_Kennzahlen!E$3)</f>
        <v/>
      </c>
      <c r="Q283" s="38" t="str">
        <f>IF(E283="","",$J283*Treibhausgas_Kennzahlen!F$3)</f>
        <v/>
      </c>
      <c r="R283" s="38" t="str">
        <f>IF(E283="","",$J283*Treibhausgas_Kennzahlen!G$3)</f>
        <v/>
      </c>
    </row>
    <row r="284" spans="1:18" x14ac:dyDescent="0.25">
      <c r="A284" s="6"/>
      <c r="B284" s="6"/>
      <c r="C284" s="6"/>
      <c r="D284" s="6"/>
      <c r="E284" s="6"/>
      <c r="F284" s="8" t="str">
        <f>IF(E284="","",VLOOKUP(INDEX(IATA_Codes!$A$2:$A$301, MATCH(Berechnung!C284,IATA_Codes!$C$2:$C$301,0))&amp;"_"&amp;INDEX(IATA_Codes!$A$2:$A$301, MATCH(Berechnung!D284,IATA_Codes!$C$2:$C$301,0)),GCD_Entfernung!$C$2:$D$10001,2,FALSE))</f>
        <v/>
      </c>
      <c r="G284" s="21" t="str">
        <f>IF(E284="","",VLOOKUP(A284,Flugzeugtyp!$B$2:$C$13,2,0))</f>
        <v/>
      </c>
      <c r="H284" s="8" t="str">
        <f>IF(E284="","",LOOKUP(MATCH(F284,'RFI-Faktor'!$B$2:$B$5,1),'RFI-Faktor'!$D$2:$D$5))</f>
        <v/>
      </c>
      <c r="I284" s="23" t="str">
        <f t="array" ref="I284">IF(E284="","",SUM(IF(A284=Energieverbrauch!$A$2:$A$4000,1,0)*IF(B284=Energieverbrauch!$B$2:$B$4000,1,0)*(IF(Berechnung!F284&gt;=Energieverbrauch!$C$2:$C$4000,1,0)*IF(Berechnung!F284&lt;=Energieverbrauch!$D$2:$D$4000,1,0))*Energieverbrauch!$E$2:$E$4000))</f>
        <v/>
      </c>
      <c r="J284" s="23" t="str">
        <f t="shared" si="4"/>
        <v/>
      </c>
      <c r="K284" s="23" t="e">
        <f>LOOKUP(MATCH(A284,Flugzeugtyp!$A$2:$A$13,1),Flugzeugtyp!$A$2:$C$13)</f>
        <v>#N/A</v>
      </c>
      <c r="L284" s="23" t="str">
        <f>IF(E284="","",J284/Treibhausgas_Kennzahlen!$B$5)</f>
        <v/>
      </c>
      <c r="M284" s="37" t="str">
        <f>IF(E284="","",$J284*Treibhausgas_Kennzahlen!B$3)</f>
        <v/>
      </c>
      <c r="N284" s="37" t="str">
        <f>IF(E284="","",$J284*Treibhausgas_Kennzahlen!C$3)</f>
        <v/>
      </c>
      <c r="O284" s="37" t="str">
        <f>IF(E284="","",$J284*Treibhausgas_Kennzahlen!D$3)</f>
        <v/>
      </c>
      <c r="P284" s="37" t="str">
        <f>IF(E284="","",$J284*Treibhausgas_Kennzahlen!E$3)</f>
        <v/>
      </c>
      <c r="Q284" s="37" t="str">
        <f>IF(E284="","",$J284*Treibhausgas_Kennzahlen!F$3)</f>
        <v/>
      </c>
      <c r="R284" s="37" t="str">
        <f>IF(E284="","",$J284*Treibhausgas_Kennzahlen!G$3)</f>
        <v/>
      </c>
    </row>
    <row r="285" spans="1:18" x14ac:dyDescent="0.25">
      <c r="A285" s="5"/>
      <c r="B285" s="5"/>
      <c r="C285" s="5"/>
      <c r="D285" s="5"/>
      <c r="E285" s="5"/>
      <c r="F285" s="9" t="str">
        <f>IF(E285="","",VLOOKUP(INDEX(IATA_Codes!$A$2:$A$301, MATCH(Berechnung!C285,IATA_Codes!$C$2:$C$301,0))&amp;"_"&amp;INDEX(IATA_Codes!$A$2:$A$301, MATCH(Berechnung!D285,IATA_Codes!$C$2:$C$301,0)),GCD_Entfernung!$C$2:$D$10001,2,FALSE))</f>
        <v/>
      </c>
      <c r="G285" s="22" t="str">
        <f>IF(E285="","",VLOOKUP(A285,Flugzeugtyp!$B$2:$C$13,2,0))</f>
        <v/>
      </c>
      <c r="H285" s="9" t="str">
        <f>IF(E285="","",LOOKUP(MATCH(F285,'RFI-Faktor'!$B$2:$B$5,1),'RFI-Faktor'!$D$2:$D$5))</f>
        <v/>
      </c>
      <c r="I285" s="24" t="str">
        <f t="array" ref="I285">IF(E285="","",SUM(IF(A285=Energieverbrauch!$A$2:$A$4000,1,0)*IF(B285=Energieverbrauch!$B$2:$B$4000,1,0)*(IF(Berechnung!F285&gt;=Energieverbrauch!$C$2:$C$4000,1,0)*IF(Berechnung!F285&lt;=Energieverbrauch!$D$2:$D$4000,1,0))*Energieverbrauch!$E$2:$E$4000))</f>
        <v/>
      </c>
      <c r="J285" s="24" t="str">
        <f t="shared" si="4"/>
        <v/>
      </c>
      <c r="K285" s="24" t="e">
        <f>LOOKUP(MATCH(A285,Flugzeugtyp!$A$2:$A$13,1),Flugzeugtyp!$A$2:$C$13)</f>
        <v>#N/A</v>
      </c>
      <c r="L285" s="24" t="str">
        <f>IF(E285="","",J285/Treibhausgas_Kennzahlen!$B$5)</f>
        <v/>
      </c>
      <c r="M285" s="38" t="str">
        <f>IF(E285="","",$J285*Treibhausgas_Kennzahlen!B$3)</f>
        <v/>
      </c>
      <c r="N285" s="38" t="str">
        <f>IF(E285="","",$J285*Treibhausgas_Kennzahlen!C$3)</f>
        <v/>
      </c>
      <c r="O285" s="38" t="str">
        <f>IF(E285="","",$J285*Treibhausgas_Kennzahlen!D$3)</f>
        <v/>
      </c>
      <c r="P285" s="38" t="str">
        <f>IF(E285="","",$J285*Treibhausgas_Kennzahlen!E$3)</f>
        <v/>
      </c>
      <c r="Q285" s="38" t="str">
        <f>IF(E285="","",$J285*Treibhausgas_Kennzahlen!F$3)</f>
        <v/>
      </c>
      <c r="R285" s="38" t="str">
        <f>IF(E285="","",$J285*Treibhausgas_Kennzahlen!G$3)</f>
        <v/>
      </c>
    </row>
    <row r="286" spans="1:18" x14ac:dyDescent="0.25">
      <c r="A286" s="6"/>
      <c r="B286" s="6"/>
      <c r="C286" s="6"/>
      <c r="D286" s="6"/>
      <c r="E286" s="6"/>
      <c r="F286" s="8" t="str">
        <f>IF(E286="","",VLOOKUP(INDEX(IATA_Codes!$A$2:$A$301, MATCH(Berechnung!C286,IATA_Codes!$C$2:$C$301,0))&amp;"_"&amp;INDEX(IATA_Codes!$A$2:$A$301, MATCH(Berechnung!D286,IATA_Codes!$C$2:$C$301,0)),GCD_Entfernung!$C$2:$D$10001,2,FALSE))</f>
        <v/>
      </c>
      <c r="G286" s="21" t="str">
        <f>IF(E286="","",VLOOKUP(A286,Flugzeugtyp!$B$2:$C$13,2,0))</f>
        <v/>
      </c>
      <c r="H286" s="8" t="str">
        <f>IF(E286="","",LOOKUP(MATCH(F286,'RFI-Faktor'!$B$2:$B$5,1),'RFI-Faktor'!$D$2:$D$5))</f>
        <v/>
      </c>
      <c r="I286" s="23" t="str">
        <f t="array" ref="I286">IF(E286="","",SUM(IF(A286=Energieverbrauch!$A$2:$A$4000,1,0)*IF(B286=Energieverbrauch!$B$2:$B$4000,1,0)*(IF(Berechnung!F286&gt;=Energieverbrauch!$C$2:$C$4000,1,0)*IF(Berechnung!F286&lt;=Energieverbrauch!$D$2:$D$4000,1,0))*Energieverbrauch!$E$2:$E$4000))</f>
        <v/>
      </c>
      <c r="J286" s="23" t="str">
        <f t="shared" si="4"/>
        <v/>
      </c>
      <c r="K286" s="23" t="e">
        <f>LOOKUP(MATCH(A286,Flugzeugtyp!$A$2:$A$13,1),Flugzeugtyp!$A$2:$C$13)</f>
        <v>#N/A</v>
      </c>
      <c r="L286" s="23" t="str">
        <f>IF(E286="","",J286/Treibhausgas_Kennzahlen!$B$5)</f>
        <v/>
      </c>
      <c r="M286" s="37" t="str">
        <f>IF(E286="","",$J286*Treibhausgas_Kennzahlen!B$3)</f>
        <v/>
      </c>
      <c r="N286" s="37" t="str">
        <f>IF(E286="","",$J286*Treibhausgas_Kennzahlen!C$3)</f>
        <v/>
      </c>
      <c r="O286" s="37" t="str">
        <f>IF(E286="","",$J286*Treibhausgas_Kennzahlen!D$3)</f>
        <v/>
      </c>
      <c r="P286" s="37" t="str">
        <f>IF(E286="","",$J286*Treibhausgas_Kennzahlen!E$3)</f>
        <v/>
      </c>
      <c r="Q286" s="37" t="str">
        <f>IF(E286="","",$J286*Treibhausgas_Kennzahlen!F$3)</f>
        <v/>
      </c>
      <c r="R286" s="37" t="str">
        <f>IF(E286="","",$J286*Treibhausgas_Kennzahlen!G$3)</f>
        <v/>
      </c>
    </row>
    <row r="287" spans="1:18" x14ac:dyDescent="0.25">
      <c r="A287" s="5"/>
      <c r="B287" s="5"/>
      <c r="C287" s="5"/>
      <c r="D287" s="5"/>
      <c r="E287" s="5"/>
      <c r="F287" s="9" t="str">
        <f>IF(E287="","",VLOOKUP(INDEX(IATA_Codes!$A$2:$A$301, MATCH(Berechnung!C287,IATA_Codes!$C$2:$C$301,0))&amp;"_"&amp;INDEX(IATA_Codes!$A$2:$A$301, MATCH(Berechnung!D287,IATA_Codes!$C$2:$C$301,0)),GCD_Entfernung!$C$2:$D$10001,2,FALSE))</f>
        <v/>
      </c>
      <c r="G287" s="22" t="str">
        <f>IF(E287="","",VLOOKUP(A287,Flugzeugtyp!$B$2:$C$13,2,0))</f>
        <v/>
      </c>
      <c r="H287" s="9" t="str">
        <f>IF(E287="","",LOOKUP(MATCH(F287,'RFI-Faktor'!$B$2:$B$5,1),'RFI-Faktor'!$D$2:$D$5))</f>
        <v/>
      </c>
      <c r="I287" s="24" t="str">
        <f t="array" ref="I287">IF(E287="","",SUM(IF(A287=Energieverbrauch!$A$2:$A$4000,1,0)*IF(B287=Energieverbrauch!$B$2:$B$4000,1,0)*(IF(Berechnung!F287&gt;=Energieverbrauch!$C$2:$C$4000,1,0)*IF(Berechnung!F287&lt;=Energieverbrauch!$D$2:$D$4000,1,0))*Energieverbrauch!$E$2:$E$4000))</f>
        <v/>
      </c>
      <c r="J287" s="24" t="str">
        <f t="shared" si="4"/>
        <v/>
      </c>
      <c r="K287" s="24" t="e">
        <f>LOOKUP(MATCH(A287,Flugzeugtyp!$A$2:$A$13,1),Flugzeugtyp!$A$2:$C$13)</f>
        <v>#N/A</v>
      </c>
      <c r="L287" s="24" t="str">
        <f>IF(E287="","",J287/Treibhausgas_Kennzahlen!$B$5)</f>
        <v/>
      </c>
      <c r="M287" s="38" t="str">
        <f>IF(E287="","",$J287*Treibhausgas_Kennzahlen!B$3)</f>
        <v/>
      </c>
      <c r="N287" s="38" t="str">
        <f>IF(E287="","",$J287*Treibhausgas_Kennzahlen!C$3)</f>
        <v/>
      </c>
      <c r="O287" s="38" t="str">
        <f>IF(E287="","",$J287*Treibhausgas_Kennzahlen!D$3)</f>
        <v/>
      </c>
      <c r="P287" s="38" t="str">
        <f>IF(E287="","",$J287*Treibhausgas_Kennzahlen!E$3)</f>
        <v/>
      </c>
      <c r="Q287" s="38" t="str">
        <f>IF(E287="","",$J287*Treibhausgas_Kennzahlen!F$3)</f>
        <v/>
      </c>
      <c r="R287" s="38" t="str">
        <f>IF(E287="","",$J287*Treibhausgas_Kennzahlen!G$3)</f>
        <v/>
      </c>
    </row>
    <row r="288" spans="1:18" x14ac:dyDescent="0.25">
      <c r="A288" s="6"/>
      <c r="B288" s="6"/>
      <c r="C288" s="6"/>
      <c r="D288" s="6"/>
      <c r="E288" s="6"/>
      <c r="F288" s="8" t="str">
        <f>IF(E288="","",VLOOKUP(INDEX(IATA_Codes!$A$2:$A$301, MATCH(Berechnung!C288,IATA_Codes!$C$2:$C$301,0))&amp;"_"&amp;INDEX(IATA_Codes!$A$2:$A$301, MATCH(Berechnung!D288,IATA_Codes!$C$2:$C$301,0)),GCD_Entfernung!$C$2:$D$10001,2,FALSE))</f>
        <v/>
      </c>
      <c r="G288" s="21" t="str">
        <f>IF(E288="","",VLOOKUP(A288,Flugzeugtyp!$B$2:$C$13,2,0))</f>
        <v/>
      </c>
      <c r="H288" s="8" t="str">
        <f>IF(E288="","",LOOKUP(MATCH(F288,'RFI-Faktor'!$B$2:$B$5,1),'RFI-Faktor'!$D$2:$D$5))</f>
        <v/>
      </c>
      <c r="I288" s="23" t="str">
        <f t="array" ref="I288">IF(E288="","",SUM(IF(A288=Energieverbrauch!$A$2:$A$4000,1,0)*IF(B288=Energieverbrauch!$B$2:$B$4000,1,0)*(IF(Berechnung!F288&gt;=Energieverbrauch!$C$2:$C$4000,1,0)*IF(Berechnung!F288&lt;=Energieverbrauch!$D$2:$D$4000,1,0))*Energieverbrauch!$E$2:$E$4000))</f>
        <v/>
      </c>
      <c r="J288" s="23" t="str">
        <f t="shared" si="4"/>
        <v/>
      </c>
      <c r="K288" s="23" t="e">
        <f>LOOKUP(MATCH(A288,Flugzeugtyp!$A$2:$A$13,1),Flugzeugtyp!$A$2:$C$13)</f>
        <v>#N/A</v>
      </c>
      <c r="L288" s="23" t="str">
        <f>IF(E288="","",J288/Treibhausgas_Kennzahlen!$B$5)</f>
        <v/>
      </c>
      <c r="M288" s="37" t="str">
        <f>IF(E288="","",$J288*Treibhausgas_Kennzahlen!B$3)</f>
        <v/>
      </c>
      <c r="N288" s="37" t="str">
        <f>IF(E288="","",$J288*Treibhausgas_Kennzahlen!C$3)</f>
        <v/>
      </c>
      <c r="O288" s="37" t="str">
        <f>IF(E288="","",$J288*Treibhausgas_Kennzahlen!D$3)</f>
        <v/>
      </c>
      <c r="P288" s="37" t="str">
        <f>IF(E288="","",$J288*Treibhausgas_Kennzahlen!E$3)</f>
        <v/>
      </c>
      <c r="Q288" s="37" t="str">
        <f>IF(E288="","",$J288*Treibhausgas_Kennzahlen!F$3)</f>
        <v/>
      </c>
      <c r="R288" s="37" t="str">
        <f>IF(E288="","",$J288*Treibhausgas_Kennzahlen!G$3)</f>
        <v/>
      </c>
    </row>
    <row r="289" spans="1:18" x14ac:dyDescent="0.25">
      <c r="A289" s="5"/>
      <c r="B289" s="5"/>
      <c r="C289" s="5"/>
      <c r="D289" s="5"/>
      <c r="E289" s="5"/>
      <c r="F289" s="9" t="str">
        <f>IF(E289="","",VLOOKUP(INDEX(IATA_Codes!$A$2:$A$301, MATCH(Berechnung!C289,IATA_Codes!$C$2:$C$301,0))&amp;"_"&amp;INDEX(IATA_Codes!$A$2:$A$301, MATCH(Berechnung!D289,IATA_Codes!$C$2:$C$301,0)),GCD_Entfernung!$C$2:$D$10001,2,FALSE))</f>
        <v/>
      </c>
      <c r="G289" s="22" t="str">
        <f>IF(E289="","",VLOOKUP(A289,Flugzeugtyp!$B$2:$C$13,2,0))</f>
        <v/>
      </c>
      <c r="H289" s="9" t="str">
        <f>IF(E289="","",LOOKUP(MATCH(F289,'RFI-Faktor'!$B$2:$B$5,1),'RFI-Faktor'!$D$2:$D$5))</f>
        <v/>
      </c>
      <c r="I289" s="24" t="str">
        <f t="array" ref="I289">IF(E289="","",SUM(IF(A289=Energieverbrauch!$A$2:$A$4000,1,0)*IF(B289=Energieverbrauch!$B$2:$B$4000,1,0)*(IF(Berechnung!F289&gt;=Energieverbrauch!$C$2:$C$4000,1,0)*IF(Berechnung!F289&lt;=Energieverbrauch!$D$2:$D$4000,1,0))*Energieverbrauch!$E$2:$E$4000))</f>
        <v/>
      </c>
      <c r="J289" s="24" t="str">
        <f t="shared" si="4"/>
        <v/>
      </c>
      <c r="K289" s="24" t="e">
        <f>LOOKUP(MATCH(A289,Flugzeugtyp!$A$2:$A$13,1),Flugzeugtyp!$A$2:$C$13)</f>
        <v>#N/A</v>
      </c>
      <c r="L289" s="24" t="str">
        <f>IF(E289="","",J289/Treibhausgas_Kennzahlen!$B$5)</f>
        <v/>
      </c>
      <c r="M289" s="38" t="str">
        <f>IF(E289="","",$J289*Treibhausgas_Kennzahlen!B$3)</f>
        <v/>
      </c>
      <c r="N289" s="38" t="str">
        <f>IF(E289="","",$J289*Treibhausgas_Kennzahlen!C$3)</f>
        <v/>
      </c>
      <c r="O289" s="38" t="str">
        <f>IF(E289="","",$J289*Treibhausgas_Kennzahlen!D$3)</f>
        <v/>
      </c>
      <c r="P289" s="38" t="str">
        <f>IF(E289="","",$J289*Treibhausgas_Kennzahlen!E$3)</f>
        <v/>
      </c>
      <c r="Q289" s="38" t="str">
        <f>IF(E289="","",$J289*Treibhausgas_Kennzahlen!F$3)</f>
        <v/>
      </c>
      <c r="R289" s="38" t="str">
        <f>IF(E289="","",$J289*Treibhausgas_Kennzahlen!G$3)</f>
        <v/>
      </c>
    </row>
    <row r="290" spans="1:18" x14ac:dyDescent="0.25">
      <c r="A290" s="6"/>
      <c r="B290" s="6"/>
      <c r="C290" s="6"/>
      <c r="D290" s="6"/>
      <c r="E290" s="6"/>
      <c r="F290" s="8" t="str">
        <f>IF(E290="","",VLOOKUP(INDEX(IATA_Codes!$A$2:$A$301, MATCH(Berechnung!C290,IATA_Codes!$C$2:$C$301,0))&amp;"_"&amp;INDEX(IATA_Codes!$A$2:$A$301, MATCH(Berechnung!D290,IATA_Codes!$C$2:$C$301,0)),GCD_Entfernung!$C$2:$D$10001,2,FALSE))</f>
        <v/>
      </c>
      <c r="G290" s="21" t="str">
        <f>IF(E290="","",VLOOKUP(A290,Flugzeugtyp!$B$2:$C$13,2,0))</f>
        <v/>
      </c>
      <c r="H290" s="8" t="str">
        <f>IF(E290="","",LOOKUP(MATCH(F290,'RFI-Faktor'!$B$2:$B$5,1),'RFI-Faktor'!$D$2:$D$5))</f>
        <v/>
      </c>
      <c r="I290" s="23" t="str">
        <f t="array" ref="I290">IF(E290="","",SUM(IF(A290=Energieverbrauch!$A$2:$A$4000,1,0)*IF(B290=Energieverbrauch!$B$2:$B$4000,1,0)*(IF(Berechnung!F290&gt;=Energieverbrauch!$C$2:$C$4000,1,0)*IF(Berechnung!F290&lt;=Energieverbrauch!$D$2:$D$4000,1,0))*Energieverbrauch!$E$2:$E$4000))</f>
        <v/>
      </c>
      <c r="J290" s="23" t="str">
        <f t="shared" si="4"/>
        <v/>
      </c>
      <c r="K290" s="23" t="e">
        <f>LOOKUP(MATCH(A290,Flugzeugtyp!$A$2:$A$13,1),Flugzeugtyp!$A$2:$C$13)</f>
        <v>#N/A</v>
      </c>
      <c r="L290" s="23" t="str">
        <f>IF(E290="","",J290/Treibhausgas_Kennzahlen!$B$5)</f>
        <v/>
      </c>
      <c r="M290" s="37" t="str">
        <f>IF(E290="","",$J290*Treibhausgas_Kennzahlen!B$3)</f>
        <v/>
      </c>
      <c r="N290" s="37" t="str">
        <f>IF(E290="","",$J290*Treibhausgas_Kennzahlen!C$3)</f>
        <v/>
      </c>
      <c r="O290" s="37" t="str">
        <f>IF(E290="","",$J290*Treibhausgas_Kennzahlen!D$3)</f>
        <v/>
      </c>
      <c r="P290" s="37" t="str">
        <f>IF(E290="","",$J290*Treibhausgas_Kennzahlen!E$3)</f>
        <v/>
      </c>
      <c r="Q290" s="37" t="str">
        <f>IF(E290="","",$J290*Treibhausgas_Kennzahlen!F$3)</f>
        <v/>
      </c>
      <c r="R290" s="37" t="str">
        <f>IF(E290="","",$J290*Treibhausgas_Kennzahlen!G$3)</f>
        <v/>
      </c>
    </row>
    <row r="291" spans="1:18" x14ac:dyDescent="0.25">
      <c r="A291" s="5"/>
      <c r="B291" s="5"/>
      <c r="C291" s="5"/>
      <c r="D291" s="5"/>
      <c r="E291" s="5"/>
      <c r="F291" s="9" t="str">
        <f>IF(E291="","",VLOOKUP(INDEX(IATA_Codes!$A$2:$A$301, MATCH(Berechnung!C291,IATA_Codes!$C$2:$C$301,0))&amp;"_"&amp;INDEX(IATA_Codes!$A$2:$A$301, MATCH(Berechnung!D291,IATA_Codes!$C$2:$C$301,0)),GCD_Entfernung!$C$2:$D$10001,2,FALSE))</f>
        <v/>
      </c>
      <c r="G291" s="22" t="str">
        <f>IF(E291="","",VLOOKUP(A291,Flugzeugtyp!$B$2:$C$13,2,0))</f>
        <v/>
      </c>
      <c r="H291" s="9" t="str">
        <f>IF(E291="","",LOOKUP(MATCH(F291,'RFI-Faktor'!$B$2:$B$5,1),'RFI-Faktor'!$D$2:$D$5))</f>
        <v/>
      </c>
      <c r="I291" s="24" t="str">
        <f t="array" ref="I291">IF(E291="","",SUM(IF(A291=Energieverbrauch!$A$2:$A$4000,1,0)*IF(B291=Energieverbrauch!$B$2:$B$4000,1,0)*(IF(Berechnung!F291&gt;=Energieverbrauch!$C$2:$C$4000,1,0)*IF(Berechnung!F291&lt;=Energieverbrauch!$D$2:$D$4000,1,0))*Energieverbrauch!$E$2:$E$4000))</f>
        <v/>
      </c>
      <c r="J291" s="24" t="str">
        <f t="shared" si="4"/>
        <v/>
      </c>
      <c r="K291" s="24" t="e">
        <f>LOOKUP(MATCH(A291,Flugzeugtyp!$A$2:$A$13,1),Flugzeugtyp!$A$2:$C$13)</f>
        <v>#N/A</v>
      </c>
      <c r="L291" s="24" t="str">
        <f>IF(E291="","",J291/Treibhausgas_Kennzahlen!$B$5)</f>
        <v/>
      </c>
      <c r="M291" s="38" t="str">
        <f>IF(E291="","",$J291*Treibhausgas_Kennzahlen!B$3)</f>
        <v/>
      </c>
      <c r="N291" s="38" t="str">
        <f>IF(E291="","",$J291*Treibhausgas_Kennzahlen!C$3)</f>
        <v/>
      </c>
      <c r="O291" s="38" t="str">
        <f>IF(E291="","",$J291*Treibhausgas_Kennzahlen!D$3)</f>
        <v/>
      </c>
      <c r="P291" s="38" t="str">
        <f>IF(E291="","",$J291*Treibhausgas_Kennzahlen!E$3)</f>
        <v/>
      </c>
      <c r="Q291" s="38" t="str">
        <f>IF(E291="","",$J291*Treibhausgas_Kennzahlen!F$3)</f>
        <v/>
      </c>
      <c r="R291" s="38" t="str">
        <f>IF(E291="","",$J291*Treibhausgas_Kennzahlen!G$3)</f>
        <v/>
      </c>
    </row>
    <row r="292" spans="1:18" x14ac:dyDescent="0.25">
      <c r="A292" s="6"/>
      <c r="B292" s="6"/>
      <c r="C292" s="6"/>
      <c r="D292" s="6"/>
      <c r="E292" s="6"/>
      <c r="F292" s="8" t="str">
        <f>IF(E292="","",VLOOKUP(INDEX(IATA_Codes!$A$2:$A$301, MATCH(Berechnung!C292,IATA_Codes!$C$2:$C$301,0))&amp;"_"&amp;INDEX(IATA_Codes!$A$2:$A$301, MATCH(Berechnung!D292,IATA_Codes!$C$2:$C$301,0)),GCD_Entfernung!$C$2:$D$10001,2,FALSE))</f>
        <v/>
      </c>
      <c r="G292" s="21" t="str">
        <f>IF(E292="","",VLOOKUP(A292,Flugzeugtyp!$B$2:$C$13,2,0))</f>
        <v/>
      </c>
      <c r="H292" s="8" t="str">
        <f>IF(E292="","",LOOKUP(MATCH(F292,'RFI-Faktor'!$B$2:$B$5,1),'RFI-Faktor'!$D$2:$D$5))</f>
        <v/>
      </c>
      <c r="I292" s="23" t="str">
        <f t="array" ref="I292">IF(E292="","",SUM(IF(A292=Energieverbrauch!$A$2:$A$4000,1,0)*IF(B292=Energieverbrauch!$B$2:$B$4000,1,0)*(IF(Berechnung!F292&gt;=Energieverbrauch!$C$2:$C$4000,1,0)*IF(Berechnung!F292&lt;=Energieverbrauch!$D$2:$D$4000,1,0))*Energieverbrauch!$E$2:$E$4000))</f>
        <v/>
      </c>
      <c r="J292" s="23" t="str">
        <f t="shared" si="4"/>
        <v/>
      </c>
      <c r="K292" s="23" t="e">
        <f>LOOKUP(MATCH(A292,Flugzeugtyp!$A$2:$A$13,1),Flugzeugtyp!$A$2:$C$13)</f>
        <v>#N/A</v>
      </c>
      <c r="L292" s="23" t="str">
        <f>IF(E292="","",J292/Treibhausgas_Kennzahlen!$B$5)</f>
        <v/>
      </c>
      <c r="M292" s="37" t="str">
        <f>IF(E292="","",$J292*Treibhausgas_Kennzahlen!B$3)</f>
        <v/>
      </c>
      <c r="N292" s="37" t="str">
        <f>IF(E292="","",$J292*Treibhausgas_Kennzahlen!C$3)</f>
        <v/>
      </c>
      <c r="O292" s="37" t="str">
        <f>IF(E292="","",$J292*Treibhausgas_Kennzahlen!D$3)</f>
        <v/>
      </c>
      <c r="P292" s="37" t="str">
        <f>IF(E292="","",$J292*Treibhausgas_Kennzahlen!E$3)</f>
        <v/>
      </c>
      <c r="Q292" s="37" t="str">
        <f>IF(E292="","",$J292*Treibhausgas_Kennzahlen!F$3)</f>
        <v/>
      </c>
      <c r="R292" s="37" t="str">
        <f>IF(E292="","",$J292*Treibhausgas_Kennzahlen!G$3)</f>
        <v/>
      </c>
    </row>
    <row r="293" spans="1:18" x14ac:dyDescent="0.25">
      <c r="A293" s="5"/>
      <c r="B293" s="5"/>
      <c r="C293" s="5"/>
      <c r="D293" s="5"/>
      <c r="E293" s="5"/>
      <c r="F293" s="9" t="str">
        <f>IF(E293="","",VLOOKUP(INDEX(IATA_Codes!$A$2:$A$301, MATCH(Berechnung!C293,IATA_Codes!$C$2:$C$301,0))&amp;"_"&amp;INDEX(IATA_Codes!$A$2:$A$301, MATCH(Berechnung!D293,IATA_Codes!$C$2:$C$301,0)),GCD_Entfernung!$C$2:$D$10001,2,FALSE))</f>
        <v/>
      </c>
      <c r="G293" s="22" t="str">
        <f>IF(E293="","",VLOOKUP(A293,Flugzeugtyp!$B$2:$C$13,2,0))</f>
        <v/>
      </c>
      <c r="H293" s="9" t="str">
        <f>IF(E293="","",LOOKUP(MATCH(F293,'RFI-Faktor'!$B$2:$B$5,1),'RFI-Faktor'!$D$2:$D$5))</f>
        <v/>
      </c>
      <c r="I293" s="24" t="str">
        <f t="array" ref="I293">IF(E293="","",SUM(IF(A293=Energieverbrauch!$A$2:$A$4000,1,0)*IF(B293=Energieverbrauch!$B$2:$B$4000,1,0)*(IF(Berechnung!F293&gt;=Energieverbrauch!$C$2:$C$4000,1,0)*IF(Berechnung!F293&lt;=Energieverbrauch!$D$2:$D$4000,1,0))*Energieverbrauch!$E$2:$E$4000))</f>
        <v/>
      </c>
      <c r="J293" s="24" t="str">
        <f t="shared" si="4"/>
        <v/>
      </c>
      <c r="K293" s="24" t="e">
        <f>LOOKUP(MATCH(A293,Flugzeugtyp!$A$2:$A$13,1),Flugzeugtyp!$A$2:$C$13)</f>
        <v>#N/A</v>
      </c>
      <c r="L293" s="24" t="str">
        <f>IF(E293="","",J293/Treibhausgas_Kennzahlen!$B$5)</f>
        <v/>
      </c>
      <c r="M293" s="38" t="str">
        <f>IF(E293="","",$J293*Treibhausgas_Kennzahlen!B$3)</f>
        <v/>
      </c>
      <c r="N293" s="38" t="str">
        <f>IF(E293="","",$J293*Treibhausgas_Kennzahlen!C$3)</f>
        <v/>
      </c>
      <c r="O293" s="38" t="str">
        <f>IF(E293="","",$J293*Treibhausgas_Kennzahlen!D$3)</f>
        <v/>
      </c>
      <c r="P293" s="38" t="str">
        <f>IF(E293="","",$J293*Treibhausgas_Kennzahlen!E$3)</f>
        <v/>
      </c>
      <c r="Q293" s="38" t="str">
        <f>IF(E293="","",$J293*Treibhausgas_Kennzahlen!F$3)</f>
        <v/>
      </c>
      <c r="R293" s="38" t="str">
        <f>IF(E293="","",$J293*Treibhausgas_Kennzahlen!G$3)</f>
        <v/>
      </c>
    </row>
    <row r="294" spans="1:18" x14ac:dyDescent="0.25">
      <c r="A294" s="6"/>
      <c r="B294" s="6"/>
      <c r="C294" s="6"/>
      <c r="D294" s="6"/>
      <c r="E294" s="6"/>
      <c r="F294" s="8" t="str">
        <f>IF(E294="","",VLOOKUP(INDEX(IATA_Codes!$A$2:$A$301, MATCH(Berechnung!C294,IATA_Codes!$C$2:$C$301,0))&amp;"_"&amp;INDEX(IATA_Codes!$A$2:$A$301, MATCH(Berechnung!D294,IATA_Codes!$C$2:$C$301,0)),GCD_Entfernung!$C$2:$D$10001,2,FALSE))</f>
        <v/>
      </c>
      <c r="G294" s="21" t="str">
        <f>IF(E294="","",VLOOKUP(A294,Flugzeugtyp!$B$2:$C$13,2,0))</f>
        <v/>
      </c>
      <c r="H294" s="8" t="str">
        <f>IF(E294="","",LOOKUP(MATCH(F294,'RFI-Faktor'!$B$2:$B$5,1),'RFI-Faktor'!$D$2:$D$5))</f>
        <v/>
      </c>
      <c r="I294" s="23" t="str">
        <f t="array" ref="I294">IF(E294="","",SUM(IF(A294=Energieverbrauch!$A$2:$A$4000,1,0)*IF(B294=Energieverbrauch!$B$2:$B$4000,1,0)*(IF(Berechnung!F294&gt;=Energieverbrauch!$C$2:$C$4000,1,0)*IF(Berechnung!F294&lt;=Energieverbrauch!$D$2:$D$4000,1,0))*Energieverbrauch!$E$2:$E$4000))</f>
        <v/>
      </c>
      <c r="J294" s="23" t="str">
        <f t="shared" si="4"/>
        <v/>
      </c>
      <c r="K294" s="23" t="e">
        <f>LOOKUP(MATCH(A294,Flugzeugtyp!$A$2:$A$13,1),Flugzeugtyp!$A$2:$C$13)</f>
        <v>#N/A</v>
      </c>
      <c r="L294" s="23" t="str">
        <f>IF(E294="","",J294/Treibhausgas_Kennzahlen!$B$5)</f>
        <v/>
      </c>
      <c r="M294" s="37" t="str">
        <f>IF(E294="","",$J294*Treibhausgas_Kennzahlen!B$3)</f>
        <v/>
      </c>
      <c r="N294" s="37" t="str">
        <f>IF(E294="","",$J294*Treibhausgas_Kennzahlen!C$3)</f>
        <v/>
      </c>
      <c r="O294" s="37" t="str">
        <f>IF(E294="","",$J294*Treibhausgas_Kennzahlen!D$3)</f>
        <v/>
      </c>
      <c r="P294" s="37" t="str">
        <f>IF(E294="","",$J294*Treibhausgas_Kennzahlen!E$3)</f>
        <v/>
      </c>
      <c r="Q294" s="37" t="str">
        <f>IF(E294="","",$J294*Treibhausgas_Kennzahlen!F$3)</f>
        <v/>
      </c>
      <c r="R294" s="37" t="str">
        <f>IF(E294="","",$J294*Treibhausgas_Kennzahlen!G$3)</f>
        <v/>
      </c>
    </row>
    <row r="295" spans="1:18" x14ac:dyDescent="0.25">
      <c r="A295" s="5"/>
      <c r="B295" s="5"/>
      <c r="C295" s="5"/>
      <c r="D295" s="5"/>
      <c r="E295" s="5"/>
      <c r="F295" s="9" t="str">
        <f>IF(E295="","",VLOOKUP(INDEX(IATA_Codes!$A$2:$A$301, MATCH(Berechnung!C295,IATA_Codes!$C$2:$C$301,0))&amp;"_"&amp;INDEX(IATA_Codes!$A$2:$A$301, MATCH(Berechnung!D295,IATA_Codes!$C$2:$C$301,0)),GCD_Entfernung!$C$2:$D$10001,2,FALSE))</f>
        <v/>
      </c>
      <c r="G295" s="22" t="str">
        <f>IF(E295="","",VLOOKUP(A295,Flugzeugtyp!$B$2:$C$13,2,0))</f>
        <v/>
      </c>
      <c r="H295" s="9" t="str">
        <f>IF(E295="","",LOOKUP(MATCH(F295,'RFI-Faktor'!$B$2:$B$5,1),'RFI-Faktor'!$D$2:$D$5))</f>
        <v/>
      </c>
      <c r="I295" s="24" t="str">
        <f t="array" ref="I295">IF(E295="","",SUM(IF(A295=Energieverbrauch!$A$2:$A$4000,1,0)*IF(B295=Energieverbrauch!$B$2:$B$4000,1,0)*(IF(Berechnung!F295&gt;=Energieverbrauch!$C$2:$C$4000,1,0)*IF(Berechnung!F295&lt;=Energieverbrauch!$D$2:$D$4000,1,0))*Energieverbrauch!$E$2:$E$4000))</f>
        <v/>
      </c>
      <c r="J295" s="24" t="str">
        <f t="shared" si="4"/>
        <v/>
      </c>
      <c r="K295" s="24" t="e">
        <f>LOOKUP(MATCH(A295,Flugzeugtyp!$A$2:$A$13,1),Flugzeugtyp!$A$2:$C$13)</f>
        <v>#N/A</v>
      </c>
      <c r="L295" s="24" t="str">
        <f>IF(E295="","",J295/Treibhausgas_Kennzahlen!$B$5)</f>
        <v/>
      </c>
      <c r="M295" s="38" t="str">
        <f>IF(E295="","",$J295*Treibhausgas_Kennzahlen!B$3)</f>
        <v/>
      </c>
      <c r="N295" s="38" t="str">
        <f>IF(E295="","",$J295*Treibhausgas_Kennzahlen!C$3)</f>
        <v/>
      </c>
      <c r="O295" s="38" t="str">
        <f>IF(E295="","",$J295*Treibhausgas_Kennzahlen!D$3)</f>
        <v/>
      </c>
      <c r="P295" s="38" t="str">
        <f>IF(E295="","",$J295*Treibhausgas_Kennzahlen!E$3)</f>
        <v/>
      </c>
      <c r="Q295" s="38" t="str">
        <f>IF(E295="","",$J295*Treibhausgas_Kennzahlen!F$3)</f>
        <v/>
      </c>
      <c r="R295" s="38" t="str">
        <f>IF(E295="","",$J295*Treibhausgas_Kennzahlen!G$3)</f>
        <v/>
      </c>
    </row>
    <row r="296" spans="1:18" x14ac:dyDescent="0.25">
      <c r="A296" s="6"/>
      <c r="B296" s="6"/>
      <c r="C296" s="6"/>
      <c r="D296" s="6"/>
      <c r="E296" s="6"/>
      <c r="F296" s="8" t="str">
        <f>IF(E296="","",VLOOKUP(INDEX(IATA_Codes!$A$2:$A$301, MATCH(Berechnung!C296,IATA_Codes!$C$2:$C$301,0))&amp;"_"&amp;INDEX(IATA_Codes!$A$2:$A$301, MATCH(Berechnung!D296,IATA_Codes!$C$2:$C$301,0)),GCD_Entfernung!$C$2:$D$10001,2,FALSE))</f>
        <v/>
      </c>
      <c r="G296" s="21" t="str">
        <f>IF(E296="","",VLOOKUP(A296,Flugzeugtyp!$B$2:$C$13,2,0))</f>
        <v/>
      </c>
      <c r="H296" s="8" t="str">
        <f>IF(E296="","",LOOKUP(MATCH(F296,'RFI-Faktor'!$B$2:$B$5,1),'RFI-Faktor'!$D$2:$D$5))</f>
        <v/>
      </c>
      <c r="I296" s="23" t="str">
        <f t="array" ref="I296">IF(E296="","",SUM(IF(A296=Energieverbrauch!$A$2:$A$4000,1,0)*IF(B296=Energieverbrauch!$B$2:$B$4000,1,0)*(IF(Berechnung!F296&gt;=Energieverbrauch!$C$2:$C$4000,1,0)*IF(Berechnung!F296&lt;=Energieverbrauch!$D$2:$D$4000,1,0))*Energieverbrauch!$E$2:$E$4000))</f>
        <v/>
      </c>
      <c r="J296" s="23" t="str">
        <f t="shared" si="4"/>
        <v/>
      </c>
      <c r="K296" s="23" t="e">
        <f>LOOKUP(MATCH(A296,Flugzeugtyp!$A$2:$A$13,1),Flugzeugtyp!$A$2:$C$13)</f>
        <v>#N/A</v>
      </c>
      <c r="L296" s="23" t="str">
        <f>IF(E296="","",J296/Treibhausgas_Kennzahlen!$B$5)</f>
        <v/>
      </c>
      <c r="M296" s="37" t="str">
        <f>IF(E296="","",$J296*Treibhausgas_Kennzahlen!B$3)</f>
        <v/>
      </c>
      <c r="N296" s="37" t="str">
        <f>IF(E296="","",$J296*Treibhausgas_Kennzahlen!C$3)</f>
        <v/>
      </c>
      <c r="O296" s="37" t="str">
        <f>IF(E296="","",$J296*Treibhausgas_Kennzahlen!D$3)</f>
        <v/>
      </c>
      <c r="P296" s="37" t="str">
        <f>IF(E296="","",$J296*Treibhausgas_Kennzahlen!E$3)</f>
        <v/>
      </c>
      <c r="Q296" s="37" t="str">
        <f>IF(E296="","",$J296*Treibhausgas_Kennzahlen!F$3)</f>
        <v/>
      </c>
      <c r="R296" s="37" t="str">
        <f>IF(E296="","",$J296*Treibhausgas_Kennzahlen!G$3)</f>
        <v/>
      </c>
    </row>
    <row r="297" spans="1:18" x14ac:dyDescent="0.25">
      <c r="A297" s="5"/>
      <c r="B297" s="5"/>
      <c r="C297" s="5"/>
      <c r="D297" s="5"/>
      <c r="E297" s="5"/>
      <c r="F297" s="9" t="str">
        <f>IF(E297="","",VLOOKUP(INDEX(IATA_Codes!$A$2:$A$301, MATCH(Berechnung!C297,IATA_Codes!$C$2:$C$301,0))&amp;"_"&amp;INDEX(IATA_Codes!$A$2:$A$301, MATCH(Berechnung!D297,IATA_Codes!$C$2:$C$301,0)),GCD_Entfernung!$C$2:$D$10001,2,FALSE))</f>
        <v/>
      </c>
      <c r="G297" s="22" t="str">
        <f>IF(E297="","",VLOOKUP(A297,Flugzeugtyp!$B$2:$C$13,2,0))</f>
        <v/>
      </c>
      <c r="H297" s="9" t="str">
        <f>IF(E297="","",LOOKUP(MATCH(F297,'RFI-Faktor'!$B$2:$B$5,1),'RFI-Faktor'!$D$2:$D$5))</f>
        <v/>
      </c>
      <c r="I297" s="24" t="str">
        <f t="array" ref="I297">IF(E297="","",SUM(IF(A297=Energieverbrauch!$A$2:$A$4000,1,0)*IF(B297=Energieverbrauch!$B$2:$B$4000,1,0)*(IF(Berechnung!F297&gt;=Energieverbrauch!$C$2:$C$4000,1,0)*IF(Berechnung!F297&lt;=Energieverbrauch!$D$2:$D$4000,1,0))*Energieverbrauch!$E$2:$E$4000))</f>
        <v/>
      </c>
      <c r="J297" s="24" t="str">
        <f t="shared" si="4"/>
        <v/>
      </c>
      <c r="K297" s="24" t="e">
        <f>LOOKUP(MATCH(A297,Flugzeugtyp!$A$2:$A$13,1),Flugzeugtyp!$A$2:$C$13)</f>
        <v>#N/A</v>
      </c>
      <c r="L297" s="24" t="str">
        <f>IF(E297="","",J297/Treibhausgas_Kennzahlen!$B$5)</f>
        <v/>
      </c>
      <c r="M297" s="38" t="str">
        <f>IF(E297="","",$J297*Treibhausgas_Kennzahlen!B$3)</f>
        <v/>
      </c>
      <c r="N297" s="38" t="str">
        <f>IF(E297="","",$J297*Treibhausgas_Kennzahlen!C$3)</f>
        <v/>
      </c>
      <c r="O297" s="38" t="str">
        <f>IF(E297="","",$J297*Treibhausgas_Kennzahlen!D$3)</f>
        <v/>
      </c>
      <c r="P297" s="38" t="str">
        <f>IF(E297="","",$J297*Treibhausgas_Kennzahlen!E$3)</f>
        <v/>
      </c>
      <c r="Q297" s="38" t="str">
        <f>IF(E297="","",$J297*Treibhausgas_Kennzahlen!F$3)</f>
        <v/>
      </c>
      <c r="R297" s="38" t="str">
        <f>IF(E297="","",$J297*Treibhausgas_Kennzahlen!G$3)</f>
        <v/>
      </c>
    </row>
    <row r="298" spans="1:18" x14ac:dyDescent="0.25">
      <c r="A298" s="6"/>
      <c r="B298" s="6"/>
      <c r="C298" s="6"/>
      <c r="D298" s="6"/>
      <c r="E298" s="6"/>
      <c r="F298" s="8" t="str">
        <f>IF(E298="","",VLOOKUP(INDEX(IATA_Codes!$A$2:$A$301, MATCH(Berechnung!C298,IATA_Codes!$C$2:$C$301,0))&amp;"_"&amp;INDEX(IATA_Codes!$A$2:$A$301, MATCH(Berechnung!D298,IATA_Codes!$C$2:$C$301,0)),GCD_Entfernung!$C$2:$D$10001,2,FALSE))</f>
        <v/>
      </c>
      <c r="G298" s="21" t="str">
        <f>IF(E298="","",VLOOKUP(A298,Flugzeugtyp!$B$2:$C$13,2,0))</f>
        <v/>
      </c>
      <c r="H298" s="8" t="str">
        <f>IF(E298="","",LOOKUP(MATCH(F298,'RFI-Faktor'!$B$2:$B$5,1),'RFI-Faktor'!$D$2:$D$5))</f>
        <v/>
      </c>
      <c r="I298" s="23" t="str">
        <f t="array" ref="I298">IF(E298="","",SUM(IF(A298=Energieverbrauch!$A$2:$A$4000,1,0)*IF(B298=Energieverbrauch!$B$2:$B$4000,1,0)*(IF(Berechnung!F298&gt;=Energieverbrauch!$C$2:$C$4000,1,0)*IF(Berechnung!F298&lt;=Energieverbrauch!$D$2:$D$4000,1,0))*Energieverbrauch!$E$2:$E$4000))</f>
        <v/>
      </c>
      <c r="J298" s="23" t="str">
        <f t="shared" si="4"/>
        <v/>
      </c>
      <c r="K298" s="23" t="e">
        <f>LOOKUP(MATCH(A298,Flugzeugtyp!$A$2:$A$13,1),Flugzeugtyp!$A$2:$C$13)</f>
        <v>#N/A</v>
      </c>
      <c r="L298" s="23" t="str">
        <f>IF(E298="","",J298/Treibhausgas_Kennzahlen!$B$5)</f>
        <v/>
      </c>
      <c r="M298" s="37" t="str">
        <f>IF(E298="","",$J298*Treibhausgas_Kennzahlen!B$3)</f>
        <v/>
      </c>
      <c r="N298" s="37" t="str">
        <f>IF(E298="","",$J298*Treibhausgas_Kennzahlen!C$3)</f>
        <v/>
      </c>
      <c r="O298" s="37" t="str">
        <f>IF(E298="","",$J298*Treibhausgas_Kennzahlen!D$3)</f>
        <v/>
      </c>
      <c r="P298" s="37" t="str">
        <f>IF(E298="","",$J298*Treibhausgas_Kennzahlen!E$3)</f>
        <v/>
      </c>
      <c r="Q298" s="37" t="str">
        <f>IF(E298="","",$J298*Treibhausgas_Kennzahlen!F$3)</f>
        <v/>
      </c>
      <c r="R298" s="37" t="str">
        <f>IF(E298="","",$J298*Treibhausgas_Kennzahlen!G$3)</f>
        <v/>
      </c>
    </row>
    <row r="299" spans="1:18" x14ac:dyDescent="0.25">
      <c r="A299" s="5"/>
      <c r="B299" s="5"/>
      <c r="C299" s="5"/>
      <c r="D299" s="5"/>
      <c r="E299" s="5"/>
      <c r="F299" s="9" t="str">
        <f>IF(E299="","",VLOOKUP(INDEX(IATA_Codes!$A$2:$A$301, MATCH(Berechnung!C299,IATA_Codes!$C$2:$C$301,0))&amp;"_"&amp;INDEX(IATA_Codes!$A$2:$A$301, MATCH(Berechnung!D299,IATA_Codes!$C$2:$C$301,0)),GCD_Entfernung!$C$2:$D$10001,2,FALSE))</f>
        <v/>
      </c>
      <c r="G299" s="22" t="str">
        <f>IF(E299="","",VLOOKUP(A299,Flugzeugtyp!$B$2:$C$13,2,0))</f>
        <v/>
      </c>
      <c r="H299" s="9" t="str">
        <f>IF(E299="","",LOOKUP(MATCH(F299,'RFI-Faktor'!$B$2:$B$5,1),'RFI-Faktor'!$D$2:$D$5))</f>
        <v/>
      </c>
      <c r="I299" s="24" t="str">
        <f t="array" ref="I299">IF(E299="","",SUM(IF(A299=Energieverbrauch!$A$2:$A$4000,1,0)*IF(B299=Energieverbrauch!$B$2:$B$4000,1,0)*(IF(Berechnung!F299&gt;=Energieverbrauch!$C$2:$C$4000,1,0)*IF(Berechnung!F299&lt;=Energieverbrauch!$D$2:$D$4000,1,0))*Energieverbrauch!$E$2:$E$4000))</f>
        <v/>
      </c>
      <c r="J299" s="24" t="str">
        <f t="shared" si="4"/>
        <v/>
      </c>
      <c r="K299" s="24" t="e">
        <f>LOOKUP(MATCH(A299,Flugzeugtyp!$A$2:$A$13,1),Flugzeugtyp!$A$2:$C$13)</f>
        <v>#N/A</v>
      </c>
      <c r="L299" s="24" t="str">
        <f>IF(E299="","",J299/Treibhausgas_Kennzahlen!$B$5)</f>
        <v/>
      </c>
      <c r="M299" s="38" t="str">
        <f>IF(E299="","",$J299*Treibhausgas_Kennzahlen!B$3)</f>
        <v/>
      </c>
      <c r="N299" s="38" t="str">
        <f>IF(E299="","",$J299*Treibhausgas_Kennzahlen!C$3)</f>
        <v/>
      </c>
      <c r="O299" s="38" t="str">
        <f>IF(E299="","",$J299*Treibhausgas_Kennzahlen!D$3)</f>
        <v/>
      </c>
      <c r="P299" s="38" t="str">
        <f>IF(E299="","",$J299*Treibhausgas_Kennzahlen!E$3)</f>
        <v/>
      </c>
      <c r="Q299" s="38" t="str">
        <f>IF(E299="","",$J299*Treibhausgas_Kennzahlen!F$3)</f>
        <v/>
      </c>
      <c r="R299" s="38" t="str">
        <f>IF(E299="","",$J299*Treibhausgas_Kennzahlen!G$3)</f>
        <v/>
      </c>
    </row>
    <row r="300" spans="1:18" x14ac:dyDescent="0.25">
      <c r="A300" s="6"/>
      <c r="B300" s="6"/>
      <c r="C300" s="6"/>
      <c r="D300" s="6"/>
      <c r="E300" s="6"/>
      <c r="F300" s="8" t="str">
        <f>IF(E300="","",VLOOKUP(INDEX(IATA_Codes!$A$2:$A$301, MATCH(Berechnung!C300,IATA_Codes!$C$2:$C$301,0))&amp;"_"&amp;INDEX(IATA_Codes!$A$2:$A$301, MATCH(Berechnung!D300,IATA_Codes!$C$2:$C$301,0)),GCD_Entfernung!$C$2:$D$10001,2,FALSE))</f>
        <v/>
      </c>
      <c r="G300" s="21" t="str">
        <f>IF(E300="","",VLOOKUP(A300,Flugzeugtyp!$B$2:$C$13,2,0))</f>
        <v/>
      </c>
      <c r="H300" s="8" t="str">
        <f>IF(E300="","",LOOKUP(MATCH(F300,'RFI-Faktor'!$B$2:$B$5,1),'RFI-Faktor'!$D$2:$D$5))</f>
        <v/>
      </c>
      <c r="I300" s="23" t="str">
        <f t="array" ref="I300">IF(E300="","",SUM(IF(A300=Energieverbrauch!$A$2:$A$4000,1,0)*IF(B300=Energieverbrauch!$B$2:$B$4000,1,0)*(IF(Berechnung!F300&gt;=Energieverbrauch!$C$2:$C$4000,1,0)*IF(Berechnung!F300&lt;=Energieverbrauch!$D$2:$D$4000,1,0))*Energieverbrauch!$E$2:$E$4000))</f>
        <v/>
      </c>
      <c r="J300" s="23" t="str">
        <f t="shared" si="4"/>
        <v/>
      </c>
      <c r="K300" s="23" t="e">
        <f>LOOKUP(MATCH(A300,Flugzeugtyp!$A$2:$A$13,1),Flugzeugtyp!$A$2:$C$13)</f>
        <v>#N/A</v>
      </c>
      <c r="L300" s="23" t="str">
        <f>IF(E300="","",J300/Treibhausgas_Kennzahlen!$B$5)</f>
        <v/>
      </c>
      <c r="M300" s="37" t="str">
        <f>IF(E300="","",$J300*Treibhausgas_Kennzahlen!B$3)</f>
        <v/>
      </c>
      <c r="N300" s="37" t="str">
        <f>IF(E300="","",$J300*Treibhausgas_Kennzahlen!C$3)</f>
        <v/>
      </c>
      <c r="O300" s="37" t="str">
        <f>IF(E300="","",$J300*Treibhausgas_Kennzahlen!D$3)</f>
        <v/>
      </c>
      <c r="P300" s="37" t="str">
        <f>IF(E300="","",$J300*Treibhausgas_Kennzahlen!E$3)</f>
        <v/>
      </c>
      <c r="Q300" s="37" t="str">
        <f>IF(E300="","",$J300*Treibhausgas_Kennzahlen!F$3)</f>
        <v/>
      </c>
      <c r="R300" s="37" t="str">
        <f>IF(E300="","",$J300*Treibhausgas_Kennzahlen!G$3)</f>
        <v/>
      </c>
    </row>
    <row r="301" spans="1:18" x14ac:dyDescent="0.25">
      <c r="A301" s="5"/>
      <c r="B301" s="5"/>
      <c r="C301" s="5"/>
      <c r="D301" s="5"/>
      <c r="E301" s="5"/>
      <c r="F301" s="9" t="str">
        <f>IF(E301="","",VLOOKUP(INDEX(IATA_Codes!$A$2:$A$301, MATCH(Berechnung!C301,IATA_Codes!$C$2:$C$301,0))&amp;"_"&amp;INDEX(IATA_Codes!$A$2:$A$301, MATCH(Berechnung!D301,IATA_Codes!$C$2:$C$301,0)),GCD_Entfernung!$C$2:$D$10001,2,FALSE))</f>
        <v/>
      </c>
      <c r="G301" s="22" t="str">
        <f>IF(E301="","",VLOOKUP(A301,Flugzeugtyp!$B$2:$C$13,2,0))</f>
        <v/>
      </c>
      <c r="H301" s="9" t="str">
        <f>IF(E301="","",LOOKUP(MATCH(F301,'RFI-Faktor'!$B$2:$B$5,1),'RFI-Faktor'!$D$2:$D$5))</f>
        <v/>
      </c>
      <c r="I301" s="24" t="str">
        <f t="array" ref="I301">IF(E301="","",SUM(IF(A301=Energieverbrauch!$A$2:$A$4000,1,0)*IF(B301=Energieverbrauch!$B$2:$B$4000,1,0)*(IF(Berechnung!F301&gt;=Energieverbrauch!$C$2:$C$4000,1,0)*IF(Berechnung!F301&lt;=Energieverbrauch!$D$2:$D$4000,1,0))*Energieverbrauch!$E$2:$E$4000))</f>
        <v/>
      </c>
      <c r="J301" s="24" t="str">
        <f t="shared" si="4"/>
        <v/>
      </c>
      <c r="K301" s="24" t="e">
        <f>LOOKUP(MATCH(A301,Flugzeugtyp!$A$2:$A$13,1),Flugzeugtyp!$A$2:$C$13)</f>
        <v>#N/A</v>
      </c>
      <c r="L301" s="24" t="str">
        <f>IF(E301="","",J301/Treibhausgas_Kennzahlen!$B$5)</f>
        <v/>
      </c>
      <c r="M301" s="38" t="str">
        <f>IF(E301="","",$J301*Treibhausgas_Kennzahlen!B$3)</f>
        <v/>
      </c>
      <c r="N301" s="38" t="str">
        <f>IF(E301="","",$J301*Treibhausgas_Kennzahlen!C$3)</f>
        <v/>
      </c>
      <c r="O301" s="38" t="str">
        <f>IF(E301="","",$J301*Treibhausgas_Kennzahlen!D$3)</f>
        <v/>
      </c>
      <c r="P301" s="38" t="str">
        <f>IF(E301="","",$J301*Treibhausgas_Kennzahlen!E$3)</f>
        <v/>
      </c>
      <c r="Q301" s="38" t="str">
        <f>IF(E301="","",$J301*Treibhausgas_Kennzahlen!F$3)</f>
        <v/>
      </c>
      <c r="R301" s="38" t="str">
        <f>IF(E301="","",$J301*Treibhausgas_Kennzahlen!G$3)</f>
        <v/>
      </c>
    </row>
    <row r="302" spans="1:18" x14ac:dyDescent="0.25">
      <c r="A302" s="6"/>
      <c r="B302" s="6"/>
      <c r="C302" s="6"/>
      <c r="D302" s="6"/>
      <c r="E302" s="6"/>
      <c r="F302" s="8" t="str">
        <f>IF(E302="","",VLOOKUP(INDEX(IATA_Codes!$A$2:$A$301, MATCH(Berechnung!C302,IATA_Codes!$C$2:$C$301,0))&amp;"_"&amp;INDEX(IATA_Codes!$A$2:$A$301, MATCH(Berechnung!D302,IATA_Codes!$C$2:$C$301,0)),GCD_Entfernung!$C$2:$D$10001,2,FALSE))</f>
        <v/>
      </c>
      <c r="G302" s="21" t="str">
        <f>IF(E302="","",VLOOKUP(A302,Flugzeugtyp!$B$2:$C$13,2,0))</f>
        <v/>
      </c>
      <c r="H302" s="8" t="str">
        <f>IF(E302="","",LOOKUP(MATCH(F302,'RFI-Faktor'!$B$2:$B$5,1),'RFI-Faktor'!$D$2:$D$5))</f>
        <v/>
      </c>
      <c r="I302" s="23" t="str">
        <f t="array" ref="I302">IF(E302="","",SUM(IF(A302=Energieverbrauch!$A$2:$A$4000,1,0)*IF(B302=Energieverbrauch!$B$2:$B$4000,1,0)*(IF(Berechnung!F302&gt;=Energieverbrauch!$C$2:$C$4000,1,0)*IF(Berechnung!F302&lt;=Energieverbrauch!$D$2:$D$4000,1,0))*Energieverbrauch!$E$2:$E$4000))</f>
        <v/>
      </c>
      <c r="J302" s="23" t="str">
        <f t="shared" si="4"/>
        <v/>
      </c>
      <c r="K302" s="23" t="e">
        <f>LOOKUP(MATCH(A302,Flugzeugtyp!$A$2:$A$13,1),Flugzeugtyp!$A$2:$C$13)</f>
        <v>#N/A</v>
      </c>
      <c r="L302" s="23" t="str">
        <f>IF(E302="","",J302/Treibhausgas_Kennzahlen!$B$5)</f>
        <v/>
      </c>
      <c r="M302" s="37" t="str">
        <f>IF(E302="","",$J302*Treibhausgas_Kennzahlen!B$3)</f>
        <v/>
      </c>
      <c r="N302" s="37" t="str">
        <f>IF(E302="","",$J302*Treibhausgas_Kennzahlen!C$3)</f>
        <v/>
      </c>
      <c r="O302" s="37" t="str">
        <f>IF(E302="","",$J302*Treibhausgas_Kennzahlen!D$3)</f>
        <v/>
      </c>
      <c r="P302" s="37" t="str">
        <f>IF(E302="","",$J302*Treibhausgas_Kennzahlen!E$3)</f>
        <v/>
      </c>
      <c r="Q302" s="37" t="str">
        <f>IF(E302="","",$J302*Treibhausgas_Kennzahlen!F$3)</f>
        <v/>
      </c>
      <c r="R302" s="37" t="str">
        <f>IF(E302="","",$J302*Treibhausgas_Kennzahlen!G$3)</f>
        <v/>
      </c>
    </row>
    <row r="303" spans="1:18" x14ac:dyDescent="0.25">
      <c r="A303" s="5"/>
      <c r="B303" s="5"/>
      <c r="C303" s="5"/>
      <c r="D303" s="5"/>
      <c r="E303" s="5"/>
      <c r="F303" s="9" t="str">
        <f>IF(E303="","",VLOOKUP(INDEX(IATA_Codes!$A$2:$A$301, MATCH(Berechnung!C303,IATA_Codes!$C$2:$C$301,0))&amp;"_"&amp;INDEX(IATA_Codes!$A$2:$A$301, MATCH(Berechnung!D303,IATA_Codes!$C$2:$C$301,0)),GCD_Entfernung!$C$2:$D$10001,2,FALSE))</f>
        <v/>
      </c>
      <c r="G303" s="22" t="str">
        <f>IF(E303="","",VLOOKUP(A303,Flugzeugtyp!$B$2:$C$13,2,0))</f>
        <v/>
      </c>
      <c r="H303" s="9" t="str">
        <f>IF(E303="","",LOOKUP(MATCH(F303,'RFI-Faktor'!$B$2:$B$5,1),'RFI-Faktor'!$D$2:$D$5))</f>
        <v/>
      </c>
      <c r="I303" s="24" t="str">
        <f t="array" ref="I303">IF(E303="","",SUM(IF(A303=Energieverbrauch!$A$2:$A$4000,1,0)*IF(B303=Energieverbrauch!$B$2:$B$4000,1,0)*(IF(Berechnung!F303&gt;=Energieverbrauch!$C$2:$C$4000,1,0)*IF(Berechnung!F303&lt;=Energieverbrauch!$D$2:$D$4000,1,0))*Energieverbrauch!$E$2:$E$4000))</f>
        <v/>
      </c>
      <c r="J303" s="24" t="str">
        <f t="shared" si="4"/>
        <v/>
      </c>
      <c r="K303" s="24" t="e">
        <f>LOOKUP(MATCH(A303,Flugzeugtyp!$A$2:$A$13,1),Flugzeugtyp!$A$2:$C$13)</f>
        <v>#N/A</v>
      </c>
      <c r="L303" s="24" t="str">
        <f>IF(E303="","",J303/Treibhausgas_Kennzahlen!$B$5)</f>
        <v/>
      </c>
      <c r="M303" s="38" t="str">
        <f>IF(E303="","",$J303*Treibhausgas_Kennzahlen!B$3)</f>
        <v/>
      </c>
      <c r="N303" s="38" t="str">
        <f>IF(E303="","",$J303*Treibhausgas_Kennzahlen!C$3)</f>
        <v/>
      </c>
      <c r="O303" s="38" t="str">
        <f>IF(E303="","",$J303*Treibhausgas_Kennzahlen!D$3)</f>
        <v/>
      </c>
      <c r="P303" s="38" t="str">
        <f>IF(E303="","",$J303*Treibhausgas_Kennzahlen!E$3)</f>
        <v/>
      </c>
      <c r="Q303" s="38" t="str">
        <f>IF(E303="","",$J303*Treibhausgas_Kennzahlen!F$3)</f>
        <v/>
      </c>
      <c r="R303" s="38" t="str">
        <f>IF(E303="","",$J303*Treibhausgas_Kennzahlen!G$3)</f>
        <v/>
      </c>
    </row>
    <row r="304" spans="1:18" x14ac:dyDescent="0.25">
      <c r="A304" s="6"/>
      <c r="B304" s="6"/>
      <c r="C304" s="6"/>
      <c r="D304" s="6"/>
      <c r="E304" s="6"/>
      <c r="F304" s="8" t="str">
        <f>IF(E304="","",VLOOKUP(INDEX(IATA_Codes!$A$2:$A$301, MATCH(Berechnung!C304,IATA_Codes!$C$2:$C$301,0))&amp;"_"&amp;INDEX(IATA_Codes!$A$2:$A$301, MATCH(Berechnung!D304,IATA_Codes!$C$2:$C$301,0)),GCD_Entfernung!$C$2:$D$10001,2,FALSE))</f>
        <v/>
      </c>
      <c r="G304" s="21" t="str">
        <f>IF(E304="","",VLOOKUP(A304,Flugzeugtyp!$B$2:$C$13,2,0))</f>
        <v/>
      </c>
      <c r="H304" s="8" t="str">
        <f>IF(E304="","",LOOKUP(MATCH(F304,'RFI-Faktor'!$B$2:$B$5,1),'RFI-Faktor'!$D$2:$D$5))</f>
        <v/>
      </c>
      <c r="I304" s="23" t="str">
        <f t="array" ref="I304">IF(E304="","",SUM(IF(A304=Energieverbrauch!$A$2:$A$4000,1,0)*IF(B304=Energieverbrauch!$B$2:$B$4000,1,0)*(IF(Berechnung!F304&gt;=Energieverbrauch!$C$2:$C$4000,1,0)*IF(Berechnung!F304&lt;=Energieverbrauch!$D$2:$D$4000,1,0))*Energieverbrauch!$E$2:$E$4000))</f>
        <v/>
      </c>
      <c r="J304" s="23" t="str">
        <f t="shared" si="4"/>
        <v/>
      </c>
      <c r="K304" s="23" t="e">
        <f>LOOKUP(MATCH(A304,Flugzeugtyp!$A$2:$A$13,1),Flugzeugtyp!$A$2:$C$13)</f>
        <v>#N/A</v>
      </c>
      <c r="L304" s="23" t="str">
        <f>IF(E304="","",J304/Treibhausgas_Kennzahlen!$B$5)</f>
        <v/>
      </c>
      <c r="M304" s="37" t="str">
        <f>IF(E304="","",$J304*Treibhausgas_Kennzahlen!B$3)</f>
        <v/>
      </c>
      <c r="N304" s="37" t="str">
        <f>IF(E304="","",$J304*Treibhausgas_Kennzahlen!C$3)</f>
        <v/>
      </c>
      <c r="O304" s="37" t="str">
        <f>IF(E304="","",$J304*Treibhausgas_Kennzahlen!D$3)</f>
        <v/>
      </c>
      <c r="P304" s="37" t="str">
        <f>IF(E304="","",$J304*Treibhausgas_Kennzahlen!E$3)</f>
        <v/>
      </c>
      <c r="Q304" s="37" t="str">
        <f>IF(E304="","",$J304*Treibhausgas_Kennzahlen!F$3)</f>
        <v/>
      </c>
      <c r="R304" s="37" t="str">
        <f>IF(E304="","",$J304*Treibhausgas_Kennzahlen!G$3)</f>
        <v/>
      </c>
    </row>
    <row r="305" spans="1:18" x14ac:dyDescent="0.25">
      <c r="A305" s="5"/>
      <c r="B305" s="5"/>
      <c r="C305" s="5"/>
      <c r="D305" s="5"/>
      <c r="E305" s="5"/>
      <c r="F305" s="9" t="str">
        <f>IF(E305="","",VLOOKUP(INDEX(IATA_Codes!$A$2:$A$301, MATCH(Berechnung!C305,IATA_Codes!$C$2:$C$301,0))&amp;"_"&amp;INDEX(IATA_Codes!$A$2:$A$301, MATCH(Berechnung!D305,IATA_Codes!$C$2:$C$301,0)),GCD_Entfernung!$C$2:$D$10001,2,FALSE))</f>
        <v/>
      </c>
      <c r="G305" s="22" t="str">
        <f>IF(E305="","",VLOOKUP(A305,Flugzeugtyp!$B$2:$C$13,2,0))</f>
        <v/>
      </c>
      <c r="H305" s="9" t="str">
        <f>IF(E305="","",LOOKUP(MATCH(F305,'RFI-Faktor'!$B$2:$B$5,1),'RFI-Faktor'!$D$2:$D$5))</f>
        <v/>
      </c>
      <c r="I305" s="24" t="str">
        <f t="array" ref="I305">IF(E305="","",SUM(IF(A305=Energieverbrauch!$A$2:$A$4000,1,0)*IF(B305=Energieverbrauch!$B$2:$B$4000,1,0)*(IF(Berechnung!F305&gt;=Energieverbrauch!$C$2:$C$4000,1,0)*IF(Berechnung!F305&lt;=Energieverbrauch!$D$2:$D$4000,1,0))*Energieverbrauch!$E$2:$E$4000))</f>
        <v/>
      </c>
      <c r="J305" s="24" t="str">
        <f t="shared" si="4"/>
        <v/>
      </c>
      <c r="K305" s="24" t="e">
        <f>LOOKUP(MATCH(A305,Flugzeugtyp!$A$2:$A$13,1),Flugzeugtyp!$A$2:$C$13)</f>
        <v>#N/A</v>
      </c>
      <c r="L305" s="24" t="str">
        <f>IF(E305="","",J305/Treibhausgas_Kennzahlen!$B$5)</f>
        <v/>
      </c>
      <c r="M305" s="38" t="str">
        <f>IF(E305="","",$J305*Treibhausgas_Kennzahlen!B$3)</f>
        <v/>
      </c>
      <c r="N305" s="38" t="str">
        <f>IF(E305="","",$J305*Treibhausgas_Kennzahlen!C$3)</f>
        <v/>
      </c>
      <c r="O305" s="38" t="str">
        <f>IF(E305="","",$J305*Treibhausgas_Kennzahlen!D$3)</f>
        <v/>
      </c>
      <c r="P305" s="38" t="str">
        <f>IF(E305="","",$J305*Treibhausgas_Kennzahlen!E$3)</f>
        <v/>
      </c>
      <c r="Q305" s="38" t="str">
        <f>IF(E305="","",$J305*Treibhausgas_Kennzahlen!F$3)</f>
        <v/>
      </c>
      <c r="R305" s="38" t="str">
        <f>IF(E305="","",$J305*Treibhausgas_Kennzahlen!G$3)</f>
        <v/>
      </c>
    </row>
    <row r="306" spans="1:18" x14ac:dyDescent="0.25">
      <c r="A306" s="6"/>
      <c r="B306" s="6"/>
      <c r="C306" s="6"/>
      <c r="D306" s="6"/>
      <c r="E306" s="6"/>
      <c r="F306" s="8" t="str">
        <f>IF(E306="","",VLOOKUP(INDEX(IATA_Codes!$A$2:$A$301, MATCH(Berechnung!C306,IATA_Codes!$C$2:$C$301,0))&amp;"_"&amp;INDEX(IATA_Codes!$A$2:$A$301, MATCH(Berechnung!D306,IATA_Codes!$C$2:$C$301,0)),GCD_Entfernung!$C$2:$D$10001,2,FALSE))</f>
        <v/>
      </c>
      <c r="G306" s="21" t="str">
        <f>IF(E306="","",VLOOKUP(A306,Flugzeugtyp!$B$2:$C$13,2,0))</f>
        <v/>
      </c>
      <c r="H306" s="8" t="str">
        <f>IF(E306="","",LOOKUP(MATCH(F306,'RFI-Faktor'!$B$2:$B$5,1),'RFI-Faktor'!$D$2:$D$5))</f>
        <v/>
      </c>
      <c r="I306" s="23" t="str">
        <f t="array" ref="I306">IF(E306="","",SUM(IF(A306=Energieverbrauch!$A$2:$A$4000,1,0)*IF(B306=Energieverbrauch!$B$2:$B$4000,1,0)*(IF(Berechnung!F306&gt;=Energieverbrauch!$C$2:$C$4000,1,0)*IF(Berechnung!F306&lt;=Energieverbrauch!$D$2:$D$4000,1,0))*Energieverbrauch!$E$2:$E$4000))</f>
        <v/>
      </c>
      <c r="J306" s="23" t="str">
        <f t="shared" si="4"/>
        <v/>
      </c>
      <c r="K306" s="23" t="e">
        <f>LOOKUP(MATCH(A306,Flugzeugtyp!$A$2:$A$13,1),Flugzeugtyp!$A$2:$C$13)</f>
        <v>#N/A</v>
      </c>
      <c r="L306" s="23" t="str">
        <f>IF(E306="","",J306/Treibhausgas_Kennzahlen!$B$5)</f>
        <v/>
      </c>
      <c r="M306" s="37" t="str">
        <f>IF(E306="","",$J306*Treibhausgas_Kennzahlen!B$3)</f>
        <v/>
      </c>
      <c r="N306" s="37" t="str">
        <f>IF(E306="","",$J306*Treibhausgas_Kennzahlen!C$3)</f>
        <v/>
      </c>
      <c r="O306" s="37" t="str">
        <f>IF(E306="","",$J306*Treibhausgas_Kennzahlen!D$3)</f>
        <v/>
      </c>
      <c r="P306" s="37" t="str">
        <f>IF(E306="","",$J306*Treibhausgas_Kennzahlen!E$3)</f>
        <v/>
      </c>
      <c r="Q306" s="37" t="str">
        <f>IF(E306="","",$J306*Treibhausgas_Kennzahlen!F$3)</f>
        <v/>
      </c>
      <c r="R306" s="37" t="str">
        <f>IF(E306="","",$J306*Treibhausgas_Kennzahlen!G$3)</f>
        <v/>
      </c>
    </row>
    <row r="307" spans="1:18" x14ac:dyDescent="0.25">
      <c r="A307" s="5"/>
      <c r="B307" s="5"/>
      <c r="C307" s="5"/>
      <c r="D307" s="5"/>
      <c r="E307" s="5"/>
      <c r="F307" s="9" t="str">
        <f>IF(E307="","",VLOOKUP(INDEX(IATA_Codes!$A$2:$A$301, MATCH(Berechnung!C307,IATA_Codes!$C$2:$C$301,0))&amp;"_"&amp;INDEX(IATA_Codes!$A$2:$A$301, MATCH(Berechnung!D307,IATA_Codes!$C$2:$C$301,0)),GCD_Entfernung!$C$2:$D$10001,2,FALSE))</f>
        <v/>
      </c>
      <c r="G307" s="22" t="str">
        <f>IF(E307="","",VLOOKUP(A307,Flugzeugtyp!$B$2:$C$13,2,0))</f>
        <v/>
      </c>
      <c r="H307" s="9" t="str">
        <f>IF(E307="","",LOOKUP(MATCH(F307,'RFI-Faktor'!$B$2:$B$5,1),'RFI-Faktor'!$D$2:$D$5))</f>
        <v/>
      </c>
      <c r="I307" s="24" t="str">
        <f t="array" ref="I307">IF(E307="","",SUM(IF(A307=Energieverbrauch!$A$2:$A$4000,1,0)*IF(B307=Energieverbrauch!$B$2:$B$4000,1,0)*(IF(Berechnung!F307&gt;=Energieverbrauch!$C$2:$C$4000,1,0)*IF(Berechnung!F307&lt;=Energieverbrauch!$D$2:$D$4000,1,0))*Energieverbrauch!$E$2:$E$4000))</f>
        <v/>
      </c>
      <c r="J307" s="24" t="str">
        <f t="shared" si="4"/>
        <v/>
      </c>
      <c r="K307" s="24" t="e">
        <f>LOOKUP(MATCH(A307,Flugzeugtyp!$A$2:$A$13,1),Flugzeugtyp!$A$2:$C$13)</f>
        <v>#N/A</v>
      </c>
      <c r="L307" s="24" t="str">
        <f>IF(E307="","",J307/Treibhausgas_Kennzahlen!$B$5)</f>
        <v/>
      </c>
      <c r="M307" s="38" t="str">
        <f>IF(E307="","",$J307*Treibhausgas_Kennzahlen!B$3)</f>
        <v/>
      </c>
      <c r="N307" s="38" t="str">
        <f>IF(E307="","",$J307*Treibhausgas_Kennzahlen!C$3)</f>
        <v/>
      </c>
      <c r="O307" s="38" t="str">
        <f>IF(E307="","",$J307*Treibhausgas_Kennzahlen!D$3)</f>
        <v/>
      </c>
      <c r="P307" s="38" t="str">
        <f>IF(E307="","",$J307*Treibhausgas_Kennzahlen!E$3)</f>
        <v/>
      </c>
      <c r="Q307" s="38" t="str">
        <f>IF(E307="","",$J307*Treibhausgas_Kennzahlen!F$3)</f>
        <v/>
      </c>
      <c r="R307" s="38" t="str">
        <f>IF(E307="","",$J307*Treibhausgas_Kennzahlen!G$3)</f>
        <v/>
      </c>
    </row>
    <row r="308" spans="1:18" x14ac:dyDescent="0.25">
      <c r="A308" s="6"/>
      <c r="B308" s="6"/>
      <c r="C308" s="6"/>
      <c r="D308" s="6"/>
      <c r="E308" s="6"/>
      <c r="F308" s="8" t="str">
        <f>IF(E308="","",VLOOKUP(INDEX(IATA_Codes!$A$2:$A$301, MATCH(Berechnung!C308,IATA_Codes!$C$2:$C$301,0))&amp;"_"&amp;INDEX(IATA_Codes!$A$2:$A$301, MATCH(Berechnung!D308,IATA_Codes!$C$2:$C$301,0)),GCD_Entfernung!$C$2:$D$10001,2,FALSE))</f>
        <v/>
      </c>
      <c r="G308" s="21" t="str">
        <f>IF(E308="","",VLOOKUP(A308,Flugzeugtyp!$B$2:$C$13,2,0))</f>
        <v/>
      </c>
      <c r="H308" s="8" t="str">
        <f>IF(E308="","",LOOKUP(MATCH(F308,'RFI-Faktor'!$B$2:$B$5,1),'RFI-Faktor'!$D$2:$D$5))</f>
        <v/>
      </c>
      <c r="I308" s="23" t="str">
        <f t="array" ref="I308">IF(E308="","",SUM(IF(A308=Energieverbrauch!$A$2:$A$4000,1,0)*IF(B308=Energieverbrauch!$B$2:$B$4000,1,0)*(IF(Berechnung!F308&gt;=Energieverbrauch!$C$2:$C$4000,1,0)*IF(Berechnung!F308&lt;=Energieverbrauch!$D$2:$D$4000,1,0))*Energieverbrauch!$E$2:$E$4000))</f>
        <v/>
      </c>
      <c r="J308" s="23" t="str">
        <f t="shared" si="4"/>
        <v/>
      </c>
      <c r="K308" s="23" t="e">
        <f>LOOKUP(MATCH(A308,Flugzeugtyp!$A$2:$A$13,1),Flugzeugtyp!$A$2:$C$13)</f>
        <v>#N/A</v>
      </c>
      <c r="L308" s="23" t="str">
        <f>IF(E308="","",J308/Treibhausgas_Kennzahlen!$B$5)</f>
        <v/>
      </c>
      <c r="M308" s="37" t="str">
        <f>IF(E308="","",$J308*Treibhausgas_Kennzahlen!B$3)</f>
        <v/>
      </c>
      <c r="N308" s="37" t="str">
        <f>IF(E308="","",$J308*Treibhausgas_Kennzahlen!C$3)</f>
        <v/>
      </c>
      <c r="O308" s="37" t="str">
        <f>IF(E308="","",$J308*Treibhausgas_Kennzahlen!D$3)</f>
        <v/>
      </c>
      <c r="P308" s="37" t="str">
        <f>IF(E308="","",$J308*Treibhausgas_Kennzahlen!E$3)</f>
        <v/>
      </c>
      <c r="Q308" s="37" t="str">
        <f>IF(E308="","",$J308*Treibhausgas_Kennzahlen!F$3)</f>
        <v/>
      </c>
      <c r="R308" s="37" t="str">
        <f>IF(E308="","",$J308*Treibhausgas_Kennzahlen!G$3)</f>
        <v/>
      </c>
    </row>
    <row r="309" spans="1:18" x14ac:dyDescent="0.25">
      <c r="A309" s="5"/>
      <c r="B309" s="5"/>
      <c r="C309" s="5"/>
      <c r="D309" s="5"/>
      <c r="E309" s="5"/>
      <c r="F309" s="9" t="str">
        <f>IF(E309="","",VLOOKUP(INDEX(IATA_Codes!$A$2:$A$301, MATCH(Berechnung!C309,IATA_Codes!$C$2:$C$301,0))&amp;"_"&amp;INDEX(IATA_Codes!$A$2:$A$301, MATCH(Berechnung!D309,IATA_Codes!$C$2:$C$301,0)),GCD_Entfernung!$C$2:$D$10001,2,FALSE))</f>
        <v/>
      </c>
      <c r="G309" s="22" t="str">
        <f>IF(E309="","",VLOOKUP(A309,Flugzeugtyp!$B$2:$C$13,2,0))</f>
        <v/>
      </c>
      <c r="H309" s="9" t="str">
        <f>IF(E309="","",LOOKUP(MATCH(F309,'RFI-Faktor'!$B$2:$B$5,1),'RFI-Faktor'!$D$2:$D$5))</f>
        <v/>
      </c>
      <c r="I309" s="24" t="str">
        <f t="array" ref="I309">IF(E309="","",SUM(IF(A309=Energieverbrauch!$A$2:$A$4000,1,0)*IF(B309=Energieverbrauch!$B$2:$B$4000,1,0)*(IF(Berechnung!F309&gt;=Energieverbrauch!$C$2:$C$4000,1,0)*IF(Berechnung!F309&lt;=Energieverbrauch!$D$2:$D$4000,1,0))*Energieverbrauch!$E$2:$E$4000))</f>
        <v/>
      </c>
      <c r="J309" s="24" t="str">
        <f t="shared" si="4"/>
        <v/>
      </c>
      <c r="K309" s="24" t="e">
        <f>LOOKUP(MATCH(A309,Flugzeugtyp!$A$2:$A$13,1),Flugzeugtyp!$A$2:$C$13)</f>
        <v>#N/A</v>
      </c>
      <c r="L309" s="24" t="str">
        <f>IF(E309="","",J309/Treibhausgas_Kennzahlen!$B$5)</f>
        <v/>
      </c>
      <c r="M309" s="38" t="str">
        <f>IF(E309="","",$J309*Treibhausgas_Kennzahlen!B$3)</f>
        <v/>
      </c>
      <c r="N309" s="38" t="str">
        <f>IF(E309="","",$J309*Treibhausgas_Kennzahlen!C$3)</f>
        <v/>
      </c>
      <c r="O309" s="38" t="str">
        <f>IF(E309="","",$J309*Treibhausgas_Kennzahlen!D$3)</f>
        <v/>
      </c>
      <c r="P309" s="38" t="str">
        <f>IF(E309="","",$J309*Treibhausgas_Kennzahlen!E$3)</f>
        <v/>
      </c>
      <c r="Q309" s="38" t="str">
        <f>IF(E309="","",$J309*Treibhausgas_Kennzahlen!F$3)</f>
        <v/>
      </c>
      <c r="R309" s="38" t="str">
        <f>IF(E309="","",$J309*Treibhausgas_Kennzahlen!G$3)</f>
        <v/>
      </c>
    </row>
    <row r="310" spans="1:18" x14ac:dyDescent="0.25">
      <c r="A310" s="6"/>
      <c r="B310" s="6"/>
      <c r="C310" s="6"/>
      <c r="D310" s="6"/>
      <c r="E310" s="6"/>
      <c r="F310" s="8" t="str">
        <f>IF(E310="","",VLOOKUP(INDEX(IATA_Codes!$A$2:$A$301, MATCH(Berechnung!C310,IATA_Codes!$C$2:$C$301,0))&amp;"_"&amp;INDEX(IATA_Codes!$A$2:$A$301, MATCH(Berechnung!D310,IATA_Codes!$C$2:$C$301,0)),GCD_Entfernung!$C$2:$D$10001,2,FALSE))</f>
        <v/>
      </c>
      <c r="G310" s="21" t="str">
        <f>IF(E310="","",VLOOKUP(A310,Flugzeugtyp!$B$2:$C$13,2,0))</f>
        <v/>
      </c>
      <c r="H310" s="8" t="str">
        <f>IF(E310="","",LOOKUP(MATCH(F310,'RFI-Faktor'!$B$2:$B$5,1),'RFI-Faktor'!$D$2:$D$5))</f>
        <v/>
      </c>
      <c r="I310" s="23" t="str">
        <f t="array" ref="I310">IF(E310="","",SUM(IF(A310=Energieverbrauch!$A$2:$A$4000,1,0)*IF(B310=Energieverbrauch!$B$2:$B$4000,1,0)*(IF(Berechnung!F310&gt;=Energieverbrauch!$C$2:$C$4000,1,0)*IF(Berechnung!F310&lt;=Energieverbrauch!$D$2:$D$4000,1,0))*Energieverbrauch!$E$2:$E$4000))</f>
        <v/>
      </c>
      <c r="J310" s="23" t="str">
        <f t="shared" si="4"/>
        <v/>
      </c>
      <c r="K310" s="23" t="e">
        <f>LOOKUP(MATCH(A310,Flugzeugtyp!$A$2:$A$13,1),Flugzeugtyp!$A$2:$C$13)</f>
        <v>#N/A</v>
      </c>
      <c r="L310" s="23" t="str">
        <f>IF(E310="","",J310/Treibhausgas_Kennzahlen!$B$5)</f>
        <v/>
      </c>
      <c r="M310" s="37" t="str">
        <f>IF(E310="","",$J310*Treibhausgas_Kennzahlen!B$3)</f>
        <v/>
      </c>
      <c r="N310" s="37" t="str">
        <f>IF(E310="","",$J310*Treibhausgas_Kennzahlen!C$3)</f>
        <v/>
      </c>
      <c r="O310" s="37" t="str">
        <f>IF(E310="","",$J310*Treibhausgas_Kennzahlen!D$3)</f>
        <v/>
      </c>
      <c r="P310" s="37" t="str">
        <f>IF(E310="","",$J310*Treibhausgas_Kennzahlen!E$3)</f>
        <v/>
      </c>
      <c r="Q310" s="37" t="str">
        <f>IF(E310="","",$J310*Treibhausgas_Kennzahlen!F$3)</f>
        <v/>
      </c>
      <c r="R310" s="37" t="str">
        <f>IF(E310="","",$J310*Treibhausgas_Kennzahlen!G$3)</f>
        <v/>
      </c>
    </row>
    <row r="311" spans="1:18" x14ac:dyDescent="0.25">
      <c r="A311" s="5"/>
      <c r="B311" s="5"/>
      <c r="C311" s="5"/>
      <c r="D311" s="5"/>
      <c r="E311" s="5"/>
      <c r="F311" s="9" t="str">
        <f>IF(E311="","",VLOOKUP(INDEX(IATA_Codes!$A$2:$A$301, MATCH(Berechnung!C311,IATA_Codes!$C$2:$C$301,0))&amp;"_"&amp;INDEX(IATA_Codes!$A$2:$A$301, MATCH(Berechnung!D311,IATA_Codes!$C$2:$C$301,0)),GCD_Entfernung!$C$2:$D$10001,2,FALSE))</f>
        <v/>
      </c>
      <c r="G311" s="22" t="str">
        <f>IF(E311="","",VLOOKUP(A311,Flugzeugtyp!$B$2:$C$13,2,0))</f>
        <v/>
      </c>
      <c r="H311" s="9" t="str">
        <f>IF(E311="","",LOOKUP(MATCH(F311,'RFI-Faktor'!$B$2:$B$5,1),'RFI-Faktor'!$D$2:$D$5))</f>
        <v/>
      </c>
      <c r="I311" s="24" t="str">
        <f t="array" ref="I311">IF(E311="","",SUM(IF(A311=Energieverbrauch!$A$2:$A$4000,1,0)*IF(B311=Energieverbrauch!$B$2:$B$4000,1,0)*(IF(Berechnung!F311&gt;=Energieverbrauch!$C$2:$C$4000,1,0)*IF(Berechnung!F311&lt;=Energieverbrauch!$D$2:$D$4000,1,0))*Energieverbrauch!$E$2:$E$4000))</f>
        <v/>
      </c>
      <c r="J311" s="24" t="str">
        <f t="shared" si="4"/>
        <v/>
      </c>
      <c r="K311" s="24" t="e">
        <f>LOOKUP(MATCH(A311,Flugzeugtyp!$A$2:$A$13,1),Flugzeugtyp!$A$2:$C$13)</f>
        <v>#N/A</v>
      </c>
      <c r="L311" s="24" t="str">
        <f>IF(E311="","",J311/Treibhausgas_Kennzahlen!$B$5)</f>
        <v/>
      </c>
      <c r="M311" s="38" t="str">
        <f>IF(E311="","",$J311*Treibhausgas_Kennzahlen!B$3)</f>
        <v/>
      </c>
      <c r="N311" s="38" t="str">
        <f>IF(E311="","",$J311*Treibhausgas_Kennzahlen!C$3)</f>
        <v/>
      </c>
      <c r="O311" s="38" t="str">
        <f>IF(E311="","",$J311*Treibhausgas_Kennzahlen!D$3)</f>
        <v/>
      </c>
      <c r="P311" s="38" t="str">
        <f>IF(E311="","",$J311*Treibhausgas_Kennzahlen!E$3)</f>
        <v/>
      </c>
      <c r="Q311" s="38" t="str">
        <f>IF(E311="","",$J311*Treibhausgas_Kennzahlen!F$3)</f>
        <v/>
      </c>
      <c r="R311" s="38" t="str">
        <f>IF(E311="","",$J311*Treibhausgas_Kennzahlen!G$3)</f>
        <v/>
      </c>
    </row>
    <row r="312" spans="1:18" x14ac:dyDescent="0.25">
      <c r="A312" s="6"/>
      <c r="B312" s="6"/>
      <c r="C312" s="6"/>
      <c r="D312" s="6"/>
      <c r="E312" s="6"/>
      <c r="F312" s="8" t="str">
        <f>IF(E312="","",VLOOKUP(INDEX(IATA_Codes!$A$2:$A$301, MATCH(Berechnung!C312,IATA_Codes!$C$2:$C$301,0))&amp;"_"&amp;INDEX(IATA_Codes!$A$2:$A$301, MATCH(Berechnung!D312,IATA_Codes!$C$2:$C$301,0)),GCD_Entfernung!$C$2:$D$10001,2,FALSE))</f>
        <v/>
      </c>
      <c r="G312" s="21" t="str">
        <f>IF(E312="","",VLOOKUP(A312,Flugzeugtyp!$B$2:$C$13,2,0))</f>
        <v/>
      </c>
      <c r="H312" s="8" t="str">
        <f>IF(E312="","",LOOKUP(MATCH(F312,'RFI-Faktor'!$B$2:$B$5,1),'RFI-Faktor'!$D$2:$D$5))</f>
        <v/>
      </c>
      <c r="I312" s="23" t="str">
        <f t="array" ref="I312">IF(E312="","",SUM(IF(A312=Energieverbrauch!$A$2:$A$4000,1,0)*IF(B312=Energieverbrauch!$B$2:$B$4000,1,0)*(IF(Berechnung!F312&gt;=Energieverbrauch!$C$2:$C$4000,1,0)*IF(Berechnung!F312&lt;=Energieverbrauch!$D$2:$D$4000,1,0))*Energieverbrauch!$E$2:$E$4000))</f>
        <v/>
      </c>
      <c r="J312" s="23" t="str">
        <f t="shared" si="4"/>
        <v/>
      </c>
      <c r="K312" s="23" t="e">
        <f>LOOKUP(MATCH(A312,Flugzeugtyp!$A$2:$A$13,1),Flugzeugtyp!$A$2:$C$13)</f>
        <v>#N/A</v>
      </c>
      <c r="L312" s="23" t="str">
        <f>IF(E312="","",J312/Treibhausgas_Kennzahlen!$B$5)</f>
        <v/>
      </c>
      <c r="M312" s="37" t="str">
        <f>IF(E312="","",$J312*Treibhausgas_Kennzahlen!B$3)</f>
        <v/>
      </c>
      <c r="N312" s="37" t="str">
        <f>IF(E312="","",$J312*Treibhausgas_Kennzahlen!C$3)</f>
        <v/>
      </c>
      <c r="O312" s="37" t="str">
        <f>IF(E312="","",$J312*Treibhausgas_Kennzahlen!D$3)</f>
        <v/>
      </c>
      <c r="P312" s="37" t="str">
        <f>IF(E312="","",$J312*Treibhausgas_Kennzahlen!E$3)</f>
        <v/>
      </c>
      <c r="Q312" s="37" t="str">
        <f>IF(E312="","",$J312*Treibhausgas_Kennzahlen!F$3)</f>
        <v/>
      </c>
      <c r="R312" s="37" t="str">
        <f>IF(E312="","",$J312*Treibhausgas_Kennzahlen!G$3)</f>
        <v/>
      </c>
    </row>
    <row r="313" spans="1:18" x14ac:dyDescent="0.25">
      <c r="A313" s="5"/>
      <c r="B313" s="5"/>
      <c r="C313" s="5"/>
      <c r="D313" s="5"/>
      <c r="E313" s="5"/>
      <c r="F313" s="9" t="str">
        <f>IF(E313="","",VLOOKUP(INDEX(IATA_Codes!$A$2:$A$301, MATCH(Berechnung!C313,IATA_Codes!$C$2:$C$301,0))&amp;"_"&amp;INDEX(IATA_Codes!$A$2:$A$301, MATCH(Berechnung!D313,IATA_Codes!$C$2:$C$301,0)),GCD_Entfernung!$C$2:$D$10001,2,FALSE))</f>
        <v/>
      </c>
      <c r="G313" s="22" t="str">
        <f>IF(E313="","",VLOOKUP(A313,Flugzeugtyp!$B$2:$C$13,2,0))</f>
        <v/>
      </c>
      <c r="H313" s="9" t="str">
        <f>IF(E313="","",LOOKUP(MATCH(F313,'RFI-Faktor'!$B$2:$B$5,1),'RFI-Faktor'!$D$2:$D$5))</f>
        <v/>
      </c>
      <c r="I313" s="24" t="str">
        <f t="array" ref="I313">IF(E313="","",SUM(IF(A313=Energieverbrauch!$A$2:$A$4000,1,0)*IF(B313=Energieverbrauch!$B$2:$B$4000,1,0)*(IF(Berechnung!F313&gt;=Energieverbrauch!$C$2:$C$4000,1,0)*IF(Berechnung!F313&lt;=Energieverbrauch!$D$2:$D$4000,1,0))*Energieverbrauch!$E$2:$E$4000))</f>
        <v/>
      </c>
      <c r="J313" s="24" t="str">
        <f t="shared" si="4"/>
        <v/>
      </c>
      <c r="K313" s="24" t="e">
        <f>LOOKUP(MATCH(A313,Flugzeugtyp!$A$2:$A$13,1),Flugzeugtyp!$A$2:$C$13)</f>
        <v>#N/A</v>
      </c>
      <c r="L313" s="24" t="str">
        <f>IF(E313="","",J313/Treibhausgas_Kennzahlen!$B$5)</f>
        <v/>
      </c>
      <c r="M313" s="38" t="str">
        <f>IF(E313="","",$J313*Treibhausgas_Kennzahlen!B$3)</f>
        <v/>
      </c>
      <c r="N313" s="38" t="str">
        <f>IF(E313="","",$J313*Treibhausgas_Kennzahlen!C$3)</f>
        <v/>
      </c>
      <c r="O313" s="38" t="str">
        <f>IF(E313="","",$J313*Treibhausgas_Kennzahlen!D$3)</f>
        <v/>
      </c>
      <c r="P313" s="38" t="str">
        <f>IF(E313="","",$J313*Treibhausgas_Kennzahlen!E$3)</f>
        <v/>
      </c>
      <c r="Q313" s="38" t="str">
        <f>IF(E313="","",$J313*Treibhausgas_Kennzahlen!F$3)</f>
        <v/>
      </c>
      <c r="R313" s="38" t="str">
        <f>IF(E313="","",$J313*Treibhausgas_Kennzahlen!G$3)</f>
        <v/>
      </c>
    </row>
    <row r="314" spans="1:18" x14ac:dyDescent="0.25">
      <c r="A314" s="6"/>
      <c r="B314" s="6"/>
      <c r="C314" s="6"/>
      <c r="D314" s="6"/>
      <c r="E314" s="6"/>
      <c r="F314" s="8" t="str">
        <f>IF(E314="","",VLOOKUP(INDEX(IATA_Codes!$A$2:$A$301, MATCH(Berechnung!C314,IATA_Codes!$C$2:$C$301,0))&amp;"_"&amp;INDEX(IATA_Codes!$A$2:$A$301, MATCH(Berechnung!D314,IATA_Codes!$C$2:$C$301,0)),GCD_Entfernung!$C$2:$D$10001,2,FALSE))</f>
        <v/>
      </c>
      <c r="G314" s="21" t="str">
        <f>IF(E314="","",VLOOKUP(A314,Flugzeugtyp!$B$2:$C$13,2,0))</f>
        <v/>
      </c>
      <c r="H314" s="8" t="str">
        <f>IF(E314="","",LOOKUP(MATCH(F314,'RFI-Faktor'!$B$2:$B$5,1),'RFI-Faktor'!$D$2:$D$5))</f>
        <v/>
      </c>
      <c r="I314" s="23" t="str">
        <f t="array" ref="I314">IF(E314="","",SUM(IF(A314=Energieverbrauch!$A$2:$A$4000,1,0)*IF(B314=Energieverbrauch!$B$2:$B$4000,1,0)*(IF(Berechnung!F314&gt;=Energieverbrauch!$C$2:$C$4000,1,0)*IF(Berechnung!F314&lt;=Energieverbrauch!$D$2:$D$4000,1,0))*Energieverbrauch!$E$2:$E$4000))</f>
        <v/>
      </c>
      <c r="J314" s="23" t="str">
        <f t="shared" si="4"/>
        <v/>
      </c>
      <c r="K314" s="23" t="e">
        <f>LOOKUP(MATCH(A314,Flugzeugtyp!$A$2:$A$13,1),Flugzeugtyp!$A$2:$C$13)</f>
        <v>#N/A</v>
      </c>
      <c r="L314" s="23" t="str">
        <f>IF(E314="","",J314/Treibhausgas_Kennzahlen!$B$5)</f>
        <v/>
      </c>
      <c r="M314" s="37" t="str">
        <f>IF(E314="","",$J314*Treibhausgas_Kennzahlen!B$3)</f>
        <v/>
      </c>
      <c r="N314" s="37" t="str">
        <f>IF(E314="","",$J314*Treibhausgas_Kennzahlen!C$3)</f>
        <v/>
      </c>
      <c r="O314" s="37" t="str">
        <f>IF(E314="","",$J314*Treibhausgas_Kennzahlen!D$3)</f>
        <v/>
      </c>
      <c r="P314" s="37" t="str">
        <f>IF(E314="","",$J314*Treibhausgas_Kennzahlen!E$3)</f>
        <v/>
      </c>
      <c r="Q314" s="37" t="str">
        <f>IF(E314="","",$J314*Treibhausgas_Kennzahlen!F$3)</f>
        <v/>
      </c>
      <c r="R314" s="37" t="str">
        <f>IF(E314="","",$J314*Treibhausgas_Kennzahlen!G$3)</f>
        <v/>
      </c>
    </row>
    <row r="315" spans="1:18" x14ac:dyDescent="0.25">
      <c r="A315" s="5"/>
      <c r="B315" s="5"/>
      <c r="C315" s="5"/>
      <c r="D315" s="5"/>
      <c r="E315" s="5"/>
      <c r="F315" s="9" t="str">
        <f>IF(E315="","",VLOOKUP(INDEX(IATA_Codes!$A$2:$A$301, MATCH(Berechnung!C315,IATA_Codes!$C$2:$C$301,0))&amp;"_"&amp;INDEX(IATA_Codes!$A$2:$A$301, MATCH(Berechnung!D315,IATA_Codes!$C$2:$C$301,0)),GCD_Entfernung!$C$2:$D$10001,2,FALSE))</f>
        <v/>
      </c>
      <c r="G315" s="22" t="str">
        <f>IF(E315="","",VLOOKUP(A315,Flugzeugtyp!$B$2:$C$13,2,0))</f>
        <v/>
      </c>
      <c r="H315" s="9" t="str">
        <f>IF(E315="","",LOOKUP(MATCH(F315,'RFI-Faktor'!$B$2:$B$5,1),'RFI-Faktor'!$D$2:$D$5))</f>
        <v/>
      </c>
      <c r="I315" s="24" t="str">
        <f t="array" ref="I315">IF(E315="","",SUM(IF(A315=Energieverbrauch!$A$2:$A$4000,1,0)*IF(B315=Energieverbrauch!$B$2:$B$4000,1,0)*(IF(Berechnung!F315&gt;=Energieverbrauch!$C$2:$C$4000,1,0)*IF(Berechnung!F315&lt;=Energieverbrauch!$D$2:$D$4000,1,0))*Energieverbrauch!$E$2:$E$4000))</f>
        <v/>
      </c>
      <c r="J315" s="24" t="str">
        <f t="shared" si="4"/>
        <v/>
      </c>
      <c r="K315" s="24" t="e">
        <f>LOOKUP(MATCH(A315,Flugzeugtyp!$A$2:$A$13,1),Flugzeugtyp!$A$2:$C$13)</f>
        <v>#N/A</v>
      </c>
      <c r="L315" s="24" t="str">
        <f>IF(E315="","",J315/Treibhausgas_Kennzahlen!$B$5)</f>
        <v/>
      </c>
      <c r="M315" s="38" t="str">
        <f>IF(E315="","",$J315*Treibhausgas_Kennzahlen!B$3)</f>
        <v/>
      </c>
      <c r="N315" s="38" t="str">
        <f>IF(E315="","",$J315*Treibhausgas_Kennzahlen!C$3)</f>
        <v/>
      </c>
      <c r="O315" s="38" t="str">
        <f>IF(E315="","",$J315*Treibhausgas_Kennzahlen!D$3)</f>
        <v/>
      </c>
      <c r="P315" s="38" t="str">
        <f>IF(E315="","",$J315*Treibhausgas_Kennzahlen!E$3)</f>
        <v/>
      </c>
      <c r="Q315" s="38" t="str">
        <f>IF(E315="","",$J315*Treibhausgas_Kennzahlen!F$3)</f>
        <v/>
      </c>
      <c r="R315" s="38" t="str">
        <f>IF(E315="","",$J315*Treibhausgas_Kennzahlen!G$3)</f>
        <v/>
      </c>
    </row>
    <row r="316" spans="1:18" x14ac:dyDescent="0.25">
      <c r="A316" s="6"/>
      <c r="B316" s="6"/>
      <c r="C316" s="6"/>
      <c r="D316" s="6"/>
      <c r="E316" s="6"/>
      <c r="F316" s="8" t="str">
        <f>IF(E316="","",VLOOKUP(INDEX(IATA_Codes!$A$2:$A$301, MATCH(Berechnung!C316,IATA_Codes!$C$2:$C$301,0))&amp;"_"&amp;INDEX(IATA_Codes!$A$2:$A$301, MATCH(Berechnung!D316,IATA_Codes!$C$2:$C$301,0)),GCD_Entfernung!$C$2:$D$10001,2,FALSE))</f>
        <v/>
      </c>
      <c r="G316" s="21" t="str">
        <f>IF(E316="","",VLOOKUP(A316,Flugzeugtyp!$B$2:$C$13,2,0))</f>
        <v/>
      </c>
      <c r="H316" s="8" t="str">
        <f>IF(E316="","",LOOKUP(MATCH(F316,'RFI-Faktor'!$B$2:$B$5,1),'RFI-Faktor'!$D$2:$D$5))</f>
        <v/>
      </c>
      <c r="I316" s="23" t="str">
        <f t="array" ref="I316">IF(E316="","",SUM(IF(A316=Energieverbrauch!$A$2:$A$4000,1,0)*IF(B316=Energieverbrauch!$B$2:$B$4000,1,0)*(IF(Berechnung!F316&gt;=Energieverbrauch!$C$2:$C$4000,1,0)*IF(Berechnung!F316&lt;=Energieverbrauch!$D$2:$D$4000,1,0))*Energieverbrauch!$E$2:$E$4000))</f>
        <v/>
      </c>
      <c r="J316" s="23" t="str">
        <f t="shared" si="4"/>
        <v/>
      </c>
      <c r="K316" s="23" t="e">
        <f>LOOKUP(MATCH(A316,Flugzeugtyp!$A$2:$A$13,1),Flugzeugtyp!$A$2:$C$13)</f>
        <v>#N/A</v>
      </c>
      <c r="L316" s="23" t="str">
        <f>IF(E316="","",J316/Treibhausgas_Kennzahlen!$B$5)</f>
        <v/>
      </c>
      <c r="M316" s="37" t="str">
        <f>IF(E316="","",$J316*Treibhausgas_Kennzahlen!B$3)</f>
        <v/>
      </c>
      <c r="N316" s="37" t="str">
        <f>IF(E316="","",$J316*Treibhausgas_Kennzahlen!C$3)</f>
        <v/>
      </c>
      <c r="O316" s="37" t="str">
        <f>IF(E316="","",$J316*Treibhausgas_Kennzahlen!D$3)</f>
        <v/>
      </c>
      <c r="P316" s="37" t="str">
        <f>IF(E316="","",$J316*Treibhausgas_Kennzahlen!E$3)</f>
        <v/>
      </c>
      <c r="Q316" s="37" t="str">
        <f>IF(E316="","",$J316*Treibhausgas_Kennzahlen!F$3)</f>
        <v/>
      </c>
      <c r="R316" s="37" t="str">
        <f>IF(E316="","",$J316*Treibhausgas_Kennzahlen!G$3)</f>
        <v/>
      </c>
    </row>
    <row r="317" spans="1:18" x14ac:dyDescent="0.25">
      <c r="A317" s="5"/>
      <c r="B317" s="5"/>
      <c r="C317" s="5"/>
      <c r="D317" s="5"/>
      <c r="E317" s="5"/>
      <c r="F317" s="9" t="str">
        <f>IF(E317="","",VLOOKUP(INDEX(IATA_Codes!$A$2:$A$301, MATCH(Berechnung!C317,IATA_Codes!$C$2:$C$301,0))&amp;"_"&amp;INDEX(IATA_Codes!$A$2:$A$301, MATCH(Berechnung!D317,IATA_Codes!$C$2:$C$301,0)),GCD_Entfernung!$C$2:$D$10001,2,FALSE))</f>
        <v/>
      </c>
      <c r="G317" s="22" t="str">
        <f>IF(E317="","",VLOOKUP(A317,Flugzeugtyp!$B$2:$C$13,2,0))</f>
        <v/>
      </c>
      <c r="H317" s="9" t="str">
        <f>IF(E317="","",LOOKUP(MATCH(F317,'RFI-Faktor'!$B$2:$B$5,1),'RFI-Faktor'!$D$2:$D$5))</f>
        <v/>
      </c>
      <c r="I317" s="24" t="str">
        <f t="array" ref="I317">IF(E317="","",SUM(IF(A317=Energieverbrauch!$A$2:$A$4000,1,0)*IF(B317=Energieverbrauch!$B$2:$B$4000,1,0)*(IF(Berechnung!F317&gt;=Energieverbrauch!$C$2:$C$4000,1,0)*IF(Berechnung!F317&lt;=Energieverbrauch!$D$2:$D$4000,1,0))*Energieverbrauch!$E$2:$E$4000))</f>
        <v/>
      </c>
      <c r="J317" s="24" t="str">
        <f t="shared" si="4"/>
        <v/>
      </c>
      <c r="K317" s="24" t="e">
        <f>LOOKUP(MATCH(A317,Flugzeugtyp!$A$2:$A$13,1),Flugzeugtyp!$A$2:$C$13)</f>
        <v>#N/A</v>
      </c>
      <c r="L317" s="24" t="str">
        <f>IF(E317="","",J317/Treibhausgas_Kennzahlen!$B$5)</f>
        <v/>
      </c>
      <c r="M317" s="38" t="str">
        <f>IF(E317="","",$J317*Treibhausgas_Kennzahlen!B$3)</f>
        <v/>
      </c>
      <c r="N317" s="38" t="str">
        <f>IF(E317="","",$J317*Treibhausgas_Kennzahlen!C$3)</f>
        <v/>
      </c>
      <c r="O317" s="38" t="str">
        <f>IF(E317="","",$J317*Treibhausgas_Kennzahlen!D$3)</f>
        <v/>
      </c>
      <c r="P317" s="38" t="str">
        <f>IF(E317="","",$J317*Treibhausgas_Kennzahlen!E$3)</f>
        <v/>
      </c>
      <c r="Q317" s="38" t="str">
        <f>IF(E317="","",$J317*Treibhausgas_Kennzahlen!F$3)</f>
        <v/>
      </c>
      <c r="R317" s="38" t="str">
        <f>IF(E317="","",$J317*Treibhausgas_Kennzahlen!G$3)</f>
        <v/>
      </c>
    </row>
    <row r="318" spans="1:18" x14ac:dyDescent="0.25">
      <c r="A318" s="6"/>
      <c r="B318" s="6"/>
      <c r="C318" s="6"/>
      <c r="D318" s="6"/>
      <c r="E318" s="6"/>
      <c r="F318" s="8" t="str">
        <f>IF(E318="","",VLOOKUP(INDEX(IATA_Codes!$A$2:$A$301, MATCH(Berechnung!C318,IATA_Codes!$C$2:$C$301,0))&amp;"_"&amp;INDEX(IATA_Codes!$A$2:$A$301, MATCH(Berechnung!D318,IATA_Codes!$C$2:$C$301,0)),GCD_Entfernung!$C$2:$D$10001,2,FALSE))</f>
        <v/>
      </c>
      <c r="G318" s="21" t="str">
        <f>IF(E318="","",VLOOKUP(A318,Flugzeugtyp!$B$2:$C$13,2,0))</f>
        <v/>
      </c>
      <c r="H318" s="8" t="str">
        <f>IF(E318="","",LOOKUP(MATCH(F318,'RFI-Faktor'!$B$2:$B$5,1),'RFI-Faktor'!$D$2:$D$5))</f>
        <v/>
      </c>
      <c r="I318" s="23" t="str">
        <f t="array" ref="I318">IF(E318="","",SUM(IF(A318=Energieverbrauch!$A$2:$A$4000,1,0)*IF(B318=Energieverbrauch!$B$2:$B$4000,1,0)*(IF(Berechnung!F318&gt;=Energieverbrauch!$C$2:$C$4000,1,0)*IF(Berechnung!F318&lt;=Energieverbrauch!$D$2:$D$4000,1,0))*Energieverbrauch!$E$2:$E$4000))</f>
        <v/>
      </c>
      <c r="J318" s="23" t="str">
        <f t="shared" si="4"/>
        <v/>
      </c>
      <c r="K318" s="23" t="e">
        <f>LOOKUP(MATCH(A318,Flugzeugtyp!$A$2:$A$13,1),Flugzeugtyp!$A$2:$C$13)</f>
        <v>#N/A</v>
      </c>
      <c r="L318" s="23" t="str">
        <f>IF(E318="","",J318/Treibhausgas_Kennzahlen!$B$5)</f>
        <v/>
      </c>
      <c r="M318" s="37" t="str">
        <f>IF(E318="","",$J318*Treibhausgas_Kennzahlen!B$3)</f>
        <v/>
      </c>
      <c r="N318" s="37" t="str">
        <f>IF(E318="","",$J318*Treibhausgas_Kennzahlen!C$3)</f>
        <v/>
      </c>
      <c r="O318" s="37" t="str">
        <f>IF(E318="","",$J318*Treibhausgas_Kennzahlen!D$3)</f>
        <v/>
      </c>
      <c r="P318" s="37" t="str">
        <f>IF(E318="","",$J318*Treibhausgas_Kennzahlen!E$3)</f>
        <v/>
      </c>
      <c r="Q318" s="37" t="str">
        <f>IF(E318="","",$J318*Treibhausgas_Kennzahlen!F$3)</f>
        <v/>
      </c>
      <c r="R318" s="37" t="str">
        <f>IF(E318="","",$J318*Treibhausgas_Kennzahlen!G$3)</f>
        <v/>
      </c>
    </row>
    <row r="319" spans="1:18" x14ac:dyDescent="0.25">
      <c r="A319" s="5"/>
      <c r="B319" s="5"/>
      <c r="C319" s="5"/>
      <c r="D319" s="5"/>
      <c r="E319" s="5"/>
      <c r="F319" s="9" t="str">
        <f>IF(E319="","",VLOOKUP(INDEX(IATA_Codes!$A$2:$A$301, MATCH(Berechnung!C319,IATA_Codes!$C$2:$C$301,0))&amp;"_"&amp;INDEX(IATA_Codes!$A$2:$A$301, MATCH(Berechnung!D319,IATA_Codes!$C$2:$C$301,0)),GCD_Entfernung!$C$2:$D$10001,2,FALSE))</f>
        <v/>
      </c>
      <c r="G319" s="22" t="str">
        <f>IF(E319="","",VLOOKUP(A319,Flugzeugtyp!$B$2:$C$13,2,0))</f>
        <v/>
      </c>
      <c r="H319" s="9" t="str">
        <f>IF(E319="","",LOOKUP(MATCH(F319,'RFI-Faktor'!$B$2:$B$5,1),'RFI-Faktor'!$D$2:$D$5))</f>
        <v/>
      </c>
      <c r="I319" s="24" t="str">
        <f t="array" ref="I319">IF(E319="","",SUM(IF(A319=Energieverbrauch!$A$2:$A$4000,1,0)*IF(B319=Energieverbrauch!$B$2:$B$4000,1,0)*(IF(Berechnung!F319&gt;=Energieverbrauch!$C$2:$C$4000,1,0)*IF(Berechnung!F319&lt;=Energieverbrauch!$D$2:$D$4000,1,0))*Energieverbrauch!$E$2:$E$4000))</f>
        <v/>
      </c>
      <c r="J319" s="24" t="str">
        <f t="shared" si="4"/>
        <v/>
      </c>
      <c r="K319" s="24" t="e">
        <f>LOOKUP(MATCH(A319,Flugzeugtyp!$A$2:$A$13,1),Flugzeugtyp!$A$2:$C$13)</f>
        <v>#N/A</v>
      </c>
      <c r="L319" s="24" t="str">
        <f>IF(E319="","",J319/Treibhausgas_Kennzahlen!$B$5)</f>
        <v/>
      </c>
      <c r="M319" s="38" t="str">
        <f>IF(E319="","",$J319*Treibhausgas_Kennzahlen!B$3)</f>
        <v/>
      </c>
      <c r="N319" s="38" t="str">
        <f>IF(E319="","",$J319*Treibhausgas_Kennzahlen!C$3)</f>
        <v/>
      </c>
      <c r="O319" s="38" t="str">
        <f>IF(E319="","",$J319*Treibhausgas_Kennzahlen!D$3)</f>
        <v/>
      </c>
      <c r="P319" s="38" t="str">
        <f>IF(E319="","",$J319*Treibhausgas_Kennzahlen!E$3)</f>
        <v/>
      </c>
      <c r="Q319" s="38" t="str">
        <f>IF(E319="","",$J319*Treibhausgas_Kennzahlen!F$3)</f>
        <v/>
      </c>
      <c r="R319" s="38" t="str">
        <f>IF(E319="","",$J319*Treibhausgas_Kennzahlen!G$3)</f>
        <v/>
      </c>
    </row>
    <row r="320" spans="1:18" x14ac:dyDescent="0.25">
      <c r="A320" s="6"/>
      <c r="B320" s="6"/>
      <c r="C320" s="6"/>
      <c r="D320" s="6"/>
      <c r="E320" s="6"/>
      <c r="F320" s="8" t="str">
        <f>IF(E320="","",VLOOKUP(INDEX(IATA_Codes!$A$2:$A$301, MATCH(Berechnung!C320,IATA_Codes!$C$2:$C$301,0))&amp;"_"&amp;INDEX(IATA_Codes!$A$2:$A$301, MATCH(Berechnung!D320,IATA_Codes!$C$2:$C$301,0)),GCD_Entfernung!$C$2:$D$10001,2,FALSE))</f>
        <v/>
      </c>
      <c r="G320" s="21" t="str">
        <f>IF(E320="","",VLOOKUP(A320,Flugzeugtyp!$B$2:$C$13,2,0))</f>
        <v/>
      </c>
      <c r="H320" s="8" t="str">
        <f>IF(E320="","",LOOKUP(MATCH(F320,'RFI-Faktor'!$B$2:$B$5,1),'RFI-Faktor'!$D$2:$D$5))</f>
        <v/>
      </c>
      <c r="I320" s="23" t="str">
        <f t="array" ref="I320">IF(E320="","",SUM(IF(A320=Energieverbrauch!$A$2:$A$4000,1,0)*IF(B320=Energieverbrauch!$B$2:$B$4000,1,0)*(IF(Berechnung!F320&gt;=Energieverbrauch!$C$2:$C$4000,1,0)*IF(Berechnung!F320&lt;=Energieverbrauch!$D$2:$D$4000,1,0))*Energieverbrauch!$E$2:$E$4000))</f>
        <v/>
      </c>
      <c r="J320" s="23" t="str">
        <f t="shared" si="4"/>
        <v/>
      </c>
      <c r="K320" s="23" t="e">
        <f>LOOKUP(MATCH(A320,Flugzeugtyp!$A$2:$A$13,1),Flugzeugtyp!$A$2:$C$13)</f>
        <v>#N/A</v>
      </c>
      <c r="L320" s="23" t="str">
        <f>IF(E320="","",J320/Treibhausgas_Kennzahlen!$B$5)</f>
        <v/>
      </c>
      <c r="M320" s="37" t="str">
        <f>IF(E320="","",$J320*Treibhausgas_Kennzahlen!B$3)</f>
        <v/>
      </c>
      <c r="N320" s="37" t="str">
        <f>IF(E320="","",$J320*Treibhausgas_Kennzahlen!C$3)</f>
        <v/>
      </c>
      <c r="O320" s="37" t="str">
        <f>IF(E320="","",$J320*Treibhausgas_Kennzahlen!D$3)</f>
        <v/>
      </c>
      <c r="P320" s="37" t="str">
        <f>IF(E320="","",$J320*Treibhausgas_Kennzahlen!E$3)</f>
        <v/>
      </c>
      <c r="Q320" s="37" t="str">
        <f>IF(E320="","",$J320*Treibhausgas_Kennzahlen!F$3)</f>
        <v/>
      </c>
      <c r="R320" s="37" t="str">
        <f>IF(E320="","",$J320*Treibhausgas_Kennzahlen!G$3)</f>
        <v/>
      </c>
    </row>
    <row r="321" spans="1:18" x14ac:dyDescent="0.25">
      <c r="A321" s="5"/>
      <c r="B321" s="5"/>
      <c r="C321" s="5"/>
      <c r="D321" s="5"/>
      <c r="E321" s="5"/>
      <c r="F321" s="9" t="str">
        <f>IF(E321="","",VLOOKUP(INDEX(IATA_Codes!$A$2:$A$301, MATCH(Berechnung!C321,IATA_Codes!$C$2:$C$301,0))&amp;"_"&amp;INDEX(IATA_Codes!$A$2:$A$301, MATCH(Berechnung!D321,IATA_Codes!$C$2:$C$301,0)),GCD_Entfernung!$C$2:$D$10001,2,FALSE))</f>
        <v/>
      </c>
      <c r="G321" s="22" t="str">
        <f>IF(E321="","",VLOOKUP(A321,Flugzeugtyp!$B$2:$C$13,2,0))</f>
        <v/>
      </c>
      <c r="H321" s="9" t="str">
        <f>IF(E321="","",LOOKUP(MATCH(F321,'RFI-Faktor'!$B$2:$B$5,1),'RFI-Faktor'!$D$2:$D$5))</f>
        <v/>
      </c>
      <c r="I321" s="24" t="str">
        <f t="array" ref="I321">IF(E321="","",SUM(IF(A321=Energieverbrauch!$A$2:$A$4000,1,0)*IF(B321=Energieverbrauch!$B$2:$B$4000,1,0)*(IF(Berechnung!F321&gt;=Energieverbrauch!$C$2:$C$4000,1,0)*IF(Berechnung!F321&lt;=Energieverbrauch!$D$2:$D$4000,1,0))*Energieverbrauch!$E$2:$E$4000))</f>
        <v/>
      </c>
      <c r="J321" s="24" t="str">
        <f t="shared" si="4"/>
        <v/>
      </c>
      <c r="K321" s="24" t="e">
        <f>LOOKUP(MATCH(A321,Flugzeugtyp!$A$2:$A$13,1),Flugzeugtyp!$A$2:$C$13)</f>
        <v>#N/A</v>
      </c>
      <c r="L321" s="24" t="str">
        <f>IF(E321="","",J321/Treibhausgas_Kennzahlen!$B$5)</f>
        <v/>
      </c>
      <c r="M321" s="38" t="str">
        <f>IF(E321="","",$J321*Treibhausgas_Kennzahlen!B$3)</f>
        <v/>
      </c>
      <c r="N321" s="38" t="str">
        <f>IF(E321="","",$J321*Treibhausgas_Kennzahlen!C$3)</f>
        <v/>
      </c>
      <c r="O321" s="38" t="str">
        <f>IF(E321="","",$J321*Treibhausgas_Kennzahlen!D$3)</f>
        <v/>
      </c>
      <c r="P321" s="38" t="str">
        <f>IF(E321="","",$J321*Treibhausgas_Kennzahlen!E$3)</f>
        <v/>
      </c>
      <c r="Q321" s="38" t="str">
        <f>IF(E321="","",$J321*Treibhausgas_Kennzahlen!F$3)</f>
        <v/>
      </c>
      <c r="R321" s="38" t="str">
        <f>IF(E321="","",$J321*Treibhausgas_Kennzahlen!G$3)</f>
        <v/>
      </c>
    </row>
    <row r="322" spans="1:18" x14ac:dyDescent="0.25">
      <c r="A322" s="6"/>
      <c r="B322" s="6"/>
      <c r="C322" s="6"/>
      <c r="D322" s="6"/>
      <c r="E322" s="6"/>
      <c r="F322" s="8" t="str">
        <f>IF(E322="","",VLOOKUP(INDEX(IATA_Codes!$A$2:$A$301, MATCH(Berechnung!C322,IATA_Codes!$C$2:$C$301,0))&amp;"_"&amp;INDEX(IATA_Codes!$A$2:$A$301, MATCH(Berechnung!D322,IATA_Codes!$C$2:$C$301,0)),GCD_Entfernung!$C$2:$D$10001,2,FALSE))</f>
        <v/>
      </c>
      <c r="G322" s="21" t="str">
        <f>IF(E322="","",VLOOKUP(A322,Flugzeugtyp!$B$2:$C$13,2,0))</f>
        <v/>
      </c>
      <c r="H322" s="8" t="str">
        <f>IF(E322="","",LOOKUP(MATCH(F322,'RFI-Faktor'!$B$2:$B$5,1),'RFI-Faktor'!$D$2:$D$5))</f>
        <v/>
      </c>
      <c r="I322" s="23" t="str">
        <f t="array" ref="I322">IF(E322="","",SUM(IF(A322=Energieverbrauch!$A$2:$A$4000,1,0)*IF(B322=Energieverbrauch!$B$2:$B$4000,1,0)*(IF(Berechnung!F322&gt;=Energieverbrauch!$C$2:$C$4000,1,0)*IF(Berechnung!F322&lt;=Energieverbrauch!$D$2:$D$4000,1,0))*Energieverbrauch!$E$2:$E$4000))</f>
        <v/>
      </c>
      <c r="J322" s="23" t="str">
        <f t="shared" si="4"/>
        <v/>
      </c>
      <c r="K322" s="23" t="e">
        <f>LOOKUP(MATCH(A322,Flugzeugtyp!$A$2:$A$13,1),Flugzeugtyp!$A$2:$C$13)</f>
        <v>#N/A</v>
      </c>
      <c r="L322" s="23" t="str">
        <f>IF(E322="","",J322/Treibhausgas_Kennzahlen!$B$5)</f>
        <v/>
      </c>
      <c r="M322" s="37" t="str">
        <f>IF(E322="","",$J322*Treibhausgas_Kennzahlen!B$3)</f>
        <v/>
      </c>
      <c r="N322" s="37" t="str">
        <f>IF(E322="","",$J322*Treibhausgas_Kennzahlen!C$3)</f>
        <v/>
      </c>
      <c r="O322" s="37" t="str">
        <f>IF(E322="","",$J322*Treibhausgas_Kennzahlen!D$3)</f>
        <v/>
      </c>
      <c r="P322" s="37" t="str">
        <f>IF(E322="","",$J322*Treibhausgas_Kennzahlen!E$3)</f>
        <v/>
      </c>
      <c r="Q322" s="37" t="str">
        <f>IF(E322="","",$J322*Treibhausgas_Kennzahlen!F$3)</f>
        <v/>
      </c>
      <c r="R322" s="37" t="str">
        <f>IF(E322="","",$J322*Treibhausgas_Kennzahlen!G$3)</f>
        <v/>
      </c>
    </row>
    <row r="323" spans="1:18" x14ac:dyDescent="0.25">
      <c r="A323" s="5"/>
      <c r="B323" s="5"/>
      <c r="C323" s="5"/>
      <c r="D323" s="5"/>
      <c r="E323" s="5"/>
      <c r="F323" s="9" t="str">
        <f>IF(E323="","",VLOOKUP(INDEX(IATA_Codes!$A$2:$A$301, MATCH(Berechnung!C323,IATA_Codes!$C$2:$C$301,0))&amp;"_"&amp;INDEX(IATA_Codes!$A$2:$A$301, MATCH(Berechnung!D323,IATA_Codes!$C$2:$C$301,0)),GCD_Entfernung!$C$2:$D$10001,2,FALSE))</f>
        <v/>
      </c>
      <c r="G323" s="22" t="str">
        <f>IF(E323="","",VLOOKUP(A323,Flugzeugtyp!$B$2:$C$13,2,0))</f>
        <v/>
      </c>
      <c r="H323" s="9" t="str">
        <f>IF(E323="","",LOOKUP(MATCH(F323,'RFI-Faktor'!$B$2:$B$5,1),'RFI-Faktor'!$D$2:$D$5))</f>
        <v/>
      </c>
      <c r="I323" s="24" t="str">
        <f t="array" ref="I323">IF(E323="","",SUM(IF(A323=Energieverbrauch!$A$2:$A$4000,1,0)*IF(B323=Energieverbrauch!$B$2:$B$4000,1,0)*(IF(Berechnung!F323&gt;=Energieverbrauch!$C$2:$C$4000,1,0)*IF(Berechnung!F323&lt;=Energieverbrauch!$D$2:$D$4000,1,0))*Energieverbrauch!$E$2:$E$4000))</f>
        <v/>
      </c>
      <c r="J323" s="24" t="str">
        <f t="shared" si="4"/>
        <v/>
      </c>
      <c r="K323" s="24" t="e">
        <f>LOOKUP(MATCH(A323,Flugzeugtyp!$A$2:$A$13,1),Flugzeugtyp!$A$2:$C$13)</f>
        <v>#N/A</v>
      </c>
      <c r="L323" s="24" t="str">
        <f>IF(E323="","",J323/Treibhausgas_Kennzahlen!$B$5)</f>
        <v/>
      </c>
      <c r="M323" s="38" t="str">
        <f>IF(E323="","",$J323*Treibhausgas_Kennzahlen!B$3)</f>
        <v/>
      </c>
      <c r="N323" s="38" t="str">
        <f>IF(E323="","",$J323*Treibhausgas_Kennzahlen!C$3)</f>
        <v/>
      </c>
      <c r="O323" s="38" t="str">
        <f>IF(E323="","",$J323*Treibhausgas_Kennzahlen!D$3)</f>
        <v/>
      </c>
      <c r="P323" s="38" t="str">
        <f>IF(E323="","",$J323*Treibhausgas_Kennzahlen!E$3)</f>
        <v/>
      </c>
      <c r="Q323" s="38" t="str">
        <f>IF(E323="","",$J323*Treibhausgas_Kennzahlen!F$3)</f>
        <v/>
      </c>
      <c r="R323" s="38" t="str">
        <f>IF(E323="","",$J323*Treibhausgas_Kennzahlen!G$3)</f>
        <v/>
      </c>
    </row>
    <row r="324" spans="1:18" x14ac:dyDescent="0.25">
      <c r="A324" s="6"/>
      <c r="B324" s="6"/>
      <c r="C324" s="6"/>
      <c r="D324" s="6"/>
      <c r="E324" s="6"/>
      <c r="F324" s="8" t="str">
        <f>IF(E324="","",VLOOKUP(INDEX(IATA_Codes!$A$2:$A$301, MATCH(Berechnung!C324,IATA_Codes!$C$2:$C$301,0))&amp;"_"&amp;INDEX(IATA_Codes!$A$2:$A$301, MATCH(Berechnung!D324,IATA_Codes!$C$2:$C$301,0)),GCD_Entfernung!$C$2:$D$10001,2,FALSE))</f>
        <v/>
      </c>
      <c r="G324" s="21" t="str">
        <f>IF(E324="","",VLOOKUP(A324,Flugzeugtyp!$B$2:$C$13,2,0))</f>
        <v/>
      </c>
      <c r="H324" s="8" t="str">
        <f>IF(E324="","",LOOKUP(MATCH(F324,'RFI-Faktor'!$B$2:$B$5,1),'RFI-Faktor'!$D$2:$D$5))</f>
        <v/>
      </c>
      <c r="I324" s="23" t="str">
        <f t="array" ref="I324">IF(E324="","",SUM(IF(A324=Energieverbrauch!$A$2:$A$4000,1,0)*IF(B324=Energieverbrauch!$B$2:$B$4000,1,0)*(IF(Berechnung!F324&gt;=Energieverbrauch!$C$2:$C$4000,1,0)*IF(Berechnung!F324&lt;=Energieverbrauch!$D$2:$D$4000,1,0))*Energieverbrauch!$E$2:$E$4000))</f>
        <v/>
      </c>
      <c r="J324" s="23" t="str">
        <f t="shared" si="4"/>
        <v/>
      </c>
      <c r="K324" s="23" t="e">
        <f>LOOKUP(MATCH(A324,Flugzeugtyp!$A$2:$A$13,1),Flugzeugtyp!$A$2:$C$13)</f>
        <v>#N/A</v>
      </c>
      <c r="L324" s="23" t="str">
        <f>IF(E324="","",J324/Treibhausgas_Kennzahlen!$B$5)</f>
        <v/>
      </c>
      <c r="M324" s="37" t="str">
        <f>IF(E324="","",$J324*Treibhausgas_Kennzahlen!B$3)</f>
        <v/>
      </c>
      <c r="N324" s="37" t="str">
        <f>IF(E324="","",$J324*Treibhausgas_Kennzahlen!C$3)</f>
        <v/>
      </c>
      <c r="O324" s="37" t="str">
        <f>IF(E324="","",$J324*Treibhausgas_Kennzahlen!D$3)</f>
        <v/>
      </c>
      <c r="P324" s="37" t="str">
        <f>IF(E324="","",$J324*Treibhausgas_Kennzahlen!E$3)</f>
        <v/>
      </c>
      <c r="Q324" s="37" t="str">
        <f>IF(E324="","",$J324*Treibhausgas_Kennzahlen!F$3)</f>
        <v/>
      </c>
      <c r="R324" s="37" t="str">
        <f>IF(E324="","",$J324*Treibhausgas_Kennzahlen!G$3)</f>
        <v/>
      </c>
    </row>
    <row r="325" spans="1:18" x14ac:dyDescent="0.25">
      <c r="A325" s="5"/>
      <c r="B325" s="5"/>
      <c r="C325" s="5"/>
      <c r="D325" s="5"/>
      <c r="E325" s="5"/>
      <c r="F325" s="9" t="str">
        <f>IF(E325="","",VLOOKUP(INDEX(IATA_Codes!$A$2:$A$301, MATCH(Berechnung!C325,IATA_Codes!$C$2:$C$301,0))&amp;"_"&amp;INDEX(IATA_Codes!$A$2:$A$301, MATCH(Berechnung!D325,IATA_Codes!$C$2:$C$301,0)),GCD_Entfernung!$C$2:$D$10001,2,FALSE))</f>
        <v/>
      </c>
      <c r="G325" s="22" t="str">
        <f>IF(E325="","",VLOOKUP(A325,Flugzeugtyp!$B$2:$C$13,2,0))</f>
        <v/>
      </c>
      <c r="H325" s="9" t="str">
        <f>IF(E325="","",LOOKUP(MATCH(F325,'RFI-Faktor'!$B$2:$B$5,1),'RFI-Faktor'!$D$2:$D$5))</f>
        <v/>
      </c>
      <c r="I325" s="24" t="str">
        <f t="array" ref="I325">IF(E325="","",SUM(IF(A325=Energieverbrauch!$A$2:$A$4000,1,0)*IF(B325=Energieverbrauch!$B$2:$B$4000,1,0)*(IF(Berechnung!F325&gt;=Energieverbrauch!$C$2:$C$4000,1,0)*IF(Berechnung!F325&lt;=Energieverbrauch!$D$2:$D$4000,1,0))*Energieverbrauch!$E$2:$E$4000))</f>
        <v/>
      </c>
      <c r="J325" s="24" t="str">
        <f t="shared" si="4"/>
        <v/>
      </c>
      <c r="K325" s="24" t="e">
        <f>LOOKUP(MATCH(A325,Flugzeugtyp!$A$2:$A$13,1),Flugzeugtyp!$A$2:$C$13)</f>
        <v>#N/A</v>
      </c>
      <c r="L325" s="24" t="str">
        <f>IF(E325="","",J325/Treibhausgas_Kennzahlen!$B$5)</f>
        <v/>
      </c>
      <c r="M325" s="38" t="str">
        <f>IF(E325="","",$J325*Treibhausgas_Kennzahlen!B$3)</f>
        <v/>
      </c>
      <c r="N325" s="38" t="str">
        <f>IF(E325="","",$J325*Treibhausgas_Kennzahlen!C$3)</f>
        <v/>
      </c>
      <c r="O325" s="38" t="str">
        <f>IF(E325="","",$J325*Treibhausgas_Kennzahlen!D$3)</f>
        <v/>
      </c>
      <c r="P325" s="38" t="str">
        <f>IF(E325="","",$J325*Treibhausgas_Kennzahlen!E$3)</f>
        <v/>
      </c>
      <c r="Q325" s="38" t="str">
        <f>IF(E325="","",$J325*Treibhausgas_Kennzahlen!F$3)</f>
        <v/>
      </c>
      <c r="R325" s="38" t="str">
        <f>IF(E325="","",$J325*Treibhausgas_Kennzahlen!G$3)</f>
        <v/>
      </c>
    </row>
    <row r="326" spans="1:18" x14ac:dyDescent="0.25">
      <c r="A326" s="6"/>
      <c r="B326" s="6"/>
      <c r="C326" s="6"/>
      <c r="D326" s="6"/>
      <c r="E326" s="6"/>
      <c r="F326" s="8" t="str">
        <f>IF(E326="","",VLOOKUP(INDEX(IATA_Codes!$A$2:$A$301, MATCH(Berechnung!C326,IATA_Codes!$C$2:$C$301,0))&amp;"_"&amp;INDEX(IATA_Codes!$A$2:$A$301, MATCH(Berechnung!D326,IATA_Codes!$C$2:$C$301,0)),GCD_Entfernung!$C$2:$D$10001,2,FALSE))</f>
        <v/>
      </c>
      <c r="G326" s="21" t="str">
        <f>IF(E326="","",VLOOKUP(A326,Flugzeugtyp!$B$2:$C$13,2,0))</f>
        <v/>
      </c>
      <c r="H326" s="8" t="str">
        <f>IF(E326="","",LOOKUP(MATCH(F326,'RFI-Faktor'!$B$2:$B$5,1),'RFI-Faktor'!$D$2:$D$5))</f>
        <v/>
      </c>
      <c r="I326" s="23" t="str">
        <f t="array" ref="I326">IF(E326="","",SUM(IF(A326=Energieverbrauch!$A$2:$A$4000,1,0)*IF(B326=Energieverbrauch!$B$2:$B$4000,1,0)*(IF(Berechnung!F326&gt;=Energieverbrauch!$C$2:$C$4000,1,0)*IF(Berechnung!F326&lt;=Energieverbrauch!$D$2:$D$4000,1,0))*Energieverbrauch!$E$2:$E$4000))</f>
        <v/>
      </c>
      <c r="J326" s="23" t="str">
        <f t="shared" ref="J326:J389" si="5">IF(E326="","",PRODUCT(F326,E326,I326)/1000)</f>
        <v/>
      </c>
      <c r="K326" s="23" t="e">
        <f>LOOKUP(MATCH(A326,Flugzeugtyp!$A$2:$A$13,1),Flugzeugtyp!$A$2:$C$13)</f>
        <v>#N/A</v>
      </c>
      <c r="L326" s="23" t="str">
        <f>IF(E326="","",J326/Treibhausgas_Kennzahlen!$B$5)</f>
        <v/>
      </c>
      <c r="M326" s="37" t="str">
        <f>IF(E326="","",$J326*Treibhausgas_Kennzahlen!B$3)</f>
        <v/>
      </c>
      <c r="N326" s="37" t="str">
        <f>IF(E326="","",$J326*Treibhausgas_Kennzahlen!C$3)</f>
        <v/>
      </c>
      <c r="O326" s="37" t="str">
        <f>IF(E326="","",$J326*Treibhausgas_Kennzahlen!D$3)</f>
        <v/>
      </c>
      <c r="P326" s="37" t="str">
        <f>IF(E326="","",$J326*Treibhausgas_Kennzahlen!E$3)</f>
        <v/>
      </c>
      <c r="Q326" s="37" t="str">
        <f>IF(E326="","",$J326*Treibhausgas_Kennzahlen!F$3)</f>
        <v/>
      </c>
      <c r="R326" s="37" t="str">
        <f>IF(E326="","",$J326*Treibhausgas_Kennzahlen!G$3)</f>
        <v/>
      </c>
    </row>
    <row r="327" spans="1:18" x14ac:dyDescent="0.25">
      <c r="A327" s="5"/>
      <c r="B327" s="5"/>
      <c r="C327" s="5"/>
      <c r="D327" s="5"/>
      <c r="E327" s="5"/>
      <c r="F327" s="9" t="str">
        <f>IF(E327="","",VLOOKUP(INDEX(IATA_Codes!$A$2:$A$301, MATCH(Berechnung!C327,IATA_Codes!$C$2:$C$301,0))&amp;"_"&amp;INDEX(IATA_Codes!$A$2:$A$301, MATCH(Berechnung!D327,IATA_Codes!$C$2:$C$301,0)),GCD_Entfernung!$C$2:$D$10001,2,FALSE))</f>
        <v/>
      </c>
      <c r="G327" s="22" t="str">
        <f>IF(E327="","",VLOOKUP(A327,Flugzeugtyp!$B$2:$C$13,2,0))</f>
        <v/>
      </c>
      <c r="H327" s="9" t="str">
        <f>IF(E327="","",LOOKUP(MATCH(F327,'RFI-Faktor'!$B$2:$B$5,1),'RFI-Faktor'!$D$2:$D$5))</f>
        <v/>
      </c>
      <c r="I327" s="24" t="str">
        <f t="array" ref="I327">IF(E327="","",SUM(IF(A327=Energieverbrauch!$A$2:$A$4000,1,0)*IF(B327=Energieverbrauch!$B$2:$B$4000,1,0)*(IF(Berechnung!F327&gt;=Energieverbrauch!$C$2:$C$4000,1,0)*IF(Berechnung!F327&lt;=Energieverbrauch!$D$2:$D$4000,1,0))*Energieverbrauch!$E$2:$E$4000))</f>
        <v/>
      </c>
      <c r="J327" s="24" t="str">
        <f t="shared" si="5"/>
        <v/>
      </c>
      <c r="K327" s="24" t="e">
        <f>LOOKUP(MATCH(A327,Flugzeugtyp!$A$2:$A$13,1),Flugzeugtyp!$A$2:$C$13)</f>
        <v>#N/A</v>
      </c>
      <c r="L327" s="24" t="str">
        <f>IF(E327="","",J327/Treibhausgas_Kennzahlen!$B$5)</f>
        <v/>
      </c>
      <c r="M327" s="38" t="str">
        <f>IF(E327="","",$J327*Treibhausgas_Kennzahlen!B$3)</f>
        <v/>
      </c>
      <c r="N327" s="38" t="str">
        <f>IF(E327="","",$J327*Treibhausgas_Kennzahlen!C$3)</f>
        <v/>
      </c>
      <c r="O327" s="38" t="str">
        <f>IF(E327="","",$J327*Treibhausgas_Kennzahlen!D$3)</f>
        <v/>
      </c>
      <c r="P327" s="38" t="str">
        <f>IF(E327="","",$J327*Treibhausgas_Kennzahlen!E$3)</f>
        <v/>
      </c>
      <c r="Q327" s="38" t="str">
        <f>IF(E327="","",$J327*Treibhausgas_Kennzahlen!F$3)</f>
        <v/>
      </c>
      <c r="R327" s="38" t="str">
        <f>IF(E327="","",$J327*Treibhausgas_Kennzahlen!G$3)</f>
        <v/>
      </c>
    </row>
    <row r="328" spans="1:18" x14ac:dyDescent="0.25">
      <c r="A328" s="6"/>
      <c r="B328" s="6"/>
      <c r="C328" s="6"/>
      <c r="D328" s="6"/>
      <c r="E328" s="6"/>
      <c r="F328" s="8" t="str">
        <f>IF(E328="","",VLOOKUP(INDEX(IATA_Codes!$A$2:$A$301, MATCH(Berechnung!C328,IATA_Codes!$C$2:$C$301,0))&amp;"_"&amp;INDEX(IATA_Codes!$A$2:$A$301, MATCH(Berechnung!D328,IATA_Codes!$C$2:$C$301,0)),GCD_Entfernung!$C$2:$D$10001,2,FALSE))</f>
        <v/>
      </c>
      <c r="G328" s="21" t="str">
        <f>IF(E328="","",VLOOKUP(A328,Flugzeugtyp!$B$2:$C$13,2,0))</f>
        <v/>
      </c>
      <c r="H328" s="8" t="str">
        <f>IF(E328="","",LOOKUP(MATCH(F328,'RFI-Faktor'!$B$2:$B$5,1),'RFI-Faktor'!$D$2:$D$5))</f>
        <v/>
      </c>
      <c r="I328" s="23" t="str">
        <f t="array" ref="I328">IF(E328="","",SUM(IF(A328=Energieverbrauch!$A$2:$A$4000,1,0)*IF(B328=Energieverbrauch!$B$2:$B$4000,1,0)*(IF(Berechnung!F328&gt;=Energieverbrauch!$C$2:$C$4000,1,0)*IF(Berechnung!F328&lt;=Energieverbrauch!$D$2:$D$4000,1,0))*Energieverbrauch!$E$2:$E$4000))</f>
        <v/>
      </c>
      <c r="J328" s="23" t="str">
        <f t="shared" si="5"/>
        <v/>
      </c>
      <c r="K328" s="23" t="e">
        <f>LOOKUP(MATCH(A328,Flugzeugtyp!$A$2:$A$13,1),Flugzeugtyp!$A$2:$C$13)</f>
        <v>#N/A</v>
      </c>
      <c r="L328" s="23" t="str">
        <f>IF(E328="","",J328/Treibhausgas_Kennzahlen!$B$5)</f>
        <v/>
      </c>
      <c r="M328" s="37" t="str">
        <f>IF(E328="","",$J328*Treibhausgas_Kennzahlen!B$3)</f>
        <v/>
      </c>
      <c r="N328" s="37" t="str">
        <f>IF(E328="","",$J328*Treibhausgas_Kennzahlen!C$3)</f>
        <v/>
      </c>
      <c r="O328" s="37" t="str">
        <f>IF(E328="","",$J328*Treibhausgas_Kennzahlen!D$3)</f>
        <v/>
      </c>
      <c r="P328" s="37" t="str">
        <f>IF(E328="","",$J328*Treibhausgas_Kennzahlen!E$3)</f>
        <v/>
      </c>
      <c r="Q328" s="37" t="str">
        <f>IF(E328="","",$J328*Treibhausgas_Kennzahlen!F$3)</f>
        <v/>
      </c>
      <c r="R328" s="37" t="str">
        <f>IF(E328="","",$J328*Treibhausgas_Kennzahlen!G$3)</f>
        <v/>
      </c>
    </row>
    <row r="329" spans="1:18" x14ac:dyDescent="0.25">
      <c r="A329" s="5"/>
      <c r="B329" s="5"/>
      <c r="C329" s="5"/>
      <c r="D329" s="5"/>
      <c r="E329" s="5"/>
      <c r="F329" s="9" t="str">
        <f>IF(E329="","",VLOOKUP(INDEX(IATA_Codes!$A$2:$A$301, MATCH(Berechnung!C329,IATA_Codes!$C$2:$C$301,0))&amp;"_"&amp;INDEX(IATA_Codes!$A$2:$A$301, MATCH(Berechnung!D329,IATA_Codes!$C$2:$C$301,0)),GCD_Entfernung!$C$2:$D$10001,2,FALSE))</f>
        <v/>
      </c>
      <c r="G329" s="22" t="str">
        <f>IF(E329="","",VLOOKUP(A329,Flugzeugtyp!$B$2:$C$13,2,0))</f>
        <v/>
      </c>
      <c r="H329" s="9" t="str">
        <f>IF(E329="","",LOOKUP(MATCH(F329,'RFI-Faktor'!$B$2:$B$5,1),'RFI-Faktor'!$D$2:$D$5))</f>
        <v/>
      </c>
      <c r="I329" s="24" t="str">
        <f t="array" ref="I329">IF(E329="","",SUM(IF(A329=Energieverbrauch!$A$2:$A$4000,1,0)*IF(B329=Energieverbrauch!$B$2:$B$4000,1,0)*(IF(Berechnung!F329&gt;=Energieverbrauch!$C$2:$C$4000,1,0)*IF(Berechnung!F329&lt;=Energieverbrauch!$D$2:$D$4000,1,0))*Energieverbrauch!$E$2:$E$4000))</f>
        <v/>
      </c>
      <c r="J329" s="24" t="str">
        <f t="shared" si="5"/>
        <v/>
      </c>
      <c r="K329" s="24" t="e">
        <f>LOOKUP(MATCH(A329,Flugzeugtyp!$A$2:$A$13,1),Flugzeugtyp!$A$2:$C$13)</f>
        <v>#N/A</v>
      </c>
      <c r="L329" s="24" t="str">
        <f>IF(E329="","",J329/Treibhausgas_Kennzahlen!$B$5)</f>
        <v/>
      </c>
      <c r="M329" s="38" t="str">
        <f>IF(E329="","",$J329*Treibhausgas_Kennzahlen!B$3)</f>
        <v/>
      </c>
      <c r="N329" s="38" t="str">
        <f>IF(E329="","",$J329*Treibhausgas_Kennzahlen!C$3)</f>
        <v/>
      </c>
      <c r="O329" s="38" t="str">
        <f>IF(E329="","",$J329*Treibhausgas_Kennzahlen!D$3)</f>
        <v/>
      </c>
      <c r="P329" s="38" t="str">
        <f>IF(E329="","",$J329*Treibhausgas_Kennzahlen!E$3)</f>
        <v/>
      </c>
      <c r="Q329" s="38" t="str">
        <f>IF(E329="","",$J329*Treibhausgas_Kennzahlen!F$3)</f>
        <v/>
      </c>
      <c r="R329" s="38" t="str">
        <f>IF(E329="","",$J329*Treibhausgas_Kennzahlen!G$3)</f>
        <v/>
      </c>
    </row>
    <row r="330" spans="1:18" x14ac:dyDescent="0.25">
      <c r="A330" s="6"/>
      <c r="B330" s="6"/>
      <c r="C330" s="6"/>
      <c r="D330" s="6"/>
      <c r="E330" s="6"/>
      <c r="F330" s="8" t="str">
        <f>IF(E330="","",VLOOKUP(INDEX(IATA_Codes!$A$2:$A$301, MATCH(Berechnung!C330,IATA_Codes!$C$2:$C$301,0))&amp;"_"&amp;INDEX(IATA_Codes!$A$2:$A$301, MATCH(Berechnung!D330,IATA_Codes!$C$2:$C$301,0)),GCD_Entfernung!$C$2:$D$10001,2,FALSE))</f>
        <v/>
      </c>
      <c r="G330" s="21" t="str">
        <f>IF(E330="","",VLOOKUP(A330,Flugzeugtyp!$B$2:$C$13,2,0))</f>
        <v/>
      </c>
      <c r="H330" s="8" t="str">
        <f>IF(E330="","",LOOKUP(MATCH(F330,'RFI-Faktor'!$B$2:$B$5,1),'RFI-Faktor'!$D$2:$D$5))</f>
        <v/>
      </c>
      <c r="I330" s="23" t="str">
        <f t="array" ref="I330">IF(E330="","",SUM(IF(A330=Energieverbrauch!$A$2:$A$4000,1,0)*IF(B330=Energieverbrauch!$B$2:$B$4000,1,0)*(IF(Berechnung!F330&gt;=Energieverbrauch!$C$2:$C$4000,1,0)*IF(Berechnung!F330&lt;=Energieverbrauch!$D$2:$D$4000,1,0))*Energieverbrauch!$E$2:$E$4000))</f>
        <v/>
      </c>
      <c r="J330" s="23" t="str">
        <f t="shared" si="5"/>
        <v/>
      </c>
      <c r="K330" s="23" t="e">
        <f>LOOKUP(MATCH(A330,Flugzeugtyp!$A$2:$A$13,1),Flugzeugtyp!$A$2:$C$13)</f>
        <v>#N/A</v>
      </c>
      <c r="L330" s="23" t="str">
        <f>IF(E330="","",J330/Treibhausgas_Kennzahlen!$B$5)</f>
        <v/>
      </c>
      <c r="M330" s="37" t="str">
        <f>IF(E330="","",$J330*Treibhausgas_Kennzahlen!B$3)</f>
        <v/>
      </c>
      <c r="N330" s="37" t="str">
        <f>IF(E330="","",$J330*Treibhausgas_Kennzahlen!C$3)</f>
        <v/>
      </c>
      <c r="O330" s="37" t="str">
        <f>IF(E330="","",$J330*Treibhausgas_Kennzahlen!D$3)</f>
        <v/>
      </c>
      <c r="P330" s="37" t="str">
        <f>IF(E330="","",$J330*Treibhausgas_Kennzahlen!E$3)</f>
        <v/>
      </c>
      <c r="Q330" s="37" t="str">
        <f>IF(E330="","",$J330*Treibhausgas_Kennzahlen!F$3)</f>
        <v/>
      </c>
      <c r="R330" s="37" t="str">
        <f>IF(E330="","",$J330*Treibhausgas_Kennzahlen!G$3)</f>
        <v/>
      </c>
    </row>
    <row r="331" spans="1:18" x14ac:dyDescent="0.25">
      <c r="A331" s="5"/>
      <c r="B331" s="5"/>
      <c r="C331" s="5"/>
      <c r="D331" s="5"/>
      <c r="E331" s="5"/>
      <c r="F331" s="9" t="str">
        <f>IF(E331="","",VLOOKUP(INDEX(IATA_Codes!$A$2:$A$301, MATCH(Berechnung!C331,IATA_Codes!$C$2:$C$301,0))&amp;"_"&amp;INDEX(IATA_Codes!$A$2:$A$301, MATCH(Berechnung!D331,IATA_Codes!$C$2:$C$301,0)),GCD_Entfernung!$C$2:$D$10001,2,FALSE))</f>
        <v/>
      </c>
      <c r="G331" s="22" t="str">
        <f>IF(E331="","",VLOOKUP(A331,Flugzeugtyp!$B$2:$C$13,2,0))</f>
        <v/>
      </c>
      <c r="H331" s="9" t="str">
        <f>IF(E331="","",LOOKUP(MATCH(F331,'RFI-Faktor'!$B$2:$B$5,1),'RFI-Faktor'!$D$2:$D$5))</f>
        <v/>
      </c>
      <c r="I331" s="24" t="str">
        <f t="array" ref="I331">IF(E331="","",SUM(IF(A331=Energieverbrauch!$A$2:$A$4000,1,0)*IF(B331=Energieverbrauch!$B$2:$B$4000,1,0)*(IF(Berechnung!F331&gt;=Energieverbrauch!$C$2:$C$4000,1,0)*IF(Berechnung!F331&lt;=Energieverbrauch!$D$2:$D$4000,1,0))*Energieverbrauch!$E$2:$E$4000))</f>
        <v/>
      </c>
      <c r="J331" s="24" t="str">
        <f t="shared" si="5"/>
        <v/>
      </c>
      <c r="K331" s="24" t="e">
        <f>LOOKUP(MATCH(A331,Flugzeugtyp!$A$2:$A$13,1),Flugzeugtyp!$A$2:$C$13)</f>
        <v>#N/A</v>
      </c>
      <c r="L331" s="24" t="str">
        <f>IF(E331="","",J331/Treibhausgas_Kennzahlen!$B$5)</f>
        <v/>
      </c>
      <c r="M331" s="38" t="str">
        <f>IF(E331="","",$J331*Treibhausgas_Kennzahlen!B$3)</f>
        <v/>
      </c>
      <c r="N331" s="38" t="str">
        <f>IF(E331="","",$J331*Treibhausgas_Kennzahlen!C$3)</f>
        <v/>
      </c>
      <c r="O331" s="38" t="str">
        <f>IF(E331="","",$J331*Treibhausgas_Kennzahlen!D$3)</f>
        <v/>
      </c>
      <c r="P331" s="38" t="str">
        <f>IF(E331="","",$J331*Treibhausgas_Kennzahlen!E$3)</f>
        <v/>
      </c>
      <c r="Q331" s="38" t="str">
        <f>IF(E331="","",$J331*Treibhausgas_Kennzahlen!F$3)</f>
        <v/>
      </c>
      <c r="R331" s="38" t="str">
        <f>IF(E331="","",$J331*Treibhausgas_Kennzahlen!G$3)</f>
        <v/>
      </c>
    </row>
    <row r="332" spans="1:18" x14ac:dyDescent="0.25">
      <c r="A332" s="6"/>
      <c r="B332" s="6"/>
      <c r="C332" s="6"/>
      <c r="D332" s="6"/>
      <c r="E332" s="6"/>
      <c r="F332" s="8" t="str">
        <f>IF(E332="","",VLOOKUP(INDEX(IATA_Codes!$A$2:$A$301, MATCH(Berechnung!C332,IATA_Codes!$C$2:$C$301,0))&amp;"_"&amp;INDEX(IATA_Codes!$A$2:$A$301, MATCH(Berechnung!D332,IATA_Codes!$C$2:$C$301,0)),GCD_Entfernung!$C$2:$D$10001,2,FALSE))</f>
        <v/>
      </c>
      <c r="G332" s="21" t="str">
        <f>IF(E332="","",VLOOKUP(A332,Flugzeugtyp!$B$2:$C$13,2,0))</f>
        <v/>
      </c>
      <c r="H332" s="8" t="str">
        <f>IF(E332="","",LOOKUP(MATCH(F332,'RFI-Faktor'!$B$2:$B$5,1),'RFI-Faktor'!$D$2:$D$5))</f>
        <v/>
      </c>
      <c r="I332" s="23" t="str">
        <f t="array" ref="I332">IF(E332="","",SUM(IF(A332=Energieverbrauch!$A$2:$A$4000,1,0)*IF(B332=Energieverbrauch!$B$2:$B$4000,1,0)*(IF(Berechnung!F332&gt;=Energieverbrauch!$C$2:$C$4000,1,0)*IF(Berechnung!F332&lt;=Energieverbrauch!$D$2:$D$4000,1,0))*Energieverbrauch!$E$2:$E$4000))</f>
        <v/>
      </c>
      <c r="J332" s="23" t="str">
        <f t="shared" si="5"/>
        <v/>
      </c>
      <c r="K332" s="23" t="e">
        <f>LOOKUP(MATCH(A332,Flugzeugtyp!$A$2:$A$13,1),Flugzeugtyp!$A$2:$C$13)</f>
        <v>#N/A</v>
      </c>
      <c r="L332" s="23" t="str">
        <f>IF(E332="","",J332/Treibhausgas_Kennzahlen!$B$5)</f>
        <v/>
      </c>
      <c r="M332" s="37" t="str">
        <f>IF(E332="","",$J332*Treibhausgas_Kennzahlen!B$3)</f>
        <v/>
      </c>
      <c r="N332" s="37" t="str">
        <f>IF(E332="","",$J332*Treibhausgas_Kennzahlen!C$3)</f>
        <v/>
      </c>
      <c r="O332" s="37" t="str">
        <f>IF(E332="","",$J332*Treibhausgas_Kennzahlen!D$3)</f>
        <v/>
      </c>
      <c r="P332" s="37" t="str">
        <f>IF(E332="","",$J332*Treibhausgas_Kennzahlen!E$3)</f>
        <v/>
      </c>
      <c r="Q332" s="37" t="str">
        <f>IF(E332="","",$J332*Treibhausgas_Kennzahlen!F$3)</f>
        <v/>
      </c>
      <c r="R332" s="37" t="str">
        <f>IF(E332="","",$J332*Treibhausgas_Kennzahlen!G$3)</f>
        <v/>
      </c>
    </row>
    <row r="333" spans="1:18" x14ac:dyDescent="0.25">
      <c r="A333" s="5"/>
      <c r="B333" s="5"/>
      <c r="C333" s="5"/>
      <c r="D333" s="5"/>
      <c r="E333" s="5"/>
      <c r="F333" s="9" t="str">
        <f>IF(E333="","",VLOOKUP(INDEX(IATA_Codes!$A$2:$A$301, MATCH(Berechnung!C333,IATA_Codes!$C$2:$C$301,0))&amp;"_"&amp;INDEX(IATA_Codes!$A$2:$A$301, MATCH(Berechnung!D333,IATA_Codes!$C$2:$C$301,0)),GCD_Entfernung!$C$2:$D$10001,2,FALSE))</f>
        <v/>
      </c>
      <c r="G333" s="22" t="str">
        <f>IF(E333="","",VLOOKUP(A333,Flugzeugtyp!$B$2:$C$13,2,0))</f>
        <v/>
      </c>
      <c r="H333" s="9" t="str">
        <f>IF(E333="","",LOOKUP(MATCH(F333,'RFI-Faktor'!$B$2:$B$5,1),'RFI-Faktor'!$D$2:$D$5))</f>
        <v/>
      </c>
      <c r="I333" s="24" t="str">
        <f t="array" ref="I333">IF(E333="","",SUM(IF(A333=Energieverbrauch!$A$2:$A$4000,1,0)*IF(B333=Energieverbrauch!$B$2:$B$4000,1,0)*(IF(Berechnung!F333&gt;=Energieverbrauch!$C$2:$C$4000,1,0)*IF(Berechnung!F333&lt;=Energieverbrauch!$D$2:$D$4000,1,0))*Energieverbrauch!$E$2:$E$4000))</f>
        <v/>
      </c>
      <c r="J333" s="24" t="str">
        <f t="shared" si="5"/>
        <v/>
      </c>
      <c r="K333" s="24" t="e">
        <f>LOOKUP(MATCH(A333,Flugzeugtyp!$A$2:$A$13,1),Flugzeugtyp!$A$2:$C$13)</f>
        <v>#N/A</v>
      </c>
      <c r="L333" s="24" t="str">
        <f>IF(E333="","",J333/Treibhausgas_Kennzahlen!$B$5)</f>
        <v/>
      </c>
      <c r="M333" s="38" t="str">
        <f>IF(E333="","",$J333*Treibhausgas_Kennzahlen!B$3)</f>
        <v/>
      </c>
      <c r="N333" s="38" t="str">
        <f>IF(E333="","",$J333*Treibhausgas_Kennzahlen!C$3)</f>
        <v/>
      </c>
      <c r="O333" s="38" t="str">
        <f>IF(E333="","",$J333*Treibhausgas_Kennzahlen!D$3)</f>
        <v/>
      </c>
      <c r="P333" s="38" t="str">
        <f>IF(E333="","",$J333*Treibhausgas_Kennzahlen!E$3)</f>
        <v/>
      </c>
      <c r="Q333" s="38" t="str">
        <f>IF(E333="","",$J333*Treibhausgas_Kennzahlen!F$3)</f>
        <v/>
      </c>
      <c r="R333" s="38" t="str">
        <f>IF(E333="","",$J333*Treibhausgas_Kennzahlen!G$3)</f>
        <v/>
      </c>
    </row>
    <row r="334" spans="1:18" x14ac:dyDescent="0.25">
      <c r="A334" s="6"/>
      <c r="B334" s="6"/>
      <c r="C334" s="6"/>
      <c r="D334" s="6"/>
      <c r="E334" s="6"/>
      <c r="F334" s="8" t="str">
        <f>IF(E334="","",VLOOKUP(INDEX(IATA_Codes!$A$2:$A$301, MATCH(Berechnung!C334,IATA_Codes!$C$2:$C$301,0))&amp;"_"&amp;INDEX(IATA_Codes!$A$2:$A$301, MATCH(Berechnung!D334,IATA_Codes!$C$2:$C$301,0)),GCD_Entfernung!$C$2:$D$10001,2,FALSE))</f>
        <v/>
      </c>
      <c r="G334" s="21" t="str">
        <f>IF(E334="","",VLOOKUP(A334,Flugzeugtyp!$B$2:$C$13,2,0))</f>
        <v/>
      </c>
      <c r="H334" s="8" t="str">
        <f>IF(E334="","",LOOKUP(MATCH(F334,'RFI-Faktor'!$B$2:$B$5,1),'RFI-Faktor'!$D$2:$D$5))</f>
        <v/>
      </c>
      <c r="I334" s="23" t="str">
        <f t="array" ref="I334">IF(E334="","",SUM(IF(A334=Energieverbrauch!$A$2:$A$4000,1,0)*IF(B334=Energieverbrauch!$B$2:$B$4000,1,0)*(IF(Berechnung!F334&gt;=Energieverbrauch!$C$2:$C$4000,1,0)*IF(Berechnung!F334&lt;=Energieverbrauch!$D$2:$D$4000,1,0))*Energieverbrauch!$E$2:$E$4000))</f>
        <v/>
      </c>
      <c r="J334" s="23" t="str">
        <f t="shared" si="5"/>
        <v/>
      </c>
      <c r="K334" s="23" t="e">
        <f>LOOKUP(MATCH(A334,Flugzeugtyp!$A$2:$A$13,1),Flugzeugtyp!$A$2:$C$13)</f>
        <v>#N/A</v>
      </c>
      <c r="L334" s="23" t="str">
        <f>IF(E334="","",J334/Treibhausgas_Kennzahlen!$B$5)</f>
        <v/>
      </c>
      <c r="M334" s="37" t="str">
        <f>IF(E334="","",$J334*Treibhausgas_Kennzahlen!B$3)</f>
        <v/>
      </c>
      <c r="N334" s="37" t="str">
        <f>IF(E334="","",$J334*Treibhausgas_Kennzahlen!C$3)</f>
        <v/>
      </c>
      <c r="O334" s="37" t="str">
        <f>IF(E334="","",$J334*Treibhausgas_Kennzahlen!D$3)</f>
        <v/>
      </c>
      <c r="P334" s="37" t="str">
        <f>IF(E334="","",$J334*Treibhausgas_Kennzahlen!E$3)</f>
        <v/>
      </c>
      <c r="Q334" s="37" t="str">
        <f>IF(E334="","",$J334*Treibhausgas_Kennzahlen!F$3)</f>
        <v/>
      </c>
      <c r="R334" s="37" t="str">
        <f>IF(E334="","",$J334*Treibhausgas_Kennzahlen!G$3)</f>
        <v/>
      </c>
    </row>
    <row r="335" spans="1:18" x14ac:dyDescent="0.25">
      <c r="A335" s="5"/>
      <c r="B335" s="5"/>
      <c r="C335" s="5"/>
      <c r="D335" s="5"/>
      <c r="E335" s="5"/>
      <c r="F335" s="9" t="str">
        <f>IF(E335="","",VLOOKUP(INDEX(IATA_Codes!$A$2:$A$301, MATCH(Berechnung!C335,IATA_Codes!$C$2:$C$301,0))&amp;"_"&amp;INDEX(IATA_Codes!$A$2:$A$301, MATCH(Berechnung!D335,IATA_Codes!$C$2:$C$301,0)),GCD_Entfernung!$C$2:$D$10001,2,FALSE))</f>
        <v/>
      </c>
      <c r="G335" s="22" t="str">
        <f>IF(E335="","",VLOOKUP(A335,Flugzeugtyp!$B$2:$C$13,2,0))</f>
        <v/>
      </c>
      <c r="H335" s="9" t="str">
        <f>IF(E335="","",LOOKUP(MATCH(F335,'RFI-Faktor'!$B$2:$B$5,1),'RFI-Faktor'!$D$2:$D$5))</f>
        <v/>
      </c>
      <c r="I335" s="24" t="str">
        <f t="array" ref="I335">IF(E335="","",SUM(IF(A335=Energieverbrauch!$A$2:$A$4000,1,0)*IF(B335=Energieverbrauch!$B$2:$B$4000,1,0)*(IF(Berechnung!F335&gt;=Energieverbrauch!$C$2:$C$4000,1,0)*IF(Berechnung!F335&lt;=Energieverbrauch!$D$2:$D$4000,1,0))*Energieverbrauch!$E$2:$E$4000))</f>
        <v/>
      </c>
      <c r="J335" s="24" t="str">
        <f t="shared" si="5"/>
        <v/>
      </c>
      <c r="K335" s="24" t="e">
        <f>LOOKUP(MATCH(A335,Flugzeugtyp!$A$2:$A$13,1),Flugzeugtyp!$A$2:$C$13)</f>
        <v>#N/A</v>
      </c>
      <c r="L335" s="24" t="str">
        <f>IF(E335="","",J335/Treibhausgas_Kennzahlen!$B$5)</f>
        <v/>
      </c>
      <c r="M335" s="38" t="str">
        <f>IF(E335="","",$J335*Treibhausgas_Kennzahlen!B$3)</f>
        <v/>
      </c>
      <c r="N335" s="38" t="str">
        <f>IF(E335="","",$J335*Treibhausgas_Kennzahlen!C$3)</f>
        <v/>
      </c>
      <c r="O335" s="38" t="str">
        <f>IF(E335="","",$J335*Treibhausgas_Kennzahlen!D$3)</f>
        <v/>
      </c>
      <c r="P335" s="38" t="str">
        <f>IF(E335="","",$J335*Treibhausgas_Kennzahlen!E$3)</f>
        <v/>
      </c>
      <c r="Q335" s="38" t="str">
        <f>IF(E335="","",$J335*Treibhausgas_Kennzahlen!F$3)</f>
        <v/>
      </c>
      <c r="R335" s="38" t="str">
        <f>IF(E335="","",$J335*Treibhausgas_Kennzahlen!G$3)</f>
        <v/>
      </c>
    </row>
    <row r="336" spans="1:18" x14ac:dyDescent="0.25">
      <c r="A336" s="6"/>
      <c r="B336" s="6"/>
      <c r="C336" s="6"/>
      <c r="D336" s="6"/>
      <c r="E336" s="6"/>
      <c r="F336" s="8" t="str">
        <f>IF(E336="","",VLOOKUP(INDEX(IATA_Codes!$A$2:$A$301, MATCH(Berechnung!C336,IATA_Codes!$C$2:$C$301,0))&amp;"_"&amp;INDEX(IATA_Codes!$A$2:$A$301, MATCH(Berechnung!D336,IATA_Codes!$C$2:$C$301,0)),GCD_Entfernung!$C$2:$D$10001,2,FALSE))</f>
        <v/>
      </c>
      <c r="G336" s="21" t="str">
        <f>IF(E336="","",VLOOKUP(A336,Flugzeugtyp!$B$2:$C$13,2,0))</f>
        <v/>
      </c>
      <c r="H336" s="8" t="str">
        <f>IF(E336="","",LOOKUP(MATCH(F336,'RFI-Faktor'!$B$2:$B$5,1),'RFI-Faktor'!$D$2:$D$5))</f>
        <v/>
      </c>
      <c r="I336" s="23" t="str">
        <f t="array" ref="I336">IF(E336="","",SUM(IF(A336=Energieverbrauch!$A$2:$A$4000,1,0)*IF(B336=Energieverbrauch!$B$2:$B$4000,1,0)*(IF(Berechnung!F336&gt;=Energieverbrauch!$C$2:$C$4000,1,0)*IF(Berechnung!F336&lt;=Energieverbrauch!$D$2:$D$4000,1,0))*Energieverbrauch!$E$2:$E$4000))</f>
        <v/>
      </c>
      <c r="J336" s="23" t="str">
        <f t="shared" si="5"/>
        <v/>
      </c>
      <c r="K336" s="23" t="e">
        <f>LOOKUP(MATCH(A336,Flugzeugtyp!$A$2:$A$13,1),Flugzeugtyp!$A$2:$C$13)</f>
        <v>#N/A</v>
      </c>
      <c r="L336" s="23" t="str">
        <f>IF(E336="","",J336/Treibhausgas_Kennzahlen!$B$5)</f>
        <v/>
      </c>
      <c r="M336" s="37" t="str">
        <f>IF(E336="","",$J336*Treibhausgas_Kennzahlen!B$3)</f>
        <v/>
      </c>
      <c r="N336" s="37" t="str">
        <f>IF(E336="","",$J336*Treibhausgas_Kennzahlen!C$3)</f>
        <v/>
      </c>
      <c r="O336" s="37" t="str">
        <f>IF(E336="","",$J336*Treibhausgas_Kennzahlen!D$3)</f>
        <v/>
      </c>
      <c r="P336" s="37" t="str">
        <f>IF(E336="","",$J336*Treibhausgas_Kennzahlen!E$3)</f>
        <v/>
      </c>
      <c r="Q336" s="37" t="str">
        <f>IF(E336="","",$J336*Treibhausgas_Kennzahlen!F$3)</f>
        <v/>
      </c>
      <c r="R336" s="37" t="str">
        <f>IF(E336="","",$J336*Treibhausgas_Kennzahlen!G$3)</f>
        <v/>
      </c>
    </row>
    <row r="337" spans="1:18" x14ac:dyDescent="0.25">
      <c r="A337" s="5"/>
      <c r="B337" s="5"/>
      <c r="C337" s="5"/>
      <c r="D337" s="5"/>
      <c r="E337" s="5"/>
      <c r="F337" s="9" t="str">
        <f>IF(E337="","",VLOOKUP(INDEX(IATA_Codes!$A$2:$A$301, MATCH(Berechnung!C337,IATA_Codes!$C$2:$C$301,0))&amp;"_"&amp;INDEX(IATA_Codes!$A$2:$A$301, MATCH(Berechnung!D337,IATA_Codes!$C$2:$C$301,0)),GCD_Entfernung!$C$2:$D$10001,2,FALSE))</f>
        <v/>
      </c>
      <c r="G337" s="22" t="str">
        <f>IF(E337="","",VLOOKUP(A337,Flugzeugtyp!$B$2:$C$13,2,0))</f>
        <v/>
      </c>
      <c r="H337" s="9" t="str">
        <f>IF(E337="","",LOOKUP(MATCH(F337,'RFI-Faktor'!$B$2:$B$5,1),'RFI-Faktor'!$D$2:$D$5))</f>
        <v/>
      </c>
      <c r="I337" s="24" t="str">
        <f t="array" ref="I337">IF(E337="","",SUM(IF(A337=Energieverbrauch!$A$2:$A$4000,1,0)*IF(B337=Energieverbrauch!$B$2:$B$4000,1,0)*(IF(Berechnung!F337&gt;=Energieverbrauch!$C$2:$C$4000,1,0)*IF(Berechnung!F337&lt;=Energieverbrauch!$D$2:$D$4000,1,0))*Energieverbrauch!$E$2:$E$4000))</f>
        <v/>
      </c>
      <c r="J337" s="24" t="str">
        <f t="shared" si="5"/>
        <v/>
      </c>
      <c r="K337" s="24" t="e">
        <f>LOOKUP(MATCH(A337,Flugzeugtyp!$A$2:$A$13,1),Flugzeugtyp!$A$2:$C$13)</f>
        <v>#N/A</v>
      </c>
      <c r="L337" s="24" t="str">
        <f>IF(E337="","",J337/Treibhausgas_Kennzahlen!$B$5)</f>
        <v/>
      </c>
      <c r="M337" s="38" t="str">
        <f>IF(E337="","",$J337*Treibhausgas_Kennzahlen!B$3)</f>
        <v/>
      </c>
      <c r="N337" s="38" t="str">
        <f>IF(E337="","",$J337*Treibhausgas_Kennzahlen!C$3)</f>
        <v/>
      </c>
      <c r="O337" s="38" t="str">
        <f>IF(E337="","",$J337*Treibhausgas_Kennzahlen!D$3)</f>
        <v/>
      </c>
      <c r="P337" s="38" t="str">
        <f>IF(E337="","",$J337*Treibhausgas_Kennzahlen!E$3)</f>
        <v/>
      </c>
      <c r="Q337" s="38" t="str">
        <f>IF(E337="","",$J337*Treibhausgas_Kennzahlen!F$3)</f>
        <v/>
      </c>
      <c r="R337" s="38" t="str">
        <f>IF(E337="","",$J337*Treibhausgas_Kennzahlen!G$3)</f>
        <v/>
      </c>
    </row>
    <row r="338" spans="1:18" x14ac:dyDescent="0.25">
      <c r="A338" s="6"/>
      <c r="B338" s="6"/>
      <c r="C338" s="6"/>
      <c r="D338" s="6"/>
      <c r="E338" s="6"/>
      <c r="F338" s="8" t="str">
        <f>IF(E338="","",VLOOKUP(INDEX(IATA_Codes!$A$2:$A$301, MATCH(Berechnung!C338,IATA_Codes!$C$2:$C$301,0))&amp;"_"&amp;INDEX(IATA_Codes!$A$2:$A$301, MATCH(Berechnung!D338,IATA_Codes!$C$2:$C$301,0)),GCD_Entfernung!$C$2:$D$10001,2,FALSE))</f>
        <v/>
      </c>
      <c r="G338" s="21" t="str">
        <f>IF(E338="","",VLOOKUP(A338,Flugzeugtyp!$B$2:$C$13,2,0))</f>
        <v/>
      </c>
      <c r="H338" s="8" t="str">
        <f>IF(E338="","",LOOKUP(MATCH(F338,'RFI-Faktor'!$B$2:$B$5,1),'RFI-Faktor'!$D$2:$D$5))</f>
        <v/>
      </c>
      <c r="I338" s="23" t="str">
        <f t="array" ref="I338">IF(E338="","",SUM(IF(A338=Energieverbrauch!$A$2:$A$4000,1,0)*IF(B338=Energieverbrauch!$B$2:$B$4000,1,0)*(IF(Berechnung!F338&gt;=Energieverbrauch!$C$2:$C$4000,1,0)*IF(Berechnung!F338&lt;=Energieverbrauch!$D$2:$D$4000,1,0))*Energieverbrauch!$E$2:$E$4000))</f>
        <v/>
      </c>
      <c r="J338" s="23" t="str">
        <f t="shared" si="5"/>
        <v/>
      </c>
      <c r="K338" s="23" t="e">
        <f>LOOKUP(MATCH(A338,Flugzeugtyp!$A$2:$A$13,1),Flugzeugtyp!$A$2:$C$13)</f>
        <v>#N/A</v>
      </c>
      <c r="L338" s="23" t="str">
        <f>IF(E338="","",J338/Treibhausgas_Kennzahlen!$B$5)</f>
        <v/>
      </c>
      <c r="M338" s="37" t="str">
        <f>IF(E338="","",$J338*Treibhausgas_Kennzahlen!B$3)</f>
        <v/>
      </c>
      <c r="N338" s="37" t="str">
        <f>IF(E338="","",$J338*Treibhausgas_Kennzahlen!C$3)</f>
        <v/>
      </c>
      <c r="O338" s="37" t="str">
        <f>IF(E338="","",$J338*Treibhausgas_Kennzahlen!D$3)</f>
        <v/>
      </c>
      <c r="P338" s="37" t="str">
        <f>IF(E338="","",$J338*Treibhausgas_Kennzahlen!E$3)</f>
        <v/>
      </c>
      <c r="Q338" s="37" t="str">
        <f>IF(E338="","",$J338*Treibhausgas_Kennzahlen!F$3)</f>
        <v/>
      </c>
      <c r="R338" s="37" t="str">
        <f>IF(E338="","",$J338*Treibhausgas_Kennzahlen!G$3)</f>
        <v/>
      </c>
    </row>
    <row r="339" spans="1:18" x14ac:dyDescent="0.25">
      <c r="A339" s="5"/>
      <c r="B339" s="5"/>
      <c r="C339" s="5"/>
      <c r="D339" s="5"/>
      <c r="E339" s="5"/>
      <c r="F339" s="9" t="str">
        <f>IF(E339="","",VLOOKUP(INDEX(IATA_Codes!$A$2:$A$301, MATCH(Berechnung!C339,IATA_Codes!$C$2:$C$301,0))&amp;"_"&amp;INDEX(IATA_Codes!$A$2:$A$301, MATCH(Berechnung!D339,IATA_Codes!$C$2:$C$301,0)),GCD_Entfernung!$C$2:$D$10001,2,FALSE))</f>
        <v/>
      </c>
      <c r="G339" s="22" t="str">
        <f>IF(E339="","",VLOOKUP(A339,Flugzeugtyp!$B$2:$C$13,2,0))</f>
        <v/>
      </c>
      <c r="H339" s="9" t="str">
        <f>IF(E339="","",LOOKUP(MATCH(F339,'RFI-Faktor'!$B$2:$B$5,1),'RFI-Faktor'!$D$2:$D$5))</f>
        <v/>
      </c>
      <c r="I339" s="24" t="str">
        <f t="array" ref="I339">IF(E339="","",SUM(IF(A339=Energieverbrauch!$A$2:$A$4000,1,0)*IF(B339=Energieverbrauch!$B$2:$B$4000,1,0)*(IF(Berechnung!F339&gt;=Energieverbrauch!$C$2:$C$4000,1,0)*IF(Berechnung!F339&lt;=Energieverbrauch!$D$2:$D$4000,1,0))*Energieverbrauch!$E$2:$E$4000))</f>
        <v/>
      </c>
      <c r="J339" s="24" t="str">
        <f t="shared" si="5"/>
        <v/>
      </c>
      <c r="K339" s="24" t="e">
        <f>LOOKUP(MATCH(A339,Flugzeugtyp!$A$2:$A$13,1),Flugzeugtyp!$A$2:$C$13)</f>
        <v>#N/A</v>
      </c>
      <c r="L339" s="24" t="str">
        <f>IF(E339="","",J339/Treibhausgas_Kennzahlen!$B$5)</f>
        <v/>
      </c>
      <c r="M339" s="38" t="str">
        <f>IF(E339="","",$J339*Treibhausgas_Kennzahlen!B$3)</f>
        <v/>
      </c>
      <c r="N339" s="38" t="str">
        <f>IF(E339="","",$J339*Treibhausgas_Kennzahlen!C$3)</f>
        <v/>
      </c>
      <c r="O339" s="38" t="str">
        <f>IF(E339="","",$J339*Treibhausgas_Kennzahlen!D$3)</f>
        <v/>
      </c>
      <c r="P339" s="38" t="str">
        <f>IF(E339="","",$J339*Treibhausgas_Kennzahlen!E$3)</f>
        <v/>
      </c>
      <c r="Q339" s="38" t="str">
        <f>IF(E339="","",$J339*Treibhausgas_Kennzahlen!F$3)</f>
        <v/>
      </c>
      <c r="R339" s="38" t="str">
        <f>IF(E339="","",$J339*Treibhausgas_Kennzahlen!G$3)</f>
        <v/>
      </c>
    </row>
    <row r="340" spans="1:18" x14ac:dyDescent="0.25">
      <c r="A340" s="6"/>
      <c r="B340" s="6"/>
      <c r="C340" s="6"/>
      <c r="D340" s="6"/>
      <c r="E340" s="6"/>
      <c r="F340" s="8" t="str">
        <f>IF(E340="","",VLOOKUP(INDEX(IATA_Codes!$A$2:$A$301, MATCH(Berechnung!C340,IATA_Codes!$C$2:$C$301,0))&amp;"_"&amp;INDEX(IATA_Codes!$A$2:$A$301, MATCH(Berechnung!D340,IATA_Codes!$C$2:$C$301,0)),GCD_Entfernung!$C$2:$D$10001,2,FALSE))</f>
        <v/>
      </c>
      <c r="G340" s="21" t="str">
        <f>IF(E340="","",VLOOKUP(A340,Flugzeugtyp!$B$2:$C$13,2,0))</f>
        <v/>
      </c>
      <c r="H340" s="8" t="str">
        <f>IF(E340="","",LOOKUP(MATCH(F340,'RFI-Faktor'!$B$2:$B$5,1),'RFI-Faktor'!$D$2:$D$5))</f>
        <v/>
      </c>
      <c r="I340" s="23" t="str">
        <f t="array" ref="I340">IF(E340="","",SUM(IF(A340=Energieverbrauch!$A$2:$A$4000,1,0)*IF(B340=Energieverbrauch!$B$2:$B$4000,1,0)*(IF(Berechnung!F340&gt;=Energieverbrauch!$C$2:$C$4000,1,0)*IF(Berechnung!F340&lt;=Energieverbrauch!$D$2:$D$4000,1,0))*Energieverbrauch!$E$2:$E$4000))</f>
        <v/>
      </c>
      <c r="J340" s="23" t="str">
        <f t="shared" si="5"/>
        <v/>
      </c>
      <c r="K340" s="23" t="e">
        <f>LOOKUP(MATCH(A340,Flugzeugtyp!$A$2:$A$13,1),Flugzeugtyp!$A$2:$C$13)</f>
        <v>#N/A</v>
      </c>
      <c r="L340" s="23" t="str">
        <f>IF(E340="","",J340/Treibhausgas_Kennzahlen!$B$5)</f>
        <v/>
      </c>
      <c r="M340" s="37" t="str">
        <f>IF(E340="","",$J340*Treibhausgas_Kennzahlen!B$3)</f>
        <v/>
      </c>
      <c r="N340" s="37" t="str">
        <f>IF(E340="","",$J340*Treibhausgas_Kennzahlen!C$3)</f>
        <v/>
      </c>
      <c r="O340" s="37" t="str">
        <f>IF(E340="","",$J340*Treibhausgas_Kennzahlen!D$3)</f>
        <v/>
      </c>
      <c r="P340" s="37" t="str">
        <f>IF(E340="","",$J340*Treibhausgas_Kennzahlen!E$3)</f>
        <v/>
      </c>
      <c r="Q340" s="37" t="str">
        <f>IF(E340="","",$J340*Treibhausgas_Kennzahlen!F$3)</f>
        <v/>
      </c>
      <c r="R340" s="37" t="str">
        <f>IF(E340="","",$J340*Treibhausgas_Kennzahlen!G$3)</f>
        <v/>
      </c>
    </row>
    <row r="341" spans="1:18" x14ac:dyDescent="0.25">
      <c r="A341" s="5"/>
      <c r="B341" s="5"/>
      <c r="C341" s="5"/>
      <c r="D341" s="5"/>
      <c r="E341" s="5"/>
      <c r="F341" s="9" t="str">
        <f>IF(E341="","",VLOOKUP(INDEX(IATA_Codes!$A$2:$A$301, MATCH(Berechnung!C341,IATA_Codes!$C$2:$C$301,0))&amp;"_"&amp;INDEX(IATA_Codes!$A$2:$A$301, MATCH(Berechnung!D341,IATA_Codes!$C$2:$C$301,0)),GCD_Entfernung!$C$2:$D$10001,2,FALSE))</f>
        <v/>
      </c>
      <c r="G341" s="22" t="str">
        <f>IF(E341="","",VLOOKUP(A341,Flugzeugtyp!$B$2:$C$13,2,0))</f>
        <v/>
      </c>
      <c r="H341" s="9" t="str">
        <f>IF(E341="","",LOOKUP(MATCH(F341,'RFI-Faktor'!$B$2:$B$5,1),'RFI-Faktor'!$D$2:$D$5))</f>
        <v/>
      </c>
      <c r="I341" s="24" t="str">
        <f t="array" ref="I341">IF(E341="","",SUM(IF(A341=Energieverbrauch!$A$2:$A$4000,1,0)*IF(B341=Energieverbrauch!$B$2:$B$4000,1,0)*(IF(Berechnung!F341&gt;=Energieverbrauch!$C$2:$C$4000,1,0)*IF(Berechnung!F341&lt;=Energieverbrauch!$D$2:$D$4000,1,0))*Energieverbrauch!$E$2:$E$4000))</f>
        <v/>
      </c>
      <c r="J341" s="24" t="str">
        <f t="shared" si="5"/>
        <v/>
      </c>
      <c r="K341" s="24" t="e">
        <f>LOOKUP(MATCH(A341,Flugzeugtyp!$A$2:$A$13,1),Flugzeugtyp!$A$2:$C$13)</f>
        <v>#N/A</v>
      </c>
      <c r="L341" s="24" t="str">
        <f>IF(E341="","",J341/Treibhausgas_Kennzahlen!$B$5)</f>
        <v/>
      </c>
      <c r="M341" s="38" t="str">
        <f>IF(E341="","",$J341*Treibhausgas_Kennzahlen!B$3)</f>
        <v/>
      </c>
      <c r="N341" s="38" t="str">
        <f>IF(E341="","",$J341*Treibhausgas_Kennzahlen!C$3)</f>
        <v/>
      </c>
      <c r="O341" s="38" t="str">
        <f>IF(E341="","",$J341*Treibhausgas_Kennzahlen!D$3)</f>
        <v/>
      </c>
      <c r="P341" s="38" t="str">
        <f>IF(E341="","",$J341*Treibhausgas_Kennzahlen!E$3)</f>
        <v/>
      </c>
      <c r="Q341" s="38" t="str">
        <f>IF(E341="","",$J341*Treibhausgas_Kennzahlen!F$3)</f>
        <v/>
      </c>
      <c r="R341" s="38" t="str">
        <f>IF(E341="","",$J341*Treibhausgas_Kennzahlen!G$3)</f>
        <v/>
      </c>
    </row>
    <row r="342" spans="1:18" x14ac:dyDescent="0.25">
      <c r="A342" s="6"/>
      <c r="B342" s="6"/>
      <c r="C342" s="6"/>
      <c r="D342" s="6"/>
      <c r="E342" s="6"/>
      <c r="F342" s="8" t="str">
        <f>IF(E342="","",VLOOKUP(INDEX(IATA_Codes!$A$2:$A$301, MATCH(Berechnung!C342,IATA_Codes!$C$2:$C$301,0))&amp;"_"&amp;INDEX(IATA_Codes!$A$2:$A$301, MATCH(Berechnung!D342,IATA_Codes!$C$2:$C$301,0)),GCD_Entfernung!$C$2:$D$10001,2,FALSE))</f>
        <v/>
      </c>
      <c r="G342" s="21" t="str">
        <f>IF(E342="","",VLOOKUP(A342,Flugzeugtyp!$B$2:$C$13,2,0))</f>
        <v/>
      </c>
      <c r="H342" s="8" t="str">
        <f>IF(E342="","",LOOKUP(MATCH(F342,'RFI-Faktor'!$B$2:$B$5,1),'RFI-Faktor'!$D$2:$D$5))</f>
        <v/>
      </c>
      <c r="I342" s="23" t="str">
        <f t="array" ref="I342">IF(E342="","",SUM(IF(A342=Energieverbrauch!$A$2:$A$4000,1,0)*IF(B342=Energieverbrauch!$B$2:$B$4000,1,0)*(IF(Berechnung!F342&gt;=Energieverbrauch!$C$2:$C$4000,1,0)*IF(Berechnung!F342&lt;=Energieverbrauch!$D$2:$D$4000,1,0))*Energieverbrauch!$E$2:$E$4000))</f>
        <v/>
      </c>
      <c r="J342" s="23" t="str">
        <f t="shared" si="5"/>
        <v/>
      </c>
      <c r="K342" s="23" t="e">
        <f>LOOKUP(MATCH(A342,Flugzeugtyp!$A$2:$A$13,1),Flugzeugtyp!$A$2:$C$13)</f>
        <v>#N/A</v>
      </c>
      <c r="L342" s="23" t="str">
        <f>IF(E342="","",J342/Treibhausgas_Kennzahlen!$B$5)</f>
        <v/>
      </c>
      <c r="M342" s="37" t="str">
        <f>IF(E342="","",$J342*Treibhausgas_Kennzahlen!B$3)</f>
        <v/>
      </c>
      <c r="N342" s="37" t="str">
        <f>IF(E342="","",$J342*Treibhausgas_Kennzahlen!C$3)</f>
        <v/>
      </c>
      <c r="O342" s="37" t="str">
        <f>IF(E342="","",$J342*Treibhausgas_Kennzahlen!D$3)</f>
        <v/>
      </c>
      <c r="P342" s="37" t="str">
        <f>IF(E342="","",$J342*Treibhausgas_Kennzahlen!E$3)</f>
        <v/>
      </c>
      <c r="Q342" s="37" t="str">
        <f>IF(E342="","",$J342*Treibhausgas_Kennzahlen!F$3)</f>
        <v/>
      </c>
      <c r="R342" s="37" t="str">
        <f>IF(E342="","",$J342*Treibhausgas_Kennzahlen!G$3)</f>
        <v/>
      </c>
    </row>
    <row r="343" spans="1:18" x14ac:dyDescent="0.25">
      <c r="A343" s="5"/>
      <c r="B343" s="5"/>
      <c r="C343" s="5"/>
      <c r="D343" s="5"/>
      <c r="E343" s="5"/>
      <c r="F343" s="9" t="str">
        <f>IF(E343="","",VLOOKUP(INDEX(IATA_Codes!$A$2:$A$301, MATCH(Berechnung!C343,IATA_Codes!$C$2:$C$301,0))&amp;"_"&amp;INDEX(IATA_Codes!$A$2:$A$301, MATCH(Berechnung!D343,IATA_Codes!$C$2:$C$301,0)),GCD_Entfernung!$C$2:$D$10001,2,FALSE))</f>
        <v/>
      </c>
      <c r="G343" s="22" t="str">
        <f>IF(E343="","",VLOOKUP(A343,Flugzeugtyp!$B$2:$C$13,2,0))</f>
        <v/>
      </c>
      <c r="H343" s="9" t="str">
        <f>IF(E343="","",LOOKUP(MATCH(F343,'RFI-Faktor'!$B$2:$B$5,1),'RFI-Faktor'!$D$2:$D$5))</f>
        <v/>
      </c>
      <c r="I343" s="24" t="str">
        <f t="array" ref="I343">IF(E343="","",SUM(IF(A343=Energieverbrauch!$A$2:$A$4000,1,0)*IF(B343=Energieverbrauch!$B$2:$B$4000,1,0)*(IF(Berechnung!F343&gt;=Energieverbrauch!$C$2:$C$4000,1,0)*IF(Berechnung!F343&lt;=Energieverbrauch!$D$2:$D$4000,1,0))*Energieverbrauch!$E$2:$E$4000))</f>
        <v/>
      </c>
      <c r="J343" s="24" t="str">
        <f t="shared" si="5"/>
        <v/>
      </c>
      <c r="K343" s="24" t="e">
        <f>LOOKUP(MATCH(A343,Flugzeugtyp!$A$2:$A$13,1),Flugzeugtyp!$A$2:$C$13)</f>
        <v>#N/A</v>
      </c>
      <c r="L343" s="24" t="str">
        <f>IF(E343="","",J343/Treibhausgas_Kennzahlen!$B$5)</f>
        <v/>
      </c>
      <c r="M343" s="38" t="str">
        <f>IF(E343="","",$J343*Treibhausgas_Kennzahlen!B$3)</f>
        <v/>
      </c>
      <c r="N343" s="38" t="str">
        <f>IF(E343="","",$J343*Treibhausgas_Kennzahlen!C$3)</f>
        <v/>
      </c>
      <c r="O343" s="38" t="str">
        <f>IF(E343="","",$J343*Treibhausgas_Kennzahlen!D$3)</f>
        <v/>
      </c>
      <c r="P343" s="38" t="str">
        <f>IF(E343="","",$J343*Treibhausgas_Kennzahlen!E$3)</f>
        <v/>
      </c>
      <c r="Q343" s="38" t="str">
        <f>IF(E343="","",$J343*Treibhausgas_Kennzahlen!F$3)</f>
        <v/>
      </c>
      <c r="R343" s="38" t="str">
        <f>IF(E343="","",$J343*Treibhausgas_Kennzahlen!G$3)</f>
        <v/>
      </c>
    </row>
    <row r="344" spans="1:18" x14ac:dyDescent="0.25">
      <c r="A344" s="6"/>
      <c r="B344" s="6"/>
      <c r="C344" s="6"/>
      <c r="D344" s="6"/>
      <c r="E344" s="6"/>
      <c r="F344" s="8" t="str">
        <f>IF(E344="","",VLOOKUP(INDEX(IATA_Codes!$A$2:$A$301, MATCH(Berechnung!C344,IATA_Codes!$C$2:$C$301,0))&amp;"_"&amp;INDEX(IATA_Codes!$A$2:$A$301, MATCH(Berechnung!D344,IATA_Codes!$C$2:$C$301,0)),GCD_Entfernung!$C$2:$D$10001,2,FALSE))</f>
        <v/>
      </c>
      <c r="G344" s="21" t="str">
        <f>IF(E344="","",VLOOKUP(A344,Flugzeugtyp!$B$2:$C$13,2,0))</f>
        <v/>
      </c>
      <c r="H344" s="8" t="str">
        <f>IF(E344="","",LOOKUP(MATCH(F344,'RFI-Faktor'!$B$2:$B$5,1),'RFI-Faktor'!$D$2:$D$5))</f>
        <v/>
      </c>
      <c r="I344" s="23" t="str">
        <f t="array" ref="I344">IF(E344="","",SUM(IF(A344=Energieverbrauch!$A$2:$A$4000,1,0)*IF(B344=Energieverbrauch!$B$2:$B$4000,1,0)*(IF(Berechnung!F344&gt;=Energieverbrauch!$C$2:$C$4000,1,0)*IF(Berechnung!F344&lt;=Energieverbrauch!$D$2:$D$4000,1,0))*Energieverbrauch!$E$2:$E$4000))</f>
        <v/>
      </c>
      <c r="J344" s="23" t="str">
        <f t="shared" si="5"/>
        <v/>
      </c>
      <c r="K344" s="23" t="e">
        <f>LOOKUP(MATCH(A344,Flugzeugtyp!$A$2:$A$13,1),Flugzeugtyp!$A$2:$C$13)</f>
        <v>#N/A</v>
      </c>
      <c r="L344" s="23" t="str">
        <f>IF(E344="","",J344/Treibhausgas_Kennzahlen!$B$5)</f>
        <v/>
      </c>
      <c r="M344" s="37" t="str">
        <f>IF(E344="","",$J344*Treibhausgas_Kennzahlen!B$3)</f>
        <v/>
      </c>
      <c r="N344" s="37" t="str">
        <f>IF(E344="","",$J344*Treibhausgas_Kennzahlen!C$3)</f>
        <v/>
      </c>
      <c r="O344" s="37" t="str">
        <f>IF(E344="","",$J344*Treibhausgas_Kennzahlen!D$3)</f>
        <v/>
      </c>
      <c r="P344" s="37" t="str">
        <f>IF(E344="","",$J344*Treibhausgas_Kennzahlen!E$3)</f>
        <v/>
      </c>
      <c r="Q344" s="37" t="str">
        <f>IF(E344="","",$J344*Treibhausgas_Kennzahlen!F$3)</f>
        <v/>
      </c>
      <c r="R344" s="37" t="str">
        <f>IF(E344="","",$J344*Treibhausgas_Kennzahlen!G$3)</f>
        <v/>
      </c>
    </row>
    <row r="345" spans="1:18" x14ac:dyDescent="0.25">
      <c r="A345" s="5"/>
      <c r="B345" s="5"/>
      <c r="C345" s="5"/>
      <c r="D345" s="5"/>
      <c r="E345" s="5"/>
      <c r="F345" s="9" t="str">
        <f>IF(E345="","",VLOOKUP(INDEX(IATA_Codes!$A$2:$A$301, MATCH(Berechnung!C345,IATA_Codes!$C$2:$C$301,0))&amp;"_"&amp;INDEX(IATA_Codes!$A$2:$A$301, MATCH(Berechnung!D345,IATA_Codes!$C$2:$C$301,0)),GCD_Entfernung!$C$2:$D$10001,2,FALSE))</f>
        <v/>
      </c>
      <c r="G345" s="22" t="str">
        <f>IF(E345="","",VLOOKUP(A345,Flugzeugtyp!$B$2:$C$13,2,0))</f>
        <v/>
      </c>
      <c r="H345" s="9" t="str">
        <f>IF(E345="","",LOOKUP(MATCH(F345,'RFI-Faktor'!$B$2:$B$5,1),'RFI-Faktor'!$D$2:$D$5))</f>
        <v/>
      </c>
      <c r="I345" s="24" t="str">
        <f t="array" ref="I345">IF(E345="","",SUM(IF(A345=Energieverbrauch!$A$2:$A$4000,1,0)*IF(B345=Energieverbrauch!$B$2:$B$4000,1,0)*(IF(Berechnung!F345&gt;=Energieverbrauch!$C$2:$C$4000,1,0)*IF(Berechnung!F345&lt;=Energieverbrauch!$D$2:$D$4000,1,0))*Energieverbrauch!$E$2:$E$4000))</f>
        <v/>
      </c>
      <c r="J345" s="24" t="str">
        <f t="shared" si="5"/>
        <v/>
      </c>
      <c r="K345" s="24" t="e">
        <f>LOOKUP(MATCH(A345,Flugzeugtyp!$A$2:$A$13,1),Flugzeugtyp!$A$2:$C$13)</f>
        <v>#N/A</v>
      </c>
      <c r="L345" s="24" t="str">
        <f>IF(E345="","",J345/Treibhausgas_Kennzahlen!$B$5)</f>
        <v/>
      </c>
      <c r="M345" s="38" t="str">
        <f>IF(E345="","",$J345*Treibhausgas_Kennzahlen!B$3)</f>
        <v/>
      </c>
      <c r="N345" s="38" t="str">
        <f>IF(E345="","",$J345*Treibhausgas_Kennzahlen!C$3)</f>
        <v/>
      </c>
      <c r="O345" s="38" t="str">
        <f>IF(E345="","",$J345*Treibhausgas_Kennzahlen!D$3)</f>
        <v/>
      </c>
      <c r="P345" s="38" t="str">
        <f>IF(E345="","",$J345*Treibhausgas_Kennzahlen!E$3)</f>
        <v/>
      </c>
      <c r="Q345" s="38" t="str">
        <f>IF(E345="","",$J345*Treibhausgas_Kennzahlen!F$3)</f>
        <v/>
      </c>
      <c r="R345" s="38" t="str">
        <f>IF(E345="","",$J345*Treibhausgas_Kennzahlen!G$3)</f>
        <v/>
      </c>
    </row>
    <row r="346" spans="1:18" x14ac:dyDescent="0.25">
      <c r="A346" s="6"/>
      <c r="B346" s="6"/>
      <c r="C346" s="6"/>
      <c r="D346" s="6"/>
      <c r="E346" s="6"/>
      <c r="F346" s="8" t="str">
        <f>IF(E346="","",VLOOKUP(INDEX(IATA_Codes!$A$2:$A$301, MATCH(Berechnung!C346,IATA_Codes!$C$2:$C$301,0))&amp;"_"&amp;INDEX(IATA_Codes!$A$2:$A$301, MATCH(Berechnung!D346,IATA_Codes!$C$2:$C$301,0)),GCD_Entfernung!$C$2:$D$10001,2,FALSE))</f>
        <v/>
      </c>
      <c r="G346" s="21" t="str">
        <f>IF(E346="","",VLOOKUP(A346,Flugzeugtyp!$B$2:$C$13,2,0))</f>
        <v/>
      </c>
      <c r="H346" s="8" t="str">
        <f>IF(E346="","",LOOKUP(MATCH(F346,'RFI-Faktor'!$B$2:$B$5,1),'RFI-Faktor'!$D$2:$D$5))</f>
        <v/>
      </c>
      <c r="I346" s="23" t="str">
        <f t="array" ref="I346">IF(E346="","",SUM(IF(A346=Energieverbrauch!$A$2:$A$4000,1,0)*IF(B346=Energieverbrauch!$B$2:$B$4000,1,0)*(IF(Berechnung!F346&gt;=Energieverbrauch!$C$2:$C$4000,1,0)*IF(Berechnung!F346&lt;=Energieverbrauch!$D$2:$D$4000,1,0))*Energieverbrauch!$E$2:$E$4000))</f>
        <v/>
      </c>
      <c r="J346" s="23" t="str">
        <f t="shared" si="5"/>
        <v/>
      </c>
      <c r="K346" s="23" t="e">
        <f>LOOKUP(MATCH(A346,Flugzeugtyp!$A$2:$A$13,1),Flugzeugtyp!$A$2:$C$13)</f>
        <v>#N/A</v>
      </c>
      <c r="L346" s="23" t="str">
        <f>IF(E346="","",J346/Treibhausgas_Kennzahlen!$B$5)</f>
        <v/>
      </c>
      <c r="M346" s="37" t="str">
        <f>IF(E346="","",$J346*Treibhausgas_Kennzahlen!B$3)</f>
        <v/>
      </c>
      <c r="N346" s="37" t="str">
        <f>IF(E346="","",$J346*Treibhausgas_Kennzahlen!C$3)</f>
        <v/>
      </c>
      <c r="O346" s="37" t="str">
        <f>IF(E346="","",$J346*Treibhausgas_Kennzahlen!D$3)</f>
        <v/>
      </c>
      <c r="P346" s="37" t="str">
        <f>IF(E346="","",$J346*Treibhausgas_Kennzahlen!E$3)</f>
        <v/>
      </c>
      <c r="Q346" s="37" t="str">
        <f>IF(E346="","",$J346*Treibhausgas_Kennzahlen!F$3)</f>
        <v/>
      </c>
      <c r="R346" s="37" t="str">
        <f>IF(E346="","",$J346*Treibhausgas_Kennzahlen!G$3)</f>
        <v/>
      </c>
    </row>
    <row r="347" spans="1:18" x14ac:dyDescent="0.25">
      <c r="A347" s="5"/>
      <c r="B347" s="5"/>
      <c r="C347" s="5"/>
      <c r="D347" s="5"/>
      <c r="E347" s="5"/>
      <c r="F347" s="9" t="str">
        <f>IF(E347="","",VLOOKUP(INDEX(IATA_Codes!$A$2:$A$301, MATCH(Berechnung!C347,IATA_Codes!$C$2:$C$301,0))&amp;"_"&amp;INDEX(IATA_Codes!$A$2:$A$301, MATCH(Berechnung!D347,IATA_Codes!$C$2:$C$301,0)),GCD_Entfernung!$C$2:$D$10001,2,FALSE))</f>
        <v/>
      </c>
      <c r="G347" s="22" t="str">
        <f>IF(E347="","",VLOOKUP(A347,Flugzeugtyp!$B$2:$C$13,2,0))</f>
        <v/>
      </c>
      <c r="H347" s="9" t="str">
        <f>IF(E347="","",LOOKUP(MATCH(F347,'RFI-Faktor'!$B$2:$B$5,1),'RFI-Faktor'!$D$2:$D$5))</f>
        <v/>
      </c>
      <c r="I347" s="24" t="str">
        <f t="array" ref="I347">IF(E347="","",SUM(IF(A347=Energieverbrauch!$A$2:$A$4000,1,0)*IF(B347=Energieverbrauch!$B$2:$B$4000,1,0)*(IF(Berechnung!F347&gt;=Energieverbrauch!$C$2:$C$4000,1,0)*IF(Berechnung!F347&lt;=Energieverbrauch!$D$2:$D$4000,1,0))*Energieverbrauch!$E$2:$E$4000))</f>
        <v/>
      </c>
      <c r="J347" s="24" t="str">
        <f t="shared" si="5"/>
        <v/>
      </c>
      <c r="K347" s="24" t="e">
        <f>LOOKUP(MATCH(A347,Flugzeugtyp!$A$2:$A$13,1),Flugzeugtyp!$A$2:$C$13)</f>
        <v>#N/A</v>
      </c>
      <c r="L347" s="24" t="str">
        <f>IF(E347="","",J347/Treibhausgas_Kennzahlen!$B$5)</f>
        <v/>
      </c>
      <c r="M347" s="38" t="str">
        <f>IF(E347="","",$J347*Treibhausgas_Kennzahlen!B$3)</f>
        <v/>
      </c>
      <c r="N347" s="38" t="str">
        <f>IF(E347="","",$J347*Treibhausgas_Kennzahlen!C$3)</f>
        <v/>
      </c>
      <c r="O347" s="38" t="str">
        <f>IF(E347="","",$J347*Treibhausgas_Kennzahlen!D$3)</f>
        <v/>
      </c>
      <c r="P347" s="38" t="str">
        <f>IF(E347="","",$J347*Treibhausgas_Kennzahlen!E$3)</f>
        <v/>
      </c>
      <c r="Q347" s="38" t="str">
        <f>IF(E347="","",$J347*Treibhausgas_Kennzahlen!F$3)</f>
        <v/>
      </c>
      <c r="R347" s="38" t="str">
        <f>IF(E347="","",$J347*Treibhausgas_Kennzahlen!G$3)</f>
        <v/>
      </c>
    </row>
    <row r="348" spans="1:18" x14ac:dyDescent="0.25">
      <c r="A348" s="6"/>
      <c r="B348" s="6"/>
      <c r="C348" s="6"/>
      <c r="D348" s="6"/>
      <c r="E348" s="6"/>
      <c r="F348" s="8" t="str">
        <f>IF(E348="","",VLOOKUP(INDEX(IATA_Codes!$A$2:$A$301, MATCH(Berechnung!C348,IATA_Codes!$C$2:$C$301,0))&amp;"_"&amp;INDEX(IATA_Codes!$A$2:$A$301, MATCH(Berechnung!D348,IATA_Codes!$C$2:$C$301,0)),GCD_Entfernung!$C$2:$D$10001,2,FALSE))</f>
        <v/>
      </c>
      <c r="G348" s="21" t="str">
        <f>IF(E348="","",VLOOKUP(A348,Flugzeugtyp!$B$2:$C$13,2,0))</f>
        <v/>
      </c>
      <c r="H348" s="8" t="str">
        <f>IF(E348="","",LOOKUP(MATCH(F348,'RFI-Faktor'!$B$2:$B$5,1),'RFI-Faktor'!$D$2:$D$5))</f>
        <v/>
      </c>
      <c r="I348" s="23" t="str">
        <f t="array" ref="I348">IF(E348="","",SUM(IF(A348=Energieverbrauch!$A$2:$A$4000,1,0)*IF(B348=Energieverbrauch!$B$2:$B$4000,1,0)*(IF(Berechnung!F348&gt;=Energieverbrauch!$C$2:$C$4000,1,0)*IF(Berechnung!F348&lt;=Energieverbrauch!$D$2:$D$4000,1,0))*Energieverbrauch!$E$2:$E$4000))</f>
        <v/>
      </c>
      <c r="J348" s="23" t="str">
        <f t="shared" si="5"/>
        <v/>
      </c>
      <c r="K348" s="23" t="e">
        <f>LOOKUP(MATCH(A348,Flugzeugtyp!$A$2:$A$13,1),Flugzeugtyp!$A$2:$C$13)</f>
        <v>#N/A</v>
      </c>
      <c r="L348" s="23" t="str">
        <f>IF(E348="","",J348/Treibhausgas_Kennzahlen!$B$5)</f>
        <v/>
      </c>
      <c r="M348" s="37" t="str">
        <f>IF(E348="","",$J348*Treibhausgas_Kennzahlen!B$3)</f>
        <v/>
      </c>
      <c r="N348" s="37" t="str">
        <f>IF(E348="","",$J348*Treibhausgas_Kennzahlen!C$3)</f>
        <v/>
      </c>
      <c r="O348" s="37" t="str">
        <f>IF(E348="","",$J348*Treibhausgas_Kennzahlen!D$3)</f>
        <v/>
      </c>
      <c r="P348" s="37" t="str">
        <f>IF(E348="","",$J348*Treibhausgas_Kennzahlen!E$3)</f>
        <v/>
      </c>
      <c r="Q348" s="37" t="str">
        <f>IF(E348="","",$J348*Treibhausgas_Kennzahlen!F$3)</f>
        <v/>
      </c>
      <c r="R348" s="37" t="str">
        <f>IF(E348="","",$J348*Treibhausgas_Kennzahlen!G$3)</f>
        <v/>
      </c>
    </row>
    <row r="349" spans="1:18" x14ac:dyDescent="0.25">
      <c r="A349" s="5"/>
      <c r="B349" s="5"/>
      <c r="C349" s="5"/>
      <c r="D349" s="5"/>
      <c r="E349" s="5"/>
      <c r="F349" s="9" t="str">
        <f>IF(E349="","",VLOOKUP(INDEX(IATA_Codes!$A$2:$A$301, MATCH(Berechnung!C349,IATA_Codes!$C$2:$C$301,0))&amp;"_"&amp;INDEX(IATA_Codes!$A$2:$A$301, MATCH(Berechnung!D349,IATA_Codes!$C$2:$C$301,0)),GCD_Entfernung!$C$2:$D$10001,2,FALSE))</f>
        <v/>
      </c>
      <c r="G349" s="22" t="str">
        <f>IF(E349="","",VLOOKUP(A349,Flugzeugtyp!$B$2:$C$13,2,0))</f>
        <v/>
      </c>
      <c r="H349" s="9" t="str">
        <f>IF(E349="","",LOOKUP(MATCH(F349,'RFI-Faktor'!$B$2:$B$5,1),'RFI-Faktor'!$D$2:$D$5))</f>
        <v/>
      </c>
      <c r="I349" s="24" t="str">
        <f t="array" ref="I349">IF(E349="","",SUM(IF(A349=Energieverbrauch!$A$2:$A$4000,1,0)*IF(B349=Energieverbrauch!$B$2:$B$4000,1,0)*(IF(Berechnung!F349&gt;=Energieverbrauch!$C$2:$C$4000,1,0)*IF(Berechnung!F349&lt;=Energieverbrauch!$D$2:$D$4000,1,0))*Energieverbrauch!$E$2:$E$4000))</f>
        <v/>
      </c>
      <c r="J349" s="24" t="str">
        <f t="shared" si="5"/>
        <v/>
      </c>
      <c r="K349" s="24" t="e">
        <f>LOOKUP(MATCH(A349,Flugzeugtyp!$A$2:$A$13,1),Flugzeugtyp!$A$2:$C$13)</f>
        <v>#N/A</v>
      </c>
      <c r="L349" s="24" t="str">
        <f>IF(E349="","",J349/Treibhausgas_Kennzahlen!$B$5)</f>
        <v/>
      </c>
      <c r="M349" s="38" t="str">
        <f>IF(E349="","",$J349*Treibhausgas_Kennzahlen!B$3)</f>
        <v/>
      </c>
      <c r="N349" s="38" t="str">
        <f>IF(E349="","",$J349*Treibhausgas_Kennzahlen!C$3)</f>
        <v/>
      </c>
      <c r="O349" s="38" t="str">
        <f>IF(E349="","",$J349*Treibhausgas_Kennzahlen!D$3)</f>
        <v/>
      </c>
      <c r="P349" s="38" t="str">
        <f>IF(E349="","",$J349*Treibhausgas_Kennzahlen!E$3)</f>
        <v/>
      </c>
      <c r="Q349" s="38" t="str">
        <f>IF(E349="","",$J349*Treibhausgas_Kennzahlen!F$3)</f>
        <v/>
      </c>
      <c r="R349" s="38" t="str">
        <f>IF(E349="","",$J349*Treibhausgas_Kennzahlen!G$3)</f>
        <v/>
      </c>
    </row>
    <row r="350" spans="1:18" x14ac:dyDescent="0.25">
      <c r="A350" s="6"/>
      <c r="B350" s="6"/>
      <c r="C350" s="6"/>
      <c r="D350" s="6"/>
      <c r="E350" s="6"/>
      <c r="F350" s="8" t="str">
        <f>IF(E350="","",VLOOKUP(INDEX(IATA_Codes!$A$2:$A$301, MATCH(Berechnung!C350,IATA_Codes!$C$2:$C$301,0))&amp;"_"&amp;INDEX(IATA_Codes!$A$2:$A$301, MATCH(Berechnung!D350,IATA_Codes!$C$2:$C$301,0)),GCD_Entfernung!$C$2:$D$10001,2,FALSE))</f>
        <v/>
      </c>
      <c r="G350" s="21" t="str">
        <f>IF(E350="","",VLOOKUP(A350,Flugzeugtyp!$B$2:$C$13,2,0))</f>
        <v/>
      </c>
      <c r="H350" s="8" t="str">
        <f>IF(E350="","",LOOKUP(MATCH(F350,'RFI-Faktor'!$B$2:$B$5,1),'RFI-Faktor'!$D$2:$D$5))</f>
        <v/>
      </c>
      <c r="I350" s="23" t="str">
        <f t="array" ref="I350">IF(E350="","",SUM(IF(A350=Energieverbrauch!$A$2:$A$4000,1,0)*IF(B350=Energieverbrauch!$B$2:$B$4000,1,0)*(IF(Berechnung!F350&gt;=Energieverbrauch!$C$2:$C$4000,1,0)*IF(Berechnung!F350&lt;=Energieverbrauch!$D$2:$D$4000,1,0))*Energieverbrauch!$E$2:$E$4000))</f>
        <v/>
      </c>
      <c r="J350" s="23" t="str">
        <f t="shared" si="5"/>
        <v/>
      </c>
      <c r="K350" s="23" t="e">
        <f>LOOKUP(MATCH(A350,Flugzeugtyp!$A$2:$A$13,1),Flugzeugtyp!$A$2:$C$13)</f>
        <v>#N/A</v>
      </c>
      <c r="L350" s="23" t="str">
        <f>IF(E350="","",J350/Treibhausgas_Kennzahlen!$B$5)</f>
        <v/>
      </c>
      <c r="M350" s="37" t="str">
        <f>IF(E350="","",$J350*Treibhausgas_Kennzahlen!B$3)</f>
        <v/>
      </c>
      <c r="N350" s="37" t="str">
        <f>IF(E350="","",$J350*Treibhausgas_Kennzahlen!C$3)</f>
        <v/>
      </c>
      <c r="O350" s="37" t="str">
        <f>IF(E350="","",$J350*Treibhausgas_Kennzahlen!D$3)</f>
        <v/>
      </c>
      <c r="P350" s="37" t="str">
        <f>IF(E350="","",$J350*Treibhausgas_Kennzahlen!E$3)</f>
        <v/>
      </c>
      <c r="Q350" s="37" t="str">
        <f>IF(E350="","",$J350*Treibhausgas_Kennzahlen!F$3)</f>
        <v/>
      </c>
      <c r="R350" s="37" t="str">
        <f>IF(E350="","",$J350*Treibhausgas_Kennzahlen!G$3)</f>
        <v/>
      </c>
    </row>
    <row r="351" spans="1:18" x14ac:dyDescent="0.25">
      <c r="A351" s="5"/>
      <c r="B351" s="5"/>
      <c r="C351" s="5"/>
      <c r="D351" s="5"/>
      <c r="E351" s="5"/>
      <c r="F351" s="9" t="str">
        <f>IF(E351="","",VLOOKUP(INDEX(IATA_Codes!$A$2:$A$301, MATCH(Berechnung!C351,IATA_Codes!$C$2:$C$301,0))&amp;"_"&amp;INDEX(IATA_Codes!$A$2:$A$301, MATCH(Berechnung!D351,IATA_Codes!$C$2:$C$301,0)),GCD_Entfernung!$C$2:$D$10001,2,FALSE))</f>
        <v/>
      </c>
      <c r="G351" s="22" t="str">
        <f>IF(E351="","",VLOOKUP(A351,Flugzeugtyp!$B$2:$C$13,2,0))</f>
        <v/>
      </c>
      <c r="H351" s="9" t="str">
        <f>IF(E351="","",LOOKUP(MATCH(F351,'RFI-Faktor'!$B$2:$B$5,1),'RFI-Faktor'!$D$2:$D$5))</f>
        <v/>
      </c>
      <c r="I351" s="24" t="str">
        <f t="array" ref="I351">IF(E351="","",SUM(IF(A351=Energieverbrauch!$A$2:$A$4000,1,0)*IF(B351=Energieverbrauch!$B$2:$B$4000,1,0)*(IF(Berechnung!F351&gt;=Energieverbrauch!$C$2:$C$4000,1,0)*IF(Berechnung!F351&lt;=Energieverbrauch!$D$2:$D$4000,1,0))*Energieverbrauch!$E$2:$E$4000))</f>
        <v/>
      </c>
      <c r="J351" s="24" t="str">
        <f t="shared" si="5"/>
        <v/>
      </c>
      <c r="K351" s="24" t="e">
        <f>LOOKUP(MATCH(A351,Flugzeugtyp!$A$2:$A$13,1),Flugzeugtyp!$A$2:$C$13)</f>
        <v>#N/A</v>
      </c>
      <c r="L351" s="24" t="str">
        <f>IF(E351="","",J351/Treibhausgas_Kennzahlen!$B$5)</f>
        <v/>
      </c>
      <c r="M351" s="38" t="str">
        <f>IF(E351="","",$J351*Treibhausgas_Kennzahlen!B$3)</f>
        <v/>
      </c>
      <c r="N351" s="38" t="str">
        <f>IF(E351="","",$J351*Treibhausgas_Kennzahlen!C$3)</f>
        <v/>
      </c>
      <c r="O351" s="38" t="str">
        <f>IF(E351="","",$J351*Treibhausgas_Kennzahlen!D$3)</f>
        <v/>
      </c>
      <c r="P351" s="38" t="str">
        <f>IF(E351="","",$J351*Treibhausgas_Kennzahlen!E$3)</f>
        <v/>
      </c>
      <c r="Q351" s="38" t="str">
        <f>IF(E351="","",$J351*Treibhausgas_Kennzahlen!F$3)</f>
        <v/>
      </c>
      <c r="R351" s="38" t="str">
        <f>IF(E351="","",$J351*Treibhausgas_Kennzahlen!G$3)</f>
        <v/>
      </c>
    </row>
    <row r="352" spans="1:18" x14ac:dyDescent="0.25">
      <c r="A352" s="6"/>
      <c r="B352" s="6"/>
      <c r="C352" s="6"/>
      <c r="D352" s="6"/>
      <c r="E352" s="6"/>
      <c r="F352" s="8" t="str">
        <f>IF(E352="","",VLOOKUP(INDEX(IATA_Codes!$A$2:$A$301, MATCH(Berechnung!C352,IATA_Codes!$C$2:$C$301,0))&amp;"_"&amp;INDEX(IATA_Codes!$A$2:$A$301, MATCH(Berechnung!D352,IATA_Codes!$C$2:$C$301,0)),GCD_Entfernung!$C$2:$D$10001,2,FALSE))</f>
        <v/>
      </c>
      <c r="G352" s="21" t="str">
        <f>IF(E352="","",VLOOKUP(A352,Flugzeugtyp!$B$2:$C$13,2,0))</f>
        <v/>
      </c>
      <c r="H352" s="8" t="str">
        <f>IF(E352="","",LOOKUP(MATCH(F352,'RFI-Faktor'!$B$2:$B$5,1),'RFI-Faktor'!$D$2:$D$5))</f>
        <v/>
      </c>
      <c r="I352" s="23" t="str">
        <f t="array" ref="I352">IF(E352="","",SUM(IF(A352=Energieverbrauch!$A$2:$A$4000,1,0)*IF(B352=Energieverbrauch!$B$2:$B$4000,1,0)*(IF(Berechnung!F352&gt;=Energieverbrauch!$C$2:$C$4000,1,0)*IF(Berechnung!F352&lt;=Energieverbrauch!$D$2:$D$4000,1,0))*Energieverbrauch!$E$2:$E$4000))</f>
        <v/>
      </c>
      <c r="J352" s="23" t="str">
        <f t="shared" si="5"/>
        <v/>
      </c>
      <c r="K352" s="23" t="e">
        <f>LOOKUP(MATCH(A352,Flugzeugtyp!$A$2:$A$13,1),Flugzeugtyp!$A$2:$C$13)</f>
        <v>#N/A</v>
      </c>
      <c r="L352" s="23" t="str">
        <f>IF(E352="","",J352/Treibhausgas_Kennzahlen!$B$5)</f>
        <v/>
      </c>
      <c r="M352" s="37" t="str">
        <f>IF(E352="","",$J352*Treibhausgas_Kennzahlen!B$3)</f>
        <v/>
      </c>
      <c r="N352" s="37" t="str">
        <f>IF(E352="","",$J352*Treibhausgas_Kennzahlen!C$3)</f>
        <v/>
      </c>
      <c r="O352" s="37" t="str">
        <f>IF(E352="","",$J352*Treibhausgas_Kennzahlen!D$3)</f>
        <v/>
      </c>
      <c r="P352" s="37" t="str">
        <f>IF(E352="","",$J352*Treibhausgas_Kennzahlen!E$3)</f>
        <v/>
      </c>
      <c r="Q352" s="37" t="str">
        <f>IF(E352="","",$J352*Treibhausgas_Kennzahlen!F$3)</f>
        <v/>
      </c>
      <c r="R352" s="37" t="str">
        <f>IF(E352="","",$J352*Treibhausgas_Kennzahlen!G$3)</f>
        <v/>
      </c>
    </row>
    <row r="353" spans="1:18" x14ac:dyDescent="0.25">
      <c r="A353" s="5"/>
      <c r="B353" s="5"/>
      <c r="C353" s="5"/>
      <c r="D353" s="5"/>
      <c r="E353" s="5"/>
      <c r="F353" s="9" t="str">
        <f>IF(E353="","",VLOOKUP(INDEX(IATA_Codes!$A$2:$A$301, MATCH(Berechnung!C353,IATA_Codes!$C$2:$C$301,0))&amp;"_"&amp;INDEX(IATA_Codes!$A$2:$A$301, MATCH(Berechnung!D353,IATA_Codes!$C$2:$C$301,0)),GCD_Entfernung!$C$2:$D$10001,2,FALSE))</f>
        <v/>
      </c>
      <c r="G353" s="22" t="str">
        <f>IF(E353="","",VLOOKUP(A353,Flugzeugtyp!$B$2:$C$13,2,0))</f>
        <v/>
      </c>
      <c r="H353" s="9" t="str">
        <f>IF(E353="","",LOOKUP(MATCH(F353,'RFI-Faktor'!$B$2:$B$5,1),'RFI-Faktor'!$D$2:$D$5))</f>
        <v/>
      </c>
      <c r="I353" s="24" t="str">
        <f t="array" ref="I353">IF(E353="","",SUM(IF(A353=Energieverbrauch!$A$2:$A$4000,1,0)*IF(B353=Energieverbrauch!$B$2:$B$4000,1,0)*(IF(Berechnung!F353&gt;=Energieverbrauch!$C$2:$C$4000,1,0)*IF(Berechnung!F353&lt;=Energieverbrauch!$D$2:$D$4000,1,0))*Energieverbrauch!$E$2:$E$4000))</f>
        <v/>
      </c>
      <c r="J353" s="24" t="str">
        <f t="shared" si="5"/>
        <v/>
      </c>
      <c r="K353" s="24" t="e">
        <f>LOOKUP(MATCH(A353,Flugzeugtyp!$A$2:$A$13,1),Flugzeugtyp!$A$2:$C$13)</f>
        <v>#N/A</v>
      </c>
      <c r="L353" s="24" t="str">
        <f>IF(E353="","",J353/Treibhausgas_Kennzahlen!$B$5)</f>
        <v/>
      </c>
      <c r="M353" s="38" t="str">
        <f>IF(E353="","",$J353*Treibhausgas_Kennzahlen!B$3)</f>
        <v/>
      </c>
      <c r="N353" s="38" t="str">
        <f>IF(E353="","",$J353*Treibhausgas_Kennzahlen!C$3)</f>
        <v/>
      </c>
      <c r="O353" s="38" t="str">
        <f>IF(E353="","",$J353*Treibhausgas_Kennzahlen!D$3)</f>
        <v/>
      </c>
      <c r="P353" s="38" t="str">
        <f>IF(E353="","",$J353*Treibhausgas_Kennzahlen!E$3)</f>
        <v/>
      </c>
      <c r="Q353" s="38" t="str">
        <f>IF(E353="","",$J353*Treibhausgas_Kennzahlen!F$3)</f>
        <v/>
      </c>
      <c r="R353" s="38" t="str">
        <f>IF(E353="","",$J353*Treibhausgas_Kennzahlen!G$3)</f>
        <v/>
      </c>
    </row>
    <row r="354" spans="1:18" x14ac:dyDescent="0.25">
      <c r="A354" s="6"/>
      <c r="B354" s="6"/>
      <c r="C354" s="6"/>
      <c r="D354" s="6"/>
      <c r="E354" s="6"/>
      <c r="F354" s="8" t="str">
        <f>IF(E354="","",VLOOKUP(INDEX(IATA_Codes!$A$2:$A$301, MATCH(Berechnung!C354,IATA_Codes!$C$2:$C$301,0))&amp;"_"&amp;INDEX(IATA_Codes!$A$2:$A$301, MATCH(Berechnung!D354,IATA_Codes!$C$2:$C$301,0)),GCD_Entfernung!$C$2:$D$10001,2,FALSE))</f>
        <v/>
      </c>
      <c r="G354" s="21" t="str">
        <f>IF(E354="","",VLOOKUP(A354,Flugzeugtyp!$B$2:$C$13,2,0))</f>
        <v/>
      </c>
      <c r="H354" s="8" t="str">
        <f>IF(E354="","",LOOKUP(MATCH(F354,'RFI-Faktor'!$B$2:$B$5,1),'RFI-Faktor'!$D$2:$D$5))</f>
        <v/>
      </c>
      <c r="I354" s="23" t="str">
        <f t="array" ref="I354">IF(E354="","",SUM(IF(A354=Energieverbrauch!$A$2:$A$4000,1,0)*IF(B354=Energieverbrauch!$B$2:$B$4000,1,0)*(IF(Berechnung!F354&gt;=Energieverbrauch!$C$2:$C$4000,1,0)*IF(Berechnung!F354&lt;=Energieverbrauch!$D$2:$D$4000,1,0))*Energieverbrauch!$E$2:$E$4000))</f>
        <v/>
      </c>
      <c r="J354" s="23" t="str">
        <f t="shared" si="5"/>
        <v/>
      </c>
      <c r="K354" s="23" t="e">
        <f>LOOKUP(MATCH(A354,Flugzeugtyp!$A$2:$A$13,1),Flugzeugtyp!$A$2:$C$13)</f>
        <v>#N/A</v>
      </c>
      <c r="L354" s="23" t="str">
        <f>IF(E354="","",J354/Treibhausgas_Kennzahlen!$B$5)</f>
        <v/>
      </c>
      <c r="M354" s="37" t="str">
        <f>IF(E354="","",$J354*Treibhausgas_Kennzahlen!B$3)</f>
        <v/>
      </c>
      <c r="N354" s="37" t="str">
        <f>IF(E354="","",$J354*Treibhausgas_Kennzahlen!C$3)</f>
        <v/>
      </c>
      <c r="O354" s="37" t="str">
        <f>IF(E354="","",$J354*Treibhausgas_Kennzahlen!D$3)</f>
        <v/>
      </c>
      <c r="P354" s="37" t="str">
        <f>IF(E354="","",$J354*Treibhausgas_Kennzahlen!E$3)</f>
        <v/>
      </c>
      <c r="Q354" s="37" t="str">
        <f>IF(E354="","",$J354*Treibhausgas_Kennzahlen!F$3)</f>
        <v/>
      </c>
      <c r="R354" s="37" t="str">
        <f>IF(E354="","",$J354*Treibhausgas_Kennzahlen!G$3)</f>
        <v/>
      </c>
    </row>
    <row r="355" spans="1:18" x14ac:dyDescent="0.25">
      <c r="A355" s="5"/>
      <c r="B355" s="5"/>
      <c r="C355" s="5"/>
      <c r="D355" s="5"/>
      <c r="E355" s="5"/>
      <c r="F355" s="9" t="str">
        <f>IF(E355="","",VLOOKUP(INDEX(IATA_Codes!$A$2:$A$301, MATCH(Berechnung!C355,IATA_Codes!$C$2:$C$301,0))&amp;"_"&amp;INDEX(IATA_Codes!$A$2:$A$301, MATCH(Berechnung!D355,IATA_Codes!$C$2:$C$301,0)),GCD_Entfernung!$C$2:$D$10001,2,FALSE))</f>
        <v/>
      </c>
      <c r="G355" s="22" t="str">
        <f>IF(E355="","",VLOOKUP(A355,Flugzeugtyp!$B$2:$C$13,2,0))</f>
        <v/>
      </c>
      <c r="H355" s="9" t="str">
        <f>IF(E355="","",LOOKUP(MATCH(F355,'RFI-Faktor'!$B$2:$B$5,1),'RFI-Faktor'!$D$2:$D$5))</f>
        <v/>
      </c>
      <c r="I355" s="24" t="str">
        <f t="array" ref="I355">IF(E355="","",SUM(IF(A355=Energieverbrauch!$A$2:$A$4000,1,0)*IF(B355=Energieverbrauch!$B$2:$B$4000,1,0)*(IF(Berechnung!F355&gt;=Energieverbrauch!$C$2:$C$4000,1,0)*IF(Berechnung!F355&lt;=Energieverbrauch!$D$2:$D$4000,1,0))*Energieverbrauch!$E$2:$E$4000))</f>
        <v/>
      </c>
      <c r="J355" s="24" t="str">
        <f t="shared" si="5"/>
        <v/>
      </c>
      <c r="K355" s="24" t="e">
        <f>LOOKUP(MATCH(A355,Flugzeugtyp!$A$2:$A$13,1),Flugzeugtyp!$A$2:$C$13)</f>
        <v>#N/A</v>
      </c>
      <c r="L355" s="24" t="str">
        <f>IF(E355="","",J355/Treibhausgas_Kennzahlen!$B$5)</f>
        <v/>
      </c>
      <c r="M355" s="38" t="str">
        <f>IF(E355="","",$J355*Treibhausgas_Kennzahlen!B$3)</f>
        <v/>
      </c>
      <c r="N355" s="38" t="str">
        <f>IF(E355="","",$J355*Treibhausgas_Kennzahlen!C$3)</f>
        <v/>
      </c>
      <c r="O355" s="38" t="str">
        <f>IF(E355="","",$J355*Treibhausgas_Kennzahlen!D$3)</f>
        <v/>
      </c>
      <c r="P355" s="38" t="str">
        <f>IF(E355="","",$J355*Treibhausgas_Kennzahlen!E$3)</f>
        <v/>
      </c>
      <c r="Q355" s="38" t="str">
        <f>IF(E355="","",$J355*Treibhausgas_Kennzahlen!F$3)</f>
        <v/>
      </c>
      <c r="R355" s="38" t="str">
        <f>IF(E355="","",$J355*Treibhausgas_Kennzahlen!G$3)</f>
        <v/>
      </c>
    </row>
    <row r="356" spans="1:18" x14ac:dyDescent="0.25">
      <c r="A356" s="6"/>
      <c r="B356" s="6"/>
      <c r="C356" s="6"/>
      <c r="D356" s="6"/>
      <c r="E356" s="6"/>
      <c r="F356" s="8" t="str">
        <f>IF(E356="","",VLOOKUP(INDEX(IATA_Codes!$A$2:$A$301, MATCH(Berechnung!C356,IATA_Codes!$C$2:$C$301,0))&amp;"_"&amp;INDEX(IATA_Codes!$A$2:$A$301, MATCH(Berechnung!D356,IATA_Codes!$C$2:$C$301,0)),GCD_Entfernung!$C$2:$D$10001,2,FALSE))</f>
        <v/>
      </c>
      <c r="G356" s="21" t="str">
        <f>IF(E356="","",VLOOKUP(A356,Flugzeugtyp!$B$2:$C$13,2,0))</f>
        <v/>
      </c>
      <c r="H356" s="8" t="str">
        <f>IF(E356="","",LOOKUP(MATCH(F356,'RFI-Faktor'!$B$2:$B$5,1),'RFI-Faktor'!$D$2:$D$5))</f>
        <v/>
      </c>
      <c r="I356" s="23" t="str">
        <f t="array" ref="I356">IF(E356="","",SUM(IF(A356=Energieverbrauch!$A$2:$A$4000,1,0)*IF(B356=Energieverbrauch!$B$2:$B$4000,1,0)*(IF(Berechnung!F356&gt;=Energieverbrauch!$C$2:$C$4000,1,0)*IF(Berechnung!F356&lt;=Energieverbrauch!$D$2:$D$4000,1,0))*Energieverbrauch!$E$2:$E$4000))</f>
        <v/>
      </c>
      <c r="J356" s="23" t="str">
        <f t="shared" si="5"/>
        <v/>
      </c>
      <c r="K356" s="23" t="e">
        <f>LOOKUP(MATCH(A356,Flugzeugtyp!$A$2:$A$13,1),Flugzeugtyp!$A$2:$C$13)</f>
        <v>#N/A</v>
      </c>
      <c r="L356" s="23" t="str">
        <f>IF(E356="","",J356/Treibhausgas_Kennzahlen!$B$5)</f>
        <v/>
      </c>
      <c r="M356" s="37" t="str">
        <f>IF(E356="","",$J356*Treibhausgas_Kennzahlen!B$3)</f>
        <v/>
      </c>
      <c r="N356" s="37" t="str">
        <f>IF(E356="","",$J356*Treibhausgas_Kennzahlen!C$3)</f>
        <v/>
      </c>
      <c r="O356" s="37" t="str">
        <f>IF(E356="","",$J356*Treibhausgas_Kennzahlen!D$3)</f>
        <v/>
      </c>
      <c r="P356" s="37" t="str">
        <f>IF(E356="","",$J356*Treibhausgas_Kennzahlen!E$3)</f>
        <v/>
      </c>
      <c r="Q356" s="37" t="str">
        <f>IF(E356="","",$J356*Treibhausgas_Kennzahlen!F$3)</f>
        <v/>
      </c>
      <c r="R356" s="37" t="str">
        <f>IF(E356="","",$J356*Treibhausgas_Kennzahlen!G$3)</f>
        <v/>
      </c>
    </row>
    <row r="357" spans="1:18" x14ac:dyDescent="0.25">
      <c r="A357" s="5"/>
      <c r="B357" s="5"/>
      <c r="C357" s="5"/>
      <c r="D357" s="5"/>
      <c r="E357" s="5"/>
      <c r="F357" s="9" t="str">
        <f>IF(E357="","",VLOOKUP(INDEX(IATA_Codes!$A$2:$A$301, MATCH(Berechnung!C357,IATA_Codes!$C$2:$C$301,0))&amp;"_"&amp;INDEX(IATA_Codes!$A$2:$A$301, MATCH(Berechnung!D357,IATA_Codes!$C$2:$C$301,0)),GCD_Entfernung!$C$2:$D$10001,2,FALSE))</f>
        <v/>
      </c>
      <c r="G357" s="22" t="str">
        <f>IF(E357="","",VLOOKUP(A357,Flugzeugtyp!$B$2:$C$13,2,0))</f>
        <v/>
      </c>
      <c r="H357" s="9" t="str">
        <f>IF(E357="","",LOOKUP(MATCH(F357,'RFI-Faktor'!$B$2:$B$5,1),'RFI-Faktor'!$D$2:$D$5))</f>
        <v/>
      </c>
      <c r="I357" s="24" t="str">
        <f t="array" ref="I357">IF(E357="","",SUM(IF(A357=Energieverbrauch!$A$2:$A$4000,1,0)*IF(B357=Energieverbrauch!$B$2:$B$4000,1,0)*(IF(Berechnung!F357&gt;=Energieverbrauch!$C$2:$C$4000,1,0)*IF(Berechnung!F357&lt;=Energieverbrauch!$D$2:$D$4000,1,0))*Energieverbrauch!$E$2:$E$4000))</f>
        <v/>
      </c>
      <c r="J357" s="24" t="str">
        <f t="shared" si="5"/>
        <v/>
      </c>
      <c r="K357" s="24" t="e">
        <f>LOOKUP(MATCH(A357,Flugzeugtyp!$A$2:$A$13,1),Flugzeugtyp!$A$2:$C$13)</f>
        <v>#N/A</v>
      </c>
      <c r="L357" s="24" t="str">
        <f>IF(E357="","",J357/Treibhausgas_Kennzahlen!$B$5)</f>
        <v/>
      </c>
      <c r="M357" s="38" t="str">
        <f>IF(E357="","",$J357*Treibhausgas_Kennzahlen!B$3)</f>
        <v/>
      </c>
      <c r="N357" s="38" t="str">
        <f>IF(E357="","",$J357*Treibhausgas_Kennzahlen!C$3)</f>
        <v/>
      </c>
      <c r="O357" s="38" t="str">
        <f>IF(E357="","",$J357*Treibhausgas_Kennzahlen!D$3)</f>
        <v/>
      </c>
      <c r="P357" s="38" t="str">
        <f>IF(E357="","",$J357*Treibhausgas_Kennzahlen!E$3)</f>
        <v/>
      </c>
      <c r="Q357" s="38" t="str">
        <f>IF(E357="","",$J357*Treibhausgas_Kennzahlen!F$3)</f>
        <v/>
      </c>
      <c r="R357" s="38" t="str">
        <f>IF(E357="","",$J357*Treibhausgas_Kennzahlen!G$3)</f>
        <v/>
      </c>
    </row>
    <row r="358" spans="1:18" x14ac:dyDescent="0.25">
      <c r="A358" s="6"/>
      <c r="B358" s="6"/>
      <c r="C358" s="6"/>
      <c r="D358" s="6"/>
      <c r="E358" s="6"/>
      <c r="F358" s="8" t="str">
        <f>IF(E358="","",VLOOKUP(INDEX(IATA_Codes!$A$2:$A$301, MATCH(Berechnung!C358,IATA_Codes!$C$2:$C$301,0))&amp;"_"&amp;INDEX(IATA_Codes!$A$2:$A$301, MATCH(Berechnung!D358,IATA_Codes!$C$2:$C$301,0)),GCD_Entfernung!$C$2:$D$10001,2,FALSE))</f>
        <v/>
      </c>
      <c r="G358" s="21" t="str">
        <f>IF(E358="","",VLOOKUP(A358,Flugzeugtyp!$B$2:$C$13,2,0))</f>
        <v/>
      </c>
      <c r="H358" s="8" t="str">
        <f>IF(E358="","",LOOKUP(MATCH(F358,'RFI-Faktor'!$B$2:$B$5,1),'RFI-Faktor'!$D$2:$D$5))</f>
        <v/>
      </c>
      <c r="I358" s="23" t="str">
        <f t="array" ref="I358">IF(E358="","",SUM(IF(A358=Energieverbrauch!$A$2:$A$4000,1,0)*IF(B358=Energieverbrauch!$B$2:$B$4000,1,0)*(IF(Berechnung!F358&gt;=Energieverbrauch!$C$2:$C$4000,1,0)*IF(Berechnung!F358&lt;=Energieverbrauch!$D$2:$D$4000,1,0))*Energieverbrauch!$E$2:$E$4000))</f>
        <v/>
      </c>
      <c r="J358" s="23" t="str">
        <f t="shared" si="5"/>
        <v/>
      </c>
      <c r="K358" s="23" t="e">
        <f>LOOKUP(MATCH(A358,Flugzeugtyp!$A$2:$A$13,1),Flugzeugtyp!$A$2:$C$13)</f>
        <v>#N/A</v>
      </c>
      <c r="L358" s="23" t="str">
        <f>IF(E358="","",J358/Treibhausgas_Kennzahlen!$B$5)</f>
        <v/>
      </c>
      <c r="M358" s="37" t="str">
        <f>IF(E358="","",$J358*Treibhausgas_Kennzahlen!B$3)</f>
        <v/>
      </c>
      <c r="N358" s="37" t="str">
        <f>IF(E358="","",$J358*Treibhausgas_Kennzahlen!C$3)</f>
        <v/>
      </c>
      <c r="O358" s="37" t="str">
        <f>IF(E358="","",$J358*Treibhausgas_Kennzahlen!D$3)</f>
        <v/>
      </c>
      <c r="P358" s="37" t="str">
        <f>IF(E358="","",$J358*Treibhausgas_Kennzahlen!E$3)</f>
        <v/>
      </c>
      <c r="Q358" s="37" t="str">
        <f>IF(E358="","",$J358*Treibhausgas_Kennzahlen!F$3)</f>
        <v/>
      </c>
      <c r="R358" s="37" t="str">
        <f>IF(E358="","",$J358*Treibhausgas_Kennzahlen!G$3)</f>
        <v/>
      </c>
    </row>
    <row r="359" spans="1:18" x14ac:dyDescent="0.25">
      <c r="A359" s="5"/>
      <c r="B359" s="5"/>
      <c r="C359" s="5"/>
      <c r="D359" s="5"/>
      <c r="E359" s="5"/>
      <c r="F359" s="9" t="str">
        <f>IF(E359="","",VLOOKUP(INDEX(IATA_Codes!$A$2:$A$301, MATCH(Berechnung!C359,IATA_Codes!$C$2:$C$301,0))&amp;"_"&amp;INDEX(IATA_Codes!$A$2:$A$301, MATCH(Berechnung!D359,IATA_Codes!$C$2:$C$301,0)),GCD_Entfernung!$C$2:$D$10001,2,FALSE))</f>
        <v/>
      </c>
      <c r="G359" s="22" t="str">
        <f>IF(E359="","",VLOOKUP(A359,Flugzeugtyp!$B$2:$C$13,2,0))</f>
        <v/>
      </c>
      <c r="H359" s="9" t="str">
        <f>IF(E359="","",LOOKUP(MATCH(F359,'RFI-Faktor'!$B$2:$B$5,1),'RFI-Faktor'!$D$2:$D$5))</f>
        <v/>
      </c>
      <c r="I359" s="24" t="str">
        <f t="array" ref="I359">IF(E359="","",SUM(IF(A359=Energieverbrauch!$A$2:$A$4000,1,0)*IF(B359=Energieverbrauch!$B$2:$B$4000,1,0)*(IF(Berechnung!F359&gt;=Energieverbrauch!$C$2:$C$4000,1,0)*IF(Berechnung!F359&lt;=Energieverbrauch!$D$2:$D$4000,1,0))*Energieverbrauch!$E$2:$E$4000))</f>
        <v/>
      </c>
      <c r="J359" s="24" t="str">
        <f t="shared" si="5"/>
        <v/>
      </c>
      <c r="K359" s="24" t="e">
        <f>LOOKUP(MATCH(A359,Flugzeugtyp!$A$2:$A$13,1),Flugzeugtyp!$A$2:$C$13)</f>
        <v>#N/A</v>
      </c>
      <c r="L359" s="24" t="str">
        <f>IF(E359="","",J359/Treibhausgas_Kennzahlen!$B$5)</f>
        <v/>
      </c>
      <c r="M359" s="38" t="str">
        <f>IF(E359="","",$J359*Treibhausgas_Kennzahlen!B$3)</f>
        <v/>
      </c>
      <c r="N359" s="38" t="str">
        <f>IF(E359="","",$J359*Treibhausgas_Kennzahlen!C$3)</f>
        <v/>
      </c>
      <c r="O359" s="38" t="str">
        <f>IF(E359="","",$J359*Treibhausgas_Kennzahlen!D$3)</f>
        <v/>
      </c>
      <c r="P359" s="38" t="str">
        <f>IF(E359="","",$J359*Treibhausgas_Kennzahlen!E$3)</f>
        <v/>
      </c>
      <c r="Q359" s="38" t="str">
        <f>IF(E359="","",$J359*Treibhausgas_Kennzahlen!F$3)</f>
        <v/>
      </c>
      <c r="R359" s="38" t="str">
        <f>IF(E359="","",$J359*Treibhausgas_Kennzahlen!G$3)</f>
        <v/>
      </c>
    </row>
    <row r="360" spans="1:18" x14ac:dyDescent="0.25">
      <c r="A360" s="6"/>
      <c r="B360" s="6"/>
      <c r="C360" s="6"/>
      <c r="D360" s="6"/>
      <c r="E360" s="6"/>
      <c r="F360" s="8" t="str">
        <f>IF(E360="","",VLOOKUP(INDEX(IATA_Codes!$A$2:$A$301, MATCH(Berechnung!C360,IATA_Codes!$C$2:$C$301,0))&amp;"_"&amp;INDEX(IATA_Codes!$A$2:$A$301, MATCH(Berechnung!D360,IATA_Codes!$C$2:$C$301,0)),GCD_Entfernung!$C$2:$D$10001,2,FALSE))</f>
        <v/>
      </c>
      <c r="G360" s="21" t="str">
        <f>IF(E360="","",VLOOKUP(A360,Flugzeugtyp!$B$2:$C$13,2,0))</f>
        <v/>
      </c>
      <c r="H360" s="8" t="str">
        <f>IF(E360="","",LOOKUP(MATCH(F360,'RFI-Faktor'!$B$2:$B$5,1),'RFI-Faktor'!$D$2:$D$5))</f>
        <v/>
      </c>
      <c r="I360" s="23" t="str">
        <f t="array" ref="I360">IF(E360="","",SUM(IF(A360=Energieverbrauch!$A$2:$A$4000,1,0)*IF(B360=Energieverbrauch!$B$2:$B$4000,1,0)*(IF(Berechnung!F360&gt;=Energieverbrauch!$C$2:$C$4000,1,0)*IF(Berechnung!F360&lt;=Energieverbrauch!$D$2:$D$4000,1,0))*Energieverbrauch!$E$2:$E$4000))</f>
        <v/>
      </c>
      <c r="J360" s="23" t="str">
        <f t="shared" si="5"/>
        <v/>
      </c>
      <c r="K360" s="23" t="e">
        <f>LOOKUP(MATCH(A360,Flugzeugtyp!$A$2:$A$13,1),Flugzeugtyp!$A$2:$C$13)</f>
        <v>#N/A</v>
      </c>
      <c r="L360" s="23" t="str">
        <f>IF(E360="","",J360/Treibhausgas_Kennzahlen!$B$5)</f>
        <v/>
      </c>
      <c r="M360" s="37" t="str">
        <f>IF(E360="","",$J360*Treibhausgas_Kennzahlen!B$3)</f>
        <v/>
      </c>
      <c r="N360" s="37" t="str">
        <f>IF(E360="","",$J360*Treibhausgas_Kennzahlen!C$3)</f>
        <v/>
      </c>
      <c r="O360" s="37" t="str">
        <f>IF(E360="","",$J360*Treibhausgas_Kennzahlen!D$3)</f>
        <v/>
      </c>
      <c r="P360" s="37" t="str">
        <f>IF(E360="","",$J360*Treibhausgas_Kennzahlen!E$3)</f>
        <v/>
      </c>
      <c r="Q360" s="37" t="str">
        <f>IF(E360="","",$J360*Treibhausgas_Kennzahlen!F$3)</f>
        <v/>
      </c>
      <c r="R360" s="37" t="str">
        <f>IF(E360="","",$J360*Treibhausgas_Kennzahlen!G$3)</f>
        <v/>
      </c>
    </row>
    <row r="361" spans="1:18" x14ac:dyDescent="0.25">
      <c r="A361" s="5"/>
      <c r="B361" s="5"/>
      <c r="C361" s="5"/>
      <c r="D361" s="5"/>
      <c r="E361" s="5"/>
      <c r="F361" s="9" t="str">
        <f>IF(E361="","",VLOOKUP(INDEX(IATA_Codes!$A$2:$A$301, MATCH(Berechnung!C361,IATA_Codes!$C$2:$C$301,0))&amp;"_"&amp;INDEX(IATA_Codes!$A$2:$A$301, MATCH(Berechnung!D361,IATA_Codes!$C$2:$C$301,0)),GCD_Entfernung!$C$2:$D$10001,2,FALSE))</f>
        <v/>
      </c>
      <c r="G361" s="22" t="str">
        <f>IF(E361="","",VLOOKUP(A361,Flugzeugtyp!$B$2:$C$13,2,0))</f>
        <v/>
      </c>
      <c r="H361" s="9" t="str">
        <f>IF(E361="","",LOOKUP(MATCH(F361,'RFI-Faktor'!$B$2:$B$5,1),'RFI-Faktor'!$D$2:$D$5))</f>
        <v/>
      </c>
      <c r="I361" s="24" t="str">
        <f t="array" ref="I361">IF(E361="","",SUM(IF(A361=Energieverbrauch!$A$2:$A$4000,1,0)*IF(B361=Energieverbrauch!$B$2:$B$4000,1,0)*(IF(Berechnung!F361&gt;=Energieverbrauch!$C$2:$C$4000,1,0)*IF(Berechnung!F361&lt;=Energieverbrauch!$D$2:$D$4000,1,0))*Energieverbrauch!$E$2:$E$4000))</f>
        <v/>
      </c>
      <c r="J361" s="24" t="str">
        <f t="shared" si="5"/>
        <v/>
      </c>
      <c r="K361" s="24" t="e">
        <f>LOOKUP(MATCH(A361,Flugzeugtyp!$A$2:$A$13,1),Flugzeugtyp!$A$2:$C$13)</f>
        <v>#N/A</v>
      </c>
      <c r="L361" s="24" t="str">
        <f>IF(E361="","",J361/Treibhausgas_Kennzahlen!$B$5)</f>
        <v/>
      </c>
      <c r="M361" s="38" t="str">
        <f>IF(E361="","",$J361*Treibhausgas_Kennzahlen!B$3)</f>
        <v/>
      </c>
      <c r="N361" s="38" t="str">
        <f>IF(E361="","",$J361*Treibhausgas_Kennzahlen!C$3)</f>
        <v/>
      </c>
      <c r="O361" s="38" t="str">
        <f>IF(E361="","",$J361*Treibhausgas_Kennzahlen!D$3)</f>
        <v/>
      </c>
      <c r="P361" s="38" t="str">
        <f>IF(E361="","",$J361*Treibhausgas_Kennzahlen!E$3)</f>
        <v/>
      </c>
      <c r="Q361" s="38" t="str">
        <f>IF(E361="","",$J361*Treibhausgas_Kennzahlen!F$3)</f>
        <v/>
      </c>
      <c r="R361" s="38" t="str">
        <f>IF(E361="","",$J361*Treibhausgas_Kennzahlen!G$3)</f>
        <v/>
      </c>
    </row>
    <row r="362" spans="1:18" x14ac:dyDescent="0.25">
      <c r="A362" s="6"/>
      <c r="B362" s="6"/>
      <c r="C362" s="6"/>
      <c r="D362" s="6"/>
      <c r="E362" s="6"/>
      <c r="F362" s="8" t="str">
        <f>IF(E362="","",VLOOKUP(INDEX(IATA_Codes!$A$2:$A$301, MATCH(Berechnung!C362,IATA_Codes!$C$2:$C$301,0))&amp;"_"&amp;INDEX(IATA_Codes!$A$2:$A$301, MATCH(Berechnung!D362,IATA_Codes!$C$2:$C$301,0)),GCD_Entfernung!$C$2:$D$10001,2,FALSE))</f>
        <v/>
      </c>
      <c r="G362" s="21" t="str">
        <f>IF(E362="","",VLOOKUP(A362,Flugzeugtyp!$B$2:$C$13,2,0))</f>
        <v/>
      </c>
      <c r="H362" s="8" t="str">
        <f>IF(E362="","",LOOKUP(MATCH(F362,'RFI-Faktor'!$B$2:$B$5,1),'RFI-Faktor'!$D$2:$D$5))</f>
        <v/>
      </c>
      <c r="I362" s="23" t="str">
        <f t="array" ref="I362">IF(E362="","",SUM(IF(A362=Energieverbrauch!$A$2:$A$4000,1,0)*IF(B362=Energieverbrauch!$B$2:$B$4000,1,0)*(IF(Berechnung!F362&gt;=Energieverbrauch!$C$2:$C$4000,1,0)*IF(Berechnung!F362&lt;=Energieverbrauch!$D$2:$D$4000,1,0))*Energieverbrauch!$E$2:$E$4000))</f>
        <v/>
      </c>
      <c r="J362" s="23" t="str">
        <f t="shared" si="5"/>
        <v/>
      </c>
      <c r="K362" s="23" t="e">
        <f>LOOKUP(MATCH(A362,Flugzeugtyp!$A$2:$A$13,1),Flugzeugtyp!$A$2:$C$13)</f>
        <v>#N/A</v>
      </c>
      <c r="L362" s="23" t="str">
        <f>IF(E362="","",J362/Treibhausgas_Kennzahlen!$B$5)</f>
        <v/>
      </c>
      <c r="M362" s="37" t="str">
        <f>IF(E362="","",$J362*Treibhausgas_Kennzahlen!B$3)</f>
        <v/>
      </c>
      <c r="N362" s="37" t="str">
        <f>IF(E362="","",$J362*Treibhausgas_Kennzahlen!C$3)</f>
        <v/>
      </c>
      <c r="O362" s="37" t="str">
        <f>IF(E362="","",$J362*Treibhausgas_Kennzahlen!D$3)</f>
        <v/>
      </c>
      <c r="P362" s="37" t="str">
        <f>IF(E362="","",$J362*Treibhausgas_Kennzahlen!E$3)</f>
        <v/>
      </c>
      <c r="Q362" s="37" t="str">
        <f>IF(E362="","",$J362*Treibhausgas_Kennzahlen!F$3)</f>
        <v/>
      </c>
      <c r="R362" s="37" t="str">
        <f>IF(E362="","",$J362*Treibhausgas_Kennzahlen!G$3)</f>
        <v/>
      </c>
    </row>
    <row r="363" spans="1:18" x14ac:dyDescent="0.25">
      <c r="A363" s="5"/>
      <c r="B363" s="5"/>
      <c r="C363" s="5"/>
      <c r="D363" s="5"/>
      <c r="E363" s="5"/>
      <c r="F363" s="9" t="str">
        <f>IF(E363="","",VLOOKUP(INDEX(IATA_Codes!$A$2:$A$301, MATCH(Berechnung!C363,IATA_Codes!$C$2:$C$301,0))&amp;"_"&amp;INDEX(IATA_Codes!$A$2:$A$301, MATCH(Berechnung!D363,IATA_Codes!$C$2:$C$301,0)),GCD_Entfernung!$C$2:$D$10001,2,FALSE))</f>
        <v/>
      </c>
      <c r="G363" s="22" t="str">
        <f>IF(E363="","",VLOOKUP(A363,Flugzeugtyp!$B$2:$C$13,2,0))</f>
        <v/>
      </c>
      <c r="H363" s="9" t="str">
        <f>IF(E363="","",LOOKUP(MATCH(F363,'RFI-Faktor'!$B$2:$B$5,1),'RFI-Faktor'!$D$2:$D$5))</f>
        <v/>
      </c>
      <c r="I363" s="24" t="str">
        <f t="array" ref="I363">IF(E363="","",SUM(IF(A363=Energieverbrauch!$A$2:$A$4000,1,0)*IF(B363=Energieverbrauch!$B$2:$B$4000,1,0)*(IF(Berechnung!F363&gt;=Energieverbrauch!$C$2:$C$4000,1,0)*IF(Berechnung!F363&lt;=Energieverbrauch!$D$2:$D$4000,1,0))*Energieverbrauch!$E$2:$E$4000))</f>
        <v/>
      </c>
      <c r="J363" s="24" t="str">
        <f t="shared" si="5"/>
        <v/>
      </c>
      <c r="K363" s="24" t="e">
        <f>LOOKUP(MATCH(A363,Flugzeugtyp!$A$2:$A$13,1),Flugzeugtyp!$A$2:$C$13)</f>
        <v>#N/A</v>
      </c>
      <c r="L363" s="24" t="str">
        <f>IF(E363="","",J363/Treibhausgas_Kennzahlen!$B$5)</f>
        <v/>
      </c>
      <c r="M363" s="38" t="str">
        <f>IF(E363="","",$J363*Treibhausgas_Kennzahlen!B$3)</f>
        <v/>
      </c>
      <c r="N363" s="38" t="str">
        <f>IF(E363="","",$J363*Treibhausgas_Kennzahlen!C$3)</f>
        <v/>
      </c>
      <c r="O363" s="38" t="str">
        <f>IF(E363="","",$J363*Treibhausgas_Kennzahlen!D$3)</f>
        <v/>
      </c>
      <c r="P363" s="38" t="str">
        <f>IF(E363="","",$J363*Treibhausgas_Kennzahlen!E$3)</f>
        <v/>
      </c>
      <c r="Q363" s="38" t="str">
        <f>IF(E363="","",$J363*Treibhausgas_Kennzahlen!F$3)</f>
        <v/>
      </c>
      <c r="R363" s="38" t="str">
        <f>IF(E363="","",$J363*Treibhausgas_Kennzahlen!G$3)</f>
        <v/>
      </c>
    </row>
    <row r="364" spans="1:18" x14ac:dyDescent="0.25">
      <c r="A364" s="6"/>
      <c r="B364" s="6"/>
      <c r="C364" s="6"/>
      <c r="D364" s="6"/>
      <c r="E364" s="6"/>
      <c r="F364" s="8" t="str">
        <f>IF(E364="","",VLOOKUP(INDEX(IATA_Codes!$A$2:$A$301, MATCH(Berechnung!C364,IATA_Codes!$C$2:$C$301,0))&amp;"_"&amp;INDEX(IATA_Codes!$A$2:$A$301, MATCH(Berechnung!D364,IATA_Codes!$C$2:$C$301,0)),GCD_Entfernung!$C$2:$D$10001,2,FALSE))</f>
        <v/>
      </c>
      <c r="G364" s="21" t="str">
        <f>IF(E364="","",VLOOKUP(A364,Flugzeugtyp!$B$2:$C$13,2,0))</f>
        <v/>
      </c>
      <c r="H364" s="8" t="str">
        <f>IF(E364="","",LOOKUP(MATCH(F364,'RFI-Faktor'!$B$2:$B$5,1),'RFI-Faktor'!$D$2:$D$5))</f>
        <v/>
      </c>
      <c r="I364" s="23" t="str">
        <f t="array" ref="I364">IF(E364="","",SUM(IF(A364=Energieverbrauch!$A$2:$A$4000,1,0)*IF(B364=Energieverbrauch!$B$2:$B$4000,1,0)*(IF(Berechnung!F364&gt;=Energieverbrauch!$C$2:$C$4000,1,0)*IF(Berechnung!F364&lt;=Energieverbrauch!$D$2:$D$4000,1,0))*Energieverbrauch!$E$2:$E$4000))</f>
        <v/>
      </c>
      <c r="J364" s="23" t="str">
        <f t="shared" si="5"/>
        <v/>
      </c>
      <c r="K364" s="23" t="e">
        <f>LOOKUP(MATCH(A364,Flugzeugtyp!$A$2:$A$13,1),Flugzeugtyp!$A$2:$C$13)</f>
        <v>#N/A</v>
      </c>
      <c r="L364" s="23" t="str">
        <f>IF(E364="","",J364/Treibhausgas_Kennzahlen!$B$5)</f>
        <v/>
      </c>
      <c r="M364" s="37" t="str">
        <f>IF(E364="","",$J364*Treibhausgas_Kennzahlen!B$3)</f>
        <v/>
      </c>
      <c r="N364" s="37" t="str">
        <f>IF(E364="","",$J364*Treibhausgas_Kennzahlen!C$3)</f>
        <v/>
      </c>
      <c r="O364" s="37" t="str">
        <f>IF(E364="","",$J364*Treibhausgas_Kennzahlen!D$3)</f>
        <v/>
      </c>
      <c r="P364" s="37" t="str">
        <f>IF(E364="","",$J364*Treibhausgas_Kennzahlen!E$3)</f>
        <v/>
      </c>
      <c r="Q364" s="37" t="str">
        <f>IF(E364="","",$J364*Treibhausgas_Kennzahlen!F$3)</f>
        <v/>
      </c>
      <c r="R364" s="37" t="str">
        <f>IF(E364="","",$J364*Treibhausgas_Kennzahlen!G$3)</f>
        <v/>
      </c>
    </row>
    <row r="365" spans="1:18" x14ac:dyDescent="0.25">
      <c r="A365" s="5"/>
      <c r="B365" s="5"/>
      <c r="C365" s="5"/>
      <c r="D365" s="5"/>
      <c r="E365" s="5"/>
      <c r="F365" s="9" t="str">
        <f>IF(E365="","",VLOOKUP(INDEX(IATA_Codes!$A$2:$A$301, MATCH(Berechnung!C365,IATA_Codes!$C$2:$C$301,0))&amp;"_"&amp;INDEX(IATA_Codes!$A$2:$A$301, MATCH(Berechnung!D365,IATA_Codes!$C$2:$C$301,0)),GCD_Entfernung!$C$2:$D$10001,2,FALSE))</f>
        <v/>
      </c>
      <c r="G365" s="22" t="str">
        <f>IF(E365="","",VLOOKUP(A365,Flugzeugtyp!$B$2:$C$13,2,0))</f>
        <v/>
      </c>
      <c r="H365" s="9" t="str">
        <f>IF(E365="","",LOOKUP(MATCH(F365,'RFI-Faktor'!$B$2:$B$5,1),'RFI-Faktor'!$D$2:$D$5))</f>
        <v/>
      </c>
      <c r="I365" s="24" t="str">
        <f t="array" ref="I365">IF(E365="","",SUM(IF(A365=Energieverbrauch!$A$2:$A$4000,1,0)*IF(B365=Energieverbrauch!$B$2:$B$4000,1,0)*(IF(Berechnung!F365&gt;=Energieverbrauch!$C$2:$C$4000,1,0)*IF(Berechnung!F365&lt;=Energieverbrauch!$D$2:$D$4000,1,0))*Energieverbrauch!$E$2:$E$4000))</f>
        <v/>
      </c>
      <c r="J365" s="24" t="str">
        <f t="shared" si="5"/>
        <v/>
      </c>
      <c r="K365" s="24" t="e">
        <f>LOOKUP(MATCH(A365,Flugzeugtyp!$A$2:$A$13,1),Flugzeugtyp!$A$2:$C$13)</f>
        <v>#N/A</v>
      </c>
      <c r="L365" s="24" t="str">
        <f>IF(E365="","",J365/Treibhausgas_Kennzahlen!$B$5)</f>
        <v/>
      </c>
      <c r="M365" s="38" t="str">
        <f>IF(E365="","",$J365*Treibhausgas_Kennzahlen!B$3)</f>
        <v/>
      </c>
      <c r="N365" s="38" t="str">
        <f>IF(E365="","",$J365*Treibhausgas_Kennzahlen!C$3)</f>
        <v/>
      </c>
      <c r="O365" s="38" t="str">
        <f>IF(E365="","",$J365*Treibhausgas_Kennzahlen!D$3)</f>
        <v/>
      </c>
      <c r="P365" s="38" t="str">
        <f>IF(E365="","",$J365*Treibhausgas_Kennzahlen!E$3)</f>
        <v/>
      </c>
      <c r="Q365" s="38" t="str">
        <f>IF(E365="","",$J365*Treibhausgas_Kennzahlen!F$3)</f>
        <v/>
      </c>
      <c r="R365" s="38" t="str">
        <f>IF(E365="","",$J365*Treibhausgas_Kennzahlen!G$3)</f>
        <v/>
      </c>
    </row>
    <row r="366" spans="1:18" x14ac:dyDescent="0.25">
      <c r="A366" s="6"/>
      <c r="B366" s="6"/>
      <c r="C366" s="6"/>
      <c r="D366" s="6"/>
      <c r="E366" s="6"/>
      <c r="F366" s="8" t="str">
        <f>IF(E366="","",VLOOKUP(INDEX(IATA_Codes!$A$2:$A$301, MATCH(Berechnung!C366,IATA_Codes!$C$2:$C$301,0))&amp;"_"&amp;INDEX(IATA_Codes!$A$2:$A$301, MATCH(Berechnung!D366,IATA_Codes!$C$2:$C$301,0)),GCD_Entfernung!$C$2:$D$10001,2,FALSE))</f>
        <v/>
      </c>
      <c r="G366" s="21" t="str">
        <f>IF(E366="","",VLOOKUP(A366,Flugzeugtyp!$B$2:$C$13,2,0))</f>
        <v/>
      </c>
      <c r="H366" s="8" t="str">
        <f>IF(E366="","",LOOKUP(MATCH(F366,'RFI-Faktor'!$B$2:$B$5,1),'RFI-Faktor'!$D$2:$D$5))</f>
        <v/>
      </c>
      <c r="I366" s="23" t="str">
        <f t="array" ref="I366">IF(E366="","",SUM(IF(A366=Energieverbrauch!$A$2:$A$4000,1,0)*IF(B366=Energieverbrauch!$B$2:$B$4000,1,0)*(IF(Berechnung!F366&gt;=Energieverbrauch!$C$2:$C$4000,1,0)*IF(Berechnung!F366&lt;=Energieverbrauch!$D$2:$D$4000,1,0))*Energieverbrauch!$E$2:$E$4000))</f>
        <v/>
      </c>
      <c r="J366" s="23" t="str">
        <f t="shared" si="5"/>
        <v/>
      </c>
      <c r="K366" s="23" t="e">
        <f>LOOKUP(MATCH(A366,Flugzeugtyp!$A$2:$A$13,1),Flugzeugtyp!$A$2:$C$13)</f>
        <v>#N/A</v>
      </c>
      <c r="L366" s="23" t="str">
        <f>IF(E366="","",J366/Treibhausgas_Kennzahlen!$B$5)</f>
        <v/>
      </c>
      <c r="M366" s="37" t="str">
        <f>IF(E366="","",$J366*Treibhausgas_Kennzahlen!B$3)</f>
        <v/>
      </c>
      <c r="N366" s="37" t="str">
        <f>IF(E366="","",$J366*Treibhausgas_Kennzahlen!C$3)</f>
        <v/>
      </c>
      <c r="O366" s="37" t="str">
        <f>IF(E366="","",$J366*Treibhausgas_Kennzahlen!D$3)</f>
        <v/>
      </c>
      <c r="P366" s="37" t="str">
        <f>IF(E366="","",$J366*Treibhausgas_Kennzahlen!E$3)</f>
        <v/>
      </c>
      <c r="Q366" s="37" t="str">
        <f>IF(E366="","",$J366*Treibhausgas_Kennzahlen!F$3)</f>
        <v/>
      </c>
      <c r="R366" s="37" t="str">
        <f>IF(E366="","",$J366*Treibhausgas_Kennzahlen!G$3)</f>
        <v/>
      </c>
    </row>
    <row r="367" spans="1:18" x14ac:dyDescent="0.25">
      <c r="A367" s="5"/>
      <c r="B367" s="5"/>
      <c r="C367" s="5"/>
      <c r="D367" s="5"/>
      <c r="E367" s="5"/>
      <c r="F367" s="9" t="str">
        <f>IF(E367="","",VLOOKUP(INDEX(IATA_Codes!$A$2:$A$301, MATCH(Berechnung!C367,IATA_Codes!$C$2:$C$301,0))&amp;"_"&amp;INDEX(IATA_Codes!$A$2:$A$301, MATCH(Berechnung!D367,IATA_Codes!$C$2:$C$301,0)),GCD_Entfernung!$C$2:$D$10001,2,FALSE))</f>
        <v/>
      </c>
      <c r="G367" s="22" t="str">
        <f>IF(E367="","",VLOOKUP(A367,Flugzeugtyp!$B$2:$C$13,2,0))</f>
        <v/>
      </c>
      <c r="H367" s="9" t="str">
        <f>IF(E367="","",LOOKUP(MATCH(F367,'RFI-Faktor'!$B$2:$B$5,1),'RFI-Faktor'!$D$2:$D$5))</f>
        <v/>
      </c>
      <c r="I367" s="24" t="str">
        <f t="array" ref="I367">IF(E367="","",SUM(IF(A367=Energieverbrauch!$A$2:$A$4000,1,0)*IF(B367=Energieverbrauch!$B$2:$B$4000,1,0)*(IF(Berechnung!F367&gt;=Energieverbrauch!$C$2:$C$4000,1,0)*IF(Berechnung!F367&lt;=Energieverbrauch!$D$2:$D$4000,1,0))*Energieverbrauch!$E$2:$E$4000))</f>
        <v/>
      </c>
      <c r="J367" s="24" t="str">
        <f t="shared" si="5"/>
        <v/>
      </c>
      <c r="K367" s="24" t="e">
        <f>LOOKUP(MATCH(A367,Flugzeugtyp!$A$2:$A$13,1),Flugzeugtyp!$A$2:$C$13)</f>
        <v>#N/A</v>
      </c>
      <c r="L367" s="24" t="str">
        <f>IF(E367="","",J367/Treibhausgas_Kennzahlen!$B$5)</f>
        <v/>
      </c>
      <c r="M367" s="38" t="str">
        <f>IF(E367="","",$J367*Treibhausgas_Kennzahlen!B$3)</f>
        <v/>
      </c>
      <c r="N367" s="38" t="str">
        <f>IF(E367="","",$J367*Treibhausgas_Kennzahlen!C$3)</f>
        <v/>
      </c>
      <c r="O367" s="38" t="str">
        <f>IF(E367="","",$J367*Treibhausgas_Kennzahlen!D$3)</f>
        <v/>
      </c>
      <c r="P367" s="38" t="str">
        <f>IF(E367="","",$J367*Treibhausgas_Kennzahlen!E$3)</f>
        <v/>
      </c>
      <c r="Q367" s="38" t="str">
        <f>IF(E367="","",$J367*Treibhausgas_Kennzahlen!F$3)</f>
        <v/>
      </c>
      <c r="R367" s="38" t="str">
        <f>IF(E367="","",$J367*Treibhausgas_Kennzahlen!G$3)</f>
        <v/>
      </c>
    </row>
    <row r="368" spans="1:18" x14ac:dyDescent="0.25">
      <c r="A368" s="6"/>
      <c r="B368" s="6"/>
      <c r="C368" s="6"/>
      <c r="D368" s="6"/>
      <c r="E368" s="6"/>
      <c r="F368" s="8" t="str">
        <f>IF(E368="","",VLOOKUP(INDEX(IATA_Codes!$A$2:$A$301, MATCH(Berechnung!C368,IATA_Codes!$C$2:$C$301,0))&amp;"_"&amp;INDEX(IATA_Codes!$A$2:$A$301, MATCH(Berechnung!D368,IATA_Codes!$C$2:$C$301,0)),GCD_Entfernung!$C$2:$D$10001,2,FALSE))</f>
        <v/>
      </c>
      <c r="G368" s="21" t="str">
        <f>IF(E368="","",VLOOKUP(A368,Flugzeugtyp!$B$2:$C$13,2,0))</f>
        <v/>
      </c>
      <c r="H368" s="8" t="str">
        <f>IF(E368="","",LOOKUP(MATCH(F368,'RFI-Faktor'!$B$2:$B$5,1),'RFI-Faktor'!$D$2:$D$5))</f>
        <v/>
      </c>
      <c r="I368" s="23" t="str">
        <f t="array" ref="I368">IF(E368="","",SUM(IF(A368=Energieverbrauch!$A$2:$A$4000,1,0)*IF(B368=Energieverbrauch!$B$2:$B$4000,1,0)*(IF(Berechnung!F368&gt;=Energieverbrauch!$C$2:$C$4000,1,0)*IF(Berechnung!F368&lt;=Energieverbrauch!$D$2:$D$4000,1,0))*Energieverbrauch!$E$2:$E$4000))</f>
        <v/>
      </c>
      <c r="J368" s="23" t="str">
        <f t="shared" si="5"/>
        <v/>
      </c>
      <c r="K368" s="23" t="e">
        <f>LOOKUP(MATCH(A368,Flugzeugtyp!$A$2:$A$13,1),Flugzeugtyp!$A$2:$C$13)</f>
        <v>#N/A</v>
      </c>
      <c r="L368" s="23" t="str">
        <f>IF(E368="","",J368/Treibhausgas_Kennzahlen!$B$5)</f>
        <v/>
      </c>
      <c r="M368" s="37" t="str">
        <f>IF(E368="","",$J368*Treibhausgas_Kennzahlen!B$3)</f>
        <v/>
      </c>
      <c r="N368" s="37" t="str">
        <f>IF(E368="","",$J368*Treibhausgas_Kennzahlen!C$3)</f>
        <v/>
      </c>
      <c r="O368" s="37" t="str">
        <f>IF(E368="","",$J368*Treibhausgas_Kennzahlen!D$3)</f>
        <v/>
      </c>
      <c r="P368" s="37" t="str">
        <f>IF(E368="","",$J368*Treibhausgas_Kennzahlen!E$3)</f>
        <v/>
      </c>
      <c r="Q368" s="37" t="str">
        <f>IF(E368="","",$J368*Treibhausgas_Kennzahlen!F$3)</f>
        <v/>
      </c>
      <c r="R368" s="37" t="str">
        <f>IF(E368="","",$J368*Treibhausgas_Kennzahlen!G$3)</f>
        <v/>
      </c>
    </row>
    <row r="369" spans="1:18" x14ac:dyDescent="0.25">
      <c r="A369" s="5"/>
      <c r="B369" s="5"/>
      <c r="C369" s="5"/>
      <c r="D369" s="5"/>
      <c r="E369" s="5"/>
      <c r="F369" s="9" t="str">
        <f>IF(E369="","",VLOOKUP(INDEX(IATA_Codes!$A$2:$A$301, MATCH(Berechnung!C369,IATA_Codes!$C$2:$C$301,0))&amp;"_"&amp;INDEX(IATA_Codes!$A$2:$A$301, MATCH(Berechnung!D369,IATA_Codes!$C$2:$C$301,0)),GCD_Entfernung!$C$2:$D$10001,2,FALSE))</f>
        <v/>
      </c>
      <c r="G369" s="22" t="str">
        <f>IF(E369="","",VLOOKUP(A369,Flugzeugtyp!$B$2:$C$13,2,0))</f>
        <v/>
      </c>
      <c r="H369" s="9" t="str">
        <f>IF(E369="","",LOOKUP(MATCH(F369,'RFI-Faktor'!$B$2:$B$5,1),'RFI-Faktor'!$D$2:$D$5))</f>
        <v/>
      </c>
      <c r="I369" s="24" t="str">
        <f t="array" ref="I369">IF(E369="","",SUM(IF(A369=Energieverbrauch!$A$2:$A$4000,1,0)*IF(B369=Energieverbrauch!$B$2:$B$4000,1,0)*(IF(Berechnung!F369&gt;=Energieverbrauch!$C$2:$C$4000,1,0)*IF(Berechnung!F369&lt;=Energieverbrauch!$D$2:$D$4000,1,0))*Energieverbrauch!$E$2:$E$4000))</f>
        <v/>
      </c>
      <c r="J369" s="24" t="str">
        <f t="shared" si="5"/>
        <v/>
      </c>
      <c r="K369" s="24" t="e">
        <f>LOOKUP(MATCH(A369,Flugzeugtyp!$A$2:$A$13,1),Flugzeugtyp!$A$2:$C$13)</f>
        <v>#N/A</v>
      </c>
      <c r="L369" s="24" t="str">
        <f>IF(E369="","",J369/Treibhausgas_Kennzahlen!$B$5)</f>
        <v/>
      </c>
      <c r="M369" s="38" t="str">
        <f>IF(E369="","",$J369*Treibhausgas_Kennzahlen!B$3)</f>
        <v/>
      </c>
      <c r="N369" s="38" t="str">
        <f>IF(E369="","",$J369*Treibhausgas_Kennzahlen!C$3)</f>
        <v/>
      </c>
      <c r="O369" s="38" t="str">
        <f>IF(E369="","",$J369*Treibhausgas_Kennzahlen!D$3)</f>
        <v/>
      </c>
      <c r="P369" s="38" t="str">
        <f>IF(E369="","",$J369*Treibhausgas_Kennzahlen!E$3)</f>
        <v/>
      </c>
      <c r="Q369" s="38" t="str">
        <f>IF(E369="","",$J369*Treibhausgas_Kennzahlen!F$3)</f>
        <v/>
      </c>
      <c r="R369" s="38" t="str">
        <f>IF(E369="","",$J369*Treibhausgas_Kennzahlen!G$3)</f>
        <v/>
      </c>
    </row>
    <row r="370" spans="1:18" x14ac:dyDescent="0.25">
      <c r="A370" s="6"/>
      <c r="B370" s="6"/>
      <c r="C370" s="6"/>
      <c r="D370" s="6"/>
      <c r="E370" s="6"/>
      <c r="F370" s="8" t="str">
        <f>IF(E370="","",VLOOKUP(INDEX(IATA_Codes!$A$2:$A$301, MATCH(Berechnung!C370,IATA_Codes!$C$2:$C$301,0))&amp;"_"&amp;INDEX(IATA_Codes!$A$2:$A$301, MATCH(Berechnung!D370,IATA_Codes!$C$2:$C$301,0)),GCD_Entfernung!$C$2:$D$10001,2,FALSE))</f>
        <v/>
      </c>
      <c r="G370" s="21" t="str">
        <f>IF(E370="","",VLOOKUP(A370,Flugzeugtyp!$B$2:$C$13,2,0))</f>
        <v/>
      </c>
      <c r="H370" s="8" t="str">
        <f>IF(E370="","",LOOKUP(MATCH(F370,'RFI-Faktor'!$B$2:$B$5,1),'RFI-Faktor'!$D$2:$D$5))</f>
        <v/>
      </c>
      <c r="I370" s="23" t="str">
        <f t="array" ref="I370">IF(E370="","",SUM(IF(A370=Energieverbrauch!$A$2:$A$4000,1,0)*IF(B370=Energieverbrauch!$B$2:$B$4000,1,0)*(IF(Berechnung!F370&gt;=Energieverbrauch!$C$2:$C$4000,1,0)*IF(Berechnung!F370&lt;=Energieverbrauch!$D$2:$D$4000,1,0))*Energieverbrauch!$E$2:$E$4000))</f>
        <v/>
      </c>
      <c r="J370" s="23" t="str">
        <f t="shared" si="5"/>
        <v/>
      </c>
      <c r="K370" s="23" t="e">
        <f>LOOKUP(MATCH(A370,Flugzeugtyp!$A$2:$A$13,1),Flugzeugtyp!$A$2:$C$13)</f>
        <v>#N/A</v>
      </c>
      <c r="L370" s="23" t="str">
        <f>IF(E370="","",J370/Treibhausgas_Kennzahlen!$B$5)</f>
        <v/>
      </c>
      <c r="M370" s="37" t="str">
        <f>IF(E370="","",$J370*Treibhausgas_Kennzahlen!B$3)</f>
        <v/>
      </c>
      <c r="N370" s="37" t="str">
        <f>IF(E370="","",$J370*Treibhausgas_Kennzahlen!C$3)</f>
        <v/>
      </c>
      <c r="O370" s="37" t="str">
        <f>IF(E370="","",$J370*Treibhausgas_Kennzahlen!D$3)</f>
        <v/>
      </c>
      <c r="P370" s="37" t="str">
        <f>IF(E370="","",$J370*Treibhausgas_Kennzahlen!E$3)</f>
        <v/>
      </c>
      <c r="Q370" s="37" t="str">
        <f>IF(E370="","",$J370*Treibhausgas_Kennzahlen!F$3)</f>
        <v/>
      </c>
      <c r="R370" s="37" t="str">
        <f>IF(E370="","",$J370*Treibhausgas_Kennzahlen!G$3)</f>
        <v/>
      </c>
    </row>
    <row r="371" spans="1:18" x14ac:dyDescent="0.25">
      <c r="A371" s="5"/>
      <c r="B371" s="5"/>
      <c r="C371" s="5"/>
      <c r="D371" s="5"/>
      <c r="E371" s="5"/>
      <c r="F371" s="9" t="str">
        <f>IF(E371="","",VLOOKUP(INDEX(IATA_Codes!$A$2:$A$301, MATCH(Berechnung!C371,IATA_Codes!$C$2:$C$301,0))&amp;"_"&amp;INDEX(IATA_Codes!$A$2:$A$301, MATCH(Berechnung!D371,IATA_Codes!$C$2:$C$301,0)),GCD_Entfernung!$C$2:$D$10001,2,FALSE))</f>
        <v/>
      </c>
      <c r="G371" s="22" t="str">
        <f>IF(E371="","",VLOOKUP(A371,Flugzeugtyp!$B$2:$C$13,2,0))</f>
        <v/>
      </c>
      <c r="H371" s="9" t="str">
        <f>IF(E371="","",LOOKUP(MATCH(F371,'RFI-Faktor'!$B$2:$B$5,1),'RFI-Faktor'!$D$2:$D$5))</f>
        <v/>
      </c>
      <c r="I371" s="24" t="str">
        <f t="array" ref="I371">IF(E371="","",SUM(IF(A371=Energieverbrauch!$A$2:$A$4000,1,0)*IF(B371=Energieverbrauch!$B$2:$B$4000,1,0)*(IF(Berechnung!F371&gt;=Energieverbrauch!$C$2:$C$4000,1,0)*IF(Berechnung!F371&lt;=Energieverbrauch!$D$2:$D$4000,1,0))*Energieverbrauch!$E$2:$E$4000))</f>
        <v/>
      </c>
      <c r="J371" s="24" t="str">
        <f t="shared" si="5"/>
        <v/>
      </c>
      <c r="K371" s="24" t="e">
        <f>LOOKUP(MATCH(A371,Flugzeugtyp!$A$2:$A$13,1),Flugzeugtyp!$A$2:$C$13)</f>
        <v>#N/A</v>
      </c>
      <c r="L371" s="24" t="str">
        <f>IF(E371="","",J371/Treibhausgas_Kennzahlen!$B$5)</f>
        <v/>
      </c>
      <c r="M371" s="38" t="str">
        <f>IF(E371="","",$J371*Treibhausgas_Kennzahlen!B$3)</f>
        <v/>
      </c>
      <c r="N371" s="38" t="str">
        <f>IF(E371="","",$J371*Treibhausgas_Kennzahlen!C$3)</f>
        <v/>
      </c>
      <c r="O371" s="38" t="str">
        <f>IF(E371="","",$J371*Treibhausgas_Kennzahlen!D$3)</f>
        <v/>
      </c>
      <c r="P371" s="38" t="str">
        <f>IF(E371="","",$J371*Treibhausgas_Kennzahlen!E$3)</f>
        <v/>
      </c>
      <c r="Q371" s="38" t="str">
        <f>IF(E371="","",$J371*Treibhausgas_Kennzahlen!F$3)</f>
        <v/>
      </c>
      <c r="R371" s="38" t="str">
        <f>IF(E371="","",$J371*Treibhausgas_Kennzahlen!G$3)</f>
        <v/>
      </c>
    </row>
    <row r="372" spans="1:18" x14ac:dyDescent="0.25">
      <c r="A372" s="6"/>
      <c r="B372" s="6"/>
      <c r="C372" s="6"/>
      <c r="D372" s="6"/>
      <c r="E372" s="6"/>
      <c r="F372" s="8" t="str">
        <f>IF(E372="","",VLOOKUP(INDEX(IATA_Codes!$A$2:$A$301, MATCH(Berechnung!C372,IATA_Codes!$C$2:$C$301,0))&amp;"_"&amp;INDEX(IATA_Codes!$A$2:$A$301, MATCH(Berechnung!D372,IATA_Codes!$C$2:$C$301,0)),GCD_Entfernung!$C$2:$D$10001,2,FALSE))</f>
        <v/>
      </c>
      <c r="G372" s="21" t="str">
        <f>IF(E372="","",VLOOKUP(A372,Flugzeugtyp!$B$2:$C$13,2,0))</f>
        <v/>
      </c>
      <c r="H372" s="8" t="str">
        <f>IF(E372="","",LOOKUP(MATCH(F372,'RFI-Faktor'!$B$2:$B$5,1),'RFI-Faktor'!$D$2:$D$5))</f>
        <v/>
      </c>
      <c r="I372" s="23" t="str">
        <f t="array" ref="I372">IF(E372="","",SUM(IF(A372=Energieverbrauch!$A$2:$A$4000,1,0)*IF(B372=Energieverbrauch!$B$2:$B$4000,1,0)*(IF(Berechnung!F372&gt;=Energieverbrauch!$C$2:$C$4000,1,0)*IF(Berechnung!F372&lt;=Energieverbrauch!$D$2:$D$4000,1,0))*Energieverbrauch!$E$2:$E$4000))</f>
        <v/>
      </c>
      <c r="J372" s="23" t="str">
        <f t="shared" si="5"/>
        <v/>
      </c>
      <c r="K372" s="23" t="e">
        <f>LOOKUP(MATCH(A372,Flugzeugtyp!$A$2:$A$13,1),Flugzeugtyp!$A$2:$C$13)</f>
        <v>#N/A</v>
      </c>
      <c r="L372" s="23" t="str">
        <f>IF(E372="","",J372/Treibhausgas_Kennzahlen!$B$5)</f>
        <v/>
      </c>
      <c r="M372" s="37" t="str">
        <f>IF(E372="","",$J372*Treibhausgas_Kennzahlen!B$3)</f>
        <v/>
      </c>
      <c r="N372" s="37" t="str">
        <f>IF(E372="","",$J372*Treibhausgas_Kennzahlen!C$3)</f>
        <v/>
      </c>
      <c r="O372" s="37" t="str">
        <f>IF(E372="","",$J372*Treibhausgas_Kennzahlen!D$3)</f>
        <v/>
      </c>
      <c r="P372" s="37" t="str">
        <f>IF(E372="","",$J372*Treibhausgas_Kennzahlen!E$3)</f>
        <v/>
      </c>
      <c r="Q372" s="37" t="str">
        <f>IF(E372="","",$J372*Treibhausgas_Kennzahlen!F$3)</f>
        <v/>
      </c>
      <c r="R372" s="37" t="str">
        <f>IF(E372="","",$J372*Treibhausgas_Kennzahlen!G$3)</f>
        <v/>
      </c>
    </row>
    <row r="373" spans="1:18" x14ac:dyDescent="0.25">
      <c r="A373" s="5"/>
      <c r="B373" s="5"/>
      <c r="C373" s="5"/>
      <c r="D373" s="5"/>
      <c r="E373" s="5"/>
      <c r="F373" s="9" t="str">
        <f>IF(E373="","",VLOOKUP(INDEX(IATA_Codes!$A$2:$A$301, MATCH(Berechnung!C373,IATA_Codes!$C$2:$C$301,0))&amp;"_"&amp;INDEX(IATA_Codes!$A$2:$A$301, MATCH(Berechnung!D373,IATA_Codes!$C$2:$C$301,0)),GCD_Entfernung!$C$2:$D$10001,2,FALSE))</f>
        <v/>
      </c>
      <c r="G373" s="22" t="str">
        <f>IF(E373="","",VLOOKUP(A373,Flugzeugtyp!$B$2:$C$13,2,0))</f>
        <v/>
      </c>
      <c r="H373" s="9" t="str">
        <f>IF(E373="","",LOOKUP(MATCH(F373,'RFI-Faktor'!$B$2:$B$5,1),'RFI-Faktor'!$D$2:$D$5))</f>
        <v/>
      </c>
      <c r="I373" s="24" t="str">
        <f t="array" ref="I373">IF(E373="","",SUM(IF(A373=Energieverbrauch!$A$2:$A$4000,1,0)*IF(B373=Energieverbrauch!$B$2:$B$4000,1,0)*(IF(Berechnung!F373&gt;=Energieverbrauch!$C$2:$C$4000,1,0)*IF(Berechnung!F373&lt;=Energieverbrauch!$D$2:$D$4000,1,0))*Energieverbrauch!$E$2:$E$4000))</f>
        <v/>
      </c>
      <c r="J373" s="24" t="str">
        <f t="shared" si="5"/>
        <v/>
      </c>
      <c r="K373" s="24" t="e">
        <f>LOOKUP(MATCH(A373,Flugzeugtyp!$A$2:$A$13,1),Flugzeugtyp!$A$2:$C$13)</f>
        <v>#N/A</v>
      </c>
      <c r="L373" s="24" t="str">
        <f>IF(E373="","",J373/Treibhausgas_Kennzahlen!$B$5)</f>
        <v/>
      </c>
      <c r="M373" s="38" t="str">
        <f>IF(E373="","",$J373*Treibhausgas_Kennzahlen!B$3)</f>
        <v/>
      </c>
      <c r="N373" s="38" t="str">
        <f>IF(E373="","",$J373*Treibhausgas_Kennzahlen!C$3)</f>
        <v/>
      </c>
      <c r="O373" s="38" t="str">
        <f>IF(E373="","",$J373*Treibhausgas_Kennzahlen!D$3)</f>
        <v/>
      </c>
      <c r="P373" s="38" t="str">
        <f>IF(E373="","",$J373*Treibhausgas_Kennzahlen!E$3)</f>
        <v/>
      </c>
      <c r="Q373" s="38" t="str">
        <f>IF(E373="","",$J373*Treibhausgas_Kennzahlen!F$3)</f>
        <v/>
      </c>
      <c r="R373" s="38" t="str">
        <f>IF(E373="","",$J373*Treibhausgas_Kennzahlen!G$3)</f>
        <v/>
      </c>
    </row>
    <row r="374" spans="1:18" x14ac:dyDescent="0.25">
      <c r="A374" s="6"/>
      <c r="B374" s="6"/>
      <c r="C374" s="6"/>
      <c r="D374" s="6"/>
      <c r="E374" s="6"/>
      <c r="F374" s="8" t="str">
        <f>IF(E374="","",VLOOKUP(INDEX(IATA_Codes!$A$2:$A$301, MATCH(Berechnung!C374,IATA_Codes!$C$2:$C$301,0))&amp;"_"&amp;INDEX(IATA_Codes!$A$2:$A$301, MATCH(Berechnung!D374,IATA_Codes!$C$2:$C$301,0)),GCD_Entfernung!$C$2:$D$10001,2,FALSE))</f>
        <v/>
      </c>
      <c r="G374" s="21" t="str">
        <f>IF(E374="","",VLOOKUP(A374,Flugzeugtyp!$B$2:$C$13,2,0))</f>
        <v/>
      </c>
      <c r="H374" s="8" t="str">
        <f>IF(E374="","",LOOKUP(MATCH(F374,'RFI-Faktor'!$B$2:$B$5,1),'RFI-Faktor'!$D$2:$D$5))</f>
        <v/>
      </c>
      <c r="I374" s="23" t="str">
        <f t="array" ref="I374">IF(E374="","",SUM(IF(A374=Energieverbrauch!$A$2:$A$4000,1,0)*IF(B374=Energieverbrauch!$B$2:$B$4000,1,0)*(IF(Berechnung!F374&gt;=Energieverbrauch!$C$2:$C$4000,1,0)*IF(Berechnung!F374&lt;=Energieverbrauch!$D$2:$D$4000,1,0))*Energieverbrauch!$E$2:$E$4000))</f>
        <v/>
      </c>
      <c r="J374" s="23" t="str">
        <f t="shared" si="5"/>
        <v/>
      </c>
      <c r="K374" s="23" t="e">
        <f>LOOKUP(MATCH(A374,Flugzeugtyp!$A$2:$A$13,1),Flugzeugtyp!$A$2:$C$13)</f>
        <v>#N/A</v>
      </c>
      <c r="L374" s="23" t="str">
        <f>IF(E374="","",J374/Treibhausgas_Kennzahlen!$B$5)</f>
        <v/>
      </c>
      <c r="M374" s="37" t="str">
        <f>IF(E374="","",$J374*Treibhausgas_Kennzahlen!B$3)</f>
        <v/>
      </c>
      <c r="N374" s="37" t="str">
        <f>IF(E374="","",$J374*Treibhausgas_Kennzahlen!C$3)</f>
        <v/>
      </c>
      <c r="O374" s="37" t="str">
        <f>IF(E374="","",$J374*Treibhausgas_Kennzahlen!D$3)</f>
        <v/>
      </c>
      <c r="P374" s="37" t="str">
        <f>IF(E374="","",$J374*Treibhausgas_Kennzahlen!E$3)</f>
        <v/>
      </c>
      <c r="Q374" s="37" t="str">
        <f>IF(E374="","",$J374*Treibhausgas_Kennzahlen!F$3)</f>
        <v/>
      </c>
      <c r="R374" s="37" t="str">
        <f>IF(E374="","",$J374*Treibhausgas_Kennzahlen!G$3)</f>
        <v/>
      </c>
    </row>
    <row r="375" spans="1:18" x14ac:dyDescent="0.25">
      <c r="A375" s="5"/>
      <c r="B375" s="5"/>
      <c r="C375" s="5"/>
      <c r="D375" s="5"/>
      <c r="E375" s="5"/>
      <c r="F375" s="9" t="str">
        <f>IF(E375="","",VLOOKUP(INDEX(IATA_Codes!$A$2:$A$301, MATCH(Berechnung!C375,IATA_Codes!$C$2:$C$301,0))&amp;"_"&amp;INDEX(IATA_Codes!$A$2:$A$301, MATCH(Berechnung!D375,IATA_Codes!$C$2:$C$301,0)),GCD_Entfernung!$C$2:$D$10001,2,FALSE))</f>
        <v/>
      </c>
      <c r="G375" s="22" t="str">
        <f>IF(E375="","",VLOOKUP(A375,Flugzeugtyp!$B$2:$C$13,2,0))</f>
        <v/>
      </c>
      <c r="H375" s="9" t="str">
        <f>IF(E375="","",LOOKUP(MATCH(F375,'RFI-Faktor'!$B$2:$B$5,1),'RFI-Faktor'!$D$2:$D$5))</f>
        <v/>
      </c>
      <c r="I375" s="24" t="str">
        <f t="array" ref="I375">IF(E375="","",SUM(IF(A375=Energieverbrauch!$A$2:$A$4000,1,0)*IF(B375=Energieverbrauch!$B$2:$B$4000,1,0)*(IF(Berechnung!F375&gt;=Energieverbrauch!$C$2:$C$4000,1,0)*IF(Berechnung!F375&lt;=Energieverbrauch!$D$2:$D$4000,1,0))*Energieverbrauch!$E$2:$E$4000))</f>
        <v/>
      </c>
      <c r="J375" s="24" t="str">
        <f t="shared" si="5"/>
        <v/>
      </c>
      <c r="K375" s="24" t="e">
        <f>LOOKUP(MATCH(A375,Flugzeugtyp!$A$2:$A$13,1),Flugzeugtyp!$A$2:$C$13)</f>
        <v>#N/A</v>
      </c>
      <c r="L375" s="24" t="str">
        <f>IF(E375="","",J375/Treibhausgas_Kennzahlen!$B$5)</f>
        <v/>
      </c>
      <c r="M375" s="38" t="str">
        <f>IF(E375="","",$J375*Treibhausgas_Kennzahlen!B$3)</f>
        <v/>
      </c>
      <c r="N375" s="38" t="str">
        <f>IF(E375="","",$J375*Treibhausgas_Kennzahlen!C$3)</f>
        <v/>
      </c>
      <c r="O375" s="38" t="str">
        <f>IF(E375="","",$J375*Treibhausgas_Kennzahlen!D$3)</f>
        <v/>
      </c>
      <c r="P375" s="38" t="str">
        <f>IF(E375="","",$J375*Treibhausgas_Kennzahlen!E$3)</f>
        <v/>
      </c>
      <c r="Q375" s="38" t="str">
        <f>IF(E375="","",$J375*Treibhausgas_Kennzahlen!F$3)</f>
        <v/>
      </c>
      <c r="R375" s="38" t="str">
        <f>IF(E375="","",$J375*Treibhausgas_Kennzahlen!G$3)</f>
        <v/>
      </c>
    </row>
    <row r="376" spans="1:18" x14ac:dyDescent="0.25">
      <c r="A376" s="6"/>
      <c r="B376" s="6"/>
      <c r="C376" s="6"/>
      <c r="D376" s="6"/>
      <c r="E376" s="6"/>
      <c r="F376" s="8" t="str">
        <f>IF(E376="","",VLOOKUP(INDEX(IATA_Codes!$A$2:$A$301, MATCH(Berechnung!C376,IATA_Codes!$C$2:$C$301,0))&amp;"_"&amp;INDEX(IATA_Codes!$A$2:$A$301, MATCH(Berechnung!D376,IATA_Codes!$C$2:$C$301,0)),GCD_Entfernung!$C$2:$D$10001,2,FALSE))</f>
        <v/>
      </c>
      <c r="G376" s="21" t="str">
        <f>IF(E376="","",VLOOKUP(A376,Flugzeugtyp!$B$2:$C$13,2,0))</f>
        <v/>
      </c>
      <c r="H376" s="8" t="str">
        <f>IF(E376="","",LOOKUP(MATCH(F376,'RFI-Faktor'!$B$2:$B$5,1),'RFI-Faktor'!$D$2:$D$5))</f>
        <v/>
      </c>
      <c r="I376" s="23" t="str">
        <f t="array" ref="I376">IF(E376="","",SUM(IF(A376=Energieverbrauch!$A$2:$A$4000,1,0)*IF(B376=Energieverbrauch!$B$2:$B$4000,1,0)*(IF(Berechnung!F376&gt;=Energieverbrauch!$C$2:$C$4000,1,0)*IF(Berechnung!F376&lt;=Energieverbrauch!$D$2:$D$4000,1,0))*Energieverbrauch!$E$2:$E$4000))</f>
        <v/>
      </c>
      <c r="J376" s="23" t="str">
        <f t="shared" si="5"/>
        <v/>
      </c>
      <c r="K376" s="23" t="e">
        <f>LOOKUP(MATCH(A376,Flugzeugtyp!$A$2:$A$13,1),Flugzeugtyp!$A$2:$C$13)</f>
        <v>#N/A</v>
      </c>
      <c r="L376" s="23" t="str">
        <f>IF(E376="","",J376/Treibhausgas_Kennzahlen!$B$5)</f>
        <v/>
      </c>
      <c r="M376" s="37" t="str">
        <f>IF(E376="","",$J376*Treibhausgas_Kennzahlen!B$3)</f>
        <v/>
      </c>
      <c r="N376" s="37" t="str">
        <f>IF(E376="","",$J376*Treibhausgas_Kennzahlen!C$3)</f>
        <v/>
      </c>
      <c r="O376" s="37" t="str">
        <f>IF(E376="","",$J376*Treibhausgas_Kennzahlen!D$3)</f>
        <v/>
      </c>
      <c r="P376" s="37" t="str">
        <f>IF(E376="","",$J376*Treibhausgas_Kennzahlen!E$3)</f>
        <v/>
      </c>
      <c r="Q376" s="37" t="str">
        <f>IF(E376="","",$J376*Treibhausgas_Kennzahlen!F$3)</f>
        <v/>
      </c>
      <c r="R376" s="37" t="str">
        <f>IF(E376="","",$J376*Treibhausgas_Kennzahlen!G$3)</f>
        <v/>
      </c>
    </row>
    <row r="377" spans="1:18" x14ac:dyDescent="0.25">
      <c r="A377" s="5"/>
      <c r="B377" s="5"/>
      <c r="C377" s="5"/>
      <c r="D377" s="5"/>
      <c r="E377" s="5"/>
      <c r="F377" s="9" t="str">
        <f>IF(E377="","",VLOOKUP(INDEX(IATA_Codes!$A$2:$A$301, MATCH(Berechnung!C377,IATA_Codes!$C$2:$C$301,0))&amp;"_"&amp;INDEX(IATA_Codes!$A$2:$A$301, MATCH(Berechnung!D377,IATA_Codes!$C$2:$C$301,0)),GCD_Entfernung!$C$2:$D$10001,2,FALSE))</f>
        <v/>
      </c>
      <c r="G377" s="22" t="str">
        <f>IF(E377="","",VLOOKUP(A377,Flugzeugtyp!$B$2:$C$13,2,0))</f>
        <v/>
      </c>
      <c r="H377" s="9" t="str">
        <f>IF(E377="","",LOOKUP(MATCH(F377,'RFI-Faktor'!$B$2:$B$5,1),'RFI-Faktor'!$D$2:$D$5))</f>
        <v/>
      </c>
      <c r="I377" s="24" t="str">
        <f t="array" ref="I377">IF(E377="","",SUM(IF(A377=Energieverbrauch!$A$2:$A$4000,1,0)*IF(B377=Energieverbrauch!$B$2:$B$4000,1,0)*(IF(Berechnung!F377&gt;=Energieverbrauch!$C$2:$C$4000,1,0)*IF(Berechnung!F377&lt;=Energieverbrauch!$D$2:$D$4000,1,0))*Energieverbrauch!$E$2:$E$4000))</f>
        <v/>
      </c>
      <c r="J377" s="24" t="str">
        <f t="shared" si="5"/>
        <v/>
      </c>
      <c r="K377" s="24" t="e">
        <f>LOOKUP(MATCH(A377,Flugzeugtyp!$A$2:$A$13,1),Flugzeugtyp!$A$2:$C$13)</f>
        <v>#N/A</v>
      </c>
      <c r="L377" s="24" t="str">
        <f>IF(E377="","",J377/Treibhausgas_Kennzahlen!$B$5)</f>
        <v/>
      </c>
      <c r="M377" s="38" t="str">
        <f>IF(E377="","",$J377*Treibhausgas_Kennzahlen!B$3)</f>
        <v/>
      </c>
      <c r="N377" s="38" t="str">
        <f>IF(E377="","",$J377*Treibhausgas_Kennzahlen!C$3)</f>
        <v/>
      </c>
      <c r="O377" s="38" t="str">
        <f>IF(E377="","",$J377*Treibhausgas_Kennzahlen!D$3)</f>
        <v/>
      </c>
      <c r="P377" s="38" t="str">
        <f>IF(E377="","",$J377*Treibhausgas_Kennzahlen!E$3)</f>
        <v/>
      </c>
      <c r="Q377" s="38" t="str">
        <f>IF(E377="","",$J377*Treibhausgas_Kennzahlen!F$3)</f>
        <v/>
      </c>
      <c r="R377" s="38" t="str">
        <f>IF(E377="","",$J377*Treibhausgas_Kennzahlen!G$3)</f>
        <v/>
      </c>
    </row>
    <row r="378" spans="1:18" x14ac:dyDescent="0.25">
      <c r="A378" s="6"/>
      <c r="B378" s="6"/>
      <c r="C378" s="6"/>
      <c r="D378" s="6"/>
      <c r="E378" s="6"/>
      <c r="F378" s="8" t="str">
        <f>IF(E378="","",VLOOKUP(INDEX(IATA_Codes!$A$2:$A$301, MATCH(Berechnung!C378,IATA_Codes!$C$2:$C$301,0))&amp;"_"&amp;INDEX(IATA_Codes!$A$2:$A$301, MATCH(Berechnung!D378,IATA_Codes!$C$2:$C$301,0)),GCD_Entfernung!$C$2:$D$10001,2,FALSE))</f>
        <v/>
      </c>
      <c r="G378" s="21" t="str">
        <f>IF(E378="","",VLOOKUP(A378,Flugzeugtyp!$B$2:$C$13,2,0))</f>
        <v/>
      </c>
      <c r="H378" s="8" t="str">
        <f>IF(E378="","",LOOKUP(MATCH(F378,'RFI-Faktor'!$B$2:$B$5,1),'RFI-Faktor'!$D$2:$D$5))</f>
        <v/>
      </c>
      <c r="I378" s="23" t="str">
        <f t="array" ref="I378">IF(E378="","",SUM(IF(A378=Energieverbrauch!$A$2:$A$4000,1,0)*IF(B378=Energieverbrauch!$B$2:$B$4000,1,0)*(IF(Berechnung!F378&gt;=Energieverbrauch!$C$2:$C$4000,1,0)*IF(Berechnung!F378&lt;=Energieverbrauch!$D$2:$D$4000,1,0))*Energieverbrauch!$E$2:$E$4000))</f>
        <v/>
      </c>
      <c r="J378" s="23" t="str">
        <f t="shared" si="5"/>
        <v/>
      </c>
      <c r="K378" s="23" t="e">
        <f>LOOKUP(MATCH(A378,Flugzeugtyp!$A$2:$A$13,1),Flugzeugtyp!$A$2:$C$13)</f>
        <v>#N/A</v>
      </c>
      <c r="L378" s="23" t="str">
        <f>IF(E378="","",J378/Treibhausgas_Kennzahlen!$B$5)</f>
        <v/>
      </c>
      <c r="M378" s="37" t="str">
        <f>IF(E378="","",$J378*Treibhausgas_Kennzahlen!B$3)</f>
        <v/>
      </c>
      <c r="N378" s="37" t="str">
        <f>IF(E378="","",$J378*Treibhausgas_Kennzahlen!C$3)</f>
        <v/>
      </c>
      <c r="O378" s="37" t="str">
        <f>IF(E378="","",$J378*Treibhausgas_Kennzahlen!D$3)</f>
        <v/>
      </c>
      <c r="P378" s="37" t="str">
        <f>IF(E378="","",$J378*Treibhausgas_Kennzahlen!E$3)</f>
        <v/>
      </c>
      <c r="Q378" s="37" t="str">
        <f>IF(E378="","",$J378*Treibhausgas_Kennzahlen!F$3)</f>
        <v/>
      </c>
      <c r="R378" s="37" t="str">
        <f>IF(E378="","",$J378*Treibhausgas_Kennzahlen!G$3)</f>
        <v/>
      </c>
    </row>
    <row r="379" spans="1:18" x14ac:dyDescent="0.25">
      <c r="A379" s="5"/>
      <c r="B379" s="5"/>
      <c r="C379" s="5"/>
      <c r="D379" s="5"/>
      <c r="E379" s="5"/>
      <c r="F379" s="9" t="str">
        <f>IF(E379="","",VLOOKUP(INDEX(IATA_Codes!$A$2:$A$301, MATCH(Berechnung!C379,IATA_Codes!$C$2:$C$301,0))&amp;"_"&amp;INDEX(IATA_Codes!$A$2:$A$301, MATCH(Berechnung!D379,IATA_Codes!$C$2:$C$301,0)),GCD_Entfernung!$C$2:$D$10001,2,FALSE))</f>
        <v/>
      </c>
      <c r="G379" s="22" t="str">
        <f>IF(E379="","",VLOOKUP(A379,Flugzeugtyp!$B$2:$C$13,2,0))</f>
        <v/>
      </c>
      <c r="H379" s="9" t="str">
        <f>IF(E379="","",LOOKUP(MATCH(F379,'RFI-Faktor'!$B$2:$B$5,1),'RFI-Faktor'!$D$2:$D$5))</f>
        <v/>
      </c>
      <c r="I379" s="24" t="str">
        <f t="array" ref="I379">IF(E379="","",SUM(IF(A379=Energieverbrauch!$A$2:$A$4000,1,0)*IF(B379=Energieverbrauch!$B$2:$B$4000,1,0)*(IF(Berechnung!F379&gt;=Energieverbrauch!$C$2:$C$4000,1,0)*IF(Berechnung!F379&lt;=Energieverbrauch!$D$2:$D$4000,1,0))*Energieverbrauch!$E$2:$E$4000))</f>
        <v/>
      </c>
      <c r="J379" s="24" t="str">
        <f t="shared" si="5"/>
        <v/>
      </c>
      <c r="K379" s="24" t="e">
        <f>LOOKUP(MATCH(A379,Flugzeugtyp!$A$2:$A$13,1),Flugzeugtyp!$A$2:$C$13)</f>
        <v>#N/A</v>
      </c>
      <c r="L379" s="24" t="str">
        <f>IF(E379="","",J379/Treibhausgas_Kennzahlen!$B$5)</f>
        <v/>
      </c>
      <c r="M379" s="38" t="str">
        <f>IF(E379="","",$J379*Treibhausgas_Kennzahlen!B$3)</f>
        <v/>
      </c>
      <c r="N379" s="38" t="str">
        <f>IF(E379="","",$J379*Treibhausgas_Kennzahlen!C$3)</f>
        <v/>
      </c>
      <c r="O379" s="38" t="str">
        <f>IF(E379="","",$J379*Treibhausgas_Kennzahlen!D$3)</f>
        <v/>
      </c>
      <c r="P379" s="38" t="str">
        <f>IF(E379="","",$J379*Treibhausgas_Kennzahlen!E$3)</f>
        <v/>
      </c>
      <c r="Q379" s="38" t="str">
        <f>IF(E379="","",$J379*Treibhausgas_Kennzahlen!F$3)</f>
        <v/>
      </c>
      <c r="R379" s="38" t="str">
        <f>IF(E379="","",$J379*Treibhausgas_Kennzahlen!G$3)</f>
        <v/>
      </c>
    </row>
    <row r="380" spans="1:18" x14ac:dyDescent="0.25">
      <c r="A380" s="6"/>
      <c r="B380" s="6"/>
      <c r="C380" s="6"/>
      <c r="D380" s="6"/>
      <c r="E380" s="6"/>
      <c r="F380" s="8" t="str">
        <f>IF(E380="","",VLOOKUP(INDEX(IATA_Codes!$A$2:$A$301, MATCH(Berechnung!C380,IATA_Codes!$C$2:$C$301,0))&amp;"_"&amp;INDEX(IATA_Codes!$A$2:$A$301, MATCH(Berechnung!D380,IATA_Codes!$C$2:$C$301,0)),GCD_Entfernung!$C$2:$D$10001,2,FALSE))</f>
        <v/>
      </c>
      <c r="G380" s="21" t="str">
        <f>IF(E380="","",VLOOKUP(A380,Flugzeugtyp!$B$2:$C$13,2,0))</f>
        <v/>
      </c>
      <c r="H380" s="8" t="str">
        <f>IF(E380="","",LOOKUP(MATCH(F380,'RFI-Faktor'!$B$2:$B$5,1),'RFI-Faktor'!$D$2:$D$5))</f>
        <v/>
      </c>
      <c r="I380" s="23" t="str">
        <f t="array" ref="I380">IF(E380="","",SUM(IF(A380=Energieverbrauch!$A$2:$A$4000,1,0)*IF(B380=Energieverbrauch!$B$2:$B$4000,1,0)*(IF(Berechnung!F380&gt;=Energieverbrauch!$C$2:$C$4000,1,0)*IF(Berechnung!F380&lt;=Energieverbrauch!$D$2:$D$4000,1,0))*Energieverbrauch!$E$2:$E$4000))</f>
        <v/>
      </c>
      <c r="J380" s="23" t="str">
        <f t="shared" si="5"/>
        <v/>
      </c>
      <c r="K380" s="23" t="e">
        <f>LOOKUP(MATCH(A380,Flugzeugtyp!$A$2:$A$13,1),Flugzeugtyp!$A$2:$C$13)</f>
        <v>#N/A</v>
      </c>
      <c r="L380" s="23" t="str">
        <f>IF(E380="","",J380/Treibhausgas_Kennzahlen!$B$5)</f>
        <v/>
      </c>
      <c r="M380" s="37" t="str">
        <f>IF(E380="","",$J380*Treibhausgas_Kennzahlen!B$3)</f>
        <v/>
      </c>
      <c r="N380" s="37" t="str">
        <f>IF(E380="","",$J380*Treibhausgas_Kennzahlen!C$3)</f>
        <v/>
      </c>
      <c r="O380" s="37" t="str">
        <f>IF(E380="","",$J380*Treibhausgas_Kennzahlen!D$3)</f>
        <v/>
      </c>
      <c r="P380" s="37" t="str">
        <f>IF(E380="","",$J380*Treibhausgas_Kennzahlen!E$3)</f>
        <v/>
      </c>
      <c r="Q380" s="37" t="str">
        <f>IF(E380="","",$J380*Treibhausgas_Kennzahlen!F$3)</f>
        <v/>
      </c>
      <c r="R380" s="37" t="str">
        <f>IF(E380="","",$J380*Treibhausgas_Kennzahlen!G$3)</f>
        <v/>
      </c>
    </row>
    <row r="381" spans="1:18" x14ac:dyDescent="0.25">
      <c r="A381" s="5"/>
      <c r="B381" s="5"/>
      <c r="C381" s="5"/>
      <c r="D381" s="5"/>
      <c r="E381" s="5"/>
      <c r="F381" s="9" t="str">
        <f>IF(E381="","",VLOOKUP(INDEX(IATA_Codes!$A$2:$A$301, MATCH(Berechnung!C381,IATA_Codes!$C$2:$C$301,0))&amp;"_"&amp;INDEX(IATA_Codes!$A$2:$A$301, MATCH(Berechnung!D381,IATA_Codes!$C$2:$C$301,0)),GCD_Entfernung!$C$2:$D$10001,2,FALSE))</f>
        <v/>
      </c>
      <c r="G381" s="22" t="str">
        <f>IF(E381="","",VLOOKUP(A381,Flugzeugtyp!$B$2:$C$13,2,0))</f>
        <v/>
      </c>
      <c r="H381" s="9" t="str">
        <f>IF(E381="","",LOOKUP(MATCH(F381,'RFI-Faktor'!$B$2:$B$5,1),'RFI-Faktor'!$D$2:$D$5))</f>
        <v/>
      </c>
      <c r="I381" s="24" t="str">
        <f t="array" ref="I381">IF(E381="","",SUM(IF(A381=Energieverbrauch!$A$2:$A$4000,1,0)*IF(B381=Energieverbrauch!$B$2:$B$4000,1,0)*(IF(Berechnung!F381&gt;=Energieverbrauch!$C$2:$C$4000,1,0)*IF(Berechnung!F381&lt;=Energieverbrauch!$D$2:$D$4000,1,0))*Energieverbrauch!$E$2:$E$4000))</f>
        <v/>
      </c>
      <c r="J381" s="24" t="str">
        <f t="shared" si="5"/>
        <v/>
      </c>
      <c r="K381" s="24" t="e">
        <f>LOOKUP(MATCH(A381,Flugzeugtyp!$A$2:$A$13,1),Flugzeugtyp!$A$2:$C$13)</f>
        <v>#N/A</v>
      </c>
      <c r="L381" s="24" t="str">
        <f>IF(E381="","",J381/Treibhausgas_Kennzahlen!$B$5)</f>
        <v/>
      </c>
      <c r="M381" s="38" t="str">
        <f>IF(E381="","",$J381*Treibhausgas_Kennzahlen!B$3)</f>
        <v/>
      </c>
      <c r="N381" s="38" t="str">
        <f>IF(E381="","",$J381*Treibhausgas_Kennzahlen!C$3)</f>
        <v/>
      </c>
      <c r="O381" s="38" t="str">
        <f>IF(E381="","",$J381*Treibhausgas_Kennzahlen!D$3)</f>
        <v/>
      </c>
      <c r="P381" s="38" t="str">
        <f>IF(E381="","",$J381*Treibhausgas_Kennzahlen!E$3)</f>
        <v/>
      </c>
      <c r="Q381" s="38" t="str">
        <f>IF(E381="","",$J381*Treibhausgas_Kennzahlen!F$3)</f>
        <v/>
      </c>
      <c r="R381" s="38" t="str">
        <f>IF(E381="","",$J381*Treibhausgas_Kennzahlen!G$3)</f>
        <v/>
      </c>
    </row>
    <row r="382" spans="1:18" x14ac:dyDescent="0.25">
      <c r="A382" s="6"/>
      <c r="B382" s="6"/>
      <c r="C382" s="6"/>
      <c r="D382" s="6"/>
      <c r="E382" s="6"/>
      <c r="F382" s="8" t="str">
        <f>IF(E382="","",VLOOKUP(INDEX(IATA_Codes!$A$2:$A$301, MATCH(Berechnung!C382,IATA_Codes!$C$2:$C$301,0))&amp;"_"&amp;INDEX(IATA_Codes!$A$2:$A$301, MATCH(Berechnung!D382,IATA_Codes!$C$2:$C$301,0)),GCD_Entfernung!$C$2:$D$10001,2,FALSE))</f>
        <v/>
      </c>
      <c r="G382" s="21" t="str">
        <f>IF(E382="","",VLOOKUP(A382,Flugzeugtyp!$B$2:$C$13,2,0))</f>
        <v/>
      </c>
      <c r="H382" s="8" t="str">
        <f>IF(E382="","",LOOKUP(MATCH(F382,'RFI-Faktor'!$B$2:$B$5,1),'RFI-Faktor'!$D$2:$D$5))</f>
        <v/>
      </c>
      <c r="I382" s="23" t="str">
        <f t="array" ref="I382">IF(E382="","",SUM(IF(A382=Energieverbrauch!$A$2:$A$4000,1,0)*IF(B382=Energieverbrauch!$B$2:$B$4000,1,0)*(IF(Berechnung!F382&gt;=Energieverbrauch!$C$2:$C$4000,1,0)*IF(Berechnung!F382&lt;=Energieverbrauch!$D$2:$D$4000,1,0))*Energieverbrauch!$E$2:$E$4000))</f>
        <v/>
      </c>
      <c r="J382" s="23" t="str">
        <f t="shared" si="5"/>
        <v/>
      </c>
      <c r="K382" s="23" t="e">
        <f>LOOKUP(MATCH(A382,Flugzeugtyp!$A$2:$A$13,1),Flugzeugtyp!$A$2:$C$13)</f>
        <v>#N/A</v>
      </c>
      <c r="L382" s="23" t="str">
        <f>IF(E382="","",J382/Treibhausgas_Kennzahlen!$B$5)</f>
        <v/>
      </c>
      <c r="M382" s="37" t="str">
        <f>IF(E382="","",$J382*Treibhausgas_Kennzahlen!B$3)</f>
        <v/>
      </c>
      <c r="N382" s="37" t="str">
        <f>IF(E382="","",$J382*Treibhausgas_Kennzahlen!C$3)</f>
        <v/>
      </c>
      <c r="O382" s="37" t="str">
        <f>IF(E382="","",$J382*Treibhausgas_Kennzahlen!D$3)</f>
        <v/>
      </c>
      <c r="P382" s="37" t="str">
        <f>IF(E382="","",$J382*Treibhausgas_Kennzahlen!E$3)</f>
        <v/>
      </c>
      <c r="Q382" s="37" t="str">
        <f>IF(E382="","",$J382*Treibhausgas_Kennzahlen!F$3)</f>
        <v/>
      </c>
      <c r="R382" s="37" t="str">
        <f>IF(E382="","",$J382*Treibhausgas_Kennzahlen!G$3)</f>
        <v/>
      </c>
    </row>
    <row r="383" spans="1:18" x14ac:dyDescent="0.25">
      <c r="A383" s="5"/>
      <c r="B383" s="5"/>
      <c r="C383" s="5"/>
      <c r="D383" s="5"/>
      <c r="E383" s="5"/>
      <c r="F383" s="9" t="str">
        <f>IF(E383="","",VLOOKUP(INDEX(IATA_Codes!$A$2:$A$301, MATCH(Berechnung!C383,IATA_Codes!$C$2:$C$301,0))&amp;"_"&amp;INDEX(IATA_Codes!$A$2:$A$301, MATCH(Berechnung!D383,IATA_Codes!$C$2:$C$301,0)),GCD_Entfernung!$C$2:$D$10001,2,FALSE))</f>
        <v/>
      </c>
      <c r="G383" s="22" t="str">
        <f>IF(E383="","",VLOOKUP(A383,Flugzeugtyp!$B$2:$C$13,2,0))</f>
        <v/>
      </c>
      <c r="H383" s="9" t="str">
        <f>IF(E383="","",LOOKUP(MATCH(F383,'RFI-Faktor'!$B$2:$B$5,1),'RFI-Faktor'!$D$2:$D$5))</f>
        <v/>
      </c>
      <c r="I383" s="24" t="str">
        <f t="array" ref="I383">IF(E383="","",SUM(IF(A383=Energieverbrauch!$A$2:$A$4000,1,0)*IF(B383=Energieverbrauch!$B$2:$B$4000,1,0)*(IF(Berechnung!F383&gt;=Energieverbrauch!$C$2:$C$4000,1,0)*IF(Berechnung!F383&lt;=Energieverbrauch!$D$2:$D$4000,1,0))*Energieverbrauch!$E$2:$E$4000))</f>
        <v/>
      </c>
      <c r="J383" s="24" t="str">
        <f t="shared" si="5"/>
        <v/>
      </c>
      <c r="K383" s="24" t="e">
        <f>LOOKUP(MATCH(A383,Flugzeugtyp!$A$2:$A$13,1),Flugzeugtyp!$A$2:$C$13)</f>
        <v>#N/A</v>
      </c>
      <c r="L383" s="24" t="str">
        <f>IF(E383="","",J383/Treibhausgas_Kennzahlen!$B$5)</f>
        <v/>
      </c>
      <c r="M383" s="38" t="str">
        <f>IF(E383="","",$J383*Treibhausgas_Kennzahlen!B$3)</f>
        <v/>
      </c>
      <c r="N383" s="38" t="str">
        <f>IF(E383="","",$J383*Treibhausgas_Kennzahlen!C$3)</f>
        <v/>
      </c>
      <c r="O383" s="38" t="str">
        <f>IF(E383="","",$J383*Treibhausgas_Kennzahlen!D$3)</f>
        <v/>
      </c>
      <c r="P383" s="38" t="str">
        <f>IF(E383="","",$J383*Treibhausgas_Kennzahlen!E$3)</f>
        <v/>
      </c>
      <c r="Q383" s="38" t="str">
        <f>IF(E383="","",$J383*Treibhausgas_Kennzahlen!F$3)</f>
        <v/>
      </c>
      <c r="R383" s="38" t="str">
        <f>IF(E383="","",$J383*Treibhausgas_Kennzahlen!G$3)</f>
        <v/>
      </c>
    </row>
    <row r="384" spans="1:18" x14ac:dyDescent="0.25">
      <c r="A384" s="6"/>
      <c r="B384" s="6"/>
      <c r="C384" s="6"/>
      <c r="D384" s="6"/>
      <c r="E384" s="6"/>
      <c r="F384" s="8" t="str">
        <f>IF(E384="","",VLOOKUP(INDEX(IATA_Codes!$A$2:$A$301, MATCH(Berechnung!C384,IATA_Codes!$C$2:$C$301,0))&amp;"_"&amp;INDEX(IATA_Codes!$A$2:$A$301, MATCH(Berechnung!D384,IATA_Codes!$C$2:$C$301,0)),GCD_Entfernung!$C$2:$D$10001,2,FALSE))</f>
        <v/>
      </c>
      <c r="G384" s="21" t="str">
        <f>IF(E384="","",VLOOKUP(A384,Flugzeugtyp!$B$2:$C$13,2,0))</f>
        <v/>
      </c>
      <c r="H384" s="8" t="str">
        <f>IF(E384="","",LOOKUP(MATCH(F384,'RFI-Faktor'!$B$2:$B$5,1),'RFI-Faktor'!$D$2:$D$5))</f>
        <v/>
      </c>
      <c r="I384" s="23" t="str">
        <f t="array" ref="I384">IF(E384="","",SUM(IF(A384=Energieverbrauch!$A$2:$A$4000,1,0)*IF(B384=Energieverbrauch!$B$2:$B$4000,1,0)*(IF(Berechnung!F384&gt;=Energieverbrauch!$C$2:$C$4000,1,0)*IF(Berechnung!F384&lt;=Energieverbrauch!$D$2:$D$4000,1,0))*Energieverbrauch!$E$2:$E$4000))</f>
        <v/>
      </c>
      <c r="J384" s="23" t="str">
        <f t="shared" si="5"/>
        <v/>
      </c>
      <c r="K384" s="23" t="e">
        <f>LOOKUP(MATCH(A384,Flugzeugtyp!$A$2:$A$13,1),Flugzeugtyp!$A$2:$C$13)</f>
        <v>#N/A</v>
      </c>
      <c r="L384" s="23" t="str">
        <f>IF(E384="","",J384/Treibhausgas_Kennzahlen!$B$5)</f>
        <v/>
      </c>
      <c r="M384" s="37" t="str">
        <f>IF(E384="","",$J384*Treibhausgas_Kennzahlen!B$3)</f>
        <v/>
      </c>
      <c r="N384" s="37" t="str">
        <f>IF(E384="","",$J384*Treibhausgas_Kennzahlen!C$3)</f>
        <v/>
      </c>
      <c r="O384" s="37" t="str">
        <f>IF(E384="","",$J384*Treibhausgas_Kennzahlen!D$3)</f>
        <v/>
      </c>
      <c r="P384" s="37" t="str">
        <f>IF(E384="","",$J384*Treibhausgas_Kennzahlen!E$3)</f>
        <v/>
      </c>
      <c r="Q384" s="37" t="str">
        <f>IF(E384="","",$J384*Treibhausgas_Kennzahlen!F$3)</f>
        <v/>
      </c>
      <c r="R384" s="37" t="str">
        <f>IF(E384="","",$J384*Treibhausgas_Kennzahlen!G$3)</f>
        <v/>
      </c>
    </row>
    <row r="385" spans="1:18" x14ac:dyDescent="0.25">
      <c r="A385" s="5"/>
      <c r="B385" s="5"/>
      <c r="C385" s="5"/>
      <c r="D385" s="5"/>
      <c r="E385" s="5"/>
      <c r="F385" s="9" t="str">
        <f>IF(E385="","",VLOOKUP(INDEX(IATA_Codes!$A$2:$A$301, MATCH(Berechnung!C385,IATA_Codes!$C$2:$C$301,0))&amp;"_"&amp;INDEX(IATA_Codes!$A$2:$A$301, MATCH(Berechnung!D385,IATA_Codes!$C$2:$C$301,0)),GCD_Entfernung!$C$2:$D$10001,2,FALSE))</f>
        <v/>
      </c>
      <c r="G385" s="22" t="str">
        <f>IF(E385="","",VLOOKUP(A385,Flugzeugtyp!$B$2:$C$13,2,0))</f>
        <v/>
      </c>
      <c r="H385" s="9" t="str">
        <f>IF(E385="","",LOOKUP(MATCH(F385,'RFI-Faktor'!$B$2:$B$5,1),'RFI-Faktor'!$D$2:$D$5))</f>
        <v/>
      </c>
      <c r="I385" s="24" t="str">
        <f t="array" ref="I385">IF(E385="","",SUM(IF(A385=Energieverbrauch!$A$2:$A$4000,1,0)*IF(B385=Energieverbrauch!$B$2:$B$4000,1,0)*(IF(Berechnung!F385&gt;=Energieverbrauch!$C$2:$C$4000,1,0)*IF(Berechnung!F385&lt;=Energieverbrauch!$D$2:$D$4000,1,0))*Energieverbrauch!$E$2:$E$4000))</f>
        <v/>
      </c>
      <c r="J385" s="24" t="str">
        <f t="shared" si="5"/>
        <v/>
      </c>
      <c r="K385" s="24" t="e">
        <f>LOOKUP(MATCH(A385,Flugzeugtyp!$A$2:$A$13,1),Flugzeugtyp!$A$2:$C$13)</f>
        <v>#N/A</v>
      </c>
      <c r="L385" s="24" t="str">
        <f>IF(E385="","",J385/Treibhausgas_Kennzahlen!$B$5)</f>
        <v/>
      </c>
      <c r="M385" s="38" t="str">
        <f>IF(E385="","",$J385*Treibhausgas_Kennzahlen!B$3)</f>
        <v/>
      </c>
      <c r="N385" s="38" t="str">
        <f>IF(E385="","",$J385*Treibhausgas_Kennzahlen!C$3)</f>
        <v/>
      </c>
      <c r="O385" s="38" t="str">
        <f>IF(E385="","",$J385*Treibhausgas_Kennzahlen!D$3)</f>
        <v/>
      </c>
      <c r="P385" s="38" t="str">
        <f>IF(E385="","",$J385*Treibhausgas_Kennzahlen!E$3)</f>
        <v/>
      </c>
      <c r="Q385" s="38" t="str">
        <f>IF(E385="","",$J385*Treibhausgas_Kennzahlen!F$3)</f>
        <v/>
      </c>
      <c r="R385" s="38" t="str">
        <f>IF(E385="","",$J385*Treibhausgas_Kennzahlen!G$3)</f>
        <v/>
      </c>
    </row>
    <row r="386" spans="1:18" x14ac:dyDescent="0.25">
      <c r="A386" s="6"/>
      <c r="B386" s="6"/>
      <c r="C386" s="6"/>
      <c r="D386" s="6"/>
      <c r="E386" s="6"/>
      <c r="F386" s="8" t="str">
        <f>IF(E386="","",VLOOKUP(INDEX(IATA_Codes!$A$2:$A$301, MATCH(Berechnung!C386,IATA_Codes!$C$2:$C$301,0))&amp;"_"&amp;INDEX(IATA_Codes!$A$2:$A$301, MATCH(Berechnung!D386,IATA_Codes!$C$2:$C$301,0)),GCD_Entfernung!$C$2:$D$10001,2,FALSE))</f>
        <v/>
      </c>
      <c r="G386" s="21" t="str">
        <f>IF(E386="","",VLOOKUP(A386,Flugzeugtyp!$B$2:$C$13,2,0))</f>
        <v/>
      </c>
      <c r="H386" s="8" t="str">
        <f>IF(E386="","",LOOKUP(MATCH(F386,'RFI-Faktor'!$B$2:$B$5,1),'RFI-Faktor'!$D$2:$D$5))</f>
        <v/>
      </c>
      <c r="I386" s="23" t="str">
        <f t="array" ref="I386">IF(E386="","",SUM(IF(A386=Energieverbrauch!$A$2:$A$4000,1,0)*IF(B386=Energieverbrauch!$B$2:$B$4000,1,0)*(IF(Berechnung!F386&gt;=Energieverbrauch!$C$2:$C$4000,1,0)*IF(Berechnung!F386&lt;=Energieverbrauch!$D$2:$D$4000,1,0))*Energieverbrauch!$E$2:$E$4000))</f>
        <v/>
      </c>
      <c r="J386" s="23" t="str">
        <f t="shared" si="5"/>
        <v/>
      </c>
      <c r="K386" s="23" t="e">
        <f>LOOKUP(MATCH(A386,Flugzeugtyp!$A$2:$A$13,1),Flugzeugtyp!$A$2:$C$13)</f>
        <v>#N/A</v>
      </c>
      <c r="L386" s="23" t="str">
        <f>IF(E386="","",J386/Treibhausgas_Kennzahlen!$B$5)</f>
        <v/>
      </c>
      <c r="M386" s="37" t="str">
        <f>IF(E386="","",$J386*Treibhausgas_Kennzahlen!B$3)</f>
        <v/>
      </c>
      <c r="N386" s="37" t="str">
        <f>IF(E386="","",$J386*Treibhausgas_Kennzahlen!C$3)</f>
        <v/>
      </c>
      <c r="O386" s="37" t="str">
        <f>IF(E386="","",$J386*Treibhausgas_Kennzahlen!D$3)</f>
        <v/>
      </c>
      <c r="P386" s="37" t="str">
        <f>IF(E386="","",$J386*Treibhausgas_Kennzahlen!E$3)</f>
        <v/>
      </c>
      <c r="Q386" s="37" t="str">
        <f>IF(E386="","",$J386*Treibhausgas_Kennzahlen!F$3)</f>
        <v/>
      </c>
      <c r="R386" s="37" t="str">
        <f>IF(E386="","",$J386*Treibhausgas_Kennzahlen!G$3)</f>
        <v/>
      </c>
    </row>
    <row r="387" spans="1:18" x14ac:dyDescent="0.25">
      <c r="A387" s="5"/>
      <c r="B387" s="5"/>
      <c r="C387" s="5"/>
      <c r="D387" s="5"/>
      <c r="E387" s="5"/>
      <c r="F387" s="9" t="str">
        <f>IF(E387="","",VLOOKUP(INDEX(IATA_Codes!$A$2:$A$301, MATCH(Berechnung!C387,IATA_Codes!$C$2:$C$301,0))&amp;"_"&amp;INDEX(IATA_Codes!$A$2:$A$301, MATCH(Berechnung!D387,IATA_Codes!$C$2:$C$301,0)),GCD_Entfernung!$C$2:$D$10001,2,FALSE))</f>
        <v/>
      </c>
      <c r="G387" s="22" t="str">
        <f>IF(E387="","",VLOOKUP(A387,Flugzeugtyp!$B$2:$C$13,2,0))</f>
        <v/>
      </c>
      <c r="H387" s="9" t="str">
        <f>IF(E387="","",LOOKUP(MATCH(F387,'RFI-Faktor'!$B$2:$B$5,1),'RFI-Faktor'!$D$2:$D$5))</f>
        <v/>
      </c>
      <c r="I387" s="24" t="str">
        <f t="array" ref="I387">IF(E387="","",SUM(IF(A387=Energieverbrauch!$A$2:$A$4000,1,0)*IF(B387=Energieverbrauch!$B$2:$B$4000,1,0)*(IF(Berechnung!F387&gt;=Energieverbrauch!$C$2:$C$4000,1,0)*IF(Berechnung!F387&lt;=Energieverbrauch!$D$2:$D$4000,1,0))*Energieverbrauch!$E$2:$E$4000))</f>
        <v/>
      </c>
      <c r="J387" s="24" t="str">
        <f t="shared" si="5"/>
        <v/>
      </c>
      <c r="K387" s="24" t="e">
        <f>LOOKUP(MATCH(A387,Flugzeugtyp!$A$2:$A$13,1),Flugzeugtyp!$A$2:$C$13)</f>
        <v>#N/A</v>
      </c>
      <c r="L387" s="24" t="str">
        <f>IF(E387="","",J387/Treibhausgas_Kennzahlen!$B$5)</f>
        <v/>
      </c>
      <c r="M387" s="38" t="str">
        <f>IF(E387="","",$J387*Treibhausgas_Kennzahlen!B$3)</f>
        <v/>
      </c>
      <c r="N387" s="38" t="str">
        <f>IF(E387="","",$J387*Treibhausgas_Kennzahlen!C$3)</f>
        <v/>
      </c>
      <c r="O387" s="38" t="str">
        <f>IF(E387="","",$J387*Treibhausgas_Kennzahlen!D$3)</f>
        <v/>
      </c>
      <c r="P387" s="38" t="str">
        <f>IF(E387="","",$J387*Treibhausgas_Kennzahlen!E$3)</f>
        <v/>
      </c>
      <c r="Q387" s="38" t="str">
        <f>IF(E387="","",$J387*Treibhausgas_Kennzahlen!F$3)</f>
        <v/>
      </c>
      <c r="R387" s="38" t="str">
        <f>IF(E387="","",$J387*Treibhausgas_Kennzahlen!G$3)</f>
        <v/>
      </c>
    </row>
    <row r="388" spans="1:18" x14ac:dyDescent="0.25">
      <c r="A388" s="6"/>
      <c r="B388" s="6"/>
      <c r="C388" s="6"/>
      <c r="D388" s="6"/>
      <c r="E388" s="6"/>
      <c r="F388" s="8" t="str">
        <f>IF(E388="","",VLOOKUP(INDEX(IATA_Codes!$A$2:$A$301, MATCH(Berechnung!C388,IATA_Codes!$C$2:$C$301,0))&amp;"_"&amp;INDEX(IATA_Codes!$A$2:$A$301, MATCH(Berechnung!D388,IATA_Codes!$C$2:$C$301,0)),GCD_Entfernung!$C$2:$D$10001,2,FALSE))</f>
        <v/>
      </c>
      <c r="G388" s="21" t="str">
        <f>IF(E388="","",VLOOKUP(A388,Flugzeugtyp!$B$2:$C$13,2,0))</f>
        <v/>
      </c>
      <c r="H388" s="8" t="str">
        <f>IF(E388="","",LOOKUP(MATCH(F388,'RFI-Faktor'!$B$2:$B$5,1),'RFI-Faktor'!$D$2:$D$5))</f>
        <v/>
      </c>
      <c r="I388" s="23" t="str">
        <f t="array" ref="I388">IF(E388="","",SUM(IF(A388=Energieverbrauch!$A$2:$A$4000,1,0)*IF(B388=Energieverbrauch!$B$2:$B$4000,1,0)*(IF(Berechnung!F388&gt;=Energieverbrauch!$C$2:$C$4000,1,0)*IF(Berechnung!F388&lt;=Energieverbrauch!$D$2:$D$4000,1,0))*Energieverbrauch!$E$2:$E$4000))</f>
        <v/>
      </c>
      <c r="J388" s="23" t="str">
        <f t="shared" si="5"/>
        <v/>
      </c>
      <c r="K388" s="23" t="e">
        <f>LOOKUP(MATCH(A388,Flugzeugtyp!$A$2:$A$13,1),Flugzeugtyp!$A$2:$C$13)</f>
        <v>#N/A</v>
      </c>
      <c r="L388" s="23" t="str">
        <f>IF(E388="","",J388/Treibhausgas_Kennzahlen!$B$5)</f>
        <v/>
      </c>
      <c r="M388" s="37" t="str">
        <f>IF(E388="","",$J388*Treibhausgas_Kennzahlen!B$3)</f>
        <v/>
      </c>
      <c r="N388" s="37" t="str">
        <f>IF(E388="","",$J388*Treibhausgas_Kennzahlen!C$3)</f>
        <v/>
      </c>
      <c r="O388" s="37" t="str">
        <f>IF(E388="","",$J388*Treibhausgas_Kennzahlen!D$3)</f>
        <v/>
      </c>
      <c r="P388" s="37" t="str">
        <f>IF(E388="","",$J388*Treibhausgas_Kennzahlen!E$3)</f>
        <v/>
      </c>
      <c r="Q388" s="37" t="str">
        <f>IF(E388="","",$J388*Treibhausgas_Kennzahlen!F$3)</f>
        <v/>
      </c>
      <c r="R388" s="37" t="str">
        <f>IF(E388="","",$J388*Treibhausgas_Kennzahlen!G$3)</f>
        <v/>
      </c>
    </row>
    <row r="389" spans="1:18" x14ac:dyDescent="0.25">
      <c r="A389" s="5"/>
      <c r="B389" s="5"/>
      <c r="C389" s="5"/>
      <c r="D389" s="5"/>
      <c r="E389" s="5"/>
      <c r="F389" s="9" t="str">
        <f>IF(E389="","",VLOOKUP(INDEX(IATA_Codes!$A$2:$A$301, MATCH(Berechnung!C389,IATA_Codes!$C$2:$C$301,0))&amp;"_"&amp;INDEX(IATA_Codes!$A$2:$A$301, MATCH(Berechnung!D389,IATA_Codes!$C$2:$C$301,0)),GCD_Entfernung!$C$2:$D$10001,2,FALSE))</f>
        <v/>
      </c>
      <c r="G389" s="22" t="str">
        <f>IF(E389="","",VLOOKUP(A389,Flugzeugtyp!$B$2:$C$13,2,0))</f>
        <v/>
      </c>
      <c r="H389" s="9" t="str">
        <f>IF(E389="","",LOOKUP(MATCH(F389,'RFI-Faktor'!$B$2:$B$5,1),'RFI-Faktor'!$D$2:$D$5))</f>
        <v/>
      </c>
      <c r="I389" s="24" t="str">
        <f t="array" ref="I389">IF(E389="","",SUM(IF(A389=Energieverbrauch!$A$2:$A$4000,1,0)*IF(B389=Energieverbrauch!$B$2:$B$4000,1,0)*(IF(Berechnung!F389&gt;=Energieverbrauch!$C$2:$C$4000,1,0)*IF(Berechnung!F389&lt;=Energieverbrauch!$D$2:$D$4000,1,0))*Energieverbrauch!$E$2:$E$4000))</f>
        <v/>
      </c>
      <c r="J389" s="24" t="str">
        <f t="shared" si="5"/>
        <v/>
      </c>
      <c r="K389" s="24" t="e">
        <f>LOOKUP(MATCH(A389,Flugzeugtyp!$A$2:$A$13,1),Flugzeugtyp!$A$2:$C$13)</f>
        <v>#N/A</v>
      </c>
      <c r="L389" s="24" t="str">
        <f>IF(E389="","",J389/Treibhausgas_Kennzahlen!$B$5)</f>
        <v/>
      </c>
      <c r="M389" s="38" t="str">
        <f>IF(E389="","",$J389*Treibhausgas_Kennzahlen!B$3)</f>
        <v/>
      </c>
      <c r="N389" s="38" t="str">
        <f>IF(E389="","",$J389*Treibhausgas_Kennzahlen!C$3)</f>
        <v/>
      </c>
      <c r="O389" s="38" t="str">
        <f>IF(E389="","",$J389*Treibhausgas_Kennzahlen!D$3)</f>
        <v/>
      </c>
      <c r="P389" s="38" t="str">
        <f>IF(E389="","",$J389*Treibhausgas_Kennzahlen!E$3)</f>
        <v/>
      </c>
      <c r="Q389" s="38" t="str">
        <f>IF(E389="","",$J389*Treibhausgas_Kennzahlen!F$3)</f>
        <v/>
      </c>
      <c r="R389" s="38" t="str">
        <f>IF(E389="","",$J389*Treibhausgas_Kennzahlen!G$3)</f>
        <v/>
      </c>
    </row>
    <row r="390" spans="1:18" x14ac:dyDescent="0.25">
      <c r="A390" s="6"/>
      <c r="B390" s="6"/>
      <c r="C390" s="6"/>
      <c r="D390" s="6"/>
      <c r="E390" s="6"/>
      <c r="F390" s="8" t="str">
        <f>IF(E390="","",VLOOKUP(INDEX(IATA_Codes!$A$2:$A$301, MATCH(Berechnung!C390,IATA_Codes!$C$2:$C$301,0))&amp;"_"&amp;INDEX(IATA_Codes!$A$2:$A$301, MATCH(Berechnung!D390,IATA_Codes!$C$2:$C$301,0)),GCD_Entfernung!$C$2:$D$10001,2,FALSE))</f>
        <v/>
      </c>
      <c r="G390" s="21" t="str">
        <f>IF(E390="","",VLOOKUP(A390,Flugzeugtyp!$B$2:$C$13,2,0))</f>
        <v/>
      </c>
      <c r="H390" s="8" t="str">
        <f>IF(E390="","",LOOKUP(MATCH(F390,'RFI-Faktor'!$B$2:$B$5,1),'RFI-Faktor'!$D$2:$D$5))</f>
        <v/>
      </c>
      <c r="I390" s="23" t="str">
        <f t="array" ref="I390">IF(E390="","",SUM(IF(A390=Energieverbrauch!$A$2:$A$4000,1,0)*IF(B390=Energieverbrauch!$B$2:$B$4000,1,0)*(IF(Berechnung!F390&gt;=Energieverbrauch!$C$2:$C$4000,1,0)*IF(Berechnung!F390&lt;=Energieverbrauch!$D$2:$D$4000,1,0))*Energieverbrauch!$E$2:$E$4000))</f>
        <v/>
      </c>
      <c r="J390" s="23" t="str">
        <f t="shared" ref="J390:J453" si="6">IF(E390="","",PRODUCT(F390,E390,I390)/1000)</f>
        <v/>
      </c>
      <c r="K390" s="23" t="e">
        <f>LOOKUP(MATCH(A390,Flugzeugtyp!$A$2:$A$13,1),Flugzeugtyp!$A$2:$C$13)</f>
        <v>#N/A</v>
      </c>
      <c r="L390" s="23" t="str">
        <f>IF(E390="","",J390/Treibhausgas_Kennzahlen!$B$5)</f>
        <v/>
      </c>
      <c r="M390" s="37" t="str">
        <f>IF(E390="","",$J390*Treibhausgas_Kennzahlen!B$3)</f>
        <v/>
      </c>
      <c r="N390" s="37" t="str">
        <f>IF(E390="","",$J390*Treibhausgas_Kennzahlen!C$3)</f>
        <v/>
      </c>
      <c r="O390" s="37" t="str">
        <f>IF(E390="","",$J390*Treibhausgas_Kennzahlen!D$3)</f>
        <v/>
      </c>
      <c r="P390" s="37" t="str">
        <f>IF(E390="","",$J390*Treibhausgas_Kennzahlen!E$3)</f>
        <v/>
      </c>
      <c r="Q390" s="37" t="str">
        <f>IF(E390="","",$J390*Treibhausgas_Kennzahlen!F$3)</f>
        <v/>
      </c>
      <c r="R390" s="37" t="str">
        <f>IF(E390="","",$J390*Treibhausgas_Kennzahlen!G$3)</f>
        <v/>
      </c>
    </row>
    <row r="391" spans="1:18" x14ac:dyDescent="0.25">
      <c r="A391" s="5"/>
      <c r="B391" s="5"/>
      <c r="C391" s="5"/>
      <c r="D391" s="5"/>
      <c r="E391" s="5"/>
      <c r="F391" s="9" t="str">
        <f>IF(E391="","",VLOOKUP(INDEX(IATA_Codes!$A$2:$A$301, MATCH(Berechnung!C391,IATA_Codes!$C$2:$C$301,0))&amp;"_"&amp;INDEX(IATA_Codes!$A$2:$A$301, MATCH(Berechnung!D391,IATA_Codes!$C$2:$C$301,0)),GCD_Entfernung!$C$2:$D$10001,2,FALSE))</f>
        <v/>
      </c>
      <c r="G391" s="22" t="str">
        <f>IF(E391="","",VLOOKUP(A391,Flugzeugtyp!$B$2:$C$13,2,0))</f>
        <v/>
      </c>
      <c r="H391" s="9" t="str">
        <f>IF(E391="","",LOOKUP(MATCH(F391,'RFI-Faktor'!$B$2:$B$5,1),'RFI-Faktor'!$D$2:$D$5))</f>
        <v/>
      </c>
      <c r="I391" s="24" t="str">
        <f t="array" ref="I391">IF(E391="","",SUM(IF(A391=Energieverbrauch!$A$2:$A$4000,1,0)*IF(B391=Energieverbrauch!$B$2:$B$4000,1,0)*(IF(Berechnung!F391&gt;=Energieverbrauch!$C$2:$C$4000,1,0)*IF(Berechnung!F391&lt;=Energieverbrauch!$D$2:$D$4000,1,0))*Energieverbrauch!$E$2:$E$4000))</f>
        <v/>
      </c>
      <c r="J391" s="24" t="str">
        <f t="shared" si="6"/>
        <v/>
      </c>
      <c r="K391" s="24" t="e">
        <f>LOOKUP(MATCH(A391,Flugzeugtyp!$A$2:$A$13,1),Flugzeugtyp!$A$2:$C$13)</f>
        <v>#N/A</v>
      </c>
      <c r="L391" s="24" t="str">
        <f>IF(E391="","",J391/Treibhausgas_Kennzahlen!$B$5)</f>
        <v/>
      </c>
      <c r="M391" s="38" t="str">
        <f>IF(E391="","",$J391*Treibhausgas_Kennzahlen!B$3)</f>
        <v/>
      </c>
      <c r="N391" s="38" t="str">
        <f>IF(E391="","",$J391*Treibhausgas_Kennzahlen!C$3)</f>
        <v/>
      </c>
      <c r="O391" s="38" t="str">
        <f>IF(E391="","",$J391*Treibhausgas_Kennzahlen!D$3)</f>
        <v/>
      </c>
      <c r="P391" s="38" t="str">
        <f>IF(E391="","",$J391*Treibhausgas_Kennzahlen!E$3)</f>
        <v/>
      </c>
      <c r="Q391" s="38" t="str">
        <f>IF(E391="","",$J391*Treibhausgas_Kennzahlen!F$3)</f>
        <v/>
      </c>
      <c r="R391" s="38" t="str">
        <f>IF(E391="","",$J391*Treibhausgas_Kennzahlen!G$3)</f>
        <v/>
      </c>
    </row>
    <row r="392" spans="1:18" x14ac:dyDescent="0.25">
      <c r="A392" s="6"/>
      <c r="B392" s="6"/>
      <c r="C392" s="6"/>
      <c r="D392" s="6"/>
      <c r="E392" s="6"/>
      <c r="F392" s="8" t="str">
        <f>IF(E392="","",VLOOKUP(INDEX(IATA_Codes!$A$2:$A$301, MATCH(Berechnung!C392,IATA_Codes!$C$2:$C$301,0))&amp;"_"&amp;INDEX(IATA_Codes!$A$2:$A$301, MATCH(Berechnung!D392,IATA_Codes!$C$2:$C$301,0)),GCD_Entfernung!$C$2:$D$10001,2,FALSE))</f>
        <v/>
      </c>
      <c r="G392" s="21" t="str">
        <f>IF(E392="","",VLOOKUP(A392,Flugzeugtyp!$B$2:$C$13,2,0))</f>
        <v/>
      </c>
      <c r="H392" s="8" t="str">
        <f>IF(E392="","",LOOKUP(MATCH(F392,'RFI-Faktor'!$B$2:$B$5,1),'RFI-Faktor'!$D$2:$D$5))</f>
        <v/>
      </c>
      <c r="I392" s="23" t="str">
        <f t="array" ref="I392">IF(E392="","",SUM(IF(A392=Energieverbrauch!$A$2:$A$4000,1,0)*IF(B392=Energieverbrauch!$B$2:$B$4000,1,0)*(IF(Berechnung!F392&gt;=Energieverbrauch!$C$2:$C$4000,1,0)*IF(Berechnung!F392&lt;=Energieverbrauch!$D$2:$D$4000,1,0))*Energieverbrauch!$E$2:$E$4000))</f>
        <v/>
      </c>
      <c r="J392" s="23" t="str">
        <f t="shared" si="6"/>
        <v/>
      </c>
      <c r="K392" s="23" t="e">
        <f>LOOKUP(MATCH(A392,Flugzeugtyp!$A$2:$A$13,1),Flugzeugtyp!$A$2:$C$13)</f>
        <v>#N/A</v>
      </c>
      <c r="L392" s="23" t="str">
        <f>IF(E392="","",J392/Treibhausgas_Kennzahlen!$B$5)</f>
        <v/>
      </c>
      <c r="M392" s="37" t="str">
        <f>IF(E392="","",$J392*Treibhausgas_Kennzahlen!B$3)</f>
        <v/>
      </c>
      <c r="N392" s="37" t="str">
        <f>IF(E392="","",$J392*Treibhausgas_Kennzahlen!C$3)</f>
        <v/>
      </c>
      <c r="O392" s="37" t="str">
        <f>IF(E392="","",$J392*Treibhausgas_Kennzahlen!D$3)</f>
        <v/>
      </c>
      <c r="P392" s="37" t="str">
        <f>IF(E392="","",$J392*Treibhausgas_Kennzahlen!E$3)</f>
        <v/>
      </c>
      <c r="Q392" s="37" t="str">
        <f>IF(E392="","",$J392*Treibhausgas_Kennzahlen!F$3)</f>
        <v/>
      </c>
      <c r="R392" s="37" t="str">
        <f>IF(E392="","",$J392*Treibhausgas_Kennzahlen!G$3)</f>
        <v/>
      </c>
    </row>
    <row r="393" spans="1:18" x14ac:dyDescent="0.25">
      <c r="A393" s="5"/>
      <c r="B393" s="5"/>
      <c r="C393" s="5"/>
      <c r="D393" s="5"/>
      <c r="E393" s="5"/>
      <c r="F393" s="9" t="str">
        <f>IF(E393="","",VLOOKUP(INDEX(IATA_Codes!$A$2:$A$301, MATCH(Berechnung!C393,IATA_Codes!$C$2:$C$301,0))&amp;"_"&amp;INDEX(IATA_Codes!$A$2:$A$301, MATCH(Berechnung!D393,IATA_Codes!$C$2:$C$301,0)),GCD_Entfernung!$C$2:$D$10001,2,FALSE))</f>
        <v/>
      </c>
      <c r="G393" s="22" t="str">
        <f>IF(E393="","",VLOOKUP(A393,Flugzeugtyp!$B$2:$C$13,2,0))</f>
        <v/>
      </c>
      <c r="H393" s="9" t="str">
        <f>IF(E393="","",LOOKUP(MATCH(F393,'RFI-Faktor'!$B$2:$B$5,1),'RFI-Faktor'!$D$2:$D$5))</f>
        <v/>
      </c>
      <c r="I393" s="24" t="str">
        <f t="array" ref="I393">IF(E393="","",SUM(IF(A393=Energieverbrauch!$A$2:$A$4000,1,0)*IF(B393=Energieverbrauch!$B$2:$B$4000,1,0)*(IF(Berechnung!F393&gt;=Energieverbrauch!$C$2:$C$4000,1,0)*IF(Berechnung!F393&lt;=Energieverbrauch!$D$2:$D$4000,1,0))*Energieverbrauch!$E$2:$E$4000))</f>
        <v/>
      </c>
      <c r="J393" s="24" t="str">
        <f t="shared" si="6"/>
        <v/>
      </c>
      <c r="K393" s="24" t="e">
        <f>LOOKUP(MATCH(A393,Flugzeugtyp!$A$2:$A$13,1),Flugzeugtyp!$A$2:$C$13)</f>
        <v>#N/A</v>
      </c>
      <c r="L393" s="24" t="str">
        <f>IF(E393="","",J393/Treibhausgas_Kennzahlen!$B$5)</f>
        <v/>
      </c>
      <c r="M393" s="38" t="str">
        <f>IF(E393="","",$J393*Treibhausgas_Kennzahlen!B$3)</f>
        <v/>
      </c>
      <c r="N393" s="38" t="str">
        <f>IF(E393="","",$J393*Treibhausgas_Kennzahlen!C$3)</f>
        <v/>
      </c>
      <c r="O393" s="38" t="str">
        <f>IF(E393="","",$J393*Treibhausgas_Kennzahlen!D$3)</f>
        <v/>
      </c>
      <c r="P393" s="38" t="str">
        <f>IF(E393="","",$J393*Treibhausgas_Kennzahlen!E$3)</f>
        <v/>
      </c>
      <c r="Q393" s="38" t="str">
        <f>IF(E393="","",$J393*Treibhausgas_Kennzahlen!F$3)</f>
        <v/>
      </c>
      <c r="R393" s="38" t="str">
        <f>IF(E393="","",$J393*Treibhausgas_Kennzahlen!G$3)</f>
        <v/>
      </c>
    </row>
    <row r="394" spans="1:18" x14ac:dyDescent="0.25">
      <c r="A394" s="6"/>
      <c r="B394" s="6"/>
      <c r="C394" s="6"/>
      <c r="D394" s="6"/>
      <c r="E394" s="6"/>
      <c r="F394" s="8" t="str">
        <f>IF(E394="","",VLOOKUP(INDEX(IATA_Codes!$A$2:$A$301, MATCH(Berechnung!C394,IATA_Codes!$C$2:$C$301,0))&amp;"_"&amp;INDEX(IATA_Codes!$A$2:$A$301, MATCH(Berechnung!D394,IATA_Codes!$C$2:$C$301,0)),GCD_Entfernung!$C$2:$D$10001,2,FALSE))</f>
        <v/>
      </c>
      <c r="G394" s="21" t="str">
        <f>IF(E394="","",VLOOKUP(A394,Flugzeugtyp!$B$2:$C$13,2,0))</f>
        <v/>
      </c>
      <c r="H394" s="8" t="str">
        <f>IF(E394="","",LOOKUP(MATCH(F394,'RFI-Faktor'!$B$2:$B$5,1),'RFI-Faktor'!$D$2:$D$5))</f>
        <v/>
      </c>
      <c r="I394" s="23" t="str">
        <f t="array" ref="I394">IF(E394="","",SUM(IF(A394=Energieverbrauch!$A$2:$A$4000,1,0)*IF(B394=Energieverbrauch!$B$2:$B$4000,1,0)*(IF(Berechnung!F394&gt;=Energieverbrauch!$C$2:$C$4000,1,0)*IF(Berechnung!F394&lt;=Energieverbrauch!$D$2:$D$4000,1,0))*Energieverbrauch!$E$2:$E$4000))</f>
        <v/>
      </c>
      <c r="J394" s="23" t="str">
        <f t="shared" si="6"/>
        <v/>
      </c>
      <c r="K394" s="23" t="e">
        <f>LOOKUP(MATCH(A394,Flugzeugtyp!$A$2:$A$13,1),Flugzeugtyp!$A$2:$C$13)</f>
        <v>#N/A</v>
      </c>
      <c r="L394" s="23" t="str">
        <f>IF(E394="","",J394/Treibhausgas_Kennzahlen!$B$5)</f>
        <v/>
      </c>
      <c r="M394" s="37" t="str">
        <f>IF(E394="","",$J394*Treibhausgas_Kennzahlen!B$3)</f>
        <v/>
      </c>
      <c r="N394" s="37" t="str">
        <f>IF(E394="","",$J394*Treibhausgas_Kennzahlen!C$3)</f>
        <v/>
      </c>
      <c r="O394" s="37" t="str">
        <f>IF(E394="","",$J394*Treibhausgas_Kennzahlen!D$3)</f>
        <v/>
      </c>
      <c r="P394" s="37" t="str">
        <f>IF(E394="","",$J394*Treibhausgas_Kennzahlen!E$3)</f>
        <v/>
      </c>
      <c r="Q394" s="37" t="str">
        <f>IF(E394="","",$J394*Treibhausgas_Kennzahlen!F$3)</f>
        <v/>
      </c>
      <c r="R394" s="37" t="str">
        <f>IF(E394="","",$J394*Treibhausgas_Kennzahlen!G$3)</f>
        <v/>
      </c>
    </row>
    <row r="395" spans="1:18" x14ac:dyDescent="0.25">
      <c r="A395" s="5"/>
      <c r="B395" s="5"/>
      <c r="C395" s="5"/>
      <c r="D395" s="5"/>
      <c r="E395" s="5"/>
      <c r="F395" s="9" t="str">
        <f>IF(E395="","",VLOOKUP(INDEX(IATA_Codes!$A$2:$A$301, MATCH(Berechnung!C395,IATA_Codes!$C$2:$C$301,0))&amp;"_"&amp;INDEX(IATA_Codes!$A$2:$A$301, MATCH(Berechnung!D395,IATA_Codes!$C$2:$C$301,0)),GCD_Entfernung!$C$2:$D$10001,2,FALSE))</f>
        <v/>
      </c>
      <c r="G395" s="22" t="str">
        <f>IF(E395="","",VLOOKUP(A395,Flugzeugtyp!$B$2:$C$13,2,0))</f>
        <v/>
      </c>
      <c r="H395" s="9" t="str">
        <f>IF(E395="","",LOOKUP(MATCH(F395,'RFI-Faktor'!$B$2:$B$5,1),'RFI-Faktor'!$D$2:$D$5))</f>
        <v/>
      </c>
      <c r="I395" s="24" t="str">
        <f t="array" ref="I395">IF(E395="","",SUM(IF(A395=Energieverbrauch!$A$2:$A$4000,1,0)*IF(B395=Energieverbrauch!$B$2:$B$4000,1,0)*(IF(Berechnung!F395&gt;=Energieverbrauch!$C$2:$C$4000,1,0)*IF(Berechnung!F395&lt;=Energieverbrauch!$D$2:$D$4000,1,0))*Energieverbrauch!$E$2:$E$4000))</f>
        <v/>
      </c>
      <c r="J395" s="24" t="str">
        <f t="shared" si="6"/>
        <v/>
      </c>
      <c r="K395" s="24" t="e">
        <f>LOOKUP(MATCH(A395,Flugzeugtyp!$A$2:$A$13,1),Flugzeugtyp!$A$2:$C$13)</f>
        <v>#N/A</v>
      </c>
      <c r="L395" s="24" t="str">
        <f>IF(E395="","",J395/Treibhausgas_Kennzahlen!$B$5)</f>
        <v/>
      </c>
      <c r="M395" s="38" t="str">
        <f>IF(E395="","",$J395*Treibhausgas_Kennzahlen!B$3)</f>
        <v/>
      </c>
      <c r="N395" s="38" t="str">
        <f>IF(E395="","",$J395*Treibhausgas_Kennzahlen!C$3)</f>
        <v/>
      </c>
      <c r="O395" s="38" t="str">
        <f>IF(E395="","",$J395*Treibhausgas_Kennzahlen!D$3)</f>
        <v/>
      </c>
      <c r="P395" s="38" t="str">
        <f>IF(E395="","",$J395*Treibhausgas_Kennzahlen!E$3)</f>
        <v/>
      </c>
      <c r="Q395" s="38" t="str">
        <f>IF(E395="","",$J395*Treibhausgas_Kennzahlen!F$3)</f>
        <v/>
      </c>
      <c r="R395" s="38" t="str">
        <f>IF(E395="","",$J395*Treibhausgas_Kennzahlen!G$3)</f>
        <v/>
      </c>
    </row>
    <row r="396" spans="1:18" x14ac:dyDescent="0.25">
      <c r="A396" s="6"/>
      <c r="B396" s="6"/>
      <c r="C396" s="6"/>
      <c r="D396" s="6"/>
      <c r="E396" s="6"/>
      <c r="F396" s="8" t="str">
        <f>IF(E396="","",VLOOKUP(INDEX(IATA_Codes!$A$2:$A$301, MATCH(Berechnung!C396,IATA_Codes!$C$2:$C$301,0))&amp;"_"&amp;INDEX(IATA_Codes!$A$2:$A$301, MATCH(Berechnung!D396,IATA_Codes!$C$2:$C$301,0)),GCD_Entfernung!$C$2:$D$10001,2,FALSE))</f>
        <v/>
      </c>
      <c r="G396" s="21" t="str">
        <f>IF(E396="","",VLOOKUP(A396,Flugzeugtyp!$B$2:$C$13,2,0))</f>
        <v/>
      </c>
      <c r="H396" s="8" t="str">
        <f>IF(E396="","",LOOKUP(MATCH(F396,'RFI-Faktor'!$B$2:$B$5,1),'RFI-Faktor'!$D$2:$D$5))</f>
        <v/>
      </c>
      <c r="I396" s="23" t="str">
        <f t="array" ref="I396">IF(E396="","",SUM(IF(A396=Energieverbrauch!$A$2:$A$4000,1,0)*IF(B396=Energieverbrauch!$B$2:$B$4000,1,0)*(IF(Berechnung!F396&gt;=Energieverbrauch!$C$2:$C$4000,1,0)*IF(Berechnung!F396&lt;=Energieverbrauch!$D$2:$D$4000,1,0))*Energieverbrauch!$E$2:$E$4000))</f>
        <v/>
      </c>
      <c r="J396" s="23" t="str">
        <f t="shared" si="6"/>
        <v/>
      </c>
      <c r="K396" s="23" t="e">
        <f>LOOKUP(MATCH(A396,Flugzeugtyp!$A$2:$A$13,1),Flugzeugtyp!$A$2:$C$13)</f>
        <v>#N/A</v>
      </c>
      <c r="L396" s="23" t="str">
        <f>IF(E396="","",J396/Treibhausgas_Kennzahlen!$B$5)</f>
        <v/>
      </c>
      <c r="M396" s="37" t="str">
        <f>IF(E396="","",$J396*Treibhausgas_Kennzahlen!B$3)</f>
        <v/>
      </c>
      <c r="N396" s="37" t="str">
        <f>IF(E396="","",$J396*Treibhausgas_Kennzahlen!C$3)</f>
        <v/>
      </c>
      <c r="O396" s="37" t="str">
        <f>IF(E396="","",$J396*Treibhausgas_Kennzahlen!D$3)</f>
        <v/>
      </c>
      <c r="P396" s="37" t="str">
        <f>IF(E396="","",$J396*Treibhausgas_Kennzahlen!E$3)</f>
        <v/>
      </c>
      <c r="Q396" s="37" t="str">
        <f>IF(E396="","",$J396*Treibhausgas_Kennzahlen!F$3)</f>
        <v/>
      </c>
      <c r="R396" s="37" t="str">
        <f>IF(E396="","",$J396*Treibhausgas_Kennzahlen!G$3)</f>
        <v/>
      </c>
    </row>
    <row r="397" spans="1:18" x14ac:dyDescent="0.25">
      <c r="A397" s="5"/>
      <c r="B397" s="5"/>
      <c r="C397" s="5"/>
      <c r="D397" s="5"/>
      <c r="E397" s="5"/>
      <c r="F397" s="9" t="str">
        <f>IF(E397="","",VLOOKUP(INDEX(IATA_Codes!$A$2:$A$301, MATCH(Berechnung!C397,IATA_Codes!$C$2:$C$301,0))&amp;"_"&amp;INDEX(IATA_Codes!$A$2:$A$301, MATCH(Berechnung!D397,IATA_Codes!$C$2:$C$301,0)),GCD_Entfernung!$C$2:$D$10001,2,FALSE))</f>
        <v/>
      </c>
      <c r="G397" s="22" t="str">
        <f>IF(E397="","",VLOOKUP(A397,Flugzeugtyp!$B$2:$C$13,2,0))</f>
        <v/>
      </c>
      <c r="H397" s="9" t="str">
        <f>IF(E397="","",LOOKUP(MATCH(F397,'RFI-Faktor'!$B$2:$B$5,1),'RFI-Faktor'!$D$2:$D$5))</f>
        <v/>
      </c>
      <c r="I397" s="24" t="str">
        <f t="array" ref="I397">IF(E397="","",SUM(IF(A397=Energieverbrauch!$A$2:$A$4000,1,0)*IF(B397=Energieverbrauch!$B$2:$B$4000,1,0)*(IF(Berechnung!F397&gt;=Energieverbrauch!$C$2:$C$4000,1,0)*IF(Berechnung!F397&lt;=Energieverbrauch!$D$2:$D$4000,1,0))*Energieverbrauch!$E$2:$E$4000))</f>
        <v/>
      </c>
      <c r="J397" s="24" t="str">
        <f t="shared" si="6"/>
        <v/>
      </c>
      <c r="K397" s="24" t="e">
        <f>LOOKUP(MATCH(A397,Flugzeugtyp!$A$2:$A$13,1),Flugzeugtyp!$A$2:$C$13)</f>
        <v>#N/A</v>
      </c>
      <c r="L397" s="24" t="str">
        <f>IF(E397="","",J397/Treibhausgas_Kennzahlen!$B$5)</f>
        <v/>
      </c>
      <c r="M397" s="38" t="str">
        <f>IF(E397="","",$J397*Treibhausgas_Kennzahlen!B$3)</f>
        <v/>
      </c>
      <c r="N397" s="38" t="str">
        <f>IF(E397="","",$J397*Treibhausgas_Kennzahlen!C$3)</f>
        <v/>
      </c>
      <c r="O397" s="38" t="str">
        <f>IF(E397="","",$J397*Treibhausgas_Kennzahlen!D$3)</f>
        <v/>
      </c>
      <c r="P397" s="38" t="str">
        <f>IF(E397="","",$J397*Treibhausgas_Kennzahlen!E$3)</f>
        <v/>
      </c>
      <c r="Q397" s="38" t="str">
        <f>IF(E397="","",$J397*Treibhausgas_Kennzahlen!F$3)</f>
        <v/>
      </c>
      <c r="R397" s="38" t="str">
        <f>IF(E397="","",$J397*Treibhausgas_Kennzahlen!G$3)</f>
        <v/>
      </c>
    </row>
    <row r="398" spans="1:18" x14ac:dyDescent="0.25">
      <c r="A398" s="6"/>
      <c r="B398" s="6"/>
      <c r="C398" s="6"/>
      <c r="D398" s="6"/>
      <c r="E398" s="6"/>
      <c r="F398" s="8" t="str">
        <f>IF(E398="","",VLOOKUP(INDEX(IATA_Codes!$A$2:$A$301, MATCH(Berechnung!C398,IATA_Codes!$C$2:$C$301,0))&amp;"_"&amp;INDEX(IATA_Codes!$A$2:$A$301, MATCH(Berechnung!D398,IATA_Codes!$C$2:$C$301,0)),GCD_Entfernung!$C$2:$D$10001,2,FALSE))</f>
        <v/>
      </c>
      <c r="G398" s="21" t="str">
        <f>IF(E398="","",VLOOKUP(A398,Flugzeugtyp!$B$2:$C$13,2,0))</f>
        <v/>
      </c>
      <c r="H398" s="8" t="str">
        <f>IF(E398="","",LOOKUP(MATCH(F398,'RFI-Faktor'!$B$2:$B$5,1),'RFI-Faktor'!$D$2:$D$5))</f>
        <v/>
      </c>
      <c r="I398" s="23" t="str">
        <f t="array" ref="I398">IF(E398="","",SUM(IF(A398=Energieverbrauch!$A$2:$A$4000,1,0)*IF(B398=Energieverbrauch!$B$2:$B$4000,1,0)*(IF(Berechnung!F398&gt;=Energieverbrauch!$C$2:$C$4000,1,0)*IF(Berechnung!F398&lt;=Energieverbrauch!$D$2:$D$4000,1,0))*Energieverbrauch!$E$2:$E$4000))</f>
        <v/>
      </c>
      <c r="J398" s="23" t="str">
        <f t="shared" si="6"/>
        <v/>
      </c>
      <c r="K398" s="23" t="e">
        <f>LOOKUP(MATCH(A398,Flugzeugtyp!$A$2:$A$13,1),Flugzeugtyp!$A$2:$C$13)</f>
        <v>#N/A</v>
      </c>
      <c r="L398" s="23" t="str">
        <f>IF(E398="","",J398/Treibhausgas_Kennzahlen!$B$5)</f>
        <v/>
      </c>
      <c r="M398" s="37" t="str">
        <f>IF(E398="","",$J398*Treibhausgas_Kennzahlen!B$3)</f>
        <v/>
      </c>
      <c r="N398" s="37" t="str">
        <f>IF(E398="","",$J398*Treibhausgas_Kennzahlen!C$3)</f>
        <v/>
      </c>
      <c r="O398" s="37" t="str">
        <f>IF(E398="","",$J398*Treibhausgas_Kennzahlen!D$3)</f>
        <v/>
      </c>
      <c r="P398" s="37" t="str">
        <f>IF(E398="","",$J398*Treibhausgas_Kennzahlen!E$3)</f>
        <v/>
      </c>
      <c r="Q398" s="37" t="str">
        <f>IF(E398="","",$J398*Treibhausgas_Kennzahlen!F$3)</f>
        <v/>
      </c>
      <c r="R398" s="37" t="str">
        <f>IF(E398="","",$J398*Treibhausgas_Kennzahlen!G$3)</f>
        <v/>
      </c>
    </row>
    <row r="399" spans="1:18" x14ac:dyDescent="0.25">
      <c r="A399" s="5"/>
      <c r="B399" s="5"/>
      <c r="C399" s="5"/>
      <c r="D399" s="5"/>
      <c r="E399" s="5"/>
      <c r="F399" s="9" t="str">
        <f>IF(E399="","",VLOOKUP(INDEX(IATA_Codes!$A$2:$A$301, MATCH(Berechnung!C399,IATA_Codes!$C$2:$C$301,0))&amp;"_"&amp;INDEX(IATA_Codes!$A$2:$A$301, MATCH(Berechnung!D399,IATA_Codes!$C$2:$C$301,0)),GCD_Entfernung!$C$2:$D$10001,2,FALSE))</f>
        <v/>
      </c>
      <c r="G399" s="22" t="str">
        <f>IF(E399="","",VLOOKUP(A399,Flugzeugtyp!$B$2:$C$13,2,0))</f>
        <v/>
      </c>
      <c r="H399" s="9" t="str">
        <f>IF(E399="","",LOOKUP(MATCH(F399,'RFI-Faktor'!$B$2:$B$5,1),'RFI-Faktor'!$D$2:$D$5))</f>
        <v/>
      </c>
      <c r="I399" s="24" t="str">
        <f t="array" ref="I399">IF(E399="","",SUM(IF(A399=Energieverbrauch!$A$2:$A$4000,1,0)*IF(B399=Energieverbrauch!$B$2:$B$4000,1,0)*(IF(Berechnung!F399&gt;=Energieverbrauch!$C$2:$C$4000,1,0)*IF(Berechnung!F399&lt;=Energieverbrauch!$D$2:$D$4000,1,0))*Energieverbrauch!$E$2:$E$4000))</f>
        <v/>
      </c>
      <c r="J399" s="24" t="str">
        <f t="shared" si="6"/>
        <v/>
      </c>
      <c r="K399" s="24" t="e">
        <f>LOOKUP(MATCH(A399,Flugzeugtyp!$A$2:$A$13,1),Flugzeugtyp!$A$2:$C$13)</f>
        <v>#N/A</v>
      </c>
      <c r="L399" s="24" t="str">
        <f>IF(E399="","",J399/Treibhausgas_Kennzahlen!$B$5)</f>
        <v/>
      </c>
      <c r="M399" s="38" t="str">
        <f>IF(E399="","",$J399*Treibhausgas_Kennzahlen!B$3)</f>
        <v/>
      </c>
      <c r="N399" s="38" t="str">
        <f>IF(E399="","",$J399*Treibhausgas_Kennzahlen!C$3)</f>
        <v/>
      </c>
      <c r="O399" s="38" t="str">
        <f>IF(E399="","",$J399*Treibhausgas_Kennzahlen!D$3)</f>
        <v/>
      </c>
      <c r="P399" s="38" t="str">
        <f>IF(E399="","",$J399*Treibhausgas_Kennzahlen!E$3)</f>
        <v/>
      </c>
      <c r="Q399" s="38" t="str">
        <f>IF(E399="","",$J399*Treibhausgas_Kennzahlen!F$3)</f>
        <v/>
      </c>
      <c r="R399" s="38" t="str">
        <f>IF(E399="","",$J399*Treibhausgas_Kennzahlen!G$3)</f>
        <v/>
      </c>
    </row>
    <row r="400" spans="1:18" x14ac:dyDescent="0.25">
      <c r="A400" s="6"/>
      <c r="B400" s="6"/>
      <c r="C400" s="6"/>
      <c r="D400" s="6"/>
      <c r="E400" s="6"/>
      <c r="F400" s="8" t="str">
        <f>IF(E400="","",VLOOKUP(INDEX(IATA_Codes!$A$2:$A$301, MATCH(Berechnung!C400,IATA_Codes!$C$2:$C$301,0))&amp;"_"&amp;INDEX(IATA_Codes!$A$2:$A$301, MATCH(Berechnung!D400,IATA_Codes!$C$2:$C$301,0)),GCD_Entfernung!$C$2:$D$10001,2,FALSE))</f>
        <v/>
      </c>
      <c r="G400" s="21" t="str">
        <f>IF(E400="","",VLOOKUP(A400,Flugzeugtyp!$B$2:$C$13,2,0))</f>
        <v/>
      </c>
      <c r="H400" s="8" t="str">
        <f>IF(E400="","",LOOKUP(MATCH(F400,'RFI-Faktor'!$B$2:$B$5,1),'RFI-Faktor'!$D$2:$D$5))</f>
        <v/>
      </c>
      <c r="I400" s="23" t="str">
        <f t="array" ref="I400">IF(E400="","",SUM(IF(A400=Energieverbrauch!$A$2:$A$4000,1,0)*IF(B400=Energieverbrauch!$B$2:$B$4000,1,0)*(IF(Berechnung!F400&gt;=Energieverbrauch!$C$2:$C$4000,1,0)*IF(Berechnung!F400&lt;=Energieverbrauch!$D$2:$D$4000,1,0))*Energieverbrauch!$E$2:$E$4000))</f>
        <v/>
      </c>
      <c r="J400" s="23" t="str">
        <f t="shared" si="6"/>
        <v/>
      </c>
      <c r="K400" s="23" t="e">
        <f>LOOKUP(MATCH(A400,Flugzeugtyp!$A$2:$A$13,1),Flugzeugtyp!$A$2:$C$13)</f>
        <v>#N/A</v>
      </c>
      <c r="L400" s="23" t="str">
        <f>IF(E400="","",J400/Treibhausgas_Kennzahlen!$B$5)</f>
        <v/>
      </c>
      <c r="M400" s="37" t="str">
        <f>IF(E400="","",$J400*Treibhausgas_Kennzahlen!B$3)</f>
        <v/>
      </c>
      <c r="N400" s="37" t="str">
        <f>IF(E400="","",$J400*Treibhausgas_Kennzahlen!C$3)</f>
        <v/>
      </c>
      <c r="O400" s="37" t="str">
        <f>IF(E400="","",$J400*Treibhausgas_Kennzahlen!D$3)</f>
        <v/>
      </c>
      <c r="P400" s="37" t="str">
        <f>IF(E400="","",$J400*Treibhausgas_Kennzahlen!E$3)</f>
        <v/>
      </c>
      <c r="Q400" s="37" t="str">
        <f>IF(E400="","",$J400*Treibhausgas_Kennzahlen!F$3)</f>
        <v/>
      </c>
      <c r="R400" s="37" t="str">
        <f>IF(E400="","",$J400*Treibhausgas_Kennzahlen!G$3)</f>
        <v/>
      </c>
    </row>
    <row r="401" spans="1:18" x14ac:dyDescent="0.25">
      <c r="A401" s="5"/>
      <c r="B401" s="5"/>
      <c r="C401" s="5"/>
      <c r="D401" s="5"/>
      <c r="E401" s="5"/>
      <c r="F401" s="9" t="str">
        <f>IF(E401="","",VLOOKUP(INDEX(IATA_Codes!$A$2:$A$301, MATCH(Berechnung!C401,IATA_Codes!$C$2:$C$301,0))&amp;"_"&amp;INDEX(IATA_Codes!$A$2:$A$301, MATCH(Berechnung!D401,IATA_Codes!$C$2:$C$301,0)),GCD_Entfernung!$C$2:$D$10001,2,FALSE))</f>
        <v/>
      </c>
      <c r="G401" s="22" t="str">
        <f>IF(E401="","",VLOOKUP(A401,Flugzeugtyp!$B$2:$C$13,2,0))</f>
        <v/>
      </c>
      <c r="H401" s="9" t="str">
        <f>IF(E401="","",LOOKUP(MATCH(F401,'RFI-Faktor'!$B$2:$B$5,1),'RFI-Faktor'!$D$2:$D$5))</f>
        <v/>
      </c>
      <c r="I401" s="24" t="str">
        <f t="array" ref="I401">IF(E401="","",SUM(IF(A401=Energieverbrauch!$A$2:$A$4000,1,0)*IF(B401=Energieverbrauch!$B$2:$B$4000,1,0)*(IF(Berechnung!F401&gt;=Energieverbrauch!$C$2:$C$4000,1,0)*IF(Berechnung!F401&lt;=Energieverbrauch!$D$2:$D$4000,1,0))*Energieverbrauch!$E$2:$E$4000))</f>
        <v/>
      </c>
      <c r="J401" s="24" t="str">
        <f t="shared" si="6"/>
        <v/>
      </c>
      <c r="K401" s="24" t="e">
        <f>LOOKUP(MATCH(A401,Flugzeugtyp!$A$2:$A$13,1),Flugzeugtyp!$A$2:$C$13)</f>
        <v>#N/A</v>
      </c>
      <c r="L401" s="24" t="str">
        <f>IF(E401="","",J401/Treibhausgas_Kennzahlen!$B$5)</f>
        <v/>
      </c>
      <c r="M401" s="38" t="str">
        <f>IF(E401="","",$J401*Treibhausgas_Kennzahlen!B$3)</f>
        <v/>
      </c>
      <c r="N401" s="38" t="str">
        <f>IF(E401="","",$J401*Treibhausgas_Kennzahlen!C$3)</f>
        <v/>
      </c>
      <c r="O401" s="38" t="str">
        <f>IF(E401="","",$J401*Treibhausgas_Kennzahlen!D$3)</f>
        <v/>
      </c>
      <c r="P401" s="38" t="str">
        <f>IF(E401="","",$J401*Treibhausgas_Kennzahlen!E$3)</f>
        <v/>
      </c>
      <c r="Q401" s="38" t="str">
        <f>IF(E401="","",$J401*Treibhausgas_Kennzahlen!F$3)</f>
        <v/>
      </c>
      <c r="R401" s="38" t="str">
        <f>IF(E401="","",$J401*Treibhausgas_Kennzahlen!G$3)</f>
        <v/>
      </c>
    </row>
    <row r="402" spans="1:18" x14ac:dyDescent="0.25">
      <c r="A402" s="6"/>
      <c r="B402" s="6"/>
      <c r="C402" s="6"/>
      <c r="D402" s="6"/>
      <c r="E402" s="6"/>
      <c r="F402" s="8" t="str">
        <f>IF(E402="","",VLOOKUP(INDEX(IATA_Codes!$A$2:$A$301, MATCH(Berechnung!C402,IATA_Codes!$C$2:$C$301,0))&amp;"_"&amp;INDEX(IATA_Codes!$A$2:$A$301, MATCH(Berechnung!D402,IATA_Codes!$C$2:$C$301,0)),GCD_Entfernung!$C$2:$D$10001,2,FALSE))</f>
        <v/>
      </c>
      <c r="G402" s="21" t="str">
        <f>IF(E402="","",VLOOKUP(A402,Flugzeugtyp!$B$2:$C$13,2,0))</f>
        <v/>
      </c>
      <c r="H402" s="8" t="str">
        <f>IF(E402="","",LOOKUP(MATCH(F402,'RFI-Faktor'!$B$2:$B$5,1),'RFI-Faktor'!$D$2:$D$5))</f>
        <v/>
      </c>
      <c r="I402" s="23" t="str">
        <f t="array" ref="I402">IF(E402="","",SUM(IF(A402=Energieverbrauch!$A$2:$A$4000,1,0)*IF(B402=Energieverbrauch!$B$2:$B$4000,1,0)*(IF(Berechnung!F402&gt;=Energieverbrauch!$C$2:$C$4000,1,0)*IF(Berechnung!F402&lt;=Energieverbrauch!$D$2:$D$4000,1,0))*Energieverbrauch!$E$2:$E$4000))</f>
        <v/>
      </c>
      <c r="J402" s="23" t="str">
        <f t="shared" si="6"/>
        <v/>
      </c>
      <c r="K402" s="23" t="e">
        <f>LOOKUP(MATCH(A402,Flugzeugtyp!$A$2:$A$13,1),Flugzeugtyp!$A$2:$C$13)</f>
        <v>#N/A</v>
      </c>
      <c r="L402" s="23" t="str">
        <f>IF(E402="","",J402/Treibhausgas_Kennzahlen!$B$5)</f>
        <v/>
      </c>
      <c r="M402" s="37" t="str">
        <f>IF(E402="","",$J402*Treibhausgas_Kennzahlen!B$3)</f>
        <v/>
      </c>
      <c r="N402" s="37" t="str">
        <f>IF(E402="","",$J402*Treibhausgas_Kennzahlen!C$3)</f>
        <v/>
      </c>
      <c r="O402" s="37" t="str">
        <f>IF(E402="","",$J402*Treibhausgas_Kennzahlen!D$3)</f>
        <v/>
      </c>
      <c r="P402" s="37" t="str">
        <f>IF(E402="","",$J402*Treibhausgas_Kennzahlen!E$3)</f>
        <v/>
      </c>
      <c r="Q402" s="37" t="str">
        <f>IF(E402="","",$J402*Treibhausgas_Kennzahlen!F$3)</f>
        <v/>
      </c>
      <c r="R402" s="37" t="str">
        <f>IF(E402="","",$J402*Treibhausgas_Kennzahlen!G$3)</f>
        <v/>
      </c>
    </row>
    <row r="403" spans="1:18" x14ac:dyDescent="0.25">
      <c r="A403" s="5"/>
      <c r="B403" s="5"/>
      <c r="C403" s="5"/>
      <c r="D403" s="5"/>
      <c r="E403" s="5"/>
      <c r="F403" s="9" t="str">
        <f>IF(E403="","",VLOOKUP(INDEX(IATA_Codes!$A$2:$A$301, MATCH(Berechnung!C403,IATA_Codes!$C$2:$C$301,0))&amp;"_"&amp;INDEX(IATA_Codes!$A$2:$A$301, MATCH(Berechnung!D403,IATA_Codes!$C$2:$C$301,0)),GCD_Entfernung!$C$2:$D$10001,2,FALSE))</f>
        <v/>
      </c>
      <c r="G403" s="22" t="str">
        <f>IF(E403="","",VLOOKUP(A403,Flugzeugtyp!$B$2:$C$13,2,0))</f>
        <v/>
      </c>
      <c r="H403" s="9" t="str">
        <f>IF(E403="","",LOOKUP(MATCH(F403,'RFI-Faktor'!$B$2:$B$5,1),'RFI-Faktor'!$D$2:$D$5))</f>
        <v/>
      </c>
      <c r="I403" s="24" t="str">
        <f t="array" ref="I403">IF(E403="","",SUM(IF(A403=Energieverbrauch!$A$2:$A$4000,1,0)*IF(B403=Energieverbrauch!$B$2:$B$4000,1,0)*(IF(Berechnung!F403&gt;=Energieverbrauch!$C$2:$C$4000,1,0)*IF(Berechnung!F403&lt;=Energieverbrauch!$D$2:$D$4000,1,0))*Energieverbrauch!$E$2:$E$4000))</f>
        <v/>
      </c>
      <c r="J403" s="24" t="str">
        <f t="shared" si="6"/>
        <v/>
      </c>
      <c r="K403" s="24" t="e">
        <f>LOOKUP(MATCH(A403,Flugzeugtyp!$A$2:$A$13,1),Flugzeugtyp!$A$2:$C$13)</f>
        <v>#N/A</v>
      </c>
      <c r="L403" s="24" t="str">
        <f>IF(E403="","",J403/Treibhausgas_Kennzahlen!$B$5)</f>
        <v/>
      </c>
      <c r="M403" s="38" t="str">
        <f>IF(E403="","",$J403*Treibhausgas_Kennzahlen!B$3)</f>
        <v/>
      </c>
      <c r="N403" s="38" t="str">
        <f>IF(E403="","",$J403*Treibhausgas_Kennzahlen!C$3)</f>
        <v/>
      </c>
      <c r="O403" s="38" t="str">
        <f>IF(E403="","",$J403*Treibhausgas_Kennzahlen!D$3)</f>
        <v/>
      </c>
      <c r="P403" s="38" t="str">
        <f>IF(E403="","",$J403*Treibhausgas_Kennzahlen!E$3)</f>
        <v/>
      </c>
      <c r="Q403" s="38" t="str">
        <f>IF(E403="","",$J403*Treibhausgas_Kennzahlen!F$3)</f>
        <v/>
      </c>
      <c r="R403" s="38" t="str">
        <f>IF(E403="","",$J403*Treibhausgas_Kennzahlen!G$3)</f>
        <v/>
      </c>
    </row>
    <row r="404" spans="1:18" x14ac:dyDescent="0.25">
      <c r="A404" s="6"/>
      <c r="B404" s="6"/>
      <c r="C404" s="6"/>
      <c r="D404" s="6"/>
      <c r="E404" s="6"/>
      <c r="F404" s="8" t="str">
        <f>IF(E404="","",VLOOKUP(INDEX(IATA_Codes!$A$2:$A$301, MATCH(Berechnung!C404,IATA_Codes!$C$2:$C$301,0))&amp;"_"&amp;INDEX(IATA_Codes!$A$2:$A$301, MATCH(Berechnung!D404,IATA_Codes!$C$2:$C$301,0)),GCD_Entfernung!$C$2:$D$10001,2,FALSE))</f>
        <v/>
      </c>
      <c r="G404" s="21" t="str">
        <f>IF(E404="","",VLOOKUP(A404,Flugzeugtyp!$B$2:$C$13,2,0))</f>
        <v/>
      </c>
      <c r="H404" s="8" t="str">
        <f>IF(E404="","",LOOKUP(MATCH(F404,'RFI-Faktor'!$B$2:$B$5,1),'RFI-Faktor'!$D$2:$D$5))</f>
        <v/>
      </c>
      <c r="I404" s="23" t="str">
        <f t="array" ref="I404">IF(E404="","",SUM(IF(A404=Energieverbrauch!$A$2:$A$4000,1,0)*IF(B404=Energieverbrauch!$B$2:$B$4000,1,0)*(IF(Berechnung!F404&gt;=Energieverbrauch!$C$2:$C$4000,1,0)*IF(Berechnung!F404&lt;=Energieverbrauch!$D$2:$D$4000,1,0))*Energieverbrauch!$E$2:$E$4000))</f>
        <v/>
      </c>
      <c r="J404" s="23" t="str">
        <f t="shared" si="6"/>
        <v/>
      </c>
      <c r="K404" s="23" t="e">
        <f>LOOKUP(MATCH(A404,Flugzeugtyp!$A$2:$A$13,1),Flugzeugtyp!$A$2:$C$13)</f>
        <v>#N/A</v>
      </c>
      <c r="L404" s="23" t="str">
        <f>IF(E404="","",J404/Treibhausgas_Kennzahlen!$B$5)</f>
        <v/>
      </c>
      <c r="M404" s="37" t="str">
        <f>IF(E404="","",$J404*Treibhausgas_Kennzahlen!B$3)</f>
        <v/>
      </c>
      <c r="N404" s="37" t="str">
        <f>IF(E404="","",$J404*Treibhausgas_Kennzahlen!C$3)</f>
        <v/>
      </c>
      <c r="O404" s="37" t="str">
        <f>IF(E404="","",$J404*Treibhausgas_Kennzahlen!D$3)</f>
        <v/>
      </c>
      <c r="P404" s="37" t="str">
        <f>IF(E404="","",$J404*Treibhausgas_Kennzahlen!E$3)</f>
        <v/>
      </c>
      <c r="Q404" s="37" t="str">
        <f>IF(E404="","",$J404*Treibhausgas_Kennzahlen!F$3)</f>
        <v/>
      </c>
      <c r="R404" s="37" t="str">
        <f>IF(E404="","",$J404*Treibhausgas_Kennzahlen!G$3)</f>
        <v/>
      </c>
    </row>
    <row r="405" spans="1:18" x14ac:dyDescent="0.25">
      <c r="A405" s="5"/>
      <c r="B405" s="5"/>
      <c r="C405" s="5"/>
      <c r="D405" s="5"/>
      <c r="E405" s="5"/>
      <c r="F405" s="9" t="str">
        <f>IF(E405="","",VLOOKUP(INDEX(IATA_Codes!$A$2:$A$301, MATCH(Berechnung!C405,IATA_Codes!$C$2:$C$301,0))&amp;"_"&amp;INDEX(IATA_Codes!$A$2:$A$301, MATCH(Berechnung!D405,IATA_Codes!$C$2:$C$301,0)),GCD_Entfernung!$C$2:$D$10001,2,FALSE))</f>
        <v/>
      </c>
      <c r="G405" s="22" t="str">
        <f>IF(E405="","",VLOOKUP(A405,Flugzeugtyp!$B$2:$C$13,2,0))</f>
        <v/>
      </c>
      <c r="H405" s="9" t="str">
        <f>IF(E405="","",LOOKUP(MATCH(F405,'RFI-Faktor'!$B$2:$B$5,1),'RFI-Faktor'!$D$2:$D$5))</f>
        <v/>
      </c>
      <c r="I405" s="24" t="str">
        <f t="array" ref="I405">IF(E405="","",SUM(IF(A405=Energieverbrauch!$A$2:$A$4000,1,0)*IF(B405=Energieverbrauch!$B$2:$B$4000,1,0)*(IF(Berechnung!F405&gt;=Energieverbrauch!$C$2:$C$4000,1,0)*IF(Berechnung!F405&lt;=Energieverbrauch!$D$2:$D$4000,1,0))*Energieverbrauch!$E$2:$E$4000))</f>
        <v/>
      </c>
      <c r="J405" s="24" t="str">
        <f t="shared" si="6"/>
        <v/>
      </c>
      <c r="K405" s="24" t="e">
        <f>LOOKUP(MATCH(A405,Flugzeugtyp!$A$2:$A$13,1),Flugzeugtyp!$A$2:$C$13)</f>
        <v>#N/A</v>
      </c>
      <c r="L405" s="24" t="str">
        <f>IF(E405="","",J405/Treibhausgas_Kennzahlen!$B$5)</f>
        <v/>
      </c>
      <c r="M405" s="38" t="str">
        <f>IF(E405="","",$J405*Treibhausgas_Kennzahlen!B$3)</f>
        <v/>
      </c>
      <c r="N405" s="38" t="str">
        <f>IF(E405="","",$J405*Treibhausgas_Kennzahlen!C$3)</f>
        <v/>
      </c>
      <c r="O405" s="38" t="str">
        <f>IF(E405="","",$J405*Treibhausgas_Kennzahlen!D$3)</f>
        <v/>
      </c>
      <c r="P405" s="38" t="str">
        <f>IF(E405="","",$J405*Treibhausgas_Kennzahlen!E$3)</f>
        <v/>
      </c>
      <c r="Q405" s="38" t="str">
        <f>IF(E405="","",$J405*Treibhausgas_Kennzahlen!F$3)</f>
        <v/>
      </c>
      <c r="R405" s="38" t="str">
        <f>IF(E405="","",$J405*Treibhausgas_Kennzahlen!G$3)</f>
        <v/>
      </c>
    </row>
    <row r="406" spans="1:18" x14ac:dyDescent="0.25">
      <c r="A406" s="6"/>
      <c r="B406" s="6"/>
      <c r="C406" s="6"/>
      <c r="D406" s="6"/>
      <c r="E406" s="6"/>
      <c r="F406" s="8" t="str">
        <f>IF(E406="","",VLOOKUP(INDEX(IATA_Codes!$A$2:$A$301, MATCH(Berechnung!C406,IATA_Codes!$C$2:$C$301,0))&amp;"_"&amp;INDEX(IATA_Codes!$A$2:$A$301, MATCH(Berechnung!D406,IATA_Codes!$C$2:$C$301,0)),GCD_Entfernung!$C$2:$D$10001,2,FALSE))</f>
        <v/>
      </c>
      <c r="G406" s="21" t="str">
        <f>IF(E406="","",VLOOKUP(A406,Flugzeugtyp!$B$2:$C$13,2,0))</f>
        <v/>
      </c>
      <c r="H406" s="8" t="str">
        <f>IF(E406="","",LOOKUP(MATCH(F406,'RFI-Faktor'!$B$2:$B$5,1),'RFI-Faktor'!$D$2:$D$5))</f>
        <v/>
      </c>
      <c r="I406" s="23" t="str">
        <f t="array" ref="I406">IF(E406="","",SUM(IF(A406=Energieverbrauch!$A$2:$A$4000,1,0)*IF(B406=Energieverbrauch!$B$2:$B$4000,1,0)*(IF(Berechnung!F406&gt;=Energieverbrauch!$C$2:$C$4000,1,0)*IF(Berechnung!F406&lt;=Energieverbrauch!$D$2:$D$4000,1,0))*Energieverbrauch!$E$2:$E$4000))</f>
        <v/>
      </c>
      <c r="J406" s="23" t="str">
        <f t="shared" si="6"/>
        <v/>
      </c>
      <c r="K406" s="23" t="e">
        <f>LOOKUP(MATCH(A406,Flugzeugtyp!$A$2:$A$13,1),Flugzeugtyp!$A$2:$C$13)</f>
        <v>#N/A</v>
      </c>
      <c r="L406" s="23" t="str">
        <f>IF(E406="","",J406/Treibhausgas_Kennzahlen!$B$5)</f>
        <v/>
      </c>
      <c r="M406" s="37" t="str">
        <f>IF(E406="","",$J406*Treibhausgas_Kennzahlen!B$3)</f>
        <v/>
      </c>
      <c r="N406" s="37" t="str">
        <f>IF(E406="","",$J406*Treibhausgas_Kennzahlen!C$3)</f>
        <v/>
      </c>
      <c r="O406" s="37" t="str">
        <f>IF(E406="","",$J406*Treibhausgas_Kennzahlen!D$3)</f>
        <v/>
      </c>
      <c r="P406" s="37" t="str">
        <f>IF(E406="","",$J406*Treibhausgas_Kennzahlen!E$3)</f>
        <v/>
      </c>
      <c r="Q406" s="37" t="str">
        <f>IF(E406="","",$J406*Treibhausgas_Kennzahlen!F$3)</f>
        <v/>
      </c>
      <c r="R406" s="37" t="str">
        <f>IF(E406="","",$J406*Treibhausgas_Kennzahlen!G$3)</f>
        <v/>
      </c>
    </row>
    <row r="407" spans="1:18" x14ac:dyDescent="0.25">
      <c r="A407" s="5"/>
      <c r="B407" s="5"/>
      <c r="C407" s="5"/>
      <c r="D407" s="5"/>
      <c r="E407" s="5"/>
      <c r="F407" s="9" t="str">
        <f>IF(E407="","",VLOOKUP(INDEX(IATA_Codes!$A$2:$A$301, MATCH(Berechnung!C407,IATA_Codes!$C$2:$C$301,0))&amp;"_"&amp;INDEX(IATA_Codes!$A$2:$A$301, MATCH(Berechnung!D407,IATA_Codes!$C$2:$C$301,0)),GCD_Entfernung!$C$2:$D$10001,2,FALSE))</f>
        <v/>
      </c>
      <c r="G407" s="22" t="str">
        <f>IF(E407="","",VLOOKUP(A407,Flugzeugtyp!$B$2:$C$13,2,0))</f>
        <v/>
      </c>
      <c r="H407" s="9" t="str">
        <f>IF(E407="","",LOOKUP(MATCH(F407,'RFI-Faktor'!$B$2:$B$5,1),'RFI-Faktor'!$D$2:$D$5))</f>
        <v/>
      </c>
      <c r="I407" s="24" t="str">
        <f t="array" ref="I407">IF(E407="","",SUM(IF(A407=Energieverbrauch!$A$2:$A$4000,1,0)*IF(B407=Energieverbrauch!$B$2:$B$4000,1,0)*(IF(Berechnung!F407&gt;=Energieverbrauch!$C$2:$C$4000,1,0)*IF(Berechnung!F407&lt;=Energieverbrauch!$D$2:$D$4000,1,0))*Energieverbrauch!$E$2:$E$4000))</f>
        <v/>
      </c>
      <c r="J407" s="24" t="str">
        <f t="shared" si="6"/>
        <v/>
      </c>
      <c r="K407" s="24" t="e">
        <f>LOOKUP(MATCH(A407,Flugzeugtyp!$A$2:$A$13,1),Flugzeugtyp!$A$2:$C$13)</f>
        <v>#N/A</v>
      </c>
      <c r="L407" s="24" t="str">
        <f>IF(E407="","",J407/Treibhausgas_Kennzahlen!$B$5)</f>
        <v/>
      </c>
      <c r="M407" s="38" t="str">
        <f>IF(E407="","",$J407*Treibhausgas_Kennzahlen!B$3)</f>
        <v/>
      </c>
      <c r="N407" s="38" t="str">
        <f>IF(E407="","",$J407*Treibhausgas_Kennzahlen!C$3)</f>
        <v/>
      </c>
      <c r="O407" s="38" t="str">
        <f>IF(E407="","",$J407*Treibhausgas_Kennzahlen!D$3)</f>
        <v/>
      </c>
      <c r="P407" s="38" t="str">
        <f>IF(E407="","",$J407*Treibhausgas_Kennzahlen!E$3)</f>
        <v/>
      </c>
      <c r="Q407" s="38" t="str">
        <f>IF(E407="","",$J407*Treibhausgas_Kennzahlen!F$3)</f>
        <v/>
      </c>
      <c r="R407" s="38" t="str">
        <f>IF(E407="","",$J407*Treibhausgas_Kennzahlen!G$3)</f>
        <v/>
      </c>
    </row>
    <row r="408" spans="1:18" x14ac:dyDescent="0.25">
      <c r="A408" s="6"/>
      <c r="B408" s="6"/>
      <c r="C408" s="6"/>
      <c r="D408" s="6"/>
      <c r="E408" s="6"/>
      <c r="F408" s="8" t="str">
        <f>IF(E408="","",VLOOKUP(INDEX(IATA_Codes!$A$2:$A$301, MATCH(Berechnung!C408,IATA_Codes!$C$2:$C$301,0))&amp;"_"&amp;INDEX(IATA_Codes!$A$2:$A$301, MATCH(Berechnung!D408,IATA_Codes!$C$2:$C$301,0)),GCD_Entfernung!$C$2:$D$10001,2,FALSE))</f>
        <v/>
      </c>
      <c r="G408" s="21" t="str">
        <f>IF(E408="","",VLOOKUP(A408,Flugzeugtyp!$B$2:$C$13,2,0))</f>
        <v/>
      </c>
      <c r="H408" s="8" t="str">
        <f>IF(E408="","",LOOKUP(MATCH(F408,'RFI-Faktor'!$B$2:$B$5,1),'RFI-Faktor'!$D$2:$D$5))</f>
        <v/>
      </c>
      <c r="I408" s="23" t="str">
        <f t="array" ref="I408">IF(E408="","",SUM(IF(A408=Energieverbrauch!$A$2:$A$4000,1,0)*IF(B408=Energieverbrauch!$B$2:$B$4000,1,0)*(IF(Berechnung!F408&gt;=Energieverbrauch!$C$2:$C$4000,1,0)*IF(Berechnung!F408&lt;=Energieverbrauch!$D$2:$D$4000,1,0))*Energieverbrauch!$E$2:$E$4000))</f>
        <v/>
      </c>
      <c r="J408" s="23" t="str">
        <f t="shared" si="6"/>
        <v/>
      </c>
      <c r="K408" s="23" t="e">
        <f>LOOKUP(MATCH(A408,Flugzeugtyp!$A$2:$A$13,1),Flugzeugtyp!$A$2:$C$13)</f>
        <v>#N/A</v>
      </c>
      <c r="L408" s="23" t="str">
        <f>IF(E408="","",J408/Treibhausgas_Kennzahlen!$B$5)</f>
        <v/>
      </c>
      <c r="M408" s="37" t="str">
        <f>IF(E408="","",$J408*Treibhausgas_Kennzahlen!B$3)</f>
        <v/>
      </c>
      <c r="N408" s="37" t="str">
        <f>IF(E408="","",$J408*Treibhausgas_Kennzahlen!C$3)</f>
        <v/>
      </c>
      <c r="O408" s="37" t="str">
        <f>IF(E408="","",$J408*Treibhausgas_Kennzahlen!D$3)</f>
        <v/>
      </c>
      <c r="P408" s="37" t="str">
        <f>IF(E408="","",$J408*Treibhausgas_Kennzahlen!E$3)</f>
        <v/>
      </c>
      <c r="Q408" s="37" t="str">
        <f>IF(E408="","",$J408*Treibhausgas_Kennzahlen!F$3)</f>
        <v/>
      </c>
      <c r="R408" s="37" t="str">
        <f>IF(E408="","",$J408*Treibhausgas_Kennzahlen!G$3)</f>
        <v/>
      </c>
    </row>
    <row r="409" spans="1:18" x14ac:dyDescent="0.25">
      <c r="A409" s="5"/>
      <c r="B409" s="5"/>
      <c r="C409" s="5"/>
      <c r="D409" s="5"/>
      <c r="E409" s="5"/>
      <c r="F409" s="9" t="str">
        <f>IF(E409="","",VLOOKUP(INDEX(IATA_Codes!$A$2:$A$301, MATCH(Berechnung!C409,IATA_Codes!$C$2:$C$301,0))&amp;"_"&amp;INDEX(IATA_Codes!$A$2:$A$301, MATCH(Berechnung!D409,IATA_Codes!$C$2:$C$301,0)),GCD_Entfernung!$C$2:$D$10001,2,FALSE))</f>
        <v/>
      </c>
      <c r="G409" s="22" t="str">
        <f>IF(E409="","",VLOOKUP(A409,Flugzeugtyp!$B$2:$C$13,2,0))</f>
        <v/>
      </c>
      <c r="H409" s="9" t="str">
        <f>IF(E409="","",LOOKUP(MATCH(F409,'RFI-Faktor'!$B$2:$B$5,1),'RFI-Faktor'!$D$2:$D$5))</f>
        <v/>
      </c>
      <c r="I409" s="24" t="str">
        <f t="array" ref="I409">IF(E409="","",SUM(IF(A409=Energieverbrauch!$A$2:$A$4000,1,0)*IF(B409=Energieverbrauch!$B$2:$B$4000,1,0)*(IF(Berechnung!F409&gt;=Energieverbrauch!$C$2:$C$4000,1,0)*IF(Berechnung!F409&lt;=Energieverbrauch!$D$2:$D$4000,1,0))*Energieverbrauch!$E$2:$E$4000))</f>
        <v/>
      </c>
      <c r="J409" s="24" t="str">
        <f t="shared" si="6"/>
        <v/>
      </c>
      <c r="K409" s="24" t="e">
        <f>LOOKUP(MATCH(A409,Flugzeugtyp!$A$2:$A$13,1),Flugzeugtyp!$A$2:$C$13)</f>
        <v>#N/A</v>
      </c>
      <c r="L409" s="24" t="str">
        <f>IF(E409="","",J409/Treibhausgas_Kennzahlen!$B$5)</f>
        <v/>
      </c>
      <c r="M409" s="38" t="str">
        <f>IF(E409="","",$J409*Treibhausgas_Kennzahlen!B$3)</f>
        <v/>
      </c>
      <c r="N409" s="38" t="str">
        <f>IF(E409="","",$J409*Treibhausgas_Kennzahlen!C$3)</f>
        <v/>
      </c>
      <c r="O409" s="38" t="str">
        <f>IF(E409="","",$J409*Treibhausgas_Kennzahlen!D$3)</f>
        <v/>
      </c>
      <c r="P409" s="38" t="str">
        <f>IF(E409="","",$J409*Treibhausgas_Kennzahlen!E$3)</f>
        <v/>
      </c>
      <c r="Q409" s="38" t="str">
        <f>IF(E409="","",$J409*Treibhausgas_Kennzahlen!F$3)</f>
        <v/>
      </c>
      <c r="R409" s="38" t="str">
        <f>IF(E409="","",$J409*Treibhausgas_Kennzahlen!G$3)</f>
        <v/>
      </c>
    </row>
    <row r="410" spans="1:18" x14ac:dyDescent="0.25">
      <c r="A410" s="6"/>
      <c r="B410" s="6"/>
      <c r="C410" s="6"/>
      <c r="D410" s="6"/>
      <c r="E410" s="6"/>
      <c r="F410" s="8" t="str">
        <f>IF(E410="","",VLOOKUP(INDEX(IATA_Codes!$A$2:$A$301, MATCH(Berechnung!C410,IATA_Codes!$C$2:$C$301,0))&amp;"_"&amp;INDEX(IATA_Codes!$A$2:$A$301, MATCH(Berechnung!D410,IATA_Codes!$C$2:$C$301,0)),GCD_Entfernung!$C$2:$D$10001,2,FALSE))</f>
        <v/>
      </c>
      <c r="G410" s="21" t="str">
        <f>IF(E410="","",VLOOKUP(A410,Flugzeugtyp!$B$2:$C$13,2,0))</f>
        <v/>
      </c>
      <c r="H410" s="8" t="str">
        <f>IF(E410="","",LOOKUP(MATCH(F410,'RFI-Faktor'!$B$2:$B$5,1),'RFI-Faktor'!$D$2:$D$5))</f>
        <v/>
      </c>
      <c r="I410" s="23" t="str">
        <f t="array" ref="I410">IF(E410="","",SUM(IF(A410=Energieverbrauch!$A$2:$A$4000,1,0)*IF(B410=Energieverbrauch!$B$2:$B$4000,1,0)*(IF(Berechnung!F410&gt;=Energieverbrauch!$C$2:$C$4000,1,0)*IF(Berechnung!F410&lt;=Energieverbrauch!$D$2:$D$4000,1,0))*Energieverbrauch!$E$2:$E$4000))</f>
        <v/>
      </c>
      <c r="J410" s="23" t="str">
        <f t="shared" si="6"/>
        <v/>
      </c>
      <c r="K410" s="23" t="e">
        <f>LOOKUP(MATCH(A410,Flugzeugtyp!$A$2:$A$13,1),Flugzeugtyp!$A$2:$C$13)</f>
        <v>#N/A</v>
      </c>
      <c r="L410" s="23" t="str">
        <f>IF(E410="","",J410/Treibhausgas_Kennzahlen!$B$5)</f>
        <v/>
      </c>
      <c r="M410" s="37" t="str">
        <f>IF(E410="","",$J410*Treibhausgas_Kennzahlen!B$3)</f>
        <v/>
      </c>
      <c r="N410" s="37" t="str">
        <f>IF(E410="","",$J410*Treibhausgas_Kennzahlen!C$3)</f>
        <v/>
      </c>
      <c r="O410" s="37" t="str">
        <f>IF(E410="","",$J410*Treibhausgas_Kennzahlen!D$3)</f>
        <v/>
      </c>
      <c r="P410" s="37" t="str">
        <f>IF(E410="","",$J410*Treibhausgas_Kennzahlen!E$3)</f>
        <v/>
      </c>
      <c r="Q410" s="37" t="str">
        <f>IF(E410="","",$J410*Treibhausgas_Kennzahlen!F$3)</f>
        <v/>
      </c>
      <c r="R410" s="37" t="str">
        <f>IF(E410="","",$J410*Treibhausgas_Kennzahlen!G$3)</f>
        <v/>
      </c>
    </row>
    <row r="411" spans="1:18" x14ac:dyDescent="0.25">
      <c r="A411" s="5"/>
      <c r="B411" s="5"/>
      <c r="C411" s="5"/>
      <c r="D411" s="5"/>
      <c r="E411" s="5"/>
      <c r="F411" s="9" t="str">
        <f>IF(E411="","",VLOOKUP(INDEX(IATA_Codes!$A$2:$A$301, MATCH(Berechnung!C411,IATA_Codes!$C$2:$C$301,0))&amp;"_"&amp;INDEX(IATA_Codes!$A$2:$A$301, MATCH(Berechnung!D411,IATA_Codes!$C$2:$C$301,0)),GCD_Entfernung!$C$2:$D$10001,2,FALSE))</f>
        <v/>
      </c>
      <c r="G411" s="22" t="str">
        <f>IF(E411="","",VLOOKUP(A411,Flugzeugtyp!$B$2:$C$13,2,0))</f>
        <v/>
      </c>
      <c r="H411" s="9" t="str">
        <f>IF(E411="","",LOOKUP(MATCH(F411,'RFI-Faktor'!$B$2:$B$5,1),'RFI-Faktor'!$D$2:$D$5))</f>
        <v/>
      </c>
      <c r="I411" s="24" t="str">
        <f t="array" ref="I411">IF(E411="","",SUM(IF(A411=Energieverbrauch!$A$2:$A$4000,1,0)*IF(B411=Energieverbrauch!$B$2:$B$4000,1,0)*(IF(Berechnung!F411&gt;=Energieverbrauch!$C$2:$C$4000,1,0)*IF(Berechnung!F411&lt;=Energieverbrauch!$D$2:$D$4000,1,0))*Energieverbrauch!$E$2:$E$4000))</f>
        <v/>
      </c>
      <c r="J411" s="24" t="str">
        <f t="shared" si="6"/>
        <v/>
      </c>
      <c r="K411" s="24" t="e">
        <f>LOOKUP(MATCH(A411,Flugzeugtyp!$A$2:$A$13,1),Flugzeugtyp!$A$2:$C$13)</f>
        <v>#N/A</v>
      </c>
      <c r="L411" s="24" t="str">
        <f>IF(E411="","",J411/Treibhausgas_Kennzahlen!$B$5)</f>
        <v/>
      </c>
      <c r="M411" s="38" t="str">
        <f>IF(E411="","",$J411*Treibhausgas_Kennzahlen!B$3)</f>
        <v/>
      </c>
      <c r="N411" s="38" t="str">
        <f>IF(E411="","",$J411*Treibhausgas_Kennzahlen!C$3)</f>
        <v/>
      </c>
      <c r="O411" s="38" t="str">
        <f>IF(E411="","",$J411*Treibhausgas_Kennzahlen!D$3)</f>
        <v/>
      </c>
      <c r="P411" s="38" t="str">
        <f>IF(E411="","",$J411*Treibhausgas_Kennzahlen!E$3)</f>
        <v/>
      </c>
      <c r="Q411" s="38" t="str">
        <f>IF(E411="","",$J411*Treibhausgas_Kennzahlen!F$3)</f>
        <v/>
      </c>
      <c r="R411" s="38" t="str">
        <f>IF(E411="","",$J411*Treibhausgas_Kennzahlen!G$3)</f>
        <v/>
      </c>
    </row>
    <row r="412" spans="1:18" x14ac:dyDescent="0.25">
      <c r="A412" s="6"/>
      <c r="B412" s="6"/>
      <c r="C412" s="6"/>
      <c r="D412" s="6"/>
      <c r="E412" s="6"/>
      <c r="F412" s="8" t="str">
        <f>IF(E412="","",VLOOKUP(INDEX(IATA_Codes!$A$2:$A$301, MATCH(Berechnung!C412,IATA_Codes!$C$2:$C$301,0))&amp;"_"&amp;INDEX(IATA_Codes!$A$2:$A$301, MATCH(Berechnung!D412,IATA_Codes!$C$2:$C$301,0)),GCD_Entfernung!$C$2:$D$10001,2,FALSE))</f>
        <v/>
      </c>
      <c r="G412" s="21" t="str">
        <f>IF(E412="","",VLOOKUP(A412,Flugzeugtyp!$B$2:$C$13,2,0))</f>
        <v/>
      </c>
      <c r="H412" s="8" t="str">
        <f>IF(E412="","",LOOKUP(MATCH(F412,'RFI-Faktor'!$B$2:$B$5,1),'RFI-Faktor'!$D$2:$D$5))</f>
        <v/>
      </c>
      <c r="I412" s="23" t="str">
        <f t="array" ref="I412">IF(E412="","",SUM(IF(A412=Energieverbrauch!$A$2:$A$4000,1,0)*IF(B412=Energieverbrauch!$B$2:$B$4000,1,0)*(IF(Berechnung!F412&gt;=Energieverbrauch!$C$2:$C$4000,1,0)*IF(Berechnung!F412&lt;=Energieverbrauch!$D$2:$D$4000,1,0))*Energieverbrauch!$E$2:$E$4000))</f>
        <v/>
      </c>
      <c r="J412" s="23" t="str">
        <f t="shared" si="6"/>
        <v/>
      </c>
      <c r="K412" s="23" t="e">
        <f>LOOKUP(MATCH(A412,Flugzeugtyp!$A$2:$A$13,1),Flugzeugtyp!$A$2:$C$13)</f>
        <v>#N/A</v>
      </c>
      <c r="L412" s="23" t="str">
        <f>IF(E412="","",J412/Treibhausgas_Kennzahlen!$B$5)</f>
        <v/>
      </c>
      <c r="M412" s="37" t="str">
        <f>IF(E412="","",$J412*Treibhausgas_Kennzahlen!B$3)</f>
        <v/>
      </c>
      <c r="N412" s="37" t="str">
        <f>IF(E412="","",$J412*Treibhausgas_Kennzahlen!C$3)</f>
        <v/>
      </c>
      <c r="O412" s="37" t="str">
        <f>IF(E412="","",$J412*Treibhausgas_Kennzahlen!D$3)</f>
        <v/>
      </c>
      <c r="P412" s="37" t="str">
        <f>IF(E412="","",$J412*Treibhausgas_Kennzahlen!E$3)</f>
        <v/>
      </c>
      <c r="Q412" s="37" t="str">
        <f>IF(E412="","",$J412*Treibhausgas_Kennzahlen!F$3)</f>
        <v/>
      </c>
      <c r="R412" s="37" t="str">
        <f>IF(E412="","",$J412*Treibhausgas_Kennzahlen!G$3)</f>
        <v/>
      </c>
    </row>
    <row r="413" spans="1:18" x14ac:dyDescent="0.25">
      <c r="A413" s="5"/>
      <c r="B413" s="5"/>
      <c r="C413" s="5"/>
      <c r="D413" s="5"/>
      <c r="E413" s="5"/>
      <c r="F413" s="9" t="str">
        <f>IF(E413="","",VLOOKUP(INDEX(IATA_Codes!$A$2:$A$301, MATCH(Berechnung!C413,IATA_Codes!$C$2:$C$301,0))&amp;"_"&amp;INDEX(IATA_Codes!$A$2:$A$301, MATCH(Berechnung!D413,IATA_Codes!$C$2:$C$301,0)),GCD_Entfernung!$C$2:$D$10001,2,FALSE))</f>
        <v/>
      </c>
      <c r="G413" s="22" t="str">
        <f>IF(E413="","",VLOOKUP(A413,Flugzeugtyp!$B$2:$C$13,2,0))</f>
        <v/>
      </c>
      <c r="H413" s="9" t="str">
        <f>IF(E413="","",LOOKUP(MATCH(F413,'RFI-Faktor'!$B$2:$B$5,1),'RFI-Faktor'!$D$2:$D$5))</f>
        <v/>
      </c>
      <c r="I413" s="24" t="str">
        <f t="array" ref="I413">IF(E413="","",SUM(IF(A413=Energieverbrauch!$A$2:$A$4000,1,0)*IF(B413=Energieverbrauch!$B$2:$B$4000,1,0)*(IF(Berechnung!F413&gt;=Energieverbrauch!$C$2:$C$4000,1,0)*IF(Berechnung!F413&lt;=Energieverbrauch!$D$2:$D$4000,1,0))*Energieverbrauch!$E$2:$E$4000))</f>
        <v/>
      </c>
      <c r="J413" s="24" t="str">
        <f t="shared" si="6"/>
        <v/>
      </c>
      <c r="K413" s="24" t="e">
        <f>LOOKUP(MATCH(A413,Flugzeugtyp!$A$2:$A$13,1),Flugzeugtyp!$A$2:$C$13)</f>
        <v>#N/A</v>
      </c>
      <c r="L413" s="24" t="str">
        <f>IF(E413="","",J413/Treibhausgas_Kennzahlen!$B$5)</f>
        <v/>
      </c>
      <c r="M413" s="38" t="str">
        <f>IF(E413="","",$J413*Treibhausgas_Kennzahlen!B$3)</f>
        <v/>
      </c>
      <c r="N413" s="38" t="str">
        <f>IF(E413="","",$J413*Treibhausgas_Kennzahlen!C$3)</f>
        <v/>
      </c>
      <c r="O413" s="38" t="str">
        <f>IF(E413="","",$J413*Treibhausgas_Kennzahlen!D$3)</f>
        <v/>
      </c>
      <c r="P413" s="38" t="str">
        <f>IF(E413="","",$J413*Treibhausgas_Kennzahlen!E$3)</f>
        <v/>
      </c>
      <c r="Q413" s="38" t="str">
        <f>IF(E413="","",$J413*Treibhausgas_Kennzahlen!F$3)</f>
        <v/>
      </c>
      <c r="R413" s="38" t="str">
        <f>IF(E413="","",$J413*Treibhausgas_Kennzahlen!G$3)</f>
        <v/>
      </c>
    </row>
    <row r="414" spans="1:18" x14ac:dyDescent="0.25">
      <c r="A414" s="6"/>
      <c r="B414" s="6"/>
      <c r="C414" s="6"/>
      <c r="D414" s="6"/>
      <c r="E414" s="6"/>
      <c r="F414" s="8" t="str">
        <f>IF(E414="","",VLOOKUP(INDEX(IATA_Codes!$A$2:$A$301, MATCH(Berechnung!C414,IATA_Codes!$C$2:$C$301,0))&amp;"_"&amp;INDEX(IATA_Codes!$A$2:$A$301, MATCH(Berechnung!D414,IATA_Codes!$C$2:$C$301,0)),GCD_Entfernung!$C$2:$D$10001,2,FALSE))</f>
        <v/>
      </c>
      <c r="G414" s="21" t="str">
        <f>IF(E414="","",VLOOKUP(A414,Flugzeugtyp!$B$2:$C$13,2,0))</f>
        <v/>
      </c>
      <c r="H414" s="8" t="str">
        <f>IF(E414="","",LOOKUP(MATCH(F414,'RFI-Faktor'!$B$2:$B$5,1),'RFI-Faktor'!$D$2:$D$5))</f>
        <v/>
      </c>
      <c r="I414" s="23" t="str">
        <f t="array" ref="I414">IF(E414="","",SUM(IF(A414=Energieverbrauch!$A$2:$A$4000,1,0)*IF(B414=Energieverbrauch!$B$2:$B$4000,1,0)*(IF(Berechnung!F414&gt;=Energieverbrauch!$C$2:$C$4000,1,0)*IF(Berechnung!F414&lt;=Energieverbrauch!$D$2:$D$4000,1,0))*Energieverbrauch!$E$2:$E$4000))</f>
        <v/>
      </c>
      <c r="J414" s="23" t="str">
        <f t="shared" si="6"/>
        <v/>
      </c>
      <c r="K414" s="23" t="e">
        <f>LOOKUP(MATCH(A414,Flugzeugtyp!$A$2:$A$13,1),Flugzeugtyp!$A$2:$C$13)</f>
        <v>#N/A</v>
      </c>
      <c r="L414" s="23" t="str">
        <f>IF(E414="","",J414/Treibhausgas_Kennzahlen!$B$5)</f>
        <v/>
      </c>
      <c r="M414" s="37" t="str">
        <f>IF(E414="","",$J414*Treibhausgas_Kennzahlen!B$3)</f>
        <v/>
      </c>
      <c r="N414" s="37" t="str">
        <f>IF(E414="","",$J414*Treibhausgas_Kennzahlen!C$3)</f>
        <v/>
      </c>
      <c r="O414" s="37" t="str">
        <f>IF(E414="","",$J414*Treibhausgas_Kennzahlen!D$3)</f>
        <v/>
      </c>
      <c r="P414" s="37" t="str">
        <f>IF(E414="","",$J414*Treibhausgas_Kennzahlen!E$3)</f>
        <v/>
      </c>
      <c r="Q414" s="37" t="str">
        <f>IF(E414="","",$J414*Treibhausgas_Kennzahlen!F$3)</f>
        <v/>
      </c>
      <c r="R414" s="37" t="str">
        <f>IF(E414="","",$J414*Treibhausgas_Kennzahlen!G$3)</f>
        <v/>
      </c>
    </row>
    <row r="415" spans="1:18" x14ac:dyDescent="0.25">
      <c r="A415" s="5"/>
      <c r="B415" s="5"/>
      <c r="C415" s="5"/>
      <c r="D415" s="5"/>
      <c r="E415" s="5"/>
      <c r="F415" s="9" t="str">
        <f>IF(E415="","",VLOOKUP(INDEX(IATA_Codes!$A$2:$A$301, MATCH(Berechnung!C415,IATA_Codes!$C$2:$C$301,0))&amp;"_"&amp;INDEX(IATA_Codes!$A$2:$A$301, MATCH(Berechnung!D415,IATA_Codes!$C$2:$C$301,0)),GCD_Entfernung!$C$2:$D$10001,2,FALSE))</f>
        <v/>
      </c>
      <c r="G415" s="22" t="str">
        <f>IF(E415="","",VLOOKUP(A415,Flugzeugtyp!$B$2:$C$13,2,0))</f>
        <v/>
      </c>
      <c r="H415" s="9" t="str">
        <f>IF(E415="","",LOOKUP(MATCH(F415,'RFI-Faktor'!$B$2:$B$5,1),'RFI-Faktor'!$D$2:$D$5))</f>
        <v/>
      </c>
      <c r="I415" s="24" t="str">
        <f t="array" ref="I415">IF(E415="","",SUM(IF(A415=Energieverbrauch!$A$2:$A$4000,1,0)*IF(B415=Energieverbrauch!$B$2:$B$4000,1,0)*(IF(Berechnung!F415&gt;=Energieverbrauch!$C$2:$C$4000,1,0)*IF(Berechnung!F415&lt;=Energieverbrauch!$D$2:$D$4000,1,0))*Energieverbrauch!$E$2:$E$4000))</f>
        <v/>
      </c>
      <c r="J415" s="24" t="str">
        <f t="shared" si="6"/>
        <v/>
      </c>
      <c r="K415" s="24" t="e">
        <f>LOOKUP(MATCH(A415,Flugzeugtyp!$A$2:$A$13,1),Flugzeugtyp!$A$2:$C$13)</f>
        <v>#N/A</v>
      </c>
      <c r="L415" s="24" t="str">
        <f>IF(E415="","",J415/Treibhausgas_Kennzahlen!$B$5)</f>
        <v/>
      </c>
      <c r="M415" s="38" t="str">
        <f>IF(E415="","",$J415*Treibhausgas_Kennzahlen!B$3)</f>
        <v/>
      </c>
      <c r="N415" s="38" t="str">
        <f>IF(E415="","",$J415*Treibhausgas_Kennzahlen!C$3)</f>
        <v/>
      </c>
      <c r="O415" s="38" t="str">
        <f>IF(E415="","",$J415*Treibhausgas_Kennzahlen!D$3)</f>
        <v/>
      </c>
      <c r="P415" s="38" t="str">
        <f>IF(E415="","",$J415*Treibhausgas_Kennzahlen!E$3)</f>
        <v/>
      </c>
      <c r="Q415" s="38" t="str">
        <f>IF(E415="","",$J415*Treibhausgas_Kennzahlen!F$3)</f>
        <v/>
      </c>
      <c r="R415" s="38" t="str">
        <f>IF(E415="","",$J415*Treibhausgas_Kennzahlen!G$3)</f>
        <v/>
      </c>
    </row>
    <row r="416" spans="1:18" x14ac:dyDescent="0.25">
      <c r="A416" s="6"/>
      <c r="B416" s="6"/>
      <c r="C416" s="6"/>
      <c r="D416" s="6"/>
      <c r="E416" s="6"/>
      <c r="F416" s="8" t="str">
        <f>IF(E416="","",VLOOKUP(INDEX(IATA_Codes!$A$2:$A$301, MATCH(Berechnung!C416,IATA_Codes!$C$2:$C$301,0))&amp;"_"&amp;INDEX(IATA_Codes!$A$2:$A$301, MATCH(Berechnung!D416,IATA_Codes!$C$2:$C$301,0)),GCD_Entfernung!$C$2:$D$10001,2,FALSE))</f>
        <v/>
      </c>
      <c r="G416" s="21" t="str">
        <f>IF(E416="","",VLOOKUP(A416,Flugzeugtyp!$B$2:$C$13,2,0))</f>
        <v/>
      </c>
      <c r="H416" s="8" t="str">
        <f>IF(E416="","",LOOKUP(MATCH(F416,'RFI-Faktor'!$B$2:$B$5,1),'RFI-Faktor'!$D$2:$D$5))</f>
        <v/>
      </c>
      <c r="I416" s="23" t="str">
        <f t="array" ref="I416">IF(E416="","",SUM(IF(A416=Energieverbrauch!$A$2:$A$4000,1,0)*IF(B416=Energieverbrauch!$B$2:$B$4000,1,0)*(IF(Berechnung!F416&gt;=Energieverbrauch!$C$2:$C$4000,1,0)*IF(Berechnung!F416&lt;=Energieverbrauch!$D$2:$D$4000,1,0))*Energieverbrauch!$E$2:$E$4000))</f>
        <v/>
      </c>
      <c r="J416" s="23" t="str">
        <f t="shared" si="6"/>
        <v/>
      </c>
      <c r="K416" s="23" t="e">
        <f>LOOKUP(MATCH(A416,Flugzeugtyp!$A$2:$A$13,1),Flugzeugtyp!$A$2:$C$13)</f>
        <v>#N/A</v>
      </c>
      <c r="L416" s="23" t="str">
        <f>IF(E416="","",J416/Treibhausgas_Kennzahlen!$B$5)</f>
        <v/>
      </c>
      <c r="M416" s="37" t="str">
        <f>IF(E416="","",$J416*Treibhausgas_Kennzahlen!B$3)</f>
        <v/>
      </c>
      <c r="N416" s="37" t="str">
        <f>IF(E416="","",$J416*Treibhausgas_Kennzahlen!C$3)</f>
        <v/>
      </c>
      <c r="O416" s="37" t="str">
        <f>IF(E416="","",$J416*Treibhausgas_Kennzahlen!D$3)</f>
        <v/>
      </c>
      <c r="P416" s="37" t="str">
        <f>IF(E416="","",$J416*Treibhausgas_Kennzahlen!E$3)</f>
        <v/>
      </c>
      <c r="Q416" s="37" t="str">
        <f>IF(E416="","",$J416*Treibhausgas_Kennzahlen!F$3)</f>
        <v/>
      </c>
      <c r="R416" s="37" t="str">
        <f>IF(E416="","",$J416*Treibhausgas_Kennzahlen!G$3)</f>
        <v/>
      </c>
    </row>
    <row r="417" spans="1:18" x14ac:dyDescent="0.25">
      <c r="A417" s="5"/>
      <c r="B417" s="5"/>
      <c r="C417" s="5"/>
      <c r="D417" s="5"/>
      <c r="E417" s="5"/>
      <c r="F417" s="9" t="str">
        <f>IF(E417="","",VLOOKUP(INDEX(IATA_Codes!$A$2:$A$301, MATCH(Berechnung!C417,IATA_Codes!$C$2:$C$301,0))&amp;"_"&amp;INDEX(IATA_Codes!$A$2:$A$301, MATCH(Berechnung!D417,IATA_Codes!$C$2:$C$301,0)),GCD_Entfernung!$C$2:$D$10001,2,FALSE))</f>
        <v/>
      </c>
      <c r="G417" s="22" t="str">
        <f>IF(E417="","",VLOOKUP(A417,Flugzeugtyp!$B$2:$C$13,2,0))</f>
        <v/>
      </c>
      <c r="H417" s="9" t="str">
        <f>IF(E417="","",LOOKUP(MATCH(F417,'RFI-Faktor'!$B$2:$B$5,1),'RFI-Faktor'!$D$2:$D$5))</f>
        <v/>
      </c>
      <c r="I417" s="24" t="str">
        <f t="array" ref="I417">IF(E417="","",SUM(IF(A417=Energieverbrauch!$A$2:$A$4000,1,0)*IF(B417=Energieverbrauch!$B$2:$B$4000,1,0)*(IF(Berechnung!F417&gt;=Energieverbrauch!$C$2:$C$4000,1,0)*IF(Berechnung!F417&lt;=Energieverbrauch!$D$2:$D$4000,1,0))*Energieverbrauch!$E$2:$E$4000))</f>
        <v/>
      </c>
      <c r="J417" s="24" t="str">
        <f t="shared" si="6"/>
        <v/>
      </c>
      <c r="K417" s="24" t="e">
        <f>LOOKUP(MATCH(A417,Flugzeugtyp!$A$2:$A$13,1),Flugzeugtyp!$A$2:$C$13)</f>
        <v>#N/A</v>
      </c>
      <c r="L417" s="24" t="str">
        <f>IF(E417="","",J417/Treibhausgas_Kennzahlen!$B$5)</f>
        <v/>
      </c>
      <c r="M417" s="38" t="str">
        <f>IF(E417="","",$J417*Treibhausgas_Kennzahlen!B$3)</f>
        <v/>
      </c>
      <c r="N417" s="38" t="str">
        <f>IF(E417="","",$J417*Treibhausgas_Kennzahlen!C$3)</f>
        <v/>
      </c>
      <c r="O417" s="38" t="str">
        <f>IF(E417="","",$J417*Treibhausgas_Kennzahlen!D$3)</f>
        <v/>
      </c>
      <c r="P417" s="38" t="str">
        <f>IF(E417="","",$J417*Treibhausgas_Kennzahlen!E$3)</f>
        <v/>
      </c>
      <c r="Q417" s="38" t="str">
        <f>IF(E417="","",$J417*Treibhausgas_Kennzahlen!F$3)</f>
        <v/>
      </c>
      <c r="R417" s="38" t="str">
        <f>IF(E417="","",$J417*Treibhausgas_Kennzahlen!G$3)</f>
        <v/>
      </c>
    </row>
    <row r="418" spans="1:18" x14ac:dyDescent="0.25">
      <c r="A418" s="6"/>
      <c r="B418" s="6"/>
      <c r="C418" s="6"/>
      <c r="D418" s="6"/>
      <c r="E418" s="6"/>
      <c r="F418" s="8" t="str">
        <f>IF(E418="","",VLOOKUP(INDEX(IATA_Codes!$A$2:$A$301, MATCH(Berechnung!C418,IATA_Codes!$C$2:$C$301,0))&amp;"_"&amp;INDEX(IATA_Codes!$A$2:$A$301, MATCH(Berechnung!D418,IATA_Codes!$C$2:$C$301,0)),GCD_Entfernung!$C$2:$D$10001,2,FALSE))</f>
        <v/>
      </c>
      <c r="G418" s="21" t="str">
        <f>IF(E418="","",VLOOKUP(A418,Flugzeugtyp!$B$2:$C$13,2,0))</f>
        <v/>
      </c>
      <c r="H418" s="8" t="str">
        <f>IF(E418="","",LOOKUP(MATCH(F418,'RFI-Faktor'!$B$2:$B$5,1),'RFI-Faktor'!$D$2:$D$5))</f>
        <v/>
      </c>
      <c r="I418" s="23" t="str">
        <f t="array" ref="I418">IF(E418="","",SUM(IF(A418=Energieverbrauch!$A$2:$A$4000,1,0)*IF(B418=Energieverbrauch!$B$2:$B$4000,1,0)*(IF(Berechnung!F418&gt;=Energieverbrauch!$C$2:$C$4000,1,0)*IF(Berechnung!F418&lt;=Energieverbrauch!$D$2:$D$4000,1,0))*Energieverbrauch!$E$2:$E$4000))</f>
        <v/>
      </c>
      <c r="J418" s="23" t="str">
        <f t="shared" si="6"/>
        <v/>
      </c>
      <c r="K418" s="23" t="e">
        <f>LOOKUP(MATCH(A418,Flugzeugtyp!$A$2:$A$13,1),Flugzeugtyp!$A$2:$C$13)</f>
        <v>#N/A</v>
      </c>
      <c r="L418" s="23" t="str">
        <f>IF(E418="","",J418/Treibhausgas_Kennzahlen!$B$5)</f>
        <v/>
      </c>
      <c r="M418" s="37" t="str">
        <f>IF(E418="","",$J418*Treibhausgas_Kennzahlen!B$3)</f>
        <v/>
      </c>
      <c r="N418" s="37" t="str">
        <f>IF(E418="","",$J418*Treibhausgas_Kennzahlen!C$3)</f>
        <v/>
      </c>
      <c r="O418" s="37" t="str">
        <f>IF(E418="","",$J418*Treibhausgas_Kennzahlen!D$3)</f>
        <v/>
      </c>
      <c r="P418" s="37" t="str">
        <f>IF(E418="","",$J418*Treibhausgas_Kennzahlen!E$3)</f>
        <v/>
      </c>
      <c r="Q418" s="37" t="str">
        <f>IF(E418="","",$J418*Treibhausgas_Kennzahlen!F$3)</f>
        <v/>
      </c>
      <c r="R418" s="37" t="str">
        <f>IF(E418="","",$J418*Treibhausgas_Kennzahlen!G$3)</f>
        <v/>
      </c>
    </row>
    <row r="419" spans="1:18" x14ac:dyDescent="0.25">
      <c r="A419" s="5"/>
      <c r="B419" s="5"/>
      <c r="C419" s="5"/>
      <c r="D419" s="5"/>
      <c r="E419" s="5"/>
      <c r="F419" s="9" t="str">
        <f>IF(E419="","",VLOOKUP(INDEX(IATA_Codes!$A$2:$A$301, MATCH(Berechnung!C419,IATA_Codes!$C$2:$C$301,0))&amp;"_"&amp;INDEX(IATA_Codes!$A$2:$A$301, MATCH(Berechnung!D419,IATA_Codes!$C$2:$C$301,0)),GCD_Entfernung!$C$2:$D$10001,2,FALSE))</f>
        <v/>
      </c>
      <c r="G419" s="22" t="str">
        <f>IF(E419="","",VLOOKUP(A419,Flugzeugtyp!$B$2:$C$13,2,0))</f>
        <v/>
      </c>
      <c r="H419" s="9" t="str">
        <f>IF(E419="","",LOOKUP(MATCH(F419,'RFI-Faktor'!$B$2:$B$5,1),'RFI-Faktor'!$D$2:$D$5))</f>
        <v/>
      </c>
      <c r="I419" s="24" t="str">
        <f t="array" ref="I419">IF(E419="","",SUM(IF(A419=Energieverbrauch!$A$2:$A$4000,1,0)*IF(B419=Energieverbrauch!$B$2:$B$4000,1,0)*(IF(Berechnung!F419&gt;=Energieverbrauch!$C$2:$C$4000,1,0)*IF(Berechnung!F419&lt;=Energieverbrauch!$D$2:$D$4000,1,0))*Energieverbrauch!$E$2:$E$4000))</f>
        <v/>
      </c>
      <c r="J419" s="24" t="str">
        <f t="shared" si="6"/>
        <v/>
      </c>
      <c r="K419" s="24" t="e">
        <f>LOOKUP(MATCH(A419,Flugzeugtyp!$A$2:$A$13,1),Flugzeugtyp!$A$2:$C$13)</f>
        <v>#N/A</v>
      </c>
      <c r="L419" s="24" t="str">
        <f>IF(E419="","",J419/Treibhausgas_Kennzahlen!$B$5)</f>
        <v/>
      </c>
      <c r="M419" s="38" t="str">
        <f>IF(E419="","",$J419*Treibhausgas_Kennzahlen!B$3)</f>
        <v/>
      </c>
      <c r="N419" s="38" t="str">
        <f>IF(E419="","",$J419*Treibhausgas_Kennzahlen!C$3)</f>
        <v/>
      </c>
      <c r="O419" s="38" t="str">
        <f>IF(E419="","",$J419*Treibhausgas_Kennzahlen!D$3)</f>
        <v/>
      </c>
      <c r="P419" s="38" t="str">
        <f>IF(E419="","",$J419*Treibhausgas_Kennzahlen!E$3)</f>
        <v/>
      </c>
      <c r="Q419" s="38" t="str">
        <f>IF(E419="","",$J419*Treibhausgas_Kennzahlen!F$3)</f>
        <v/>
      </c>
      <c r="R419" s="38" t="str">
        <f>IF(E419="","",$J419*Treibhausgas_Kennzahlen!G$3)</f>
        <v/>
      </c>
    </row>
    <row r="420" spans="1:18" x14ac:dyDescent="0.25">
      <c r="A420" s="6"/>
      <c r="B420" s="6"/>
      <c r="C420" s="6"/>
      <c r="D420" s="6"/>
      <c r="E420" s="6"/>
      <c r="F420" s="8" t="str">
        <f>IF(E420="","",VLOOKUP(INDEX(IATA_Codes!$A$2:$A$301, MATCH(Berechnung!C420,IATA_Codes!$C$2:$C$301,0))&amp;"_"&amp;INDEX(IATA_Codes!$A$2:$A$301, MATCH(Berechnung!D420,IATA_Codes!$C$2:$C$301,0)),GCD_Entfernung!$C$2:$D$10001,2,FALSE))</f>
        <v/>
      </c>
      <c r="G420" s="21" t="str">
        <f>IF(E420="","",VLOOKUP(A420,Flugzeugtyp!$B$2:$C$13,2,0))</f>
        <v/>
      </c>
      <c r="H420" s="8" t="str">
        <f>IF(E420="","",LOOKUP(MATCH(F420,'RFI-Faktor'!$B$2:$B$5,1),'RFI-Faktor'!$D$2:$D$5))</f>
        <v/>
      </c>
      <c r="I420" s="23" t="str">
        <f t="array" ref="I420">IF(E420="","",SUM(IF(A420=Energieverbrauch!$A$2:$A$4000,1,0)*IF(B420=Energieverbrauch!$B$2:$B$4000,1,0)*(IF(Berechnung!F420&gt;=Energieverbrauch!$C$2:$C$4000,1,0)*IF(Berechnung!F420&lt;=Energieverbrauch!$D$2:$D$4000,1,0))*Energieverbrauch!$E$2:$E$4000))</f>
        <v/>
      </c>
      <c r="J420" s="23" t="str">
        <f t="shared" si="6"/>
        <v/>
      </c>
      <c r="K420" s="23" t="e">
        <f>LOOKUP(MATCH(A420,Flugzeugtyp!$A$2:$A$13,1),Flugzeugtyp!$A$2:$C$13)</f>
        <v>#N/A</v>
      </c>
      <c r="L420" s="23" t="str">
        <f>IF(E420="","",J420/Treibhausgas_Kennzahlen!$B$5)</f>
        <v/>
      </c>
      <c r="M420" s="37" t="str">
        <f>IF(E420="","",$J420*Treibhausgas_Kennzahlen!B$3)</f>
        <v/>
      </c>
      <c r="N420" s="37" t="str">
        <f>IF(E420="","",$J420*Treibhausgas_Kennzahlen!C$3)</f>
        <v/>
      </c>
      <c r="O420" s="37" t="str">
        <f>IF(E420="","",$J420*Treibhausgas_Kennzahlen!D$3)</f>
        <v/>
      </c>
      <c r="P420" s="37" t="str">
        <f>IF(E420="","",$J420*Treibhausgas_Kennzahlen!E$3)</f>
        <v/>
      </c>
      <c r="Q420" s="37" t="str">
        <f>IF(E420="","",$J420*Treibhausgas_Kennzahlen!F$3)</f>
        <v/>
      </c>
      <c r="R420" s="37" t="str">
        <f>IF(E420="","",$J420*Treibhausgas_Kennzahlen!G$3)</f>
        <v/>
      </c>
    </row>
    <row r="421" spans="1:18" x14ac:dyDescent="0.25">
      <c r="A421" s="5"/>
      <c r="B421" s="5"/>
      <c r="C421" s="5"/>
      <c r="D421" s="5"/>
      <c r="E421" s="5"/>
      <c r="F421" s="9" t="str">
        <f>IF(E421="","",VLOOKUP(INDEX(IATA_Codes!$A$2:$A$301, MATCH(Berechnung!C421,IATA_Codes!$C$2:$C$301,0))&amp;"_"&amp;INDEX(IATA_Codes!$A$2:$A$301, MATCH(Berechnung!D421,IATA_Codes!$C$2:$C$301,0)),GCD_Entfernung!$C$2:$D$10001,2,FALSE))</f>
        <v/>
      </c>
      <c r="G421" s="22" t="str">
        <f>IF(E421="","",VLOOKUP(A421,Flugzeugtyp!$B$2:$C$13,2,0))</f>
        <v/>
      </c>
      <c r="H421" s="9" t="str">
        <f>IF(E421="","",LOOKUP(MATCH(F421,'RFI-Faktor'!$B$2:$B$5,1),'RFI-Faktor'!$D$2:$D$5))</f>
        <v/>
      </c>
      <c r="I421" s="24" t="str">
        <f t="array" ref="I421">IF(E421="","",SUM(IF(A421=Energieverbrauch!$A$2:$A$4000,1,0)*IF(B421=Energieverbrauch!$B$2:$B$4000,1,0)*(IF(Berechnung!F421&gt;=Energieverbrauch!$C$2:$C$4000,1,0)*IF(Berechnung!F421&lt;=Energieverbrauch!$D$2:$D$4000,1,0))*Energieverbrauch!$E$2:$E$4000))</f>
        <v/>
      </c>
      <c r="J421" s="24" t="str">
        <f t="shared" si="6"/>
        <v/>
      </c>
      <c r="K421" s="24" t="e">
        <f>LOOKUP(MATCH(A421,Flugzeugtyp!$A$2:$A$13,1),Flugzeugtyp!$A$2:$C$13)</f>
        <v>#N/A</v>
      </c>
      <c r="L421" s="24" t="str">
        <f>IF(E421="","",J421/Treibhausgas_Kennzahlen!$B$5)</f>
        <v/>
      </c>
      <c r="M421" s="38" t="str">
        <f>IF(E421="","",$J421*Treibhausgas_Kennzahlen!B$3)</f>
        <v/>
      </c>
      <c r="N421" s="38" t="str">
        <f>IF(E421="","",$J421*Treibhausgas_Kennzahlen!C$3)</f>
        <v/>
      </c>
      <c r="O421" s="38" t="str">
        <f>IF(E421="","",$J421*Treibhausgas_Kennzahlen!D$3)</f>
        <v/>
      </c>
      <c r="P421" s="38" t="str">
        <f>IF(E421="","",$J421*Treibhausgas_Kennzahlen!E$3)</f>
        <v/>
      </c>
      <c r="Q421" s="38" t="str">
        <f>IF(E421="","",$J421*Treibhausgas_Kennzahlen!F$3)</f>
        <v/>
      </c>
      <c r="R421" s="38" t="str">
        <f>IF(E421="","",$J421*Treibhausgas_Kennzahlen!G$3)</f>
        <v/>
      </c>
    </row>
    <row r="422" spans="1:18" x14ac:dyDescent="0.25">
      <c r="A422" s="6"/>
      <c r="B422" s="6"/>
      <c r="C422" s="6"/>
      <c r="D422" s="6"/>
      <c r="E422" s="6"/>
      <c r="F422" s="8" t="str">
        <f>IF(E422="","",VLOOKUP(INDEX(IATA_Codes!$A$2:$A$301, MATCH(Berechnung!C422,IATA_Codes!$C$2:$C$301,0))&amp;"_"&amp;INDEX(IATA_Codes!$A$2:$A$301, MATCH(Berechnung!D422,IATA_Codes!$C$2:$C$301,0)),GCD_Entfernung!$C$2:$D$10001,2,FALSE))</f>
        <v/>
      </c>
      <c r="G422" s="21" t="str">
        <f>IF(E422="","",VLOOKUP(A422,Flugzeugtyp!$B$2:$C$13,2,0))</f>
        <v/>
      </c>
      <c r="H422" s="8" t="str">
        <f>IF(E422="","",LOOKUP(MATCH(F422,'RFI-Faktor'!$B$2:$B$5,1),'RFI-Faktor'!$D$2:$D$5))</f>
        <v/>
      </c>
      <c r="I422" s="23" t="str">
        <f t="array" ref="I422">IF(E422="","",SUM(IF(A422=Energieverbrauch!$A$2:$A$4000,1,0)*IF(B422=Energieverbrauch!$B$2:$B$4000,1,0)*(IF(Berechnung!F422&gt;=Energieverbrauch!$C$2:$C$4000,1,0)*IF(Berechnung!F422&lt;=Energieverbrauch!$D$2:$D$4000,1,0))*Energieverbrauch!$E$2:$E$4000))</f>
        <v/>
      </c>
      <c r="J422" s="23" t="str">
        <f t="shared" si="6"/>
        <v/>
      </c>
      <c r="K422" s="23" t="e">
        <f>LOOKUP(MATCH(A422,Flugzeugtyp!$A$2:$A$13,1),Flugzeugtyp!$A$2:$C$13)</f>
        <v>#N/A</v>
      </c>
      <c r="L422" s="23" t="str">
        <f>IF(E422="","",J422/Treibhausgas_Kennzahlen!$B$5)</f>
        <v/>
      </c>
      <c r="M422" s="37" t="str">
        <f>IF(E422="","",$J422*Treibhausgas_Kennzahlen!B$3)</f>
        <v/>
      </c>
      <c r="N422" s="37" t="str">
        <f>IF(E422="","",$J422*Treibhausgas_Kennzahlen!C$3)</f>
        <v/>
      </c>
      <c r="O422" s="37" t="str">
        <f>IF(E422="","",$J422*Treibhausgas_Kennzahlen!D$3)</f>
        <v/>
      </c>
      <c r="P422" s="37" t="str">
        <f>IF(E422="","",$J422*Treibhausgas_Kennzahlen!E$3)</f>
        <v/>
      </c>
      <c r="Q422" s="37" t="str">
        <f>IF(E422="","",$J422*Treibhausgas_Kennzahlen!F$3)</f>
        <v/>
      </c>
      <c r="R422" s="37" t="str">
        <f>IF(E422="","",$J422*Treibhausgas_Kennzahlen!G$3)</f>
        <v/>
      </c>
    </row>
    <row r="423" spans="1:18" x14ac:dyDescent="0.25">
      <c r="A423" s="5"/>
      <c r="B423" s="5"/>
      <c r="C423" s="5"/>
      <c r="D423" s="5"/>
      <c r="E423" s="5"/>
      <c r="F423" s="9" t="str">
        <f>IF(E423="","",VLOOKUP(INDEX(IATA_Codes!$A$2:$A$301, MATCH(Berechnung!C423,IATA_Codes!$C$2:$C$301,0))&amp;"_"&amp;INDEX(IATA_Codes!$A$2:$A$301, MATCH(Berechnung!D423,IATA_Codes!$C$2:$C$301,0)),GCD_Entfernung!$C$2:$D$10001,2,FALSE))</f>
        <v/>
      </c>
      <c r="G423" s="22" t="str">
        <f>IF(E423="","",VLOOKUP(A423,Flugzeugtyp!$B$2:$C$13,2,0))</f>
        <v/>
      </c>
      <c r="H423" s="9" t="str">
        <f>IF(E423="","",LOOKUP(MATCH(F423,'RFI-Faktor'!$B$2:$B$5,1),'RFI-Faktor'!$D$2:$D$5))</f>
        <v/>
      </c>
      <c r="I423" s="24" t="str">
        <f t="array" ref="I423">IF(E423="","",SUM(IF(A423=Energieverbrauch!$A$2:$A$4000,1,0)*IF(B423=Energieverbrauch!$B$2:$B$4000,1,0)*(IF(Berechnung!F423&gt;=Energieverbrauch!$C$2:$C$4000,1,0)*IF(Berechnung!F423&lt;=Energieverbrauch!$D$2:$D$4000,1,0))*Energieverbrauch!$E$2:$E$4000))</f>
        <v/>
      </c>
      <c r="J423" s="24" t="str">
        <f t="shared" si="6"/>
        <v/>
      </c>
      <c r="K423" s="24" t="e">
        <f>LOOKUP(MATCH(A423,Flugzeugtyp!$A$2:$A$13,1),Flugzeugtyp!$A$2:$C$13)</f>
        <v>#N/A</v>
      </c>
      <c r="L423" s="24" t="str">
        <f>IF(E423="","",J423/Treibhausgas_Kennzahlen!$B$5)</f>
        <v/>
      </c>
      <c r="M423" s="38" t="str">
        <f>IF(E423="","",$J423*Treibhausgas_Kennzahlen!B$3)</f>
        <v/>
      </c>
      <c r="N423" s="38" t="str">
        <f>IF(E423="","",$J423*Treibhausgas_Kennzahlen!C$3)</f>
        <v/>
      </c>
      <c r="O423" s="38" t="str">
        <f>IF(E423="","",$J423*Treibhausgas_Kennzahlen!D$3)</f>
        <v/>
      </c>
      <c r="P423" s="38" t="str">
        <f>IF(E423="","",$J423*Treibhausgas_Kennzahlen!E$3)</f>
        <v/>
      </c>
      <c r="Q423" s="38" t="str">
        <f>IF(E423="","",$J423*Treibhausgas_Kennzahlen!F$3)</f>
        <v/>
      </c>
      <c r="R423" s="38" t="str">
        <f>IF(E423="","",$J423*Treibhausgas_Kennzahlen!G$3)</f>
        <v/>
      </c>
    </row>
    <row r="424" spans="1:18" x14ac:dyDescent="0.25">
      <c r="A424" s="6"/>
      <c r="B424" s="6"/>
      <c r="C424" s="6"/>
      <c r="D424" s="6"/>
      <c r="E424" s="6"/>
      <c r="F424" s="8" t="str">
        <f>IF(E424="","",VLOOKUP(INDEX(IATA_Codes!$A$2:$A$301, MATCH(Berechnung!C424,IATA_Codes!$C$2:$C$301,0))&amp;"_"&amp;INDEX(IATA_Codes!$A$2:$A$301, MATCH(Berechnung!D424,IATA_Codes!$C$2:$C$301,0)),GCD_Entfernung!$C$2:$D$10001,2,FALSE))</f>
        <v/>
      </c>
      <c r="G424" s="21" t="str">
        <f>IF(E424="","",VLOOKUP(A424,Flugzeugtyp!$B$2:$C$13,2,0))</f>
        <v/>
      </c>
      <c r="H424" s="8" t="str">
        <f>IF(E424="","",LOOKUP(MATCH(F424,'RFI-Faktor'!$B$2:$B$5,1),'RFI-Faktor'!$D$2:$D$5))</f>
        <v/>
      </c>
      <c r="I424" s="23" t="str">
        <f t="array" ref="I424">IF(E424="","",SUM(IF(A424=Energieverbrauch!$A$2:$A$4000,1,0)*IF(B424=Energieverbrauch!$B$2:$B$4000,1,0)*(IF(Berechnung!F424&gt;=Energieverbrauch!$C$2:$C$4000,1,0)*IF(Berechnung!F424&lt;=Energieverbrauch!$D$2:$D$4000,1,0))*Energieverbrauch!$E$2:$E$4000))</f>
        <v/>
      </c>
      <c r="J424" s="23" t="str">
        <f t="shared" si="6"/>
        <v/>
      </c>
      <c r="K424" s="23" t="e">
        <f>LOOKUP(MATCH(A424,Flugzeugtyp!$A$2:$A$13,1),Flugzeugtyp!$A$2:$C$13)</f>
        <v>#N/A</v>
      </c>
      <c r="L424" s="23" t="str">
        <f>IF(E424="","",J424/Treibhausgas_Kennzahlen!$B$5)</f>
        <v/>
      </c>
      <c r="M424" s="37" t="str">
        <f>IF(E424="","",$J424*Treibhausgas_Kennzahlen!B$3)</f>
        <v/>
      </c>
      <c r="N424" s="37" t="str">
        <f>IF(E424="","",$J424*Treibhausgas_Kennzahlen!C$3)</f>
        <v/>
      </c>
      <c r="O424" s="37" t="str">
        <f>IF(E424="","",$J424*Treibhausgas_Kennzahlen!D$3)</f>
        <v/>
      </c>
      <c r="P424" s="37" t="str">
        <f>IF(E424="","",$J424*Treibhausgas_Kennzahlen!E$3)</f>
        <v/>
      </c>
      <c r="Q424" s="37" t="str">
        <f>IF(E424="","",$J424*Treibhausgas_Kennzahlen!F$3)</f>
        <v/>
      </c>
      <c r="R424" s="37" t="str">
        <f>IF(E424="","",$J424*Treibhausgas_Kennzahlen!G$3)</f>
        <v/>
      </c>
    </row>
    <row r="425" spans="1:18" x14ac:dyDescent="0.25">
      <c r="A425" s="5"/>
      <c r="B425" s="5"/>
      <c r="C425" s="5"/>
      <c r="D425" s="5"/>
      <c r="E425" s="5"/>
      <c r="F425" s="9" t="str">
        <f>IF(E425="","",VLOOKUP(INDEX(IATA_Codes!$A$2:$A$301, MATCH(Berechnung!C425,IATA_Codes!$C$2:$C$301,0))&amp;"_"&amp;INDEX(IATA_Codes!$A$2:$A$301, MATCH(Berechnung!D425,IATA_Codes!$C$2:$C$301,0)),GCD_Entfernung!$C$2:$D$10001,2,FALSE))</f>
        <v/>
      </c>
      <c r="G425" s="22" t="str">
        <f>IF(E425="","",VLOOKUP(A425,Flugzeugtyp!$B$2:$C$13,2,0))</f>
        <v/>
      </c>
      <c r="H425" s="9" t="str">
        <f>IF(E425="","",LOOKUP(MATCH(F425,'RFI-Faktor'!$B$2:$B$5,1),'RFI-Faktor'!$D$2:$D$5))</f>
        <v/>
      </c>
      <c r="I425" s="24" t="str">
        <f t="array" ref="I425">IF(E425="","",SUM(IF(A425=Energieverbrauch!$A$2:$A$4000,1,0)*IF(B425=Energieverbrauch!$B$2:$B$4000,1,0)*(IF(Berechnung!F425&gt;=Energieverbrauch!$C$2:$C$4000,1,0)*IF(Berechnung!F425&lt;=Energieverbrauch!$D$2:$D$4000,1,0))*Energieverbrauch!$E$2:$E$4000))</f>
        <v/>
      </c>
      <c r="J425" s="24" t="str">
        <f t="shared" si="6"/>
        <v/>
      </c>
      <c r="K425" s="24" t="e">
        <f>LOOKUP(MATCH(A425,Flugzeugtyp!$A$2:$A$13,1),Flugzeugtyp!$A$2:$C$13)</f>
        <v>#N/A</v>
      </c>
      <c r="L425" s="24" t="str">
        <f>IF(E425="","",J425/Treibhausgas_Kennzahlen!$B$5)</f>
        <v/>
      </c>
      <c r="M425" s="38" t="str">
        <f>IF(E425="","",$J425*Treibhausgas_Kennzahlen!B$3)</f>
        <v/>
      </c>
      <c r="N425" s="38" t="str">
        <f>IF(E425="","",$J425*Treibhausgas_Kennzahlen!C$3)</f>
        <v/>
      </c>
      <c r="O425" s="38" t="str">
        <f>IF(E425="","",$J425*Treibhausgas_Kennzahlen!D$3)</f>
        <v/>
      </c>
      <c r="P425" s="38" t="str">
        <f>IF(E425="","",$J425*Treibhausgas_Kennzahlen!E$3)</f>
        <v/>
      </c>
      <c r="Q425" s="38" t="str">
        <f>IF(E425="","",$J425*Treibhausgas_Kennzahlen!F$3)</f>
        <v/>
      </c>
      <c r="R425" s="38" t="str">
        <f>IF(E425="","",$J425*Treibhausgas_Kennzahlen!G$3)</f>
        <v/>
      </c>
    </row>
    <row r="426" spans="1:18" x14ac:dyDescent="0.25">
      <c r="A426" s="6"/>
      <c r="B426" s="6"/>
      <c r="C426" s="6"/>
      <c r="D426" s="6"/>
      <c r="E426" s="6"/>
      <c r="F426" s="8" t="str">
        <f>IF(E426="","",VLOOKUP(INDEX(IATA_Codes!$A$2:$A$301, MATCH(Berechnung!C426,IATA_Codes!$C$2:$C$301,0))&amp;"_"&amp;INDEX(IATA_Codes!$A$2:$A$301, MATCH(Berechnung!D426,IATA_Codes!$C$2:$C$301,0)),GCD_Entfernung!$C$2:$D$10001,2,FALSE))</f>
        <v/>
      </c>
      <c r="G426" s="21" t="str">
        <f>IF(E426="","",VLOOKUP(A426,Flugzeugtyp!$B$2:$C$13,2,0))</f>
        <v/>
      </c>
      <c r="H426" s="8" t="str">
        <f>IF(E426="","",LOOKUP(MATCH(F426,'RFI-Faktor'!$B$2:$B$5,1),'RFI-Faktor'!$D$2:$D$5))</f>
        <v/>
      </c>
      <c r="I426" s="23" t="str">
        <f t="array" ref="I426">IF(E426="","",SUM(IF(A426=Energieverbrauch!$A$2:$A$4000,1,0)*IF(B426=Energieverbrauch!$B$2:$B$4000,1,0)*(IF(Berechnung!F426&gt;=Energieverbrauch!$C$2:$C$4000,1,0)*IF(Berechnung!F426&lt;=Energieverbrauch!$D$2:$D$4000,1,0))*Energieverbrauch!$E$2:$E$4000))</f>
        <v/>
      </c>
      <c r="J426" s="23" t="str">
        <f t="shared" si="6"/>
        <v/>
      </c>
      <c r="K426" s="23" t="e">
        <f>LOOKUP(MATCH(A426,Flugzeugtyp!$A$2:$A$13,1),Flugzeugtyp!$A$2:$C$13)</f>
        <v>#N/A</v>
      </c>
      <c r="L426" s="23" t="str">
        <f>IF(E426="","",J426/Treibhausgas_Kennzahlen!$B$5)</f>
        <v/>
      </c>
      <c r="M426" s="37" t="str">
        <f>IF(E426="","",$J426*Treibhausgas_Kennzahlen!B$3)</f>
        <v/>
      </c>
      <c r="N426" s="37" t="str">
        <f>IF(E426="","",$J426*Treibhausgas_Kennzahlen!C$3)</f>
        <v/>
      </c>
      <c r="O426" s="37" t="str">
        <f>IF(E426="","",$J426*Treibhausgas_Kennzahlen!D$3)</f>
        <v/>
      </c>
      <c r="P426" s="37" t="str">
        <f>IF(E426="","",$J426*Treibhausgas_Kennzahlen!E$3)</f>
        <v/>
      </c>
      <c r="Q426" s="37" t="str">
        <f>IF(E426="","",$J426*Treibhausgas_Kennzahlen!F$3)</f>
        <v/>
      </c>
      <c r="R426" s="37" t="str">
        <f>IF(E426="","",$J426*Treibhausgas_Kennzahlen!G$3)</f>
        <v/>
      </c>
    </row>
    <row r="427" spans="1:18" x14ac:dyDescent="0.25">
      <c r="A427" s="5"/>
      <c r="B427" s="5"/>
      <c r="C427" s="5"/>
      <c r="D427" s="5"/>
      <c r="E427" s="5"/>
      <c r="F427" s="9" t="str">
        <f>IF(E427="","",VLOOKUP(INDEX(IATA_Codes!$A$2:$A$301, MATCH(Berechnung!C427,IATA_Codes!$C$2:$C$301,0))&amp;"_"&amp;INDEX(IATA_Codes!$A$2:$A$301, MATCH(Berechnung!D427,IATA_Codes!$C$2:$C$301,0)),GCD_Entfernung!$C$2:$D$10001,2,FALSE))</f>
        <v/>
      </c>
      <c r="G427" s="22" t="str">
        <f>IF(E427="","",VLOOKUP(A427,Flugzeugtyp!$B$2:$C$13,2,0))</f>
        <v/>
      </c>
      <c r="H427" s="9" t="str">
        <f>IF(E427="","",LOOKUP(MATCH(F427,'RFI-Faktor'!$B$2:$B$5,1),'RFI-Faktor'!$D$2:$D$5))</f>
        <v/>
      </c>
      <c r="I427" s="24" t="str">
        <f t="array" ref="I427">IF(E427="","",SUM(IF(A427=Energieverbrauch!$A$2:$A$4000,1,0)*IF(B427=Energieverbrauch!$B$2:$B$4000,1,0)*(IF(Berechnung!F427&gt;=Energieverbrauch!$C$2:$C$4000,1,0)*IF(Berechnung!F427&lt;=Energieverbrauch!$D$2:$D$4000,1,0))*Energieverbrauch!$E$2:$E$4000))</f>
        <v/>
      </c>
      <c r="J427" s="24" t="str">
        <f t="shared" si="6"/>
        <v/>
      </c>
      <c r="K427" s="24" t="e">
        <f>LOOKUP(MATCH(A427,Flugzeugtyp!$A$2:$A$13,1),Flugzeugtyp!$A$2:$C$13)</f>
        <v>#N/A</v>
      </c>
      <c r="L427" s="24" t="str">
        <f>IF(E427="","",J427/Treibhausgas_Kennzahlen!$B$5)</f>
        <v/>
      </c>
      <c r="M427" s="38" t="str">
        <f>IF(E427="","",$J427*Treibhausgas_Kennzahlen!B$3)</f>
        <v/>
      </c>
      <c r="N427" s="38" t="str">
        <f>IF(E427="","",$J427*Treibhausgas_Kennzahlen!C$3)</f>
        <v/>
      </c>
      <c r="O427" s="38" t="str">
        <f>IF(E427="","",$J427*Treibhausgas_Kennzahlen!D$3)</f>
        <v/>
      </c>
      <c r="P427" s="38" t="str">
        <f>IF(E427="","",$J427*Treibhausgas_Kennzahlen!E$3)</f>
        <v/>
      </c>
      <c r="Q427" s="38" t="str">
        <f>IF(E427="","",$J427*Treibhausgas_Kennzahlen!F$3)</f>
        <v/>
      </c>
      <c r="R427" s="38" t="str">
        <f>IF(E427="","",$J427*Treibhausgas_Kennzahlen!G$3)</f>
        <v/>
      </c>
    </row>
    <row r="428" spans="1:18" x14ac:dyDescent="0.25">
      <c r="A428" s="6"/>
      <c r="B428" s="6"/>
      <c r="C428" s="6"/>
      <c r="D428" s="6"/>
      <c r="E428" s="6"/>
      <c r="F428" s="8" t="str">
        <f>IF(E428="","",VLOOKUP(INDEX(IATA_Codes!$A$2:$A$301, MATCH(Berechnung!C428,IATA_Codes!$C$2:$C$301,0))&amp;"_"&amp;INDEX(IATA_Codes!$A$2:$A$301, MATCH(Berechnung!D428,IATA_Codes!$C$2:$C$301,0)),GCD_Entfernung!$C$2:$D$10001,2,FALSE))</f>
        <v/>
      </c>
      <c r="G428" s="21" t="str">
        <f>IF(E428="","",VLOOKUP(A428,Flugzeugtyp!$B$2:$C$13,2,0))</f>
        <v/>
      </c>
      <c r="H428" s="8" t="str">
        <f>IF(E428="","",LOOKUP(MATCH(F428,'RFI-Faktor'!$B$2:$B$5,1),'RFI-Faktor'!$D$2:$D$5))</f>
        <v/>
      </c>
      <c r="I428" s="23" t="str">
        <f t="array" ref="I428">IF(E428="","",SUM(IF(A428=Energieverbrauch!$A$2:$A$4000,1,0)*IF(B428=Energieverbrauch!$B$2:$B$4000,1,0)*(IF(Berechnung!F428&gt;=Energieverbrauch!$C$2:$C$4000,1,0)*IF(Berechnung!F428&lt;=Energieverbrauch!$D$2:$D$4000,1,0))*Energieverbrauch!$E$2:$E$4000))</f>
        <v/>
      </c>
      <c r="J428" s="23" t="str">
        <f t="shared" si="6"/>
        <v/>
      </c>
      <c r="K428" s="23" t="e">
        <f>LOOKUP(MATCH(A428,Flugzeugtyp!$A$2:$A$13,1),Flugzeugtyp!$A$2:$C$13)</f>
        <v>#N/A</v>
      </c>
      <c r="L428" s="23" t="str">
        <f>IF(E428="","",J428/Treibhausgas_Kennzahlen!$B$5)</f>
        <v/>
      </c>
      <c r="M428" s="37" t="str">
        <f>IF(E428="","",$J428*Treibhausgas_Kennzahlen!B$3)</f>
        <v/>
      </c>
      <c r="N428" s="37" t="str">
        <f>IF(E428="","",$J428*Treibhausgas_Kennzahlen!C$3)</f>
        <v/>
      </c>
      <c r="O428" s="37" t="str">
        <f>IF(E428="","",$J428*Treibhausgas_Kennzahlen!D$3)</f>
        <v/>
      </c>
      <c r="P428" s="37" t="str">
        <f>IF(E428="","",$J428*Treibhausgas_Kennzahlen!E$3)</f>
        <v/>
      </c>
      <c r="Q428" s="37" t="str">
        <f>IF(E428="","",$J428*Treibhausgas_Kennzahlen!F$3)</f>
        <v/>
      </c>
      <c r="R428" s="37" t="str">
        <f>IF(E428="","",$J428*Treibhausgas_Kennzahlen!G$3)</f>
        <v/>
      </c>
    </row>
    <row r="429" spans="1:18" x14ac:dyDescent="0.25">
      <c r="A429" s="5"/>
      <c r="B429" s="5"/>
      <c r="C429" s="5"/>
      <c r="D429" s="5"/>
      <c r="E429" s="5"/>
      <c r="F429" s="9" t="str">
        <f>IF(E429="","",VLOOKUP(INDEX(IATA_Codes!$A$2:$A$301, MATCH(Berechnung!C429,IATA_Codes!$C$2:$C$301,0))&amp;"_"&amp;INDEX(IATA_Codes!$A$2:$A$301, MATCH(Berechnung!D429,IATA_Codes!$C$2:$C$301,0)),GCD_Entfernung!$C$2:$D$10001,2,FALSE))</f>
        <v/>
      </c>
      <c r="G429" s="22" t="str">
        <f>IF(E429="","",VLOOKUP(A429,Flugzeugtyp!$B$2:$C$13,2,0))</f>
        <v/>
      </c>
      <c r="H429" s="9" t="str">
        <f>IF(E429="","",LOOKUP(MATCH(F429,'RFI-Faktor'!$B$2:$B$5,1),'RFI-Faktor'!$D$2:$D$5))</f>
        <v/>
      </c>
      <c r="I429" s="24" t="str">
        <f t="array" ref="I429">IF(E429="","",SUM(IF(A429=Energieverbrauch!$A$2:$A$4000,1,0)*IF(B429=Energieverbrauch!$B$2:$B$4000,1,0)*(IF(Berechnung!F429&gt;=Energieverbrauch!$C$2:$C$4000,1,0)*IF(Berechnung!F429&lt;=Energieverbrauch!$D$2:$D$4000,1,0))*Energieverbrauch!$E$2:$E$4000))</f>
        <v/>
      </c>
      <c r="J429" s="24" t="str">
        <f t="shared" si="6"/>
        <v/>
      </c>
      <c r="K429" s="24" t="e">
        <f>LOOKUP(MATCH(A429,Flugzeugtyp!$A$2:$A$13,1),Flugzeugtyp!$A$2:$C$13)</f>
        <v>#N/A</v>
      </c>
      <c r="L429" s="24" t="str">
        <f>IF(E429="","",J429/Treibhausgas_Kennzahlen!$B$5)</f>
        <v/>
      </c>
      <c r="M429" s="38" t="str">
        <f>IF(E429="","",$J429*Treibhausgas_Kennzahlen!B$3)</f>
        <v/>
      </c>
      <c r="N429" s="38" t="str">
        <f>IF(E429="","",$J429*Treibhausgas_Kennzahlen!C$3)</f>
        <v/>
      </c>
      <c r="O429" s="38" t="str">
        <f>IF(E429="","",$J429*Treibhausgas_Kennzahlen!D$3)</f>
        <v/>
      </c>
      <c r="P429" s="38" t="str">
        <f>IF(E429="","",$J429*Treibhausgas_Kennzahlen!E$3)</f>
        <v/>
      </c>
      <c r="Q429" s="38" t="str">
        <f>IF(E429="","",$J429*Treibhausgas_Kennzahlen!F$3)</f>
        <v/>
      </c>
      <c r="R429" s="38" t="str">
        <f>IF(E429="","",$J429*Treibhausgas_Kennzahlen!G$3)</f>
        <v/>
      </c>
    </row>
    <row r="430" spans="1:18" x14ac:dyDescent="0.25">
      <c r="A430" s="6"/>
      <c r="B430" s="6"/>
      <c r="C430" s="6"/>
      <c r="D430" s="6"/>
      <c r="E430" s="6"/>
      <c r="F430" s="8" t="str">
        <f>IF(E430="","",VLOOKUP(INDEX(IATA_Codes!$A$2:$A$301, MATCH(Berechnung!C430,IATA_Codes!$C$2:$C$301,0))&amp;"_"&amp;INDEX(IATA_Codes!$A$2:$A$301, MATCH(Berechnung!D430,IATA_Codes!$C$2:$C$301,0)),GCD_Entfernung!$C$2:$D$10001,2,FALSE))</f>
        <v/>
      </c>
      <c r="G430" s="21" t="str">
        <f>IF(E430="","",VLOOKUP(A430,Flugzeugtyp!$B$2:$C$13,2,0))</f>
        <v/>
      </c>
      <c r="H430" s="8" t="str">
        <f>IF(E430="","",LOOKUP(MATCH(F430,'RFI-Faktor'!$B$2:$B$5,1),'RFI-Faktor'!$D$2:$D$5))</f>
        <v/>
      </c>
      <c r="I430" s="23" t="str">
        <f t="array" ref="I430">IF(E430="","",SUM(IF(A430=Energieverbrauch!$A$2:$A$4000,1,0)*IF(B430=Energieverbrauch!$B$2:$B$4000,1,0)*(IF(Berechnung!F430&gt;=Energieverbrauch!$C$2:$C$4000,1,0)*IF(Berechnung!F430&lt;=Energieverbrauch!$D$2:$D$4000,1,0))*Energieverbrauch!$E$2:$E$4000))</f>
        <v/>
      </c>
      <c r="J430" s="23" t="str">
        <f t="shared" si="6"/>
        <v/>
      </c>
      <c r="K430" s="23" t="e">
        <f>LOOKUP(MATCH(A430,Flugzeugtyp!$A$2:$A$13,1),Flugzeugtyp!$A$2:$C$13)</f>
        <v>#N/A</v>
      </c>
      <c r="L430" s="23" t="str">
        <f>IF(E430="","",J430/Treibhausgas_Kennzahlen!$B$5)</f>
        <v/>
      </c>
      <c r="M430" s="37" t="str">
        <f>IF(E430="","",$J430*Treibhausgas_Kennzahlen!B$3)</f>
        <v/>
      </c>
      <c r="N430" s="37" t="str">
        <f>IF(E430="","",$J430*Treibhausgas_Kennzahlen!C$3)</f>
        <v/>
      </c>
      <c r="O430" s="37" t="str">
        <f>IF(E430="","",$J430*Treibhausgas_Kennzahlen!D$3)</f>
        <v/>
      </c>
      <c r="P430" s="37" t="str">
        <f>IF(E430="","",$J430*Treibhausgas_Kennzahlen!E$3)</f>
        <v/>
      </c>
      <c r="Q430" s="37" t="str">
        <f>IF(E430="","",$J430*Treibhausgas_Kennzahlen!F$3)</f>
        <v/>
      </c>
      <c r="R430" s="37" t="str">
        <f>IF(E430="","",$J430*Treibhausgas_Kennzahlen!G$3)</f>
        <v/>
      </c>
    </row>
    <row r="431" spans="1:18" x14ac:dyDescent="0.25">
      <c r="A431" s="5"/>
      <c r="B431" s="5"/>
      <c r="C431" s="5"/>
      <c r="D431" s="5"/>
      <c r="E431" s="5"/>
      <c r="F431" s="9" t="str">
        <f>IF(E431="","",VLOOKUP(INDEX(IATA_Codes!$A$2:$A$301, MATCH(Berechnung!C431,IATA_Codes!$C$2:$C$301,0))&amp;"_"&amp;INDEX(IATA_Codes!$A$2:$A$301, MATCH(Berechnung!D431,IATA_Codes!$C$2:$C$301,0)),GCD_Entfernung!$C$2:$D$10001,2,FALSE))</f>
        <v/>
      </c>
      <c r="G431" s="22" t="str">
        <f>IF(E431="","",VLOOKUP(A431,Flugzeugtyp!$B$2:$C$13,2,0))</f>
        <v/>
      </c>
      <c r="H431" s="9" t="str">
        <f>IF(E431="","",LOOKUP(MATCH(F431,'RFI-Faktor'!$B$2:$B$5,1),'RFI-Faktor'!$D$2:$D$5))</f>
        <v/>
      </c>
      <c r="I431" s="24" t="str">
        <f t="array" ref="I431">IF(E431="","",SUM(IF(A431=Energieverbrauch!$A$2:$A$4000,1,0)*IF(B431=Energieverbrauch!$B$2:$B$4000,1,0)*(IF(Berechnung!F431&gt;=Energieverbrauch!$C$2:$C$4000,1,0)*IF(Berechnung!F431&lt;=Energieverbrauch!$D$2:$D$4000,1,0))*Energieverbrauch!$E$2:$E$4000))</f>
        <v/>
      </c>
      <c r="J431" s="24" t="str">
        <f t="shared" si="6"/>
        <v/>
      </c>
      <c r="K431" s="24" t="e">
        <f>LOOKUP(MATCH(A431,Flugzeugtyp!$A$2:$A$13,1),Flugzeugtyp!$A$2:$C$13)</f>
        <v>#N/A</v>
      </c>
      <c r="L431" s="24" t="str">
        <f>IF(E431="","",J431/Treibhausgas_Kennzahlen!$B$5)</f>
        <v/>
      </c>
      <c r="M431" s="38" t="str">
        <f>IF(E431="","",$J431*Treibhausgas_Kennzahlen!B$3)</f>
        <v/>
      </c>
      <c r="N431" s="38" t="str">
        <f>IF(E431="","",$J431*Treibhausgas_Kennzahlen!C$3)</f>
        <v/>
      </c>
      <c r="O431" s="38" t="str">
        <f>IF(E431="","",$J431*Treibhausgas_Kennzahlen!D$3)</f>
        <v/>
      </c>
      <c r="P431" s="38" t="str">
        <f>IF(E431="","",$J431*Treibhausgas_Kennzahlen!E$3)</f>
        <v/>
      </c>
      <c r="Q431" s="38" t="str">
        <f>IF(E431="","",$J431*Treibhausgas_Kennzahlen!F$3)</f>
        <v/>
      </c>
      <c r="R431" s="38" t="str">
        <f>IF(E431="","",$J431*Treibhausgas_Kennzahlen!G$3)</f>
        <v/>
      </c>
    </row>
    <row r="432" spans="1:18" x14ac:dyDescent="0.25">
      <c r="A432" s="6"/>
      <c r="B432" s="6"/>
      <c r="C432" s="6"/>
      <c r="D432" s="6"/>
      <c r="E432" s="6"/>
      <c r="F432" s="8" t="str">
        <f>IF(E432="","",VLOOKUP(INDEX(IATA_Codes!$A$2:$A$301, MATCH(Berechnung!C432,IATA_Codes!$C$2:$C$301,0))&amp;"_"&amp;INDEX(IATA_Codes!$A$2:$A$301, MATCH(Berechnung!D432,IATA_Codes!$C$2:$C$301,0)),GCD_Entfernung!$C$2:$D$10001,2,FALSE))</f>
        <v/>
      </c>
      <c r="G432" s="21" t="str">
        <f>IF(E432="","",VLOOKUP(A432,Flugzeugtyp!$B$2:$C$13,2,0))</f>
        <v/>
      </c>
      <c r="H432" s="8" t="str">
        <f>IF(E432="","",LOOKUP(MATCH(F432,'RFI-Faktor'!$B$2:$B$5,1),'RFI-Faktor'!$D$2:$D$5))</f>
        <v/>
      </c>
      <c r="I432" s="23" t="str">
        <f t="array" ref="I432">IF(E432="","",SUM(IF(A432=Energieverbrauch!$A$2:$A$4000,1,0)*IF(B432=Energieverbrauch!$B$2:$B$4000,1,0)*(IF(Berechnung!F432&gt;=Energieverbrauch!$C$2:$C$4000,1,0)*IF(Berechnung!F432&lt;=Energieverbrauch!$D$2:$D$4000,1,0))*Energieverbrauch!$E$2:$E$4000))</f>
        <v/>
      </c>
      <c r="J432" s="23" t="str">
        <f t="shared" si="6"/>
        <v/>
      </c>
      <c r="K432" s="23" t="e">
        <f>LOOKUP(MATCH(A432,Flugzeugtyp!$A$2:$A$13,1),Flugzeugtyp!$A$2:$C$13)</f>
        <v>#N/A</v>
      </c>
      <c r="L432" s="23" t="str">
        <f>IF(E432="","",J432/Treibhausgas_Kennzahlen!$B$5)</f>
        <v/>
      </c>
      <c r="M432" s="37" t="str">
        <f>IF(E432="","",$J432*Treibhausgas_Kennzahlen!B$3)</f>
        <v/>
      </c>
      <c r="N432" s="37" t="str">
        <f>IF(E432="","",$J432*Treibhausgas_Kennzahlen!C$3)</f>
        <v/>
      </c>
      <c r="O432" s="37" t="str">
        <f>IF(E432="","",$J432*Treibhausgas_Kennzahlen!D$3)</f>
        <v/>
      </c>
      <c r="P432" s="37" t="str">
        <f>IF(E432="","",$J432*Treibhausgas_Kennzahlen!E$3)</f>
        <v/>
      </c>
      <c r="Q432" s="37" t="str">
        <f>IF(E432="","",$J432*Treibhausgas_Kennzahlen!F$3)</f>
        <v/>
      </c>
      <c r="R432" s="37" t="str">
        <f>IF(E432="","",$J432*Treibhausgas_Kennzahlen!G$3)</f>
        <v/>
      </c>
    </row>
    <row r="433" spans="1:18" x14ac:dyDescent="0.25">
      <c r="A433" s="5"/>
      <c r="B433" s="5"/>
      <c r="C433" s="5"/>
      <c r="D433" s="5"/>
      <c r="E433" s="5"/>
      <c r="F433" s="9" t="str">
        <f>IF(E433="","",VLOOKUP(INDEX(IATA_Codes!$A$2:$A$301, MATCH(Berechnung!C433,IATA_Codes!$C$2:$C$301,0))&amp;"_"&amp;INDEX(IATA_Codes!$A$2:$A$301, MATCH(Berechnung!D433,IATA_Codes!$C$2:$C$301,0)),GCD_Entfernung!$C$2:$D$10001,2,FALSE))</f>
        <v/>
      </c>
      <c r="G433" s="22" t="str">
        <f>IF(E433="","",VLOOKUP(A433,Flugzeugtyp!$B$2:$C$13,2,0))</f>
        <v/>
      </c>
      <c r="H433" s="9" t="str">
        <f>IF(E433="","",LOOKUP(MATCH(F433,'RFI-Faktor'!$B$2:$B$5,1),'RFI-Faktor'!$D$2:$D$5))</f>
        <v/>
      </c>
      <c r="I433" s="24" t="str">
        <f t="array" ref="I433">IF(E433="","",SUM(IF(A433=Energieverbrauch!$A$2:$A$4000,1,0)*IF(B433=Energieverbrauch!$B$2:$B$4000,1,0)*(IF(Berechnung!F433&gt;=Energieverbrauch!$C$2:$C$4000,1,0)*IF(Berechnung!F433&lt;=Energieverbrauch!$D$2:$D$4000,1,0))*Energieverbrauch!$E$2:$E$4000))</f>
        <v/>
      </c>
      <c r="J433" s="24" t="str">
        <f t="shared" si="6"/>
        <v/>
      </c>
      <c r="K433" s="24" t="e">
        <f>LOOKUP(MATCH(A433,Flugzeugtyp!$A$2:$A$13,1),Flugzeugtyp!$A$2:$C$13)</f>
        <v>#N/A</v>
      </c>
      <c r="L433" s="24" t="str">
        <f>IF(E433="","",J433/Treibhausgas_Kennzahlen!$B$5)</f>
        <v/>
      </c>
      <c r="M433" s="38" t="str">
        <f>IF(E433="","",$J433*Treibhausgas_Kennzahlen!B$3)</f>
        <v/>
      </c>
      <c r="N433" s="38" t="str">
        <f>IF(E433="","",$J433*Treibhausgas_Kennzahlen!C$3)</f>
        <v/>
      </c>
      <c r="O433" s="38" t="str">
        <f>IF(E433="","",$J433*Treibhausgas_Kennzahlen!D$3)</f>
        <v/>
      </c>
      <c r="P433" s="38" t="str">
        <f>IF(E433="","",$J433*Treibhausgas_Kennzahlen!E$3)</f>
        <v/>
      </c>
      <c r="Q433" s="38" t="str">
        <f>IF(E433="","",$J433*Treibhausgas_Kennzahlen!F$3)</f>
        <v/>
      </c>
      <c r="R433" s="38" t="str">
        <f>IF(E433="","",$J433*Treibhausgas_Kennzahlen!G$3)</f>
        <v/>
      </c>
    </row>
    <row r="434" spans="1:18" x14ac:dyDescent="0.25">
      <c r="A434" s="6"/>
      <c r="B434" s="6"/>
      <c r="C434" s="6"/>
      <c r="D434" s="6"/>
      <c r="E434" s="6"/>
      <c r="F434" s="8" t="str">
        <f>IF(E434="","",VLOOKUP(INDEX(IATA_Codes!$A$2:$A$301, MATCH(Berechnung!C434,IATA_Codes!$C$2:$C$301,0))&amp;"_"&amp;INDEX(IATA_Codes!$A$2:$A$301, MATCH(Berechnung!D434,IATA_Codes!$C$2:$C$301,0)),GCD_Entfernung!$C$2:$D$10001,2,FALSE))</f>
        <v/>
      </c>
      <c r="G434" s="21" t="str">
        <f>IF(E434="","",VLOOKUP(A434,Flugzeugtyp!$B$2:$C$13,2,0))</f>
        <v/>
      </c>
      <c r="H434" s="8" t="str">
        <f>IF(E434="","",LOOKUP(MATCH(F434,'RFI-Faktor'!$B$2:$B$5,1),'RFI-Faktor'!$D$2:$D$5))</f>
        <v/>
      </c>
      <c r="I434" s="23" t="str">
        <f t="array" ref="I434">IF(E434="","",SUM(IF(A434=Energieverbrauch!$A$2:$A$4000,1,0)*IF(B434=Energieverbrauch!$B$2:$B$4000,1,0)*(IF(Berechnung!F434&gt;=Energieverbrauch!$C$2:$C$4000,1,0)*IF(Berechnung!F434&lt;=Energieverbrauch!$D$2:$D$4000,1,0))*Energieverbrauch!$E$2:$E$4000))</f>
        <v/>
      </c>
      <c r="J434" s="23" t="str">
        <f t="shared" si="6"/>
        <v/>
      </c>
      <c r="K434" s="23" t="e">
        <f>LOOKUP(MATCH(A434,Flugzeugtyp!$A$2:$A$13,1),Flugzeugtyp!$A$2:$C$13)</f>
        <v>#N/A</v>
      </c>
      <c r="L434" s="23" t="str">
        <f>IF(E434="","",J434/Treibhausgas_Kennzahlen!$B$5)</f>
        <v/>
      </c>
      <c r="M434" s="37" t="str">
        <f>IF(E434="","",$J434*Treibhausgas_Kennzahlen!B$3)</f>
        <v/>
      </c>
      <c r="N434" s="37" t="str">
        <f>IF(E434="","",$J434*Treibhausgas_Kennzahlen!C$3)</f>
        <v/>
      </c>
      <c r="O434" s="37" t="str">
        <f>IF(E434="","",$J434*Treibhausgas_Kennzahlen!D$3)</f>
        <v/>
      </c>
      <c r="P434" s="37" t="str">
        <f>IF(E434="","",$J434*Treibhausgas_Kennzahlen!E$3)</f>
        <v/>
      </c>
      <c r="Q434" s="37" t="str">
        <f>IF(E434="","",$J434*Treibhausgas_Kennzahlen!F$3)</f>
        <v/>
      </c>
      <c r="R434" s="37" t="str">
        <f>IF(E434="","",$J434*Treibhausgas_Kennzahlen!G$3)</f>
        <v/>
      </c>
    </row>
    <row r="435" spans="1:18" x14ac:dyDescent="0.25">
      <c r="A435" s="5"/>
      <c r="B435" s="5"/>
      <c r="C435" s="5"/>
      <c r="D435" s="5"/>
      <c r="E435" s="5"/>
      <c r="F435" s="9" t="str">
        <f>IF(E435="","",VLOOKUP(INDEX(IATA_Codes!$A$2:$A$301, MATCH(Berechnung!C435,IATA_Codes!$C$2:$C$301,0))&amp;"_"&amp;INDEX(IATA_Codes!$A$2:$A$301, MATCH(Berechnung!D435,IATA_Codes!$C$2:$C$301,0)),GCD_Entfernung!$C$2:$D$10001,2,FALSE))</f>
        <v/>
      </c>
      <c r="G435" s="22" t="str">
        <f>IF(E435="","",VLOOKUP(A435,Flugzeugtyp!$B$2:$C$13,2,0))</f>
        <v/>
      </c>
      <c r="H435" s="9" t="str">
        <f>IF(E435="","",LOOKUP(MATCH(F435,'RFI-Faktor'!$B$2:$B$5,1),'RFI-Faktor'!$D$2:$D$5))</f>
        <v/>
      </c>
      <c r="I435" s="24" t="str">
        <f t="array" ref="I435">IF(E435="","",SUM(IF(A435=Energieverbrauch!$A$2:$A$4000,1,0)*IF(B435=Energieverbrauch!$B$2:$B$4000,1,0)*(IF(Berechnung!F435&gt;=Energieverbrauch!$C$2:$C$4000,1,0)*IF(Berechnung!F435&lt;=Energieverbrauch!$D$2:$D$4000,1,0))*Energieverbrauch!$E$2:$E$4000))</f>
        <v/>
      </c>
      <c r="J435" s="24" t="str">
        <f t="shared" si="6"/>
        <v/>
      </c>
      <c r="K435" s="24" t="e">
        <f>LOOKUP(MATCH(A435,Flugzeugtyp!$A$2:$A$13,1),Flugzeugtyp!$A$2:$C$13)</f>
        <v>#N/A</v>
      </c>
      <c r="L435" s="24" t="str">
        <f>IF(E435="","",J435/Treibhausgas_Kennzahlen!$B$5)</f>
        <v/>
      </c>
      <c r="M435" s="38" t="str">
        <f>IF(E435="","",$J435*Treibhausgas_Kennzahlen!B$3)</f>
        <v/>
      </c>
      <c r="N435" s="38" t="str">
        <f>IF(E435="","",$J435*Treibhausgas_Kennzahlen!C$3)</f>
        <v/>
      </c>
      <c r="O435" s="38" t="str">
        <f>IF(E435="","",$J435*Treibhausgas_Kennzahlen!D$3)</f>
        <v/>
      </c>
      <c r="P435" s="38" t="str">
        <f>IF(E435="","",$J435*Treibhausgas_Kennzahlen!E$3)</f>
        <v/>
      </c>
      <c r="Q435" s="38" t="str">
        <f>IF(E435="","",$J435*Treibhausgas_Kennzahlen!F$3)</f>
        <v/>
      </c>
      <c r="R435" s="38" t="str">
        <f>IF(E435="","",$J435*Treibhausgas_Kennzahlen!G$3)</f>
        <v/>
      </c>
    </row>
    <row r="436" spans="1:18" x14ac:dyDescent="0.25">
      <c r="A436" s="6"/>
      <c r="B436" s="6"/>
      <c r="C436" s="6"/>
      <c r="D436" s="6"/>
      <c r="E436" s="6"/>
      <c r="F436" s="8" t="str">
        <f>IF(E436="","",VLOOKUP(INDEX(IATA_Codes!$A$2:$A$301, MATCH(Berechnung!C436,IATA_Codes!$C$2:$C$301,0))&amp;"_"&amp;INDEX(IATA_Codes!$A$2:$A$301, MATCH(Berechnung!D436,IATA_Codes!$C$2:$C$301,0)),GCD_Entfernung!$C$2:$D$10001,2,FALSE))</f>
        <v/>
      </c>
      <c r="G436" s="21" t="str">
        <f>IF(E436="","",VLOOKUP(A436,Flugzeugtyp!$B$2:$C$13,2,0))</f>
        <v/>
      </c>
      <c r="H436" s="8" t="str">
        <f>IF(E436="","",LOOKUP(MATCH(F436,'RFI-Faktor'!$B$2:$B$5,1),'RFI-Faktor'!$D$2:$D$5))</f>
        <v/>
      </c>
      <c r="I436" s="23" t="str">
        <f t="array" ref="I436">IF(E436="","",SUM(IF(A436=Energieverbrauch!$A$2:$A$4000,1,0)*IF(B436=Energieverbrauch!$B$2:$B$4000,1,0)*(IF(Berechnung!F436&gt;=Energieverbrauch!$C$2:$C$4000,1,0)*IF(Berechnung!F436&lt;=Energieverbrauch!$D$2:$D$4000,1,0))*Energieverbrauch!$E$2:$E$4000))</f>
        <v/>
      </c>
      <c r="J436" s="23" t="str">
        <f t="shared" si="6"/>
        <v/>
      </c>
      <c r="K436" s="23" t="e">
        <f>LOOKUP(MATCH(A436,Flugzeugtyp!$A$2:$A$13,1),Flugzeugtyp!$A$2:$C$13)</f>
        <v>#N/A</v>
      </c>
      <c r="L436" s="23" t="str">
        <f>IF(E436="","",J436/Treibhausgas_Kennzahlen!$B$5)</f>
        <v/>
      </c>
      <c r="M436" s="37" t="str">
        <f>IF(E436="","",$J436*Treibhausgas_Kennzahlen!B$3)</f>
        <v/>
      </c>
      <c r="N436" s="37" t="str">
        <f>IF(E436="","",$J436*Treibhausgas_Kennzahlen!C$3)</f>
        <v/>
      </c>
      <c r="O436" s="37" t="str">
        <f>IF(E436="","",$J436*Treibhausgas_Kennzahlen!D$3)</f>
        <v/>
      </c>
      <c r="P436" s="37" t="str">
        <f>IF(E436="","",$J436*Treibhausgas_Kennzahlen!E$3)</f>
        <v/>
      </c>
      <c r="Q436" s="37" t="str">
        <f>IF(E436="","",$J436*Treibhausgas_Kennzahlen!F$3)</f>
        <v/>
      </c>
      <c r="R436" s="37" t="str">
        <f>IF(E436="","",$J436*Treibhausgas_Kennzahlen!G$3)</f>
        <v/>
      </c>
    </row>
    <row r="437" spans="1:18" x14ac:dyDescent="0.25">
      <c r="A437" s="5"/>
      <c r="B437" s="5"/>
      <c r="C437" s="5"/>
      <c r="D437" s="5"/>
      <c r="E437" s="5"/>
      <c r="F437" s="9" t="str">
        <f>IF(E437="","",VLOOKUP(INDEX(IATA_Codes!$A$2:$A$301, MATCH(Berechnung!C437,IATA_Codes!$C$2:$C$301,0))&amp;"_"&amp;INDEX(IATA_Codes!$A$2:$A$301, MATCH(Berechnung!D437,IATA_Codes!$C$2:$C$301,0)),GCD_Entfernung!$C$2:$D$10001,2,FALSE))</f>
        <v/>
      </c>
      <c r="G437" s="22" t="str">
        <f>IF(E437="","",VLOOKUP(A437,Flugzeugtyp!$B$2:$C$13,2,0))</f>
        <v/>
      </c>
      <c r="H437" s="9" t="str">
        <f>IF(E437="","",LOOKUP(MATCH(F437,'RFI-Faktor'!$B$2:$B$5,1),'RFI-Faktor'!$D$2:$D$5))</f>
        <v/>
      </c>
      <c r="I437" s="24" t="str">
        <f t="array" ref="I437">IF(E437="","",SUM(IF(A437=Energieverbrauch!$A$2:$A$4000,1,0)*IF(B437=Energieverbrauch!$B$2:$B$4000,1,0)*(IF(Berechnung!F437&gt;=Energieverbrauch!$C$2:$C$4000,1,0)*IF(Berechnung!F437&lt;=Energieverbrauch!$D$2:$D$4000,1,0))*Energieverbrauch!$E$2:$E$4000))</f>
        <v/>
      </c>
      <c r="J437" s="24" t="str">
        <f t="shared" si="6"/>
        <v/>
      </c>
      <c r="K437" s="24" t="e">
        <f>LOOKUP(MATCH(A437,Flugzeugtyp!$A$2:$A$13,1),Flugzeugtyp!$A$2:$C$13)</f>
        <v>#N/A</v>
      </c>
      <c r="L437" s="24" t="str">
        <f>IF(E437="","",J437/Treibhausgas_Kennzahlen!$B$5)</f>
        <v/>
      </c>
      <c r="M437" s="38" t="str">
        <f>IF(E437="","",$J437*Treibhausgas_Kennzahlen!B$3)</f>
        <v/>
      </c>
      <c r="N437" s="38" t="str">
        <f>IF(E437="","",$J437*Treibhausgas_Kennzahlen!C$3)</f>
        <v/>
      </c>
      <c r="O437" s="38" t="str">
        <f>IF(E437="","",$J437*Treibhausgas_Kennzahlen!D$3)</f>
        <v/>
      </c>
      <c r="P437" s="38" t="str">
        <f>IF(E437="","",$J437*Treibhausgas_Kennzahlen!E$3)</f>
        <v/>
      </c>
      <c r="Q437" s="38" t="str">
        <f>IF(E437="","",$J437*Treibhausgas_Kennzahlen!F$3)</f>
        <v/>
      </c>
      <c r="R437" s="38" t="str">
        <f>IF(E437="","",$J437*Treibhausgas_Kennzahlen!G$3)</f>
        <v/>
      </c>
    </row>
    <row r="438" spans="1:18" x14ac:dyDescent="0.25">
      <c r="A438" s="6"/>
      <c r="B438" s="6"/>
      <c r="C438" s="6"/>
      <c r="D438" s="6"/>
      <c r="E438" s="6"/>
      <c r="F438" s="8" t="str">
        <f>IF(E438="","",VLOOKUP(INDEX(IATA_Codes!$A$2:$A$301, MATCH(Berechnung!C438,IATA_Codes!$C$2:$C$301,0))&amp;"_"&amp;INDEX(IATA_Codes!$A$2:$A$301, MATCH(Berechnung!D438,IATA_Codes!$C$2:$C$301,0)),GCD_Entfernung!$C$2:$D$10001,2,FALSE))</f>
        <v/>
      </c>
      <c r="G438" s="21" t="str">
        <f>IF(E438="","",VLOOKUP(A438,Flugzeugtyp!$B$2:$C$13,2,0))</f>
        <v/>
      </c>
      <c r="H438" s="8" t="str">
        <f>IF(E438="","",LOOKUP(MATCH(F438,'RFI-Faktor'!$B$2:$B$5,1),'RFI-Faktor'!$D$2:$D$5))</f>
        <v/>
      </c>
      <c r="I438" s="23" t="str">
        <f t="array" ref="I438">IF(E438="","",SUM(IF(A438=Energieverbrauch!$A$2:$A$4000,1,0)*IF(B438=Energieverbrauch!$B$2:$B$4000,1,0)*(IF(Berechnung!F438&gt;=Energieverbrauch!$C$2:$C$4000,1,0)*IF(Berechnung!F438&lt;=Energieverbrauch!$D$2:$D$4000,1,0))*Energieverbrauch!$E$2:$E$4000))</f>
        <v/>
      </c>
      <c r="J438" s="23" t="str">
        <f t="shared" si="6"/>
        <v/>
      </c>
      <c r="K438" s="23" t="e">
        <f>LOOKUP(MATCH(A438,Flugzeugtyp!$A$2:$A$13,1),Flugzeugtyp!$A$2:$C$13)</f>
        <v>#N/A</v>
      </c>
      <c r="L438" s="23" t="str">
        <f>IF(E438="","",J438/Treibhausgas_Kennzahlen!$B$5)</f>
        <v/>
      </c>
      <c r="M438" s="37" t="str">
        <f>IF(E438="","",$J438*Treibhausgas_Kennzahlen!B$3)</f>
        <v/>
      </c>
      <c r="N438" s="37" t="str">
        <f>IF(E438="","",$J438*Treibhausgas_Kennzahlen!C$3)</f>
        <v/>
      </c>
      <c r="O438" s="37" t="str">
        <f>IF(E438="","",$J438*Treibhausgas_Kennzahlen!D$3)</f>
        <v/>
      </c>
      <c r="P438" s="37" t="str">
        <f>IF(E438="","",$J438*Treibhausgas_Kennzahlen!E$3)</f>
        <v/>
      </c>
      <c r="Q438" s="37" t="str">
        <f>IF(E438="","",$J438*Treibhausgas_Kennzahlen!F$3)</f>
        <v/>
      </c>
      <c r="R438" s="37" t="str">
        <f>IF(E438="","",$J438*Treibhausgas_Kennzahlen!G$3)</f>
        <v/>
      </c>
    </row>
    <row r="439" spans="1:18" x14ac:dyDescent="0.25">
      <c r="A439" s="5"/>
      <c r="B439" s="5"/>
      <c r="C439" s="5"/>
      <c r="D439" s="5"/>
      <c r="E439" s="5"/>
      <c r="F439" s="9" t="str">
        <f>IF(E439="","",VLOOKUP(INDEX(IATA_Codes!$A$2:$A$301, MATCH(Berechnung!C439,IATA_Codes!$C$2:$C$301,0))&amp;"_"&amp;INDEX(IATA_Codes!$A$2:$A$301, MATCH(Berechnung!D439,IATA_Codes!$C$2:$C$301,0)),GCD_Entfernung!$C$2:$D$10001,2,FALSE))</f>
        <v/>
      </c>
      <c r="G439" s="22" t="str">
        <f>IF(E439="","",VLOOKUP(A439,Flugzeugtyp!$B$2:$C$13,2,0))</f>
        <v/>
      </c>
      <c r="H439" s="9" t="str">
        <f>IF(E439="","",LOOKUP(MATCH(F439,'RFI-Faktor'!$B$2:$B$5,1),'RFI-Faktor'!$D$2:$D$5))</f>
        <v/>
      </c>
      <c r="I439" s="24" t="str">
        <f t="array" ref="I439">IF(E439="","",SUM(IF(A439=Energieverbrauch!$A$2:$A$4000,1,0)*IF(B439=Energieverbrauch!$B$2:$B$4000,1,0)*(IF(Berechnung!F439&gt;=Energieverbrauch!$C$2:$C$4000,1,0)*IF(Berechnung!F439&lt;=Energieverbrauch!$D$2:$D$4000,1,0))*Energieverbrauch!$E$2:$E$4000))</f>
        <v/>
      </c>
      <c r="J439" s="24" t="str">
        <f t="shared" si="6"/>
        <v/>
      </c>
      <c r="K439" s="24" t="e">
        <f>LOOKUP(MATCH(A439,Flugzeugtyp!$A$2:$A$13,1),Flugzeugtyp!$A$2:$C$13)</f>
        <v>#N/A</v>
      </c>
      <c r="L439" s="24" t="str">
        <f>IF(E439="","",J439/Treibhausgas_Kennzahlen!$B$5)</f>
        <v/>
      </c>
      <c r="M439" s="38" t="str">
        <f>IF(E439="","",$J439*Treibhausgas_Kennzahlen!B$3)</f>
        <v/>
      </c>
      <c r="N439" s="38" t="str">
        <f>IF(E439="","",$J439*Treibhausgas_Kennzahlen!C$3)</f>
        <v/>
      </c>
      <c r="O439" s="38" t="str">
        <f>IF(E439="","",$J439*Treibhausgas_Kennzahlen!D$3)</f>
        <v/>
      </c>
      <c r="P439" s="38" t="str">
        <f>IF(E439="","",$J439*Treibhausgas_Kennzahlen!E$3)</f>
        <v/>
      </c>
      <c r="Q439" s="38" t="str">
        <f>IF(E439="","",$J439*Treibhausgas_Kennzahlen!F$3)</f>
        <v/>
      </c>
      <c r="R439" s="38" t="str">
        <f>IF(E439="","",$J439*Treibhausgas_Kennzahlen!G$3)</f>
        <v/>
      </c>
    </row>
    <row r="440" spans="1:18" x14ac:dyDescent="0.25">
      <c r="A440" s="6"/>
      <c r="B440" s="6"/>
      <c r="C440" s="6"/>
      <c r="D440" s="6"/>
      <c r="E440" s="6"/>
      <c r="F440" s="8" t="str">
        <f>IF(E440="","",VLOOKUP(INDEX(IATA_Codes!$A$2:$A$301, MATCH(Berechnung!C440,IATA_Codes!$C$2:$C$301,0))&amp;"_"&amp;INDEX(IATA_Codes!$A$2:$A$301, MATCH(Berechnung!D440,IATA_Codes!$C$2:$C$301,0)),GCD_Entfernung!$C$2:$D$10001,2,FALSE))</f>
        <v/>
      </c>
      <c r="G440" s="21" t="str">
        <f>IF(E440="","",VLOOKUP(A440,Flugzeugtyp!$B$2:$C$13,2,0))</f>
        <v/>
      </c>
      <c r="H440" s="8" t="str">
        <f>IF(E440="","",LOOKUP(MATCH(F440,'RFI-Faktor'!$B$2:$B$5,1),'RFI-Faktor'!$D$2:$D$5))</f>
        <v/>
      </c>
      <c r="I440" s="23" t="str">
        <f t="array" ref="I440">IF(E440="","",SUM(IF(A440=Energieverbrauch!$A$2:$A$4000,1,0)*IF(B440=Energieverbrauch!$B$2:$B$4000,1,0)*(IF(Berechnung!F440&gt;=Energieverbrauch!$C$2:$C$4000,1,0)*IF(Berechnung!F440&lt;=Energieverbrauch!$D$2:$D$4000,1,0))*Energieverbrauch!$E$2:$E$4000))</f>
        <v/>
      </c>
      <c r="J440" s="23" t="str">
        <f t="shared" si="6"/>
        <v/>
      </c>
      <c r="K440" s="23" t="e">
        <f>LOOKUP(MATCH(A440,Flugzeugtyp!$A$2:$A$13,1),Flugzeugtyp!$A$2:$C$13)</f>
        <v>#N/A</v>
      </c>
      <c r="L440" s="23" t="str">
        <f>IF(E440="","",J440/Treibhausgas_Kennzahlen!$B$5)</f>
        <v/>
      </c>
      <c r="M440" s="37" t="str">
        <f>IF(E440="","",$J440*Treibhausgas_Kennzahlen!B$3)</f>
        <v/>
      </c>
      <c r="N440" s="37" t="str">
        <f>IF(E440="","",$J440*Treibhausgas_Kennzahlen!C$3)</f>
        <v/>
      </c>
      <c r="O440" s="37" t="str">
        <f>IF(E440="","",$J440*Treibhausgas_Kennzahlen!D$3)</f>
        <v/>
      </c>
      <c r="P440" s="37" t="str">
        <f>IF(E440="","",$J440*Treibhausgas_Kennzahlen!E$3)</f>
        <v/>
      </c>
      <c r="Q440" s="37" t="str">
        <f>IF(E440="","",$J440*Treibhausgas_Kennzahlen!F$3)</f>
        <v/>
      </c>
      <c r="R440" s="37" t="str">
        <f>IF(E440="","",$J440*Treibhausgas_Kennzahlen!G$3)</f>
        <v/>
      </c>
    </row>
    <row r="441" spans="1:18" x14ac:dyDescent="0.25">
      <c r="A441" s="5"/>
      <c r="B441" s="5"/>
      <c r="C441" s="5"/>
      <c r="D441" s="5"/>
      <c r="E441" s="5"/>
      <c r="F441" s="9" t="str">
        <f>IF(E441="","",VLOOKUP(INDEX(IATA_Codes!$A$2:$A$301, MATCH(Berechnung!C441,IATA_Codes!$C$2:$C$301,0))&amp;"_"&amp;INDEX(IATA_Codes!$A$2:$A$301, MATCH(Berechnung!D441,IATA_Codes!$C$2:$C$301,0)),GCD_Entfernung!$C$2:$D$10001,2,FALSE))</f>
        <v/>
      </c>
      <c r="G441" s="22" t="str">
        <f>IF(E441="","",VLOOKUP(A441,Flugzeugtyp!$B$2:$C$13,2,0))</f>
        <v/>
      </c>
      <c r="H441" s="9" t="str">
        <f>IF(E441="","",LOOKUP(MATCH(F441,'RFI-Faktor'!$B$2:$B$5,1),'RFI-Faktor'!$D$2:$D$5))</f>
        <v/>
      </c>
      <c r="I441" s="24" t="str">
        <f t="array" ref="I441">IF(E441="","",SUM(IF(A441=Energieverbrauch!$A$2:$A$4000,1,0)*IF(B441=Energieverbrauch!$B$2:$B$4000,1,0)*(IF(Berechnung!F441&gt;=Energieverbrauch!$C$2:$C$4000,1,0)*IF(Berechnung!F441&lt;=Energieverbrauch!$D$2:$D$4000,1,0))*Energieverbrauch!$E$2:$E$4000))</f>
        <v/>
      </c>
      <c r="J441" s="24" t="str">
        <f t="shared" si="6"/>
        <v/>
      </c>
      <c r="K441" s="24" t="e">
        <f>LOOKUP(MATCH(A441,Flugzeugtyp!$A$2:$A$13,1),Flugzeugtyp!$A$2:$C$13)</f>
        <v>#N/A</v>
      </c>
      <c r="L441" s="24" t="str">
        <f>IF(E441="","",J441/Treibhausgas_Kennzahlen!$B$5)</f>
        <v/>
      </c>
      <c r="M441" s="38" t="str">
        <f>IF(E441="","",$J441*Treibhausgas_Kennzahlen!B$3)</f>
        <v/>
      </c>
      <c r="N441" s="38" t="str">
        <f>IF(E441="","",$J441*Treibhausgas_Kennzahlen!C$3)</f>
        <v/>
      </c>
      <c r="O441" s="38" t="str">
        <f>IF(E441="","",$J441*Treibhausgas_Kennzahlen!D$3)</f>
        <v/>
      </c>
      <c r="P441" s="38" t="str">
        <f>IF(E441="","",$J441*Treibhausgas_Kennzahlen!E$3)</f>
        <v/>
      </c>
      <c r="Q441" s="38" t="str">
        <f>IF(E441="","",$J441*Treibhausgas_Kennzahlen!F$3)</f>
        <v/>
      </c>
      <c r="R441" s="38" t="str">
        <f>IF(E441="","",$J441*Treibhausgas_Kennzahlen!G$3)</f>
        <v/>
      </c>
    </row>
    <row r="442" spans="1:18" x14ac:dyDescent="0.25">
      <c r="A442" s="6"/>
      <c r="B442" s="6"/>
      <c r="C442" s="6"/>
      <c r="D442" s="6"/>
      <c r="E442" s="6"/>
      <c r="F442" s="8" t="str">
        <f>IF(E442="","",VLOOKUP(INDEX(IATA_Codes!$A$2:$A$301, MATCH(Berechnung!C442,IATA_Codes!$C$2:$C$301,0))&amp;"_"&amp;INDEX(IATA_Codes!$A$2:$A$301, MATCH(Berechnung!D442,IATA_Codes!$C$2:$C$301,0)),GCD_Entfernung!$C$2:$D$10001,2,FALSE))</f>
        <v/>
      </c>
      <c r="G442" s="21" t="str">
        <f>IF(E442="","",VLOOKUP(A442,Flugzeugtyp!$B$2:$C$13,2,0))</f>
        <v/>
      </c>
      <c r="H442" s="8" t="str">
        <f>IF(E442="","",LOOKUP(MATCH(F442,'RFI-Faktor'!$B$2:$B$5,1),'RFI-Faktor'!$D$2:$D$5))</f>
        <v/>
      </c>
      <c r="I442" s="23" t="str">
        <f t="array" ref="I442">IF(E442="","",SUM(IF(A442=Energieverbrauch!$A$2:$A$4000,1,0)*IF(B442=Energieverbrauch!$B$2:$B$4000,1,0)*(IF(Berechnung!F442&gt;=Energieverbrauch!$C$2:$C$4000,1,0)*IF(Berechnung!F442&lt;=Energieverbrauch!$D$2:$D$4000,1,0))*Energieverbrauch!$E$2:$E$4000))</f>
        <v/>
      </c>
      <c r="J442" s="23" t="str">
        <f t="shared" si="6"/>
        <v/>
      </c>
      <c r="K442" s="23" t="e">
        <f>LOOKUP(MATCH(A442,Flugzeugtyp!$A$2:$A$13,1),Flugzeugtyp!$A$2:$C$13)</f>
        <v>#N/A</v>
      </c>
      <c r="L442" s="23" t="str">
        <f>IF(E442="","",J442/Treibhausgas_Kennzahlen!$B$5)</f>
        <v/>
      </c>
      <c r="M442" s="37" t="str">
        <f>IF(E442="","",$J442*Treibhausgas_Kennzahlen!B$3)</f>
        <v/>
      </c>
      <c r="N442" s="37" t="str">
        <f>IF(E442="","",$J442*Treibhausgas_Kennzahlen!C$3)</f>
        <v/>
      </c>
      <c r="O442" s="37" t="str">
        <f>IF(E442="","",$J442*Treibhausgas_Kennzahlen!D$3)</f>
        <v/>
      </c>
      <c r="P442" s="37" t="str">
        <f>IF(E442="","",$J442*Treibhausgas_Kennzahlen!E$3)</f>
        <v/>
      </c>
      <c r="Q442" s="37" t="str">
        <f>IF(E442="","",$J442*Treibhausgas_Kennzahlen!F$3)</f>
        <v/>
      </c>
      <c r="R442" s="37" t="str">
        <f>IF(E442="","",$J442*Treibhausgas_Kennzahlen!G$3)</f>
        <v/>
      </c>
    </row>
    <row r="443" spans="1:18" x14ac:dyDescent="0.25">
      <c r="A443" s="5"/>
      <c r="B443" s="5"/>
      <c r="C443" s="5"/>
      <c r="D443" s="5"/>
      <c r="E443" s="5"/>
      <c r="F443" s="9" t="str">
        <f>IF(E443="","",VLOOKUP(INDEX(IATA_Codes!$A$2:$A$301, MATCH(Berechnung!C443,IATA_Codes!$C$2:$C$301,0))&amp;"_"&amp;INDEX(IATA_Codes!$A$2:$A$301, MATCH(Berechnung!D443,IATA_Codes!$C$2:$C$301,0)),GCD_Entfernung!$C$2:$D$10001,2,FALSE))</f>
        <v/>
      </c>
      <c r="G443" s="22" t="str">
        <f>IF(E443="","",VLOOKUP(A443,Flugzeugtyp!$B$2:$C$13,2,0))</f>
        <v/>
      </c>
      <c r="H443" s="9" t="str">
        <f>IF(E443="","",LOOKUP(MATCH(F443,'RFI-Faktor'!$B$2:$B$5,1),'RFI-Faktor'!$D$2:$D$5))</f>
        <v/>
      </c>
      <c r="I443" s="24" t="str">
        <f t="array" ref="I443">IF(E443="","",SUM(IF(A443=Energieverbrauch!$A$2:$A$4000,1,0)*IF(B443=Energieverbrauch!$B$2:$B$4000,1,0)*(IF(Berechnung!F443&gt;=Energieverbrauch!$C$2:$C$4000,1,0)*IF(Berechnung!F443&lt;=Energieverbrauch!$D$2:$D$4000,1,0))*Energieverbrauch!$E$2:$E$4000))</f>
        <v/>
      </c>
      <c r="J443" s="24" t="str">
        <f t="shared" si="6"/>
        <v/>
      </c>
      <c r="K443" s="24" t="e">
        <f>LOOKUP(MATCH(A443,Flugzeugtyp!$A$2:$A$13,1),Flugzeugtyp!$A$2:$C$13)</f>
        <v>#N/A</v>
      </c>
      <c r="L443" s="24" t="str">
        <f>IF(E443="","",J443/Treibhausgas_Kennzahlen!$B$5)</f>
        <v/>
      </c>
      <c r="M443" s="38" t="str">
        <f>IF(E443="","",$J443*Treibhausgas_Kennzahlen!B$3)</f>
        <v/>
      </c>
      <c r="N443" s="38" t="str">
        <f>IF(E443="","",$J443*Treibhausgas_Kennzahlen!C$3)</f>
        <v/>
      </c>
      <c r="O443" s="38" t="str">
        <f>IF(E443="","",$J443*Treibhausgas_Kennzahlen!D$3)</f>
        <v/>
      </c>
      <c r="P443" s="38" t="str">
        <f>IF(E443="","",$J443*Treibhausgas_Kennzahlen!E$3)</f>
        <v/>
      </c>
      <c r="Q443" s="38" t="str">
        <f>IF(E443="","",$J443*Treibhausgas_Kennzahlen!F$3)</f>
        <v/>
      </c>
      <c r="R443" s="38" t="str">
        <f>IF(E443="","",$J443*Treibhausgas_Kennzahlen!G$3)</f>
        <v/>
      </c>
    </row>
    <row r="444" spans="1:18" x14ac:dyDescent="0.25">
      <c r="A444" s="6"/>
      <c r="B444" s="6"/>
      <c r="C444" s="6"/>
      <c r="D444" s="6"/>
      <c r="E444" s="6"/>
      <c r="F444" s="8" t="str">
        <f>IF(E444="","",VLOOKUP(INDEX(IATA_Codes!$A$2:$A$301, MATCH(Berechnung!C444,IATA_Codes!$C$2:$C$301,0))&amp;"_"&amp;INDEX(IATA_Codes!$A$2:$A$301, MATCH(Berechnung!D444,IATA_Codes!$C$2:$C$301,0)),GCD_Entfernung!$C$2:$D$10001,2,FALSE))</f>
        <v/>
      </c>
      <c r="G444" s="21" t="str">
        <f>IF(E444="","",VLOOKUP(A444,Flugzeugtyp!$B$2:$C$13,2,0))</f>
        <v/>
      </c>
      <c r="H444" s="8" t="str">
        <f>IF(E444="","",LOOKUP(MATCH(F444,'RFI-Faktor'!$B$2:$B$5,1),'RFI-Faktor'!$D$2:$D$5))</f>
        <v/>
      </c>
      <c r="I444" s="23" t="str">
        <f t="array" ref="I444">IF(E444="","",SUM(IF(A444=Energieverbrauch!$A$2:$A$4000,1,0)*IF(B444=Energieverbrauch!$B$2:$B$4000,1,0)*(IF(Berechnung!F444&gt;=Energieverbrauch!$C$2:$C$4000,1,0)*IF(Berechnung!F444&lt;=Energieverbrauch!$D$2:$D$4000,1,0))*Energieverbrauch!$E$2:$E$4000))</f>
        <v/>
      </c>
      <c r="J444" s="23" t="str">
        <f t="shared" si="6"/>
        <v/>
      </c>
      <c r="K444" s="23" t="e">
        <f>LOOKUP(MATCH(A444,Flugzeugtyp!$A$2:$A$13,1),Flugzeugtyp!$A$2:$C$13)</f>
        <v>#N/A</v>
      </c>
      <c r="L444" s="23" t="str">
        <f>IF(E444="","",J444/Treibhausgas_Kennzahlen!$B$5)</f>
        <v/>
      </c>
      <c r="M444" s="37" t="str">
        <f>IF(E444="","",$J444*Treibhausgas_Kennzahlen!B$3)</f>
        <v/>
      </c>
      <c r="N444" s="37" t="str">
        <f>IF(E444="","",$J444*Treibhausgas_Kennzahlen!C$3)</f>
        <v/>
      </c>
      <c r="O444" s="37" t="str">
        <f>IF(E444="","",$J444*Treibhausgas_Kennzahlen!D$3)</f>
        <v/>
      </c>
      <c r="P444" s="37" t="str">
        <f>IF(E444="","",$J444*Treibhausgas_Kennzahlen!E$3)</f>
        <v/>
      </c>
      <c r="Q444" s="37" t="str">
        <f>IF(E444="","",$J444*Treibhausgas_Kennzahlen!F$3)</f>
        <v/>
      </c>
      <c r="R444" s="37" t="str">
        <f>IF(E444="","",$J444*Treibhausgas_Kennzahlen!G$3)</f>
        <v/>
      </c>
    </row>
    <row r="445" spans="1:18" x14ac:dyDescent="0.25">
      <c r="A445" s="5"/>
      <c r="B445" s="5"/>
      <c r="C445" s="5"/>
      <c r="D445" s="5"/>
      <c r="E445" s="5"/>
      <c r="F445" s="9" t="str">
        <f>IF(E445="","",VLOOKUP(INDEX(IATA_Codes!$A$2:$A$301, MATCH(Berechnung!C445,IATA_Codes!$C$2:$C$301,0))&amp;"_"&amp;INDEX(IATA_Codes!$A$2:$A$301, MATCH(Berechnung!D445,IATA_Codes!$C$2:$C$301,0)),GCD_Entfernung!$C$2:$D$10001,2,FALSE))</f>
        <v/>
      </c>
      <c r="G445" s="22" t="str">
        <f>IF(E445="","",VLOOKUP(A445,Flugzeugtyp!$B$2:$C$13,2,0))</f>
        <v/>
      </c>
      <c r="H445" s="9" t="str">
        <f>IF(E445="","",LOOKUP(MATCH(F445,'RFI-Faktor'!$B$2:$B$5,1),'RFI-Faktor'!$D$2:$D$5))</f>
        <v/>
      </c>
      <c r="I445" s="24" t="str">
        <f t="array" ref="I445">IF(E445="","",SUM(IF(A445=Energieverbrauch!$A$2:$A$4000,1,0)*IF(B445=Energieverbrauch!$B$2:$B$4000,1,0)*(IF(Berechnung!F445&gt;=Energieverbrauch!$C$2:$C$4000,1,0)*IF(Berechnung!F445&lt;=Energieverbrauch!$D$2:$D$4000,1,0))*Energieverbrauch!$E$2:$E$4000))</f>
        <v/>
      </c>
      <c r="J445" s="24" t="str">
        <f t="shared" si="6"/>
        <v/>
      </c>
      <c r="K445" s="24" t="e">
        <f>LOOKUP(MATCH(A445,Flugzeugtyp!$A$2:$A$13,1),Flugzeugtyp!$A$2:$C$13)</f>
        <v>#N/A</v>
      </c>
      <c r="L445" s="24" t="str">
        <f>IF(E445="","",J445/Treibhausgas_Kennzahlen!$B$5)</f>
        <v/>
      </c>
      <c r="M445" s="38" t="str">
        <f>IF(E445="","",$J445*Treibhausgas_Kennzahlen!B$3)</f>
        <v/>
      </c>
      <c r="N445" s="38" t="str">
        <f>IF(E445="","",$J445*Treibhausgas_Kennzahlen!C$3)</f>
        <v/>
      </c>
      <c r="O445" s="38" t="str">
        <f>IF(E445="","",$J445*Treibhausgas_Kennzahlen!D$3)</f>
        <v/>
      </c>
      <c r="P445" s="38" t="str">
        <f>IF(E445="","",$J445*Treibhausgas_Kennzahlen!E$3)</f>
        <v/>
      </c>
      <c r="Q445" s="38" t="str">
        <f>IF(E445="","",$J445*Treibhausgas_Kennzahlen!F$3)</f>
        <v/>
      </c>
      <c r="R445" s="38" t="str">
        <f>IF(E445="","",$J445*Treibhausgas_Kennzahlen!G$3)</f>
        <v/>
      </c>
    </row>
    <row r="446" spans="1:18" x14ac:dyDescent="0.25">
      <c r="A446" s="6"/>
      <c r="B446" s="6"/>
      <c r="C446" s="6"/>
      <c r="D446" s="6"/>
      <c r="E446" s="6"/>
      <c r="F446" s="8" t="str">
        <f>IF(E446="","",VLOOKUP(INDEX(IATA_Codes!$A$2:$A$301, MATCH(Berechnung!C446,IATA_Codes!$C$2:$C$301,0))&amp;"_"&amp;INDEX(IATA_Codes!$A$2:$A$301, MATCH(Berechnung!D446,IATA_Codes!$C$2:$C$301,0)),GCD_Entfernung!$C$2:$D$10001,2,FALSE))</f>
        <v/>
      </c>
      <c r="G446" s="21" t="str">
        <f>IF(E446="","",VLOOKUP(A446,Flugzeugtyp!$B$2:$C$13,2,0))</f>
        <v/>
      </c>
      <c r="H446" s="8" t="str">
        <f>IF(E446="","",LOOKUP(MATCH(F446,'RFI-Faktor'!$B$2:$B$5,1),'RFI-Faktor'!$D$2:$D$5))</f>
        <v/>
      </c>
      <c r="I446" s="23" t="str">
        <f t="array" ref="I446">IF(E446="","",SUM(IF(A446=Energieverbrauch!$A$2:$A$4000,1,0)*IF(B446=Energieverbrauch!$B$2:$B$4000,1,0)*(IF(Berechnung!F446&gt;=Energieverbrauch!$C$2:$C$4000,1,0)*IF(Berechnung!F446&lt;=Energieverbrauch!$D$2:$D$4000,1,0))*Energieverbrauch!$E$2:$E$4000))</f>
        <v/>
      </c>
      <c r="J446" s="23" t="str">
        <f t="shared" si="6"/>
        <v/>
      </c>
      <c r="K446" s="23" t="e">
        <f>LOOKUP(MATCH(A446,Flugzeugtyp!$A$2:$A$13,1),Flugzeugtyp!$A$2:$C$13)</f>
        <v>#N/A</v>
      </c>
      <c r="L446" s="23" t="str">
        <f>IF(E446="","",J446/Treibhausgas_Kennzahlen!$B$5)</f>
        <v/>
      </c>
      <c r="M446" s="37" t="str">
        <f>IF(E446="","",$J446*Treibhausgas_Kennzahlen!B$3)</f>
        <v/>
      </c>
      <c r="N446" s="37" t="str">
        <f>IF(E446="","",$J446*Treibhausgas_Kennzahlen!C$3)</f>
        <v/>
      </c>
      <c r="O446" s="37" t="str">
        <f>IF(E446="","",$J446*Treibhausgas_Kennzahlen!D$3)</f>
        <v/>
      </c>
      <c r="P446" s="37" t="str">
        <f>IF(E446="","",$J446*Treibhausgas_Kennzahlen!E$3)</f>
        <v/>
      </c>
      <c r="Q446" s="37" t="str">
        <f>IF(E446="","",$J446*Treibhausgas_Kennzahlen!F$3)</f>
        <v/>
      </c>
      <c r="R446" s="37" t="str">
        <f>IF(E446="","",$J446*Treibhausgas_Kennzahlen!G$3)</f>
        <v/>
      </c>
    </row>
    <row r="447" spans="1:18" x14ac:dyDescent="0.25">
      <c r="A447" s="5"/>
      <c r="B447" s="5"/>
      <c r="C447" s="5"/>
      <c r="D447" s="5"/>
      <c r="E447" s="5"/>
      <c r="F447" s="9" t="str">
        <f>IF(E447="","",VLOOKUP(INDEX(IATA_Codes!$A$2:$A$301, MATCH(Berechnung!C447,IATA_Codes!$C$2:$C$301,0))&amp;"_"&amp;INDEX(IATA_Codes!$A$2:$A$301, MATCH(Berechnung!D447,IATA_Codes!$C$2:$C$301,0)),GCD_Entfernung!$C$2:$D$10001,2,FALSE))</f>
        <v/>
      </c>
      <c r="G447" s="22" t="str">
        <f>IF(E447="","",VLOOKUP(A447,Flugzeugtyp!$B$2:$C$13,2,0))</f>
        <v/>
      </c>
      <c r="H447" s="9" t="str">
        <f>IF(E447="","",LOOKUP(MATCH(F447,'RFI-Faktor'!$B$2:$B$5,1),'RFI-Faktor'!$D$2:$D$5))</f>
        <v/>
      </c>
      <c r="I447" s="24" t="str">
        <f t="array" ref="I447">IF(E447="","",SUM(IF(A447=Energieverbrauch!$A$2:$A$4000,1,0)*IF(B447=Energieverbrauch!$B$2:$B$4000,1,0)*(IF(Berechnung!F447&gt;=Energieverbrauch!$C$2:$C$4000,1,0)*IF(Berechnung!F447&lt;=Energieverbrauch!$D$2:$D$4000,1,0))*Energieverbrauch!$E$2:$E$4000))</f>
        <v/>
      </c>
      <c r="J447" s="24" t="str">
        <f t="shared" si="6"/>
        <v/>
      </c>
      <c r="K447" s="24" t="e">
        <f>LOOKUP(MATCH(A447,Flugzeugtyp!$A$2:$A$13,1),Flugzeugtyp!$A$2:$C$13)</f>
        <v>#N/A</v>
      </c>
      <c r="L447" s="24" t="str">
        <f>IF(E447="","",J447/Treibhausgas_Kennzahlen!$B$5)</f>
        <v/>
      </c>
      <c r="M447" s="38" t="str">
        <f>IF(E447="","",$J447*Treibhausgas_Kennzahlen!B$3)</f>
        <v/>
      </c>
      <c r="N447" s="38" t="str">
        <f>IF(E447="","",$J447*Treibhausgas_Kennzahlen!C$3)</f>
        <v/>
      </c>
      <c r="O447" s="38" t="str">
        <f>IF(E447="","",$J447*Treibhausgas_Kennzahlen!D$3)</f>
        <v/>
      </c>
      <c r="P447" s="38" t="str">
        <f>IF(E447="","",$J447*Treibhausgas_Kennzahlen!E$3)</f>
        <v/>
      </c>
      <c r="Q447" s="38" t="str">
        <f>IF(E447="","",$J447*Treibhausgas_Kennzahlen!F$3)</f>
        <v/>
      </c>
      <c r="R447" s="38" t="str">
        <f>IF(E447="","",$J447*Treibhausgas_Kennzahlen!G$3)</f>
        <v/>
      </c>
    </row>
    <row r="448" spans="1:18" x14ac:dyDescent="0.25">
      <c r="A448" s="6"/>
      <c r="B448" s="6"/>
      <c r="C448" s="6"/>
      <c r="D448" s="6"/>
      <c r="E448" s="6"/>
      <c r="F448" s="8" t="str">
        <f>IF(E448="","",VLOOKUP(INDEX(IATA_Codes!$A$2:$A$301, MATCH(Berechnung!C448,IATA_Codes!$C$2:$C$301,0))&amp;"_"&amp;INDEX(IATA_Codes!$A$2:$A$301, MATCH(Berechnung!D448,IATA_Codes!$C$2:$C$301,0)),GCD_Entfernung!$C$2:$D$10001,2,FALSE))</f>
        <v/>
      </c>
      <c r="G448" s="21" t="str">
        <f>IF(E448="","",VLOOKUP(A448,Flugzeugtyp!$B$2:$C$13,2,0))</f>
        <v/>
      </c>
      <c r="H448" s="8" t="str">
        <f>IF(E448="","",LOOKUP(MATCH(F448,'RFI-Faktor'!$B$2:$B$5,1),'RFI-Faktor'!$D$2:$D$5))</f>
        <v/>
      </c>
      <c r="I448" s="23" t="str">
        <f t="array" ref="I448">IF(E448="","",SUM(IF(A448=Energieverbrauch!$A$2:$A$4000,1,0)*IF(B448=Energieverbrauch!$B$2:$B$4000,1,0)*(IF(Berechnung!F448&gt;=Energieverbrauch!$C$2:$C$4000,1,0)*IF(Berechnung!F448&lt;=Energieverbrauch!$D$2:$D$4000,1,0))*Energieverbrauch!$E$2:$E$4000))</f>
        <v/>
      </c>
      <c r="J448" s="23" t="str">
        <f t="shared" si="6"/>
        <v/>
      </c>
      <c r="K448" s="23" t="e">
        <f>LOOKUP(MATCH(A448,Flugzeugtyp!$A$2:$A$13,1),Flugzeugtyp!$A$2:$C$13)</f>
        <v>#N/A</v>
      </c>
      <c r="L448" s="23" t="str">
        <f>IF(E448="","",J448/Treibhausgas_Kennzahlen!$B$5)</f>
        <v/>
      </c>
      <c r="M448" s="37" t="str">
        <f>IF(E448="","",$J448*Treibhausgas_Kennzahlen!B$3)</f>
        <v/>
      </c>
      <c r="N448" s="37" t="str">
        <f>IF(E448="","",$J448*Treibhausgas_Kennzahlen!C$3)</f>
        <v/>
      </c>
      <c r="O448" s="37" t="str">
        <f>IF(E448="","",$J448*Treibhausgas_Kennzahlen!D$3)</f>
        <v/>
      </c>
      <c r="P448" s="37" t="str">
        <f>IF(E448="","",$J448*Treibhausgas_Kennzahlen!E$3)</f>
        <v/>
      </c>
      <c r="Q448" s="37" t="str">
        <f>IF(E448="","",$J448*Treibhausgas_Kennzahlen!F$3)</f>
        <v/>
      </c>
      <c r="R448" s="37" t="str">
        <f>IF(E448="","",$J448*Treibhausgas_Kennzahlen!G$3)</f>
        <v/>
      </c>
    </row>
    <row r="449" spans="1:18" x14ac:dyDescent="0.25">
      <c r="A449" s="5"/>
      <c r="B449" s="5"/>
      <c r="C449" s="5"/>
      <c r="D449" s="5"/>
      <c r="E449" s="5"/>
      <c r="F449" s="9" t="str">
        <f>IF(E449="","",VLOOKUP(INDEX(IATA_Codes!$A$2:$A$301, MATCH(Berechnung!C449,IATA_Codes!$C$2:$C$301,0))&amp;"_"&amp;INDEX(IATA_Codes!$A$2:$A$301, MATCH(Berechnung!D449,IATA_Codes!$C$2:$C$301,0)),GCD_Entfernung!$C$2:$D$10001,2,FALSE))</f>
        <v/>
      </c>
      <c r="G449" s="22" t="str">
        <f>IF(E449="","",VLOOKUP(A449,Flugzeugtyp!$B$2:$C$13,2,0))</f>
        <v/>
      </c>
      <c r="H449" s="9" t="str">
        <f>IF(E449="","",LOOKUP(MATCH(F449,'RFI-Faktor'!$B$2:$B$5,1),'RFI-Faktor'!$D$2:$D$5))</f>
        <v/>
      </c>
      <c r="I449" s="24" t="str">
        <f t="array" ref="I449">IF(E449="","",SUM(IF(A449=Energieverbrauch!$A$2:$A$4000,1,0)*IF(B449=Energieverbrauch!$B$2:$B$4000,1,0)*(IF(Berechnung!F449&gt;=Energieverbrauch!$C$2:$C$4000,1,0)*IF(Berechnung!F449&lt;=Energieverbrauch!$D$2:$D$4000,1,0))*Energieverbrauch!$E$2:$E$4000))</f>
        <v/>
      </c>
      <c r="J449" s="24" t="str">
        <f t="shared" si="6"/>
        <v/>
      </c>
      <c r="K449" s="24" t="e">
        <f>LOOKUP(MATCH(A449,Flugzeugtyp!$A$2:$A$13,1),Flugzeugtyp!$A$2:$C$13)</f>
        <v>#N/A</v>
      </c>
      <c r="L449" s="24" t="str">
        <f>IF(E449="","",J449/Treibhausgas_Kennzahlen!$B$5)</f>
        <v/>
      </c>
      <c r="M449" s="38" t="str">
        <f>IF(E449="","",$J449*Treibhausgas_Kennzahlen!B$3)</f>
        <v/>
      </c>
      <c r="N449" s="38" t="str">
        <f>IF(E449="","",$J449*Treibhausgas_Kennzahlen!C$3)</f>
        <v/>
      </c>
      <c r="O449" s="38" t="str">
        <f>IF(E449="","",$J449*Treibhausgas_Kennzahlen!D$3)</f>
        <v/>
      </c>
      <c r="P449" s="38" t="str">
        <f>IF(E449="","",$J449*Treibhausgas_Kennzahlen!E$3)</f>
        <v/>
      </c>
      <c r="Q449" s="38" t="str">
        <f>IF(E449="","",$J449*Treibhausgas_Kennzahlen!F$3)</f>
        <v/>
      </c>
      <c r="R449" s="38" t="str">
        <f>IF(E449="","",$J449*Treibhausgas_Kennzahlen!G$3)</f>
        <v/>
      </c>
    </row>
    <row r="450" spans="1:18" x14ac:dyDescent="0.25">
      <c r="A450" s="6"/>
      <c r="B450" s="6"/>
      <c r="C450" s="6"/>
      <c r="D450" s="6"/>
      <c r="E450" s="6"/>
      <c r="F450" s="8" t="str">
        <f>IF(E450="","",VLOOKUP(INDEX(IATA_Codes!$A$2:$A$301, MATCH(Berechnung!C450,IATA_Codes!$C$2:$C$301,0))&amp;"_"&amp;INDEX(IATA_Codes!$A$2:$A$301, MATCH(Berechnung!D450,IATA_Codes!$C$2:$C$301,0)),GCD_Entfernung!$C$2:$D$10001,2,FALSE))</f>
        <v/>
      </c>
      <c r="G450" s="21" t="str">
        <f>IF(E450="","",VLOOKUP(A450,Flugzeugtyp!$B$2:$C$13,2,0))</f>
        <v/>
      </c>
      <c r="H450" s="8" t="str">
        <f>IF(E450="","",LOOKUP(MATCH(F450,'RFI-Faktor'!$B$2:$B$5,1),'RFI-Faktor'!$D$2:$D$5))</f>
        <v/>
      </c>
      <c r="I450" s="23" t="str">
        <f t="array" ref="I450">IF(E450="","",SUM(IF(A450=Energieverbrauch!$A$2:$A$4000,1,0)*IF(B450=Energieverbrauch!$B$2:$B$4000,1,0)*(IF(Berechnung!F450&gt;=Energieverbrauch!$C$2:$C$4000,1,0)*IF(Berechnung!F450&lt;=Energieverbrauch!$D$2:$D$4000,1,0))*Energieverbrauch!$E$2:$E$4000))</f>
        <v/>
      </c>
      <c r="J450" s="23" t="str">
        <f t="shared" si="6"/>
        <v/>
      </c>
      <c r="K450" s="23" t="e">
        <f>LOOKUP(MATCH(A450,Flugzeugtyp!$A$2:$A$13,1),Flugzeugtyp!$A$2:$C$13)</f>
        <v>#N/A</v>
      </c>
      <c r="L450" s="23" t="str">
        <f>IF(E450="","",J450/Treibhausgas_Kennzahlen!$B$5)</f>
        <v/>
      </c>
      <c r="M450" s="37" t="str">
        <f>IF(E450="","",$J450*Treibhausgas_Kennzahlen!B$3)</f>
        <v/>
      </c>
      <c r="N450" s="37" t="str">
        <f>IF(E450="","",$J450*Treibhausgas_Kennzahlen!C$3)</f>
        <v/>
      </c>
      <c r="O450" s="37" t="str">
        <f>IF(E450="","",$J450*Treibhausgas_Kennzahlen!D$3)</f>
        <v/>
      </c>
      <c r="P450" s="37" t="str">
        <f>IF(E450="","",$J450*Treibhausgas_Kennzahlen!E$3)</f>
        <v/>
      </c>
      <c r="Q450" s="37" t="str">
        <f>IF(E450="","",$J450*Treibhausgas_Kennzahlen!F$3)</f>
        <v/>
      </c>
      <c r="R450" s="37" t="str">
        <f>IF(E450="","",$J450*Treibhausgas_Kennzahlen!G$3)</f>
        <v/>
      </c>
    </row>
    <row r="451" spans="1:18" x14ac:dyDescent="0.25">
      <c r="A451" s="5"/>
      <c r="B451" s="5"/>
      <c r="C451" s="5"/>
      <c r="D451" s="5"/>
      <c r="E451" s="5"/>
      <c r="F451" s="9" t="str">
        <f>IF(E451="","",VLOOKUP(INDEX(IATA_Codes!$A$2:$A$301, MATCH(Berechnung!C451,IATA_Codes!$C$2:$C$301,0))&amp;"_"&amp;INDEX(IATA_Codes!$A$2:$A$301, MATCH(Berechnung!D451,IATA_Codes!$C$2:$C$301,0)),GCD_Entfernung!$C$2:$D$10001,2,FALSE))</f>
        <v/>
      </c>
      <c r="G451" s="22" t="str">
        <f>IF(E451="","",VLOOKUP(A451,Flugzeugtyp!$B$2:$C$13,2,0))</f>
        <v/>
      </c>
      <c r="H451" s="9" t="str">
        <f>IF(E451="","",LOOKUP(MATCH(F451,'RFI-Faktor'!$B$2:$B$5,1),'RFI-Faktor'!$D$2:$D$5))</f>
        <v/>
      </c>
      <c r="I451" s="24" t="str">
        <f t="array" ref="I451">IF(E451="","",SUM(IF(A451=Energieverbrauch!$A$2:$A$4000,1,0)*IF(B451=Energieverbrauch!$B$2:$B$4000,1,0)*(IF(Berechnung!F451&gt;=Energieverbrauch!$C$2:$C$4000,1,0)*IF(Berechnung!F451&lt;=Energieverbrauch!$D$2:$D$4000,1,0))*Energieverbrauch!$E$2:$E$4000))</f>
        <v/>
      </c>
      <c r="J451" s="24" t="str">
        <f t="shared" si="6"/>
        <v/>
      </c>
      <c r="K451" s="24" t="e">
        <f>LOOKUP(MATCH(A451,Flugzeugtyp!$A$2:$A$13,1),Flugzeugtyp!$A$2:$C$13)</f>
        <v>#N/A</v>
      </c>
      <c r="L451" s="24" t="str">
        <f>IF(E451="","",J451/Treibhausgas_Kennzahlen!$B$5)</f>
        <v/>
      </c>
      <c r="M451" s="38" t="str">
        <f>IF(E451="","",$J451*Treibhausgas_Kennzahlen!B$3)</f>
        <v/>
      </c>
      <c r="N451" s="38" t="str">
        <f>IF(E451="","",$J451*Treibhausgas_Kennzahlen!C$3)</f>
        <v/>
      </c>
      <c r="O451" s="38" t="str">
        <f>IF(E451="","",$J451*Treibhausgas_Kennzahlen!D$3)</f>
        <v/>
      </c>
      <c r="P451" s="38" t="str">
        <f>IF(E451="","",$J451*Treibhausgas_Kennzahlen!E$3)</f>
        <v/>
      </c>
      <c r="Q451" s="38" t="str">
        <f>IF(E451="","",$J451*Treibhausgas_Kennzahlen!F$3)</f>
        <v/>
      </c>
      <c r="R451" s="38" t="str">
        <f>IF(E451="","",$J451*Treibhausgas_Kennzahlen!G$3)</f>
        <v/>
      </c>
    </row>
    <row r="452" spans="1:18" x14ac:dyDescent="0.25">
      <c r="A452" s="6"/>
      <c r="B452" s="6"/>
      <c r="C452" s="6"/>
      <c r="D452" s="6"/>
      <c r="E452" s="6"/>
      <c r="F452" s="8" t="str">
        <f>IF(E452="","",VLOOKUP(INDEX(IATA_Codes!$A$2:$A$301, MATCH(Berechnung!C452,IATA_Codes!$C$2:$C$301,0))&amp;"_"&amp;INDEX(IATA_Codes!$A$2:$A$301, MATCH(Berechnung!D452,IATA_Codes!$C$2:$C$301,0)),GCD_Entfernung!$C$2:$D$10001,2,FALSE))</f>
        <v/>
      </c>
      <c r="G452" s="21" t="str">
        <f>IF(E452="","",VLOOKUP(A452,Flugzeugtyp!$B$2:$C$13,2,0))</f>
        <v/>
      </c>
      <c r="H452" s="8" t="str">
        <f>IF(E452="","",LOOKUP(MATCH(F452,'RFI-Faktor'!$B$2:$B$5,1),'RFI-Faktor'!$D$2:$D$5))</f>
        <v/>
      </c>
      <c r="I452" s="23" t="str">
        <f t="array" ref="I452">IF(E452="","",SUM(IF(A452=Energieverbrauch!$A$2:$A$4000,1,0)*IF(B452=Energieverbrauch!$B$2:$B$4000,1,0)*(IF(Berechnung!F452&gt;=Energieverbrauch!$C$2:$C$4000,1,0)*IF(Berechnung!F452&lt;=Energieverbrauch!$D$2:$D$4000,1,0))*Energieverbrauch!$E$2:$E$4000))</f>
        <v/>
      </c>
      <c r="J452" s="23" t="str">
        <f t="shared" si="6"/>
        <v/>
      </c>
      <c r="K452" s="23" t="e">
        <f>LOOKUP(MATCH(A452,Flugzeugtyp!$A$2:$A$13,1),Flugzeugtyp!$A$2:$C$13)</f>
        <v>#N/A</v>
      </c>
      <c r="L452" s="23" t="str">
        <f>IF(E452="","",J452/Treibhausgas_Kennzahlen!$B$5)</f>
        <v/>
      </c>
      <c r="M452" s="37" t="str">
        <f>IF(E452="","",$J452*Treibhausgas_Kennzahlen!B$3)</f>
        <v/>
      </c>
      <c r="N452" s="37" t="str">
        <f>IF(E452="","",$J452*Treibhausgas_Kennzahlen!C$3)</f>
        <v/>
      </c>
      <c r="O452" s="37" t="str">
        <f>IF(E452="","",$J452*Treibhausgas_Kennzahlen!D$3)</f>
        <v/>
      </c>
      <c r="P452" s="37" t="str">
        <f>IF(E452="","",$J452*Treibhausgas_Kennzahlen!E$3)</f>
        <v/>
      </c>
      <c r="Q452" s="37" t="str">
        <f>IF(E452="","",$J452*Treibhausgas_Kennzahlen!F$3)</f>
        <v/>
      </c>
      <c r="R452" s="37" t="str">
        <f>IF(E452="","",$J452*Treibhausgas_Kennzahlen!G$3)</f>
        <v/>
      </c>
    </row>
    <row r="453" spans="1:18" x14ac:dyDescent="0.25">
      <c r="A453" s="5"/>
      <c r="B453" s="5"/>
      <c r="C453" s="5"/>
      <c r="D453" s="5"/>
      <c r="E453" s="5"/>
      <c r="F453" s="9" t="str">
        <f>IF(E453="","",VLOOKUP(INDEX(IATA_Codes!$A$2:$A$301, MATCH(Berechnung!C453,IATA_Codes!$C$2:$C$301,0))&amp;"_"&amp;INDEX(IATA_Codes!$A$2:$A$301, MATCH(Berechnung!D453,IATA_Codes!$C$2:$C$301,0)),GCD_Entfernung!$C$2:$D$10001,2,FALSE))</f>
        <v/>
      </c>
      <c r="G453" s="22" t="str">
        <f>IF(E453="","",VLOOKUP(A453,Flugzeugtyp!$B$2:$C$13,2,0))</f>
        <v/>
      </c>
      <c r="H453" s="9" t="str">
        <f>IF(E453="","",LOOKUP(MATCH(F453,'RFI-Faktor'!$B$2:$B$5,1),'RFI-Faktor'!$D$2:$D$5))</f>
        <v/>
      </c>
      <c r="I453" s="24" t="str">
        <f t="array" ref="I453">IF(E453="","",SUM(IF(A453=Energieverbrauch!$A$2:$A$4000,1,0)*IF(B453=Energieverbrauch!$B$2:$B$4000,1,0)*(IF(Berechnung!F453&gt;=Energieverbrauch!$C$2:$C$4000,1,0)*IF(Berechnung!F453&lt;=Energieverbrauch!$D$2:$D$4000,1,0))*Energieverbrauch!$E$2:$E$4000))</f>
        <v/>
      </c>
      <c r="J453" s="24" t="str">
        <f t="shared" si="6"/>
        <v/>
      </c>
      <c r="K453" s="24" t="e">
        <f>LOOKUP(MATCH(A453,Flugzeugtyp!$A$2:$A$13,1),Flugzeugtyp!$A$2:$C$13)</f>
        <v>#N/A</v>
      </c>
      <c r="L453" s="24" t="str">
        <f>IF(E453="","",J453/Treibhausgas_Kennzahlen!$B$5)</f>
        <v/>
      </c>
      <c r="M453" s="38" t="str">
        <f>IF(E453="","",$J453*Treibhausgas_Kennzahlen!B$3)</f>
        <v/>
      </c>
      <c r="N453" s="38" t="str">
        <f>IF(E453="","",$J453*Treibhausgas_Kennzahlen!C$3)</f>
        <v/>
      </c>
      <c r="O453" s="38" t="str">
        <f>IF(E453="","",$J453*Treibhausgas_Kennzahlen!D$3)</f>
        <v/>
      </c>
      <c r="P453" s="38" t="str">
        <f>IF(E453="","",$J453*Treibhausgas_Kennzahlen!E$3)</f>
        <v/>
      </c>
      <c r="Q453" s="38" t="str">
        <f>IF(E453="","",$J453*Treibhausgas_Kennzahlen!F$3)</f>
        <v/>
      </c>
      <c r="R453" s="38" t="str">
        <f>IF(E453="","",$J453*Treibhausgas_Kennzahlen!G$3)</f>
        <v/>
      </c>
    </row>
    <row r="454" spans="1:18" x14ac:dyDescent="0.25">
      <c r="A454" s="6"/>
      <c r="B454" s="6"/>
      <c r="C454" s="6"/>
      <c r="D454" s="6"/>
      <c r="E454" s="6"/>
      <c r="F454" s="8" t="str">
        <f>IF(E454="","",VLOOKUP(INDEX(IATA_Codes!$A$2:$A$301, MATCH(Berechnung!C454,IATA_Codes!$C$2:$C$301,0))&amp;"_"&amp;INDEX(IATA_Codes!$A$2:$A$301, MATCH(Berechnung!D454,IATA_Codes!$C$2:$C$301,0)),GCD_Entfernung!$C$2:$D$10001,2,FALSE))</f>
        <v/>
      </c>
      <c r="G454" s="21" t="str">
        <f>IF(E454="","",VLOOKUP(A454,Flugzeugtyp!$B$2:$C$13,2,0))</f>
        <v/>
      </c>
      <c r="H454" s="8" t="str">
        <f>IF(E454="","",LOOKUP(MATCH(F454,'RFI-Faktor'!$B$2:$B$5,1),'RFI-Faktor'!$D$2:$D$5))</f>
        <v/>
      </c>
      <c r="I454" s="23" t="str">
        <f t="array" ref="I454">IF(E454="","",SUM(IF(A454=Energieverbrauch!$A$2:$A$4000,1,0)*IF(B454=Energieverbrauch!$B$2:$B$4000,1,0)*(IF(Berechnung!F454&gt;=Energieverbrauch!$C$2:$C$4000,1,0)*IF(Berechnung!F454&lt;=Energieverbrauch!$D$2:$D$4000,1,0))*Energieverbrauch!$E$2:$E$4000))</f>
        <v/>
      </c>
      <c r="J454" s="23" t="str">
        <f t="shared" ref="J454:J517" si="7">IF(E454="","",PRODUCT(F454,E454,I454)/1000)</f>
        <v/>
      </c>
      <c r="K454" s="23" t="e">
        <f>LOOKUP(MATCH(A454,Flugzeugtyp!$A$2:$A$13,1),Flugzeugtyp!$A$2:$C$13)</f>
        <v>#N/A</v>
      </c>
      <c r="L454" s="23" t="str">
        <f>IF(E454="","",J454/Treibhausgas_Kennzahlen!$B$5)</f>
        <v/>
      </c>
      <c r="M454" s="37" t="str">
        <f>IF(E454="","",$J454*Treibhausgas_Kennzahlen!B$3)</f>
        <v/>
      </c>
      <c r="N454" s="37" t="str">
        <f>IF(E454="","",$J454*Treibhausgas_Kennzahlen!C$3)</f>
        <v/>
      </c>
      <c r="O454" s="37" t="str">
        <f>IF(E454="","",$J454*Treibhausgas_Kennzahlen!D$3)</f>
        <v/>
      </c>
      <c r="P454" s="37" t="str">
        <f>IF(E454="","",$J454*Treibhausgas_Kennzahlen!E$3)</f>
        <v/>
      </c>
      <c r="Q454" s="37" t="str">
        <f>IF(E454="","",$J454*Treibhausgas_Kennzahlen!F$3)</f>
        <v/>
      </c>
      <c r="R454" s="37" t="str">
        <f>IF(E454="","",$J454*Treibhausgas_Kennzahlen!G$3)</f>
        <v/>
      </c>
    </row>
    <row r="455" spans="1:18" x14ac:dyDescent="0.25">
      <c r="A455" s="5"/>
      <c r="B455" s="5"/>
      <c r="C455" s="5"/>
      <c r="D455" s="5"/>
      <c r="E455" s="5"/>
      <c r="F455" s="9" t="str">
        <f>IF(E455="","",VLOOKUP(INDEX(IATA_Codes!$A$2:$A$301, MATCH(Berechnung!C455,IATA_Codes!$C$2:$C$301,0))&amp;"_"&amp;INDEX(IATA_Codes!$A$2:$A$301, MATCH(Berechnung!D455,IATA_Codes!$C$2:$C$301,0)),GCD_Entfernung!$C$2:$D$10001,2,FALSE))</f>
        <v/>
      </c>
      <c r="G455" s="22" t="str">
        <f>IF(E455="","",VLOOKUP(A455,Flugzeugtyp!$B$2:$C$13,2,0))</f>
        <v/>
      </c>
      <c r="H455" s="9" t="str">
        <f>IF(E455="","",LOOKUP(MATCH(F455,'RFI-Faktor'!$B$2:$B$5,1),'RFI-Faktor'!$D$2:$D$5))</f>
        <v/>
      </c>
      <c r="I455" s="24" t="str">
        <f t="array" ref="I455">IF(E455="","",SUM(IF(A455=Energieverbrauch!$A$2:$A$4000,1,0)*IF(B455=Energieverbrauch!$B$2:$B$4000,1,0)*(IF(Berechnung!F455&gt;=Energieverbrauch!$C$2:$C$4000,1,0)*IF(Berechnung!F455&lt;=Energieverbrauch!$D$2:$D$4000,1,0))*Energieverbrauch!$E$2:$E$4000))</f>
        <v/>
      </c>
      <c r="J455" s="24" t="str">
        <f t="shared" si="7"/>
        <v/>
      </c>
      <c r="K455" s="24" t="e">
        <f>LOOKUP(MATCH(A455,Flugzeugtyp!$A$2:$A$13,1),Flugzeugtyp!$A$2:$C$13)</f>
        <v>#N/A</v>
      </c>
      <c r="L455" s="24" t="str">
        <f>IF(E455="","",J455/Treibhausgas_Kennzahlen!$B$5)</f>
        <v/>
      </c>
      <c r="M455" s="38" t="str">
        <f>IF(E455="","",$J455*Treibhausgas_Kennzahlen!B$3)</f>
        <v/>
      </c>
      <c r="N455" s="38" t="str">
        <f>IF(E455="","",$J455*Treibhausgas_Kennzahlen!C$3)</f>
        <v/>
      </c>
      <c r="O455" s="38" t="str">
        <f>IF(E455="","",$J455*Treibhausgas_Kennzahlen!D$3)</f>
        <v/>
      </c>
      <c r="P455" s="38" t="str">
        <f>IF(E455="","",$J455*Treibhausgas_Kennzahlen!E$3)</f>
        <v/>
      </c>
      <c r="Q455" s="38" t="str">
        <f>IF(E455="","",$J455*Treibhausgas_Kennzahlen!F$3)</f>
        <v/>
      </c>
      <c r="R455" s="38" t="str">
        <f>IF(E455="","",$J455*Treibhausgas_Kennzahlen!G$3)</f>
        <v/>
      </c>
    </row>
    <row r="456" spans="1:18" x14ac:dyDescent="0.25">
      <c r="A456" s="6"/>
      <c r="B456" s="6"/>
      <c r="C456" s="6"/>
      <c r="D456" s="6"/>
      <c r="E456" s="6"/>
      <c r="F456" s="8" t="str">
        <f>IF(E456="","",VLOOKUP(INDEX(IATA_Codes!$A$2:$A$301, MATCH(Berechnung!C456,IATA_Codes!$C$2:$C$301,0))&amp;"_"&amp;INDEX(IATA_Codes!$A$2:$A$301, MATCH(Berechnung!D456,IATA_Codes!$C$2:$C$301,0)),GCD_Entfernung!$C$2:$D$10001,2,FALSE))</f>
        <v/>
      </c>
      <c r="G456" s="21" t="str">
        <f>IF(E456="","",VLOOKUP(A456,Flugzeugtyp!$B$2:$C$13,2,0))</f>
        <v/>
      </c>
      <c r="H456" s="8" t="str">
        <f>IF(E456="","",LOOKUP(MATCH(F456,'RFI-Faktor'!$B$2:$B$5,1),'RFI-Faktor'!$D$2:$D$5))</f>
        <v/>
      </c>
      <c r="I456" s="23" t="str">
        <f t="array" ref="I456">IF(E456="","",SUM(IF(A456=Energieverbrauch!$A$2:$A$4000,1,0)*IF(B456=Energieverbrauch!$B$2:$B$4000,1,0)*(IF(Berechnung!F456&gt;=Energieverbrauch!$C$2:$C$4000,1,0)*IF(Berechnung!F456&lt;=Energieverbrauch!$D$2:$D$4000,1,0))*Energieverbrauch!$E$2:$E$4000))</f>
        <v/>
      </c>
      <c r="J456" s="23" t="str">
        <f t="shared" si="7"/>
        <v/>
      </c>
      <c r="K456" s="23" t="e">
        <f>LOOKUP(MATCH(A456,Flugzeugtyp!$A$2:$A$13,1),Flugzeugtyp!$A$2:$C$13)</f>
        <v>#N/A</v>
      </c>
      <c r="L456" s="23" t="str">
        <f>IF(E456="","",J456/Treibhausgas_Kennzahlen!$B$5)</f>
        <v/>
      </c>
      <c r="M456" s="37" t="str">
        <f>IF(E456="","",$J456*Treibhausgas_Kennzahlen!B$3)</f>
        <v/>
      </c>
      <c r="N456" s="37" t="str">
        <f>IF(E456="","",$J456*Treibhausgas_Kennzahlen!C$3)</f>
        <v/>
      </c>
      <c r="O456" s="37" t="str">
        <f>IF(E456="","",$J456*Treibhausgas_Kennzahlen!D$3)</f>
        <v/>
      </c>
      <c r="P456" s="37" t="str">
        <f>IF(E456="","",$J456*Treibhausgas_Kennzahlen!E$3)</f>
        <v/>
      </c>
      <c r="Q456" s="37" t="str">
        <f>IF(E456="","",$J456*Treibhausgas_Kennzahlen!F$3)</f>
        <v/>
      </c>
      <c r="R456" s="37" t="str">
        <f>IF(E456="","",$J456*Treibhausgas_Kennzahlen!G$3)</f>
        <v/>
      </c>
    </row>
    <row r="457" spans="1:18" x14ac:dyDescent="0.25">
      <c r="A457" s="5"/>
      <c r="B457" s="5"/>
      <c r="C457" s="5"/>
      <c r="D457" s="5"/>
      <c r="E457" s="5"/>
      <c r="F457" s="9" t="str">
        <f>IF(E457="","",VLOOKUP(INDEX(IATA_Codes!$A$2:$A$301, MATCH(Berechnung!C457,IATA_Codes!$C$2:$C$301,0))&amp;"_"&amp;INDEX(IATA_Codes!$A$2:$A$301, MATCH(Berechnung!D457,IATA_Codes!$C$2:$C$301,0)),GCD_Entfernung!$C$2:$D$10001,2,FALSE))</f>
        <v/>
      </c>
      <c r="G457" s="22" t="str">
        <f>IF(E457="","",VLOOKUP(A457,Flugzeugtyp!$B$2:$C$13,2,0))</f>
        <v/>
      </c>
      <c r="H457" s="9" t="str">
        <f>IF(E457="","",LOOKUP(MATCH(F457,'RFI-Faktor'!$B$2:$B$5,1),'RFI-Faktor'!$D$2:$D$5))</f>
        <v/>
      </c>
      <c r="I457" s="24" t="str">
        <f t="array" ref="I457">IF(E457="","",SUM(IF(A457=Energieverbrauch!$A$2:$A$4000,1,0)*IF(B457=Energieverbrauch!$B$2:$B$4000,1,0)*(IF(Berechnung!F457&gt;=Energieverbrauch!$C$2:$C$4000,1,0)*IF(Berechnung!F457&lt;=Energieverbrauch!$D$2:$D$4000,1,0))*Energieverbrauch!$E$2:$E$4000))</f>
        <v/>
      </c>
      <c r="J457" s="24" t="str">
        <f t="shared" si="7"/>
        <v/>
      </c>
      <c r="K457" s="24" t="e">
        <f>LOOKUP(MATCH(A457,Flugzeugtyp!$A$2:$A$13,1),Flugzeugtyp!$A$2:$C$13)</f>
        <v>#N/A</v>
      </c>
      <c r="L457" s="24" t="str">
        <f>IF(E457="","",J457/Treibhausgas_Kennzahlen!$B$5)</f>
        <v/>
      </c>
      <c r="M457" s="38" t="str">
        <f>IF(E457="","",$J457*Treibhausgas_Kennzahlen!B$3)</f>
        <v/>
      </c>
      <c r="N457" s="38" t="str">
        <f>IF(E457="","",$J457*Treibhausgas_Kennzahlen!C$3)</f>
        <v/>
      </c>
      <c r="O457" s="38" t="str">
        <f>IF(E457="","",$J457*Treibhausgas_Kennzahlen!D$3)</f>
        <v/>
      </c>
      <c r="P457" s="38" t="str">
        <f>IF(E457="","",$J457*Treibhausgas_Kennzahlen!E$3)</f>
        <v/>
      </c>
      <c r="Q457" s="38" t="str">
        <f>IF(E457="","",$J457*Treibhausgas_Kennzahlen!F$3)</f>
        <v/>
      </c>
      <c r="R457" s="38" t="str">
        <f>IF(E457="","",$J457*Treibhausgas_Kennzahlen!G$3)</f>
        <v/>
      </c>
    </row>
    <row r="458" spans="1:18" x14ac:dyDescent="0.25">
      <c r="A458" s="6"/>
      <c r="B458" s="6"/>
      <c r="C458" s="6"/>
      <c r="D458" s="6"/>
      <c r="E458" s="6"/>
      <c r="F458" s="8" t="str">
        <f>IF(E458="","",VLOOKUP(INDEX(IATA_Codes!$A$2:$A$301, MATCH(Berechnung!C458,IATA_Codes!$C$2:$C$301,0))&amp;"_"&amp;INDEX(IATA_Codes!$A$2:$A$301, MATCH(Berechnung!D458,IATA_Codes!$C$2:$C$301,0)),GCD_Entfernung!$C$2:$D$10001,2,FALSE))</f>
        <v/>
      </c>
      <c r="G458" s="21" t="str">
        <f>IF(E458="","",VLOOKUP(A458,Flugzeugtyp!$B$2:$C$13,2,0))</f>
        <v/>
      </c>
      <c r="H458" s="8" t="str">
        <f>IF(E458="","",LOOKUP(MATCH(F458,'RFI-Faktor'!$B$2:$B$5,1),'RFI-Faktor'!$D$2:$D$5))</f>
        <v/>
      </c>
      <c r="I458" s="23" t="str">
        <f t="array" ref="I458">IF(E458="","",SUM(IF(A458=Energieverbrauch!$A$2:$A$4000,1,0)*IF(B458=Energieverbrauch!$B$2:$B$4000,1,0)*(IF(Berechnung!F458&gt;=Energieverbrauch!$C$2:$C$4000,1,0)*IF(Berechnung!F458&lt;=Energieverbrauch!$D$2:$D$4000,1,0))*Energieverbrauch!$E$2:$E$4000))</f>
        <v/>
      </c>
      <c r="J458" s="23" t="str">
        <f t="shared" si="7"/>
        <v/>
      </c>
      <c r="K458" s="23" t="e">
        <f>LOOKUP(MATCH(A458,Flugzeugtyp!$A$2:$A$13,1),Flugzeugtyp!$A$2:$C$13)</f>
        <v>#N/A</v>
      </c>
      <c r="L458" s="23" t="str">
        <f>IF(E458="","",J458/Treibhausgas_Kennzahlen!$B$5)</f>
        <v/>
      </c>
      <c r="M458" s="37" t="str">
        <f>IF(E458="","",$J458*Treibhausgas_Kennzahlen!B$3)</f>
        <v/>
      </c>
      <c r="N458" s="37" t="str">
        <f>IF(E458="","",$J458*Treibhausgas_Kennzahlen!C$3)</f>
        <v/>
      </c>
      <c r="O458" s="37" t="str">
        <f>IF(E458="","",$J458*Treibhausgas_Kennzahlen!D$3)</f>
        <v/>
      </c>
      <c r="P458" s="37" t="str">
        <f>IF(E458="","",$J458*Treibhausgas_Kennzahlen!E$3)</f>
        <v/>
      </c>
      <c r="Q458" s="37" t="str">
        <f>IF(E458="","",$J458*Treibhausgas_Kennzahlen!F$3)</f>
        <v/>
      </c>
      <c r="R458" s="37" t="str">
        <f>IF(E458="","",$J458*Treibhausgas_Kennzahlen!G$3)</f>
        <v/>
      </c>
    </row>
    <row r="459" spans="1:18" x14ac:dyDescent="0.25">
      <c r="A459" s="5"/>
      <c r="B459" s="5"/>
      <c r="C459" s="5"/>
      <c r="D459" s="5"/>
      <c r="E459" s="5"/>
      <c r="F459" s="9" t="str">
        <f>IF(E459="","",VLOOKUP(INDEX(IATA_Codes!$A$2:$A$301, MATCH(Berechnung!C459,IATA_Codes!$C$2:$C$301,0))&amp;"_"&amp;INDEX(IATA_Codes!$A$2:$A$301, MATCH(Berechnung!D459,IATA_Codes!$C$2:$C$301,0)),GCD_Entfernung!$C$2:$D$10001,2,FALSE))</f>
        <v/>
      </c>
      <c r="G459" s="22" t="str">
        <f>IF(E459="","",VLOOKUP(A459,Flugzeugtyp!$B$2:$C$13,2,0))</f>
        <v/>
      </c>
      <c r="H459" s="9" t="str">
        <f>IF(E459="","",LOOKUP(MATCH(F459,'RFI-Faktor'!$B$2:$B$5,1),'RFI-Faktor'!$D$2:$D$5))</f>
        <v/>
      </c>
      <c r="I459" s="24" t="str">
        <f t="array" ref="I459">IF(E459="","",SUM(IF(A459=Energieverbrauch!$A$2:$A$4000,1,0)*IF(B459=Energieverbrauch!$B$2:$B$4000,1,0)*(IF(Berechnung!F459&gt;=Energieverbrauch!$C$2:$C$4000,1,0)*IF(Berechnung!F459&lt;=Energieverbrauch!$D$2:$D$4000,1,0))*Energieverbrauch!$E$2:$E$4000))</f>
        <v/>
      </c>
      <c r="J459" s="24" t="str">
        <f t="shared" si="7"/>
        <v/>
      </c>
      <c r="K459" s="24" t="e">
        <f>LOOKUP(MATCH(A459,Flugzeugtyp!$A$2:$A$13,1),Flugzeugtyp!$A$2:$C$13)</f>
        <v>#N/A</v>
      </c>
      <c r="L459" s="24" t="str">
        <f>IF(E459="","",J459/Treibhausgas_Kennzahlen!$B$5)</f>
        <v/>
      </c>
      <c r="M459" s="38" t="str">
        <f>IF(E459="","",$J459*Treibhausgas_Kennzahlen!B$3)</f>
        <v/>
      </c>
      <c r="N459" s="38" t="str">
        <f>IF(E459="","",$J459*Treibhausgas_Kennzahlen!C$3)</f>
        <v/>
      </c>
      <c r="O459" s="38" t="str">
        <f>IF(E459="","",$J459*Treibhausgas_Kennzahlen!D$3)</f>
        <v/>
      </c>
      <c r="P459" s="38" t="str">
        <f>IF(E459="","",$J459*Treibhausgas_Kennzahlen!E$3)</f>
        <v/>
      </c>
      <c r="Q459" s="38" t="str">
        <f>IF(E459="","",$J459*Treibhausgas_Kennzahlen!F$3)</f>
        <v/>
      </c>
      <c r="R459" s="38" t="str">
        <f>IF(E459="","",$J459*Treibhausgas_Kennzahlen!G$3)</f>
        <v/>
      </c>
    </row>
    <row r="460" spans="1:18" x14ac:dyDescent="0.25">
      <c r="A460" s="6"/>
      <c r="B460" s="6"/>
      <c r="C460" s="6"/>
      <c r="D460" s="6"/>
      <c r="E460" s="6"/>
      <c r="F460" s="8" t="str">
        <f>IF(E460="","",VLOOKUP(INDEX(IATA_Codes!$A$2:$A$301, MATCH(Berechnung!C460,IATA_Codes!$C$2:$C$301,0))&amp;"_"&amp;INDEX(IATA_Codes!$A$2:$A$301, MATCH(Berechnung!D460,IATA_Codes!$C$2:$C$301,0)),GCD_Entfernung!$C$2:$D$10001,2,FALSE))</f>
        <v/>
      </c>
      <c r="G460" s="21" t="str">
        <f>IF(E460="","",VLOOKUP(A460,Flugzeugtyp!$B$2:$C$13,2,0))</f>
        <v/>
      </c>
      <c r="H460" s="8" t="str">
        <f>IF(E460="","",LOOKUP(MATCH(F460,'RFI-Faktor'!$B$2:$B$5,1),'RFI-Faktor'!$D$2:$D$5))</f>
        <v/>
      </c>
      <c r="I460" s="23" t="str">
        <f t="array" ref="I460">IF(E460="","",SUM(IF(A460=Energieverbrauch!$A$2:$A$4000,1,0)*IF(B460=Energieverbrauch!$B$2:$B$4000,1,0)*(IF(Berechnung!F460&gt;=Energieverbrauch!$C$2:$C$4000,1,0)*IF(Berechnung!F460&lt;=Energieverbrauch!$D$2:$D$4000,1,0))*Energieverbrauch!$E$2:$E$4000))</f>
        <v/>
      </c>
      <c r="J460" s="23" t="str">
        <f t="shared" si="7"/>
        <v/>
      </c>
      <c r="K460" s="23" t="e">
        <f>LOOKUP(MATCH(A460,Flugzeugtyp!$A$2:$A$13,1),Flugzeugtyp!$A$2:$C$13)</f>
        <v>#N/A</v>
      </c>
      <c r="L460" s="23" t="str">
        <f>IF(E460="","",J460/Treibhausgas_Kennzahlen!$B$5)</f>
        <v/>
      </c>
      <c r="M460" s="37" t="str">
        <f>IF(E460="","",$J460*Treibhausgas_Kennzahlen!B$3)</f>
        <v/>
      </c>
      <c r="N460" s="37" t="str">
        <f>IF(E460="","",$J460*Treibhausgas_Kennzahlen!C$3)</f>
        <v/>
      </c>
      <c r="O460" s="37" t="str">
        <f>IF(E460="","",$J460*Treibhausgas_Kennzahlen!D$3)</f>
        <v/>
      </c>
      <c r="P460" s="37" t="str">
        <f>IF(E460="","",$J460*Treibhausgas_Kennzahlen!E$3)</f>
        <v/>
      </c>
      <c r="Q460" s="37" t="str">
        <f>IF(E460="","",$J460*Treibhausgas_Kennzahlen!F$3)</f>
        <v/>
      </c>
      <c r="R460" s="37" t="str">
        <f>IF(E460="","",$J460*Treibhausgas_Kennzahlen!G$3)</f>
        <v/>
      </c>
    </row>
    <row r="461" spans="1:18" x14ac:dyDescent="0.25">
      <c r="A461" s="5"/>
      <c r="B461" s="5"/>
      <c r="C461" s="5"/>
      <c r="D461" s="5"/>
      <c r="E461" s="5"/>
      <c r="F461" s="9" t="str">
        <f>IF(E461="","",VLOOKUP(INDEX(IATA_Codes!$A$2:$A$301, MATCH(Berechnung!C461,IATA_Codes!$C$2:$C$301,0))&amp;"_"&amp;INDEX(IATA_Codes!$A$2:$A$301, MATCH(Berechnung!D461,IATA_Codes!$C$2:$C$301,0)),GCD_Entfernung!$C$2:$D$10001,2,FALSE))</f>
        <v/>
      </c>
      <c r="G461" s="22" t="str">
        <f>IF(E461="","",VLOOKUP(A461,Flugzeugtyp!$B$2:$C$13,2,0))</f>
        <v/>
      </c>
      <c r="H461" s="9" t="str">
        <f>IF(E461="","",LOOKUP(MATCH(F461,'RFI-Faktor'!$B$2:$B$5,1),'RFI-Faktor'!$D$2:$D$5))</f>
        <v/>
      </c>
      <c r="I461" s="24" t="str">
        <f t="array" ref="I461">IF(E461="","",SUM(IF(A461=Energieverbrauch!$A$2:$A$4000,1,0)*IF(B461=Energieverbrauch!$B$2:$B$4000,1,0)*(IF(Berechnung!F461&gt;=Energieverbrauch!$C$2:$C$4000,1,0)*IF(Berechnung!F461&lt;=Energieverbrauch!$D$2:$D$4000,1,0))*Energieverbrauch!$E$2:$E$4000))</f>
        <v/>
      </c>
      <c r="J461" s="24" t="str">
        <f t="shared" si="7"/>
        <v/>
      </c>
      <c r="K461" s="24" t="e">
        <f>LOOKUP(MATCH(A461,Flugzeugtyp!$A$2:$A$13,1),Flugzeugtyp!$A$2:$C$13)</f>
        <v>#N/A</v>
      </c>
      <c r="L461" s="24" t="str">
        <f>IF(E461="","",J461/Treibhausgas_Kennzahlen!$B$5)</f>
        <v/>
      </c>
      <c r="M461" s="38" t="str">
        <f>IF(E461="","",$J461*Treibhausgas_Kennzahlen!B$3)</f>
        <v/>
      </c>
      <c r="N461" s="38" t="str">
        <f>IF(E461="","",$J461*Treibhausgas_Kennzahlen!C$3)</f>
        <v/>
      </c>
      <c r="O461" s="38" t="str">
        <f>IF(E461="","",$J461*Treibhausgas_Kennzahlen!D$3)</f>
        <v/>
      </c>
      <c r="P461" s="38" t="str">
        <f>IF(E461="","",$J461*Treibhausgas_Kennzahlen!E$3)</f>
        <v/>
      </c>
      <c r="Q461" s="38" t="str">
        <f>IF(E461="","",$J461*Treibhausgas_Kennzahlen!F$3)</f>
        <v/>
      </c>
      <c r="R461" s="38" t="str">
        <f>IF(E461="","",$J461*Treibhausgas_Kennzahlen!G$3)</f>
        <v/>
      </c>
    </row>
    <row r="462" spans="1:18" x14ac:dyDescent="0.25">
      <c r="A462" s="6"/>
      <c r="B462" s="6"/>
      <c r="C462" s="6"/>
      <c r="D462" s="6"/>
      <c r="E462" s="6"/>
      <c r="F462" s="8" t="str">
        <f>IF(E462="","",VLOOKUP(INDEX(IATA_Codes!$A$2:$A$301, MATCH(Berechnung!C462,IATA_Codes!$C$2:$C$301,0))&amp;"_"&amp;INDEX(IATA_Codes!$A$2:$A$301, MATCH(Berechnung!D462,IATA_Codes!$C$2:$C$301,0)),GCD_Entfernung!$C$2:$D$10001,2,FALSE))</f>
        <v/>
      </c>
      <c r="G462" s="21" t="str">
        <f>IF(E462="","",VLOOKUP(A462,Flugzeugtyp!$B$2:$C$13,2,0))</f>
        <v/>
      </c>
      <c r="H462" s="8" t="str">
        <f>IF(E462="","",LOOKUP(MATCH(F462,'RFI-Faktor'!$B$2:$B$5,1),'RFI-Faktor'!$D$2:$D$5))</f>
        <v/>
      </c>
      <c r="I462" s="23" t="str">
        <f t="array" ref="I462">IF(E462="","",SUM(IF(A462=Energieverbrauch!$A$2:$A$4000,1,0)*IF(B462=Energieverbrauch!$B$2:$B$4000,1,0)*(IF(Berechnung!F462&gt;=Energieverbrauch!$C$2:$C$4000,1,0)*IF(Berechnung!F462&lt;=Energieverbrauch!$D$2:$D$4000,1,0))*Energieverbrauch!$E$2:$E$4000))</f>
        <v/>
      </c>
      <c r="J462" s="23" t="str">
        <f t="shared" si="7"/>
        <v/>
      </c>
      <c r="K462" s="23" t="e">
        <f>LOOKUP(MATCH(A462,Flugzeugtyp!$A$2:$A$13,1),Flugzeugtyp!$A$2:$C$13)</f>
        <v>#N/A</v>
      </c>
      <c r="L462" s="23" t="str">
        <f>IF(E462="","",J462/Treibhausgas_Kennzahlen!$B$5)</f>
        <v/>
      </c>
      <c r="M462" s="37" t="str">
        <f>IF(E462="","",$J462*Treibhausgas_Kennzahlen!B$3)</f>
        <v/>
      </c>
      <c r="N462" s="37" t="str">
        <f>IF(E462="","",$J462*Treibhausgas_Kennzahlen!C$3)</f>
        <v/>
      </c>
      <c r="O462" s="37" t="str">
        <f>IF(E462="","",$J462*Treibhausgas_Kennzahlen!D$3)</f>
        <v/>
      </c>
      <c r="P462" s="37" t="str">
        <f>IF(E462="","",$J462*Treibhausgas_Kennzahlen!E$3)</f>
        <v/>
      </c>
      <c r="Q462" s="37" t="str">
        <f>IF(E462="","",$J462*Treibhausgas_Kennzahlen!F$3)</f>
        <v/>
      </c>
      <c r="R462" s="37" t="str">
        <f>IF(E462="","",$J462*Treibhausgas_Kennzahlen!G$3)</f>
        <v/>
      </c>
    </row>
    <row r="463" spans="1:18" x14ac:dyDescent="0.25">
      <c r="A463" s="5"/>
      <c r="B463" s="5"/>
      <c r="C463" s="5"/>
      <c r="D463" s="5"/>
      <c r="E463" s="5"/>
      <c r="F463" s="9" t="str">
        <f>IF(E463="","",VLOOKUP(INDEX(IATA_Codes!$A$2:$A$301, MATCH(Berechnung!C463,IATA_Codes!$C$2:$C$301,0))&amp;"_"&amp;INDEX(IATA_Codes!$A$2:$A$301, MATCH(Berechnung!D463,IATA_Codes!$C$2:$C$301,0)),GCD_Entfernung!$C$2:$D$10001,2,FALSE))</f>
        <v/>
      </c>
      <c r="G463" s="22" t="str">
        <f>IF(E463="","",VLOOKUP(A463,Flugzeugtyp!$B$2:$C$13,2,0))</f>
        <v/>
      </c>
      <c r="H463" s="9" t="str">
        <f>IF(E463="","",LOOKUP(MATCH(F463,'RFI-Faktor'!$B$2:$B$5,1),'RFI-Faktor'!$D$2:$D$5))</f>
        <v/>
      </c>
      <c r="I463" s="24" t="str">
        <f t="array" ref="I463">IF(E463="","",SUM(IF(A463=Energieverbrauch!$A$2:$A$4000,1,0)*IF(B463=Energieverbrauch!$B$2:$B$4000,1,0)*(IF(Berechnung!F463&gt;=Energieverbrauch!$C$2:$C$4000,1,0)*IF(Berechnung!F463&lt;=Energieverbrauch!$D$2:$D$4000,1,0))*Energieverbrauch!$E$2:$E$4000))</f>
        <v/>
      </c>
      <c r="J463" s="24" t="str">
        <f t="shared" si="7"/>
        <v/>
      </c>
      <c r="K463" s="24" t="e">
        <f>LOOKUP(MATCH(A463,Flugzeugtyp!$A$2:$A$13,1),Flugzeugtyp!$A$2:$C$13)</f>
        <v>#N/A</v>
      </c>
      <c r="L463" s="24" t="str">
        <f>IF(E463="","",J463/Treibhausgas_Kennzahlen!$B$5)</f>
        <v/>
      </c>
      <c r="M463" s="38" t="str">
        <f>IF(E463="","",$J463*Treibhausgas_Kennzahlen!B$3)</f>
        <v/>
      </c>
      <c r="N463" s="38" t="str">
        <f>IF(E463="","",$J463*Treibhausgas_Kennzahlen!C$3)</f>
        <v/>
      </c>
      <c r="O463" s="38" t="str">
        <f>IF(E463="","",$J463*Treibhausgas_Kennzahlen!D$3)</f>
        <v/>
      </c>
      <c r="P463" s="38" t="str">
        <f>IF(E463="","",$J463*Treibhausgas_Kennzahlen!E$3)</f>
        <v/>
      </c>
      <c r="Q463" s="38" t="str">
        <f>IF(E463="","",$J463*Treibhausgas_Kennzahlen!F$3)</f>
        <v/>
      </c>
      <c r="R463" s="38" t="str">
        <f>IF(E463="","",$J463*Treibhausgas_Kennzahlen!G$3)</f>
        <v/>
      </c>
    </row>
    <row r="464" spans="1:18" x14ac:dyDescent="0.25">
      <c r="A464" s="6"/>
      <c r="B464" s="6"/>
      <c r="C464" s="6"/>
      <c r="D464" s="6"/>
      <c r="E464" s="6"/>
      <c r="F464" s="8" t="str">
        <f>IF(E464="","",VLOOKUP(INDEX(IATA_Codes!$A$2:$A$301, MATCH(Berechnung!C464,IATA_Codes!$C$2:$C$301,0))&amp;"_"&amp;INDEX(IATA_Codes!$A$2:$A$301, MATCH(Berechnung!D464,IATA_Codes!$C$2:$C$301,0)),GCD_Entfernung!$C$2:$D$10001,2,FALSE))</f>
        <v/>
      </c>
      <c r="G464" s="21" t="str">
        <f>IF(E464="","",VLOOKUP(A464,Flugzeugtyp!$B$2:$C$13,2,0))</f>
        <v/>
      </c>
      <c r="H464" s="8" t="str">
        <f>IF(E464="","",LOOKUP(MATCH(F464,'RFI-Faktor'!$B$2:$B$5,1),'RFI-Faktor'!$D$2:$D$5))</f>
        <v/>
      </c>
      <c r="I464" s="23" t="str">
        <f t="array" ref="I464">IF(E464="","",SUM(IF(A464=Energieverbrauch!$A$2:$A$4000,1,0)*IF(B464=Energieverbrauch!$B$2:$B$4000,1,0)*(IF(Berechnung!F464&gt;=Energieverbrauch!$C$2:$C$4000,1,0)*IF(Berechnung!F464&lt;=Energieverbrauch!$D$2:$D$4000,1,0))*Energieverbrauch!$E$2:$E$4000))</f>
        <v/>
      </c>
      <c r="J464" s="23" t="str">
        <f t="shared" si="7"/>
        <v/>
      </c>
      <c r="K464" s="23" t="e">
        <f>LOOKUP(MATCH(A464,Flugzeugtyp!$A$2:$A$13,1),Flugzeugtyp!$A$2:$C$13)</f>
        <v>#N/A</v>
      </c>
      <c r="L464" s="23" t="str">
        <f>IF(E464="","",J464/Treibhausgas_Kennzahlen!$B$5)</f>
        <v/>
      </c>
      <c r="M464" s="37" t="str">
        <f>IF(E464="","",$J464*Treibhausgas_Kennzahlen!B$3)</f>
        <v/>
      </c>
      <c r="N464" s="37" t="str">
        <f>IF(E464="","",$J464*Treibhausgas_Kennzahlen!C$3)</f>
        <v/>
      </c>
      <c r="O464" s="37" t="str">
        <f>IF(E464="","",$J464*Treibhausgas_Kennzahlen!D$3)</f>
        <v/>
      </c>
      <c r="P464" s="37" t="str">
        <f>IF(E464="","",$J464*Treibhausgas_Kennzahlen!E$3)</f>
        <v/>
      </c>
      <c r="Q464" s="37" t="str">
        <f>IF(E464="","",$J464*Treibhausgas_Kennzahlen!F$3)</f>
        <v/>
      </c>
      <c r="R464" s="37" t="str">
        <f>IF(E464="","",$J464*Treibhausgas_Kennzahlen!G$3)</f>
        <v/>
      </c>
    </row>
    <row r="465" spans="1:18" x14ac:dyDescent="0.25">
      <c r="A465" s="5"/>
      <c r="B465" s="5"/>
      <c r="C465" s="5"/>
      <c r="D465" s="5"/>
      <c r="E465" s="5"/>
      <c r="F465" s="9" t="str">
        <f>IF(E465="","",VLOOKUP(INDEX(IATA_Codes!$A$2:$A$301, MATCH(Berechnung!C465,IATA_Codes!$C$2:$C$301,0))&amp;"_"&amp;INDEX(IATA_Codes!$A$2:$A$301, MATCH(Berechnung!D465,IATA_Codes!$C$2:$C$301,0)),GCD_Entfernung!$C$2:$D$10001,2,FALSE))</f>
        <v/>
      </c>
      <c r="G465" s="22" t="str">
        <f>IF(E465="","",VLOOKUP(A465,Flugzeugtyp!$B$2:$C$13,2,0))</f>
        <v/>
      </c>
      <c r="H465" s="9" t="str">
        <f>IF(E465="","",LOOKUP(MATCH(F465,'RFI-Faktor'!$B$2:$B$5,1),'RFI-Faktor'!$D$2:$D$5))</f>
        <v/>
      </c>
      <c r="I465" s="24" t="str">
        <f t="array" ref="I465">IF(E465="","",SUM(IF(A465=Energieverbrauch!$A$2:$A$4000,1,0)*IF(B465=Energieverbrauch!$B$2:$B$4000,1,0)*(IF(Berechnung!F465&gt;=Energieverbrauch!$C$2:$C$4000,1,0)*IF(Berechnung!F465&lt;=Energieverbrauch!$D$2:$D$4000,1,0))*Energieverbrauch!$E$2:$E$4000))</f>
        <v/>
      </c>
      <c r="J465" s="24" t="str">
        <f t="shared" si="7"/>
        <v/>
      </c>
      <c r="K465" s="24" t="e">
        <f>LOOKUP(MATCH(A465,Flugzeugtyp!$A$2:$A$13,1),Flugzeugtyp!$A$2:$C$13)</f>
        <v>#N/A</v>
      </c>
      <c r="L465" s="24" t="str">
        <f>IF(E465="","",J465/Treibhausgas_Kennzahlen!$B$5)</f>
        <v/>
      </c>
      <c r="M465" s="38" t="str">
        <f>IF(E465="","",$J465*Treibhausgas_Kennzahlen!B$3)</f>
        <v/>
      </c>
      <c r="N465" s="38" t="str">
        <f>IF(E465="","",$J465*Treibhausgas_Kennzahlen!C$3)</f>
        <v/>
      </c>
      <c r="O465" s="38" t="str">
        <f>IF(E465="","",$J465*Treibhausgas_Kennzahlen!D$3)</f>
        <v/>
      </c>
      <c r="P465" s="38" t="str">
        <f>IF(E465="","",$J465*Treibhausgas_Kennzahlen!E$3)</f>
        <v/>
      </c>
      <c r="Q465" s="38" t="str">
        <f>IF(E465="","",$J465*Treibhausgas_Kennzahlen!F$3)</f>
        <v/>
      </c>
      <c r="R465" s="38" t="str">
        <f>IF(E465="","",$J465*Treibhausgas_Kennzahlen!G$3)</f>
        <v/>
      </c>
    </row>
    <row r="466" spans="1:18" x14ac:dyDescent="0.25">
      <c r="A466" s="6"/>
      <c r="B466" s="6"/>
      <c r="C466" s="6"/>
      <c r="D466" s="6"/>
      <c r="E466" s="6"/>
      <c r="F466" s="8" t="str">
        <f>IF(E466="","",VLOOKUP(INDEX(IATA_Codes!$A$2:$A$301, MATCH(Berechnung!C466,IATA_Codes!$C$2:$C$301,0))&amp;"_"&amp;INDEX(IATA_Codes!$A$2:$A$301, MATCH(Berechnung!D466,IATA_Codes!$C$2:$C$301,0)),GCD_Entfernung!$C$2:$D$10001,2,FALSE))</f>
        <v/>
      </c>
      <c r="G466" s="21" t="str">
        <f>IF(E466="","",VLOOKUP(A466,Flugzeugtyp!$B$2:$C$13,2,0))</f>
        <v/>
      </c>
      <c r="H466" s="8" t="str">
        <f>IF(E466="","",LOOKUP(MATCH(F466,'RFI-Faktor'!$B$2:$B$5,1),'RFI-Faktor'!$D$2:$D$5))</f>
        <v/>
      </c>
      <c r="I466" s="23" t="str">
        <f t="array" ref="I466">IF(E466="","",SUM(IF(A466=Energieverbrauch!$A$2:$A$4000,1,0)*IF(B466=Energieverbrauch!$B$2:$B$4000,1,0)*(IF(Berechnung!F466&gt;=Energieverbrauch!$C$2:$C$4000,1,0)*IF(Berechnung!F466&lt;=Energieverbrauch!$D$2:$D$4000,1,0))*Energieverbrauch!$E$2:$E$4000))</f>
        <v/>
      </c>
      <c r="J466" s="23" t="str">
        <f t="shared" si="7"/>
        <v/>
      </c>
      <c r="K466" s="23" t="e">
        <f>LOOKUP(MATCH(A466,Flugzeugtyp!$A$2:$A$13,1),Flugzeugtyp!$A$2:$C$13)</f>
        <v>#N/A</v>
      </c>
      <c r="L466" s="23" t="str">
        <f>IF(E466="","",J466/Treibhausgas_Kennzahlen!$B$5)</f>
        <v/>
      </c>
      <c r="M466" s="37" t="str">
        <f>IF(E466="","",$J466*Treibhausgas_Kennzahlen!B$3)</f>
        <v/>
      </c>
      <c r="N466" s="37" t="str">
        <f>IF(E466="","",$J466*Treibhausgas_Kennzahlen!C$3)</f>
        <v/>
      </c>
      <c r="O466" s="37" t="str">
        <f>IF(E466="","",$J466*Treibhausgas_Kennzahlen!D$3)</f>
        <v/>
      </c>
      <c r="P466" s="37" t="str">
        <f>IF(E466="","",$J466*Treibhausgas_Kennzahlen!E$3)</f>
        <v/>
      </c>
      <c r="Q466" s="37" t="str">
        <f>IF(E466="","",$J466*Treibhausgas_Kennzahlen!F$3)</f>
        <v/>
      </c>
      <c r="R466" s="37" t="str">
        <f>IF(E466="","",$J466*Treibhausgas_Kennzahlen!G$3)</f>
        <v/>
      </c>
    </row>
    <row r="467" spans="1:18" x14ac:dyDescent="0.25">
      <c r="A467" s="5"/>
      <c r="B467" s="5"/>
      <c r="C467" s="5"/>
      <c r="D467" s="5"/>
      <c r="E467" s="5"/>
      <c r="F467" s="9" t="str">
        <f>IF(E467="","",VLOOKUP(INDEX(IATA_Codes!$A$2:$A$301, MATCH(Berechnung!C467,IATA_Codes!$C$2:$C$301,0))&amp;"_"&amp;INDEX(IATA_Codes!$A$2:$A$301, MATCH(Berechnung!D467,IATA_Codes!$C$2:$C$301,0)),GCD_Entfernung!$C$2:$D$10001,2,FALSE))</f>
        <v/>
      </c>
      <c r="G467" s="22" t="str">
        <f>IF(E467="","",VLOOKUP(A467,Flugzeugtyp!$B$2:$C$13,2,0))</f>
        <v/>
      </c>
      <c r="H467" s="9" t="str">
        <f>IF(E467="","",LOOKUP(MATCH(F467,'RFI-Faktor'!$B$2:$B$5,1),'RFI-Faktor'!$D$2:$D$5))</f>
        <v/>
      </c>
      <c r="I467" s="24" t="str">
        <f t="array" ref="I467">IF(E467="","",SUM(IF(A467=Energieverbrauch!$A$2:$A$4000,1,0)*IF(B467=Energieverbrauch!$B$2:$B$4000,1,0)*(IF(Berechnung!F467&gt;=Energieverbrauch!$C$2:$C$4000,1,0)*IF(Berechnung!F467&lt;=Energieverbrauch!$D$2:$D$4000,1,0))*Energieverbrauch!$E$2:$E$4000))</f>
        <v/>
      </c>
      <c r="J467" s="24" t="str">
        <f t="shared" si="7"/>
        <v/>
      </c>
      <c r="K467" s="24" t="e">
        <f>LOOKUP(MATCH(A467,Flugzeugtyp!$A$2:$A$13,1),Flugzeugtyp!$A$2:$C$13)</f>
        <v>#N/A</v>
      </c>
      <c r="L467" s="24" t="str">
        <f>IF(E467="","",J467/Treibhausgas_Kennzahlen!$B$5)</f>
        <v/>
      </c>
      <c r="M467" s="38" t="str">
        <f>IF(E467="","",$J467*Treibhausgas_Kennzahlen!B$3)</f>
        <v/>
      </c>
      <c r="N467" s="38" t="str">
        <f>IF(E467="","",$J467*Treibhausgas_Kennzahlen!C$3)</f>
        <v/>
      </c>
      <c r="O467" s="38" t="str">
        <f>IF(E467="","",$J467*Treibhausgas_Kennzahlen!D$3)</f>
        <v/>
      </c>
      <c r="P467" s="38" t="str">
        <f>IF(E467="","",$J467*Treibhausgas_Kennzahlen!E$3)</f>
        <v/>
      </c>
      <c r="Q467" s="38" t="str">
        <f>IF(E467="","",$J467*Treibhausgas_Kennzahlen!F$3)</f>
        <v/>
      </c>
      <c r="R467" s="38" t="str">
        <f>IF(E467="","",$J467*Treibhausgas_Kennzahlen!G$3)</f>
        <v/>
      </c>
    </row>
    <row r="468" spans="1:18" x14ac:dyDescent="0.25">
      <c r="A468" s="6"/>
      <c r="B468" s="6"/>
      <c r="C468" s="6"/>
      <c r="D468" s="6"/>
      <c r="E468" s="6"/>
      <c r="F468" s="8" t="str">
        <f>IF(E468="","",VLOOKUP(INDEX(IATA_Codes!$A$2:$A$301, MATCH(Berechnung!C468,IATA_Codes!$C$2:$C$301,0))&amp;"_"&amp;INDEX(IATA_Codes!$A$2:$A$301, MATCH(Berechnung!D468,IATA_Codes!$C$2:$C$301,0)),GCD_Entfernung!$C$2:$D$10001,2,FALSE))</f>
        <v/>
      </c>
      <c r="G468" s="21" t="str">
        <f>IF(E468="","",VLOOKUP(A468,Flugzeugtyp!$B$2:$C$13,2,0))</f>
        <v/>
      </c>
      <c r="H468" s="8" t="str">
        <f>IF(E468="","",LOOKUP(MATCH(F468,'RFI-Faktor'!$B$2:$B$5,1),'RFI-Faktor'!$D$2:$D$5))</f>
        <v/>
      </c>
      <c r="I468" s="23" t="str">
        <f t="array" ref="I468">IF(E468="","",SUM(IF(A468=Energieverbrauch!$A$2:$A$4000,1,0)*IF(B468=Energieverbrauch!$B$2:$B$4000,1,0)*(IF(Berechnung!F468&gt;=Energieverbrauch!$C$2:$C$4000,1,0)*IF(Berechnung!F468&lt;=Energieverbrauch!$D$2:$D$4000,1,0))*Energieverbrauch!$E$2:$E$4000))</f>
        <v/>
      </c>
      <c r="J468" s="23" t="str">
        <f t="shared" si="7"/>
        <v/>
      </c>
      <c r="K468" s="23" t="e">
        <f>LOOKUP(MATCH(A468,Flugzeugtyp!$A$2:$A$13,1),Flugzeugtyp!$A$2:$C$13)</f>
        <v>#N/A</v>
      </c>
      <c r="L468" s="23" t="str">
        <f>IF(E468="","",J468/Treibhausgas_Kennzahlen!$B$5)</f>
        <v/>
      </c>
      <c r="M468" s="37" t="str">
        <f>IF(E468="","",$J468*Treibhausgas_Kennzahlen!B$3)</f>
        <v/>
      </c>
      <c r="N468" s="37" t="str">
        <f>IF(E468="","",$J468*Treibhausgas_Kennzahlen!C$3)</f>
        <v/>
      </c>
      <c r="O468" s="37" t="str">
        <f>IF(E468="","",$J468*Treibhausgas_Kennzahlen!D$3)</f>
        <v/>
      </c>
      <c r="P468" s="37" t="str">
        <f>IF(E468="","",$J468*Treibhausgas_Kennzahlen!E$3)</f>
        <v/>
      </c>
      <c r="Q468" s="37" t="str">
        <f>IF(E468="","",$J468*Treibhausgas_Kennzahlen!F$3)</f>
        <v/>
      </c>
      <c r="R468" s="37" t="str">
        <f>IF(E468="","",$J468*Treibhausgas_Kennzahlen!G$3)</f>
        <v/>
      </c>
    </row>
    <row r="469" spans="1:18" x14ac:dyDescent="0.25">
      <c r="A469" s="5"/>
      <c r="B469" s="5"/>
      <c r="C469" s="5"/>
      <c r="D469" s="5"/>
      <c r="E469" s="5"/>
      <c r="F469" s="9" t="str">
        <f>IF(E469="","",VLOOKUP(INDEX(IATA_Codes!$A$2:$A$301, MATCH(Berechnung!C469,IATA_Codes!$C$2:$C$301,0))&amp;"_"&amp;INDEX(IATA_Codes!$A$2:$A$301, MATCH(Berechnung!D469,IATA_Codes!$C$2:$C$301,0)),GCD_Entfernung!$C$2:$D$10001,2,FALSE))</f>
        <v/>
      </c>
      <c r="G469" s="22" t="str">
        <f>IF(E469="","",VLOOKUP(A469,Flugzeugtyp!$B$2:$C$13,2,0))</f>
        <v/>
      </c>
      <c r="H469" s="9" t="str">
        <f>IF(E469="","",LOOKUP(MATCH(F469,'RFI-Faktor'!$B$2:$B$5,1),'RFI-Faktor'!$D$2:$D$5))</f>
        <v/>
      </c>
      <c r="I469" s="24" t="str">
        <f t="array" ref="I469">IF(E469="","",SUM(IF(A469=Energieverbrauch!$A$2:$A$4000,1,0)*IF(B469=Energieverbrauch!$B$2:$B$4000,1,0)*(IF(Berechnung!F469&gt;=Energieverbrauch!$C$2:$C$4000,1,0)*IF(Berechnung!F469&lt;=Energieverbrauch!$D$2:$D$4000,1,0))*Energieverbrauch!$E$2:$E$4000))</f>
        <v/>
      </c>
      <c r="J469" s="24" t="str">
        <f t="shared" si="7"/>
        <v/>
      </c>
      <c r="K469" s="24" t="e">
        <f>LOOKUP(MATCH(A469,Flugzeugtyp!$A$2:$A$13,1),Flugzeugtyp!$A$2:$C$13)</f>
        <v>#N/A</v>
      </c>
      <c r="L469" s="24" t="str">
        <f>IF(E469="","",J469/Treibhausgas_Kennzahlen!$B$5)</f>
        <v/>
      </c>
      <c r="M469" s="38" t="str">
        <f>IF(E469="","",$J469*Treibhausgas_Kennzahlen!B$3)</f>
        <v/>
      </c>
      <c r="N469" s="38" t="str">
        <f>IF(E469="","",$J469*Treibhausgas_Kennzahlen!C$3)</f>
        <v/>
      </c>
      <c r="O469" s="38" t="str">
        <f>IF(E469="","",$J469*Treibhausgas_Kennzahlen!D$3)</f>
        <v/>
      </c>
      <c r="P469" s="38" t="str">
        <f>IF(E469="","",$J469*Treibhausgas_Kennzahlen!E$3)</f>
        <v/>
      </c>
      <c r="Q469" s="38" t="str">
        <f>IF(E469="","",$J469*Treibhausgas_Kennzahlen!F$3)</f>
        <v/>
      </c>
      <c r="R469" s="38" t="str">
        <f>IF(E469="","",$J469*Treibhausgas_Kennzahlen!G$3)</f>
        <v/>
      </c>
    </row>
    <row r="470" spans="1:18" x14ac:dyDescent="0.25">
      <c r="A470" s="6"/>
      <c r="B470" s="6"/>
      <c r="C470" s="6"/>
      <c r="D470" s="6"/>
      <c r="E470" s="6"/>
      <c r="F470" s="8" t="str">
        <f>IF(E470="","",VLOOKUP(INDEX(IATA_Codes!$A$2:$A$301, MATCH(Berechnung!C470,IATA_Codes!$C$2:$C$301,0))&amp;"_"&amp;INDEX(IATA_Codes!$A$2:$A$301, MATCH(Berechnung!D470,IATA_Codes!$C$2:$C$301,0)),GCD_Entfernung!$C$2:$D$10001,2,FALSE))</f>
        <v/>
      </c>
      <c r="G470" s="21" t="str">
        <f>IF(E470="","",VLOOKUP(A470,Flugzeugtyp!$B$2:$C$13,2,0))</f>
        <v/>
      </c>
      <c r="H470" s="8" t="str">
        <f>IF(E470="","",LOOKUP(MATCH(F470,'RFI-Faktor'!$B$2:$B$5,1),'RFI-Faktor'!$D$2:$D$5))</f>
        <v/>
      </c>
      <c r="I470" s="23" t="str">
        <f t="array" ref="I470">IF(E470="","",SUM(IF(A470=Energieverbrauch!$A$2:$A$4000,1,0)*IF(B470=Energieverbrauch!$B$2:$B$4000,1,0)*(IF(Berechnung!F470&gt;=Energieverbrauch!$C$2:$C$4000,1,0)*IF(Berechnung!F470&lt;=Energieverbrauch!$D$2:$D$4000,1,0))*Energieverbrauch!$E$2:$E$4000))</f>
        <v/>
      </c>
      <c r="J470" s="23" t="str">
        <f t="shared" si="7"/>
        <v/>
      </c>
      <c r="K470" s="23" t="e">
        <f>LOOKUP(MATCH(A470,Flugzeugtyp!$A$2:$A$13,1),Flugzeugtyp!$A$2:$C$13)</f>
        <v>#N/A</v>
      </c>
      <c r="L470" s="23" t="str">
        <f>IF(E470="","",J470/Treibhausgas_Kennzahlen!$B$5)</f>
        <v/>
      </c>
      <c r="M470" s="37" t="str">
        <f>IF(E470="","",$J470*Treibhausgas_Kennzahlen!B$3)</f>
        <v/>
      </c>
      <c r="N470" s="37" t="str">
        <f>IF(E470="","",$J470*Treibhausgas_Kennzahlen!C$3)</f>
        <v/>
      </c>
      <c r="O470" s="37" t="str">
        <f>IF(E470="","",$J470*Treibhausgas_Kennzahlen!D$3)</f>
        <v/>
      </c>
      <c r="P470" s="37" t="str">
        <f>IF(E470="","",$J470*Treibhausgas_Kennzahlen!E$3)</f>
        <v/>
      </c>
      <c r="Q470" s="37" t="str">
        <f>IF(E470="","",$J470*Treibhausgas_Kennzahlen!F$3)</f>
        <v/>
      </c>
      <c r="R470" s="37" t="str">
        <f>IF(E470="","",$J470*Treibhausgas_Kennzahlen!G$3)</f>
        <v/>
      </c>
    </row>
    <row r="471" spans="1:18" x14ac:dyDescent="0.25">
      <c r="A471" s="5"/>
      <c r="B471" s="5"/>
      <c r="C471" s="5"/>
      <c r="D471" s="5"/>
      <c r="E471" s="5"/>
      <c r="F471" s="9" t="str">
        <f>IF(E471="","",VLOOKUP(INDEX(IATA_Codes!$A$2:$A$301, MATCH(Berechnung!C471,IATA_Codes!$C$2:$C$301,0))&amp;"_"&amp;INDEX(IATA_Codes!$A$2:$A$301, MATCH(Berechnung!D471,IATA_Codes!$C$2:$C$301,0)),GCD_Entfernung!$C$2:$D$10001,2,FALSE))</f>
        <v/>
      </c>
      <c r="G471" s="22" t="str">
        <f>IF(E471="","",VLOOKUP(A471,Flugzeugtyp!$B$2:$C$13,2,0))</f>
        <v/>
      </c>
      <c r="H471" s="9" t="str">
        <f>IF(E471="","",LOOKUP(MATCH(F471,'RFI-Faktor'!$B$2:$B$5,1),'RFI-Faktor'!$D$2:$D$5))</f>
        <v/>
      </c>
      <c r="I471" s="24" t="str">
        <f t="array" ref="I471">IF(E471="","",SUM(IF(A471=Energieverbrauch!$A$2:$A$4000,1,0)*IF(B471=Energieverbrauch!$B$2:$B$4000,1,0)*(IF(Berechnung!F471&gt;=Energieverbrauch!$C$2:$C$4000,1,0)*IF(Berechnung!F471&lt;=Energieverbrauch!$D$2:$D$4000,1,0))*Energieverbrauch!$E$2:$E$4000))</f>
        <v/>
      </c>
      <c r="J471" s="24" t="str">
        <f t="shared" si="7"/>
        <v/>
      </c>
      <c r="K471" s="24" t="e">
        <f>LOOKUP(MATCH(A471,Flugzeugtyp!$A$2:$A$13,1),Flugzeugtyp!$A$2:$C$13)</f>
        <v>#N/A</v>
      </c>
      <c r="L471" s="24" t="str">
        <f>IF(E471="","",J471/Treibhausgas_Kennzahlen!$B$5)</f>
        <v/>
      </c>
      <c r="M471" s="38" t="str">
        <f>IF(E471="","",$J471*Treibhausgas_Kennzahlen!B$3)</f>
        <v/>
      </c>
      <c r="N471" s="38" t="str">
        <f>IF(E471="","",$J471*Treibhausgas_Kennzahlen!C$3)</f>
        <v/>
      </c>
      <c r="O471" s="38" t="str">
        <f>IF(E471="","",$J471*Treibhausgas_Kennzahlen!D$3)</f>
        <v/>
      </c>
      <c r="P471" s="38" t="str">
        <f>IF(E471="","",$J471*Treibhausgas_Kennzahlen!E$3)</f>
        <v/>
      </c>
      <c r="Q471" s="38" t="str">
        <f>IF(E471="","",$J471*Treibhausgas_Kennzahlen!F$3)</f>
        <v/>
      </c>
      <c r="R471" s="38" t="str">
        <f>IF(E471="","",$J471*Treibhausgas_Kennzahlen!G$3)</f>
        <v/>
      </c>
    </row>
    <row r="472" spans="1:18" x14ac:dyDescent="0.25">
      <c r="A472" s="6"/>
      <c r="B472" s="6"/>
      <c r="C472" s="6"/>
      <c r="D472" s="6"/>
      <c r="E472" s="6"/>
      <c r="F472" s="8" t="str">
        <f>IF(E472="","",VLOOKUP(INDEX(IATA_Codes!$A$2:$A$301, MATCH(Berechnung!C472,IATA_Codes!$C$2:$C$301,0))&amp;"_"&amp;INDEX(IATA_Codes!$A$2:$A$301, MATCH(Berechnung!D472,IATA_Codes!$C$2:$C$301,0)),GCD_Entfernung!$C$2:$D$10001,2,FALSE))</f>
        <v/>
      </c>
      <c r="G472" s="21" t="str">
        <f>IF(E472="","",VLOOKUP(A472,Flugzeugtyp!$B$2:$C$13,2,0))</f>
        <v/>
      </c>
      <c r="H472" s="8" t="str">
        <f>IF(E472="","",LOOKUP(MATCH(F472,'RFI-Faktor'!$B$2:$B$5,1),'RFI-Faktor'!$D$2:$D$5))</f>
        <v/>
      </c>
      <c r="I472" s="23" t="str">
        <f t="array" ref="I472">IF(E472="","",SUM(IF(A472=Energieverbrauch!$A$2:$A$4000,1,0)*IF(B472=Energieverbrauch!$B$2:$B$4000,1,0)*(IF(Berechnung!F472&gt;=Energieverbrauch!$C$2:$C$4000,1,0)*IF(Berechnung!F472&lt;=Energieverbrauch!$D$2:$D$4000,1,0))*Energieverbrauch!$E$2:$E$4000))</f>
        <v/>
      </c>
      <c r="J472" s="23" t="str">
        <f t="shared" si="7"/>
        <v/>
      </c>
      <c r="K472" s="23" t="e">
        <f>LOOKUP(MATCH(A472,Flugzeugtyp!$A$2:$A$13,1),Flugzeugtyp!$A$2:$C$13)</f>
        <v>#N/A</v>
      </c>
      <c r="L472" s="23" t="str">
        <f>IF(E472="","",J472/Treibhausgas_Kennzahlen!$B$5)</f>
        <v/>
      </c>
      <c r="M472" s="37" t="str">
        <f>IF(E472="","",$J472*Treibhausgas_Kennzahlen!B$3)</f>
        <v/>
      </c>
      <c r="N472" s="37" t="str">
        <f>IF(E472="","",$J472*Treibhausgas_Kennzahlen!C$3)</f>
        <v/>
      </c>
      <c r="O472" s="37" t="str">
        <f>IF(E472="","",$J472*Treibhausgas_Kennzahlen!D$3)</f>
        <v/>
      </c>
      <c r="P472" s="37" t="str">
        <f>IF(E472="","",$J472*Treibhausgas_Kennzahlen!E$3)</f>
        <v/>
      </c>
      <c r="Q472" s="37" t="str">
        <f>IF(E472="","",$J472*Treibhausgas_Kennzahlen!F$3)</f>
        <v/>
      </c>
      <c r="R472" s="37" t="str">
        <f>IF(E472="","",$J472*Treibhausgas_Kennzahlen!G$3)</f>
        <v/>
      </c>
    </row>
    <row r="473" spans="1:18" x14ac:dyDescent="0.25">
      <c r="A473" s="5"/>
      <c r="B473" s="5"/>
      <c r="C473" s="5"/>
      <c r="D473" s="5"/>
      <c r="E473" s="5"/>
      <c r="F473" s="9" t="str">
        <f>IF(E473="","",VLOOKUP(INDEX(IATA_Codes!$A$2:$A$301, MATCH(Berechnung!C473,IATA_Codes!$C$2:$C$301,0))&amp;"_"&amp;INDEX(IATA_Codes!$A$2:$A$301, MATCH(Berechnung!D473,IATA_Codes!$C$2:$C$301,0)),GCD_Entfernung!$C$2:$D$10001,2,FALSE))</f>
        <v/>
      </c>
      <c r="G473" s="22" t="str">
        <f>IF(E473="","",VLOOKUP(A473,Flugzeugtyp!$B$2:$C$13,2,0))</f>
        <v/>
      </c>
      <c r="H473" s="9" t="str">
        <f>IF(E473="","",LOOKUP(MATCH(F473,'RFI-Faktor'!$B$2:$B$5,1),'RFI-Faktor'!$D$2:$D$5))</f>
        <v/>
      </c>
      <c r="I473" s="24" t="str">
        <f t="array" ref="I473">IF(E473="","",SUM(IF(A473=Energieverbrauch!$A$2:$A$4000,1,0)*IF(B473=Energieverbrauch!$B$2:$B$4000,1,0)*(IF(Berechnung!F473&gt;=Energieverbrauch!$C$2:$C$4000,1,0)*IF(Berechnung!F473&lt;=Energieverbrauch!$D$2:$D$4000,1,0))*Energieverbrauch!$E$2:$E$4000))</f>
        <v/>
      </c>
      <c r="J473" s="24" t="str">
        <f t="shared" si="7"/>
        <v/>
      </c>
      <c r="K473" s="24" t="e">
        <f>LOOKUP(MATCH(A473,Flugzeugtyp!$A$2:$A$13,1),Flugzeugtyp!$A$2:$C$13)</f>
        <v>#N/A</v>
      </c>
      <c r="L473" s="24" t="str">
        <f>IF(E473="","",J473/Treibhausgas_Kennzahlen!$B$5)</f>
        <v/>
      </c>
      <c r="M473" s="38" t="str">
        <f>IF(E473="","",$J473*Treibhausgas_Kennzahlen!B$3)</f>
        <v/>
      </c>
      <c r="N473" s="38" t="str">
        <f>IF(E473="","",$J473*Treibhausgas_Kennzahlen!C$3)</f>
        <v/>
      </c>
      <c r="O473" s="38" t="str">
        <f>IF(E473="","",$J473*Treibhausgas_Kennzahlen!D$3)</f>
        <v/>
      </c>
      <c r="P473" s="38" t="str">
        <f>IF(E473="","",$J473*Treibhausgas_Kennzahlen!E$3)</f>
        <v/>
      </c>
      <c r="Q473" s="38" t="str">
        <f>IF(E473="","",$J473*Treibhausgas_Kennzahlen!F$3)</f>
        <v/>
      </c>
      <c r="R473" s="38" t="str">
        <f>IF(E473="","",$J473*Treibhausgas_Kennzahlen!G$3)</f>
        <v/>
      </c>
    </row>
    <row r="474" spans="1:18" x14ac:dyDescent="0.25">
      <c r="A474" s="6"/>
      <c r="B474" s="6"/>
      <c r="C474" s="6"/>
      <c r="D474" s="6"/>
      <c r="E474" s="6"/>
      <c r="F474" s="8" t="str">
        <f>IF(E474="","",VLOOKUP(INDEX(IATA_Codes!$A$2:$A$301, MATCH(Berechnung!C474,IATA_Codes!$C$2:$C$301,0))&amp;"_"&amp;INDEX(IATA_Codes!$A$2:$A$301, MATCH(Berechnung!D474,IATA_Codes!$C$2:$C$301,0)),GCD_Entfernung!$C$2:$D$10001,2,FALSE))</f>
        <v/>
      </c>
      <c r="G474" s="21" t="str">
        <f>IF(E474="","",VLOOKUP(A474,Flugzeugtyp!$B$2:$C$13,2,0))</f>
        <v/>
      </c>
      <c r="H474" s="8" t="str">
        <f>IF(E474="","",LOOKUP(MATCH(F474,'RFI-Faktor'!$B$2:$B$5,1),'RFI-Faktor'!$D$2:$D$5))</f>
        <v/>
      </c>
      <c r="I474" s="23" t="str">
        <f t="array" ref="I474">IF(E474="","",SUM(IF(A474=Energieverbrauch!$A$2:$A$4000,1,0)*IF(B474=Energieverbrauch!$B$2:$B$4000,1,0)*(IF(Berechnung!F474&gt;=Energieverbrauch!$C$2:$C$4000,1,0)*IF(Berechnung!F474&lt;=Energieverbrauch!$D$2:$D$4000,1,0))*Energieverbrauch!$E$2:$E$4000))</f>
        <v/>
      </c>
      <c r="J474" s="23" t="str">
        <f t="shared" si="7"/>
        <v/>
      </c>
      <c r="K474" s="23" t="e">
        <f>LOOKUP(MATCH(A474,Flugzeugtyp!$A$2:$A$13,1),Flugzeugtyp!$A$2:$C$13)</f>
        <v>#N/A</v>
      </c>
      <c r="L474" s="23" t="str">
        <f>IF(E474="","",J474/Treibhausgas_Kennzahlen!$B$5)</f>
        <v/>
      </c>
      <c r="M474" s="37" t="str">
        <f>IF(E474="","",$J474*Treibhausgas_Kennzahlen!B$3)</f>
        <v/>
      </c>
      <c r="N474" s="37" t="str">
        <f>IF(E474="","",$J474*Treibhausgas_Kennzahlen!C$3)</f>
        <v/>
      </c>
      <c r="O474" s="37" t="str">
        <f>IF(E474="","",$J474*Treibhausgas_Kennzahlen!D$3)</f>
        <v/>
      </c>
      <c r="P474" s="37" t="str">
        <f>IF(E474="","",$J474*Treibhausgas_Kennzahlen!E$3)</f>
        <v/>
      </c>
      <c r="Q474" s="37" t="str">
        <f>IF(E474="","",$J474*Treibhausgas_Kennzahlen!F$3)</f>
        <v/>
      </c>
      <c r="R474" s="37" t="str">
        <f>IF(E474="","",$J474*Treibhausgas_Kennzahlen!G$3)</f>
        <v/>
      </c>
    </row>
    <row r="475" spans="1:18" x14ac:dyDescent="0.25">
      <c r="A475" s="5"/>
      <c r="B475" s="5"/>
      <c r="C475" s="5"/>
      <c r="D475" s="5"/>
      <c r="E475" s="5"/>
      <c r="F475" s="9" t="str">
        <f>IF(E475="","",VLOOKUP(INDEX(IATA_Codes!$A$2:$A$301, MATCH(Berechnung!C475,IATA_Codes!$C$2:$C$301,0))&amp;"_"&amp;INDEX(IATA_Codes!$A$2:$A$301, MATCH(Berechnung!D475,IATA_Codes!$C$2:$C$301,0)),GCD_Entfernung!$C$2:$D$10001,2,FALSE))</f>
        <v/>
      </c>
      <c r="G475" s="22" t="str">
        <f>IF(E475="","",VLOOKUP(A475,Flugzeugtyp!$B$2:$C$13,2,0))</f>
        <v/>
      </c>
      <c r="H475" s="9" t="str">
        <f>IF(E475="","",LOOKUP(MATCH(F475,'RFI-Faktor'!$B$2:$B$5,1),'RFI-Faktor'!$D$2:$D$5))</f>
        <v/>
      </c>
      <c r="I475" s="24" t="str">
        <f t="array" ref="I475">IF(E475="","",SUM(IF(A475=Energieverbrauch!$A$2:$A$4000,1,0)*IF(B475=Energieverbrauch!$B$2:$B$4000,1,0)*(IF(Berechnung!F475&gt;=Energieverbrauch!$C$2:$C$4000,1,0)*IF(Berechnung!F475&lt;=Energieverbrauch!$D$2:$D$4000,1,0))*Energieverbrauch!$E$2:$E$4000))</f>
        <v/>
      </c>
      <c r="J475" s="24" t="str">
        <f t="shared" si="7"/>
        <v/>
      </c>
      <c r="K475" s="24" t="e">
        <f>LOOKUP(MATCH(A475,Flugzeugtyp!$A$2:$A$13,1),Flugzeugtyp!$A$2:$C$13)</f>
        <v>#N/A</v>
      </c>
      <c r="L475" s="24" t="str">
        <f>IF(E475="","",J475/Treibhausgas_Kennzahlen!$B$5)</f>
        <v/>
      </c>
      <c r="M475" s="38" t="str">
        <f>IF(E475="","",$J475*Treibhausgas_Kennzahlen!B$3)</f>
        <v/>
      </c>
      <c r="N475" s="38" t="str">
        <f>IF(E475="","",$J475*Treibhausgas_Kennzahlen!C$3)</f>
        <v/>
      </c>
      <c r="O475" s="38" t="str">
        <f>IF(E475="","",$J475*Treibhausgas_Kennzahlen!D$3)</f>
        <v/>
      </c>
      <c r="P475" s="38" t="str">
        <f>IF(E475="","",$J475*Treibhausgas_Kennzahlen!E$3)</f>
        <v/>
      </c>
      <c r="Q475" s="38" t="str">
        <f>IF(E475="","",$J475*Treibhausgas_Kennzahlen!F$3)</f>
        <v/>
      </c>
      <c r="R475" s="38" t="str">
        <f>IF(E475="","",$J475*Treibhausgas_Kennzahlen!G$3)</f>
        <v/>
      </c>
    </row>
    <row r="476" spans="1:18" x14ac:dyDescent="0.25">
      <c r="A476" s="6"/>
      <c r="B476" s="6"/>
      <c r="C476" s="6"/>
      <c r="D476" s="6"/>
      <c r="E476" s="6"/>
      <c r="F476" s="8" t="str">
        <f>IF(E476="","",VLOOKUP(INDEX(IATA_Codes!$A$2:$A$301, MATCH(Berechnung!C476,IATA_Codes!$C$2:$C$301,0))&amp;"_"&amp;INDEX(IATA_Codes!$A$2:$A$301, MATCH(Berechnung!D476,IATA_Codes!$C$2:$C$301,0)),GCD_Entfernung!$C$2:$D$10001,2,FALSE))</f>
        <v/>
      </c>
      <c r="G476" s="21" t="str">
        <f>IF(E476="","",VLOOKUP(A476,Flugzeugtyp!$B$2:$C$13,2,0))</f>
        <v/>
      </c>
      <c r="H476" s="8" t="str">
        <f>IF(E476="","",LOOKUP(MATCH(F476,'RFI-Faktor'!$B$2:$B$5,1),'RFI-Faktor'!$D$2:$D$5))</f>
        <v/>
      </c>
      <c r="I476" s="23" t="str">
        <f t="array" ref="I476">IF(E476="","",SUM(IF(A476=Energieverbrauch!$A$2:$A$4000,1,0)*IF(B476=Energieverbrauch!$B$2:$B$4000,1,0)*(IF(Berechnung!F476&gt;=Energieverbrauch!$C$2:$C$4000,1,0)*IF(Berechnung!F476&lt;=Energieverbrauch!$D$2:$D$4000,1,0))*Energieverbrauch!$E$2:$E$4000))</f>
        <v/>
      </c>
      <c r="J476" s="23" t="str">
        <f t="shared" si="7"/>
        <v/>
      </c>
      <c r="K476" s="23" t="e">
        <f>LOOKUP(MATCH(A476,Flugzeugtyp!$A$2:$A$13,1),Flugzeugtyp!$A$2:$C$13)</f>
        <v>#N/A</v>
      </c>
      <c r="L476" s="23" t="str">
        <f>IF(E476="","",J476/Treibhausgas_Kennzahlen!$B$5)</f>
        <v/>
      </c>
      <c r="M476" s="37" t="str">
        <f>IF(E476="","",$J476*Treibhausgas_Kennzahlen!B$3)</f>
        <v/>
      </c>
      <c r="N476" s="37" t="str">
        <f>IF(E476="","",$J476*Treibhausgas_Kennzahlen!C$3)</f>
        <v/>
      </c>
      <c r="O476" s="37" t="str">
        <f>IF(E476="","",$J476*Treibhausgas_Kennzahlen!D$3)</f>
        <v/>
      </c>
      <c r="P476" s="37" t="str">
        <f>IF(E476="","",$J476*Treibhausgas_Kennzahlen!E$3)</f>
        <v/>
      </c>
      <c r="Q476" s="37" t="str">
        <f>IF(E476="","",$J476*Treibhausgas_Kennzahlen!F$3)</f>
        <v/>
      </c>
      <c r="R476" s="37" t="str">
        <f>IF(E476="","",$J476*Treibhausgas_Kennzahlen!G$3)</f>
        <v/>
      </c>
    </row>
    <row r="477" spans="1:18" x14ac:dyDescent="0.25">
      <c r="A477" s="5"/>
      <c r="B477" s="5"/>
      <c r="C477" s="5"/>
      <c r="D477" s="5"/>
      <c r="E477" s="5"/>
      <c r="F477" s="9" t="str">
        <f>IF(E477="","",VLOOKUP(INDEX(IATA_Codes!$A$2:$A$301, MATCH(Berechnung!C477,IATA_Codes!$C$2:$C$301,0))&amp;"_"&amp;INDEX(IATA_Codes!$A$2:$A$301, MATCH(Berechnung!D477,IATA_Codes!$C$2:$C$301,0)),GCD_Entfernung!$C$2:$D$10001,2,FALSE))</f>
        <v/>
      </c>
      <c r="G477" s="22" t="str">
        <f>IF(E477="","",VLOOKUP(A477,Flugzeugtyp!$B$2:$C$13,2,0))</f>
        <v/>
      </c>
      <c r="H477" s="9" t="str">
        <f>IF(E477="","",LOOKUP(MATCH(F477,'RFI-Faktor'!$B$2:$B$5,1),'RFI-Faktor'!$D$2:$D$5))</f>
        <v/>
      </c>
      <c r="I477" s="24" t="str">
        <f t="array" ref="I477">IF(E477="","",SUM(IF(A477=Energieverbrauch!$A$2:$A$4000,1,0)*IF(B477=Energieverbrauch!$B$2:$B$4000,1,0)*(IF(Berechnung!F477&gt;=Energieverbrauch!$C$2:$C$4000,1,0)*IF(Berechnung!F477&lt;=Energieverbrauch!$D$2:$D$4000,1,0))*Energieverbrauch!$E$2:$E$4000))</f>
        <v/>
      </c>
      <c r="J477" s="24" t="str">
        <f t="shared" si="7"/>
        <v/>
      </c>
      <c r="K477" s="24" t="e">
        <f>LOOKUP(MATCH(A477,Flugzeugtyp!$A$2:$A$13,1),Flugzeugtyp!$A$2:$C$13)</f>
        <v>#N/A</v>
      </c>
      <c r="L477" s="24" t="str">
        <f>IF(E477="","",J477/Treibhausgas_Kennzahlen!$B$5)</f>
        <v/>
      </c>
      <c r="M477" s="38" t="str">
        <f>IF(E477="","",$J477*Treibhausgas_Kennzahlen!B$3)</f>
        <v/>
      </c>
      <c r="N477" s="38" t="str">
        <f>IF(E477="","",$J477*Treibhausgas_Kennzahlen!C$3)</f>
        <v/>
      </c>
      <c r="O477" s="38" t="str">
        <f>IF(E477="","",$J477*Treibhausgas_Kennzahlen!D$3)</f>
        <v/>
      </c>
      <c r="P477" s="38" t="str">
        <f>IF(E477="","",$J477*Treibhausgas_Kennzahlen!E$3)</f>
        <v/>
      </c>
      <c r="Q477" s="38" t="str">
        <f>IF(E477="","",$J477*Treibhausgas_Kennzahlen!F$3)</f>
        <v/>
      </c>
      <c r="R477" s="38" t="str">
        <f>IF(E477="","",$J477*Treibhausgas_Kennzahlen!G$3)</f>
        <v/>
      </c>
    </row>
    <row r="478" spans="1:18" x14ac:dyDescent="0.25">
      <c r="A478" s="6"/>
      <c r="B478" s="6"/>
      <c r="C478" s="6"/>
      <c r="D478" s="6"/>
      <c r="E478" s="6"/>
      <c r="F478" s="8" t="str">
        <f>IF(E478="","",VLOOKUP(INDEX(IATA_Codes!$A$2:$A$301, MATCH(Berechnung!C478,IATA_Codes!$C$2:$C$301,0))&amp;"_"&amp;INDEX(IATA_Codes!$A$2:$A$301, MATCH(Berechnung!D478,IATA_Codes!$C$2:$C$301,0)),GCD_Entfernung!$C$2:$D$10001,2,FALSE))</f>
        <v/>
      </c>
      <c r="G478" s="21" t="str">
        <f>IF(E478="","",VLOOKUP(A478,Flugzeugtyp!$B$2:$C$13,2,0))</f>
        <v/>
      </c>
      <c r="H478" s="8" t="str">
        <f>IF(E478="","",LOOKUP(MATCH(F478,'RFI-Faktor'!$B$2:$B$5,1),'RFI-Faktor'!$D$2:$D$5))</f>
        <v/>
      </c>
      <c r="I478" s="23" t="str">
        <f t="array" ref="I478">IF(E478="","",SUM(IF(A478=Energieverbrauch!$A$2:$A$4000,1,0)*IF(B478=Energieverbrauch!$B$2:$B$4000,1,0)*(IF(Berechnung!F478&gt;=Energieverbrauch!$C$2:$C$4000,1,0)*IF(Berechnung!F478&lt;=Energieverbrauch!$D$2:$D$4000,1,0))*Energieverbrauch!$E$2:$E$4000))</f>
        <v/>
      </c>
      <c r="J478" s="23" t="str">
        <f t="shared" si="7"/>
        <v/>
      </c>
      <c r="K478" s="23" t="e">
        <f>LOOKUP(MATCH(A478,Flugzeugtyp!$A$2:$A$13,1),Flugzeugtyp!$A$2:$C$13)</f>
        <v>#N/A</v>
      </c>
      <c r="L478" s="23" t="str">
        <f>IF(E478="","",J478/Treibhausgas_Kennzahlen!$B$5)</f>
        <v/>
      </c>
      <c r="M478" s="37" t="str">
        <f>IF(E478="","",$J478*Treibhausgas_Kennzahlen!B$3)</f>
        <v/>
      </c>
      <c r="N478" s="37" t="str">
        <f>IF(E478="","",$J478*Treibhausgas_Kennzahlen!C$3)</f>
        <v/>
      </c>
      <c r="O478" s="37" t="str">
        <f>IF(E478="","",$J478*Treibhausgas_Kennzahlen!D$3)</f>
        <v/>
      </c>
      <c r="P478" s="37" t="str">
        <f>IF(E478="","",$J478*Treibhausgas_Kennzahlen!E$3)</f>
        <v/>
      </c>
      <c r="Q478" s="37" t="str">
        <f>IF(E478="","",$J478*Treibhausgas_Kennzahlen!F$3)</f>
        <v/>
      </c>
      <c r="R478" s="37" t="str">
        <f>IF(E478="","",$J478*Treibhausgas_Kennzahlen!G$3)</f>
        <v/>
      </c>
    </row>
    <row r="479" spans="1:18" x14ac:dyDescent="0.25">
      <c r="A479" s="5"/>
      <c r="B479" s="5"/>
      <c r="C479" s="5"/>
      <c r="D479" s="5"/>
      <c r="E479" s="5"/>
      <c r="F479" s="9" t="str">
        <f>IF(E479="","",VLOOKUP(INDEX(IATA_Codes!$A$2:$A$301, MATCH(Berechnung!C479,IATA_Codes!$C$2:$C$301,0))&amp;"_"&amp;INDEX(IATA_Codes!$A$2:$A$301, MATCH(Berechnung!D479,IATA_Codes!$C$2:$C$301,0)),GCD_Entfernung!$C$2:$D$10001,2,FALSE))</f>
        <v/>
      </c>
      <c r="G479" s="22" t="str">
        <f>IF(E479="","",VLOOKUP(A479,Flugzeugtyp!$B$2:$C$13,2,0))</f>
        <v/>
      </c>
      <c r="H479" s="9" t="str">
        <f>IF(E479="","",LOOKUP(MATCH(F479,'RFI-Faktor'!$B$2:$B$5,1),'RFI-Faktor'!$D$2:$D$5))</f>
        <v/>
      </c>
      <c r="I479" s="24" t="str">
        <f t="array" ref="I479">IF(E479="","",SUM(IF(A479=Energieverbrauch!$A$2:$A$4000,1,0)*IF(B479=Energieverbrauch!$B$2:$B$4000,1,0)*(IF(Berechnung!F479&gt;=Energieverbrauch!$C$2:$C$4000,1,0)*IF(Berechnung!F479&lt;=Energieverbrauch!$D$2:$D$4000,1,0))*Energieverbrauch!$E$2:$E$4000))</f>
        <v/>
      </c>
      <c r="J479" s="24" t="str">
        <f t="shared" si="7"/>
        <v/>
      </c>
      <c r="K479" s="24" t="e">
        <f>LOOKUP(MATCH(A479,Flugzeugtyp!$A$2:$A$13,1),Flugzeugtyp!$A$2:$C$13)</f>
        <v>#N/A</v>
      </c>
      <c r="L479" s="24" t="str">
        <f>IF(E479="","",J479/Treibhausgas_Kennzahlen!$B$5)</f>
        <v/>
      </c>
      <c r="M479" s="38" t="str">
        <f>IF(E479="","",$J479*Treibhausgas_Kennzahlen!B$3)</f>
        <v/>
      </c>
      <c r="N479" s="38" t="str">
        <f>IF(E479="","",$J479*Treibhausgas_Kennzahlen!C$3)</f>
        <v/>
      </c>
      <c r="O479" s="38" t="str">
        <f>IF(E479="","",$J479*Treibhausgas_Kennzahlen!D$3)</f>
        <v/>
      </c>
      <c r="P479" s="38" t="str">
        <f>IF(E479="","",$J479*Treibhausgas_Kennzahlen!E$3)</f>
        <v/>
      </c>
      <c r="Q479" s="38" t="str">
        <f>IF(E479="","",$J479*Treibhausgas_Kennzahlen!F$3)</f>
        <v/>
      </c>
      <c r="R479" s="38" t="str">
        <f>IF(E479="","",$J479*Treibhausgas_Kennzahlen!G$3)</f>
        <v/>
      </c>
    </row>
    <row r="480" spans="1:18" x14ac:dyDescent="0.25">
      <c r="A480" s="6"/>
      <c r="B480" s="6"/>
      <c r="C480" s="6"/>
      <c r="D480" s="6"/>
      <c r="E480" s="6"/>
      <c r="F480" s="8" t="str">
        <f>IF(E480="","",VLOOKUP(INDEX(IATA_Codes!$A$2:$A$301, MATCH(Berechnung!C480,IATA_Codes!$C$2:$C$301,0))&amp;"_"&amp;INDEX(IATA_Codes!$A$2:$A$301, MATCH(Berechnung!D480,IATA_Codes!$C$2:$C$301,0)),GCD_Entfernung!$C$2:$D$10001,2,FALSE))</f>
        <v/>
      </c>
      <c r="G480" s="21" t="str">
        <f>IF(E480="","",VLOOKUP(A480,Flugzeugtyp!$B$2:$C$13,2,0))</f>
        <v/>
      </c>
      <c r="H480" s="8" t="str">
        <f>IF(E480="","",LOOKUP(MATCH(F480,'RFI-Faktor'!$B$2:$B$5,1),'RFI-Faktor'!$D$2:$D$5))</f>
        <v/>
      </c>
      <c r="I480" s="23" t="str">
        <f t="array" ref="I480">IF(E480="","",SUM(IF(A480=Energieverbrauch!$A$2:$A$4000,1,0)*IF(B480=Energieverbrauch!$B$2:$B$4000,1,0)*(IF(Berechnung!F480&gt;=Energieverbrauch!$C$2:$C$4000,1,0)*IF(Berechnung!F480&lt;=Energieverbrauch!$D$2:$D$4000,1,0))*Energieverbrauch!$E$2:$E$4000))</f>
        <v/>
      </c>
      <c r="J480" s="23" t="str">
        <f t="shared" si="7"/>
        <v/>
      </c>
      <c r="K480" s="23" t="e">
        <f>LOOKUP(MATCH(A480,Flugzeugtyp!$A$2:$A$13,1),Flugzeugtyp!$A$2:$C$13)</f>
        <v>#N/A</v>
      </c>
      <c r="L480" s="23" t="str">
        <f>IF(E480="","",J480/Treibhausgas_Kennzahlen!$B$5)</f>
        <v/>
      </c>
      <c r="M480" s="37" t="str">
        <f>IF(E480="","",$J480*Treibhausgas_Kennzahlen!B$3)</f>
        <v/>
      </c>
      <c r="N480" s="37" t="str">
        <f>IF(E480="","",$J480*Treibhausgas_Kennzahlen!C$3)</f>
        <v/>
      </c>
      <c r="O480" s="37" t="str">
        <f>IF(E480="","",$J480*Treibhausgas_Kennzahlen!D$3)</f>
        <v/>
      </c>
      <c r="P480" s="37" t="str">
        <f>IF(E480="","",$J480*Treibhausgas_Kennzahlen!E$3)</f>
        <v/>
      </c>
      <c r="Q480" s="37" t="str">
        <f>IF(E480="","",$J480*Treibhausgas_Kennzahlen!F$3)</f>
        <v/>
      </c>
      <c r="R480" s="37" t="str">
        <f>IF(E480="","",$J480*Treibhausgas_Kennzahlen!G$3)</f>
        <v/>
      </c>
    </row>
    <row r="481" spans="1:18" x14ac:dyDescent="0.25">
      <c r="A481" s="5"/>
      <c r="B481" s="5"/>
      <c r="C481" s="5"/>
      <c r="D481" s="5"/>
      <c r="E481" s="5"/>
      <c r="F481" s="9" t="str">
        <f>IF(E481="","",VLOOKUP(INDEX(IATA_Codes!$A$2:$A$301, MATCH(Berechnung!C481,IATA_Codes!$C$2:$C$301,0))&amp;"_"&amp;INDEX(IATA_Codes!$A$2:$A$301, MATCH(Berechnung!D481,IATA_Codes!$C$2:$C$301,0)),GCD_Entfernung!$C$2:$D$10001,2,FALSE))</f>
        <v/>
      </c>
      <c r="G481" s="22" t="str">
        <f>IF(E481="","",VLOOKUP(A481,Flugzeugtyp!$B$2:$C$13,2,0))</f>
        <v/>
      </c>
      <c r="H481" s="9" t="str">
        <f>IF(E481="","",LOOKUP(MATCH(F481,'RFI-Faktor'!$B$2:$B$5,1),'RFI-Faktor'!$D$2:$D$5))</f>
        <v/>
      </c>
      <c r="I481" s="24" t="str">
        <f t="array" ref="I481">IF(E481="","",SUM(IF(A481=Energieverbrauch!$A$2:$A$4000,1,0)*IF(B481=Energieverbrauch!$B$2:$B$4000,1,0)*(IF(Berechnung!F481&gt;=Energieverbrauch!$C$2:$C$4000,1,0)*IF(Berechnung!F481&lt;=Energieverbrauch!$D$2:$D$4000,1,0))*Energieverbrauch!$E$2:$E$4000))</f>
        <v/>
      </c>
      <c r="J481" s="24" t="str">
        <f t="shared" si="7"/>
        <v/>
      </c>
      <c r="K481" s="24" t="e">
        <f>LOOKUP(MATCH(A481,Flugzeugtyp!$A$2:$A$13,1),Flugzeugtyp!$A$2:$C$13)</f>
        <v>#N/A</v>
      </c>
      <c r="L481" s="24" t="str">
        <f>IF(E481="","",J481/Treibhausgas_Kennzahlen!$B$5)</f>
        <v/>
      </c>
      <c r="M481" s="38" t="str">
        <f>IF(E481="","",$J481*Treibhausgas_Kennzahlen!B$3)</f>
        <v/>
      </c>
      <c r="N481" s="38" t="str">
        <f>IF(E481="","",$J481*Treibhausgas_Kennzahlen!C$3)</f>
        <v/>
      </c>
      <c r="O481" s="38" t="str">
        <f>IF(E481="","",$J481*Treibhausgas_Kennzahlen!D$3)</f>
        <v/>
      </c>
      <c r="P481" s="38" t="str">
        <f>IF(E481="","",$J481*Treibhausgas_Kennzahlen!E$3)</f>
        <v/>
      </c>
      <c r="Q481" s="38" t="str">
        <f>IF(E481="","",$J481*Treibhausgas_Kennzahlen!F$3)</f>
        <v/>
      </c>
      <c r="R481" s="38" t="str">
        <f>IF(E481="","",$J481*Treibhausgas_Kennzahlen!G$3)</f>
        <v/>
      </c>
    </row>
    <row r="482" spans="1:18" x14ac:dyDescent="0.25">
      <c r="A482" s="6"/>
      <c r="B482" s="6"/>
      <c r="C482" s="6"/>
      <c r="D482" s="6"/>
      <c r="E482" s="6"/>
      <c r="F482" s="8" t="str">
        <f>IF(E482="","",VLOOKUP(INDEX(IATA_Codes!$A$2:$A$301, MATCH(Berechnung!C482,IATA_Codes!$C$2:$C$301,0))&amp;"_"&amp;INDEX(IATA_Codes!$A$2:$A$301, MATCH(Berechnung!D482,IATA_Codes!$C$2:$C$301,0)),GCD_Entfernung!$C$2:$D$10001,2,FALSE))</f>
        <v/>
      </c>
      <c r="G482" s="21" t="str">
        <f>IF(E482="","",VLOOKUP(A482,Flugzeugtyp!$B$2:$C$13,2,0))</f>
        <v/>
      </c>
      <c r="H482" s="8" t="str">
        <f>IF(E482="","",LOOKUP(MATCH(F482,'RFI-Faktor'!$B$2:$B$5,1),'RFI-Faktor'!$D$2:$D$5))</f>
        <v/>
      </c>
      <c r="I482" s="23" t="str">
        <f t="array" ref="I482">IF(E482="","",SUM(IF(A482=Energieverbrauch!$A$2:$A$4000,1,0)*IF(B482=Energieverbrauch!$B$2:$B$4000,1,0)*(IF(Berechnung!F482&gt;=Energieverbrauch!$C$2:$C$4000,1,0)*IF(Berechnung!F482&lt;=Energieverbrauch!$D$2:$D$4000,1,0))*Energieverbrauch!$E$2:$E$4000))</f>
        <v/>
      </c>
      <c r="J482" s="23" t="str">
        <f t="shared" si="7"/>
        <v/>
      </c>
      <c r="K482" s="23" t="e">
        <f>LOOKUP(MATCH(A482,Flugzeugtyp!$A$2:$A$13,1),Flugzeugtyp!$A$2:$C$13)</f>
        <v>#N/A</v>
      </c>
      <c r="L482" s="23" t="str">
        <f>IF(E482="","",J482/Treibhausgas_Kennzahlen!$B$5)</f>
        <v/>
      </c>
      <c r="M482" s="37" t="str">
        <f>IF(E482="","",$J482*Treibhausgas_Kennzahlen!B$3)</f>
        <v/>
      </c>
      <c r="N482" s="37" t="str">
        <f>IF(E482="","",$J482*Treibhausgas_Kennzahlen!C$3)</f>
        <v/>
      </c>
      <c r="O482" s="37" t="str">
        <f>IF(E482="","",$J482*Treibhausgas_Kennzahlen!D$3)</f>
        <v/>
      </c>
      <c r="P482" s="37" t="str">
        <f>IF(E482="","",$J482*Treibhausgas_Kennzahlen!E$3)</f>
        <v/>
      </c>
      <c r="Q482" s="37" t="str">
        <f>IF(E482="","",$J482*Treibhausgas_Kennzahlen!F$3)</f>
        <v/>
      </c>
      <c r="R482" s="37" t="str">
        <f>IF(E482="","",$J482*Treibhausgas_Kennzahlen!G$3)</f>
        <v/>
      </c>
    </row>
    <row r="483" spans="1:18" x14ac:dyDescent="0.25">
      <c r="A483" s="5"/>
      <c r="B483" s="5"/>
      <c r="C483" s="5"/>
      <c r="D483" s="5"/>
      <c r="E483" s="5"/>
      <c r="F483" s="9" t="str">
        <f>IF(E483="","",VLOOKUP(INDEX(IATA_Codes!$A$2:$A$301, MATCH(Berechnung!C483,IATA_Codes!$C$2:$C$301,0))&amp;"_"&amp;INDEX(IATA_Codes!$A$2:$A$301, MATCH(Berechnung!D483,IATA_Codes!$C$2:$C$301,0)),GCD_Entfernung!$C$2:$D$10001,2,FALSE))</f>
        <v/>
      </c>
      <c r="G483" s="22" t="str">
        <f>IF(E483="","",VLOOKUP(A483,Flugzeugtyp!$B$2:$C$13,2,0))</f>
        <v/>
      </c>
      <c r="H483" s="9" t="str">
        <f>IF(E483="","",LOOKUP(MATCH(F483,'RFI-Faktor'!$B$2:$B$5,1),'RFI-Faktor'!$D$2:$D$5))</f>
        <v/>
      </c>
      <c r="I483" s="24" t="str">
        <f t="array" ref="I483">IF(E483="","",SUM(IF(A483=Energieverbrauch!$A$2:$A$4000,1,0)*IF(B483=Energieverbrauch!$B$2:$B$4000,1,0)*(IF(Berechnung!F483&gt;=Energieverbrauch!$C$2:$C$4000,1,0)*IF(Berechnung!F483&lt;=Energieverbrauch!$D$2:$D$4000,1,0))*Energieverbrauch!$E$2:$E$4000))</f>
        <v/>
      </c>
      <c r="J483" s="24" t="str">
        <f t="shared" si="7"/>
        <v/>
      </c>
      <c r="K483" s="24" t="e">
        <f>LOOKUP(MATCH(A483,Flugzeugtyp!$A$2:$A$13,1),Flugzeugtyp!$A$2:$C$13)</f>
        <v>#N/A</v>
      </c>
      <c r="L483" s="24" t="str">
        <f>IF(E483="","",J483/Treibhausgas_Kennzahlen!$B$5)</f>
        <v/>
      </c>
      <c r="M483" s="38" t="str">
        <f>IF(E483="","",$J483*Treibhausgas_Kennzahlen!B$3)</f>
        <v/>
      </c>
      <c r="N483" s="38" t="str">
        <f>IF(E483="","",$J483*Treibhausgas_Kennzahlen!C$3)</f>
        <v/>
      </c>
      <c r="O483" s="38" t="str">
        <f>IF(E483="","",$J483*Treibhausgas_Kennzahlen!D$3)</f>
        <v/>
      </c>
      <c r="P483" s="38" t="str">
        <f>IF(E483="","",$J483*Treibhausgas_Kennzahlen!E$3)</f>
        <v/>
      </c>
      <c r="Q483" s="38" t="str">
        <f>IF(E483="","",$J483*Treibhausgas_Kennzahlen!F$3)</f>
        <v/>
      </c>
      <c r="R483" s="38" t="str">
        <f>IF(E483="","",$J483*Treibhausgas_Kennzahlen!G$3)</f>
        <v/>
      </c>
    </row>
    <row r="484" spans="1:18" x14ac:dyDescent="0.25">
      <c r="A484" s="6"/>
      <c r="B484" s="6"/>
      <c r="C484" s="6"/>
      <c r="D484" s="6"/>
      <c r="E484" s="6"/>
      <c r="F484" s="8" t="str">
        <f>IF(E484="","",VLOOKUP(INDEX(IATA_Codes!$A$2:$A$301, MATCH(Berechnung!C484,IATA_Codes!$C$2:$C$301,0))&amp;"_"&amp;INDEX(IATA_Codes!$A$2:$A$301, MATCH(Berechnung!D484,IATA_Codes!$C$2:$C$301,0)),GCD_Entfernung!$C$2:$D$10001,2,FALSE))</f>
        <v/>
      </c>
      <c r="G484" s="21" t="str">
        <f>IF(E484="","",VLOOKUP(A484,Flugzeugtyp!$B$2:$C$13,2,0))</f>
        <v/>
      </c>
      <c r="H484" s="8" t="str">
        <f>IF(E484="","",LOOKUP(MATCH(F484,'RFI-Faktor'!$B$2:$B$5,1),'RFI-Faktor'!$D$2:$D$5))</f>
        <v/>
      </c>
      <c r="I484" s="23" t="str">
        <f t="array" ref="I484">IF(E484="","",SUM(IF(A484=Energieverbrauch!$A$2:$A$4000,1,0)*IF(B484=Energieverbrauch!$B$2:$B$4000,1,0)*(IF(Berechnung!F484&gt;=Energieverbrauch!$C$2:$C$4000,1,0)*IF(Berechnung!F484&lt;=Energieverbrauch!$D$2:$D$4000,1,0))*Energieverbrauch!$E$2:$E$4000))</f>
        <v/>
      </c>
      <c r="J484" s="23" t="str">
        <f t="shared" si="7"/>
        <v/>
      </c>
      <c r="K484" s="23" t="e">
        <f>LOOKUP(MATCH(A484,Flugzeugtyp!$A$2:$A$13,1),Flugzeugtyp!$A$2:$C$13)</f>
        <v>#N/A</v>
      </c>
      <c r="L484" s="23" t="str">
        <f>IF(E484="","",J484/Treibhausgas_Kennzahlen!$B$5)</f>
        <v/>
      </c>
      <c r="M484" s="37" t="str">
        <f>IF(E484="","",$J484*Treibhausgas_Kennzahlen!B$3)</f>
        <v/>
      </c>
      <c r="N484" s="37" t="str">
        <f>IF(E484="","",$J484*Treibhausgas_Kennzahlen!C$3)</f>
        <v/>
      </c>
      <c r="O484" s="37" t="str">
        <f>IF(E484="","",$J484*Treibhausgas_Kennzahlen!D$3)</f>
        <v/>
      </c>
      <c r="P484" s="37" t="str">
        <f>IF(E484="","",$J484*Treibhausgas_Kennzahlen!E$3)</f>
        <v/>
      </c>
      <c r="Q484" s="37" t="str">
        <f>IF(E484="","",$J484*Treibhausgas_Kennzahlen!F$3)</f>
        <v/>
      </c>
      <c r="R484" s="37" t="str">
        <f>IF(E484="","",$J484*Treibhausgas_Kennzahlen!G$3)</f>
        <v/>
      </c>
    </row>
    <row r="485" spans="1:18" x14ac:dyDescent="0.25">
      <c r="A485" s="5"/>
      <c r="B485" s="5"/>
      <c r="C485" s="5"/>
      <c r="D485" s="5"/>
      <c r="E485" s="5"/>
      <c r="F485" s="9" t="str">
        <f>IF(E485="","",VLOOKUP(INDEX(IATA_Codes!$A$2:$A$301, MATCH(Berechnung!C485,IATA_Codes!$C$2:$C$301,0))&amp;"_"&amp;INDEX(IATA_Codes!$A$2:$A$301, MATCH(Berechnung!D485,IATA_Codes!$C$2:$C$301,0)),GCD_Entfernung!$C$2:$D$10001,2,FALSE))</f>
        <v/>
      </c>
      <c r="G485" s="22" t="str">
        <f>IF(E485="","",VLOOKUP(A485,Flugzeugtyp!$B$2:$C$13,2,0))</f>
        <v/>
      </c>
      <c r="H485" s="9" t="str">
        <f>IF(E485="","",LOOKUP(MATCH(F485,'RFI-Faktor'!$B$2:$B$5,1),'RFI-Faktor'!$D$2:$D$5))</f>
        <v/>
      </c>
      <c r="I485" s="24" t="str">
        <f t="array" ref="I485">IF(E485="","",SUM(IF(A485=Energieverbrauch!$A$2:$A$4000,1,0)*IF(B485=Energieverbrauch!$B$2:$B$4000,1,0)*(IF(Berechnung!F485&gt;=Energieverbrauch!$C$2:$C$4000,1,0)*IF(Berechnung!F485&lt;=Energieverbrauch!$D$2:$D$4000,1,0))*Energieverbrauch!$E$2:$E$4000))</f>
        <v/>
      </c>
      <c r="J485" s="24" t="str">
        <f t="shared" si="7"/>
        <v/>
      </c>
      <c r="K485" s="24" t="e">
        <f>LOOKUP(MATCH(A485,Flugzeugtyp!$A$2:$A$13,1),Flugzeugtyp!$A$2:$C$13)</f>
        <v>#N/A</v>
      </c>
      <c r="L485" s="24" t="str">
        <f>IF(E485="","",J485/Treibhausgas_Kennzahlen!$B$5)</f>
        <v/>
      </c>
      <c r="M485" s="38" t="str">
        <f>IF(E485="","",$J485*Treibhausgas_Kennzahlen!B$3)</f>
        <v/>
      </c>
      <c r="N485" s="38" t="str">
        <f>IF(E485="","",$J485*Treibhausgas_Kennzahlen!C$3)</f>
        <v/>
      </c>
      <c r="O485" s="38" t="str">
        <f>IF(E485="","",$J485*Treibhausgas_Kennzahlen!D$3)</f>
        <v/>
      </c>
      <c r="P485" s="38" t="str">
        <f>IF(E485="","",$J485*Treibhausgas_Kennzahlen!E$3)</f>
        <v/>
      </c>
      <c r="Q485" s="38" t="str">
        <f>IF(E485="","",$J485*Treibhausgas_Kennzahlen!F$3)</f>
        <v/>
      </c>
      <c r="R485" s="38" t="str">
        <f>IF(E485="","",$J485*Treibhausgas_Kennzahlen!G$3)</f>
        <v/>
      </c>
    </row>
    <row r="486" spans="1:18" x14ac:dyDescent="0.25">
      <c r="A486" s="6"/>
      <c r="B486" s="6"/>
      <c r="C486" s="6"/>
      <c r="D486" s="6"/>
      <c r="E486" s="6"/>
      <c r="F486" s="8" t="str">
        <f>IF(E486="","",VLOOKUP(INDEX(IATA_Codes!$A$2:$A$301, MATCH(Berechnung!C486,IATA_Codes!$C$2:$C$301,0))&amp;"_"&amp;INDEX(IATA_Codes!$A$2:$A$301, MATCH(Berechnung!D486,IATA_Codes!$C$2:$C$301,0)),GCD_Entfernung!$C$2:$D$10001,2,FALSE))</f>
        <v/>
      </c>
      <c r="G486" s="21" t="str">
        <f>IF(E486="","",VLOOKUP(A486,Flugzeugtyp!$B$2:$C$13,2,0))</f>
        <v/>
      </c>
      <c r="H486" s="8" t="str">
        <f>IF(E486="","",LOOKUP(MATCH(F486,'RFI-Faktor'!$B$2:$B$5,1),'RFI-Faktor'!$D$2:$D$5))</f>
        <v/>
      </c>
      <c r="I486" s="23" t="str">
        <f t="array" ref="I486">IF(E486="","",SUM(IF(A486=Energieverbrauch!$A$2:$A$4000,1,0)*IF(B486=Energieverbrauch!$B$2:$B$4000,1,0)*(IF(Berechnung!F486&gt;=Energieverbrauch!$C$2:$C$4000,1,0)*IF(Berechnung!F486&lt;=Energieverbrauch!$D$2:$D$4000,1,0))*Energieverbrauch!$E$2:$E$4000))</f>
        <v/>
      </c>
      <c r="J486" s="23" t="str">
        <f t="shared" si="7"/>
        <v/>
      </c>
      <c r="K486" s="23" t="e">
        <f>LOOKUP(MATCH(A486,Flugzeugtyp!$A$2:$A$13,1),Flugzeugtyp!$A$2:$C$13)</f>
        <v>#N/A</v>
      </c>
      <c r="L486" s="23" t="str">
        <f>IF(E486="","",J486/Treibhausgas_Kennzahlen!$B$5)</f>
        <v/>
      </c>
      <c r="M486" s="37" t="str">
        <f>IF(E486="","",$J486*Treibhausgas_Kennzahlen!B$3)</f>
        <v/>
      </c>
      <c r="N486" s="37" t="str">
        <f>IF(E486="","",$J486*Treibhausgas_Kennzahlen!C$3)</f>
        <v/>
      </c>
      <c r="O486" s="37" t="str">
        <f>IF(E486="","",$J486*Treibhausgas_Kennzahlen!D$3)</f>
        <v/>
      </c>
      <c r="P486" s="37" t="str">
        <f>IF(E486="","",$J486*Treibhausgas_Kennzahlen!E$3)</f>
        <v/>
      </c>
      <c r="Q486" s="37" t="str">
        <f>IF(E486="","",$J486*Treibhausgas_Kennzahlen!F$3)</f>
        <v/>
      </c>
      <c r="R486" s="37" t="str">
        <f>IF(E486="","",$J486*Treibhausgas_Kennzahlen!G$3)</f>
        <v/>
      </c>
    </row>
    <row r="487" spans="1:18" x14ac:dyDescent="0.25">
      <c r="A487" s="5"/>
      <c r="B487" s="5"/>
      <c r="C487" s="5"/>
      <c r="D487" s="5"/>
      <c r="E487" s="5"/>
      <c r="F487" s="9" t="str">
        <f>IF(E487="","",VLOOKUP(INDEX(IATA_Codes!$A$2:$A$301, MATCH(Berechnung!C487,IATA_Codes!$C$2:$C$301,0))&amp;"_"&amp;INDEX(IATA_Codes!$A$2:$A$301, MATCH(Berechnung!D487,IATA_Codes!$C$2:$C$301,0)),GCD_Entfernung!$C$2:$D$10001,2,FALSE))</f>
        <v/>
      </c>
      <c r="G487" s="22" t="str">
        <f>IF(E487="","",VLOOKUP(A487,Flugzeugtyp!$B$2:$C$13,2,0))</f>
        <v/>
      </c>
      <c r="H487" s="9" t="str">
        <f>IF(E487="","",LOOKUP(MATCH(F487,'RFI-Faktor'!$B$2:$B$5,1),'RFI-Faktor'!$D$2:$D$5))</f>
        <v/>
      </c>
      <c r="I487" s="24" t="str">
        <f t="array" ref="I487">IF(E487="","",SUM(IF(A487=Energieverbrauch!$A$2:$A$4000,1,0)*IF(B487=Energieverbrauch!$B$2:$B$4000,1,0)*(IF(Berechnung!F487&gt;=Energieverbrauch!$C$2:$C$4000,1,0)*IF(Berechnung!F487&lt;=Energieverbrauch!$D$2:$D$4000,1,0))*Energieverbrauch!$E$2:$E$4000))</f>
        <v/>
      </c>
      <c r="J487" s="24" t="str">
        <f t="shared" si="7"/>
        <v/>
      </c>
      <c r="K487" s="24" t="e">
        <f>LOOKUP(MATCH(A487,Flugzeugtyp!$A$2:$A$13,1),Flugzeugtyp!$A$2:$C$13)</f>
        <v>#N/A</v>
      </c>
      <c r="L487" s="24" t="str">
        <f>IF(E487="","",J487/Treibhausgas_Kennzahlen!$B$5)</f>
        <v/>
      </c>
      <c r="M487" s="38" t="str">
        <f>IF(E487="","",$J487*Treibhausgas_Kennzahlen!B$3)</f>
        <v/>
      </c>
      <c r="N487" s="38" t="str">
        <f>IF(E487="","",$J487*Treibhausgas_Kennzahlen!C$3)</f>
        <v/>
      </c>
      <c r="O487" s="38" t="str">
        <f>IF(E487="","",$J487*Treibhausgas_Kennzahlen!D$3)</f>
        <v/>
      </c>
      <c r="P487" s="38" t="str">
        <f>IF(E487="","",$J487*Treibhausgas_Kennzahlen!E$3)</f>
        <v/>
      </c>
      <c r="Q487" s="38" t="str">
        <f>IF(E487="","",$J487*Treibhausgas_Kennzahlen!F$3)</f>
        <v/>
      </c>
      <c r="R487" s="38" t="str">
        <f>IF(E487="","",$J487*Treibhausgas_Kennzahlen!G$3)</f>
        <v/>
      </c>
    </row>
    <row r="488" spans="1:18" x14ac:dyDescent="0.25">
      <c r="A488" s="6"/>
      <c r="B488" s="6"/>
      <c r="C488" s="6"/>
      <c r="D488" s="6"/>
      <c r="E488" s="6"/>
      <c r="F488" s="8" t="str">
        <f>IF(E488="","",VLOOKUP(INDEX(IATA_Codes!$A$2:$A$301, MATCH(Berechnung!C488,IATA_Codes!$C$2:$C$301,0))&amp;"_"&amp;INDEX(IATA_Codes!$A$2:$A$301, MATCH(Berechnung!D488,IATA_Codes!$C$2:$C$301,0)),GCD_Entfernung!$C$2:$D$10001,2,FALSE))</f>
        <v/>
      </c>
      <c r="G488" s="21" t="str">
        <f>IF(E488="","",VLOOKUP(A488,Flugzeugtyp!$B$2:$C$13,2,0))</f>
        <v/>
      </c>
      <c r="H488" s="8" t="str">
        <f>IF(E488="","",LOOKUP(MATCH(F488,'RFI-Faktor'!$B$2:$B$5,1),'RFI-Faktor'!$D$2:$D$5))</f>
        <v/>
      </c>
      <c r="I488" s="23" t="str">
        <f t="array" ref="I488">IF(E488="","",SUM(IF(A488=Energieverbrauch!$A$2:$A$4000,1,0)*IF(B488=Energieverbrauch!$B$2:$B$4000,1,0)*(IF(Berechnung!F488&gt;=Energieverbrauch!$C$2:$C$4000,1,0)*IF(Berechnung!F488&lt;=Energieverbrauch!$D$2:$D$4000,1,0))*Energieverbrauch!$E$2:$E$4000))</f>
        <v/>
      </c>
      <c r="J488" s="23" t="str">
        <f t="shared" si="7"/>
        <v/>
      </c>
      <c r="K488" s="23" t="e">
        <f>LOOKUP(MATCH(A488,Flugzeugtyp!$A$2:$A$13,1),Flugzeugtyp!$A$2:$C$13)</f>
        <v>#N/A</v>
      </c>
      <c r="L488" s="23" t="str">
        <f>IF(E488="","",J488/Treibhausgas_Kennzahlen!$B$5)</f>
        <v/>
      </c>
      <c r="M488" s="37" t="str">
        <f>IF(E488="","",$J488*Treibhausgas_Kennzahlen!B$3)</f>
        <v/>
      </c>
      <c r="N488" s="37" t="str">
        <f>IF(E488="","",$J488*Treibhausgas_Kennzahlen!C$3)</f>
        <v/>
      </c>
      <c r="O488" s="37" t="str">
        <f>IF(E488="","",$J488*Treibhausgas_Kennzahlen!D$3)</f>
        <v/>
      </c>
      <c r="P488" s="37" t="str">
        <f>IF(E488="","",$J488*Treibhausgas_Kennzahlen!E$3)</f>
        <v/>
      </c>
      <c r="Q488" s="37" t="str">
        <f>IF(E488="","",$J488*Treibhausgas_Kennzahlen!F$3)</f>
        <v/>
      </c>
      <c r="R488" s="37" t="str">
        <f>IF(E488="","",$J488*Treibhausgas_Kennzahlen!G$3)</f>
        <v/>
      </c>
    </row>
    <row r="489" spans="1:18" x14ac:dyDescent="0.25">
      <c r="A489" s="5"/>
      <c r="B489" s="5"/>
      <c r="C489" s="5"/>
      <c r="D489" s="5"/>
      <c r="E489" s="5"/>
      <c r="F489" s="9" t="str">
        <f>IF(E489="","",VLOOKUP(INDEX(IATA_Codes!$A$2:$A$301, MATCH(Berechnung!C489,IATA_Codes!$C$2:$C$301,0))&amp;"_"&amp;INDEX(IATA_Codes!$A$2:$A$301, MATCH(Berechnung!D489,IATA_Codes!$C$2:$C$301,0)),GCD_Entfernung!$C$2:$D$10001,2,FALSE))</f>
        <v/>
      </c>
      <c r="G489" s="22" t="str">
        <f>IF(E489="","",VLOOKUP(A489,Flugzeugtyp!$B$2:$C$13,2,0))</f>
        <v/>
      </c>
      <c r="H489" s="9" t="str">
        <f>IF(E489="","",LOOKUP(MATCH(F489,'RFI-Faktor'!$B$2:$B$5,1),'RFI-Faktor'!$D$2:$D$5))</f>
        <v/>
      </c>
      <c r="I489" s="24" t="str">
        <f t="array" ref="I489">IF(E489="","",SUM(IF(A489=Energieverbrauch!$A$2:$A$4000,1,0)*IF(B489=Energieverbrauch!$B$2:$B$4000,1,0)*(IF(Berechnung!F489&gt;=Energieverbrauch!$C$2:$C$4000,1,0)*IF(Berechnung!F489&lt;=Energieverbrauch!$D$2:$D$4000,1,0))*Energieverbrauch!$E$2:$E$4000))</f>
        <v/>
      </c>
      <c r="J489" s="24" t="str">
        <f t="shared" si="7"/>
        <v/>
      </c>
      <c r="K489" s="24" t="e">
        <f>LOOKUP(MATCH(A489,Flugzeugtyp!$A$2:$A$13,1),Flugzeugtyp!$A$2:$C$13)</f>
        <v>#N/A</v>
      </c>
      <c r="L489" s="24" t="str">
        <f>IF(E489="","",J489/Treibhausgas_Kennzahlen!$B$5)</f>
        <v/>
      </c>
      <c r="M489" s="38" t="str">
        <f>IF(E489="","",$J489*Treibhausgas_Kennzahlen!B$3)</f>
        <v/>
      </c>
      <c r="N489" s="38" t="str">
        <f>IF(E489="","",$J489*Treibhausgas_Kennzahlen!C$3)</f>
        <v/>
      </c>
      <c r="O489" s="38" t="str">
        <f>IF(E489="","",$J489*Treibhausgas_Kennzahlen!D$3)</f>
        <v/>
      </c>
      <c r="P489" s="38" t="str">
        <f>IF(E489="","",$J489*Treibhausgas_Kennzahlen!E$3)</f>
        <v/>
      </c>
      <c r="Q489" s="38" t="str">
        <f>IF(E489="","",$J489*Treibhausgas_Kennzahlen!F$3)</f>
        <v/>
      </c>
      <c r="R489" s="38" t="str">
        <f>IF(E489="","",$J489*Treibhausgas_Kennzahlen!G$3)</f>
        <v/>
      </c>
    </row>
    <row r="490" spans="1:18" x14ac:dyDescent="0.25">
      <c r="A490" s="6"/>
      <c r="B490" s="6"/>
      <c r="C490" s="6"/>
      <c r="D490" s="6"/>
      <c r="E490" s="6"/>
      <c r="F490" s="8" t="str">
        <f>IF(E490="","",VLOOKUP(INDEX(IATA_Codes!$A$2:$A$301, MATCH(Berechnung!C490,IATA_Codes!$C$2:$C$301,0))&amp;"_"&amp;INDEX(IATA_Codes!$A$2:$A$301, MATCH(Berechnung!D490,IATA_Codes!$C$2:$C$301,0)),GCD_Entfernung!$C$2:$D$10001,2,FALSE))</f>
        <v/>
      </c>
      <c r="G490" s="21" t="str">
        <f>IF(E490="","",VLOOKUP(A490,Flugzeugtyp!$B$2:$C$13,2,0))</f>
        <v/>
      </c>
      <c r="H490" s="8" t="str">
        <f>IF(E490="","",LOOKUP(MATCH(F490,'RFI-Faktor'!$B$2:$B$5,1),'RFI-Faktor'!$D$2:$D$5))</f>
        <v/>
      </c>
      <c r="I490" s="23" t="str">
        <f t="array" ref="I490">IF(E490="","",SUM(IF(A490=Energieverbrauch!$A$2:$A$4000,1,0)*IF(B490=Energieverbrauch!$B$2:$B$4000,1,0)*(IF(Berechnung!F490&gt;=Energieverbrauch!$C$2:$C$4000,1,0)*IF(Berechnung!F490&lt;=Energieverbrauch!$D$2:$D$4000,1,0))*Energieverbrauch!$E$2:$E$4000))</f>
        <v/>
      </c>
      <c r="J490" s="23" t="str">
        <f t="shared" si="7"/>
        <v/>
      </c>
      <c r="K490" s="23" t="e">
        <f>LOOKUP(MATCH(A490,Flugzeugtyp!$A$2:$A$13,1),Flugzeugtyp!$A$2:$C$13)</f>
        <v>#N/A</v>
      </c>
      <c r="L490" s="23" t="str">
        <f>IF(E490="","",J490/Treibhausgas_Kennzahlen!$B$5)</f>
        <v/>
      </c>
      <c r="M490" s="37" t="str">
        <f>IF(E490="","",$J490*Treibhausgas_Kennzahlen!B$3)</f>
        <v/>
      </c>
      <c r="N490" s="37" t="str">
        <f>IF(E490="","",$J490*Treibhausgas_Kennzahlen!C$3)</f>
        <v/>
      </c>
      <c r="O490" s="37" t="str">
        <f>IF(E490="","",$J490*Treibhausgas_Kennzahlen!D$3)</f>
        <v/>
      </c>
      <c r="P490" s="37" t="str">
        <f>IF(E490="","",$J490*Treibhausgas_Kennzahlen!E$3)</f>
        <v/>
      </c>
      <c r="Q490" s="37" t="str">
        <f>IF(E490="","",$J490*Treibhausgas_Kennzahlen!F$3)</f>
        <v/>
      </c>
      <c r="R490" s="37" t="str">
        <f>IF(E490="","",$J490*Treibhausgas_Kennzahlen!G$3)</f>
        <v/>
      </c>
    </row>
    <row r="491" spans="1:18" x14ac:dyDescent="0.25">
      <c r="A491" s="5"/>
      <c r="B491" s="5"/>
      <c r="C491" s="5"/>
      <c r="D491" s="5"/>
      <c r="E491" s="5"/>
      <c r="F491" s="9" t="str">
        <f>IF(E491="","",VLOOKUP(INDEX(IATA_Codes!$A$2:$A$301, MATCH(Berechnung!C491,IATA_Codes!$C$2:$C$301,0))&amp;"_"&amp;INDEX(IATA_Codes!$A$2:$A$301, MATCH(Berechnung!D491,IATA_Codes!$C$2:$C$301,0)),GCD_Entfernung!$C$2:$D$10001,2,FALSE))</f>
        <v/>
      </c>
      <c r="G491" s="22" t="str">
        <f>IF(E491="","",VLOOKUP(A491,Flugzeugtyp!$B$2:$C$13,2,0))</f>
        <v/>
      </c>
      <c r="H491" s="9" t="str">
        <f>IF(E491="","",LOOKUP(MATCH(F491,'RFI-Faktor'!$B$2:$B$5,1),'RFI-Faktor'!$D$2:$D$5))</f>
        <v/>
      </c>
      <c r="I491" s="24" t="str">
        <f t="array" ref="I491">IF(E491="","",SUM(IF(A491=Energieverbrauch!$A$2:$A$4000,1,0)*IF(B491=Energieverbrauch!$B$2:$B$4000,1,0)*(IF(Berechnung!F491&gt;=Energieverbrauch!$C$2:$C$4000,1,0)*IF(Berechnung!F491&lt;=Energieverbrauch!$D$2:$D$4000,1,0))*Energieverbrauch!$E$2:$E$4000))</f>
        <v/>
      </c>
      <c r="J491" s="24" t="str">
        <f t="shared" si="7"/>
        <v/>
      </c>
      <c r="K491" s="24" t="e">
        <f>LOOKUP(MATCH(A491,Flugzeugtyp!$A$2:$A$13,1),Flugzeugtyp!$A$2:$C$13)</f>
        <v>#N/A</v>
      </c>
      <c r="L491" s="24" t="str">
        <f>IF(E491="","",J491/Treibhausgas_Kennzahlen!$B$5)</f>
        <v/>
      </c>
      <c r="M491" s="38" t="str">
        <f>IF(E491="","",$J491*Treibhausgas_Kennzahlen!B$3)</f>
        <v/>
      </c>
      <c r="N491" s="38" t="str">
        <f>IF(E491="","",$J491*Treibhausgas_Kennzahlen!C$3)</f>
        <v/>
      </c>
      <c r="O491" s="38" t="str">
        <f>IF(E491="","",$J491*Treibhausgas_Kennzahlen!D$3)</f>
        <v/>
      </c>
      <c r="P491" s="38" t="str">
        <f>IF(E491="","",$J491*Treibhausgas_Kennzahlen!E$3)</f>
        <v/>
      </c>
      <c r="Q491" s="38" t="str">
        <f>IF(E491="","",$J491*Treibhausgas_Kennzahlen!F$3)</f>
        <v/>
      </c>
      <c r="R491" s="38" t="str">
        <f>IF(E491="","",$J491*Treibhausgas_Kennzahlen!G$3)</f>
        <v/>
      </c>
    </row>
    <row r="492" spans="1:18" x14ac:dyDescent="0.25">
      <c r="A492" s="6"/>
      <c r="B492" s="6"/>
      <c r="C492" s="6"/>
      <c r="D492" s="6"/>
      <c r="E492" s="6"/>
      <c r="F492" s="8" t="str">
        <f>IF(E492="","",VLOOKUP(INDEX(IATA_Codes!$A$2:$A$301, MATCH(Berechnung!C492,IATA_Codes!$C$2:$C$301,0))&amp;"_"&amp;INDEX(IATA_Codes!$A$2:$A$301, MATCH(Berechnung!D492,IATA_Codes!$C$2:$C$301,0)),GCD_Entfernung!$C$2:$D$10001,2,FALSE))</f>
        <v/>
      </c>
      <c r="G492" s="21" t="str">
        <f>IF(E492="","",VLOOKUP(A492,Flugzeugtyp!$B$2:$C$13,2,0))</f>
        <v/>
      </c>
      <c r="H492" s="8" t="str">
        <f>IF(E492="","",LOOKUP(MATCH(F492,'RFI-Faktor'!$B$2:$B$5,1),'RFI-Faktor'!$D$2:$D$5))</f>
        <v/>
      </c>
      <c r="I492" s="23" t="str">
        <f t="array" ref="I492">IF(E492="","",SUM(IF(A492=Energieverbrauch!$A$2:$A$4000,1,0)*IF(B492=Energieverbrauch!$B$2:$B$4000,1,0)*(IF(Berechnung!F492&gt;=Energieverbrauch!$C$2:$C$4000,1,0)*IF(Berechnung!F492&lt;=Energieverbrauch!$D$2:$D$4000,1,0))*Energieverbrauch!$E$2:$E$4000))</f>
        <v/>
      </c>
      <c r="J492" s="23" t="str">
        <f t="shared" si="7"/>
        <v/>
      </c>
      <c r="K492" s="23" t="e">
        <f>LOOKUP(MATCH(A492,Flugzeugtyp!$A$2:$A$13,1),Flugzeugtyp!$A$2:$C$13)</f>
        <v>#N/A</v>
      </c>
      <c r="L492" s="23" t="str">
        <f>IF(E492="","",J492/Treibhausgas_Kennzahlen!$B$5)</f>
        <v/>
      </c>
      <c r="M492" s="37" t="str">
        <f>IF(E492="","",$J492*Treibhausgas_Kennzahlen!B$3)</f>
        <v/>
      </c>
      <c r="N492" s="37" t="str">
        <f>IF(E492="","",$J492*Treibhausgas_Kennzahlen!C$3)</f>
        <v/>
      </c>
      <c r="O492" s="37" t="str">
        <f>IF(E492="","",$J492*Treibhausgas_Kennzahlen!D$3)</f>
        <v/>
      </c>
      <c r="P492" s="37" t="str">
        <f>IF(E492="","",$J492*Treibhausgas_Kennzahlen!E$3)</f>
        <v/>
      </c>
      <c r="Q492" s="37" t="str">
        <f>IF(E492="","",$J492*Treibhausgas_Kennzahlen!F$3)</f>
        <v/>
      </c>
      <c r="R492" s="37" t="str">
        <f>IF(E492="","",$J492*Treibhausgas_Kennzahlen!G$3)</f>
        <v/>
      </c>
    </row>
    <row r="493" spans="1:18" x14ac:dyDescent="0.25">
      <c r="A493" s="5"/>
      <c r="B493" s="5"/>
      <c r="C493" s="5"/>
      <c r="D493" s="5"/>
      <c r="E493" s="5"/>
      <c r="F493" s="9" t="str">
        <f>IF(E493="","",VLOOKUP(INDEX(IATA_Codes!$A$2:$A$301, MATCH(Berechnung!C493,IATA_Codes!$C$2:$C$301,0))&amp;"_"&amp;INDEX(IATA_Codes!$A$2:$A$301, MATCH(Berechnung!D493,IATA_Codes!$C$2:$C$301,0)),GCD_Entfernung!$C$2:$D$10001,2,FALSE))</f>
        <v/>
      </c>
      <c r="G493" s="22" t="str">
        <f>IF(E493="","",VLOOKUP(A493,Flugzeugtyp!$B$2:$C$13,2,0))</f>
        <v/>
      </c>
      <c r="H493" s="9" t="str">
        <f>IF(E493="","",LOOKUP(MATCH(F493,'RFI-Faktor'!$B$2:$B$5,1),'RFI-Faktor'!$D$2:$D$5))</f>
        <v/>
      </c>
      <c r="I493" s="24" t="str">
        <f t="array" ref="I493">IF(E493="","",SUM(IF(A493=Energieverbrauch!$A$2:$A$4000,1,0)*IF(B493=Energieverbrauch!$B$2:$B$4000,1,0)*(IF(Berechnung!F493&gt;=Energieverbrauch!$C$2:$C$4000,1,0)*IF(Berechnung!F493&lt;=Energieverbrauch!$D$2:$D$4000,1,0))*Energieverbrauch!$E$2:$E$4000))</f>
        <v/>
      </c>
      <c r="J493" s="24" t="str">
        <f t="shared" si="7"/>
        <v/>
      </c>
      <c r="K493" s="24" t="e">
        <f>LOOKUP(MATCH(A493,Flugzeugtyp!$A$2:$A$13,1),Flugzeugtyp!$A$2:$C$13)</f>
        <v>#N/A</v>
      </c>
      <c r="L493" s="24" t="str">
        <f>IF(E493="","",J493/Treibhausgas_Kennzahlen!$B$5)</f>
        <v/>
      </c>
      <c r="M493" s="38" t="str">
        <f>IF(E493="","",$J493*Treibhausgas_Kennzahlen!B$3)</f>
        <v/>
      </c>
      <c r="N493" s="38" t="str">
        <f>IF(E493="","",$J493*Treibhausgas_Kennzahlen!C$3)</f>
        <v/>
      </c>
      <c r="O493" s="38" t="str">
        <f>IF(E493="","",$J493*Treibhausgas_Kennzahlen!D$3)</f>
        <v/>
      </c>
      <c r="P493" s="38" t="str">
        <f>IF(E493="","",$J493*Treibhausgas_Kennzahlen!E$3)</f>
        <v/>
      </c>
      <c r="Q493" s="38" t="str">
        <f>IF(E493="","",$J493*Treibhausgas_Kennzahlen!F$3)</f>
        <v/>
      </c>
      <c r="R493" s="38" t="str">
        <f>IF(E493="","",$J493*Treibhausgas_Kennzahlen!G$3)</f>
        <v/>
      </c>
    </row>
    <row r="494" spans="1:18" x14ac:dyDescent="0.25">
      <c r="A494" s="6"/>
      <c r="B494" s="6"/>
      <c r="C494" s="6"/>
      <c r="D494" s="6"/>
      <c r="E494" s="6"/>
      <c r="F494" s="8" t="str">
        <f>IF(E494="","",VLOOKUP(INDEX(IATA_Codes!$A$2:$A$301, MATCH(Berechnung!C494,IATA_Codes!$C$2:$C$301,0))&amp;"_"&amp;INDEX(IATA_Codes!$A$2:$A$301, MATCH(Berechnung!D494,IATA_Codes!$C$2:$C$301,0)),GCD_Entfernung!$C$2:$D$10001,2,FALSE))</f>
        <v/>
      </c>
      <c r="G494" s="21" t="str">
        <f>IF(E494="","",VLOOKUP(A494,Flugzeugtyp!$B$2:$C$13,2,0))</f>
        <v/>
      </c>
      <c r="H494" s="8" t="str">
        <f>IF(E494="","",LOOKUP(MATCH(F494,'RFI-Faktor'!$B$2:$B$5,1),'RFI-Faktor'!$D$2:$D$5))</f>
        <v/>
      </c>
      <c r="I494" s="23" t="str">
        <f t="array" ref="I494">IF(E494="","",SUM(IF(A494=Energieverbrauch!$A$2:$A$4000,1,0)*IF(B494=Energieverbrauch!$B$2:$B$4000,1,0)*(IF(Berechnung!F494&gt;=Energieverbrauch!$C$2:$C$4000,1,0)*IF(Berechnung!F494&lt;=Energieverbrauch!$D$2:$D$4000,1,0))*Energieverbrauch!$E$2:$E$4000))</f>
        <v/>
      </c>
      <c r="J494" s="23" t="str">
        <f t="shared" si="7"/>
        <v/>
      </c>
      <c r="K494" s="23" t="e">
        <f>LOOKUP(MATCH(A494,Flugzeugtyp!$A$2:$A$13,1),Flugzeugtyp!$A$2:$C$13)</f>
        <v>#N/A</v>
      </c>
      <c r="L494" s="23" t="str">
        <f>IF(E494="","",J494/Treibhausgas_Kennzahlen!$B$5)</f>
        <v/>
      </c>
      <c r="M494" s="37" t="str">
        <f>IF(E494="","",$J494*Treibhausgas_Kennzahlen!B$3)</f>
        <v/>
      </c>
      <c r="N494" s="37" t="str">
        <f>IF(E494="","",$J494*Treibhausgas_Kennzahlen!C$3)</f>
        <v/>
      </c>
      <c r="O494" s="37" t="str">
        <f>IF(E494="","",$J494*Treibhausgas_Kennzahlen!D$3)</f>
        <v/>
      </c>
      <c r="P494" s="37" t="str">
        <f>IF(E494="","",$J494*Treibhausgas_Kennzahlen!E$3)</f>
        <v/>
      </c>
      <c r="Q494" s="37" t="str">
        <f>IF(E494="","",$J494*Treibhausgas_Kennzahlen!F$3)</f>
        <v/>
      </c>
      <c r="R494" s="37" t="str">
        <f>IF(E494="","",$J494*Treibhausgas_Kennzahlen!G$3)</f>
        <v/>
      </c>
    </row>
    <row r="495" spans="1:18" x14ac:dyDescent="0.25">
      <c r="A495" s="5"/>
      <c r="B495" s="5"/>
      <c r="C495" s="5"/>
      <c r="D495" s="5"/>
      <c r="E495" s="5"/>
      <c r="F495" s="9" t="str">
        <f>IF(E495="","",VLOOKUP(INDEX(IATA_Codes!$A$2:$A$301, MATCH(Berechnung!C495,IATA_Codes!$C$2:$C$301,0))&amp;"_"&amp;INDEX(IATA_Codes!$A$2:$A$301, MATCH(Berechnung!D495,IATA_Codes!$C$2:$C$301,0)),GCD_Entfernung!$C$2:$D$10001,2,FALSE))</f>
        <v/>
      </c>
      <c r="G495" s="22" t="str">
        <f>IF(E495="","",VLOOKUP(A495,Flugzeugtyp!$B$2:$C$13,2,0))</f>
        <v/>
      </c>
      <c r="H495" s="9" t="str">
        <f>IF(E495="","",LOOKUP(MATCH(F495,'RFI-Faktor'!$B$2:$B$5,1),'RFI-Faktor'!$D$2:$D$5))</f>
        <v/>
      </c>
      <c r="I495" s="24" t="str">
        <f t="array" ref="I495">IF(E495="","",SUM(IF(A495=Energieverbrauch!$A$2:$A$4000,1,0)*IF(B495=Energieverbrauch!$B$2:$B$4000,1,0)*(IF(Berechnung!F495&gt;=Energieverbrauch!$C$2:$C$4000,1,0)*IF(Berechnung!F495&lt;=Energieverbrauch!$D$2:$D$4000,1,0))*Energieverbrauch!$E$2:$E$4000))</f>
        <v/>
      </c>
      <c r="J495" s="24" t="str">
        <f t="shared" si="7"/>
        <v/>
      </c>
      <c r="K495" s="24" t="e">
        <f>LOOKUP(MATCH(A495,Flugzeugtyp!$A$2:$A$13,1),Flugzeugtyp!$A$2:$C$13)</f>
        <v>#N/A</v>
      </c>
      <c r="L495" s="24" t="str">
        <f>IF(E495="","",J495/Treibhausgas_Kennzahlen!$B$5)</f>
        <v/>
      </c>
      <c r="M495" s="38" t="str">
        <f>IF(E495="","",$J495*Treibhausgas_Kennzahlen!B$3)</f>
        <v/>
      </c>
      <c r="N495" s="38" t="str">
        <f>IF(E495="","",$J495*Treibhausgas_Kennzahlen!C$3)</f>
        <v/>
      </c>
      <c r="O495" s="38" t="str">
        <f>IF(E495="","",$J495*Treibhausgas_Kennzahlen!D$3)</f>
        <v/>
      </c>
      <c r="P495" s="38" t="str">
        <f>IF(E495="","",$J495*Treibhausgas_Kennzahlen!E$3)</f>
        <v/>
      </c>
      <c r="Q495" s="38" t="str">
        <f>IF(E495="","",$J495*Treibhausgas_Kennzahlen!F$3)</f>
        <v/>
      </c>
      <c r="R495" s="38" t="str">
        <f>IF(E495="","",$J495*Treibhausgas_Kennzahlen!G$3)</f>
        <v/>
      </c>
    </row>
    <row r="496" spans="1:18" x14ac:dyDescent="0.25">
      <c r="A496" s="6"/>
      <c r="B496" s="6"/>
      <c r="C496" s="6"/>
      <c r="D496" s="6"/>
      <c r="E496" s="6"/>
      <c r="F496" s="8" t="str">
        <f>IF(E496="","",VLOOKUP(INDEX(IATA_Codes!$A$2:$A$301, MATCH(Berechnung!C496,IATA_Codes!$C$2:$C$301,0))&amp;"_"&amp;INDEX(IATA_Codes!$A$2:$A$301, MATCH(Berechnung!D496,IATA_Codes!$C$2:$C$301,0)),GCD_Entfernung!$C$2:$D$10001,2,FALSE))</f>
        <v/>
      </c>
      <c r="G496" s="21" t="str">
        <f>IF(E496="","",VLOOKUP(A496,Flugzeugtyp!$B$2:$C$13,2,0))</f>
        <v/>
      </c>
      <c r="H496" s="8" t="str">
        <f>IF(E496="","",LOOKUP(MATCH(F496,'RFI-Faktor'!$B$2:$B$5,1),'RFI-Faktor'!$D$2:$D$5))</f>
        <v/>
      </c>
      <c r="I496" s="23" t="str">
        <f t="array" ref="I496">IF(E496="","",SUM(IF(A496=Energieverbrauch!$A$2:$A$4000,1,0)*IF(B496=Energieverbrauch!$B$2:$B$4000,1,0)*(IF(Berechnung!F496&gt;=Energieverbrauch!$C$2:$C$4000,1,0)*IF(Berechnung!F496&lt;=Energieverbrauch!$D$2:$D$4000,1,0))*Energieverbrauch!$E$2:$E$4000))</f>
        <v/>
      </c>
      <c r="J496" s="23" t="str">
        <f t="shared" si="7"/>
        <v/>
      </c>
      <c r="K496" s="23" t="e">
        <f>LOOKUP(MATCH(A496,Flugzeugtyp!$A$2:$A$13,1),Flugzeugtyp!$A$2:$C$13)</f>
        <v>#N/A</v>
      </c>
      <c r="L496" s="23" t="str">
        <f>IF(E496="","",J496/Treibhausgas_Kennzahlen!$B$5)</f>
        <v/>
      </c>
      <c r="M496" s="37" t="str">
        <f>IF(E496="","",$J496*Treibhausgas_Kennzahlen!B$3)</f>
        <v/>
      </c>
      <c r="N496" s="37" t="str">
        <f>IF(E496="","",$J496*Treibhausgas_Kennzahlen!C$3)</f>
        <v/>
      </c>
      <c r="O496" s="37" t="str">
        <f>IF(E496="","",$J496*Treibhausgas_Kennzahlen!D$3)</f>
        <v/>
      </c>
      <c r="P496" s="37" t="str">
        <f>IF(E496="","",$J496*Treibhausgas_Kennzahlen!E$3)</f>
        <v/>
      </c>
      <c r="Q496" s="37" t="str">
        <f>IF(E496="","",$J496*Treibhausgas_Kennzahlen!F$3)</f>
        <v/>
      </c>
      <c r="R496" s="37" t="str">
        <f>IF(E496="","",$J496*Treibhausgas_Kennzahlen!G$3)</f>
        <v/>
      </c>
    </row>
    <row r="497" spans="1:18" x14ac:dyDescent="0.25">
      <c r="A497" s="5"/>
      <c r="B497" s="5"/>
      <c r="C497" s="5"/>
      <c r="D497" s="5"/>
      <c r="E497" s="5"/>
      <c r="F497" s="9" t="str">
        <f>IF(E497="","",VLOOKUP(INDEX(IATA_Codes!$A$2:$A$301, MATCH(Berechnung!C497,IATA_Codes!$C$2:$C$301,0))&amp;"_"&amp;INDEX(IATA_Codes!$A$2:$A$301, MATCH(Berechnung!D497,IATA_Codes!$C$2:$C$301,0)),GCD_Entfernung!$C$2:$D$10001,2,FALSE))</f>
        <v/>
      </c>
      <c r="G497" s="22" t="str">
        <f>IF(E497="","",VLOOKUP(A497,Flugzeugtyp!$B$2:$C$13,2,0))</f>
        <v/>
      </c>
      <c r="H497" s="9" t="str">
        <f>IF(E497="","",LOOKUP(MATCH(F497,'RFI-Faktor'!$B$2:$B$5,1),'RFI-Faktor'!$D$2:$D$5))</f>
        <v/>
      </c>
      <c r="I497" s="24" t="str">
        <f t="array" ref="I497">IF(E497="","",SUM(IF(A497=Energieverbrauch!$A$2:$A$4000,1,0)*IF(B497=Energieverbrauch!$B$2:$B$4000,1,0)*(IF(Berechnung!F497&gt;=Energieverbrauch!$C$2:$C$4000,1,0)*IF(Berechnung!F497&lt;=Energieverbrauch!$D$2:$D$4000,1,0))*Energieverbrauch!$E$2:$E$4000))</f>
        <v/>
      </c>
      <c r="J497" s="24" t="str">
        <f t="shared" si="7"/>
        <v/>
      </c>
      <c r="K497" s="24" t="e">
        <f>LOOKUP(MATCH(A497,Flugzeugtyp!$A$2:$A$13,1),Flugzeugtyp!$A$2:$C$13)</f>
        <v>#N/A</v>
      </c>
      <c r="L497" s="24" t="str">
        <f>IF(E497="","",J497/Treibhausgas_Kennzahlen!$B$5)</f>
        <v/>
      </c>
      <c r="M497" s="38" t="str">
        <f>IF(E497="","",$J497*Treibhausgas_Kennzahlen!B$3)</f>
        <v/>
      </c>
      <c r="N497" s="38" t="str">
        <f>IF(E497="","",$J497*Treibhausgas_Kennzahlen!C$3)</f>
        <v/>
      </c>
      <c r="O497" s="38" t="str">
        <f>IF(E497="","",$J497*Treibhausgas_Kennzahlen!D$3)</f>
        <v/>
      </c>
      <c r="P497" s="38" t="str">
        <f>IF(E497="","",$J497*Treibhausgas_Kennzahlen!E$3)</f>
        <v/>
      </c>
      <c r="Q497" s="38" t="str">
        <f>IF(E497="","",$J497*Treibhausgas_Kennzahlen!F$3)</f>
        <v/>
      </c>
      <c r="R497" s="38" t="str">
        <f>IF(E497="","",$J497*Treibhausgas_Kennzahlen!G$3)</f>
        <v/>
      </c>
    </row>
    <row r="498" spans="1:18" x14ac:dyDescent="0.25">
      <c r="A498" s="6"/>
      <c r="B498" s="6"/>
      <c r="C498" s="6"/>
      <c r="D498" s="6"/>
      <c r="E498" s="6"/>
      <c r="F498" s="8" t="str">
        <f>IF(E498="","",VLOOKUP(INDEX(IATA_Codes!$A$2:$A$301, MATCH(Berechnung!C498,IATA_Codes!$C$2:$C$301,0))&amp;"_"&amp;INDEX(IATA_Codes!$A$2:$A$301, MATCH(Berechnung!D498,IATA_Codes!$C$2:$C$301,0)),GCD_Entfernung!$C$2:$D$10001,2,FALSE))</f>
        <v/>
      </c>
      <c r="G498" s="21" t="str">
        <f>IF(E498="","",VLOOKUP(A498,Flugzeugtyp!$B$2:$C$13,2,0))</f>
        <v/>
      </c>
      <c r="H498" s="8" t="str">
        <f>IF(E498="","",LOOKUP(MATCH(F498,'RFI-Faktor'!$B$2:$B$5,1),'RFI-Faktor'!$D$2:$D$5))</f>
        <v/>
      </c>
      <c r="I498" s="23" t="str">
        <f t="array" ref="I498">IF(E498="","",SUM(IF(A498=Energieverbrauch!$A$2:$A$4000,1,0)*IF(B498=Energieverbrauch!$B$2:$B$4000,1,0)*(IF(Berechnung!F498&gt;=Energieverbrauch!$C$2:$C$4000,1,0)*IF(Berechnung!F498&lt;=Energieverbrauch!$D$2:$D$4000,1,0))*Energieverbrauch!$E$2:$E$4000))</f>
        <v/>
      </c>
      <c r="J498" s="23" t="str">
        <f t="shared" si="7"/>
        <v/>
      </c>
      <c r="K498" s="23" t="e">
        <f>LOOKUP(MATCH(A498,Flugzeugtyp!$A$2:$A$13,1),Flugzeugtyp!$A$2:$C$13)</f>
        <v>#N/A</v>
      </c>
      <c r="L498" s="23" t="str">
        <f>IF(E498="","",J498/Treibhausgas_Kennzahlen!$B$5)</f>
        <v/>
      </c>
      <c r="M498" s="37" t="str">
        <f>IF(E498="","",$J498*Treibhausgas_Kennzahlen!B$3)</f>
        <v/>
      </c>
      <c r="N498" s="37" t="str">
        <f>IF(E498="","",$J498*Treibhausgas_Kennzahlen!C$3)</f>
        <v/>
      </c>
      <c r="O498" s="37" t="str">
        <f>IF(E498="","",$J498*Treibhausgas_Kennzahlen!D$3)</f>
        <v/>
      </c>
      <c r="P498" s="37" t="str">
        <f>IF(E498="","",$J498*Treibhausgas_Kennzahlen!E$3)</f>
        <v/>
      </c>
      <c r="Q498" s="37" t="str">
        <f>IF(E498="","",$J498*Treibhausgas_Kennzahlen!F$3)</f>
        <v/>
      </c>
      <c r="R498" s="37" t="str">
        <f>IF(E498="","",$J498*Treibhausgas_Kennzahlen!G$3)</f>
        <v/>
      </c>
    </row>
    <row r="499" spans="1:18" x14ac:dyDescent="0.25">
      <c r="A499" s="5"/>
      <c r="B499" s="5"/>
      <c r="C499" s="5"/>
      <c r="D499" s="5"/>
      <c r="E499" s="5"/>
      <c r="F499" s="9" t="str">
        <f>IF(E499="","",VLOOKUP(INDEX(IATA_Codes!$A$2:$A$301, MATCH(Berechnung!C499,IATA_Codes!$C$2:$C$301,0))&amp;"_"&amp;INDEX(IATA_Codes!$A$2:$A$301, MATCH(Berechnung!D499,IATA_Codes!$C$2:$C$301,0)),GCD_Entfernung!$C$2:$D$10001,2,FALSE))</f>
        <v/>
      </c>
      <c r="G499" s="22" t="str">
        <f>IF(E499="","",VLOOKUP(A499,Flugzeugtyp!$B$2:$C$13,2,0))</f>
        <v/>
      </c>
      <c r="H499" s="9" t="str">
        <f>IF(E499="","",LOOKUP(MATCH(F499,'RFI-Faktor'!$B$2:$B$5,1),'RFI-Faktor'!$D$2:$D$5))</f>
        <v/>
      </c>
      <c r="I499" s="24" t="str">
        <f t="array" ref="I499">IF(E499="","",SUM(IF(A499=Energieverbrauch!$A$2:$A$4000,1,0)*IF(B499=Energieverbrauch!$B$2:$B$4000,1,0)*(IF(Berechnung!F499&gt;=Energieverbrauch!$C$2:$C$4000,1,0)*IF(Berechnung!F499&lt;=Energieverbrauch!$D$2:$D$4000,1,0))*Energieverbrauch!$E$2:$E$4000))</f>
        <v/>
      </c>
      <c r="J499" s="24" t="str">
        <f t="shared" si="7"/>
        <v/>
      </c>
      <c r="K499" s="24" t="e">
        <f>LOOKUP(MATCH(A499,Flugzeugtyp!$A$2:$A$13,1),Flugzeugtyp!$A$2:$C$13)</f>
        <v>#N/A</v>
      </c>
      <c r="L499" s="24" t="str">
        <f>IF(E499="","",J499/Treibhausgas_Kennzahlen!$B$5)</f>
        <v/>
      </c>
      <c r="M499" s="38" t="str">
        <f>IF(E499="","",$J499*Treibhausgas_Kennzahlen!B$3)</f>
        <v/>
      </c>
      <c r="N499" s="38" t="str">
        <f>IF(E499="","",$J499*Treibhausgas_Kennzahlen!C$3)</f>
        <v/>
      </c>
      <c r="O499" s="38" t="str">
        <f>IF(E499="","",$J499*Treibhausgas_Kennzahlen!D$3)</f>
        <v/>
      </c>
      <c r="P499" s="38" t="str">
        <f>IF(E499="","",$J499*Treibhausgas_Kennzahlen!E$3)</f>
        <v/>
      </c>
      <c r="Q499" s="38" t="str">
        <f>IF(E499="","",$J499*Treibhausgas_Kennzahlen!F$3)</f>
        <v/>
      </c>
      <c r="R499" s="38" t="str">
        <f>IF(E499="","",$J499*Treibhausgas_Kennzahlen!G$3)</f>
        <v/>
      </c>
    </row>
    <row r="500" spans="1:18" x14ac:dyDescent="0.25">
      <c r="A500" s="6"/>
      <c r="B500" s="6"/>
      <c r="C500" s="6"/>
      <c r="D500" s="6"/>
      <c r="E500" s="6"/>
      <c r="F500" s="8" t="str">
        <f>IF(E500="","",VLOOKUP(INDEX(IATA_Codes!$A$2:$A$301, MATCH(Berechnung!C500,IATA_Codes!$C$2:$C$301,0))&amp;"_"&amp;INDEX(IATA_Codes!$A$2:$A$301, MATCH(Berechnung!D500,IATA_Codes!$C$2:$C$301,0)),GCD_Entfernung!$C$2:$D$10001,2,FALSE))</f>
        <v/>
      </c>
      <c r="G500" s="21" t="str">
        <f>IF(E500="","",VLOOKUP(A500,Flugzeugtyp!$B$2:$C$13,2,0))</f>
        <v/>
      </c>
      <c r="H500" s="8" t="str">
        <f>IF(E500="","",LOOKUP(MATCH(F500,'RFI-Faktor'!$B$2:$B$5,1),'RFI-Faktor'!$D$2:$D$5))</f>
        <v/>
      </c>
      <c r="I500" s="23" t="str">
        <f t="array" ref="I500">IF(E500="","",SUM(IF(A500=Energieverbrauch!$A$2:$A$4000,1,0)*IF(B500=Energieverbrauch!$B$2:$B$4000,1,0)*(IF(Berechnung!F500&gt;=Energieverbrauch!$C$2:$C$4000,1,0)*IF(Berechnung!F500&lt;=Energieverbrauch!$D$2:$D$4000,1,0))*Energieverbrauch!$E$2:$E$4000))</f>
        <v/>
      </c>
      <c r="J500" s="23" t="str">
        <f t="shared" si="7"/>
        <v/>
      </c>
      <c r="K500" s="23" t="e">
        <f>LOOKUP(MATCH(A500,Flugzeugtyp!$A$2:$A$13,1),Flugzeugtyp!$A$2:$C$13)</f>
        <v>#N/A</v>
      </c>
      <c r="L500" s="23" t="str">
        <f>IF(E500="","",J500/Treibhausgas_Kennzahlen!$B$5)</f>
        <v/>
      </c>
      <c r="M500" s="37" t="str">
        <f>IF(E500="","",$J500*Treibhausgas_Kennzahlen!B$3)</f>
        <v/>
      </c>
      <c r="N500" s="37" t="str">
        <f>IF(E500="","",$J500*Treibhausgas_Kennzahlen!C$3)</f>
        <v/>
      </c>
      <c r="O500" s="37" t="str">
        <f>IF(E500="","",$J500*Treibhausgas_Kennzahlen!D$3)</f>
        <v/>
      </c>
      <c r="P500" s="37" t="str">
        <f>IF(E500="","",$J500*Treibhausgas_Kennzahlen!E$3)</f>
        <v/>
      </c>
      <c r="Q500" s="37" t="str">
        <f>IF(E500="","",$J500*Treibhausgas_Kennzahlen!F$3)</f>
        <v/>
      </c>
      <c r="R500" s="37" t="str">
        <f>IF(E500="","",$J500*Treibhausgas_Kennzahlen!G$3)</f>
        <v/>
      </c>
    </row>
    <row r="501" spans="1:18" x14ac:dyDescent="0.25">
      <c r="A501" s="5"/>
      <c r="B501" s="5"/>
      <c r="C501" s="5"/>
      <c r="D501" s="5"/>
      <c r="E501" s="5"/>
      <c r="F501" s="9" t="str">
        <f>IF(E501="","",VLOOKUP(INDEX(IATA_Codes!$A$2:$A$301, MATCH(Berechnung!C501,IATA_Codes!$C$2:$C$301,0))&amp;"_"&amp;INDEX(IATA_Codes!$A$2:$A$301, MATCH(Berechnung!D501,IATA_Codes!$C$2:$C$301,0)),GCD_Entfernung!$C$2:$D$10001,2,FALSE))</f>
        <v/>
      </c>
      <c r="G501" s="22" t="str">
        <f>IF(E501="","",VLOOKUP(A501,Flugzeugtyp!$B$2:$C$13,2,0))</f>
        <v/>
      </c>
      <c r="H501" s="9" t="str">
        <f>IF(E501="","",LOOKUP(MATCH(F501,'RFI-Faktor'!$B$2:$B$5,1),'RFI-Faktor'!$D$2:$D$5))</f>
        <v/>
      </c>
      <c r="I501" s="24" t="str">
        <f t="array" ref="I501">IF(E501="","",SUM(IF(A501=Energieverbrauch!$A$2:$A$4000,1,0)*IF(B501=Energieverbrauch!$B$2:$B$4000,1,0)*(IF(Berechnung!F501&gt;=Energieverbrauch!$C$2:$C$4000,1,0)*IF(Berechnung!F501&lt;=Energieverbrauch!$D$2:$D$4000,1,0))*Energieverbrauch!$E$2:$E$4000))</f>
        <v/>
      </c>
      <c r="J501" s="24" t="str">
        <f t="shared" si="7"/>
        <v/>
      </c>
      <c r="K501" s="24" t="e">
        <f>LOOKUP(MATCH(A501,Flugzeugtyp!$A$2:$A$13,1),Flugzeugtyp!$A$2:$C$13)</f>
        <v>#N/A</v>
      </c>
      <c r="L501" s="24" t="str">
        <f>IF(E501="","",J501/Treibhausgas_Kennzahlen!$B$5)</f>
        <v/>
      </c>
      <c r="M501" s="38" t="str">
        <f>IF(E501="","",$J501*Treibhausgas_Kennzahlen!B$3)</f>
        <v/>
      </c>
      <c r="N501" s="38" t="str">
        <f>IF(E501="","",$J501*Treibhausgas_Kennzahlen!C$3)</f>
        <v/>
      </c>
      <c r="O501" s="38" t="str">
        <f>IF(E501="","",$J501*Treibhausgas_Kennzahlen!D$3)</f>
        <v/>
      </c>
      <c r="P501" s="38" t="str">
        <f>IF(E501="","",$J501*Treibhausgas_Kennzahlen!E$3)</f>
        <v/>
      </c>
      <c r="Q501" s="38" t="str">
        <f>IF(E501="","",$J501*Treibhausgas_Kennzahlen!F$3)</f>
        <v/>
      </c>
      <c r="R501" s="38" t="str">
        <f>IF(E501="","",$J501*Treibhausgas_Kennzahlen!G$3)</f>
        <v/>
      </c>
    </row>
    <row r="502" spans="1:18" x14ac:dyDescent="0.25">
      <c r="A502" s="6"/>
      <c r="B502" s="6"/>
      <c r="C502" s="6"/>
      <c r="D502" s="6"/>
      <c r="E502" s="6"/>
      <c r="F502" s="8" t="str">
        <f>IF(E502="","",VLOOKUP(INDEX(IATA_Codes!$A$2:$A$301, MATCH(Berechnung!C502,IATA_Codes!$C$2:$C$301,0))&amp;"_"&amp;INDEX(IATA_Codes!$A$2:$A$301, MATCH(Berechnung!D502,IATA_Codes!$C$2:$C$301,0)),GCD_Entfernung!$C$2:$D$10001,2,FALSE))</f>
        <v/>
      </c>
      <c r="G502" s="21" t="str">
        <f>IF(E502="","",VLOOKUP(A502,Flugzeugtyp!$B$2:$C$13,2,0))</f>
        <v/>
      </c>
      <c r="H502" s="8" t="str">
        <f>IF(E502="","",LOOKUP(MATCH(F502,'RFI-Faktor'!$B$2:$B$5,1),'RFI-Faktor'!$D$2:$D$5))</f>
        <v/>
      </c>
      <c r="I502" s="23" t="str">
        <f t="array" ref="I502">IF(E502="","",SUM(IF(A502=Energieverbrauch!$A$2:$A$4000,1,0)*IF(B502=Energieverbrauch!$B$2:$B$4000,1,0)*(IF(Berechnung!F502&gt;=Energieverbrauch!$C$2:$C$4000,1,0)*IF(Berechnung!F502&lt;=Energieverbrauch!$D$2:$D$4000,1,0))*Energieverbrauch!$E$2:$E$4000))</f>
        <v/>
      </c>
      <c r="J502" s="23" t="str">
        <f t="shared" si="7"/>
        <v/>
      </c>
      <c r="K502" s="23" t="e">
        <f>LOOKUP(MATCH(A502,Flugzeugtyp!$A$2:$A$13,1),Flugzeugtyp!$A$2:$C$13)</f>
        <v>#N/A</v>
      </c>
      <c r="L502" s="23" t="str">
        <f>IF(E502="","",J502/Treibhausgas_Kennzahlen!$B$5)</f>
        <v/>
      </c>
      <c r="M502" s="37" t="str">
        <f>IF(E502="","",$J502*Treibhausgas_Kennzahlen!B$3)</f>
        <v/>
      </c>
      <c r="N502" s="37" t="str">
        <f>IF(E502="","",$J502*Treibhausgas_Kennzahlen!C$3)</f>
        <v/>
      </c>
      <c r="O502" s="37" t="str">
        <f>IF(E502="","",$J502*Treibhausgas_Kennzahlen!D$3)</f>
        <v/>
      </c>
      <c r="P502" s="37" t="str">
        <f>IF(E502="","",$J502*Treibhausgas_Kennzahlen!E$3)</f>
        <v/>
      </c>
      <c r="Q502" s="37" t="str">
        <f>IF(E502="","",$J502*Treibhausgas_Kennzahlen!F$3)</f>
        <v/>
      </c>
      <c r="R502" s="37" t="str">
        <f>IF(E502="","",$J502*Treibhausgas_Kennzahlen!G$3)</f>
        <v/>
      </c>
    </row>
    <row r="503" spans="1:18" x14ac:dyDescent="0.25">
      <c r="A503" s="5"/>
      <c r="B503" s="5"/>
      <c r="C503" s="5"/>
      <c r="D503" s="5"/>
      <c r="E503" s="5"/>
      <c r="F503" s="9" t="str">
        <f>IF(E503="","",VLOOKUP(INDEX(IATA_Codes!$A$2:$A$301, MATCH(Berechnung!C503,IATA_Codes!$C$2:$C$301,0))&amp;"_"&amp;INDEX(IATA_Codes!$A$2:$A$301, MATCH(Berechnung!D503,IATA_Codes!$C$2:$C$301,0)),GCD_Entfernung!$C$2:$D$10001,2,FALSE))</f>
        <v/>
      </c>
      <c r="G503" s="22" t="str">
        <f>IF(E503="","",VLOOKUP(A503,Flugzeugtyp!$B$2:$C$13,2,0))</f>
        <v/>
      </c>
      <c r="H503" s="9" t="str">
        <f>IF(E503="","",LOOKUP(MATCH(F503,'RFI-Faktor'!$B$2:$B$5,1),'RFI-Faktor'!$D$2:$D$5))</f>
        <v/>
      </c>
      <c r="I503" s="24" t="str">
        <f t="array" ref="I503">IF(E503="","",SUM(IF(A503=Energieverbrauch!$A$2:$A$4000,1,0)*IF(B503=Energieverbrauch!$B$2:$B$4000,1,0)*(IF(Berechnung!F503&gt;=Energieverbrauch!$C$2:$C$4000,1,0)*IF(Berechnung!F503&lt;=Energieverbrauch!$D$2:$D$4000,1,0))*Energieverbrauch!$E$2:$E$4000))</f>
        <v/>
      </c>
      <c r="J503" s="24" t="str">
        <f t="shared" si="7"/>
        <v/>
      </c>
      <c r="K503" s="24" t="e">
        <f>LOOKUP(MATCH(A503,Flugzeugtyp!$A$2:$A$13,1),Flugzeugtyp!$A$2:$C$13)</f>
        <v>#N/A</v>
      </c>
      <c r="L503" s="24" t="str">
        <f>IF(E503="","",J503/Treibhausgas_Kennzahlen!$B$5)</f>
        <v/>
      </c>
      <c r="M503" s="38" t="str">
        <f>IF(E503="","",$J503*Treibhausgas_Kennzahlen!B$3)</f>
        <v/>
      </c>
      <c r="N503" s="38" t="str">
        <f>IF(E503="","",$J503*Treibhausgas_Kennzahlen!C$3)</f>
        <v/>
      </c>
      <c r="O503" s="38" t="str">
        <f>IF(E503="","",$J503*Treibhausgas_Kennzahlen!D$3)</f>
        <v/>
      </c>
      <c r="P503" s="38" t="str">
        <f>IF(E503="","",$J503*Treibhausgas_Kennzahlen!E$3)</f>
        <v/>
      </c>
      <c r="Q503" s="38" t="str">
        <f>IF(E503="","",$J503*Treibhausgas_Kennzahlen!F$3)</f>
        <v/>
      </c>
      <c r="R503" s="38" t="str">
        <f>IF(E503="","",$J503*Treibhausgas_Kennzahlen!G$3)</f>
        <v/>
      </c>
    </row>
    <row r="504" spans="1:18" x14ac:dyDescent="0.25">
      <c r="A504" s="6"/>
      <c r="B504" s="6"/>
      <c r="C504" s="6"/>
      <c r="D504" s="6"/>
      <c r="E504" s="6"/>
      <c r="F504" s="8" t="str">
        <f>IF(E504="","",VLOOKUP(INDEX(IATA_Codes!$A$2:$A$301, MATCH(Berechnung!C504,IATA_Codes!$C$2:$C$301,0))&amp;"_"&amp;INDEX(IATA_Codes!$A$2:$A$301, MATCH(Berechnung!D504,IATA_Codes!$C$2:$C$301,0)),GCD_Entfernung!$C$2:$D$10001,2,FALSE))</f>
        <v/>
      </c>
      <c r="G504" s="21" t="str">
        <f>IF(E504="","",VLOOKUP(A504,Flugzeugtyp!$B$2:$C$13,2,0))</f>
        <v/>
      </c>
      <c r="H504" s="8" t="str">
        <f>IF(E504="","",LOOKUP(MATCH(F504,'RFI-Faktor'!$B$2:$B$5,1),'RFI-Faktor'!$D$2:$D$5))</f>
        <v/>
      </c>
      <c r="I504" s="23" t="str">
        <f t="array" ref="I504">IF(E504="","",SUM(IF(A504=Energieverbrauch!$A$2:$A$4000,1,0)*IF(B504=Energieverbrauch!$B$2:$B$4000,1,0)*(IF(Berechnung!F504&gt;=Energieverbrauch!$C$2:$C$4000,1,0)*IF(Berechnung!F504&lt;=Energieverbrauch!$D$2:$D$4000,1,0))*Energieverbrauch!$E$2:$E$4000))</f>
        <v/>
      </c>
      <c r="J504" s="23" t="str">
        <f t="shared" si="7"/>
        <v/>
      </c>
      <c r="K504" s="23" t="e">
        <f>LOOKUP(MATCH(A504,Flugzeugtyp!$A$2:$A$13,1),Flugzeugtyp!$A$2:$C$13)</f>
        <v>#N/A</v>
      </c>
      <c r="L504" s="23" t="str">
        <f>IF(E504="","",J504/Treibhausgas_Kennzahlen!$B$5)</f>
        <v/>
      </c>
      <c r="M504" s="37" t="str">
        <f>IF(E504="","",$J504*Treibhausgas_Kennzahlen!B$3)</f>
        <v/>
      </c>
      <c r="N504" s="37" t="str">
        <f>IF(E504="","",$J504*Treibhausgas_Kennzahlen!C$3)</f>
        <v/>
      </c>
      <c r="O504" s="37" t="str">
        <f>IF(E504="","",$J504*Treibhausgas_Kennzahlen!D$3)</f>
        <v/>
      </c>
      <c r="P504" s="37" t="str">
        <f>IF(E504="","",$J504*Treibhausgas_Kennzahlen!E$3)</f>
        <v/>
      </c>
      <c r="Q504" s="37" t="str">
        <f>IF(E504="","",$J504*Treibhausgas_Kennzahlen!F$3)</f>
        <v/>
      </c>
      <c r="R504" s="37" t="str">
        <f>IF(E504="","",$J504*Treibhausgas_Kennzahlen!G$3)</f>
        <v/>
      </c>
    </row>
    <row r="505" spans="1:18" x14ac:dyDescent="0.25">
      <c r="A505" s="5"/>
      <c r="B505" s="5"/>
      <c r="C505" s="5"/>
      <c r="D505" s="5"/>
      <c r="E505" s="5"/>
      <c r="F505" s="9" t="str">
        <f>IF(E505="","",VLOOKUP(INDEX(IATA_Codes!$A$2:$A$301, MATCH(Berechnung!C505,IATA_Codes!$C$2:$C$301,0))&amp;"_"&amp;INDEX(IATA_Codes!$A$2:$A$301, MATCH(Berechnung!D505,IATA_Codes!$C$2:$C$301,0)),GCD_Entfernung!$C$2:$D$10001,2,FALSE))</f>
        <v/>
      </c>
      <c r="G505" s="22" t="str">
        <f>IF(E505="","",VLOOKUP(A505,Flugzeugtyp!$B$2:$C$13,2,0))</f>
        <v/>
      </c>
      <c r="H505" s="9" t="str">
        <f>IF(E505="","",LOOKUP(MATCH(F505,'RFI-Faktor'!$B$2:$B$5,1),'RFI-Faktor'!$D$2:$D$5))</f>
        <v/>
      </c>
      <c r="I505" s="24" t="str">
        <f t="array" ref="I505">IF(E505="","",SUM(IF(A505=Energieverbrauch!$A$2:$A$4000,1,0)*IF(B505=Energieverbrauch!$B$2:$B$4000,1,0)*(IF(Berechnung!F505&gt;=Energieverbrauch!$C$2:$C$4000,1,0)*IF(Berechnung!F505&lt;=Energieverbrauch!$D$2:$D$4000,1,0))*Energieverbrauch!$E$2:$E$4000))</f>
        <v/>
      </c>
      <c r="J505" s="24" t="str">
        <f t="shared" si="7"/>
        <v/>
      </c>
      <c r="K505" s="24" t="e">
        <f>LOOKUP(MATCH(A505,Flugzeugtyp!$A$2:$A$13,1),Flugzeugtyp!$A$2:$C$13)</f>
        <v>#N/A</v>
      </c>
      <c r="L505" s="24" t="str">
        <f>IF(E505="","",J505/Treibhausgas_Kennzahlen!$B$5)</f>
        <v/>
      </c>
      <c r="M505" s="38" t="str">
        <f>IF(E505="","",$J505*Treibhausgas_Kennzahlen!B$3)</f>
        <v/>
      </c>
      <c r="N505" s="38" t="str">
        <f>IF(E505="","",$J505*Treibhausgas_Kennzahlen!C$3)</f>
        <v/>
      </c>
      <c r="O505" s="38" t="str">
        <f>IF(E505="","",$J505*Treibhausgas_Kennzahlen!D$3)</f>
        <v/>
      </c>
      <c r="P505" s="38" t="str">
        <f>IF(E505="","",$J505*Treibhausgas_Kennzahlen!E$3)</f>
        <v/>
      </c>
      <c r="Q505" s="38" t="str">
        <f>IF(E505="","",$J505*Treibhausgas_Kennzahlen!F$3)</f>
        <v/>
      </c>
      <c r="R505" s="38" t="str">
        <f>IF(E505="","",$J505*Treibhausgas_Kennzahlen!G$3)</f>
        <v/>
      </c>
    </row>
    <row r="506" spans="1:18" x14ac:dyDescent="0.25">
      <c r="A506" s="6"/>
      <c r="B506" s="6"/>
      <c r="C506" s="6"/>
      <c r="D506" s="6"/>
      <c r="E506" s="6"/>
      <c r="F506" s="8" t="str">
        <f>IF(E506="","",VLOOKUP(INDEX(IATA_Codes!$A$2:$A$301, MATCH(Berechnung!C506,IATA_Codes!$C$2:$C$301,0))&amp;"_"&amp;INDEX(IATA_Codes!$A$2:$A$301, MATCH(Berechnung!D506,IATA_Codes!$C$2:$C$301,0)),GCD_Entfernung!$C$2:$D$10001,2,FALSE))</f>
        <v/>
      </c>
      <c r="G506" s="21" t="str">
        <f>IF(E506="","",VLOOKUP(A506,Flugzeugtyp!$B$2:$C$13,2,0))</f>
        <v/>
      </c>
      <c r="H506" s="8" t="str">
        <f>IF(E506="","",LOOKUP(MATCH(F506,'RFI-Faktor'!$B$2:$B$5,1),'RFI-Faktor'!$D$2:$D$5))</f>
        <v/>
      </c>
      <c r="I506" s="23" t="str">
        <f t="array" ref="I506">IF(E506="","",SUM(IF(A506=Energieverbrauch!$A$2:$A$4000,1,0)*IF(B506=Energieverbrauch!$B$2:$B$4000,1,0)*(IF(Berechnung!F506&gt;=Energieverbrauch!$C$2:$C$4000,1,0)*IF(Berechnung!F506&lt;=Energieverbrauch!$D$2:$D$4000,1,0))*Energieverbrauch!$E$2:$E$4000))</f>
        <v/>
      </c>
      <c r="J506" s="23" t="str">
        <f t="shared" si="7"/>
        <v/>
      </c>
      <c r="K506" s="23" t="e">
        <f>LOOKUP(MATCH(A506,Flugzeugtyp!$A$2:$A$13,1),Flugzeugtyp!$A$2:$C$13)</f>
        <v>#N/A</v>
      </c>
      <c r="L506" s="23" t="str">
        <f>IF(E506="","",J506/Treibhausgas_Kennzahlen!$B$5)</f>
        <v/>
      </c>
      <c r="M506" s="37" t="str">
        <f>IF(E506="","",$J506*Treibhausgas_Kennzahlen!B$3)</f>
        <v/>
      </c>
      <c r="N506" s="37" t="str">
        <f>IF(E506="","",$J506*Treibhausgas_Kennzahlen!C$3)</f>
        <v/>
      </c>
      <c r="O506" s="37" t="str">
        <f>IF(E506="","",$J506*Treibhausgas_Kennzahlen!D$3)</f>
        <v/>
      </c>
      <c r="P506" s="37" t="str">
        <f>IF(E506="","",$J506*Treibhausgas_Kennzahlen!E$3)</f>
        <v/>
      </c>
      <c r="Q506" s="37" t="str">
        <f>IF(E506="","",$J506*Treibhausgas_Kennzahlen!F$3)</f>
        <v/>
      </c>
      <c r="R506" s="37" t="str">
        <f>IF(E506="","",$J506*Treibhausgas_Kennzahlen!G$3)</f>
        <v/>
      </c>
    </row>
    <row r="507" spans="1:18" x14ac:dyDescent="0.25">
      <c r="A507" s="5"/>
      <c r="B507" s="5"/>
      <c r="C507" s="5"/>
      <c r="D507" s="5"/>
      <c r="E507" s="5"/>
      <c r="F507" s="9" t="str">
        <f>IF(E507="","",VLOOKUP(INDEX(IATA_Codes!$A$2:$A$301, MATCH(Berechnung!C507,IATA_Codes!$C$2:$C$301,0))&amp;"_"&amp;INDEX(IATA_Codes!$A$2:$A$301, MATCH(Berechnung!D507,IATA_Codes!$C$2:$C$301,0)),GCD_Entfernung!$C$2:$D$10001,2,FALSE))</f>
        <v/>
      </c>
      <c r="G507" s="22" t="str">
        <f>IF(E507="","",VLOOKUP(A507,Flugzeugtyp!$B$2:$C$13,2,0))</f>
        <v/>
      </c>
      <c r="H507" s="9" t="str">
        <f>IF(E507="","",LOOKUP(MATCH(F507,'RFI-Faktor'!$B$2:$B$5,1),'RFI-Faktor'!$D$2:$D$5))</f>
        <v/>
      </c>
      <c r="I507" s="24" t="str">
        <f t="array" ref="I507">IF(E507="","",SUM(IF(A507=Energieverbrauch!$A$2:$A$4000,1,0)*IF(B507=Energieverbrauch!$B$2:$B$4000,1,0)*(IF(Berechnung!F507&gt;=Energieverbrauch!$C$2:$C$4000,1,0)*IF(Berechnung!F507&lt;=Energieverbrauch!$D$2:$D$4000,1,0))*Energieverbrauch!$E$2:$E$4000))</f>
        <v/>
      </c>
      <c r="J507" s="24" t="str">
        <f t="shared" si="7"/>
        <v/>
      </c>
      <c r="K507" s="24" t="e">
        <f>LOOKUP(MATCH(A507,Flugzeugtyp!$A$2:$A$13,1),Flugzeugtyp!$A$2:$C$13)</f>
        <v>#N/A</v>
      </c>
      <c r="L507" s="24" t="str">
        <f>IF(E507="","",J507/Treibhausgas_Kennzahlen!$B$5)</f>
        <v/>
      </c>
      <c r="M507" s="38" t="str">
        <f>IF(E507="","",$J507*Treibhausgas_Kennzahlen!B$3)</f>
        <v/>
      </c>
      <c r="N507" s="38" t="str">
        <f>IF(E507="","",$J507*Treibhausgas_Kennzahlen!C$3)</f>
        <v/>
      </c>
      <c r="O507" s="38" t="str">
        <f>IF(E507="","",$J507*Treibhausgas_Kennzahlen!D$3)</f>
        <v/>
      </c>
      <c r="P507" s="38" t="str">
        <f>IF(E507="","",$J507*Treibhausgas_Kennzahlen!E$3)</f>
        <v/>
      </c>
      <c r="Q507" s="38" t="str">
        <f>IF(E507="","",$J507*Treibhausgas_Kennzahlen!F$3)</f>
        <v/>
      </c>
      <c r="R507" s="38" t="str">
        <f>IF(E507="","",$J507*Treibhausgas_Kennzahlen!G$3)</f>
        <v/>
      </c>
    </row>
    <row r="508" spans="1:18" x14ac:dyDescent="0.25">
      <c r="A508" s="6"/>
      <c r="B508" s="6"/>
      <c r="C508" s="6"/>
      <c r="D508" s="6"/>
      <c r="E508" s="6"/>
      <c r="F508" s="8" t="str">
        <f>IF(E508="","",VLOOKUP(INDEX(IATA_Codes!$A$2:$A$301, MATCH(Berechnung!C508,IATA_Codes!$C$2:$C$301,0))&amp;"_"&amp;INDEX(IATA_Codes!$A$2:$A$301, MATCH(Berechnung!D508,IATA_Codes!$C$2:$C$301,0)),GCD_Entfernung!$C$2:$D$10001,2,FALSE))</f>
        <v/>
      </c>
      <c r="G508" s="21" t="str">
        <f>IF(E508="","",VLOOKUP(A508,Flugzeugtyp!$B$2:$C$13,2,0))</f>
        <v/>
      </c>
      <c r="H508" s="8" t="str">
        <f>IF(E508="","",LOOKUP(MATCH(F508,'RFI-Faktor'!$B$2:$B$5,1),'RFI-Faktor'!$D$2:$D$5))</f>
        <v/>
      </c>
      <c r="I508" s="23" t="str">
        <f t="array" ref="I508">IF(E508="","",SUM(IF(A508=Energieverbrauch!$A$2:$A$4000,1,0)*IF(B508=Energieverbrauch!$B$2:$B$4000,1,0)*(IF(Berechnung!F508&gt;=Energieverbrauch!$C$2:$C$4000,1,0)*IF(Berechnung!F508&lt;=Energieverbrauch!$D$2:$D$4000,1,0))*Energieverbrauch!$E$2:$E$4000))</f>
        <v/>
      </c>
      <c r="J508" s="23" t="str">
        <f t="shared" si="7"/>
        <v/>
      </c>
      <c r="K508" s="23" t="e">
        <f>LOOKUP(MATCH(A508,Flugzeugtyp!$A$2:$A$13,1),Flugzeugtyp!$A$2:$C$13)</f>
        <v>#N/A</v>
      </c>
      <c r="L508" s="23" t="str">
        <f>IF(E508="","",J508/Treibhausgas_Kennzahlen!$B$5)</f>
        <v/>
      </c>
      <c r="M508" s="37" t="str">
        <f>IF(E508="","",$J508*Treibhausgas_Kennzahlen!B$3)</f>
        <v/>
      </c>
      <c r="N508" s="37" t="str">
        <f>IF(E508="","",$J508*Treibhausgas_Kennzahlen!C$3)</f>
        <v/>
      </c>
      <c r="O508" s="37" t="str">
        <f>IF(E508="","",$J508*Treibhausgas_Kennzahlen!D$3)</f>
        <v/>
      </c>
      <c r="P508" s="37" t="str">
        <f>IF(E508="","",$J508*Treibhausgas_Kennzahlen!E$3)</f>
        <v/>
      </c>
      <c r="Q508" s="37" t="str">
        <f>IF(E508="","",$J508*Treibhausgas_Kennzahlen!F$3)</f>
        <v/>
      </c>
      <c r="R508" s="37" t="str">
        <f>IF(E508="","",$J508*Treibhausgas_Kennzahlen!G$3)</f>
        <v/>
      </c>
    </row>
    <row r="509" spans="1:18" x14ac:dyDescent="0.25">
      <c r="A509" s="5"/>
      <c r="B509" s="5"/>
      <c r="C509" s="5"/>
      <c r="D509" s="5"/>
      <c r="E509" s="5"/>
      <c r="F509" s="9" t="str">
        <f>IF(E509="","",VLOOKUP(INDEX(IATA_Codes!$A$2:$A$301, MATCH(Berechnung!C509,IATA_Codes!$C$2:$C$301,0))&amp;"_"&amp;INDEX(IATA_Codes!$A$2:$A$301, MATCH(Berechnung!D509,IATA_Codes!$C$2:$C$301,0)),GCD_Entfernung!$C$2:$D$10001,2,FALSE))</f>
        <v/>
      </c>
      <c r="G509" s="22" t="str">
        <f>IF(E509="","",VLOOKUP(A509,Flugzeugtyp!$B$2:$C$13,2,0))</f>
        <v/>
      </c>
      <c r="H509" s="9" t="str">
        <f>IF(E509="","",LOOKUP(MATCH(F509,'RFI-Faktor'!$B$2:$B$5,1),'RFI-Faktor'!$D$2:$D$5))</f>
        <v/>
      </c>
      <c r="I509" s="24" t="str">
        <f t="array" ref="I509">IF(E509="","",SUM(IF(A509=Energieverbrauch!$A$2:$A$4000,1,0)*IF(B509=Energieverbrauch!$B$2:$B$4000,1,0)*(IF(Berechnung!F509&gt;=Energieverbrauch!$C$2:$C$4000,1,0)*IF(Berechnung!F509&lt;=Energieverbrauch!$D$2:$D$4000,1,0))*Energieverbrauch!$E$2:$E$4000))</f>
        <v/>
      </c>
      <c r="J509" s="24" t="str">
        <f t="shared" si="7"/>
        <v/>
      </c>
      <c r="K509" s="24" t="e">
        <f>LOOKUP(MATCH(A509,Flugzeugtyp!$A$2:$A$13,1),Flugzeugtyp!$A$2:$C$13)</f>
        <v>#N/A</v>
      </c>
      <c r="L509" s="24" t="str">
        <f>IF(E509="","",J509/Treibhausgas_Kennzahlen!$B$5)</f>
        <v/>
      </c>
      <c r="M509" s="38" t="str">
        <f>IF(E509="","",$J509*Treibhausgas_Kennzahlen!B$3)</f>
        <v/>
      </c>
      <c r="N509" s="38" t="str">
        <f>IF(E509="","",$J509*Treibhausgas_Kennzahlen!C$3)</f>
        <v/>
      </c>
      <c r="O509" s="38" t="str">
        <f>IF(E509="","",$J509*Treibhausgas_Kennzahlen!D$3)</f>
        <v/>
      </c>
      <c r="P509" s="38" t="str">
        <f>IF(E509="","",$J509*Treibhausgas_Kennzahlen!E$3)</f>
        <v/>
      </c>
      <c r="Q509" s="38" t="str">
        <f>IF(E509="","",$J509*Treibhausgas_Kennzahlen!F$3)</f>
        <v/>
      </c>
      <c r="R509" s="38" t="str">
        <f>IF(E509="","",$J509*Treibhausgas_Kennzahlen!G$3)</f>
        <v/>
      </c>
    </row>
    <row r="510" spans="1:18" x14ac:dyDescent="0.25">
      <c r="A510" s="6"/>
      <c r="B510" s="6"/>
      <c r="C510" s="6"/>
      <c r="D510" s="6"/>
      <c r="E510" s="6"/>
      <c r="F510" s="8" t="str">
        <f>IF(E510="","",VLOOKUP(INDEX(IATA_Codes!$A$2:$A$301, MATCH(Berechnung!C510,IATA_Codes!$C$2:$C$301,0))&amp;"_"&amp;INDEX(IATA_Codes!$A$2:$A$301, MATCH(Berechnung!D510,IATA_Codes!$C$2:$C$301,0)),GCD_Entfernung!$C$2:$D$10001,2,FALSE))</f>
        <v/>
      </c>
      <c r="G510" s="21" t="str">
        <f>IF(E510="","",VLOOKUP(A510,Flugzeugtyp!$B$2:$C$13,2,0))</f>
        <v/>
      </c>
      <c r="H510" s="8" t="str">
        <f>IF(E510="","",LOOKUP(MATCH(F510,'RFI-Faktor'!$B$2:$B$5,1),'RFI-Faktor'!$D$2:$D$5))</f>
        <v/>
      </c>
      <c r="I510" s="23" t="str">
        <f t="array" ref="I510">IF(E510="","",SUM(IF(A510=Energieverbrauch!$A$2:$A$4000,1,0)*IF(B510=Energieverbrauch!$B$2:$B$4000,1,0)*(IF(Berechnung!F510&gt;=Energieverbrauch!$C$2:$C$4000,1,0)*IF(Berechnung!F510&lt;=Energieverbrauch!$D$2:$D$4000,1,0))*Energieverbrauch!$E$2:$E$4000))</f>
        <v/>
      </c>
      <c r="J510" s="23" t="str">
        <f t="shared" si="7"/>
        <v/>
      </c>
      <c r="K510" s="23" t="e">
        <f>LOOKUP(MATCH(A510,Flugzeugtyp!$A$2:$A$13,1),Flugzeugtyp!$A$2:$C$13)</f>
        <v>#N/A</v>
      </c>
      <c r="L510" s="23" t="str">
        <f>IF(E510="","",J510/Treibhausgas_Kennzahlen!$B$5)</f>
        <v/>
      </c>
      <c r="M510" s="37" t="str">
        <f>IF(E510="","",$J510*Treibhausgas_Kennzahlen!B$3)</f>
        <v/>
      </c>
      <c r="N510" s="37" t="str">
        <f>IF(E510="","",$J510*Treibhausgas_Kennzahlen!C$3)</f>
        <v/>
      </c>
      <c r="O510" s="37" t="str">
        <f>IF(E510="","",$J510*Treibhausgas_Kennzahlen!D$3)</f>
        <v/>
      </c>
      <c r="P510" s="37" t="str">
        <f>IF(E510="","",$J510*Treibhausgas_Kennzahlen!E$3)</f>
        <v/>
      </c>
      <c r="Q510" s="37" t="str">
        <f>IF(E510="","",$J510*Treibhausgas_Kennzahlen!F$3)</f>
        <v/>
      </c>
      <c r="R510" s="37" t="str">
        <f>IF(E510="","",$J510*Treibhausgas_Kennzahlen!G$3)</f>
        <v/>
      </c>
    </row>
    <row r="511" spans="1:18" x14ac:dyDescent="0.25">
      <c r="A511" s="5"/>
      <c r="B511" s="5"/>
      <c r="C511" s="5"/>
      <c r="D511" s="5"/>
      <c r="E511" s="5"/>
      <c r="F511" s="9" t="str">
        <f>IF(E511="","",VLOOKUP(INDEX(IATA_Codes!$A$2:$A$301, MATCH(Berechnung!C511,IATA_Codes!$C$2:$C$301,0))&amp;"_"&amp;INDEX(IATA_Codes!$A$2:$A$301, MATCH(Berechnung!D511,IATA_Codes!$C$2:$C$301,0)),GCD_Entfernung!$C$2:$D$10001,2,FALSE))</f>
        <v/>
      </c>
      <c r="G511" s="22" t="str">
        <f>IF(E511="","",VLOOKUP(A511,Flugzeugtyp!$B$2:$C$13,2,0))</f>
        <v/>
      </c>
      <c r="H511" s="9" t="str">
        <f>IF(E511="","",LOOKUP(MATCH(F511,'RFI-Faktor'!$B$2:$B$5,1),'RFI-Faktor'!$D$2:$D$5))</f>
        <v/>
      </c>
      <c r="I511" s="24" t="str">
        <f t="array" ref="I511">IF(E511="","",SUM(IF(A511=Energieverbrauch!$A$2:$A$4000,1,0)*IF(B511=Energieverbrauch!$B$2:$B$4000,1,0)*(IF(Berechnung!F511&gt;=Energieverbrauch!$C$2:$C$4000,1,0)*IF(Berechnung!F511&lt;=Energieverbrauch!$D$2:$D$4000,1,0))*Energieverbrauch!$E$2:$E$4000))</f>
        <v/>
      </c>
      <c r="J511" s="24" t="str">
        <f t="shared" si="7"/>
        <v/>
      </c>
      <c r="K511" s="24" t="e">
        <f>LOOKUP(MATCH(A511,Flugzeugtyp!$A$2:$A$13,1),Flugzeugtyp!$A$2:$C$13)</f>
        <v>#N/A</v>
      </c>
      <c r="L511" s="24" t="str">
        <f>IF(E511="","",J511/Treibhausgas_Kennzahlen!$B$5)</f>
        <v/>
      </c>
      <c r="M511" s="38" t="str">
        <f>IF(E511="","",$J511*Treibhausgas_Kennzahlen!B$3)</f>
        <v/>
      </c>
      <c r="N511" s="38" t="str">
        <f>IF(E511="","",$J511*Treibhausgas_Kennzahlen!C$3)</f>
        <v/>
      </c>
      <c r="O511" s="38" t="str">
        <f>IF(E511="","",$J511*Treibhausgas_Kennzahlen!D$3)</f>
        <v/>
      </c>
      <c r="P511" s="38" t="str">
        <f>IF(E511="","",$J511*Treibhausgas_Kennzahlen!E$3)</f>
        <v/>
      </c>
      <c r="Q511" s="38" t="str">
        <f>IF(E511="","",$J511*Treibhausgas_Kennzahlen!F$3)</f>
        <v/>
      </c>
      <c r="R511" s="38" t="str">
        <f>IF(E511="","",$J511*Treibhausgas_Kennzahlen!G$3)</f>
        <v/>
      </c>
    </row>
    <row r="512" spans="1:18" x14ac:dyDescent="0.25">
      <c r="A512" s="6"/>
      <c r="B512" s="6"/>
      <c r="C512" s="6"/>
      <c r="D512" s="6"/>
      <c r="E512" s="6"/>
      <c r="F512" s="8" t="str">
        <f>IF(E512="","",VLOOKUP(INDEX(IATA_Codes!$A$2:$A$301, MATCH(Berechnung!C512,IATA_Codes!$C$2:$C$301,0))&amp;"_"&amp;INDEX(IATA_Codes!$A$2:$A$301, MATCH(Berechnung!D512,IATA_Codes!$C$2:$C$301,0)),GCD_Entfernung!$C$2:$D$10001,2,FALSE))</f>
        <v/>
      </c>
      <c r="G512" s="21" t="str">
        <f>IF(E512="","",VLOOKUP(A512,Flugzeugtyp!$B$2:$C$13,2,0))</f>
        <v/>
      </c>
      <c r="H512" s="8" t="str">
        <f>IF(E512="","",LOOKUP(MATCH(F512,'RFI-Faktor'!$B$2:$B$5,1),'RFI-Faktor'!$D$2:$D$5))</f>
        <v/>
      </c>
      <c r="I512" s="23" t="str">
        <f t="array" ref="I512">IF(E512="","",SUM(IF(A512=Energieverbrauch!$A$2:$A$4000,1,0)*IF(B512=Energieverbrauch!$B$2:$B$4000,1,0)*(IF(Berechnung!F512&gt;=Energieverbrauch!$C$2:$C$4000,1,0)*IF(Berechnung!F512&lt;=Energieverbrauch!$D$2:$D$4000,1,0))*Energieverbrauch!$E$2:$E$4000))</f>
        <v/>
      </c>
      <c r="J512" s="23" t="str">
        <f t="shared" si="7"/>
        <v/>
      </c>
      <c r="K512" s="23" t="e">
        <f>LOOKUP(MATCH(A512,Flugzeugtyp!$A$2:$A$13,1),Flugzeugtyp!$A$2:$C$13)</f>
        <v>#N/A</v>
      </c>
      <c r="L512" s="23" t="str">
        <f>IF(E512="","",J512/Treibhausgas_Kennzahlen!$B$5)</f>
        <v/>
      </c>
      <c r="M512" s="37" t="str">
        <f>IF(E512="","",$J512*Treibhausgas_Kennzahlen!B$3)</f>
        <v/>
      </c>
      <c r="N512" s="37" t="str">
        <f>IF(E512="","",$J512*Treibhausgas_Kennzahlen!C$3)</f>
        <v/>
      </c>
      <c r="O512" s="37" t="str">
        <f>IF(E512="","",$J512*Treibhausgas_Kennzahlen!D$3)</f>
        <v/>
      </c>
      <c r="P512" s="37" t="str">
        <f>IF(E512="","",$J512*Treibhausgas_Kennzahlen!E$3)</f>
        <v/>
      </c>
      <c r="Q512" s="37" t="str">
        <f>IF(E512="","",$J512*Treibhausgas_Kennzahlen!F$3)</f>
        <v/>
      </c>
      <c r="R512" s="37" t="str">
        <f>IF(E512="","",$J512*Treibhausgas_Kennzahlen!G$3)</f>
        <v/>
      </c>
    </row>
    <row r="513" spans="1:18" x14ac:dyDescent="0.25">
      <c r="A513" s="5"/>
      <c r="B513" s="5"/>
      <c r="C513" s="5"/>
      <c r="D513" s="5"/>
      <c r="E513" s="5"/>
      <c r="F513" s="9" t="str">
        <f>IF(E513="","",VLOOKUP(INDEX(IATA_Codes!$A$2:$A$301, MATCH(Berechnung!C513,IATA_Codes!$C$2:$C$301,0))&amp;"_"&amp;INDEX(IATA_Codes!$A$2:$A$301, MATCH(Berechnung!D513,IATA_Codes!$C$2:$C$301,0)),GCD_Entfernung!$C$2:$D$10001,2,FALSE))</f>
        <v/>
      </c>
      <c r="G513" s="22" t="str">
        <f>IF(E513="","",VLOOKUP(A513,Flugzeugtyp!$B$2:$C$13,2,0))</f>
        <v/>
      </c>
      <c r="H513" s="9" t="str">
        <f>IF(E513="","",LOOKUP(MATCH(F513,'RFI-Faktor'!$B$2:$B$5,1),'RFI-Faktor'!$D$2:$D$5))</f>
        <v/>
      </c>
      <c r="I513" s="24" t="str">
        <f t="array" ref="I513">IF(E513="","",SUM(IF(A513=Energieverbrauch!$A$2:$A$4000,1,0)*IF(B513=Energieverbrauch!$B$2:$B$4000,1,0)*(IF(Berechnung!F513&gt;=Energieverbrauch!$C$2:$C$4000,1,0)*IF(Berechnung!F513&lt;=Energieverbrauch!$D$2:$D$4000,1,0))*Energieverbrauch!$E$2:$E$4000))</f>
        <v/>
      </c>
      <c r="J513" s="24" t="str">
        <f t="shared" si="7"/>
        <v/>
      </c>
      <c r="K513" s="24" t="e">
        <f>LOOKUP(MATCH(A513,Flugzeugtyp!$A$2:$A$13,1),Flugzeugtyp!$A$2:$C$13)</f>
        <v>#N/A</v>
      </c>
      <c r="L513" s="24" t="str">
        <f>IF(E513="","",J513/Treibhausgas_Kennzahlen!$B$5)</f>
        <v/>
      </c>
      <c r="M513" s="38" t="str">
        <f>IF(E513="","",$J513*Treibhausgas_Kennzahlen!B$3)</f>
        <v/>
      </c>
      <c r="N513" s="38" t="str">
        <f>IF(E513="","",$J513*Treibhausgas_Kennzahlen!C$3)</f>
        <v/>
      </c>
      <c r="O513" s="38" t="str">
        <f>IF(E513="","",$J513*Treibhausgas_Kennzahlen!D$3)</f>
        <v/>
      </c>
      <c r="P513" s="38" t="str">
        <f>IF(E513="","",$J513*Treibhausgas_Kennzahlen!E$3)</f>
        <v/>
      </c>
      <c r="Q513" s="38" t="str">
        <f>IF(E513="","",$J513*Treibhausgas_Kennzahlen!F$3)</f>
        <v/>
      </c>
      <c r="R513" s="38" t="str">
        <f>IF(E513="","",$J513*Treibhausgas_Kennzahlen!G$3)</f>
        <v/>
      </c>
    </row>
    <row r="514" spans="1:18" x14ac:dyDescent="0.25">
      <c r="A514" s="6"/>
      <c r="B514" s="6"/>
      <c r="C514" s="6"/>
      <c r="D514" s="6"/>
      <c r="E514" s="6"/>
      <c r="F514" s="8" t="str">
        <f>IF(E514="","",VLOOKUP(INDEX(IATA_Codes!$A$2:$A$301, MATCH(Berechnung!C514,IATA_Codes!$C$2:$C$301,0))&amp;"_"&amp;INDEX(IATA_Codes!$A$2:$A$301, MATCH(Berechnung!D514,IATA_Codes!$C$2:$C$301,0)),GCD_Entfernung!$C$2:$D$10001,2,FALSE))</f>
        <v/>
      </c>
      <c r="G514" s="21" t="str">
        <f>IF(E514="","",VLOOKUP(A514,Flugzeugtyp!$B$2:$C$13,2,0))</f>
        <v/>
      </c>
      <c r="H514" s="8" t="str">
        <f>IF(E514="","",LOOKUP(MATCH(F514,'RFI-Faktor'!$B$2:$B$5,1),'RFI-Faktor'!$D$2:$D$5))</f>
        <v/>
      </c>
      <c r="I514" s="23" t="str">
        <f t="array" ref="I514">IF(E514="","",SUM(IF(A514=Energieverbrauch!$A$2:$A$4000,1,0)*IF(B514=Energieverbrauch!$B$2:$B$4000,1,0)*(IF(Berechnung!F514&gt;=Energieverbrauch!$C$2:$C$4000,1,0)*IF(Berechnung!F514&lt;=Energieverbrauch!$D$2:$D$4000,1,0))*Energieverbrauch!$E$2:$E$4000))</f>
        <v/>
      </c>
      <c r="J514" s="23" t="str">
        <f t="shared" si="7"/>
        <v/>
      </c>
      <c r="K514" s="23" t="e">
        <f>LOOKUP(MATCH(A514,Flugzeugtyp!$A$2:$A$13,1),Flugzeugtyp!$A$2:$C$13)</f>
        <v>#N/A</v>
      </c>
      <c r="L514" s="23" t="str">
        <f>IF(E514="","",J514/Treibhausgas_Kennzahlen!$B$5)</f>
        <v/>
      </c>
      <c r="M514" s="37" t="str">
        <f>IF(E514="","",$J514*Treibhausgas_Kennzahlen!B$3)</f>
        <v/>
      </c>
      <c r="N514" s="37" t="str">
        <f>IF(E514="","",$J514*Treibhausgas_Kennzahlen!C$3)</f>
        <v/>
      </c>
      <c r="O514" s="37" t="str">
        <f>IF(E514="","",$J514*Treibhausgas_Kennzahlen!D$3)</f>
        <v/>
      </c>
      <c r="P514" s="37" t="str">
        <f>IF(E514="","",$J514*Treibhausgas_Kennzahlen!E$3)</f>
        <v/>
      </c>
      <c r="Q514" s="37" t="str">
        <f>IF(E514="","",$J514*Treibhausgas_Kennzahlen!F$3)</f>
        <v/>
      </c>
      <c r="R514" s="37" t="str">
        <f>IF(E514="","",$J514*Treibhausgas_Kennzahlen!G$3)</f>
        <v/>
      </c>
    </row>
    <row r="515" spans="1:18" x14ac:dyDescent="0.25">
      <c r="A515" s="5"/>
      <c r="B515" s="5"/>
      <c r="C515" s="5"/>
      <c r="D515" s="5"/>
      <c r="E515" s="5"/>
      <c r="F515" s="9" t="str">
        <f>IF(E515="","",VLOOKUP(INDEX(IATA_Codes!$A$2:$A$301, MATCH(Berechnung!C515,IATA_Codes!$C$2:$C$301,0))&amp;"_"&amp;INDEX(IATA_Codes!$A$2:$A$301, MATCH(Berechnung!D515,IATA_Codes!$C$2:$C$301,0)),GCD_Entfernung!$C$2:$D$10001,2,FALSE))</f>
        <v/>
      </c>
      <c r="G515" s="22" t="str">
        <f>IF(E515="","",VLOOKUP(A515,Flugzeugtyp!$B$2:$C$13,2,0))</f>
        <v/>
      </c>
      <c r="H515" s="9" t="str">
        <f>IF(E515="","",LOOKUP(MATCH(F515,'RFI-Faktor'!$B$2:$B$5,1),'RFI-Faktor'!$D$2:$D$5))</f>
        <v/>
      </c>
      <c r="I515" s="24" t="str">
        <f t="array" ref="I515">IF(E515="","",SUM(IF(A515=Energieverbrauch!$A$2:$A$4000,1,0)*IF(B515=Energieverbrauch!$B$2:$B$4000,1,0)*(IF(Berechnung!F515&gt;=Energieverbrauch!$C$2:$C$4000,1,0)*IF(Berechnung!F515&lt;=Energieverbrauch!$D$2:$D$4000,1,0))*Energieverbrauch!$E$2:$E$4000))</f>
        <v/>
      </c>
      <c r="J515" s="24" t="str">
        <f t="shared" si="7"/>
        <v/>
      </c>
      <c r="K515" s="24" t="e">
        <f>LOOKUP(MATCH(A515,Flugzeugtyp!$A$2:$A$13,1),Flugzeugtyp!$A$2:$C$13)</f>
        <v>#N/A</v>
      </c>
      <c r="L515" s="24" t="str">
        <f>IF(E515="","",J515/Treibhausgas_Kennzahlen!$B$5)</f>
        <v/>
      </c>
      <c r="M515" s="38" t="str">
        <f>IF(E515="","",$J515*Treibhausgas_Kennzahlen!B$3)</f>
        <v/>
      </c>
      <c r="N515" s="38" t="str">
        <f>IF(E515="","",$J515*Treibhausgas_Kennzahlen!C$3)</f>
        <v/>
      </c>
      <c r="O515" s="38" t="str">
        <f>IF(E515="","",$J515*Treibhausgas_Kennzahlen!D$3)</f>
        <v/>
      </c>
      <c r="P515" s="38" t="str">
        <f>IF(E515="","",$J515*Treibhausgas_Kennzahlen!E$3)</f>
        <v/>
      </c>
      <c r="Q515" s="38" t="str">
        <f>IF(E515="","",$J515*Treibhausgas_Kennzahlen!F$3)</f>
        <v/>
      </c>
      <c r="R515" s="38" t="str">
        <f>IF(E515="","",$J515*Treibhausgas_Kennzahlen!G$3)</f>
        <v/>
      </c>
    </row>
    <row r="516" spans="1:18" x14ac:dyDescent="0.25">
      <c r="A516" s="6"/>
      <c r="B516" s="6"/>
      <c r="C516" s="6"/>
      <c r="D516" s="6"/>
      <c r="E516" s="6"/>
      <c r="F516" s="8" t="str">
        <f>IF(E516="","",VLOOKUP(INDEX(IATA_Codes!$A$2:$A$301, MATCH(Berechnung!C516,IATA_Codes!$C$2:$C$301,0))&amp;"_"&amp;INDEX(IATA_Codes!$A$2:$A$301, MATCH(Berechnung!D516,IATA_Codes!$C$2:$C$301,0)),GCD_Entfernung!$C$2:$D$10001,2,FALSE))</f>
        <v/>
      </c>
      <c r="G516" s="21" t="str">
        <f>IF(E516="","",VLOOKUP(A516,Flugzeugtyp!$B$2:$C$13,2,0))</f>
        <v/>
      </c>
      <c r="H516" s="8" t="str">
        <f>IF(E516="","",LOOKUP(MATCH(F516,'RFI-Faktor'!$B$2:$B$5,1),'RFI-Faktor'!$D$2:$D$5))</f>
        <v/>
      </c>
      <c r="I516" s="23" t="str">
        <f t="array" ref="I516">IF(E516="","",SUM(IF(A516=Energieverbrauch!$A$2:$A$4000,1,0)*IF(B516=Energieverbrauch!$B$2:$B$4000,1,0)*(IF(Berechnung!F516&gt;=Energieverbrauch!$C$2:$C$4000,1,0)*IF(Berechnung!F516&lt;=Energieverbrauch!$D$2:$D$4000,1,0))*Energieverbrauch!$E$2:$E$4000))</f>
        <v/>
      </c>
      <c r="J516" s="23" t="str">
        <f t="shared" si="7"/>
        <v/>
      </c>
      <c r="K516" s="23" t="e">
        <f>LOOKUP(MATCH(A516,Flugzeugtyp!$A$2:$A$13,1),Flugzeugtyp!$A$2:$C$13)</f>
        <v>#N/A</v>
      </c>
      <c r="L516" s="23" t="str">
        <f>IF(E516="","",J516/Treibhausgas_Kennzahlen!$B$5)</f>
        <v/>
      </c>
      <c r="M516" s="37" t="str">
        <f>IF(E516="","",$J516*Treibhausgas_Kennzahlen!B$3)</f>
        <v/>
      </c>
      <c r="N516" s="37" t="str">
        <f>IF(E516="","",$J516*Treibhausgas_Kennzahlen!C$3)</f>
        <v/>
      </c>
      <c r="O516" s="37" t="str">
        <f>IF(E516="","",$J516*Treibhausgas_Kennzahlen!D$3)</f>
        <v/>
      </c>
      <c r="P516" s="37" t="str">
        <f>IF(E516="","",$J516*Treibhausgas_Kennzahlen!E$3)</f>
        <v/>
      </c>
      <c r="Q516" s="37" t="str">
        <f>IF(E516="","",$J516*Treibhausgas_Kennzahlen!F$3)</f>
        <v/>
      </c>
      <c r="R516" s="37" t="str">
        <f>IF(E516="","",$J516*Treibhausgas_Kennzahlen!G$3)</f>
        <v/>
      </c>
    </row>
    <row r="517" spans="1:18" x14ac:dyDescent="0.25">
      <c r="A517" s="5"/>
      <c r="B517" s="5"/>
      <c r="C517" s="5"/>
      <c r="D517" s="5"/>
      <c r="E517" s="5"/>
      <c r="F517" s="9" t="str">
        <f>IF(E517="","",VLOOKUP(INDEX(IATA_Codes!$A$2:$A$301, MATCH(Berechnung!C517,IATA_Codes!$C$2:$C$301,0))&amp;"_"&amp;INDEX(IATA_Codes!$A$2:$A$301, MATCH(Berechnung!D517,IATA_Codes!$C$2:$C$301,0)),GCD_Entfernung!$C$2:$D$10001,2,FALSE))</f>
        <v/>
      </c>
      <c r="G517" s="22" t="str">
        <f>IF(E517="","",VLOOKUP(A517,Flugzeugtyp!$B$2:$C$13,2,0))</f>
        <v/>
      </c>
      <c r="H517" s="9" t="str">
        <f>IF(E517="","",LOOKUP(MATCH(F517,'RFI-Faktor'!$B$2:$B$5,1),'RFI-Faktor'!$D$2:$D$5))</f>
        <v/>
      </c>
      <c r="I517" s="24" t="str">
        <f t="array" ref="I517">IF(E517="","",SUM(IF(A517=Energieverbrauch!$A$2:$A$4000,1,0)*IF(B517=Energieverbrauch!$B$2:$B$4000,1,0)*(IF(Berechnung!F517&gt;=Energieverbrauch!$C$2:$C$4000,1,0)*IF(Berechnung!F517&lt;=Energieverbrauch!$D$2:$D$4000,1,0))*Energieverbrauch!$E$2:$E$4000))</f>
        <v/>
      </c>
      <c r="J517" s="24" t="str">
        <f t="shared" si="7"/>
        <v/>
      </c>
      <c r="K517" s="24" t="e">
        <f>LOOKUP(MATCH(A517,Flugzeugtyp!$A$2:$A$13,1),Flugzeugtyp!$A$2:$C$13)</f>
        <v>#N/A</v>
      </c>
      <c r="L517" s="24" t="str">
        <f>IF(E517="","",J517/Treibhausgas_Kennzahlen!$B$5)</f>
        <v/>
      </c>
      <c r="M517" s="38" t="str">
        <f>IF(E517="","",$J517*Treibhausgas_Kennzahlen!B$3)</f>
        <v/>
      </c>
      <c r="N517" s="38" t="str">
        <f>IF(E517="","",$J517*Treibhausgas_Kennzahlen!C$3)</f>
        <v/>
      </c>
      <c r="O517" s="38" t="str">
        <f>IF(E517="","",$J517*Treibhausgas_Kennzahlen!D$3)</f>
        <v/>
      </c>
      <c r="P517" s="38" t="str">
        <f>IF(E517="","",$J517*Treibhausgas_Kennzahlen!E$3)</f>
        <v/>
      </c>
      <c r="Q517" s="38" t="str">
        <f>IF(E517="","",$J517*Treibhausgas_Kennzahlen!F$3)</f>
        <v/>
      </c>
      <c r="R517" s="38" t="str">
        <f>IF(E517="","",$J517*Treibhausgas_Kennzahlen!G$3)</f>
        <v/>
      </c>
    </row>
    <row r="518" spans="1:18" x14ac:dyDescent="0.25">
      <c r="A518" s="6"/>
      <c r="B518" s="6"/>
      <c r="C518" s="6"/>
      <c r="D518" s="6"/>
      <c r="E518" s="6"/>
      <c r="F518" s="8" t="str">
        <f>IF(E518="","",VLOOKUP(INDEX(IATA_Codes!$A$2:$A$301, MATCH(Berechnung!C518,IATA_Codes!$C$2:$C$301,0))&amp;"_"&amp;INDEX(IATA_Codes!$A$2:$A$301, MATCH(Berechnung!D518,IATA_Codes!$C$2:$C$301,0)),GCD_Entfernung!$C$2:$D$10001,2,FALSE))</f>
        <v/>
      </c>
      <c r="G518" s="21" t="str">
        <f>IF(E518="","",VLOOKUP(A518,Flugzeugtyp!$B$2:$C$13,2,0))</f>
        <v/>
      </c>
      <c r="H518" s="8" t="str">
        <f>IF(E518="","",LOOKUP(MATCH(F518,'RFI-Faktor'!$B$2:$B$5,1),'RFI-Faktor'!$D$2:$D$5))</f>
        <v/>
      </c>
      <c r="I518" s="23" t="str">
        <f t="array" ref="I518">IF(E518="","",SUM(IF(A518=Energieverbrauch!$A$2:$A$4000,1,0)*IF(B518=Energieverbrauch!$B$2:$B$4000,1,0)*(IF(Berechnung!F518&gt;=Energieverbrauch!$C$2:$C$4000,1,0)*IF(Berechnung!F518&lt;=Energieverbrauch!$D$2:$D$4000,1,0))*Energieverbrauch!$E$2:$E$4000))</f>
        <v/>
      </c>
      <c r="J518" s="23" t="str">
        <f t="shared" ref="J518:J581" si="8">IF(E518="","",PRODUCT(F518,E518,I518)/1000)</f>
        <v/>
      </c>
      <c r="K518" s="23" t="e">
        <f>LOOKUP(MATCH(A518,Flugzeugtyp!$A$2:$A$13,1),Flugzeugtyp!$A$2:$C$13)</f>
        <v>#N/A</v>
      </c>
      <c r="L518" s="23" t="str">
        <f>IF(E518="","",J518/Treibhausgas_Kennzahlen!$B$5)</f>
        <v/>
      </c>
      <c r="M518" s="37" t="str">
        <f>IF(E518="","",$J518*Treibhausgas_Kennzahlen!B$3)</f>
        <v/>
      </c>
      <c r="N518" s="37" t="str">
        <f>IF(E518="","",$J518*Treibhausgas_Kennzahlen!C$3)</f>
        <v/>
      </c>
      <c r="O518" s="37" t="str">
        <f>IF(E518="","",$J518*Treibhausgas_Kennzahlen!D$3)</f>
        <v/>
      </c>
      <c r="P518" s="37" t="str">
        <f>IF(E518="","",$J518*Treibhausgas_Kennzahlen!E$3)</f>
        <v/>
      </c>
      <c r="Q518" s="37" t="str">
        <f>IF(E518="","",$J518*Treibhausgas_Kennzahlen!F$3)</f>
        <v/>
      </c>
      <c r="R518" s="37" t="str">
        <f>IF(E518="","",$J518*Treibhausgas_Kennzahlen!G$3)</f>
        <v/>
      </c>
    </row>
    <row r="519" spans="1:18" x14ac:dyDescent="0.25">
      <c r="A519" s="5"/>
      <c r="B519" s="5"/>
      <c r="C519" s="5"/>
      <c r="D519" s="5"/>
      <c r="E519" s="5"/>
      <c r="F519" s="9" t="str">
        <f>IF(E519="","",VLOOKUP(INDEX(IATA_Codes!$A$2:$A$301, MATCH(Berechnung!C519,IATA_Codes!$C$2:$C$301,0))&amp;"_"&amp;INDEX(IATA_Codes!$A$2:$A$301, MATCH(Berechnung!D519,IATA_Codes!$C$2:$C$301,0)),GCD_Entfernung!$C$2:$D$10001,2,FALSE))</f>
        <v/>
      </c>
      <c r="G519" s="22" t="str">
        <f>IF(E519="","",VLOOKUP(A519,Flugzeugtyp!$B$2:$C$13,2,0))</f>
        <v/>
      </c>
      <c r="H519" s="9" t="str">
        <f>IF(E519="","",LOOKUP(MATCH(F519,'RFI-Faktor'!$B$2:$B$5,1),'RFI-Faktor'!$D$2:$D$5))</f>
        <v/>
      </c>
      <c r="I519" s="24" t="str">
        <f t="array" ref="I519">IF(E519="","",SUM(IF(A519=Energieverbrauch!$A$2:$A$4000,1,0)*IF(B519=Energieverbrauch!$B$2:$B$4000,1,0)*(IF(Berechnung!F519&gt;=Energieverbrauch!$C$2:$C$4000,1,0)*IF(Berechnung!F519&lt;=Energieverbrauch!$D$2:$D$4000,1,0))*Energieverbrauch!$E$2:$E$4000))</f>
        <v/>
      </c>
      <c r="J519" s="24" t="str">
        <f t="shared" si="8"/>
        <v/>
      </c>
      <c r="K519" s="24" t="e">
        <f>LOOKUP(MATCH(A519,Flugzeugtyp!$A$2:$A$13,1),Flugzeugtyp!$A$2:$C$13)</f>
        <v>#N/A</v>
      </c>
      <c r="L519" s="24" t="str">
        <f>IF(E519="","",J519/Treibhausgas_Kennzahlen!$B$5)</f>
        <v/>
      </c>
      <c r="M519" s="38" t="str">
        <f>IF(E519="","",$J519*Treibhausgas_Kennzahlen!B$3)</f>
        <v/>
      </c>
      <c r="N519" s="38" t="str">
        <f>IF(E519="","",$J519*Treibhausgas_Kennzahlen!C$3)</f>
        <v/>
      </c>
      <c r="O519" s="38" t="str">
        <f>IF(E519="","",$J519*Treibhausgas_Kennzahlen!D$3)</f>
        <v/>
      </c>
      <c r="P519" s="38" t="str">
        <f>IF(E519="","",$J519*Treibhausgas_Kennzahlen!E$3)</f>
        <v/>
      </c>
      <c r="Q519" s="38" t="str">
        <f>IF(E519="","",$J519*Treibhausgas_Kennzahlen!F$3)</f>
        <v/>
      </c>
      <c r="R519" s="38" t="str">
        <f>IF(E519="","",$J519*Treibhausgas_Kennzahlen!G$3)</f>
        <v/>
      </c>
    </row>
    <row r="520" spans="1:18" x14ac:dyDescent="0.25">
      <c r="A520" s="6"/>
      <c r="B520" s="6"/>
      <c r="C520" s="6"/>
      <c r="D520" s="6"/>
      <c r="E520" s="6"/>
      <c r="F520" s="8" t="str">
        <f>IF(E520="","",VLOOKUP(INDEX(IATA_Codes!$A$2:$A$301, MATCH(Berechnung!C520,IATA_Codes!$C$2:$C$301,0))&amp;"_"&amp;INDEX(IATA_Codes!$A$2:$A$301, MATCH(Berechnung!D520,IATA_Codes!$C$2:$C$301,0)),GCD_Entfernung!$C$2:$D$10001,2,FALSE))</f>
        <v/>
      </c>
      <c r="G520" s="21" t="str">
        <f>IF(E520="","",VLOOKUP(A520,Flugzeugtyp!$B$2:$C$13,2,0))</f>
        <v/>
      </c>
      <c r="H520" s="8" t="str">
        <f>IF(E520="","",LOOKUP(MATCH(F520,'RFI-Faktor'!$B$2:$B$5,1),'RFI-Faktor'!$D$2:$D$5))</f>
        <v/>
      </c>
      <c r="I520" s="23" t="str">
        <f t="array" ref="I520">IF(E520="","",SUM(IF(A520=Energieverbrauch!$A$2:$A$4000,1,0)*IF(B520=Energieverbrauch!$B$2:$B$4000,1,0)*(IF(Berechnung!F520&gt;=Energieverbrauch!$C$2:$C$4000,1,0)*IF(Berechnung!F520&lt;=Energieverbrauch!$D$2:$D$4000,1,0))*Energieverbrauch!$E$2:$E$4000))</f>
        <v/>
      </c>
      <c r="J520" s="23" t="str">
        <f t="shared" si="8"/>
        <v/>
      </c>
      <c r="K520" s="23" t="e">
        <f>LOOKUP(MATCH(A520,Flugzeugtyp!$A$2:$A$13,1),Flugzeugtyp!$A$2:$C$13)</f>
        <v>#N/A</v>
      </c>
      <c r="L520" s="23" t="str">
        <f>IF(E520="","",J520/Treibhausgas_Kennzahlen!$B$5)</f>
        <v/>
      </c>
      <c r="M520" s="37" t="str">
        <f>IF(E520="","",$J520*Treibhausgas_Kennzahlen!B$3)</f>
        <v/>
      </c>
      <c r="N520" s="37" t="str">
        <f>IF(E520="","",$J520*Treibhausgas_Kennzahlen!C$3)</f>
        <v/>
      </c>
      <c r="O520" s="37" t="str">
        <f>IF(E520="","",$J520*Treibhausgas_Kennzahlen!D$3)</f>
        <v/>
      </c>
      <c r="P520" s="37" t="str">
        <f>IF(E520="","",$J520*Treibhausgas_Kennzahlen!E$3)</f>
        <v/>
      </c>
      <c r="Q520" s="37" t="str">
        <f>IF(E520="","",$J520*Treibhausgas_Kennzahlen!F$3)</f>
        <v/>
      </c>
      <c r="R520" s="37" t="str">
        <f>IF(E520="","",$J520*Treibhausgas_Kennzahlen!G$3)</f>
        <v/>
      </c>
    </row>
    <row r="521" spans="1:18" x14ac:dyDescent="0.25">
      <c r="A521" s="5"/>
      <c r="B521" s="5"/>
      <c r="C521" s="5"/>
      <c r="D521" s="5"/>
      <c r="E521" s="5"/>
      <c r="F521" s="9" t="str">
        <f>IF(E521="","",VLOOKUP(INDEX(IATA_Codes!$A$2:$A$301, MATCH(Berechnung!C521,IATA_Codes!$C$2:$C$301,0))&amp;"_"&amp;INDEX(IATA_Codes!$A$2:$A$301, MATCH(Berechnung!D521,IATA_Codes!$C$2:$C$301,0)),GCD_Entfernung!$C$2:$D$10001,2,FALSE))</f>
        <v/>
      </c>
      <c r="G521" s="22" t="str">
        <f>IF(E521="","",VLOOKUP(A521,Flugzeugtyp!$B$2:$C$13,2,0))</f>
        <v/>
      </c>
      <c r="H521" s="9" t="str">
        <f>IF(E521="","",LOOKUP(MATCH(F521,'RFI-Faktor'!$B$2:$B$5,1),'RFI-Faktor'!$D$2:$D$5))</f>
        <v/>
      </c>
      <c r="I521" s="24" t="str">
        <f t="array" ref="I521">IF(E521="","",SUM(IF(A521=Energieverbrauch!$A$2:$A$4000,1,0)*IF(B521=Energieverbrauch!$B$2:$B$4000,1,0)*(IF(Berechnung!F521&gt;=Energieverbrauch!$C$2:$C$4000,1,0)*IF(Berechnung!F521&lt;=Energieverbrauch!$D$2:$D$4000,1,0))*Energieverbrauch!$E$2:$E$4000))</f>
        <v/>
      </c>
      <c r="J521" s="24" t="str">
        <f t="shared" si="8"/>
        <v/>
      </c>
      <c r="K521" s="24" t="e">
        <f>LOOKUP(MATCH(A521,Flugzeugtyp!$A$2:$A$13,1),Flugzeugtyp!$A$2:$C$13)</f>
        <v>#N/A</v>
      </c>
      <c r="L521" s="24" t="str">
        <f>IF(E521="","",J521/Treibhausgas_Kennzahlen!$B$5)</f>
        <v/>
      </c>
      <c r="M521" s="38" t="str">
        <f>IF(E521="","",$J521*Treibhausgas_Kennzahlen!B$3)</f>
        <v/>
      </c>
      <c r="N521" s="38" t="str">
        <f>IF(E521="","",$J521*Treibhausgas_Kennzahlen!C$3)</f>
        <v/>
      </c>
      <c r="O521" s="38" t="str">
        <f>IF(E521="","",$J521*Treibhausgas_Kennzahlen!D$3)</f>
        <v/>
      </c>
      <c r="P521" s="38" t="str">
        <f>IF(E521="","",$J521*Treibhausgas_Kennzahlen!E$3)</f>
        <v/>
      </c>
      <c r="Q521" s="38" t="str">
        <f>IF(E521="","",$J521*Treibhausgas_Kennzahlen!F$3)</f>
        <v/>
      </c>
      <c r="R521" s="38" t="str">
        <f>IF(E521="","",$J521*Treibhausgas_Kennzahlen!G$3)</f>
        <v/>
      </c>
    </row>
    <row r="522" spans="1:18" x14ac:dyDescent="0.25">
      <c r="A522" s="6"/>
      <c r="B522" s="6"/>
      <c r="C522" s="6"/>
      <c r="D522" s="6"/>
      <c r="E522" s="6"/>
      <c r="F522" s="8" t="str">
        <f>IF(E522="","",VLOOKUP(INDEX(IATA_Codes!$A$2:$A$301, MATCH(Berechnung!C522,IATA_Codes!$C$2:$C$301,0))&amp;"_"&amp;INDEX(IATA_Codes!$A$2:$A$301, MATCH(Berechnung!D522,IATA_Codes!$C$2:$C$301,0)),GCD_Entfernung!$C$2:$D$10001,2,FALSE))</f>
        <v/>
      </c>
      <c r="G522" s="21" t="str">
        <f>IF(E522="","",VLOOKUP(A522,Flugzeugtyp!$B$2:$C$13,2,0))</f>
        <v/>
      </c>
      <c r="H522" s="8" t="str">
        <f>IF(E522="","",LOOKUP(MATCH(F522,'RFI-Faktor'!$B$2:$B$5,1),'RFI-Faktor'!$D$2:$D$5))</f>
        <v/>
      </c>
      <c r="I522" s="23" t="str">
        <f t="array" ref="I522">IF(E522="","",SUM(IF(A522=Energieverbrauch!$A$2:$A$4000,1,0)*IF(B522=Energieverbrauch!$B$2:$B$4000,1,0)*(IF(Berechnung!F522&gt;=Energieverbrauch!$C$2:$C$4000,1,0)*IF(Berechnung!F522&lt;=Energieverbrauch!$D$2:$D$4000,1,0))*Energieverbrauch!$E$2:$E$4000))</f>
        <v/>
      </c>
      <c r="J522" s="23" t="str">
        <f t="shared" si="8"/>
        <v/>
      </c>
      <c r="K522" s="23" t="e">
        <f>LOOKUP(MATCH(A522,Flugzeugtyp!$A$2:$A$13,1),Flugzeugtyp!$A$2:$C$13)</f>
        <v>#N/A</v>
      </c>
      <c r="L522" s="23" t="str">
        <f>IF(E522="","",J522/Treibhausgas_Kennzahlen!$B$5)</f>
        <v/>
      </c>
      <c r="M522" s="37" t="str">
        <f>IF(E522="","",$J522*Treibhausgas_Kennzahlen!B$3)</f>
        <v/>
      </c>
      <c r="N522" s="37" t="str">
        <f>IF(E522="","",$J522*Treibhausgas_Kennzahlen!C$3)</f>
        <v/>
      </c>
      <c r="O522" s="37" t="str">
        <f>IF(E522="","",$J522*Treibhausgas_Kennzahlen!D$3)</f>
        <v/>
      </c>
      <c r="P522" s="37" t="str">
        <f>IF(E522="","",$J522*Treibhausgas_Kennzahlen!E$3)</f>
        <v/>
      </c>
      <c r="Q522" s="37" t="str">
        <f>IF(E522="","",$J522*Treibhausgas_Kennzahlen!F$3)</f>
        <v/>
      </c>
      <c r="R522" s="37" t="str">
        <f>IF(E522="","",$J522*Treibhausgas_Kennzahlen!G$3)</f>
        <v/>
      </c>
    </row>
    <row r="523" spans="1:18" x14ac:dyDescent="0.25">
      <c r="A523" s="5"/>
      <c r="B523" s="5"/>
      <c r="C523" s="5"/>
      <c r="D523" s="5"/>
      <c r="E523" s="5"/>
      <c r="F523" s="9" t="str">
        <f>IF(E523="","",VLOOKUP(INDEX(IATA_Codes!$A$2:$A$301, MATCH(Berechnung!C523,IATA_Codes!$C$2:$C$301,0))&amp;"_"&amp;INDEX(IATA_Codes!$A$2:$A$301, MATCH(Berechnung!D523,IATA_Codes!$C$2:$C$301,0)),GCD_Entfernung!$C$2:$D$10001,2,FALSE))</f>
        <v/>
      </c>
      <c r="G523" s="22" t="str">
        <f>IF(E523="","",VLOOKUP(A523,Flugzeugtyp!$B$2:$C$13,2,0))</f>
        <v/>
      </c>
      <c r="H523" s="9" t="str">
        <f>IF(E523="","",LOOKUP(MATCH(F523,'RFI-Faktor'!$B$2:$B$5,1),'RFI-Faktor'!$D$2:$D$5))</f>
        <v/>
      </c>
      <c r="I523" s="24" t="str">
        <f t="array" ref="I523">IF(E523="","",SUM(IF(A523=Energieverbrauch!$A$2:$A$4000,1,0)*IF(B523=Energieverbrauch!$B$2:$B$4000,1,0)*(IF(Berechnung!F523&gt;=Energieverbrauch!$C$2:$C$4000,1,0)*IF(Berechnung!F523&lt;=Energieverbrauch!$D$2:$D$4000,1,0))*Energieverbrauch!$E$2:$E$4000))</f>
        <v/>
      </c>
      <c r="J523" s="24" t="str">
        <f t="shared" si="8"/>
        <v/>
      </c>
      <c r="K523" s="24" t="e">
        <f>LOOKUP(MATCH(A523,Flugzeugtyp!$A$2:$A$13,1),Flugzeugtyp!$A$2:$C$13)</f>
        <v>#N/A</v>
      </c>
      <c r="L523" s="24" t="str">
        <f>IF(E523="","",J523/Treibhausgas_Kennzahlen!$B$5)</f>
        <v/>
      </c>
      <c r="M523" s="38" t="str">
        <f>IF(E523="","",$J523*Treibhausgas_Kennzahlen!B$3)</f>
        <v/>
      </c>
      <c r="N523" s="38" t="str">
        <f>IF(E523="","",$J523*Treibhausgas_Kennzahlen!C$3)</f>
        <v/>
      </c>
      <c r="O523" s="38" t="str">
        <f>IF(E523="","",$J523*Treibhausgas_Kennzahlen!D$3)</f>
        <v/>
      </c>
      <c r="P523" s="38" t="str">
        <f>IF(E523="","",$J523*Treibhausgas_Kennzahlen!E$3)</f>
        <v/>
      </c>
      <c r="Q523" s="38" t="str">
        <f>IF(E523="","",$J523*Treibhausgas_Kennzahlen!F$3)</f>
        <v/>
      </c>
      <c r="R523" s="38" t="str">
        <f>IF(E523="","",$J523*Treibhausgas_Kennzahlen!G$3)</f>
        <v/>
      </c>
    </row>
    <row r="524" spans="1:18" x14ac:dyDescent="0.25">
      <c r="A524" s="6"/>
      <c r="B524" s="6"/>
      <c r="C524" s="6"/>
      <c r="D524" s="6"/>
      <c r="E524" s="6"/>
      <c r="F524" s="8" t="str">
        <f>IF(E524="","",VLOOKUP(INDEX(IATA_Codes!$A$2:$A$301, MATCH(Berechnung!C524,IATA_Codes!$C$2:$C$301,0))&amp;"_"&amp;INDEX(IATA_Codes!$A$2:$A$301, MATCH(Berechnung!D524,IATA_Codes!$C$2:$C$301,0)),GCD_Entfernung!$C$2:$D$10001,2,FALSE))</f>
        <v/>
      </c>
      <c r="G524" s="21" t="str">
        <f>IF(E524="","",VLOOKUP(A524,Flugzeugtyp!$B$2:$C$13,2,0))</f>
        <v/>
      </c>
      <c r="H524" s="8" t="str">
        <f>IF(E524="","",LOOKUP(MATCH(F524,'RFI-Faktor'!$B$2:$B$5,1),'RFI-Faktor'!$D$2:$D$5))</f>
        <v/>
      </c>
      <c r="I524" s="23" t="str">
        <f t="array" ref="I524">IF(E524="","",SUM(IF(A524=Energieverbrauch!$A$2:$A$4000,1,0)*IF(B524=Energieverbrauch!$B$2:$B$4000,1,0)*(IF(Berechnung!F524&gt;=Energieverbrauch!$C$2:$C$4000,1,0)*IF(Berechnung!F524&lt;=Energieverbrauch!$D$2:$D$4000,1,0))*Energieverbrauch!$E$2:$E$4000))</f>
        <v/>
      </c>
      <c r="J524" s="23" t="str">
        <f t="shared" si="8"/>
        <v/>
      </c>
      <c r="K524" s="23" t="e">
        <f>LOOKUP(MATCH(A524,Flugzeugtyp!$A$2:$A$13,1),Flugzeugtyp!$A$2:$C$13)</f>
        <v>#N/A</v>
      </c>
      <c r="L524" s="23" t="str">
        <f>IF(E524="","",J524/Treibhausgas_Kennzahlen!$B$5)</f>
        <v/>
      </c>
      <c r="M524" s="37" t="str">
        <f>IF(E524="","",$J524*Treibhausgas_Kennzahlen!B$3)</f>
        <v/>
      </c>
      <c r="N524" s="37" t="str">
        <f>IF(E524="","",$J524*Treibhausgas_Kennzahlen!C$3)</f>
        <v/>
      </c>
      <c r="O524" s="37" t="str">
        <f>IF(E524="","",$J524*Treibhausgas_Kennzahlen!D$3)</f>
        <v/>
      </c>
      <c r="P524" s="37" t="str">
        <f>IF(E524="","",$J524*Treibhausgas_Kennzahlen!E$3)</f>
        <v/>
      </c>
      <c r="Q524" s="37" t="str">
        <f>IF(E524="","",$J524*Treibhausgas_Kennzahlen!F$3)</f>
        <v/>
      </c>
      <c r="R524" s="37" t="str">
        <f>IF(E524="","",$J524*Treibhausgas_Kennzahlen!G$3)</f>
        <v/>
      </c>
    </row>
    <row r="525" spans="1:18" x14ac:dyDescent="0.25">
      <c r="A525" s="5"/>
      <c r="B525" s="5"/>
      <c r="C525" s="5"/>
      <c r="D525" s="5"/>
      <c r="E525" s="5"/>
      <c r="F525" s="9" t="str">
        <f>IF(E525="","",VLOOKUP(INDEX(IATA_Codes!$A$2:$A$301, MATCH(Berechnung!C525,IATA_Codes!$C$2:$C$301,0))&amp;"_"&amp;INDEX(IATA_Codes!$A$2:$A$301, MATCH(Berechnung!D525,IATA_Codes!$C$2:$C$301,0)),GCD_Entfernung!$C$2:$D$10001,2,FALSE))</f>
        <v/>
      </c>
      <c r="G525" s="22" t="str">
        <f>IF(E525="","",VLOOKUP(A525,Flugzeugtyp!$B$2:$C$13,2,0))</f>
        <v/>
      </c>
      <c r="H525" s="9" t="str">
        <f>IF(E525="","",LOOKUP(MATCH(F525,'RFI-Faktor'!$B$2:$B$5,1),'RFI-Faktor'!$D$2:$D$5))</f>
        <v/>
      </c>
      <c r="I525" s="24" t="str">
        <f t="array" ref="I525">IF(E525="","",SUM(IF(A525=Energieverbrauch!$A$2:$A$4000,1,0)*IF(B525=Energieverbrauch!$B$2:$B$4000,1,0)*(IF(Berechnung!F525&gt;=Energieverbrauch!$C$2:$C$4000,1,0)*IF(Berechnung!F525&lt;=Energieverbrauch!$D$2:$D$4000,1,0))*Energieverbrauch!$E$2:$E$4000))</f>
        <v/>
      </c>
      <c r="J525" s="24" t="str">
        <f t="shared" si="8"/>
        <v/>
      </c>
      <c r="K525" s="24" t="e">
        <f>LOOKUP(MATCH(A525,Flugzeugtyp!$A$2:$A$13,1),Flugzeugtyp!$A$2:$C$13)</f>
        <v>#N/A</v>
      </c>
      <c r="L525" s="24" t="str">
        <f>IF(E525="","",J525/Treibhausgas_Kennzahlen!$B$5)</f>
        <v/>
      </c>
      <c r="M525" s="38" t="str">
        <f>IF(E525="","",$J525*Treibhausgas_Kennzahlen!B$3)</f>
        <v/>
      </c>
      <c r="N525" s="38" t="str">
        <f>IF(E525="","",$J525*Treibhausgas_Kennzahlen!C$3)</f>
        <v/>
      </c>
      <c r="O525" s="38" t="str">
        <f>IF(E525="","",$J525*Treibhausgas_Kennzahlen!D$3)</f>
        <v/>
      </c>
      <c r="P525" s="38" t="str">
        <f>IF(E525="","",$J525*Treibhausgas_Kennzahlen!E$3)</f>
        <v/>
      </c>
      <c r="Q525" s="38" t="str">
        <f>IF(E525="","",$J525*Treibhausgas_Kennzahlen!F$3)</f>
        <v/>
      </c>
      <c r="R525" s="38" t="str">
        <f>IF(E525="","",$J525*Treibhausgas_Kennzahlen!G$3)</f>
        <v/>
      </c>
    </row>
    <row r="526" spans="1:18" x14ac:dyDescent="0.25">
      <c r="A526" s="6"/>
      <c r="B526" s="6"/>
      <c r="C526" s="6"/>
      <c r="D526" s="6"/>
      <c r="E526" s="6"/>
      <c r="F526" s="8" t="str">
        <f>IF(E526="","",VLOOKUP(INDEX(IATA_Codes!$A$2:$A$301, MATCH(Berechnung!C526,IATA_Codes!$C$2:$C$301,0))&amp;"_"&amp;INDEX(IATA_Codes!$A$2:$A$301, MATCH(Berechnung!D526,IATA_Codes!$C$2:$C$301,0)),GCD_Entfernung!$C$2:$D$10001,2,FALSE))</f>
        <v/>
      </c>
      <c r="G526" s="21" t="str">
        <f>IF(E526="","",VLOOKUP(A526,Flugzeugtyp!$B$2:$C$13,2,0))</f>
        <v/>
      </c>
      <c r="H526" s="8" t="str">
        <f>IF(E526="","",LOOKUP(MATCH(F526,'RFI-Faktor'!$B$2:$B$5,1),'RFI-Faktor'!$D$2:$D$5))</f>
        <v/>
      </c>
      <c r="I526" s="23" t="str">
        <f t="array" ref="I526">IF(E526="","",SUM(IF(A526=Energieverbrauch!$A$2:$A$4000,1,0)*IF(B526=Energieverbrauch!$B$2:$B$4000,1,0)*(IF(Berechnung!F526&gt;=Energieverbrauch!$C$2:$C$4000,1,0)*IF(Berechnung!F526&lt;=Energieverbrauch!$D$2:$D$4000,1,0))*Energieverbrauch!$E$2:$E$4000))</f>
        <v/>
      </c>
      <c r="J526" s="23" t="str">
        <f t="shared" si="8"/>
        <v/>
      </c>
      <c r="K526" s="23" t="e">
        <f>LOOKUP(MATCH(A526,Flugzeugtyp!$A$2:$A$13,1),Flugzeugtyp!$A$2:$C$13)</f>
        <v>#N/A</v>
      </c>
      <c r="L526" s="23" t="str">
        <f>IF(E526="","",J526/Treibhausgas_Kennzahlen!$B$5)</f>
        <v/>
      </c>
      <c r="M526" s="37" t="str">
        <f>IF(E526="","",$J526*Treibhausgas_Kennzahlen!B$3)</f>
        <v/>
      </c>
      <c r="N526" s="37" t="str">
        <f>IF(E526="","",$J526*Treibhausgas_Kennzahlen!C$3)</f>
        <v/>
      </c>
      <c r="O526" s="37" t="str">
        <f>IF(E526="","",$J526*Treibhausgas_Kennzahlen!D$3)</f>
        <v/>
      </c>
      <c r="P526" s="37" t="str">
        <f>IF(E526="","",$J526*Treibhausgas_Kennzahlen!E$3)</f>
        <v/>
      </c>
      <c r="Q526" s="37" t="str">
        <f>IF(E526="","",$J526*Treibhausgas_Kennzahlen!F$3)</f>
        <v/>
      </c>
      <c r="R526" s="37" t="str">
        <f>IF(E526="","",$J526*Treibhausgas_Kennzahlen!G$3)</f>
        <v/>
      </c>
    </row>
    <row r="527" spans="1:18" x14ac:dyDescent="0.25">
      <c r="A527" s="5"/>
      <c r="B527" s="5"/>
      <c r="C527" s="5"/>
      <c r="D527" s="5"/>
      <c r="E527" s="5"/>
      <c r="F527" s="9" t="str">
        <f>IF(E527="","",VLOOKUP(INDEX(IATA_Codes!$A$2:$A$301, MATCH(Berechnung!C527,IATA_Codes!$C$2:$C$301,0))&amp;"_"&amp;INDEX(IATA_Codes!$A$2:$A$301, MATCH(Berechnung!D527,IATA_Codes!$C$2:$C$301,0)),GCD_Entfernung!$C$2:$D$10001,2,FALSE))</f>
        <v/>
      </c>
      <c r="G527" s="22" t="str">
        <f>IF(E527="","",VLOOKUP(A527,Flugzeugtyp!$B$2:$C$13,2,0))</f>
        <v/>
      </c>
      <c r="H527" s="9" t="str">
        <f>IF(E527="","",LOOKUP(MATCH(F527,'RFI-Faktor'!$B$2:$B$5,1),'RFI-Faktor'!$D$2:$D$5))</f>
        <v/>
      </c>
      <c r="I527" s="24" t="str">
        <f t="array" ref="I527">IF(E527="","",SUM(IF(A527=Energieverbrauch!$A$2:$A$4000,1,0)*IF(B527=Energieverbrauch!$B$2:$B$4000,1,0)*(IF(Berechnung!F527&gt;=Energieverbrauch!$C$2:$C$4000,1,0)*IF(Berechnung!F527&lt;=Energieverbrauch!$D$2:$D$4000,1,0))*Energieverbrauch!$E$2:$E$4000))</f>
        <v/>
      </c>
      <c r="J527" s="24" t="str">
        <f t="shared" si="8"/>
        <v/>
      </c>
      <c r="K527" s="24" t="e">
        <f>LOOKUP(MATCH(A527,Flugzeugtyp!$A$2:$A$13,1),Flugzeugtyp!$A$2:$C$13)</f>
        <v>#N/A</v>
      </c>
      <c r="L527" s="24" t="str">
        <f>IF(E527="","",J527/Treibhausgas_Kennzahlen!$B$5)</f>
        <v/>
      </c>
      <c r="M527" s="38" t="str">
        <f>IF(E527="","",$J527*Treibhausgas_Kennzahlen!B$3)</f>
        <v/>
      </c>
      <c r="N527" s="38" t="str">
        <f>IF(E527="","",$J527*Treibhausgas_Kennzahlen!C$3)</f>
        <v/>
      </c>
      <c r="O527" s="38" t="str">
        <f>IF(E527="","",$J527*Treibhausgas_Kennzahlen!D$3)</f>
        <v/>
      </c>
      <c r="P527" s="38" t="str">
        <f>IF(E527="","",$J527*Treibhausgas_Kennzahlen!E$3)</f>
        <v/>
      </c>
      <c r="Q527" s="38" t="str">
        <f>IF(E527="","",$J527*Treibhausgas_Kennzahlen!F$3)</f>
        <v/>
      </c>
      <c r="R527" s="38" t="str">
        <f>IF(E527="","",$J527*Treibhausgas_Kennzahlen!G$3)</f>
        <v/>
      </c>
    </row>
    <row r="528" spans="1:18" x14ac:dyDescent="0.25">
      <c r="A528" s="6"/>
      <c r="B528" s="6"/>
      <c r="C528" s="6"/>
      <c r="D528" s="6"/>
      <c r="E528" s="6"/>
      <c r="F528" s="8" t="str">
        <f>IF(E528="","",VLOOKUP(INDEX(IATA_Codes!$A$2:$A$301, MATCH(Berechnung!C528,IATA_Codes!$C$2:$C$301,0))&amp;"_"&amp;INDEX(IATA_Codes!$A$2:$A$301, MATCH(Berechnung!D528,IATA_Codes!$C$2:$C$301,0)),GCD_Entfernung!$C$2:$D$10001,2,FALSE))</f>
        <v/>
      </c>
      <c r="G528" s="21" t="str">
        <f>IF(E528="","",VLOOKUP(A528,Flugzeugtyp!$B$2:$C$13,2,0))</f>
        <v/>
      </c>
      <c r="H528" s="8" t="str">
        <f>IF(E528="","",LOOKUP(MATCH(F528,'RFI-Faktor'!$B$2:$B$5,1),'RFI-Faktor'!$D$2:$D$5))</f>
        <v/>
      </c>
      <c r="I528" s="23" t="str">
        <f t="array" ref="I528">IF(E528="","",SUM(IF(A528=Energieverbrauch!$A$2:$A$4000,1,0)*IF(B528=Energieverbrauch!$B$2:$B$4000,1,0)*(IF(Berechnung!F528&gt;=Energieverbrauch!$C$2:$C$4000,1,0)*IF(Berechnung!F528&lt;=Energieverbrauch!$D$2:$D$4000,1,0))*Energieverbrauch!$E$2:$E$4000))</f>
        <v/>
      </c>
      <c r="J528" s="23" t="str">
        <f t="shared" si="8"/>
        <v/>
      </c>
      <c r="K528" s="23" t="e">
        <f>LOOKUP(MATCH(A528,Flugzeugtyp!$A$2:$A$13,1),Flugzeugtyp!$A$2:$C$13)</f>
        <v>#N/A</v>
      </c>
      <c r="L528" s="23" t="str">
        <f>IF(E528="","",J528/Treibhausgas_Kennzahlen!$B$5)</f>
        <v/>
      </c>
      <c r="M528" s="37" t="str">
        <f>IF(E528="","",$J528*Treibhausgas_Kennzahlen!B$3)</f>
        <v/>
      </c>
      <c r="N528" s="37" t="str">
        <f>IF(E528="","",$J528*Treibhausgas_Kennzahlen!C$3)</f>
        <v/>
      </c>
      <c r="O528" s="37" t="str">
        <f>IF(E528="","",$J528*Treibhausgas_Kennzahlen!D$3)</f>
        <v/>
      </c>
      <c r="P528" s="37" t="str">
        <f>IF(E528="","",$J528*Treibhausgas_Kennzahlen!E$3)</f>
        <v/>
      </c>
      <c r="Q528" s="37" t="str">
        <f>IF(E528="","",$J528*Treibhausgas_Kennzahlen!F$3)</f>
        <v/>
      </c>
      <c r="R528" s="37" t="str">
        <f>IF(E528="","",$J528*Treibhausgas_Kennzahlen!G$3)</f>
        <v/>
      </c>
    </row>
    <row r="529" spans="1:18" x14ac:dyDescent="0.25">
      <c r="A529" s="5"/>
      <c r="B529" s="5"/>
      <c r="C529" s="5"/>
      <c r="D529" s="5"/>
      <c r="E529" s="5"/>
      <c r="F529" s="9" t="str">
        <f>IF(E529="","",VLOOKUP(INDEX(IATA_Codes!$A$2:$A$301, MATCH(Berechnung!C529,IATA_Codes!$C$2:$C$301,0))&amp;"_"&amp;INDEX(IATA_Codes!$A$2:$A$301, MATCH(Berechnung!D529,IATA_Codes!$C$2:$C$301,0)),GCD_Entfernung!$C$2:$D$10001,2,FALSE))</f>
        <v/>
      </c>
      <c r="G529" s="22" t="str">
        <f>IF(E529="","",VLOOKUP(A529,Flugzeugtyp!$B$2:$C$13,2,0))</f>
        <v/>
      </c>
      <c r="H529" s="9" t="str">
        <f>IF(E529="","",LOOKUP(MATCH(F529,'RFI-Faktor'!$B$2:$B$5,1),'RFI-Faktor'!$D$2:$D$5))</f>
        <v/>
      </c>
      <c r="I529" s="24" t="str">
        <f t="array" ref="I529">IF(E529="","",SUM(IF(A529=Energieverbrauch!$A$2:$A$4000,1,0)*IF(B529=Energieverbrauch!$B$2:$B$4000,1,0)*(IF(Berechnung!F529&gt;=Energieverbrauch!$C$2:$C$4000,1,0)*IF(Berechnung!F529&lt;=Energieverbrauch!$D$2:$D$4000,1,0))*Energieverbrauch!$E$2:$E$4000))</f>
        <v/>
      </c>
      <c r="J529" s="24" t="str">
        <f t="shared" si="8"/>
        <v/>
      </c>
      <c r="K529" s="24" t="e">
        <f>LOOKUP(MATCH(A529,Flugzeugtyp!$A$2:$A$13,1),Flugzeugtyp!$A$2:$C$13)</f>
        <v>#N/A</v>
      </c>
      <c r="L529" s="24" t="str">
        <f>IF(E529="","",J529/Treibhausgas_Kennzahlen!$B$5)</f>
        <v/>
      </c>
      <c r="M529" s="38" t="str">
        <f>IF(E529="","",$J529*Treibhausgas_Kennzahlen!B$3)</f>
        <v/>
      </c>
      <c r="N529" s="38" t="str">
        <f>IF(E529="","",$J529*Treibhausgas_Kennzahlen!C$3)</f>
        <v/>
      </c>
      <c r="O529" s="38" t="str">
        <f>IF(E529="","",$J529*Treibhausgas_Kennzahlen!D$3)</f>
        <v/>
      </c>
      <c r="P529" s="38" t="str">
        <f>IF(E529="","",$J529*Treibhausgas_Kennzahlen!E$3)</f>
        <v/>
      </c>
      <c r="Q529" s="38" t="str">
        <f>IF(E529="","",$J529*Treibhausgas_Kennzahlen!F$3)</f>
        <v/>
      </c>
      <c r="R529" s="38" t="str">
        <f>IF(E529="","",$J529*Treibhausgas_Kennzahlen!G$3)</f>
        <v/>
      </c>
    </row>
    <row r="530" spans="1:18" x14ac:dyDescent="0.25">
      <c r="A530" s="6"/>
      <c r="B530" s="6"/>
      <c r="C530" s="6"/>
      <c r="D530" s="6"/>
      <c r="E530" s="6"/>
      <c r="F530" s="8" t="str">
        <f>IF(E530="","",VLOOKUP(INDEX(IATA_Codes!$A$2:$A$301, MATCH(Berechnung!C530,IATA_Codes!$C$2:$C$301,0))&amp;"_"&amp;INDEX(IATA_Codes!$A$2:$A$301, MATCH(Berechnung!D530,IATA_Codes!$C$2:$C$301,0)),GCD_Entfernung!$C$2:$D$10001,2,FALSE))</f>
        <v/>
      </c>
      <c r="G530" s="21" t="str">
        <f>IF(E530="","",VLOOKUP(A530,Flugzeugtyp!$B$2:$C$13,2,0))</f>
        <v/>
      </c>
      <c r="H530" s="8" t="str">
        <f>IF(E530="","",LOOKUP(MATCH(F530,'RFI-Faktor'!$B$2:$B$5,1),'RFI-Faktor'!$D$2:$D$5))</f>
        <v/>
      </c>
      <c r="I530" s="23" t="str">
        <f t="array" ref="I530">IF(E530="","",SUM(IF(A530=Energieverbrauch!$A$2:$A$4000,1,0)*IF(B530=Energieverbrauch!$B$2:$B$4000,1,0)*(IF(Berechnung!F530&gt;=Energieverbrauch!$C$2:$C$4000,1,0)*IF(Berechnung!F530&lt;=Energieverbrauch!$D$2:$D$4000,1,0))*Energieverbrauch!$E$2:$E$4000))</f>
        <v/>
      </c>
      <c r="J530" s="23" t="str">
        <f t="shared" si="8"/>
        <v/>
      </c>
      <c r="K530" s="23" t="e">
        <f>LOOKUP(MATCH(A530,Flugzeugtyp!$A$2:$A$13,1),Flugzeugtyp!$A$2:$C$13)</f>
        <v>#N/A</v>
      </c>
      <c r="L530" s="23" t="str">
        <f>IF(E530="","",J530/Treibhausgas_Kennzahlen!$B$5)</f>
        <v/>
      </c>
      <c r="M530" s="37" t="str">
        <f>IF(E530="","",$J530*Treibhausgas_Kennzahlen!B$3)</f>
        <v/>
      </c>
      <c r="N530" s="37" t="str">
        <f>IF(E530="","",$J530*Treibhausgas_Kennzahlen!C$3)</f>
        <v/>
      </c>
      <c r="O530" s="37" t="str">
        <f>IF(E530="","",$J530*Treibhausgas_Kennzahlen!D$3)</f>
        <v/>
      </c>
      <c r="P530" s="37" t="str">
        <f>IF(E530="","",$J530*Treibhausgas_Kennzahlen!E$3)</f>
        <v/>
      </c>
      <c r="Q530" s="37" t="str">
        <f>IF(E530="","",$J530*Treibhausgas_Kennzahlen!F$3)</f>
        <v/>
      </c>
      <c r="R530" s="37" t="str">
        <f>IF(E530="","",$J530*Treibhausgas_Kennzahlen!G$3)</f>
        <v/>
      </c>
    </row>
    <row r="531" spans="1:18" x14ac:dyDescent="0.25">
      <c r="A531" s="5"/>
      <c r="B531" s="5"/>
      <c r="C531" s="5"/>
      <c r="D531" s="5"/>
      <c r="E531" s="5"/>
      <c r="F531" s="9" t="str">
        <f>IF(E531="","",VLOOKUP(INDEX(IATA_Codes!$A$2:$A$301, MATCH(Berechnung!C531,IATA_Codes!$C$2:$C$301,0))&amp;"_"&amp;INDEX(IATA_Codes!$A$2:$A$301, MATCH(Berechnung!D531,IATA_Codes!$C$2:$C$301,0)),GCD_Entfernung!$C$2:$D$10001,2,FALSE))</f>
        <v/>
      </c>
      <c r="G531" s="22" t="str">
        <f>IF(E531="","",VLOOKUP(A531,Flugzeugtyp!$B$2:$C$13,2,0))</f>
        <v/>
      </c>
      <c r="H531" s="9" t="str">
        <f>IF(E531="","",LOOKUP(MATCH(F531,'RFI-Faktor'!$B$2:$B$5,1),'RFI-Faktor'!$D$2:$D$5))</f>
        <v/>
      </c>
      <c r="I531" s="24" t="str">
        <f t="array" ref="I531">IF(E531="","",SUM(IF(A531=Energieverbrauch!$A$2:$A$4000,1,0)*IF(B531=Energieverbrauch!$B$2:$B$4000,1,0)*(IF(Berechnung!F531&gt;=Energieverbrauch!$C$2:$C$4000,1,0)*IF(Berechnung!F531&lt;=Energieverbrauch!$D$2:$D$4000,1,0))*Energieverbrauch!$E$2:$E$4000))</f>
        <v/>
      </c>
      <c r="J531" s="24" t="str">
        <f t="shared" si="8"/>
        <v/>
      </c>
      <c r="K531" s="24" t="e">
        <f>LOOKUP(MATCH(A531,Flugzeugtyp!$A$2:$A$13,1),Flugzeugtyp!$A$2:$C$13)</f>
        <v>#N/A</v>
      </c>
      <c r="L531" s="24" t="str">
        <f>IF(E531="","",J531/Treibhausgas_Kennzahlen!$B$5)</f>
        <v/>
      </c>
      <c r="M531" s="38" t="str">
        <f>IF(E531="","",$J531*Treibhausgas_Kennzahlen!B$3)</f>
        <v/>
      </c>
      <c r="N531" s="38" t="str">
        <f>IF(E531="","",$J531*Treibhausgas_Kennzahlen!C$3)</f>
        <v/>
      </c>
      <c r="O531" s="38" t="str">
        <f>IF(E531="","",$J531*Treibhausgas_Kennzahlen!D$3)</f>
        <v/>
      </c>
      <c r="P531" s="38" t="str">
        <f>IF(E531="","",$J531*Treibhausgas_Kennzahlen!E$3)</f>
        <v/>
      </c>
      <c r="Q531" s="38" t="str">
        <f>IF(E531="","",$J531*Treibhausgas_Kennzahlen!F$3)</f>
        <v/>
      </c>
      <c r="R531" s="38" t="str">
        <f>IF(E531="","",$J531*Treibhausgas_Kennzahlen!G$3)</f>
        <v/>
      </c>
    </row>
    <row r="532" spans="1:18" x14ac:dyDescent="0.25">
      <c r="A532" s="6"/>
      <c r="B532" s="6"/>
      <c r="C532" s="6"/>
      <c r="D532" s="6"/>
      <c r="E532" s="6"/>
      <c r="F532" s="8" t="str">
        <f>IF(E532="","",VLOOKUP(INDEX(IATA_Codes!$A$2:$A$301, MATCH(Berechnung!C532,IATA_Codes!$C$2:$C$301,0))&amp;"_"&amp;INDEX(IATA_Codes!$A$2:$A$301, MATCH(Berechnung!D532,IATA_Codes!$C$2:$C$301,0)),GCD_Entfernung!$C$2:$D$10001,2,FALSE))</f>
        <v/>
      </c>
      <c r="G532" s="21" t="str">
        <f>IF(E532="","",VLOOKUP(A532,Flugzeugtyp!$B$2:$C$13,2,0))</f>
        <v/>
      </c>
      <c r="H532" s="8" t="str">
        <f>IF(E532="","",LOOKUP(MATCH(F532,'RFI-Faktor'!$B$2:$B$5,1),'RFI-Faktor'!$D$2:$D$5))</f>
        <v/>
      </c>
      <c r="I532" s="23" t="str">
        <f t="array" ref="I532">IF(E532="","",SUM(IF(A532=Energieverbrauch!$A$2:$A$4000,1,0)*IF(B532=Energieverbrauch!$B$2:$B$4000,1,0)*(IF(Berechnung!F532&gt;=Energieverbrauch!$C$2:$C$4000,1,0)*IF(Berechnung!F532&lt;=Energieverbrauch!$D$2:$D$4000,1,0))*Energieverbrauch!$E$2:$E$4000))</f>
        <v/>
      </c>
      <c r="J532" s="23" t="str">
        <f t="shared" si="8"/>
        <v/>
      </c>
      <c r="K532" s="23" t="e">
        <f>LOOKUP(MATCH(A532,Flugzeugtyp!$A$2:$A$13,1),Flugzeugtyp!$A$2:$C$13)</f>
        <v>#N/A</v>
      </c>
      <c r="L532" s="23" t="str">
        <f>IF(E532="","",J532/Treibhausgas_Kennzahlen!$B$5)</f>
        <v/>
      </c>
      <c r="M532" s="37" t="str">
        <f>IF(E532="","",$J532*Treibhausgas_Kennzahlen!B$3)</f>
        <v/>
      </c>
      <c r="N532" s="37" t="str">
        <f>IF(E532="","",$J532*Treibhausgas_Kennzahlen!C$3)</f>
        <v/>
      </c>
      <c r="O532" s="37" t="str">
        <f>IF(E532="","",$J532*Treibhausgas_Kennzahlen!D$3)</f>
        <v/>
      </c>
      <c r="P532" s="37" t="str">
        <f>IF(E532="","",$J532*Treibhausgas_Kennzahlen!E$3)</f>
        <v/>
      </c>
      <c r="Q532" s="37" t="str">
        <f>IF(E532="","",$J532*Treibhausgas_Kennzahlen!F$3)</f>
        <v/>
      </c>
      <c r="R532" s="37" t="str">
        <f>IF(E532="","",$J532*Treibhausgas_Kennzahlen!G$3)</f>
        <v/>
      </c>
    </row>
    <row r="533" spans="1:18" x14ac:dyDescent="0.25">
      <c r="A533" s="5"/>
      <c r="B533" s="5"/>
      <c r="C533" s="5"/>
      <c r="D533" s="5"/>
      <c r="E533" s="5"/>
      <c r="F533" s="9" t="str">
        <f>IF(E533="","",VLOOKUP(INDEX(IATA_Codes!$A$2:$A$301, MATCH(Berechnung!C533,IATA_Codes!$C$2:$C$301,0))&amp;"_"&amp;INDEX(IATA_Codes!$A$2:$A$301, MATCH(Berechnung!D533,IATA_Codes!$C$2:$C$301,0)),GCD_Entfernung!$C$2:$D$10001,2,FALSE))</f>
        <v/>
      </c>
      <c r="G533" s="22" t="str">
        <f>IF(E533="","",VLOOKUP(A533,Flugzeugtyp!$B$2:$C$13,2,0))</f>
        <v/>
      </c>
      <c r="H533" s="9" t="str">
        <f>IF(E533="","",LOOKUP(MATCH(F533,'RFI-Faktor'!$B$2:$B$5,1),'RFI-Faktor'!$D$2:$D$5))</f>
        <v/>
      </c>
      <c r="I533" s="24" t="str">
        <f t="array" ref="I533">IF(E533="","",SUM(IF(A533=Energieverbrauch!$A$2:$A$4000,1,0)*IF(B533=Energieverbrauch!$B$2:$B$4000,1,0)*(IF(Berechnung!F533&gt;=Energieverbrauch!$C$2:$C$4000,1,0)*IF(Berechnung!F533&lt;=Energieverbrauch!$D$2:$D$4000,1,0))*Energieverbrauch!$E$2:$E$4000))</f>
        <v/>
      </c>
      <c r="J533" s="24" t="str">
        <f t="shared" si="8"/>
        <v/>
      </c>
      <c r="K533" s="24" t="e">
        <f>LOOKUP(MATCH(A533,Flugzeugtyp!$A$2:$A$13,1),Flugzeugtyp!$A$2:$C$13)</f>
        <v>#N/A</v>
      </c>
      <c r="L533" s="24" t="str">
        <f>IF(E533="","",J533/Treibhausgas_Kennzahlen!$B$5)</f>
        <v/>
      </c>
      <c r="M533" s="38" t="str">
        <f>IF(E533="","",$J533*Treibhausgas_Kennzahlen!B$3)</f>
        <v/>
      </c>
      <c r="N533" s="38" t="str">
        <f>IF(E533="","",$J533*Treibhausgas_Kennzahlen!C$3)</f>
        <v/>
      </c>
      <c r="O533" s="38" t="str">
        <f>IF(E533="","",$J533*Treibhausgas_Kennzahlen!D$3)</f>
        <v/>
      </c>
      <c r="P533" s="38" t="str">
        <f>IF(E533="","",$J533*Treibhausgas_Kennzahlen!E$3)</f>
        <v/>
      </c>
      <c r="Q533" s="38" t="str">
        <f>IF(E533="","",$J533*Treibhausgas_Kennzahlen!F$3)</f>
        <v/>
      </c>
      <c r="R533" s="38" t="str">
        <f>IF(E533="","",$J533*Treibhausgas_Kennzahlen!G$3)</f>
        <v/>
      </c>
    </row>
    <row r="534" spans="1:18" x14ac:dyDescent="0.25">
      <c r="A534" s="6"/>
      <c r="B534" s="6"/>
      <c r="C534" s="6"/>
      <c r="D534" s="6"/>
      <c r="E534" s="6"/>
      <c r="F534" s="8" t="str">
        <f>IF(E534="","",VLOOKUP(INDEX(IATA_Codes!$A$2:$A$301, MATCH(Berechnung!C534,IATA_Codes!$C$2:$C$301,0))&amp;"_"&amp;INDEX(IATA_Codes!$A$2:$A$301, MATCH(Berechnung!D534,IATA_Codes!$C$2:$C$301,0)),GCD_Entfernung!$C$2:$D$10001,2,FALSE))</f>
        <v/>
      </c>
      <c r="G534" s="21" t="str">
        <f>IF(E534="","",VLOOKUP(A534,Flugzeugtyp!$B$2:$C$13,2,0))</f>
        <v/>
      </c>
      <c r="H534" s="8" t="str">
        <f>IF(E534="","",LOOKUP(MATCH(F534,'RFI-Faktor'!$B$2:$B$5,1),'RFI-Faktor'!$D$2:$D$5))</f>
        <v/>
      </c>
      <c r="I534" s="23" t="str">
        <f t="array" ref="I534">IF(E534="","",SUM(IF(A534=Energieverbrauch!$A$2:$A$4000,1,0)*IF(B534=Energieverbrauch!$B$2:$B$4000,1,0)*(IF(Berechnung!F534&gt;=Energieverbrauch!$C$2:$C$4000,1,0)*IF(Berechnung!F534&lt;=Energieverbrauch!$D$2:$D$4000,1,0))*Energieverbrauch!$E$2:$E$4000))</f>
        <v/>
      </c>
      <c r="J534" s="23" t="str">
        <f t="shared" si="8"/>
        <v/>
      </c>
      <c r="K534" s="23" t="e">
        <f>LOOKUP(MATCH(A534,Flugzeugtyp!$A$2:$A$13,1),Flugzeugtyp!$A$2:$C$13)</f>
        <v>#N/A</v>
      </c>
      <c r="L534" s="23" t="str">
        <f>IF(E534="","",J534/Treibhausgas_Kennzahlen!$B$5)</f>
        <v/>
      </c>
      <c r="M534" s="37" t="str">
        <f>IF(E534="","",$J534*Treibhausgas_Kennzahlen!B$3)</f>
        <v/>
      </c>
      <c r="N534" s="37" t="str">
        <f>IF(E534="","",$J534*Treibhausgas_Kennzahlen!C$3)</f>
        <v/>
      </c>
      <c r="O534" s="37" t="str">
        <f>IF(E534="","",$J534*Treibhausgas_Kennzahlen!D$3)</f>
        <v/>
      </c>
      <c r="P534" s="37" t="str">
        <f>IF(E534="","",$J534*Treibhausgas_Kennzahlen!E$3)</f>
        <v/>
      </c>
      <c r="Q534" s="37" t="str">
        <f>IF(E534="","",$J534*Treibhausgas_Kennzahlen!F$3)</f>
        <v/>
      </c>
      <c r="R534" s="37" t="str">
        <f>IF(E534="","",$J534*Treibhausgas_Kennzahlen!G$3)</f>
        <v/>
      </c>
    </row>
    <row r="535" spans="1:18" x14ac:dyDescent="0.25">
      <c r="A535" s="5"/>
      <c r="B535" s="5"/>
      <c r="C535" s="5"/>
      <c r="D535" s="5"/>
      <c r="E535" s="5"/>
      <c r="F535" s="9" t="str">
        <f>IF(E535="","",VLOOKUP(INDEX(IATA_Codes!$A$2:$A$301, MATCH(Berechnung!C535,IATA_Codes!$C$2:$C$301,0))&amp;"_"&amp;INDEX(IATA_Codes!$A$2:$A$301, MATCH(Berechnung!D535,IATA_Codes!$C$2:$C$301,0)),GCD_Entfernung!$C$2:$D$10001,2,FALSE))</f>
        <v/>
      </c>
      <c r="G535" s="22" t="str">
        <f>IF(E535="","",VLOOKUP(A535,Flugzeugtyp!$B$2:$C$13,2,0))</f>
        <v/>
      </c>
      <c r="H535" s="9" t="str">
        <f>IF(E535="","",LOOKUP(MATCH(F535,'RFI-Faktor'!$B$2:$B$5,1),'RFI-Faktor'!$D$2:$D$5))</f>
        <v/>
      </c>
      <c r="I535" s="24" t="str">
        <f t="array" ref="I535">IF(E535="","",SUM(IF(A535=Energieverbrauch!$A$2:$A$4000,1,0)*IF(B535=Energieverbrauch!$B$2:$B$4000,1,0)*(IF(Berechnung!F535&gt;=Energieverbrauch!$C$2:$C$4000,1,0)*IF(Berechnung!F535&lt;=Energieverbrauch!$D$2:$D$4000,1,0))*Energieverbrauch!$E$2:$E$4000))</f>
        <v/>
      </c>
      <c r="J535" s="24" t="str">
        <f t="shared" si="8"/>
        <v/>
      </c>
      <c r="K535" s="24" t="e">
        <f>LOOKUP(MATCH(A535,Flugzeugtyp!$A$2:$A$13,1),Flugzeugtyp!$A$2:$C$13)</f>
        <v>#N/A</v>
      </c>
      <c r="L535" s="24" t="str">
        <f>IF(E535="","",J535/Treibhausgas_Kennzahlen!$B$5)</f>
        <v/>
      </c>
      <c r="M535" s="38" t="str">
        <f>IF(E535="","",$J535*Treibhausgas_Kennzahlen!B$3)</f>
        <v/>
      </c>
      <c r="N535" s="38" t="str">
        <f>IF(E535="","",$J535*Treibhausgas_Kennzahlen!C$3)</f>
        <v/>
      </c>
      <c r="O535" s="38" t="str">
        <f>IF(E535="","",$J535*Treibhausgas_Kennzahlen!D$3)</f>
        <v/>
      </c>
      <c r="P535" s="38" t="str">
        <f>IF(E535="","",$J535*Treibhausgas_Kennzahlen!E$3)</f>
        <v/>
      </c>
      <c r="Q535" s="38" t="str">
        <f>IF(E535="","",$J535*Treibhausgas_Kennzahlen!F$3)</f>
        <v/>
      </c>
      <c r="R535" s="38" t="str">
        <f>IF(E535="","",$J535*Treibhausgas_Kennzahlen!G$3)</f>
        <v/>
      </c>
    </row>
    <row r="536" spans="1:18" x14ac:dyDescent="0.25">
      <c r="A536" s="6"/>
      <c r="B536" s="6"/>
      <c r="C536" s="6"/>
      <c r="D536" s="6"/>
      <c r="E536" s="6"/>
      <c r="F536" s="8" t="str">
        <f>IF(E536="","",VLOOKUP(INDEX(IATA_Codes!$A$2:$A$301, MATCH(Berechnung!C536,IATA_Codes!$C$2:$C$301,0))&amp;"_"&amp;INDEX(IATA_Codes!$A$2:$A$301, MATCH(Berechnung!D536,IATA_Codes!$C$2:$C$301,0)),GCD_Entfernung!$C$2:$D$10001,2,FALSE))</f>
        <v/>
      </c>
      <c r="G536" s="21" t="str">
        <f>IF(E536="","",VLOOKUP(A536,Flugzeugtyp!$B$2:$C$13,2,0))</f>
        <v/>
      </c>
      <c r="H536" s="8" t="str">
        <f>IF(E536="","",LOOKUP(MATCH(F536,'RFI-Faktor'!$B$2:$B$5,1),'RFI-Faktor'!$D$2:$D$5))</f>
        <v/>
      </c>
      <c r="I536" s="23" t="str">
        <f t="array" ref="I536">IF(E536="","",SUM(IF(A536=Energieverbrauch!$A$2:$A$4000,1,0)*IF(B536=Energieverbrauch!$B$2:$B$4000,1,0)*(IF(Berechnung!F536&gt;=Energieverbrauch!$C$2:$C$4000,1,0)*IF(Berechnung!F536&lt;=Energieverbrauch!$D$2:$D$4000,1,0))*Energieverbrauch!$E$2:$E$4000))</f>
        <v/>
      </c>
      <c r="J536" s="23" t="str">
        <f t="shared" si="8"/>
        <v/>
      </c>
      <c r="K536" s="23" t="e">
        <f>LOOKUP(MATCH(A536,Flugzeugtyp!$A$2:$A$13,1),Flugzeugtyp!$A$2:$C$13)</f>
        <v>#N/A</v>
      </c>
      <c r="L536" s="23" t="str">
        <f>IF(E536="","",J536/Treibhausgas_Kennzahlen!$B$5)</f>
        <v/>
      </c>
      <c r="M536" s="37" t="str">
        <f>IF(E536="","",$J536*Treibhausgas_Kennzahlen!B$3)</f>
        <v/>
      </c>
      <c r="N536" s="37" t="str">
        <f>IF(E536="","",$J536*Treibhausgas_Kennzahlen!C$3)</f>
        <v/>
      </c>
      <c r="O536" s="37" t="str">
        <f>IF(E536="","",$J536*Treibhausgas_Kennzahlen!D$3)</f>
        <v/>
      </c>
      <c r="P536" s="37" t="str">
        <f>IF(E536="","",$J536*Treibhausgas_Kennzahlen!E$3)</f>
        <v/>
      </c>
      <c r="Q536" s="37" t="str">
        <f>IF(E536="","",$J536*Treibhausgas_Kennzahlen!F$3)</f>
        <v/>
      </c>
      <c r="R536" s="37" t="str">
        <f>IF(E536="","",$J536*Treibhausgas_Kennzahlen!G$3)</f>
        <v/>
      </c>
    </row>
    <row r="537" spans="1:18" x14ac:dyDescent="0.25">
      <c r="A537" s="5"/>
      <c r="B537" s="5"/>
      <c r="C537" s="5"/>
      <c r="D537" s="5"/>
      <c r="E537" s="5"/>
      <c r="F537" s="9" t="str">
        <f>IF(E537="","",VLOOKUP(INDEX(IATA_Codes!$A$2:$A$301, MATCH(Berechnung!C537,IATA_Codes!$C$2:$C$301,0))&amp;"_"&amp;INDEX(IATA_Codes!$A$2:$A$301, MATCH(Berechnung!D537,IATA_Codes!$C$2:$C$301,0)),GCD_Entfernung!$C$2:$D$10001,2,FALSE))</f>
        <v/>
      </c>
      <c r="G537" s="22" t="str">
        <f>IF(E537="","",VLOOKUP(A537,Flugzeugtyp!$B$2:$C$13,2,0))</f>
        <v/>
      </c>
      <c r="H537" s="9" t="str">
        <f>IF(E537="","",LOOKUP(MATCH(F537,'RFI-Faktor'!$B$2:$B$5,1),'RFI-Faktor'!$D$2:$D$5))</f>
        <v/>
      </c>
      <c r="I537" s="24" t="str">
        <f t="array" ref="I537">IF(E537="","",SUM(IF(A537=Energieverbrauch!$A$2:$A$4000,1,0)*IF(B537=Energieverbrauch!$B$2:$B$4000,1,0)*(IF(Berechnung!F537&gt;=Energieverbrauch!$C$2:$C$4000,1,0)*IF(Berechnung!F537&lt;=Energieverbrauch!$D$2:$D$4000,1,0))*Energieverbrauch!$E$2:$E$4000))</f>
        <v/>
      </c>
      <c r="J537" s="24" t="str">
        <f t="shared" si="8"/>
        <v/>
      </c>
      <c r="K537" s="24" t="e">
        <f>LOOKUP(MATCH(A537,Flugzeugtyp!$A$2:$A$13,1),Flugzeugtyp!$A$2:$C$13)</f>
        <v>#N/A</v>
      </c>
      <c r="L537" s="24" t="str">
        <f>IF(E537="","",J537/Treibhausgas_Kennzahlen!$B$5)</f>
        <v/>
      </c>
      <c r="M537" s="38" t="str">
        <f>IF(E537="","",$J537*Treibhausgas_Kennzahlen!B$3)</f>
        <v/>
      </c>
      <c r="N537" s="38" t="str">
        <f>IF(E537="","",$J537*Treibhausgas_Kennzahlen!C$3)</f>
        <v/>
      </c>
      <c r="O537" s="38" t="str">
        <f>IF(E537="","",$J537*Treibhausgas_Kennzahlen!D$3)</f>
        <v/>
      </c>
      <c r="P537" s="38" t="str">
        <f>IF(E537="","",$J537*Treibhausgas_Kennzahlen!E$3)</f>
        <v/>
      </c>
      <c r="Q537" s="38" t="str">
        <f>IF(E537="","",$J537*Treibhausgas_Kennzahlen!F$3)</f>
        <v/>
      </c>
      <c r="R537" s="38" t="str">
        <f>IF(E537="","",$J537*Treibhausgas_Kennzahlen!G$3)</f>
        <v/>
      </c>
    </row>
    <row r="538" spans="1:18" x14ac:dyDescent="0.25">
      <c r="A538" s="6"/>
      <c r="B538" s="6"/>
      <c r="C538" s="6"/>
      <c r="D538" s="6"/>
      <c r="E538" s="6"/>
      <c r="F538" s="8" t="str">
        <f>IF(E538="","",VLOOKUP(INDEX(IATA_Codes!$A$2:$A$301, MATCH(Berechnung!C538,IATA_Codes!$C$2:$C$301,0))&amp;"_"&amp;INDEX(IATA_Codes!$A$2:$A$301, MATCH(Berechnung!D538,IATA_Codes!$C$2:$C$301,0)),GCD_Entfernung!$C$2:$D$10001,2,FALSE))</f>
        <v/>
      </c>
      <c r="G538" s="21" t="str">
        <f>IF(E538="","",VLOOKUP(A538,Flugzeugtyp!$B$2:$C$13,2,0))</f>
        <v/>
      </c>
      <c r="H538" s="8" t="str">
        <f>IF(E538="","",LOOKUP(MATCH(F538,'RFI-Faktor'!$B$2:$B$5,1),'RFI-Faktor'!$D$2:$D$5))</f>
        <v/>
      </c>
      <c r="I538" s="23" t="str">
        <f t="array" ref="I538">IF(E538="","",SUM(IF(A538=Energieverbrauch!$A$2:$A$4000,1,0)*IF(B538=Energieverbrauch!$B$2:$B$4000,1,0)*(IF(Berechnung!F538&gt;=Energieverbrauch!$C$2:$C$4000,1,0)*IF(Berechnung!F538&lt;=Energieverbrauch!$D$2:$D$4000,1,0))*Energieverbrauch!$E$2:$E$4000))</f>
        <v/>
      </c>
      <c r="J538" s="23" t="str">
        <f t="shared" si="8"/>
        <v/>
      </c>
      <c r="K538" s="23" t="e">
        <f>LOOKUP(MATCH(A538,Flugzeugtyp!$A$2:$A$13,1),Flugzeugtyp!$A$2:$C$13)</f>
        <v>#N/A</v>
      </c>
      <c r="L538" s="23" t="str">
        <f>IF(E538="","",J538/Treibhausgas_Kennzahlen!$B$5)</f>
        <v/>
      </c>
      <c r="M538" s="37" t="str">
        <f>IF(E538="","",$J538*Treibhausgas_Kennzahlen!B$3)</f>
        <v/>
      </c>
      <c r="N538" s="37" t="str">
        <f>IF(E538="","",$J538*Treibhausgas_Kennzahlen!C$3)</f>
        <v/>
      </c>
      <c r="O538" s="37" t="str">
        <f>IF(E538="","",$J538*Treibhausgas_Kennzahlen!D$3)</f>
        <v/>
      </c>
      <c r="P538" s="37" t="str">
        <f>IF(E538="","",$J538*Treibhausgas_Kennzahlen!E$3)</f>
        <v/>
      </c>
      <c r="Q538" s="37" t="str">
        <f>IF(E538="","",$J538*Treibhausgas_Kennzahlen!F$3)</f>
        <v/>
      </c>
      <c r="R538" s="37" t="str">
        <f>IF(E538="","",$J538*Treibhausgas_Kennzahlen!G$3)</f>
        <v/>
      </c>
    </row>
    <row r="539" spans="1:18" x14ac:dyDescent="0.25">
      <c r="A539" s="5"/>
      <c r="B539" s="5"/>
      <c r="C539" s="5"/>
      <c r="D539" s="5"/>
      <c r="E539" s="5"/>
      <c r="F539" s="9" t="str">
        <f>IF(E539="","",VLOOKUP(INDEX(IATA_Codes!$A$2:$A$301, MATCH(Berechnung!C539,IATA_Codes!$C$2:$C$301,0))&amp;"_"&amp;INDEX(IATA_Codes!$A$2:$A$301, MATCH(Berechnung!D539,IATA_Codes!$C$2:$C$301,0)),GCD_Entfernung!$C$2:$D$10001,2,FALSE))</f>
        <v/>
      </c>
      <c r="G539" s="22" t="str">
        <f>IF(E539="","",VLOOKUP(A539,Flugzeugtyp!$B$2:$C$13,2,0))</f>
        <v/>
      </c>
      <c r="H539" s="9" t="str">
        <f>IF(E539="","",LOOKUP(MATCH(F539,'RFI-Faktor'!$B$2:$B$5,1),'RFI-Faktor'!$D$2:$D$5))</f>
        <v/>
      </c>
      <c r="I539" s="24" t="str">
        <f t="array" ref="I539">IF(E539="","",SUM(IF(A539=Energieverbrauch!$A$2:$A$4000,1,0)*IF(B539=Energieverbrauch!$B$2:$B$4000,1,0)*(IF(Berechnung!F539&gt;=Energieverbrauch!$C$2:$C$4000,1,0)*IF(Berechnung!F539&lt;=Energieverbrauch!$D$2:$D$4000,1,0))*Energieverbrauch!$E$2:$E$4000))</f>
        <v/>
      </c>
      <c r="J539" s="24" t="str">
        <f t="shared" si="8"/>
        <v/>
      </c>
      <c r="K539" s="24" t="e">
        <f>LOOKUP(MATCH(A539,Flugzeugtyp!$A$2:$A$13,1),Flugzeugtyp!$A$2:$C$13)</f>
        <v>#N/A</v>
      </c>
      <c r="L539" s="24" t="str">
        <f>IF(E539="","",J539/Treibhausgas_Kennzahlen!$B$5)</f>
        <v/>
      </c>
      <c r="M539" s="38" t="str">
        <f>IF(E539="","",$J539*Treibhausgas_Kennzahlen!B$3)</f>
        <v/>
      </c>
      <c r="N539" s="38" t="str">
        <f>IF(E539="","",$J539*Treibhausgas_Kennzahlen!C$3)</f>
        <v/>
      </c>
      <c r="O539" s="38" t="str">
        <f>IF(E539="","",$J539*Treibhausgas_Kennzahlen!D$3)</f>
        <v/>
      </c>
      <c r="P539" s="38" t="str">
        <f>IF(E539="","",$J539*Treibhausgas_Kennzahlen!E$3)</f>
        <v/>
      </c>
      <c r="Q539" s="38" t="str">
        <f>IF(E539="","",$J539*Treibhausgas_Kennzahlen!F$3)</f>
        <v/>
      </c>
      <c r="R539" s="38" t="str">
        <f>IF(E539="","",$J539*Treibhausgas_Kennzahlen!G$3)</f>
        <v/>
      </c>
    </row>
    <row r="540" spans="1:18" x14ac:dyDescent="0.25">
      <c r="A540" s="6"/>
      <c r="B540" s="6"/>
      <c r="C540" s="6"/>
      <c r="D540" s="6"/>
      <c r="E540" s="6"/>
      <c r="F540" s="8" t="str">
        <f>IF(E540="","",VLOOKUP(INDEX(IATA_Codes!$A$2:$A$301, MATCH(Berechnung!C540,IATA_Codes!$C$2:$C$301,0))&amp;"_"&amp;INDEX(IATA_Codes!$A$2:$A$301, MATCH(Berechnung!D540,IATA_Codes!$C$2:$C$301,0)),GCD_Entfernung!$C$2:$D$10001,2,FALSE))</f>
        <v/>
      </c>
      <c r="G540" s="21" t="str">
        <f>IF(E540="","",VLOOKUP(A540,Flugzeugtyp!$B$2:$C$13,2,0))</f>
        <v/>
      </c>
      <c r="H540" s="8" t="str">
        <f>IF(E540="","",LOOKUP(MATCH(F540,'RFI-Faktor'!$B$2:$B$5,1),'RFI-Faktor'!$D$2:$D$5))</f>
        <v/>
      </c>
      <c r="I540" s="23" t="str">
        <f t="array" ref="I540">IF(E540="","",SUM(IF(A540=Energieverbrauch!$A$2:$A$4000,1,0)*IF(B540=Energieverbrauch!$B$2:$B$4000,1,0)*(IF(Berechnung!F540&gt;=Energieverbrauch!$C$2:$C$4000,1,0)*IF(Berechnung!F540&lt;=Energieverbrauch!$D$2:$D$4000,1,0))*Energieverbrauch!$E$2:$E$4000))</f>
        <v/>
      </c>
      <c r="J540" s="23" t="str">
        <f t="shared" si="8"/>
        <v/>
      </c>
      <c r="K540" s="23" t="e">
        <f>LOOKUP(MATCH(A540,Flugzeugtyp!$A$2:$A$13,1),Flugzeugtyp!$A$2:$C$13)</f>
        <v>#N/A</v>
      </c>
      <c r="L540" s="23" t="str">
        <f>IF(E540="","",J540/Treibhausgas_Kennzahlen!$B$5)</f>
        <v/>
      </c>
      <c r="M540" s="37" t="str">
        <f>IF(E540="","",$J540*Treibhausgas_Kennzahlen!B$3)</f>
        <v/>
      </c>
      <c r="N540" s="37" t="str">
        <f>IF(E540="","",$J540*Treibhausgas_Kennzahlen!C$3)</f>
        <v/>
      </c>
      <c r="O540" s="37" t="str">
        <f>IF(E540="","",$J540*Treibhausgas_Kennzahlen!D$3)</f>
        <v/>
      </c>
      <c r="P540" s="37" t="str">
        <f>IF(E540="","",$J540*Treibhausgas_Kennzahlen!E$3)</f>
        <v/>
      </c>
      <c r="Q540" s="37" t="str">
        <f>IF(E540="","",$J540*Treibhausgas_Kennzahlen!F$3)</f>
        <v/>
      </c>
      <c r="R540" s="37" t="str">
        <f>IF(E540="","",$J540*Treibhausgas_Kennzahlen!G$3)</f>
        <v/>
      </c>
    </row>
    <row r="541" spans="1:18" x14ac:dyDescent="0.25">
      <c r="A541" s="5"/>
      <c r="B541" s="5"/>
      <c r="C541" s="5"/>
      <c r="D541" s="5"/>
      <c r="E541" s="5"/>
      <c r="F541" s="9" t="str">
        <f>IF(E541="","",VLOOKUP(INDEX(IATA_Codes!$A$2:$A$301, MATCH(Berechnung!C541,IATA_Codes!$C$2:$C$301,0))&amp;"_"&amp;INDEX(IATA_Codes!$A$2:$A$301, MATCH(Berechnung!D541,IATA_Codes!$C$2:$C$301,0)),GCD_Entfernung!$C$2:$D$10001,2,FALSE))</f>
        <v/>
      </c>
      <c r="G541" s="22" t="str">
        <f>IF(E541="","",VLOOKUP(A541,Flugzeugtyp!$B$2:$C$13,2,0))</f>
        <v/>
      </c>
      <c r="H541" s="9" t="str">
        <f>IF(E541="","",LOOKUP(MATCH(F541,'RFI-Faktor'!$B$2:$B$5,1),'RFI-Faktor'!$D$2:$D$5))</f>
        <v/>
      </c>
      <c r="I541" s="24" t="str">
        <f t="array" ref="I541">IF(E541="","",SUM(IF(A541=Energieverbrauch!$A$2:$A$4000,1,0)*IF(B541=Energieverbrauch!$B$2:$B$4000,1,0)*(IF(Berechnung!F541&gt;=Energieverbrauch!$C$2:$C$4000,1,0)*IF(Berechnung!F541&lt;=Energieverbrauch!$D$2:$D$4000,1,0))*Energieverbrauch!$E$2:$E$4000))</f>
        <v/>
      </c>
      <c r="J541" s="24" t="str">
        <f t="shared" si="8"/>
        <v/>
      </c>
      <c r="K541" s="24" t="e">
        <f>LOOKUP(MATCH(A541,Flugzeugtyp!$A$2:$A$13,1),Flugzeugtyp!$A$2:$C$13)</f>
        <v>#N/A</v>
      </c>
      <c r="L541" s="24" t="str">
        <f>IF(E541="","",J541/Treibhausgas_Kennzahlen!$B$5)</f>
        <v/>
      </c>
      <c r="M541" s="38" t="str">
        <f>IF(E541="","",$J541*Treibhausgas_Kennzahlen!B$3)</f>
        <v/>
      </c>
      <c r="N541" s="38" t="str">
        <f>IF(E541="","",$J541*Treibhausgas_Kennzahlen!C$3)</f>
        <v/>
      </c>
      <c r="O541" s="38" t="str">
        <f>IF(E541="","",$J541*Treibhausgas_Kennzahlen!D$3)</f>
        <v/>
      </c>
      <c r="P541" s="38" t="str">
        <f>IF(E541="","",$J541*Treibhausgas_Kennzahlen!E$3)</f>
        <v/>
      </c>
      <c r="Q541" s="38" t="str">
        <f>IF(E541="","",$J541*Treibhausgas_Kennzahlen!F$3)</f>
        <v/>
      </c>
      <c r="R541" s="38" t="str">
        <f>IF(E541="","",$J541*Treibhausgas_Kennzahlen!G$3)</f>
        <v/>
      </c>
    </row>
    <row r="542" spans="1:18" x14ac:dyDescent="0.25">
      <c r="A542" s="6"/>
      <c r="B542" s="6"/>
      <c r="C542" s="6"/>
      <c r="D542" s="6"/>
      <c r="E542" s="6"/>
      <c r="F542" s="8" t="str">
        <f>IF(E542="","",VLOOKUP(INDEX(IATA_Codes!$A$2:$A$301, MATCH(Berechnung!C542,IATA_Codes!$C$2:$C$301,0))&amp;"_"&amp;INDEX(IATA_Codes!$A$2:$A$301, MATCH(Berechnung!D542,IATA_Codes!$C$2:$C$301,0)),GCD_Entfernung!$C$2:$D$10001,2,FALSE))</f>
        <v/>
      </c>
      <c r="G542" s="21" t="str">
        <f>IF(E542="","",VLOOKUP(A542,Flugzeugtyp!$B$2:$C$13,2,0))</f>
        <v/>
      </c>
      <c r="H542" s="8" t="str">
        <f>IF(E542="","",LOOKUP(MATCH(F542,'RFI-Faktor'!$B$2:$B$5,1),'RFI-Faktor'!$D$2:$D$5))</f>
        <v/>
      </c>
      <c r="I542" s="23" t="str">
        <f t="array" ref="I542">IF(E542="","",SUM(IF(A542=Energieverbrauch!$A$2:$A$4000,1,0)*IF(B542=Energieverbrauch!$B$2:$B$4000,1,0)*(IF(Berechnung!F542&gt;=Energieverbrauch!$C$2:$C$4000,1,0)*IF(Berechnung!F542&lt;=Energieverbrauch!$D$2:$D$4000,1,0))*Energieverbrauch!$E$2:$E$4000))</f>
        <v/>
      </c>
      <c r="J542" s="23" t="str">
        <f t="shared" si="8"/>
        <v/>
      </c>
      <c r="K542" s="23" t="e">
        <f>LOOKUP(MATCH(A542,Flugzeugtyp!$A$2:$A$13,1),Flugzeugtyp!$A$2:$C$13)</f>
        <v>#N/A</v>
      </c>
      <c r="L542" s="23" t="str">
        <f>IF(E542="","",J542/Treibhausgas_Kennzahlen!$B$5)</f>
        <v/>
      </c>
      <c r="M542" s="37" t="str">
        <f>IF(E542="","",$J542*Treibhausgas_Kennzahlen!B$3)</f>
        <v/>
      </c>
      <c r="N542" s="37" t="str">
        <f>IF(E542="","",$J542*Treibhausgas_Kennzahlen!C$3)</f>
        <v/>
      </c>
      <c r="O542" s="37" t="str">
        <f>IF(E542="","",$J542*Treibhausgas_Kennzahlen!D$3)</f>
        <v/>
      </c>
      <c r="P542" s="37" t="str">
        <f>IF(E542="","",$J542*Treibhausgas_Kennzahlen!E$3)</f>
        <v/>
      </c>
      <c r="Q542" s="37" t="str">
        <f>IF(E542="","",$J542*Treibhausgas_Kennzahlen!F$3)</f>
        <v/>
      </c>
      <c r="R542" s="37" t="str">
        <f>IF(E542="","",$J542*Treibhausgas_Kennzahlen!G$3)</f>
        <v/>
      </c>
    </row>
    <row r="543" spans="1:18" x14ac:dyDescent="0.25">
      <c r="A543" s="5"/>
      <c r="B543" s="5"/>
      <c r="C543" s="5"/>
      <c r="D543" s="5"/>
      <c r="E543" s="5"/>
      <c r="F543" s="9" t="str">
        <f>IF(E543="","",VLOOKUP(INDEX(IATA_Codes!$A$2:$A$301, MATCH(Berechnung!C543,IATA_Codes!$C$2:$C$301,0))&amp;"_"&amp;INDEX(IATA_Codes!$A$2:$A$301, MATCH(Berechnung!D543,IATA_Codes!$C$2:$C$301,0)),GCD_Entfernung!$C$2:$D$10001,2,FALSE))</f>
        <v/>
      </c>
      <c r="G543" s="22" t="str">
        <f>IF(E543="","",VLOOKUP(A543,Flugzeugtyp!$B$2:$C$13,2,0))</f>
        <v/>
      </c>
      <c r="H543" s="9" t="str">
        <f>IF(E543="","",LOOKUP(MATCH(F543,'RFI-Faktor'!$B$2:$B$5,1),'RFI-Faktor'!$D$2:$D$5))</f>
        <v/>
      </c>
      <c r="I543" s="24" t="str">
        <f t="array" ref="I543">IF(E543="","",SUM(IF(A543=Energieverbrauch!$A$2:$A$4000,1,0)*IF(B543=Energieverbrauch!$B$2:$B$4000,1,0)*(IF(Berechnung!F543&gt;=Energieverbrauch!$C$2:$C$4000,1,0)*IF(Berechnung!F543&lt;=Energieverbrauch!$D$2:$D$4000,1,0))*Energieverbrauch!$E$2:$E$4000))</f>
        <v/>
      </c>
      <c r="J543" s="24" t="str">
        <f t="shared" si="8"/>
        <v/>
      </c>
      <c r="K543" s="24" t="e">
        <f>LOOKUP(MATCH(A543,Flugzeugtyp!$A$2:$A$13,1),Flugzeugtyp!$A$2:$C$13)</f>
        <v>#N/A</v>
      </c>
      <c r="L543" s="24" t="str">
        <f>IF(E543="","",J543/Treibhausgas_Kennzahlen!$B$5)</f>
        <v/>
      </c>
      <c r="M543" s="38" t="str">
        <f>IF(E543="","",$J543*Treibhausgas_Kennzahlen!B$3)</f>
        <v/>
      </c>
      <c r="N543" s="38" t="str">
        <f>IF(E543="","",$J543*Treibhausgas_Kennzahlen!C$3)</f>
        <v/>
      </c>
      <c r="O543" s="38" t="str">
        <f>IF(E543="","",$J543*Treibhausgas_Kennzahlen!D$3)</f>
        <v/>
      </c>
      <c r="P543" s="38" t="str">
        <f>IF(E543="","",$J543*Treibhausgas_Kennzahlen!E$3)</f>
        <v/>
      </c>
      <c r="Q543" s="38" t="str">
        <f>IF(E543="","",$J543*Treibhausgas_Kennzahlen!F$3)</f>
        <v/>
      </c>
      <c r="R543" s="38" t="str">
        <f>IF(E543="","",$J543*Treibhausgas_Kennzahlen!G$3)</f>
        <v/>
      </c>
    </row>
    <row r="544" spans="1:18" x14ac:dyDescent="0.25">
      <c r="A544" s="6"/>
      <c r="B544" s="6"/>
      <c r="C544" s="6"/>
      <c r="D544" s="6"/>
      <c r="E544" s="6"/>
      <c r="F544" s="8" t="str">
        <f>IF(E544="","",VLOOKUP(INDEX(IATA_Codes!$A$2:$A$301, MATCH(Berechnung!C544,IATA_Codes!$C$2:$C$301,0))&amp;"_"&amp;INDEX(IATA_Codes!$A$2:$A$301, MATCH(Berechnung!D544,IATA_Codes!$C$2:$C$301,0)),GCD_Entfernung!$C$2:$D$10001,2,FALSE))</f>
        <v/>
      </c>
      <c r="G544" s="21" t="str">
        <f>IF(E544="","",VLOOKUP(A544,Flugzeugtyp!$B$2:$C$13,2,0))</f>
        <v/>
      </c>
      <c r="H544" s="8" t="str">
        <f>IF(E544="","",LOOKUP(MATCH(F544,'RFI-Faktor'!$B$2:$B$5,1),'RFI-Faktor'!$D$2:$D$5))</f>
        <v/>
      </c>
      <c r="I544" s="23" t="str">
        <f t="array" ref="I544">IF(E544="","",SUM(IF(A544=Energieverbrauch!$A$2:$A$4000,1,0)*IF(B544=Energieverbrauch!$B$2:$B$4000,1,0)*(IF(Berechnung!F544&gt;=Energieverbrauch!$C$2:$C$4000,1,0)*IF(Berechnung!F544&lt;=Energieverbrauch!$D$2:$D$4000,1,0))*Energieverbrauch!$E$2:$E$4000))</f>
        <v/>
      </c>
      <c r="J544" s="23" t="str">
        <f t="shared" si="8"/>
        <v/>
      </c>
      <c r="K544" s="23" t="e">
        <f>LOOKUP(MATCH(A544,Flugzeugtyp!$A$2:$A$13,1),Flugzeugtyp!$A$2:$C$13)</f>
        <v>#N/A</v>
      </c>
      <c r="L544" s="23" t="str">
        <f>IF(E544="","",J544/Treibhausgas_Kennzahlen!$B$5)</f>
        <v/>
      </c>
      <c r="M544" s="37" t="str">
        <f>IF(E544="","",$J544*Treibhausgas_Kennzahlen!B$3)</f>
        <v/>
      </c>
      <c r="N544" s="37" t="str">
        <f>IF(E544="","",$J544*Treibhausgas_Kennzahlen!C$3)</f>
        <v/>
      </c>
      <c r="O544" s="37" t="str">
        <f>IF(E544="","",$J544*Treibhausgas_Kennzahlen!D$3)</f>
        <v/>
      </c>
      <c r="P544" s="37" t="str">
        <f>IF(E544="","",$J544*Treibhausgas_Kennzahlen!E$3)</f>
        <v/>
      </c>
      <c r="Q544" s="37" t="str">
        <f>IF(E544="","",$J544*Treibhausgas_Kennzahlen!F$3)</f>
        <v/>
      </c>
      <c r="R544" s="37" t="str">
        <f>IF(E544="","",$J544*Treibhausgas_Kennzahlen!G$3)</f>
        <v/>
      </c>
    </row>
    <row r="545" spans="1:18" x14ac:dyDescent="0.25">
      <c r="A545" s="5"/>
      <c r="B545" s="5"/>
      <c r="C545" s="5"/>
      <c r="D545" s="5"/>
      <c r="E545" s="5"/>
      <c r="F545" s="9" t="str">
        <f>IF(E545="","",VLOOKUP(INDEX(IATA_Codes!$A$2:$A$301, MATCH(Berechnung!C545,IATA_Codes!$C$2:$C$301,0))&amp;"_"&amp;INDEX(IATA_Codes!$A$2:$A$301, MATCH(Berechnung!D545,IATA_Codes!$C$2:$C$301,0)),GCD_Entfernung!$C$2:$D$10001,2,FALSE))</f>
        <v/>
      </c>
      <c r="G545" s="22" t="str">
        <f>IF(E545="","",VLOOKUP(A545,Flugzeugtyp!$B$2:$C$13,2,0))</f>
        <v/>
      </c>
      <c r="H545" s="9" t="str">
        <f>IF(E545="","",LOOKUP(MATCH(F545,'RFI-Faktor'!$B$2:$B$5,1),'RFI-Faktor'!$D$2:$D$5))</f>
        <v/>
      </c>
      <c r="I545" s="24" t="str">
        <f t="array" ref="I545">IF(E545="","",SUM(IF(A545=Energieverbrauch!$A$2:$A$4000,1,0)*IF(B545=Energieverbrauch!$B$2:$B$4000,1,0)*(IF(Berechnung!F545&gt;=Energieverbrauch!$C$2:$C$4000,1,0)*IF(Berechnung!F545&lt;=Energieverbrauch!$D$2:$D$4000,1,0))*Energieverbrauch!$E$2:$E$4000))</f>
        <v/>
      </c>
      <c r="J545" s="24" t="str">
        <f t="shared" si="8"/>
        <v/>
      </c>
      <c r="K545" s="24" t="e">
        <f>LOOKUP(MATCH(A545,Flugzeugtyp!$A$2:$A$13,1),Flugzeugtyp!$A$2:$C$13)</f>
        <v>#N/A</v>
      </c>
      <c r="L545" s="24" t="str">
        <f>IF(E545="","",J545/Treibhausgas_Kennzahlen!$B$5)</f>
        <v/>
      </c>
      <c r="M545" s="38" t="str">
        <f>IF(E545="","",$J545*Treibhausgas_Kennzahlen!B$3)</f>
        <v/>
      </c>
      <c r="N545" s="38" t="str">
        <f>IF(E545="","",$J545*Treibhausgas_Kennzahlen!C$3)</f>
        <v/>
      </c>
      <c r="O545" s="38" t="str">
        <f>IF(E545="","",$J545*Treibhausgas_Kennzahlen!D$3)</f>
        <v/>
      </c>
      <c r="P545" s="38" t="str">
        <f>IF(E545="","",$J545*Treibhausgas_Kennzahlen!E$3)</f>
        <v/>
      </c>
      <c r="Q545" s="38" t="str">
        <f>IF(E545="","",$J545*Treibhausgas_Kennzahlen!F$3)</f>
        <v/>
      </c>
      <c r="R545" s="38" t="str">
        <f>IF(E545="","",$J545*Treibhausgas_Kennzahlen!G$3)</f>
        <v/>
      </c>
    </row>
    <row r="546" spans="1:18" x14ac:dyDescent="0.25">
      <c r="A546" s="6"/>
      <c r="B546" s="6"/>
      <c r="C546" s="6"/>
      <c r="D546" s="6"/>
      <c r="E546" s="6"/>
      <c r="F546" s="8" t="str">
        <f>IF(E546="","",VLOOKUP(INDEX(IATA_Codes!$A$2:$A$301, MATCH(Berechnung!C546,IATA_Codes!$C$2:$C$301,0))&amp;"_"&amp;INDEX(IATA_Codes!$A$2:$A$301, MATCH(Berechnung!D546,IATA_Codes!$C$2:$C$301,0)),GCD_Entfernung!$C$2:$D$10001,2,FALSE))</f>
        <v/>
      </c>
      <c r="G546" s="21" t="str">
        <f>IF(E546="","",VLOOKUP(A546,Flugzeugtyp!$B$2:$C$13,2,0))</f>
        <v/>
      </c>
      <c r="H546" s="8" t="str">
        <f>IF(E546="","",LOOKUP(MATCH(F546,'RFI-Faktor'!$B$2:$B$5,1),'RFI-Faktor'!$D$2:$D$5))</f>
        <v/>
      </c>
      <c r="I546" s="23" t="str">
        <f t="array" ref="I546">IF(E546="","",SUM(IF(A546=Energieverbrauch!$A$2:$A$4000,1,0)*IF(B546=Energieverbrauch!$B$2:$B$4000,1,0)*(IF(Berechnung!F546&gt;=Energieverbrauch!$C$2:$C$4000,1,0)*IF(Berechnung!F546&lt;=Energieverbrauch!$D$2:$D$4000,1,0))*Energieverbrauch!$E$2:$E$4000))</f>
        <v/>
      </c>
      <c r="J546" s="23" t="str">
        <f t="shared" si="8"/>
        <v/>
      </c>
      <c r="K546" s="23" t="e">
        <f>LOOKUP(MATCH(A546,Flugzeugtyp!$A$2:$A$13,1),Flugzeugtyp!$A$2:$C$13)</f>
        <v>#N/A</v>
      </c>
      <c r="L546" s="23" t="str">
        <f>IF(E546="","",J546/Treibhausgas_Kennzahlen!$B$5)</f>
        <v/>
      </c>
      <c r="M546" s="37" t="str">
        <f>IF(E546="","",$J546*Treibhausgas_Kennzahlen!B$3)</f>
        <v/>
      </c>
      <c r="N546" s="37" t="str">
        <f>IF(E546="","",$J546*Treibhausgas_Kennzahlen!C$3)</f>
        <v/>
      </c>
      <c r="O546" s="37" t="str">
        <f>IF(E546="","",$J546*Treibhausgas_Kennzahlen!D$3)</f>
        <v/>
      </c>
      <c r="P546" s="37" t="str">
        <f>IF(E546="","",$J546*Treibhausgas_Kennzahlen!E$3)</f>
        <v/>
      </c>
      <c r="Q546" s="37" t="str">
        <f>IF(E546="","",$J546*Treibhausgas_Kennzahlen!F$3)</f>
        <v/>
      </c>
      <c r="R546" s="37" t="str">
        <f>IF(E546="","",$J546*Treibhausgas_Kennzahlen!G$3)</f>
        <v/>
      </c>
    </row>
    <row r="547" spans="1:18" x14ac:dyDescent="0.25">
      <c r="A547" s="5"/>
      <c r="B547" s="5"/>
      <c r="C547" s="5"/>
      <c r="D547" s="5"/>
      <c r="E547" s="5"/>
      <c r="F547" s="9" t="str">
        <f>IF(E547="","",VLOOKUP(INDEX(IATA_Codes!$A$2:$A$301, MATCH(Berechnung!C547,IATA_Codes!$C$2:$C$301,0))&amp;"_"&amp;INDEX(IATA_Codes!$A$2:$A$301, MATCH(Berechnung!D547,IATA_Codes!$C$2:$C$301,0)),GCD_Entfernung!$C$2:$D$10001,2,FALSE))</f>
        <v/>
      </c>
      <c r="G547" s="22" t="str">
        <f>IF(E547="","",VLOOKUP(A547,Flugzeugtyp!$B$2:$C$13,2,0))</f>
        <v/>
      </c>
      <c r="H547" s="9" t="str">
        <f>IF(E547="","",LOOKUP(MATCH(F547,'RFI-Faktor'!$B$2:$B$5,1),'RFI-Faktor'!$D$2:$D$5))</f>
        <v/>
      </c>
      <c r="I547" s="24" t="str">
        <f t="array" ref="I547">IF(E547="","",SUM(IF(A547=Energieverbrauch!$A$2:$A$4000,1,0)*IF(B547=Energieverbrauch!$B$2:$B$4000,1,0)*(IF(Berechnung!F547&gt;=Energieverbrauch!$C$2:$C$4000,1,0)*IF(Berechnung!F547&lt;=Energieverbrauch!$D$2:$D$4000,1,0))*Energieverbrauch!$E$2:$E$4000))</f>
        <v/>
      </c>
      <c r="J547" s="24" t="str">
        <f t="shared" si="8"/>
        <v/>
      </c>
      <c r="K547" s="24" t="e">
        <f>LOOKUP(MATCH(A547,Flugzeugtyp!$A$2:$A$13,1),Flugzeugtyp!$A$2:$C$13)</f>
        <v>#N/A</v>
      </c>
      <c r="L547" s="24" t="str">
        <f>IF(E547="","",J547/Treibhausgas_Kennzahlen!$B$5)</f>
        <v/>
      </c>
      <c r="M547" s="38" t="str">
        <f>IF(E547="","",$J547*Treibhausgas_Kennzahlen!B$3)</f>
        <v/>
      </c>
      <c r="N547" s="38" t="str">
        <f>IF(E547="","",$J547*Treibhausgas_Kennzahlen!C$3)</f>
        <v/>
      </c>
      <c r="O547" s="38" t="str">
        <f>IF(E547="","",$J547*Treibhausgas_Kennzahlen!D$3)</f>
        <v/>
      </c>
      <c r="P547" s="38" t="str">
        <f>IF(E547="","",$J547*Treibhausgas_Kennzahlen!E$3)</f>
        <v/>
      </c>
      <c r="Q547" s="38" t="str">
        <f>IF(E547="","",$J547*Treibhausgas_Kennzahlen!F$3)</f>
        <v/>
      </c>
      <c r="R547" s="38" t="str">
        <f>IF(E547="","",$J547*Treibhausgas_Kennzahlen!G$3)</f>
        <v/>
      </c>
    </row>
    <row r="548" spans="1:18" x14ac:dyDescent="0.25">
      <c r="A548" s="6"/>
      <c r="B548" s="6"/>
      <c r="C548" s="6"/>
      <c r="D548" s="6"/>
      <c r="E548" s="6"/>
      <c r="F548" s="8" t="str">
        <f>IF(E548="","",VLOOKUP(INDEX(IATA_Codes!$A$2:$A$301, MATCH(Berechnung!C548,IATA_Codes!$C$2:$C$301,0))&amp;"_"&amp;INDEX(IATA_Codes!$A$2:$A$301, MATCH(Berechnung!D548,IATA_Codes!$C$2:$C$301,0)),GCD_Entfernung!$C$2:$D$10001,2,FALSE))</f>
        <v/>
      </c>
      <c r="G548" s="21" t="str">
        <f>IF(E548="","",VLOOKUP(A548,Flugzeugtyp!$B$2:$C$13,2,0))</f>
        <v/>
      </c>
      <c r="H548" s="8" t="str">
        <f>IF(E548="","",LOOKUP(MATCH(F548,'RFI-Faktor'!$B$2:$B$5,1),'RFI-Faktor'!$D$2:$D$5))</f>
        <v/>
      </c>
      <c r="I548" s="23" t="str">
        <f t="array" ref="I548">IF(E548="","",SUM(IF(A548=Energieverbrauch!$A$2:$A$4000,1,0)*IF(B548=Energieverbrauch!$B$2:$B$4000,1,0)*(IF(Berechnung!F548&gt;=Energieverbrauch!$C$2:$C$4000,1,0)*IF(Berechnung!F548&lt;=Energieverbrauch!$D$2:$D$4000,1,0))*Energieverbrauch!$E$2:$E$4000))</f>
        <v/>
      </c>
      <c r="J548" s="23" t="str">
        <f t="shared" si="8"/>
        <v/>
      </c>
      <c r="K548" s="23" t="e">
        <f>LOOKUP(MATCH(A548,Flugzeugtyp!$A$2:$A$13,1),Flugzeugtyp!$A$2:$C$13)</f>
        <v>#N/A</v>
      </c>
      <c r="L548" s="23" t="str">
        <f>IF(E548="","",J548/Treibhausgas_Kennzahlen!$B$5)</f>
        <v/>
      </c>
      <c r="M548" s="37" t="str">
        <f>IF(E548="","",$J548*Treibhausgas_Kennzahlen!B$3)</f>
        <v/>
      </c>
      <c r="N548" s="37" t="str">
        <f>IF(E548="","",$J548*Treibhausgas_Kennzahlen!C$3)</f>
        <v/>
      </c>
      <c r="O548" s="37" t="str">
        <f>IF(E548="","",$J548*Treibhausgas_Kennzahlen!D$3)</f>
        <v/>
      </c>
      <c r="P548" s="37" t="str">
        <f>IF(E548="","",$J548*Treibhausgas_Kennzahlen!E$3)</f>
        <v/>
      </c>
      <c r="Q548" s="37" t="str">
        <f>IF(E548="","",$J548*Treibhausgas_Kennzahlen!F$3)</f>
        <v/>
      </c>
      <c r="R548" s="37" t="str">
        <f>IF(E548="","",$J548*Treibhausgas_Kennzahlen!G$3)</f>
        <v/>
      </c>
    </row>
    <row r="549" spans="1:18" x14ac:dyDescent="0.25">
      <c r="A549" s="5"/>
      <c r="B549" s="5"/>
      <c r="C549" s="5"/>
      <c r="D549" s="5"/>
      <c r="E549" s="5"/>
      <c r="F549" s="9" t="str">
        <f>IF(E549="","",VLOOKUP(INDEX(IATA_Codes!$A$2:$A$301, MATCH(Berechnung!C549,IATA_Codes!$C$2:$C$301,0))&amp;"_"&amp;INDEX(IATA_Codes!$A$2:$A$301, MATCH(Berechnung!D549,IATA_Codes!$C$2:$C$301,0)),GCD_Entfernung!$C$2:$D$10001,2,FALSE))</f>
        <v/>
      </c>
      <c r="G549" s="22" t="str">
        <f>IF(E549="","",VLOOKUP(A549,Flugzeugtyp!$B$2:$C$13,2,0))</f>
        <v/>
      </c>
      <c r="H549" s="9" t="str">
        <f>IF(E549="","",LOOKUP(MATCH(F549,'RFI-Faktor'!$B$2:$B$5,1),'RFI-Faktor'!$D$2:$D$5))</f>
        <v/>
      </c>
      <c r="I549" s="24" t="str">
        <f t="array" ref="I549">IF(E549="","",SUM(IF(A549=Energieverbrauch!$A$2:$A$4000,1,0)*IF(B549=Energieverbrauch!$B$2:$B$4000,1,0)*(IF(Berechnung!F549&gt;=Energieverbrauch!$C$2:$C$4000,1,0)*IF(Berechnung!F549&lt;=Energieverbrauch!$D$2:$D$4000,1,0))*Energieverbrauch!$E$2:$E$4000))</f>
        <v/>
      </c>
      <c r="J549" s="24" t="str">
        <f t="shared" si="8"/>
        <v/>
      </c>
      <c r="K549" s="24" t="e">
        <f>LOOKUP(MATCH(A549,Flugzeugtyp!$A$2:$A$13,1),Flugzeugtyp!$A$2:$C$13)</f>
        <v>#N/A</v>
      </c>
      <c r="L549" s="24" t="str">
        <f>IF(E549="","",J549/Treibhausgas_Kennzahlen!$B$5)</f>
        <v/>
      </c>
      <c r="M549" s="38" t="str">
        <f>IF(E549="","",$J549*Treibhausgas_Kennzahlen!B$3)</f>
        <v/>
      </c>
      <c r="N549" s="38" t="str">
        <f>IF(E549="","",$J549*Treibhausgas_Kennzahlen!C$3)</f>
        <v/>
      </c>
      <c r="O549" s="38" t="str">
        <f>IF(E549="","",$J549*Treibhausgas_Kennzahlen!D$3)</f>
        <v/>
      </c>
      <c r="P549" s="38" t="str">
        <f>IF(E549="","",$J549*Treibhausgas_Kennzahlen!E$3)</f>
        <v/>
      </c>
      <c r="Q549" s="38" t="str">
        <f>IF(E549="","",$J549*Treibhausgas_Kennzahlen!F$3)</f>
        <v/>
      </c>
      <c r="R549" s="38" t="str">
        <f>IF(E549="","",$J549*Treibhausgas_Kennzahlen!G$3)</f>
        <v/>
      </c>
    </row>
    <row r="550" spans="1:18" x14ac:dyDescent="0.25">
      <c r="A550" s="6"/>
      <c r="B550" s="6"/>
      <c r="C550" s="6"/>
      <c r="D550" s="6"/>
      <c r="E550" s="6"/>
      <c r="F550" s="8" t="str">
        <f>IF(E550="","",VLOOKUP(INDEX(IATA_Codes!$A$2:$A$301, MATCH(Berechnung!C550,IATA_Codes!$C$2:$C$301,0))&amp;"_"&amp;INDEX(IATA_Codes!$A$2:$A$301, MATCH(Berechnung!D550,IATA_Codes!$C$2:$C$301,0)),GCD_Entfernung!$C$2:$D$10001,2,FALSE))</f>
        <v/>
      </c>
      <c r="G550" s="21" t="str">
        <f>IF(E550="","",VLOOKUP(A550,Flugzeugtyp!$B$2:$C$13,2,0))</f>
        <v/>
      </c>
      <c r="H550" s="8" t="str">
        <f>IF(E550="","",LOOKUP(MATCH(F550,'RFI-Faktor'!$B$2:$B$5,1),'RFI-Faktor'!$D$2:$D$5))</f>
        <v/>
      </c>
      <c r="I550" s="23" t="str">
        <f t="array" ref="I550">IF(E550="","",SUM(IF(A550=Energieverbrauch!$A$2:$A$4000,1,0)*IF(B550=Energieverbrauch!$B$2:$B$4000,1,0)*(IF(Berechnung!F550&gt;=Energieverbrauch!$C$2:$C$4000,1,0)*IF(Berechnung!F550&lt;=Energieverbrauch!$D$2:$D$4000,1,0))*Energieverbrauch!$E$2:$E$4000))</f>
        <v/>
      </c>
      <c r="J550" s="23" t="str">
        <f t="shared" si="8"/>
        <v/>
      </c>
      <c r="K550" s="23" t="e">
        <f>LOOKUP(MATCH(A550,Flugzeugtyp!$A$2:$A$13,1),Flugzeugtyp!$A$2:$C$13)</f>
        <v>#N/A</v>
      </c>
      <c r="L550" s="23" t="str">
        <f>IF(E550="","",J550/Treibhausgas_Kennzahlen!$B$5)</f>
        <v/>
      </c>
      <c r="M550" s="37" t="str">
        <f>IF(E550="","",$J550*Treibhausgas_Kennzahlen!B$3)</f>
        <v/>
      </c>
      <c r="N550" s="37" t="str">
        <f>IF(E550="","",$J550*Treibhausgas_Kennzahlen!C$3)</f>
        <v/>
      </c>
      <c r="O550" s="37" t="str">
        <f>IF(E550="","",$J550*Treibhausgas_Kennzahlen!D$3)</f>
        <v/>
      </c>
      <c r="P550" s="37" t="str">
        <f>IF(E550="","",$J550*Treibhausgas_Kennzahlen!E$3)</f>
        <v/>
      </c>
      <c r="Q550" s="37" t="str">
        <f>IF(E550="","",$J550*Treibhausgas_Kennzahlen!F$3)</f>
        <v/>
      </c>
      <c r="R550" s="37" t="str">
        <f>IF(E550="","",$J550*Treibhausgas_Kennzahlen!G$3)</f>
        <v/>
      </c>
    </row>
    <row r="551" spans="1:18" x14ac:dyDescent="0.25">
      <c r="A551" s="5"/>
      <c r="B551" s="5"/>
      <c r="C551" s="5"/>
      <c r="D551" s="5"/>
      <c r="E551" s="5"/>
      <c r="F551" s="9" t="str">
        <f>IF(E551="","",VLOOKUP(INDEX(IATA_Codes!$A$2:$A$301, MATCH(Berechnung!C551,IATA_Codes!$C$2:$C$301,0))&amp;"_"&amp;INDEX(IATA_Codes!$A$2:$A$301, MATCH(Berechnung!D551,IATA_Codes!$C$2:$C$301,0)),GCD_Entfernung!$C$2:$D$10001,2,FALSE))</f>
        <v/>
      </c>
      <c r="G551" s="22" t="str">
        <f>IF(E551="","",VLOOKUP(A551,Flugzeugtyp!$B$2:$C$13,2,0))</f>
        <v/>
      </c>
      <c r="H551" s="9" t="str">
        <f>IF(E551="","",LOOKUP(MATCH(F551,'RFI-Faktor'!$B$2:$B$5,1),'RFI-Faktor'!$D$2:$D$5))</f>
        <v/>
      </c>
      <c r="I551" s="24" t="str">
        <f t="array" ref="I551">IF(E551="","",SUM(IF(A551=Energieverbrauch!$A$2:$A$4000,1,0)*IF(B551=Energieverbrauch!$B$2:$B$4000,1,0)*(IF(Berechnung!F551&gt;=Energieverbrauch!$C$2:$C$4000,1,0)*IF(Berechnung!F551&lt;=Energieverbrauch!$D$2:$D$4000,1,0))*Energieverbrauch!$E$2:$E$4000))</f>
        <v/>
      </c>
      <c r="J551" s="24" t="str">
        <f t="shared" si="8"/>
        <v/>
      </c>
      <c r="K551" s="24" t="e">
        <f>LOOKUP(MATCH(A551,Flugzeugtyp!$A$2:$A$13,1),Flugzeugtyp!$A$2:$C$13)</f>
        <v>#N/A</v>
      </c>
      <c r="L551" s="24" t="str">
        <f>IF(E551="","",J551/Treibhausgas_Kennzahlen!$B$5)</f>
        <v/>
      </c>
      <c r="M551" s="38" t="str">
        <f>IF(E551="","",$J551*Treibhausgas_Kennzahlen!B$3)</f>
        <v/>
      </c>
      <c r="N551" s="38" t="str">
        <f>IF(E551="","",$J551*Treibhausgas_Kennzahlen!C$3)</f>
        <v/>
      </c>
      <c r="O551" s="38" t="str">
        <f>IF(E551="","",$J551*Treibhausgas_Kennzahlen!D$3)</f>
        <v/>
      </c>
      <c r="P551" s="38" t="str">
        <f>IF(E551="","",$J551*Treibhausgas_Kennzahlen!E$3)</f>
        <v/>
      </c>
      <c r="Q551" s="38" t="str">
        <f>IF(E551="","",$J551*Treibhausgas_Kennzahlen!F$3)</f>
        <v/>
      </c>
      <c r="R551" s="38" t="str">
        <f>IF(E551="","",$J551*Treibhausgas_Kennzahlen!G$3)</f>
        <v/>
      </c>
    </row>
    <row r="552" spans="1:18" x14ac:dyDescent="0.25">
      <c r="A552" s="6"/>
      <c r="B552" s="6"/>
      <c r="C552" s="6"/>
      <c r="D552" s="6"/>
      <c r="E552" s="6"/>
      <c r="F552" s="8" t="str">
        <f>IF(E552="","",VLOOKUP(INDEX(IATA_Codes!$A$2:$A$301, MATCH(Berechnung!C552,IATA_Codes!$C$2:$C$301,0))&amp;"_"&amp;INDEX(IATA_Codes!$A$2:$A$301, MATCH(Berechnung!D552,IATA_Codes!$C$2:$C$301,0)),GCD_Entfernung!$C$2:$D$10001,2,FALSE))</f>
        <v/>
      </c>
      <c r="G552" s="21" t="str">
        <f>IF(E552="","",VLOOKUP(A552,Flugzeugtyp!$B$2:$C$13,2,0))</f>
        <v/>
      </c>
      <c r="H552" s="8" t="str">
        <f>IF(E552="","",LOOKUP(MATCH(F552,'RFI-Faktor'!$B$2:$B$5,1),'RFI-Faktor'!$D$2:$D$5))</f>
        <v/>
      </c>
      <c r="I552" s="23" t="str">
        <f t="array" ref="I552">IF(E552="","",SUM(IF(A552=Energieverbrauch!$A$2:$A$4000,1,0)*IF(B552=Energieverbrauch!$B$2:$B$4000,1,0)*(IF(Berechnung!F552&gt;=Energieverbrauch!$C$2:$C$4000,1,0)*IF(Berechnung!F552&lt;=Energieverbrauch!$D$2:$D$4000,1,0))*Energieverbrauch!$E$2:$E$4000))</f>
        <v/>
      </c>
      <c r="J552" s="23" t="str">
        <f t="shared" si="8"/>
        <v/>
      </c>
      <c r="K552" s="23" t="e">
        <f>LOOKUP(MATCH(A552,Flugzeugtyp!$A$2:$A$13,1),Flugzeugtyp!$A$2:$C$13)</f>
        <v>#N/A</v>
      </c>
      <c r="L552" s="23" t="str">
        <f>IF(E552="","",J552/Treibhausgas_Kennzahlen!$B$5)</f>
        <v/>
      </c>
      <c r="M552" s="37" t="str">
        <f>IF(E552="","",$J552*Treibhausgas_Kennzahlen!B$3)</f>
        <v/>
      </c>
      <c r="N552" s="37" t="str">
        <f>IF(E552="","",$J552*Treibhausgas_Kennzahlen!C$3)</f>
        <v/>
      </c>
      <c r="O552" s="37" t="str">
        <f>IF(E552="","",$J552*Treibhausgas_Kennzahlen!D$3)</f>
        <v/>
      </c>
      <c r="P552" s="37" t="str">
        <f>IF(E552="","",$J552*Treibhausgas_Kennzahlen!E$3)</f>
        <v/>
      </c>
      <c r="Q552" s="37" t="str">
        <f>IF(E552="","",$J552*Treibhausgas_Kennzahlen!F$3)</f>
        <v/>
      </c>
      <c r="R552" s="37" t="str">
        <f>IF(E552="","",$J552*Treibhausgas_Kennzahlen!G$3)</f>
        <v/>
      </c>
    </row>
    <row r="553" spans="1:18" x14ac:dyDescent="0.25">
      <c r="A553" s="5"/>
      <c r="B553" s="5"/>
      <c r="C553" s="5"/>
      <c r="D553" s="5"/>
      <c r="E553" s="5"/>
      <c r="F553" s="9" t="str">
        <f>IF(E553="","",VLOOKUP(INDEX(IATA_Codes!$A$2:$A$301, MATCH(Berechnung!C553,IATA_Codes!$C$2:$C$301,0))&amp;"_"&amp;INDEX(IATA_Codes!$A$2:$A$301, MATCH(Berechnung!D553,IATA_Codes!$C$2:$C$301,0)),GCD_Entfernung!$C$2:$D$10001,2,FALSE))</f>
        <v/>
      </c>
      <c r="G553" s="22" t="str">
        <f>IF(E553="","",VLOOKUP(A553,Flugzeugtyp!$B$2:$C$13,2,0))</f>
        <v/>
      </c>
      <c r="H553" s="9" t="str">
        <f>IF(E553="","",LOOKUP(MATCH(F553,'RFI-Faktor'!$B$2:$B$5,1),'RFI-Faktor'!$D$2:$D$5))</f>
        <v/>
      </c>
      <c r="I553" s="24" t="str">
        <f t="array" ref="I553">IF(E553="","",SUM(IF(A553=Energieverbrauch!$A$2:$A$4000,1,0)*IF(B553=Energieverbrauch!$B$2:$B$4000,1,0)*(IF(Berechnung!F553&gt;=Energieverbrauch!$C$2:$C$4000,1,0)*IF(Berechnung!F553&lt;=Energieverbrauch!$D$2:$D$4000,1,0))*Energieverbrauch!$E$2:$E$4000))</f>
        <v/>
      </c>
      <c r="J553" s="24" t="str">
        <f t="shared" si="8"/>
        <v/>
      </c>
      <c r="K553" s="24" t="e">
        <f>LOOKUP(MATCH(A553,Flugzeugtyp!$A$2:$A$13,1),Flugzeugtyp!$A$2:$C$13)</f>
        <v>#N/A</v>
      </c>
      <c r="L553" s="24" t="str">
        <f>IF(E553="","",J553/Treibhausgas_Kennzahlen!$B$5)</f>
        <v/>
      </c>
      <c r="M553" s="38" t="str">
        <f>IF(E553="","",$J553*Treibhausgas_Kennzahlen!B$3)</f>
        <v/>
      </c>
      <c r="N553" s="38" t="str">
        <f>IF(E553="","",$J553*Treibhausgas_Kennzahlen!C$3)</f>
        <v/>
      </c>
      <c r="O553" s="38" t="str">
        <f>IF(E553="","",$J553*Treibhausgas_Kennzahlen!D$3)</f>
        <v/>
      </c>
      <c r="P553" s="38" t="str">
        <f>IF(E553="","",$J553*Treibhausgas_Kennzahlen!E$3)</f>
        <v/>
      </c>
      <c r="Q553" s="38" t="str">
        <f>IF(E553="","",$J553*Treibhausgas_Kennzahlen!F$3)</f>
        <v/>
      </c>
      <c r="R553" s="38" t="str">
        <f>IF(E553="","",$J553*Treibhausgas_Kennzahlen!G$3)</f>
        <v/>
      </c>
    </row>
    <row r="554" spans="1:18" x14ac:dyDescent="0.25">
      <c r="A554" s="6"/>
      <c r="B554" s="6"/>
      <c r="C554" s="6"/>
      <c r="D554" s="6"/>
      <c r="E554" s="6"/>
      <c r="F554" s="8" t="str">
        <f>IF(E554="","",VLOOKUP(INDEX(IATA_Codes!$A$2:$A$301, MATCH(Berechnung!C554,IATA_Codes!$C$2:$C$301,0))&amp;"_"&amp;INDEX(IATA_Codes!$A$2:$A$301, MATCH(Berechnung!D554,IATA_Codes!$C$2:$C$301,0)),GCD_Entfernung!$C$2:$D$10001,2,FALSE))</f>
        <v/>
      </c>
      <c r="G554" s="21" t="str">
        <f>IF(E554="","",VLOOKUP(A554,Flugzeugtyp!$B$2:$C$13,2,0))</f>
        <v/>
      </c>
      <c r="H554" s="8" t="str">
        <f>IF(E554="","",LOOKUP(MATCH(F554,'RFI-Faktor'!$B$2:$B$5,1),'RFI-Faktor'!$D$2:$D$5))</f>
        <v/>
      </c>
      <c r="I554" s="23" t="str">
        <f t="array" ref="I554">IF(E554="","",SUM(IF(A554=Energieverbrauch!$A$2:$A$4000,1,0)*IF(B554=Energieverbrauch!$B$2:$B$4000,1,0)*(IF(Berechnung!F554&gt;=Energieverbrauch!$C$2:$C$4000,1,0)*IF(Berechnung!F554&lt;=Energieverbrauch!$D$2:$D$4000,1,0))*Energieverbrauch!$E$2:$E$4000))</f>
        <v/>
      </c>
      <c r="J554" s="23" t="str">
        <f t="shared" si="8"/>
        <v/>
      </c>
      <c r="K554" s="23" t="e">
        <f>LOOKUP(MATCH(A554,Flugzeugtyp!$A$2:$A$13,1),Flugzeugtyp!$A$2:$C$13)</f>
        <v>#N/A</v>
      </c>
      <c r="L554" s="23" t="str">
        <f>IF(E554="","",J554/Treibhausgas_Kennzahlen!$B$5)</f>
        <v/>
      </c>
      <c r="M554" s="37" t="str">
        <f>IF(E554="","",$J554*Treibhausgas_Kennzahlen!B$3)</f>
        <v/>
      </c>
      <c r="N554" s="37" t="str">
        <f>IF(E554="","",$J554*Treibhausgas_Kennzahlen!C$3)</f>
        <v/>
      </c>
      <c r="O554" s="37" t="str">
        <f>IF(E554="","",$J554*Treibhausgas_Kennzahlen!D$3)</f>
        <v/>
      </c>
      <c r="P554" s="37" t="str">
        <f>IF(E554="","",$J554*Treibhausgas_Kennzahlen!E$3)</f>
        <v/>
      </c>
      <c r="Q554" s="37" t="str">
        <f>IF(E554="","",$J554*Treibhausgas_Kennzahlen!F$3)</f>
        <v/>
      </c>
      <c r="R554" s="37" t="str">
        <f>IF(E554="","",$J554*Treibhausgas_Kennzahlen!G$3)</f>
        <v/>
      </c>
    </row>
    <row r="555" spans="1:18" x14ac:dyDescent="0.25">
      <c r="A555" s="5"/>
      <c r="B555" s="5"/>
      <c r="C555" s="5"/>
      <c r="D555" s="5"/>
      <c r="E555" s="5"/>
      <c r="F555" s="9" t="str">
        <f>IF(E555="","",VLOOKUP(INDEX(IATA_Codes!$A$2:$A$301, MATCH(Berechnung!C555,IATA_Codes!$C$2:$C$301,0))&amp;"_"&amp;INDEX(IATA_Codes!$A$2:$A$301, MATCH(Berechnung!D555,IATA_Codes!$C$2:$C$301,0)),GCD_Entfernung!$C$2:$D$10001,2,FALSE))</f>
        <v/>
      </c>
      <c r="G555" s="22" t="str">
        <f>IF(E555="","",VLOOKUP(A555,Flugzeugtyp!$B$2:$C$13,2,0))</f>
        <v/>
      </c>
      <c r="H555" s="9" t="str">
        <f>IF(E555="","",LOOKUP(MATCH(F555,'RFI-Faktor'!$B$2:$B$5,1),'RFI-Faktor'!$D$2:$D$5))</f>
        <v/>
      </c>
      <c r="I555" s="24" t="str">
        <f t="array" ref="I555">IF(E555="","",SUM(IF(A555=Energieverbrauch!$A$2:$A$4000,1,0)*IF(B555=Energieverbrauch!$B$2:$B$4000,1,0)*(IF(Berechnung!F555&gt;=Energieverbrauch!$C$2:$C$4000,1,0)*IF(Berechnung!F555&lt;=Energieverbrauch!$D$2:$D$4000,1,0))*Energieverbrauch!$E$2:$E$4000))</f>
        <v/>
      </c>
      <c r="J555" s="24" t="str">
        <f t="shared" si="8"/>
        <v/>
      </c>
      <c r="K555" s="24" t="e">
        <f>LOOKUP(MATCH(A555,Flugzeugtyp!$A$2:$A$13,1),Flugzeugtyp!$A$2:$C$13)</f>
        <v>#N/A</v>
      </c>
      <c r="L555" s="24" t="str">
        <f>IF(E555="","",J555/Treibhausgas_Kennzahlen!$B$5)</f>
        <v/>
      </c>
      <c r="M555" s="38" t="str">
        <f>IF(E555="","",$J555*Treibhausgas_Kennzahlen!B$3)</f>
        <v/>
      </c>
      <c r="N555" s="38" t="str">
        <f>IF(E555="","",$J555*Treibhausgas_Kennzahlen!C$3)</f>
        <v/>
      </c>
      <c r="O555" s="38" t="str">
        <f>IF(E555="","",$J555*Treibhausgas_Kennzahlen!D$3)</f>
        <v/>
      </c>
      <c r="P555" s="38" t="str">
        <f>IF(E555="","",$J555*Treibhausgas_Kennzahlen!E$3)</f>
        <v/>
      </c>
      <c r="Q555" s="38" t="str">
        <f>IF(E555="","",$J555*Treibhausgas_Kennzahlen!F$3)</f>
        <v/>
      </c>
      <c r="R555" s="38" t="str">
        <f>IF(E555="","",$J555*Treibhausgas_Kennzahlen!G$3)</f>
        <v/>
      </c>
    </row>
    <row r="556" spans="1:18" x14ac:dyDescent="0.25">
      <c r="A556" s="6"/>
      <c r="B556" s="6"/>
      <c r="C556" s="6"/>
      <c r="D556" s="6"/>
      <c r="E556" s="6"/>
      <c r="F556" s="8" t="str">
        <f>IF(E556="","",VLOOKUP(INDEX(IATA_Codes!$A$2:$A$301, MATCH(Berechnung!C556,IATA_Codes!$C$2:$C$301,0))&amp;"_"&amp;INDEX(IATA_Codes!$A$2:$A$301, MATCH(Berechnung!D556,IATA_Codes!$C$2:$C$301,0)),GCD_Entfernung!$C$2:$D$10001,2,FALSE))</f>
        <v/>
      </c>
      <c r="G556" s="21" t="str">
        <f>IF(E556="","",VLOOKUP(A556,Flugzeugtyp!$B$2:$C$13,2,0))</f>
        <v/>
      </c>
      <c r="H556" s="8" t="str">
        <f>IF(E556="","",LOOKUP(MATCH(F556,'RFI-Faktor'!$B$2:$B$5,1),'RFI-Faktor'!$D$2:$D$5))</f>
        <v/>
      </c>
      <c r="I556" s="23" t="str">
        <f t="array" ref="I556">IF(E556="","",SUM(IF(A556=Energieverbrauch!$A$2:$A$4000,1,0)*IF(B556=Energieverbrauch!$B$2:$B$4000,1,0)*(IF(Berechnung!F556&gt;=Energieverbrauch!$C$2:$C$4000,1,0)*IF(Berechnung!F556&lt;=Energieverbrauch!$D$2:$D$4000,1,0))*Energieverbrauch!$E$2:$E$4000))</f>
        <v/>
      </c>
      <c r="J556" s="23" t="str">
        <f t="shared" si="8"/>
        <v/>
      </c>
      <c r="K556" s="23" t="e">
        <f>LOOKUP(MATCH(A556,Flugzeugtyp!$A$2:$A$13,1),Flugzeugtyp!$A$2:$C$13)</f>
        <v>#N/A</v>
      </c>
      <c r="L556" s="23" t="str">
        <f>IF(E556="","",J556/Treibhausgas_Kennzahlen!$B$5)</f>
        <v/>
      </c>
      <c r="M556" s="37" t="str">
        <f>IF(E556="","",$J556*Treibhausgas_Kennzahlen!B$3)</f>
        <v/>
      </c>
      <c r="N556" s="37" t="str">
        <f>IF(E556="","",$J556*Treibhausgas_Kennzahlen!C$3)</f>
        <v/>
      </c>
      <c r="O556" s="37" t="str">
        <f>IF(E556="","",$J556*Treibhausgas_Kennzahlen!D$3)</f>
        <v/>
      </c>
      <c r="P556" s="37" t="str">
        <f>IF(E556="","",$J556*Treibhausgas_Kennzahlen!E$3)</f>
        <v/>
      </c>
      <c r="Q556" s="37" t="str">
        <f>IF(E556="","",$J556*Treibhausgas_Kennzahlen!F$3)</f>
        <v/>
      </c>
      <c r="R556" s="37" t="str">
        <f>IF(E556="","",$J556*Treibhausgas_Kennzahlen!G$3)</f>
        <v/>
      </c>
    </row>
    <row r="557" spans="1:18" x14ac:dyDescent="0.25">
      <c r="A557" s="5"/>
      <c r="B557" s="5"/>
      <c r="C557" s="5"/>
      <c r="D557" s="5"/>
      <c r="E557" s="5"/>
      <c r="F557" s="9" t="str">
        <f>IF(E557="","",VLOOKUP(INDEX(IATA_Codes!$A$2:$A$301, MATCH(Berechnung!C557,IATA_Codes!$C$2:$C$301,0))&amp;"_"&amp;INDEX(IATA_Codes!$A$2:$A$301, MATCH(Berechnung!D557,IATA_Codes!$C$2:$C$301,0)),GCD_Entfernung!$C$2:$D$10001,2,FALSE))</f>
        <v/>
      </c>
      <c r="G557" s="22" t="str">
        <f>IF(E557="","",VLOOKUP(A557,Flugzeugtyp!$B$2:$C$13,2,0))</f>
        <v/>
      </c>
      <c r="H557" s="9" t="str">
        <f>IF(E557="","",LOOKUP(MATCH(F557,'RFI-Faktor'!$B$2:$B$5,1),'RFI-Faktor'!$D$2:$D$5))</f>
        <v/>
      </c>
      <c r="I557" s="24" t="str">
        <f t="array" ref="I557">IF(E557="","",SUM(IF(A557=Energieverbrauch!$A$2:$A$4000,1,0)*IF(B557=Energieverbrauch!$B$2:$B$4000,1,0)*(IF(Berechnung!F557&gt;=Energieverbrauch!$C$2:$C$4000,1,0)*IF(Berechnung!F557&lt;=Energieverbrauch!$D$2:$D$4000,1,0))*Energieverbrauch!$E$2:$E$4000))</f>
        <v/>
      </c>
      <c r="J557" s="24" t="str">
        <f t="shared" si="8"/>
        <v/>
      </c>
      <c r="K557" s="24" t="e">
        <f>LOOKUP(MATCH(A557,Flugzeugtyp!$A$2:$A$13,1),Flugzeugtyp!$A$2:$C$13)</f>
        <v>#N/A</v>
      </c>
      <c r="L557" s="24" t="str">
        <f>IF(E557="","",J557/Treibhausgas_Kennzahlen!$B$5)</f>
        <v/>
      </c>
      <c r="M557" s="38" t="str">
        <f>IF(E557="","",$J557*Treibhausgas_Kennzahlen!B$3)</f>
        <v/>
      </c>
      <c r="N557" s="38" t="str">
        <f>IF(E557="","",$J557*Treibhausgas_Kennzahlen!C$3)</f>
        <v/>
      </c>
      <c r="O557" s="38" t="str">
        <f>IF(E557="","",$J557*Treibhausgas_Kennzahlen!D$3)</f>
        <v/>
      </c>
      <c r="P557" s="38" t="str">
        <f>IF(E557="","",$J557*Treibhausgas_Kennzahlen!E$3)</f>
        <v/>
      </c>
      <c r="Q557" s="38" t="str">
        <f>IF(E557="","",$J557*Treibhausgas_Kennzahlen!F$3)</f>
        <v/>
      </c>
      <c r="R557" s="38" t="str">
        <f>IF(E557="","",$J557*Treibhausgas_Kennzahlen!G$3)</f>
        <v/>
      </c>
    </row>
    <row r="558" spans="1:18" x14ac:dyDescent="0.25">
      <c r="A558" s="6"/>
      <c r="B558" s="6"/>
      <c r="C558" s="6"/>
      <c r="D558" s="6"/>
      <c r="E558" s="6"/>
      <c r="F558" s="8" t="str">
        <f>IF(E558="","",VLOOKUP(INDEX(IATA_Codes!$A$2:$A$301, MATCH(Berechnung!C558,IATA_Codes!$C$2:$C$301,0))&amp;"_"&amp;INDEX(IATA_Codes!$A$2:$A$301, MATCH(Berechnung!D558,IATA_Codes!$C$2:$C$301,0)),GCD_Entfernung!$C$2:$D$10001,2,FALSE))</f>
        <v/>
      </c>
      <c r="G558" s="21" t="str">
        <f>IF(E558="","",VLOOKUP(A558,Flugzeugtyp!$B$2:$C$13,2,0))</f>
        <v/>
      </c>
      <c r="H558" s="8" t="str">
        <f>IF(E558="","",LOOKUP(MATCH(F558,'RFI-Faktor'!$B$2:$B$5,1),'RFI-Faktor'!$D$2:$D$5))</f>
        <v/>
      </c>
      <c r="I558" s="23" t="str">
        <f t="array" ref="I558">IF(E558="","",SUM(IF(A558=Energieverbrauch!$A$2:$A$4000,1,0)*IF(B558=Energieverbrauch!$B$2:$B$4000,1,0)*(IF(Berechnung!F558&gt;=Energieverbrauch!$C$2:$C$4000,1,0)*IF(Berechnung!F558&lt;=Energieverbrauch!$D$2:$D$4000,1,0))*Energieverbrauch!$E$2:$E$4000))</f>
        <v/>
      </c>
      <c r="J558" s="23" t="str">
        <f t="shared" si="8"/>
        <v/>
      </c>
      <c r="K558" s="23" t="e">
        <f>LOOKUP(MATCH(A558,Flugzeugtyp!$A$2:$A$13,1),Flugzeugtyp!$A$2:$C$13)</f>
        <v>#N/A</v>
      </c>
      <c r="L558" s="23" t="str">
        <f>IF(E558="","",J558/Treibhausgas_Kennzahlen!$B$5)</f>
        <v/>
      </c>
      <c r="M558" s="37" t="str">
        <f>IF(E558="","",$J558*Treibhausgas_Kennzahlen!B$3)</f>
        <v/>
      </c>
      <c r="N558" s="37" t="str">
        <f>IF(E558="","",$J558*Treibhausgas_Kennzahlen!C$3)</f>
        <v/>
      </c>
      <c r="O558" s="37" t="str">
        <f>IF(E558="","",$J558*Treibhausgas_Kennzahlen!D$3)</f>
        <v/>
      </c>
      <c r="P558" s="37" t="str">
        <f>IF(E558="","",$J558*Treibhausgas_Kennzahlen!E$3)</f>
        <v/>
      </c>
      <c r="Q558" s="37" t="str">
        <f>IF(E558="","",$J558*Treibhausgas_Kennzahlen!F$3)</f>
        <v/>
      </c>
      <c r="R558" s="37" t="str">
        <f>IF(E558="","",$J558*Treibhausgas_Kennzahlen!G$3)</f>
        <v/>
      </c>
    </row>
    <row r="559" spans="1:18" x14ac:dyDescent="0.25">
      <c r="A559" s="5"/>
      <c r="B559" s="5"/>
      <c r="C559" s="5"/>
      <c r="D559" s="5"/>
      <c r="E559" s="5"/>
      <c r="F559" s="9" t="str">
        <f>IF(E559="","",VLOOKUP(INDEX(IATA_Codes!$A$2:$A$301, MATCH(Berechnung!C559,IATA_Codes!$C$2:$C$301,0))&amp;"_"&amp;INDEX(IATA_Codes!$A$2:$A$301, MATCH(Berechnung!D559,IATA_Codes!$C$2:$C$301,0)),GCD_Entfernung!$C$2:$D$10001,2,FALSE))</f>
        <v/>
      </c>
      <c r="G559" s="22" t="str">
        <f>IF(E559="","",VLOOKUP(A559,Flugzeugtyp!$B$2:$C$13,2,0))</f>
        <v/>
      </c>
      <c r="H559" s="9" t="str">
        <f>IF(E559="","",LOOKUP(MATCH(F559,'RFI-Faktor'!$B$2:$B$5,1),'RFI-Faktor'!$D$2:$D$5))</f>
        <v/>
      </c>
      <c r="I559" s="24" t="str">
        <f t="array" ref="I559">IF(E559="","",SUM(IF(A559=Energieverbrauch!$A$2:$A$4000,1,0)*IF(B559=Energieverbrauch!$B$2:$B$4000,1,0)*(IF(Berechnung!F559&gt;=Energieverbrauch!$C$2:$C$4000,1,0)*IF(Berechnung!F559&lt;=Energieverbrauch!$D$2:$D$4000,1,0))*Energieverbrauch!$E$2:$E$4000))</f>
        <v/>
      </c>
      <c r="J559" s="24" t="str">
        <f t="shared" si="8"/>
        <v/>
      </c>
      <c r="K559" s="24" t="e">
        <f>LOOKUP(MATCH(A559,Flugzeugtyp!$A$2:$A$13,1),Flugzeugtyp!$A$2:$C$13)</f>
        <v>#N/A</v>
      </c>
      <c r="L559" s="24" t="str">
        <f>IF(E559="","",J559/Treibhausgas_Kennzahlen!$B$5)</f>
        <v/>
      </c>
      <c r="M559" s="38" t="str">
        <f>IF(E559="","",$J559*Treibhausgas_Kennzahlen!B$3)</f>
        <v/>
      </c>
      <c r="N559" s="38" t="str">
        <f>IF(E559="","",$J559*Treibhausgas_Kennzahlen!C$3)</f>
        <v/>
      </c>
      <c r="O559" s="38" t="str">
        <f>IF(E559="","",$J559*Treibhausgas_Kennzahlen!D$3)</f>
        <v/>
      </c>
      <c r="P559" s="38" t="str">
        <f>IF(E559="","",$J559*Treibhausgas_Kennzahlen!E$3)</f>
        <v/>
      </c>
      <c r="Q559" s="38" t="str">
        <f>IF(E559="","",$J559*Treibhausgas_Kennzahlen!F$3)</f>
        <v/>
      </c>
      <c r="R559" s="38" t="str">
        <f>IF(E559="","",$J559*Treibhausgas_Kennzahlen!G$3)</f>
        <v/>
      </c>
    </row>
    <row r="560" spans="1:18" x14ac:dyDescent="0.25">
      <c r="A560" s="6"/>
      <c r="B560" s="6"/>
      <c r="C560" s="6"/>
      <c r="D560" s="6"/>
      <c r="E560" s="6"/>
      <c r="F560" s="8" t="str">
        <f>IF(E560="","",VLOOKUP(INDEX(IATA_Codes!$A$2:$A$301, MATCH(Berechnung!C560,IATA_Codes!$C$2:$C$301,0))&amp;"_"&amp;INDEX(IATA_Codes!$A$2:$A$301, MATCH(Berechnung!D560,IATA_Codes!$C$2:$C$301,0)),GCD_Entfernung!$C$2:$D$10001,2,FALSE))</f>
        <v/>
      </c>
      <c r="G560" s="21" t="str">
        <f>IF(E560="","",VLOOKUP(A560,Flugzeugtyp!$B$2:$C$13,2,0))</f>
        <v/>
      </c>
      <c r="H560" s="8" t="str">
        <f>IF(E560="","",LOOKUP(MATCH(F560,'RFI-Faktor'!$B$2:$B$5,1),'RFI-Faktor'!$D$2:$D$5))</f>
        <v/>
      </c>
      <c r="I560" s="23" t="str">
        <f t="array" ref="I560">IF(E560="","",SUM(IF(A560=Energieverbrauch!$A$2:$A$4000,1,0)*IF(B560=Energieverbrauch!$B$2:$B$4000,1,0)*(IF(Berechnung!F560&gt;=Energieverbrauch!$C$2:$C$4000,1,0)*IF(Berechnung!F560&lt;=Energieverbrauch!$D$2:$D$4000,1,0))*Energieverbrauch!$E$2:$E$4000))</f>
        <v/>
      </c>
      <c r="J560" s="23" t="str">
        <f t="shared" si="8"/>
        <v/>
      </c>
      <c r="K560" s="23" t="e">
        <f>LOOKUP(MATCH(A560,Flugzeugtyp!$A$2:$A$13,1),Flugzeugtyp!$A$2:$C$13)</f>
        <v>#N/A</v>
      </c>
      <c r="L560" s="23" t="str">
        <f>IF(E560="","",J560/Treibhausgas_Kennzahlen!$B$5)</f>
        <v/>
      </c>
      <c r="M560" s="37" t="str">
        <f>IF(E560="","",$J560*Treibhausgas_Kennzahlen!B$3)</f>
        <v/>
      </c>
      <c r="N560" s="37" t="str">
        <f>IF(E560="","",$J560*Treibhausgas_Kennzahlen!C$3)</f>
        <v/>
      </c>
      <c r="O560" s="37" t="str">
        <f>IF(E560="","",$J560*Treibhausgas_Kennzahlen!D$3)</f>
        <v/>
      </c>
      <c r="P560" s="37" t="str">
        <f>IF(E560="","",$J560*Treibhausgas_Kennzahlen!E$3)</f>
        <v/>
      </c>
      <c r="Q560" s="37" t="str">
        <f>IF(E560="","",$J560*Treibhausgas_Kennzahlen!F$3)</f>
        <v/>
      </c>
      <c r="R560" s="37" t="str">
        <f>IF(E560="","",$J560*Treibhausgas_Kennzahlen!G$3)</f>
        <v/>
      </c>
    </row>
    <row r="561" spans="1:18" x14ac:dyDescent="0.25">
      <c r="A561" s="5"/>
      <c r="B561" s="5"/>
      <c r="C561" s="5"/>
      <c r="D561" s="5"/>
      <c r="E561" s="5"/>
      <c r="F561" s="9" t="str">
        <f>IF(E561="","",VLOOKUP(INDEX(IATA_Codes!$A$2:$A$301, MATCH(Berechnung!C561,IATA_Codes!$C$2:$C$301,0))&amp;"_"&amp;INDEX(IATA_Codes!$A$2:$A$301, MATCH(Berechnung!D561,IATA_Codes!$C$2:$C$301,0)),GCD_Entfernung!$C$2:$D$10001,2,FALSE))</f>
        <v/>
      </c>
      <c r="G561" s="22" t="str">
        <f>IF(E561="","",VLOOKUP(A561,Flugzeugtyp!$B$2:$C$13,2,0))</f>
        <v/>
      </c>
      <c r="H561" s="9" t="str">
        <f>IF(E561="","",LOOKUP(MATCH(F561,'RFI-Faktor'!$B$2:$B$5,1),'RFI-Faktor'!$D$2:$D$5))</f>
        <v/>
      </c>
      <c r="I561" s="24" t="str">
        <f t="array" ref="I561">IF(E561="","",SUM(IF(A561=Energieverbrauch!$A$2:$A$4000,1,0)*IF(B561=Energieverbrauch!$B$2:$B$4000,1,0)*(IF(Berechnung!F561&gt;=Energieverbrauch!$C$2:$C$4000,1,0)*IF(Berechnung!F561&lt;=Energieverbrauch!$D$2:$D$4000,1,0))*Energieverbrauch!$E$2:$E$4000))</f>
        <v/>
      </c>
      <c r="J561" s="24" t="str">
        <f t="shared" si="8"/>
        <v/>
      </c>
      <c r="K561" s="24" t="e">
        <f>LOOKUP(MATCH(A561,Flugzeugtyp!$A$2:$A$13,1),Flugzeugtyp!$A$2:$C$13)</f>
        <v>#N/A</v>
      </c>
      <c r="L561" s="24" t="str">
        <f>IF(E561="","",J561/Treibhausgas_Kennzahlen!$B$5)</f>
        <v/>
      </c>
      <c r="M561" s="38" t="str">
        <f>IF(E561="","",$J561*Treibhausgas_Kennzahlen!B$3)</f>
        <v/>
      </c>
      <c r="N561" s="38" t="str">
        <f>IF(E561="","",$J561*Treibhausgas_Kennzahlen!C$3)</f>
        <v/>
      </c>
      <c r="O561" s="38" t="str">
        <f>IF(E561="","",$J561*Treibhausgas_Kennzahlen!D$3)</f>
        <v/>
      </c>
      <c r="P561" s="38" t="str">
        <f>IF(E561="","",$J561*Treibhausgas_Kennzahlen!E$3)</f>
        <v/>
      </c>
      <c r="Q561" s="38" t="str">
        <f>IF(E561="","",$J561*Treibhausgas_Kennzahlen!F$3)</f>
        <v/>
      </c>
      <c r="R561" s="38" t="str">
        <f>IF(E561="","",$J561*Treibhausgas_Kennzahlen!G$3)</f>
        <v/>
      </c>
    </row>
    <row r="562" spans="1:18" x14ac:dyDescent="0.25">
      <c r="A562" s="6"/>
      <c r="B562" s="6"/>
      <c r="C562" s="6"/>
      <c r="D562" s="6"/>
      <c r="E562" s="6"/>
      <c r="F562" s="8" t="str">
        <f>IF(E562="","",VLOOKUP(INDEX(IATA_Codes!$A$2:$A$301, MATCH(Berechnung!C562,IATA_Codes!$C$2:$C$301,0))&amp;"_"&amp;INDEX(IATA_Codes!$A$2:$A$301, MATCH(Berechnung!D562,IATA_Codes!$C$2:$C$301,0)),GCD_Entfernung!$C$2:$D$10001,2,FALSE))</f>
        <v/>
      </c>
      <c r="G562" s="21" t="str">
        <f>IF(E562="","",VLOOKUP(A562,Flugzeugtyp!$B$2:$C$13,2,0))</f>
        <v/>
      </c>
      <c r="H562" s="8" t="str">
        <f>IF(E562="","",LOOKUP(MATCH(F562,'RFI-Faktor'!$B$2:$B$5,1),'RFI-Faktor'!$D$2:$D$5))</f>
        <v/>
      </c>
      <c r="I562" s="23" t="str">
        <f t="array" ref="I562">IF(E562="","",SUM(IF(A562=Energieverbrauch!$A$2:$A$4000,1,0)*IF(B562=Energieverbrauch!$B$2:$B$4000,1,0)*(IF(Berechnung!F562&gt;=Energieverbrauch!$C$2:$C$4000,1,0)*IF(Berechnung!F562&lt;=Energieverbrauch!$D$2:$D$4000,1,0))*Energieverbrauch!$E$2:$E$4000))</f>
        <v/>
      </c>
      <c r="J562" s="23" t="str">
        <f t="shared" si="8"/>
        <v/>
      </c>
      <c r="K562" s="23" t="e">
        <f>LOOKUP(MATCH(A562,Flugzeugtyp!$A$2:$A$13,1),Flugzeugtyp!$A$2:$C$13)</f>
        <v>#N/A</v>
      </c>
      <c r="L562" s="23" t="str">
        <f>IF(E562="","",J562/Treibhausgas_Kennzahlen!$B$5)</f>
        <v/>
      </c>
      <c r="M562" s="37" t="str">
        <f>IF(E562="","",$J562*Treibhausgas_Kennzahlen!B$3)</f>
        <v/>
      </c>
      <c r="N562" s="37" t="str">
        <f>IF(E562="","",$J562*Treibhausgas_Kennzahlen!C$3)</f>
        <v/>
      </c>
      <c r="O562" s="37" t="str">
        <f>IF(E562="","",$J562*Treibhausgas_Kennzahlen!D$3)</f>
        <v/>
      </c>
      <c r="P562" s="37" t="str">
        <f>IF(E562="","",$J562*Treibhausgas_Kennzahlen!E$3)</f>
        <v/>
      </c>
      <c r="Q562" s="37" t="str">
        <f>IF(E562="","",$J562*Treibhausgas_Kennzahlen!F$3)</f>
        <v/>
      </c>
      <c r="R562" s="37" t="str">
        <f>IF(E562="","",$J562*Treibhausgas_Kennzahlen!G$3)</f>
        <v/>
      </c>
    </row>
    <row r="563" spans="1:18" x14ac:dyDescent="0.25">
      <c r="A563" s="5"/>
      <c r="B563" s="5"/>
      <c r="C563" s="5"/>
      <c r="D563" s="5"/>
      <c r="E563" s="5"/>
      <c r="F563" s="9" t="str">
        <f>IF(E563="","",VLOOKUP(INDEX(IATA_Codes!$A$2:$A$301, MATCH(Berechnung!C563,IATA_Codes!$C$2:$C$301,0))&amp;"_"&amp;INDEX(IATA_Codes!$A$2:$A$301, MATCH(Berechnung!D563,IATA_Codes!$C$2:$C$301,0)),GCD_Entfernung!$C$2:$D$10001,2,FALSE))</f>
        <v/>
      </c>
      <c r="G563" s="22" t="str">
        <f>IF(E563="","",VLOOKUP(A563,Flugzeugtyp!$B$2:$C$13,2,0))</f>
        <v/>
      </c>
      <c r="H563" s="9" t="str">
        <f>IF(E563="","",LOOKUP(MATCH(F563,'RFI-Faktor'!$B$2:$B$5,1),'RFI-Faktor'!$D$2:$D$5))</f>
        <v/>
      </c>
      <c r="I563" s="24" t="str">
        <f t="array" ref="I563">IF(E563="","",SUM(IF(A563=Energieverbrauch!$A$2:$A$4000,1,0)*IF(B563=Energieverbrauch!$B$2:$B$4000,1,0)*(IF(Berechnung!F563&gt;=Energieverbrauch!$C$2:$C$4000,1,0)*IF(Berechnung!F563&lt;=Energieverbrauch!$D$2:$D$4000,1,0))*Energieverbrauch!$E$2:$E$4000))</f>
        <v/>
      </c>
      <c r="J563" s="24" t="str">
        <f t="shared" si="8"/>
        <v/>
      </c>
      <c r="K563" s="24" t="e">
        <f>LOOKUP(MATCH(A563,Flugzeugtyp!$A$2:$A$13,1),Flugzeugtyp!$A$2:$C$13)</f>
        <v>#N/A</v>
      </c>
      <c r="L563" s="24" t="str">
        <f>IF(E563="","",J563/Treibhausgas_Kennzahlen!$B$5)</f>
        <v/>
      </c>
      <c r="M563" s="38" t="str">
        <f>IF(E563="","",$J563*Treibhausgas_Kennzahlen!B$3)</f>
        <v/>
      </c>
      <c r="N563" s="38" t="str">
        <f>IF(E563="","",$J563*Treibhausgas_Kennzahlen!C$3)</f>
        <v/>
      </c>
      <c r="O563" s="38" t="str">
        <f>IF(E563="","",$J563*Treibhausgas_Kennzahlen!D$3)</f>
        <v/>
      </c>
      <c r="P563" s="38" t="str">
        <f>IF(E563="","",$J563*Treibhausgas_Kennzahlen!E$3)</f>
        <v/>
      </c>
      <c r="Q563" s="38" t="str">
        <f>IF(E563="","",$J563*Treibhausgas_Kennzahlen!F$3)</f>
        <v/>
      </c>
      <c r="R563" s="38" t="str">
        <f>IF(E563="","",$J563*Treibhausgas_Kennzahlen!G$3)</f>
        <v/>
      </c>
    </row>
    <row r="564" spans="1:18" x14ac:dyDescent="0.25">
      <c r="A564" s="6"/>
      <c r="B564" s="6"/>
      <c r="C564" s="6"/>
      <c r="D564" s="6"/>
      <c r="E564" s="6"/>
      <c r="F564" s="8" t="str">
        <f>IF(E564="","",VLOOKUP(INDEX(IATA_Codes!$A$2:$A$301, MATCH(Berechnung!C564,IATA_Codes!$C$2:$C$301,0))&amp;"_"&amp;INDEX(IATA_Codes!$A$2:$A$301, MATCH(Berechnung!D564,IATA_Codes!$C$2:$C$301,0)),GCD_Entfernung!$C$2:$D$10001,2,FALSE))</f>
        <v/>
      </c>
      <c r="G564" s="21" t="str">
        <f>IF(E564="","",VLOOKUP(A564,Flugzeugtyp!$B$2:$C$13,2,0))</f>
        <v/>
      </c>
      <c r="H564" s="8" t="str">
        <f>IF(E564="","",LOOKUP(MATCH(F564,'RFI-Faktor'!$B$2:$B$5,1),'RFI-Faktor'!$D$2:$D$5))</f>
        <v/>
      </c>
      <c r="I564" s="23" t="str">
        <f t="array" ref="I564">IF(E564="","",SUM(IF(A564=Energieverbrauch!$A$2:$A$4000,1,0)*IF(B564=Energieverbrauch!$B$2:$B$4000,1,0)*(IF(Berechnung!F564&gt;=Energieverbrauch!$C$2:$C$4000,1,0)*IF(Berechnung!F564&lt;=Energieverbrauch!$D$2:$D$4000,1,0))*Energieverbrauch!$E$2:$E$4000))</f>
        <v/>
      </c>
      <c r="J564" s="23" t="str">
        <f t="shared" si="8"/>
        <v/>
      </c>
      <c r="K564" s="23" t="e">
        <f>LOOKUP(MATCH(A564,Flugzeugtyp!$A$2:$A$13,1),Flugzeugtyp!$A$2:$C$13)</f>
        <v>#N/A</v>
      </c>
      <c r="L564" s="23" t="str">
        <f>IF(E564="","",J564/Treibhausgas_Kennzahlen!$B$5)</f>
        <v/>
      </c>
      <c r="M564" s="37" t="str">
        <f>IF(E564="","",$J564*Treibhausgas_Kennzahlen!B$3)</f>
        <v/>
      </c>
      <c r="N564" s="37" t="str">
        <f>IF(E564="","",$J564*Treibhausgas_Kennzahlen!C$3)</f>
        <v/>
      </c>
      <c r="O564" s="37" t="str">
        <f>IF(E564="","",$J564*Treibhausgas_Kennzahlen!D$3)</f>
        <v/>
      </c>
      <c r="P564" s="37" t="str">
        <f>IF(E564="","",$J564*Treibhausgas_Kennzahlen!E$3)</f>
        <v/>
      </c>
      <c r="Q564" s="37" t="str">
        <f>IF(E564="","",$J564*Treibhausgas_Kennzahlen!F$3)</f>
        <v/>
      </c>
      <c r="R564" s="37" t="str">
        <f>IF(E564="","",$J564*Treibhausgas_Kennzahlen!G$3)</f>
        <v/>
      </c>
    </row>
    <row r="565" spans="1:18" x14ac:dyDescent="0.25">
      <c r="A565" s="5"/>
      <c r="B565" s="5"/>
      <c r="C565" s="5"/>
      <c r="D565" s="5"/>
      <c r="E565" s="5"/>
      <c r="F565" s="9" t="str">
        <f>IF(E565="","",VLOOKUP(INDEX(IATA_Codes!$A$2:$A$301, MATCH(Berechnung!C565,IATA_Codes!$C$2:$C$301,0))&amp;"_"&amp;INDEX(IATA_Codes!$A$2:$A$301, MATCH(Berechnung!D565,IATA_Codes!$C$2:$C$301,0)),GCD_Entfernung!$C$2:$D$10001,2,FALSE))</f>
        <v/>
      </c>
      <c r="G565" s="22" t="str">
        <f>IF(E565="","",VLOOKUP(A565,Flugzeugtyp!$B$2:$C$13,2,0))</f>
        <v/>
      </c>
      <c r="H565" s="9" t="str">
        <f>IF(E565="","",LOOKUP(MATCH(F565,'RFI-Faktor'!$B$2:$B$5,1),'RFI-Faktor'!$D$2:$D$5))</f>
        <v/>
      </c>
      <c r="I565" s="24" t="str">
        <f t="array" ref="I565">IF(E565="","",SUM(IF(A565=Energieverbrauch!$A$2:$A$4000,1,0)*IF(B565=Energieverbrauch!$B$2:$B$4000,1,0)*(IF(Berechnung!F565&gt;=Energieverbrauch!$C$2:$C$4000,1,0)*IF(Berechnung!F565&lt;=Energieverbrauch!$D$2:$D$4000,1,0))*Energieverbrauch!$E$2:$E$4000))</f>
        <v/>
      </c>
      <c r="J565" s="24" t="str">
        <f t="shared" si="8"/>
        <v/>
      </c>
      <c r="K565" s="24" t="e">
        <f>LOOKUP(MATCH(A565,Flugzeugtyp!$A$2:$A$13,1),Flugzeugtyp!$A$2:$C$13)</f>
        <v>#N/A</v>
      </c>
      <c r="L565" s="24" t="str">
        <f>IF(E565="","",J565/Treibhausgas_Kennzahlen!$B$5)</f>
        <v/>
      </c>
      <c r="M565" s="38" t="str">
        <f>IF(E565="","",$J565*Treibhausgas_Kennzahlen!B$3)</f>
        <v/>
      </c>
      <c r="N565" s="38" t="str">
        <f>IF(E565="","",$J565*Treibhausgas_Kennzahlen!C$3)</f>
        <v/>
      </c>
      <c r="O565" s="38" t="str">
        <f>IF(E565="","",$J565*Treibhausgas_Kennzahlen!D$3)</f>
        <v/>
      </c>
      <c r="P565" s="38" t="str">
        <f>IF(E565="","",$J565*Treibhausgas_Kennzahlen!E$3)</f>
        <v/>
      </c>
      <c r="Q565" s="38" t="str">
        <f>IF(E565="","",$J565*Treibhausgas_Kennzahlen!F$3)</f>
        <v/>
      </c>
      <c r="R565" s="38" t="str">
        <f>IF(E565="","",$J565*Treibhausgas_Kennzahlen!G$3)</f>
        <v/>
      </c>
    </row>
    <row r="566" spans="1:18" x14ac:dyDescent="0.25">
      <c r="A566" s="6"/>
      <c r="B566" s="6"/>
      <c r="C566" s="6"/>
      <c r="D566" s="6"/>
      <c r="E566" s="6"/>
      <c r="F566" s="8" t="str">
        <f>IF(E566="","",VLOOKUP(INDEX(IATA_Codes!$A$2:$A$301, MATCH(Berechnung!C566,IATA_Codes!$C$2:$C$301,0))&amp;"_"&amp;INDEX(IATA_Codes!$A$2:$A$301, MATCH(Berechnung!D566,IATA_Codes!$C$2:$C$301,0)),GCD_Entfernung!$C$2:$D$10001,2,FALSE))</f>
        <v/>
      </c>
      <c r="G566" s="21" t="str">
        <f>IF(E566="","",VLOOKUP(A566,Flugzeugtyp!$B$2:$C$13,2,0))</f>
        <v/>
      </c>
      <c r="H566" s="8" t="str">
        <f>IF(E566="","",LOOKUP(MATCH(F566,'RFI-Faktor'!$B$2:$B$5,1),'RFI-Faktor'!$D$2:$D$5))</f>
        <v/>
      </c>
      <c r="I566" s="23" t="str">
        <f t="array" ref="I566">IF(E566="","",SUM(IF(A566=Energieverbrauch!$A$2:$A$4000,1,0)*IF(B566=Energieverbrauch!$B$2:$B$4000,1,0)*(IF(Berechnung!F566&gt;=Energieverbrauch!$C$2:$C$4000,1,0)*IF(Berechnung!F566&lt;=Energieverbrauch!$D$2:$D$4000,1,0))*Energieverbrauch!$E$2:$E$4000))</f>
        <v/>
      </c>
      <c r="J566" s="23" t="str">
        <f t="shared" si="8"/>
        <v/>
      </c>
      <c r="K566" s="23" t="e">
        <f>LOOKUP(MATCH(A566,Flugzeugtyp!$A$2:$A$13,1),Flugzeugtyp!$A$2:$C$13)</f>
        <v>#N/A</v>
      </c>
      <c r="L566" s="23" t="str">
        <f>IF(E566="","",J566/Treibhausgas_Kennzahlen!$B$5)</f>
        <v/>
      </c>
      <c r="M566" s="37" t="str">
        <f>IF(E566="","",$J566*Treibhausgas_Kennzahlen!B$3)</f>
        <v/>
      </c>
      <c r="N566" s="37" t="str">
        <f>IF(E566="","",$J566*Treibhausgas_Kennzahlen!C$3)</f>
        <v/>
      </c>
      <c r="O566" s="37" t="str">
        <f>IF(E566="","",$J566*Treibhausgas_Kennzahlen!D$3)</f>
        <v/>
      </c>
      <c r="P566" s="37" t="str">
        <f>IF(E566="","",$J566*Treibhausgas_Kennzahlen!E$3)</f>
        <v/>
      </c>
      <c r="Q566" s="37" t="str">
        <f>IF(E566="","",$J566*Treibhausgas_Kennzahlen!F$3)</f>
        <v/>
      </c>
      <c r="R566" s="37" t="str">
        <f>IF(E566="","",$J566*Treibhausgas_Kennzahlen!G$3)</f>
        <v/>
      </c>
    </row>
    <row r="567" spans="1:18" x14ac:dyDescent="0.25">
      <c r="A567" s="5"/>
      <c r="B567" s="5"/>
      <c r="C567" s="5"/>
      <c r="D567" s="5"/>
      <c r="E567" s="5"/>
      <c r="F567" s="9" t="str">
        <f>IF(E567="","",VLOOKUP(INDEX(IATA_Codes!$A$2:$A$301, MATCH(Berechnung!C567,IATA_Codes!$C$2:$C$301,0))&amp;"_"&amp;INDEX(IATA_Codes!$A$2:$A$301, MATCH(Berechnung!D567,IATA_Codes!$C$2:$C$301,0)),GCD_Entfernung!$C$2:$D$10001,2,FALSE))</f>
        <v/>
      </c>
      <c r="G567" s="22" t="str">
        <f>IF(E567="","",VLOOKUP(A567,Flugzeugtyp!$B$2:$C$13,2,0))</f>
        <v/>
      </c>
      <c r="H567" s="9" t="str">
        <f>IF(E567="","",LOOKUP(MATCH(F567,'RFI-Faktor'!$B$2:$B$5,1),'RFI-Faktor'!$D$2:$D$5))</f>
        <v/>
      </c>
      <c r="I567" s="24" t="str">
        <f t="array" ref="I567">IF(E567="","",SUM(IF(A567=Energieverbrauch!$A$2:$A$4000,1,0)*IF(B567=Energieverbrauch!$B$2:$B$4000,1,0)*(IF(Berechnung!F567&gt;=Energieverbrauch!$C$2:$C$4000,1,0)*IF(Berechnung!F567&lt;=Energieverbrauch!$D$2:$D$4000,1,0))*Energieverbrauch!$E$2:$E$4000))</f>
        <v/>
      </c>
      <c r="J567" s="24" t="str">
        <f t="shared" si="8"/>
        <v/>
      </c>
      <c r="K567" s="24" t="e">
        <f>LOOKUP(MATCH(A567,Flugzeugtyp!$A$2:$A$13,1),Flugzeugtyp!$A$2:$C$13)</f>
        <v>#N/A</v>
      </c>
      <c r="L567" s="24" t="str">
        <f>IF(E567="","",J567/Treibhausgas_Kennzahlen!$B$5)</f>
        <v/>
      </c>
      <c r="M567" s="38" t="str">
        <f>IF(E567="","",$J567*Treibhausgas_Kennzahlen!B$3)</f>
        <v/>
      </c>
      <c r="N567" s="38" t="str">
        <f>IF(E567="","",$J567*Treibhausgas_Kennzahlen!C$3)</f>
        <v/>
      </c>
      <c r="O567" s="38" t="str">
        <f>IF(E567="","",$J567*Treibhausgas_Kennzahlen!D$3)</f>
        <v/>
      </c>
      <c r="P567" s="38" t="str">
        <f>IF(E567="","",$J567*Treibhausgas_Kennzahlen!E$3)</f>
        <v/>
      </c>
      <c r="Q567" s="38" t="str">
        <f>IF(E567="","",$J567*Treibhausgas_Kennzahlen!F$3)</f>
        <v/>
      </c>
      <c r="R567" s="38" t="str">
        <f>IF(E567="","",$J567*Treibhausgas_Kennzahlen!G$3)</f>
        <v/>
      </c>
    </row>
    <row r="568" spans="1:18" x14ac:dyDescent="0.25">
      <c r="A568" s="6"/>
      <c r="B568" s="6"/>
      <c r="C568" s="6"/>
      <c r="D568" s="6"/>
      <c r="E568" s="6"/>
      <c r="F568" s="8" t="str">
        <f>IF(E568="","",VLOOKUP(INDEX(IATA_Codes!$A$2:$A$301, MATCH(Berechnung!C568,IATA_Codes!$C$2:$C$301,0))&amp;"_"&amp;INDEX(IATA_Codes!$A$2:$A$301, MATCH(Berechnung!D568,IATA_Codes!$C$2:$C$301,0)),GCD_Entfernung!$C$2:$D$10001,2,FALSE))</f>
        <v/>
      </c>
      <c r="G568" s="21" t="str">
        <f>IF(E568="","",VLOOKUP(A568,Flugzeugtyp!$B$2:$C$13,2,0))</f>
        <v/>
      </c>
      <c r="H568" s="8" t="str">
        <f>IF(E568="","",LOOKUP(MATCH(F568,'RFI-Faktor'!$B$2:$B$5,1),'RFI-Faktor'!$D$2:$D$5))</f>
        <v/>
      </c>
      <c r="I568" s="23" t="str">
        <f t="array" ref="I568">IF(E568="","",SUM(IF(A568=Energieverbrauch!$A$2:$A$4000,1,0)*IF(B568=Energieverbrauch!$B$2:$B$4000,1,0)*(IF(Berechnung!F568&gt;=Energieverbrauch!$C$2:$C$4000,1,0)*IF(Berechnung!F568&lt;=Energieverbrauch!$D$2:$D$4000,1,0))*Energieverbrauch!$E$2:$E$4000))</f>
        <v/>
      </c>
      <c r="J568" s="23" t="str">
        <f t="shared" si="8"/>
        <v/>
      </c>
      <c r="K568" s="23" t="e">
        <f>LOOKUP(MATCH(A568,Flugzeugtyp!$A$2:$A$13,1),Flugzeugtyp!$A$2:$C$13)</f>
        <v>#N/A</v>
      </c>
      <c r="L568" s="23" t="str">
        <f>IF(E568="","",J568/Treibhausgas_Kennzahlen!$B$5)</f>
        <v/>
      </c>
      <c r="M568" s="37" t="str">
        <f>IF(E568="","",$J568*Treibhausgas_Kennzahlen!B$3)</f>
        <v/>
      </c>
      <c r="N568" s="37" t="str">
        <f>IF(E568="","",$J568*Treibhausgas_Kennzahlen!C$3)</f>
        <v/>
      </c>
      <c r="O568" s="37" t="str">
        <f>IF(E568="","",$J568*Treibhausgas_Kennzahlen!D$3)</f>
        <v/>
      </c>
      <c r="P568" s="37" t="str">
        <f>IF(E568="","",$J568*Treibhausgas_Kennzahlen!E$3)</f>
        <v/>
      </c>
      <c r="Q568" s="37" t="str">
        <f>IF(E568="","",$J568*Treibhausgas_Kennzahlen!F$3)</f>
        <v/>
      </c>
      <c r="R568" s="37" t="str">
        <f>IF(E568="","",$J568*Treibhausgas_Kennzahlen!G$3)</f>
        <v/>
      </c>
    </row>
    <row r="569" spans="1:18" x14ac:dyDescent="0.25">
      <c r="A569" s="5"/>
      <c r="B569" s="5"/>
      <c r="C569" s="5"/>
      <c r="D569" s="5"/>
      <c r="E569" s="5"/>
      <c r="F569" s="9" t="str">
        <f>IF(E569="","",VLOOKUP(INDEX(IATA_Codes!$A$2:$A$301, MATCH(Berechnung!C569,IATA_Codes!$C$2:$C$301,0))&amp;"_"&amp;INDEX(IATA_Codes!$A$2:$A$301, MATCH(Berechnung!D569,IATA_Codes!$C$2:$C$301,0)),GCD_Entfernung!$C$2:$D$10001,2,FALSE))</f>
        <v/>
      </c>
      <c r="G569" s="22" t="str">
        <f>IF(E569="","",VLOOKUP(A569,Flugzeugtyp!$B$2:$C$13,2,0))</f>
        <v/>
      </c>
      <c r="H569" s="9" t="str">
        <f>IF(E569="","",LOOKUP(MATCH(F569,'RFI-Faktor'!$B$2:$B$5,1),'RFI-Faktor'!$D$2:$D$5))</f>
        <v/>
      </c>
      <c r="I569" s="24" t="str">
        <f t="array" ref="I569">IF(E569="","",SUM(IF(A569=Energieverbrauch!$A$2:$A$4000,1,0)*IF(B569=Energieverbrauch!$B$2:$B$4000,1,0)*(IF(Berechnung!F569&gt;=Energieverbrauch!$C$2:$C$4000,1,0)*IF(Berechnung!F569&lt;=Energieverbrauch!$D$2:$D$4000,1,0))*Energieverbrauch!$E$2:$E$4000))</f>
        <v/>
      </c>
      <c r="J569" s="24" t="str">
        <f t="shared" si="8"/>
        <v/>
      </c>
      <c r="K569" s="24" t="e">
        <f>LOOKUP(MATCH(A569,Flugzeugtyp!$A$2:$A$13,1),Flugzeugtyp!$A$2:$C$13)</f>
        <v>#N/A</v>
      </c>
      <c r="L569" s="24" t="str">
        <f>IF(E569="","",J569/Treibhausgas_Kennzahlen!$B$5)</f>
        <v/>
      </c>
      <c r="M569" s="38" t="str">
        <f>IF(E569="","",$J569*Treibhausgas_Kennzahlen!B$3)</f>
        <v/>
      </c>
      <c r="N569" s="38" t="str">
        <f>IF(E569="","",$J569*Treibhausgas_Kennzahlen!C$3)</f>
        <v/>
      </c>
      <c r="O569" s="38" t="str">
        <f>IF(E569="","",$J569*Treibhausgas_Kennzahlen!D$3)</f>
        <v/>
      </c>
      <c r="P569" s="38" t="str">
        <f>IF(E569="","",$J569*Treibhausgas_Kennzahlen!E$3)</f>
        <v/>
      </c>
      <c r="Q569" s="38" t="str">
        <f>IF(E569="","",$J569*Treibhausgas_Kennzahlen!F$3)</f>
        <v/>
      </c>
      <c r="R569" s="38" t="str">
        <f>IF(E569="","",$J569*Treibhausgas_Kennzahlen!G$3)</f>
        <v/>
      </c>
    </row>
    <row r="570" spans="1:18" x14ac:dyDescent="0.25">
      <c r="A570" s="6"/>
      <c r="B570" s="6"/>
      <c r="C570" s="6"/>
      <c r="D570" s="6"/>
      <c r="E570" s="6"/>
      <c r="F570" s="8" t="str">
        <f>IF(E570="","",VLOOKUP(INDEX(IATA_Codes!$A$2:$A$301, MATCH(Berechnung!C570,IATA_Codes!$C$2:$C$301,0))&amp;"_"&amp;INDEX(IATA_Codes!$A$2:$A$301, MATCH(Berechnung!D570,IATA_Codes!$C$2:$C$301,0)),GCD_Entfernung!$C$2:$D$10001,2,FALSE))</f>
        <v/>
      </c>
      <c r="G570" s="21" t="str">
        <f>IF(E570="","",VLOOKUP(A570,Flugzeugtyp!$B$2:$C$13,2,0))</f>
        <v/>
      </c>
      <c r="H570" s="8" t="str">
        <f>IF(E570="","",LOOKUP(MATCH(F570,'RFI-Faktor'!$B$2:$B$5,1),'RFI-Faktor'!$D$2:$D$5))</f>
        <v/>
      </c>
      <c r="I570" s="23" t="str">
        <f t="array" ref="I570">IF(E570="","",SUM(IF(A570=Energieverbrauch!$A$2:$A$4000,1,0)*IF(B570=Energieverbrauch!$B$2:$B$4000,1,0)*(IF(Berechnung!F570&gt;=Energieverbrauch!$C$2:$C$4000,1,0)*IF(Berechnung!F570&lt;=Energieverbrauch!$D$2:$D$4000,1,0))*Energieverbrauch!$E$2:$E$4000))</f>
        <v/>
      </c>
      <c r="J570" s="23" t="str">
        <f t="shared" si="8"/>
        <v/>
      </c>
      <c r="K570" s="23" t="e">
        <f>LOOKUP(MATCH(A570,Flugzeugtyp!$A$2:$A$13,1),Flugzeugtyp!$A$2:$C$13)</f>
        <v>#N/A</v>
      </c>
      <c r="L570" s="23" t="str">
        <f>IF(E570="","",J570/Treibhausgas_Kennzahlen!$B$5)</f>
        <v/>
      </c>
      <c r="M570" s="37" t="str">
        <f>IF(E570="","",$J570*Treibhausgas_Kennzahlen!B$3)</f>
        <v/>
      </c>
      <c r="N570" s="37" t="str">
        <f>IF(E570="","",$J570*Treibhausgas_Kennzahlen!C$3)</f>
        <v/>
      </c>
      <c r="O570" s="37" t="str">
        <f>IF(E570="","",$J570*Treibhausgas_Kennzahlen!D$3)</f>
        <v/>
      </c>
      <c r="P570" s="37" t="str">
        <f>IF(E570="","",$J570*Treibhausgas_Kennzahlen!E$3)</f>
        <v/>
      </c>
      <c r="Q570" s="37" t="str">
        <f>IF(E570="","",$J570*Treibhausgas_Kennzahlen!F$3)</f>
        <v/>
      </c>
      <c r="R570" s="37" t="str">
        <f>IF(E570="","",$J570*Treibhausgas_Kennzahlen!G$3)</f>
        <v/>
      </c>
    </row>
    <row r="571" spans="1:18" x14ac:dyDescent="0.25">
      <c r="A571" s="5"/>
      <c r="B571" s="5"/>
      <c r="C571" s="5"/>
      <c r="D571" s="5"/>
      <c r="E571" s="5"/>
      <c r="F571" s="9" t="str">
        <f>IF(E571="","",VLOOKUP(INDEX(IATA_Codes!$A$2:$A$301, MATCH(Berechnung!C571,IATA_Codes!$C$2:$C$301,0))&amp;"_"&amp;INDEX(IATA_Codes!$A$2:$A$301, MATCH(Berechnung!D571,IATA_Codes!$C$2:$C$301,0)),GCD_Entfernung!$C$2:$D$10001,2,FALSE))</f>
        <v/>
      </c>
      <c r="G571" s="22" t="str">
        <f>IF(E571="","",VLOOKUP(A571,Flugzeugtyp!$B$2:$C$13,2,0))</f>
        <v/>
      </c>
      <c r="H571" s="9" t="str">
        <f>IF(E571="","",LOOKUP(MATCH(F571,'RFI-Faktor'!$B$2:$B$5,1),'RFI-Faktor'!$D$2:$D$5))</f>
        <v/>
      </c>
      <c r="I571" s="24" t="str">
        <f t="array" ref="I571">IF(E571="","",SUM(IF(A571=Energieverbrauch!$A$2:$A$4000,1,0)*IF(B571=Energieverbrauch!$B$2:$B$4000,1,0)*(IF(Berechnung!F571&gt;=Energieverbrauch!$C$2:$C$4000,1,0)*IF(Berechnung!F571&lt;=Energieverbrauch!$D$2:$D$4000,1,0))*Energieverbrauch!$E$2:$E$4000))</f>
        <v/>
      </c>
      <c r="J571" s="24" t="str">
        <f t="shared" si="8"/>
        <v/>
      </c>
      <c r="K571" s="24" t="e">
        <f>LOOKUP(MATCH(A571,Flugzeugtyp!$A$2:$A$13,1),Flugzeugtyp!$A$2:$C$13)</f>
        <v>#N/A</v>
      </c>
      <c r="L571" s="24" t="str">
        <f>IF(E571="","",J571/Treibhausgas_Kennzahlen!$B$5)</f>
        <v/>
      </c>
      <c r="M571" s="38" t="str">
        <f>IF(E571="","",$J571*Treibhausgas_Kennzahlen!B$3)</f>
        <v/>
      </c>
      <c r="N571" s="38" t="str">
        <f>IF(E571="","",$J571*Treibhausgas_Kennzahlen!C$3)</f>
        <v/>
      </c>
      <c r="O571" s="38" t="str">
        <f>IF(E571="","",$J571*Treibhausgas_Kennzahlen!D$3)</f>
        <v/>
      </c>
      <c r="P571" s="38" t="str">
        <f>IF(E571="","",$J571*Treibhausgas_Kennzahlen!E$3)</f>
        <v/>
      </c>
      <c r="Q571" s="38" t="str">
        <f>IF(E571="","",$J571*Treibhausgas_Kennzahlen!F$3)</f>
        <v/>
      </c>
      <c r="R571" s="38" t="str">
        <f>IF(E571="","",$J571*Treibhausgas_Kennzahlen!G$3)</f>
        <v/>
      </c>
    </row>
    <row r="572" spans="1:18" x14ac:dyDescent="0.25">
      <c r="A572" s="6"/>
      <c r="B572" s="6"/>
      <c r="C572" s="6"/>
      <c r="D572" s="6"/>
      <c r="E572" s="6"/>
      <c r="F572" s="8" t="str">
        <f>IF(E572="","",VLOOKUP(INDEX(IATA_Codes!$A$2:$A$301, MATCH(Berechnung!C572,IATA_Codes!$C$2:$C$301,0))&amp;"_"&amp;INDEX(IATA_Codes!$A$2:$A$301, MATCH(Berechnung!D572,IATA_Codes!$C$2:$C$301,0)),GCD_Entfernung!$C$2:$D$10001,2,FALSE))</f>
        <v/>
      </c>
      <c r="G572" s="21" t="str">
        <f>IF(E572="","",VLOOKUP(A572,Flugzeugtyp!$B$2:$C$13,2,0))</f>
        <v/>
      </c>
      <c r="H572" s="8" t="str">
        <f>IF(E572="","",LOOKUP(MATCH(F572,'RFI-Faktor'!$B$2:$B$5,1),'RFI-Faktor'!$D$2:$D$5))</f>
        <v/>
      </c>
      <c r="I572" s="23" t="str">
        <f t="array" ref="I572">IF(E572="","",SUM(IF(A572=Energieverbrauch!$A$2:$A$4000,1,0)*IF(B572=Energieverbrauch!$B$2:$B$4000,1,0)*(IF(Berechnung!F572&gt;=Energieverbrauch!$C$2:$C$4000,1,0)*IF(Berechnung!F572&lt;=Energieverbrauch!$D$2:$D$4000,1,0))*Energieverbrauch!$E$2:$E$4000))</f>
        <v/>
      </c>
      <c r="J572" s="23" t="str">
        <f t="shared" si="8"/>
        <v/>
      </c>
      <c r="K572" s="23" t="e">
        <f>LOOKUP(MATCH(A572,Flugzeugtyp!$A$2:$A$13,1),Flugzeugtyp!$A$2:$C$13)</f>
        <v>#N/A</v>
      </c>
      <c r="L572" s="23" t="str">
        <f>IF(E572="","",J572/Treibhausgas_Kennzahlen!$B$5)</f>
        <v/>
      </c>
      <c r="M572" s="37" t="str">
        <f>IF(E572="","",$J572*Treibhausgas_Kennzahlen!B$3)</f>
        <v/>
      </c>
      <c r="N572" s="37" t="str">
        <f>IF(E572="","",$J572*Treibhausgas_Kennzahlen!C$3)</f>
        <v/>
      </c>
      <c r="O572" s="37" t="str">
        <f>IF(E572="","",$J572*Treibhausgas_Kennzahlen!D$3)</f>
        <v/>
      </c>
      <c r="P572" s="37" t="str">
        <f>IF(E572="","",$J572*Treibhausgas_Kennzahlen!E$3)</f>
        <v/>
      </c>
      <c r="Q572" s="37" t="str">
        <f>IF(E572="","",$J572*Treibhausgas_Kennzahlen!F$3)</f>
        <v/>
      </c>
      <c r="R572" s="37" t="str">
        <f>IF(E572="","",$J572*Treibhausgas_Kennzahlen!G$3)</f>
        <v/>
      </c>
    </row>
    <row r="573" spans="1:18" x14ac:dyDescent="0.25">
      <c r="A573" s="5"/>
      <c r="B573" s="5"/>
      <c r="C573" s="5"/>
      <c r="D573" s="5"/>
      <c r="E573" s="5"/>
      <c r="F573" s="9" t="str">
        <f>IF(E573="","",VLOOKUP(INDEX(IATA_Codes!$A$2:$A$301, MATCH(Berechnung!C573,IATA_Codes!$C$2:$C$301,0))&amp;"_"&amp;INDEX(IATA_Codes!$A$2:$A$301, MATCH(Berechnung!D573,IATA_Codes!$C$2:$C$301,0)),GCD_Entfernung!$C$2:$D$10001,2,FALSE))</f>
        <v/>
      </c>
      <c r="G573" s="22" t="str">
        <f>IF(E573="","",VLOOKUP(A573,Flugzeugtyp!$B$2:$C$13,2,0))</f>
        <v/>
      </c>
      <c r="H573" s="9" t="str">
        <f>IF(E573="","",LOOKUP(MATCH(F573,'RFI-Faktor'!$B$2:$B$5,1),'RFI-Faktor'!$D$2:$D$5))</f>
        <v/>
      </c>
      <c r="I573" s="24" t="str">
        <f t="array" ref="I573">IF(E573="","",SUM(IF(A573=Energieverbrauch!$A$2:$A$4000,1,0)*IF(B573=Energieverbrauch!$B$2:$B$4000,1,0)*(IF(Berechnung!F573&gt;=Energieverbrauch!$C$2:$C$4000,1,0)*IF(Berechnung!F573&lt;=Energieverbrauch!$D$2:$D$4000,1,0))*Energieverbrauch!$E$2:$E$4000))</f>
        <v/>
      </c>
      <c r="J573" s="24" t="str">
        <f t="shared" si="8"/>
        <v/>
      </c>
      <c r="K573" s="24" t="e">
        <f>LOOKUP(MATCH(A573,Flugzeugtyp!$A$2:$A$13,1),Flugzeugtyp!$A$2:$C$13)</f>
        <v>#N/A</v>
      </c>
      <c r="L573" s="24" t="str">
        <f>IF(E573="","",J573/Treibhausgas_Kennzahlen!$B$5)</f>
        <v/>
      </c>
      <c r="M573" s="38" t="str">
        <f>IF(E573="","",$J573*Treibhausgas_Kennzahlen!B$3)</f>
        <v/>
      </c>
      <c r="N573" s="38" t="str">
        <f>IF(E573="","",$J573*Treibhausgas_Kennzahlen!C$3)</f>
        <v/>
      </c>
      <c r="O573" s="38" t="str">
        <f>IF(E573="","",$J573*Treibhausgas_Kennzahlen!D$3)</f>
        <v/>
      </c>
      <c r="P573" s="38" t="str">
        <f>IF(E573="","",$J573*Treibhausgas_Kennzahlen!E$3)</f>
        <v/>
      </c>
      <c r="Q573" s="38" t="str">
        <f>IF(E573="","",$J573*Treibhausgas_Kennzahlen!F$3)</f>
        <v/>
      </c>
      <c r="R573" s="38" t="str">
        <f>IF(E573="","",$J573*Treibhausgas_Kennzahlen!G$3)</f>
        <v/>
      </c>
    </row>
    <row r="574" spans="1:18" x14ac:dyDescent="0.25">
      <c r="A574" s="6"/>
      <c r="B574" s="6"/>
      <c r="C574" s="6"/>
      <c r="D574" s="6"/>
      <c r="E574" s="6"/>
      <c r="F574" s="8" t="str">
        <f>IF(E574="","",VLOOKUP(INDEX(IATA_Codes!$A$2:$A$301, MATCH(Berechnung!C574,IATA_Codes!$C$2:$C$301,0))&amp;"_"&amp;INDEX(IATA_Codes!$A$2:$A$301, MATCH(Berechnung!D574,IATA_Codes!$C$2:$C$301,0)),GCD_Entfernung!$C$2:$D$10001,2,FALSE))</f>
        <v/>
      </c>
      <c r="G574" s="21" t="str">
        <f>IF(E574="","",VLOOKUP(A574,Flugzeugtyp!$B$2:$C$13,2,0))</f>
        <v/>
      </c>
      <c r="H574" s="8" t="str">
        <f>IF(E574="","",LOOKUP(MATCH(F574,'RFI-Faktor'!$B$2:$B$5,1),'RFI-Faktor'!$D$2:$D$5))</f>
        <v/>
      </c>
      <c r="I574" s="23" t="str">
        <f t="array" ref="I574">IF(E574="","",SUM(IF(A574=Energieverbrauch!$A$2:$A$4000,1,0)*IF(B574=Energieverbrauch!$B$2:$B$4000,1,0)*(IF(Berechnung!F574&gt;=Energieverbrauch!$C$2:$C$4000,1,0)*IF(Berechnung!F574&lt;=Energieverbrauch!$D$2:$D$4000,1,0))*Energieverbrauch!$E$2:$E$4000))</f>
        <v/>
      </c>
      <c r="J574" s="23" t="str">
        <f t="shared" si="8"/>
        <v/>
      </c>
      <c r="K574" s="23" t="e">
        <f>LOOKUP(MATCH(A574,Flugzeugtyp!$A$2:$A$13,1),Flugzeugtyp!$A$2:$C$13)</f>
        <v>#N/A</v>
      </c>
      <c r="L574" s="23" t="str">
        <f>IF(E574="","",J574/Treibhausgas_Kennzahlen!$B$5)</f>
        <v/>
      </c>
      <c r="M574" s="37" t="str">
        <f>IF(E574="","",$J574*Treibhausgas_Kennzahlen!B$3)</f>
        <v/>
      </c>
      <c r="N574" s="37" t="str">
        <f>IF(E574="","",$J574*Treibhausgas_Kennzahlen!C$3)</f>
        <v/>
      </c>
      <c r="O574" s="37" t="str">
        <f>IF(E574="","",$J574*Treibhausgas_Kennzahlen!D$3)</f>
        <v/>
      </c>
      <c r="P574" s="37" t="str">
        <f>IF(E574="","",$J574*Treibhausgas_Kennzahlen!E$3)</f>
        <v/>
      </c>
      <c r="Q574" s="37" t="str">
        <f>IF(E574="","",$J574*Treibhausgas_Kennzahlen!F$3)</f>
        <v/>
      </c>
      <c r="R574" s="37" t="str">
        <f>IF(E574="","",$J574*Treibhausgas_Kennzahlen!G$3)</f>
        <v/>
      </c>
    </row>
    <row r="575" spans="1:18" x14ac:dyDescent="0.25">
      <c r="A575" s="5"/>
      <c r="B575" s="5"/>
      <c r="C575" s="5"/>
      <c r="D575" s="5"/>
      <c r="E575" s="5"/>
      <c r="F575" s="9" t="str">
        <f>IF(E575="","",VLOOKUP(INDEX(IATA_Codes!$A$2:$A$301, MATCH(Berechnung!C575,IATA_Codes!$C$2:$C$301,0))&amp;"_"&amp;INDEX(IATA_Codes!$A$2:$A$301, MATCH(Berechnung!D575,IATA_Codes!$C$2:$C$301,0)),GCD_Entfernung!$C$2:$D$10001,2,FALSE))</f>
        <v/>
      </c>
      <c r="G575" s="22" t="str">
        <f>IF(E575="","",VLOOKUP(A575,Flugzeugtyp!$B$2:$C$13,2,0))</f>
        <v/>
      </c>
      <c r="H575" s="9" t="str">
        <f>IF(E575="","",LOOKUP(MATCH(F575,'RFI-Faktor'!$B$2:$B$5,1),'RFI-Faktor'!$D$2:$D$5))</f>
        <v/>
      </c>
      <c r="I575" s="24" t="str">
        <f t="array" ref="I575">IF(E575="","",SUM(IF(A575=Energieverbrauch!$A$2:$A$4000,1,0)*IF(B575=Energieverbrauch!$B$2:$B$4000,1,0)*(IF(Berechnung!F575&gt;=Energieverbrauch!$C$2:$C$4000,1,0)*IF(Berechnung!F575&lt;=Energieverbrauch!$D$2:$D$4000,1,0))*Energieverbrauch!$E$2:$E$4000))</f>
        <v/>
      </c>
      <c r="J575" s="24" t="str">
        <f t="shared" si="8"/>
        <v/>
      </c>
      <c r="K575" s="24" t="e">
        <f>LOOKUP(MATCH(A575,Flugzeugtyp!$A$2:$A$13,1),Flugzeugtyp!$A$2:$C$13)</f>
        <v>#N/A</v>
      </c>
      <c r="L575" s="24" t="str">
        <f>IF(E575="","",J575/Treibhausgas_Kennzahlen!$B$5)</f>
        <v/>
      </c>
      <c r="M575" s="38" t="str">
        <f>IF(E575="","",$J575*Treibhausgas_Kennzahlen!B$3)</f>
        <v/>
      </c>
      <c r="N575" s="38" t="str">
        <f>IF(E575="","",$J575*Treibhausgas_Kennzahlen!C$3)</f>
        <v/>
      </c>
      <c r="O575" s="38" t="str">
        <f>IF(E575="","",$J575*Treibhausgas_Kennzahlen!D$3)</f>
        <v/>
      </c>
      <c r="P575" s="38" t="str">
        <f>IF(E575="","",$J575*Treibhausgas_Kennzahlen!E$3)</f>
        <v/>
      </c>
      <c r="Q575" s="38" t="str">
        <f>IF(E575="","",$J575*Treibhausgas_Kennzahlen!F$3)</f>
        <v/>
      </c>
      <c r="R575" s="38" t="str">
        <f>IF(E575="","",$J575*Treibhausgas_Kennzahlen!G$3)</f>
        <v/>
      </c>
    </row>
    <row r="576" spans="1:18" x14ac:dyDescent="0.25">
      <c r="A576" s="6"/>
      <c r="B576" s="6"/>
      <c r="C576" s="6"/>
      <c r="D576" s="6"/>
      <c r="E576" s="6"/>
      <c r="F576" s="8" t="str">
        <f>IF(E576="","",VLOOKUP(INDEX(IATA_Codes!$A$2:$A$301, MATCH(Berechnung!C576,IATA_Codes!$C$2:$C$301,0))&amp;"_"&amp;INDEX(IATA_Codes!$A$2:$A$301, MATCH(Berechnung!D576,IATA_Codes!$C$2:$C$301,0)),GCD_Entfernung!$C$2:$D$10001,2,FALSE))</f>
        <v/>
      </c>
      <c r="G576" s="21" t="str">
        <f>IF(E576="","",VLOOKUP(A576,Flugzeugtyp!$B$2:$C$13,2,0))</f>
        <v/>
      </c>
      <c r="H576" s="8" t="str">
        <f>IF(E576="","",LOOKUP(MATCH(F576,'RFI-Faktor'!$B$2:$B$5,1),'RFI-Faktor'!$D$2:$D$5))</f>
        <v/>
      </c>
      <c r="I576" s="23" t="str">
        <f t="array" ref="I576">IF(E576="","",SUM(IF(A576=Energieverbrauch!$A$2:$A$4000,1,0)*IF(B576=Energieverbrauch!$B$2:$B$4000,1,0)*(IF(Berechnung!F576&gt;=Energieverbrauch!$C$2:$C$4000,1,0)*IF(Berechnung!F576&lt;=Energieverbrauch!$D$2:$D$4000,1,0))*Energieverbrauch!$E$2:$E$4000))</f>
        <v/>
      </c>
      <c r="J576" s="23" t="str">
        <f t="shared" si="8"/>
        <v/>
      </c>
      <c r="K576" s="23" t="e">
        <f>LOOKUP(MATCH(A576,Flugzeugtyp!$A$2:$A$13,1),Flugzeugtyp!$A$2:$C$13)</f>
        <v>#N/A</v>
      </c>
      <c r="L576" s="23" t="str">
        <f>IF(E576="","",J576/Treibhausgas_Kennzahlen!$B$5)</f>
        <v/>
      </c>
      <c r="M576" s="37" t="str">
        <f>IF(E576="","",$J576*Treibhausgas_Kennzahlen!B$3)</f>
        <v/>
      </c>
      <c r="N576" s="37" t="str">
        <f>IF(E576="","",$J576*Treibhausgas_Kennzahlen!C$3)</f>
        <v/>
      </c>
      <c r="O576" s="37" t="str">
        <f>IF(E576="","",$J576*Treibhausgas_Kennzahlen!D$3)</f>
        <v/>
      </c>
      <c r="P576" s="37" t="str">
        <f>IF(E576="","",$J576*Treibhausgas_Kennzahlen!E$3)</f>
        <v/>
      </c>
      <c r="Q576" s="37" t="str">
        <f>IF(E576="","",$J576*Treibhausgas_Kennzahlen!F$3)</f>
        <v/>
      </c>
      <c r="R576" s="37" t="str">
        <f>IF(E576="","",$J576*Treibhausgas_Kennzahlen!G$3)</f>
        <v/>
      </c>
    </row>
    <row r="577" spans="1:18" x14ac:dyDescent="0.25">
      <c r="A577" s="5"/>
      <c r="B577" s="5"/>
      <c r="C577" s="5"/>
      <c r="D577" s="5"/>
      <c r="E577" s="5"/>
      <c r="F577" s="9" t="str">
        <f>IF(E577="","",VLOOKUP(INDEX(IATA_Codes!$A$2:$A$301, MATCH(Berechnung!C577,IATA_Codes!$C$2:$C$301,0))&amp;"_"&amp;INDEX(IATA_Codes!$A$2:$A$301, MATCH(Berechnung!D577,IATA_Codes!$C$2:$C$301,0)),GCD_Entfernung!$C$2:$D$10001,2,FALSE))</f>
        <v/>
      </c>
      <c r="G577" s="22" t="str">
        <f>IF(E577="","",VLOOKUP(A577,Flugzeugtyp!$B$2:$C$13,2,0))</f>
        <v/>
      </c>
      <c r="H577" s="9" t="str">
        <f>IF(E577="","",LOOKUP(MATCH(F577,'RFI-Faktor'!$B$2:$B$5,1),'RFI-Faktor'!$D$2:$D$5))</f>
        <v/>
      </c>
      <c r="I577" s="24" t="str">
        <f t="array" ref="I577">IF(E577="","",SUM(IF(A577=Energieverbrauch!$A$2:$A$4000,1,0)*IF(B577=Energieverbrauch!$B$2:$B$4000,1,0)*(IF(Berechnung!F577&gt;=Energieverbrauch!$C$2:$C$4000,1,0)*IF(Berechnung!F577&lt;=Energieverbrauch!$D$2:$D$4000,1,0))*Energieverbrauch!$E$2:$E$4000))</f>
        <v/>
      </c>
      <c r="J577" s="24" t="str">
        <f t="shared" si="8"/>
        <v/>
      </c>
      <c r="K577" s="24" t="e">
        <f>LOOKUP(MATCH(A577,Flugzeugtyp!$A$2:$A$13,1),Flugzeugtyp!$A$2:$C$13)</f>
        <v>#N/A</v>
      </c>
      <c r="L577" s="24" t="str">
        <f>IF(E577="","",J577/Treibhausgas_Kennzahlen!$B$5)</f>
        <v/>
      </c>
      <c r="M577" s="38" t="str">
        <f>IF(E577="","",$J577*Treibhausgas_Kennzahlen!B$3)</f>
        <v/>
      </c>
      <c r="N577" s="38" t="str">
        <f>IF(E577="","",$J577*Treibhausgas_Kennzahlen!C$3)</f>
        <v/>
      </c>
      <c r="O577" s="38" t="str">
        <f>IF(E577="","",$J577*Treibhausgas_Kennzahlen!D$3)</f>
        <v/>
      </c>
      <c r="P577" s="38" t="str">
        <f>IF(E577="","",$J577*Treibhausgas_Kennzahlen!E$3)</f>
        <v/>
      </c>
      <c r="Q577" s="38" t="str">
        <f>IF(E577="","",$J577*Treibhausgas_Kennzahlen!F$3)</f>
        <v/>
      </c>
      <c r="R577" s="38" t="str">
        <f>IF(E577="","",$J577*Treibhausgas_Kennzahlen!G$3)</f>
        <v/>
      </c>
    </row>
    <row r="578" spans="1:18" x14ac:dyDescent="0.25">
      <c r="A578" s="6"/>
      <c r="B578" s="6"/>
      <c r="C578" s="6"/>
      <c r="D578" s="6"/>
      <c r="E578" s="6"/>
      <c r="F578" s="8" t="str">
        <f>IF(E578="","",VLOOKUP(INDEX(IATA_Codes!$A$2:$A$301, MATCH(Berechnung!C578,IATA_Codes!$C$2:$C$301,0))&amp;"_"&amp;INDEX(IATA_Codes!$A$2:$A$301, MATCH(Berechnung!D578,IATA_Codes!$C$2:$C$301,0)),GCD_Entfernung!$C$2:$D$10001,2,FALSE))</f>
        <v/>
      </c>
      <c r="G578" s="21" t="str">
        <f>IF(E578="","",VLOOKUP(A578,Flugzeugtyp!$B$2:$C$13,2,0))</f>
        <v/>
      </c>
      <c r="H578" s="8" t="str">
        <f>IF(E578="","",LOOKUP(MATCH(F578,'RFI-Faktor'!$B$2:$B$5,1),'RFI-Faktor'!$D$2:$D$5))</f>
        <v/>
      </c>
      <c r="I578" s="23" t="str">
        <f t="array" ref="I578">IF(E578="","",SUM(IF(A578=Energieverbrauch!$A$2:$A$4000,1,0)*IF(B578=Energieverbrauch!$B$2:$B$4000,1,0)*(IF(Berechnung!F578&gt;=Energieverbrauch!$C$2:$C$4000,1,0)*IF(Berechnung!F578&lt;=Energieverbrauch!$D$2:$D$4000,1,0))*Energieverbrauch!$E$2:$E$4000))</f>
        <v/>
      </c>
      <c r="J578" s="23" t="str">
        <f t="shared" si="8"/>
        <v/>
      </c>
      <c r="K578" s="23" t="e">
        <f>LOOKUP(MATCH(A578,Flugzeugtyp!$A$2:$A$13,1),Flugzeugtyp!$A$2:$C$13)</f>
        <v>#N/A</v>
      </c>
      <c r="L578" s="23" t="str">
        <f>IF(E578="","",J578/Treibhausgas_Kennzahlen!$B$5)</f>
        <v/>
      </c>
      <c r="M578" s="37" t="str">
        <f>IF(E578="","",$J578*Treibhausgas_Kennzahlen!B$3)</f>
        <v/>
      </c>
      <c r="N578" s="37" t="str">
        <f>IF(E578="","",$J578*Treibhausgas_Kennzahlen!C$3)</f>
        <v/>
      </c>
      <c r="O578" s="37" t="str">
        <f>IF(E578="","",$J578*Treibhausgas_Kennzahlen!D$3)</f>
        <v/>
      </c>
      <c r="P578" s="37" t="str">
        <f>IF(E578="","",$J578*Treibhausgas_Kennzahlen!E$3)</f>
        <v/>
      </c>
      <c r="Q578" s="37" t="str">
        <f>IF(E578="","",$J578*Treibhausgas_Kennzahlen!F$3)</f>
        <v/>
      </c>
      <c r="R578" s="37" t="str">
        <f>IF(E578="","",$J578*Treibhausgas_Kennzahlen!G$3)</f>
        <v/>
      </c>
    </row>
    <row r="579" spans="1:18" x14ac:dyDescent="0.25">
      <c r="A579" s="5"/>
      <c r="B579" s="5"/>
      <c r="C579" s="5"/>
      <c r="D579" s="5"/>
      <c r="E579" s="5"/>
      <c r="F579" s="9" t="str">
        <f>IF(E579="","",VLOOKUP(INDEX(IATA_Codes!$A$2:$A$301, MATCH(Berechnung!C579,IATA_Codes!$C$2:$C$301,0))&amp;"_"&amp;INDEX(IATA_Codes!$A$2:$A$301, MATCH(Berechnung!D579,IATA_Codes!$C$2:$C$301,0)),GCD_Entfernung!$C$2:$D$10001,2,FALSE))</f>
        <v/>
      </c>
      <c r="G579" s="22" t="str">
        <f>IF(E579="","",VLOOKUP(A579,Flugzeugtyp!$B$2:$C$13,2,0))</f>
        <v/>
      </c>
      <c r="H579" s="9" t="str">
        <f>IF(E579="","",LOOKUP(MATCH(F579,'RFI-Faktor'!$B$2:$B$5,1),'RFI-Faktor'!$D$2:$D$5))</f>
        <v/>
      </c>
      <c r="I579" s="24" t="str">
        <f t="array" ref="I579">IF(E579="","",SUM(IF(A579=Energieverbrauch!$A$2:$A$4000,1,0)*IF(B579=Energieverbrauch!$B$2:$B$4000,1,0)*(IF(Berechnung!F579&gt;=Energieverbrauch!$C$2:$C$4000,1,0)*IF(Berechnung!F579&lt;=Energieverbrauch!$D$2:$D$4000,1,0))*Energieverbrauch!$E$2:$E$4000))</f>
        <v/>
      </c>
      <c r="J579" s="24" t="str">
        <f t="shared" si="8"/>
        <v/>
      </c>
      <c r="K579" s="24" t="e">
        <f>LOOKUP(MATCH(A579,Flugzeugtyp!$A$2:$A$13,1),Flugzeugtyp!$A$2:$C$13)</f>
        <v>#N/A</v>
      </c>
      <c r="L579" s="24" t="str">
        <f>IF(E579="","",J579/Treibhausgas_Kennzahlen!$B$5)</f>
        <v/>
      </c>
      <c r="M579" s="38" t="str">
        <f>IF(E579="","",$J579*Treibhausgas_Kennzahlen!B$3)</f>
        <v/>
      </c>
      <c r="N579" s="38" t="str">
        <f>IF(E579="","",$J579*Treibhausgas_Kennzahlen!C$3)</f>
        <v/>
      </c>
      <c r="O579" s="38" t="str">
        <f>IF(E579="","",$J579*Treibhausgas_Kennzahlen!D$3)</f>
        <v/>
      </c>
      <c r="P579" s="38" t="str">
        <f>IF(E579="","",$J579*Treibhausgas_Kennzahlen!E$3)</f>
        <v/>
      </c>
      <c r="Q579" s="38" t="str">
        <f>IF(E579="","",$J579*Treibhausgas_Kennzahlen!F$3)</f>
        <v/>
      </c>
      <c r="R579" s="38" t="str">
        <f>IF(E579="","",$J579*Treibhausgas_Kennzahlen!G$3)</f>
        <v/>
      </c>
    </row>
    <row r="580" spans="1:18" x14ac:dyDescent="0.25">
      <c r="A580" s="6"/>
      <c r="B580" s="6"/>
      <c r="C580" s="6"/>
      <c r="D580" s="6"/>
      <c r="E580" s="6"/>
      <c r="F580" s="8" t="str">
        <f>IF(E580="","",VLOOKUP(INDEX(IATA_Codes!$A$2:$A$301, MATCH(Berechnung!C580,IATA_Codes!$C$2:$C$301,0))&amp;"_"&amp;INDEX(IATA_Codes!$A$2:$A$301, MATCH(Berechnung!D580,IATA_Codes!$C$2:$C$301,0)),GCD_Entfernung!$C$2:$D$10001,2,FALSE))</f>
        <v/>
      </c>
      <c r="G580" s="21" t="str">
        <f>IF(E580="","",VLOOKUP(A580,Flugzeugtyp!$B$2:$C$13,2,0))</f>
        <v/>
      </c>
      <c r="H580" s="8" t="str">
        <f>IF(E580="","",LOOKUP(MATCH(F580,'RFI-Faktor'!$B$2:$B$5,1),'RFI-Faktor'!$D$2:$D$5))</f>
        <v/>
      </c>
      <c r="I580" s="23" t="str">
        <f t="array" ref="I580">IF(E580="","",SUM(IF(A580=Energieverbrauch!$A$2:$A$4000,1,0)*IF(B580=Energieverbrauch!$B$2:$B$4000,1,0)*(IF(Berechnung!F580&gt;=Energieverbrauch!$C$2:$C$4000,1,0)*IF(Berechnung!F580&lt;=Energieverbrauch!$D$2:$D$4000,1,0))*Energieverbrauch!$E$2:$E$4000))</f>
        <v/>
      </c>
      <c r="J580" s="23" t="str">
        <f t="shared" si="8"/>
        <v/>
      </c>
      <c r="K580" s="23" t="e">
        <f>LOOKUP(MATCH(A580,Flugzeugtyp!$A$2:$A$13,1),Flugzeugtyp!$A$2:$C$13)</f>
        <v>#N/A</v>
      </c>
      <c r="L580" s="23" t="str">
        <f>IF(E580="","",J580/Treibhausgas_Kennzahlen!$B$5)</f>
        <v/>
      </c>
      <c r="M580" s="37" t="str">
        <f>IF(E580="","",$J580*Treibhausgas_Kennzahlen!B$3)</f>
        <v/>
      </c>
      <c r="N580" s="37" t="str">
        <f>IF(E580="","",$J580*Treibhausgas_Kennzahlen!C$3)</f>
        <v/>
      </c>
      <c r="O580" s="37" t="str">
        <f>IF(E580="","",$J580*Treibhausgas_Kennzahlen!D$3)</f>
        <v/>
      </c>
      <c r="P580" s="37" t="str">
        <f>IF(E580="","",$J580*Treibhausgas_Kennzahlen!E$3)</f>
        <v/>
      </c>
      <c r="Q580" s="37" t="str">
        <f>IF(E580="","",$J580*Treibhausgas_Kennzahlen!F$3)</f>
        <v/>
      </c>
      <c r="R580" s="37" t="str">
        <f>IF(E580="","",$J580*Treibhausgas_Kennzahlen!G$3)</f>
        <v/>
      </c>
    </row>
    <row r="581" spans="1:18" x14ac:dyDescent="0.25">
      <c r="A581" s="5"/>
      <c r="B581" s="5"/>
      <c r="C581" s="5"/>
      <c r="D581" s="5"/>
      <c r="E581" s="5"/>
      <c r="F581" s="9" t="str">
        <f>IF(E581="","",VLOOKUP(INDEX(IATA_Codes!$A$2:$A$301, MATCH(Berechnung!C581,IATA_Codes!$C$2:$C$301,0))&amp;"_"&amp;INDEX(IATA_Codes!$A$2:$A$301, MATCH(Berechnung!D581,IATA_Codes!$C$2:$C$301,0)),GCD_Entfernung!$C$2:$D$10001,2,FALSE))</f>
        <v/>
      </c>
      <c r="G581" s="22" t="str">
        <f>IF(E581="","",VLOOKUP(A581,Flugzeugtyp!$B$2:$C$13,2,0))</f>
        <v/>
      </c>
      <c r="H581" s="9" t="str">
        <f>IF(E581="","",LOOKUP(MATCH(F581,'RFI-Faktor'!$B$2:$B$5,1),'RFI-Faktor'!$D$2:$D$5))</f>
        <v/>
      </c>
      <c r="I581" s="24" t="str">
        <f t="array" ref="I581">IF(E581="","",SUM(IF(A581=Energieverbrauch!$A$2:$A$4000,1,0)*IF(B581=Energieverbrauch!$B$2:$B$4000,1,0)*(IF(Berechnung!F581&gt;=Energieverbrauch!$C$2:$C$4000,1,0)*IF(Berechnung!F581&lt;=Energieverbrauch!$D$2:$D$4000,1,0))*Energieverbrauch!$E$2:$E$4000))</f>
        <v/>
      </c>
      <c r="J581" s="24" t="str">
        <f t="shared" si="8"/>
        <v/>
      </c>
      <c r="K581" s="24" t="e">
        <f>LOOKUP(MATCH(A581,Flugzeugtyp!$A$2:$A$13,1),Flugzeugtyp!$A$2:$C$13)</f>
        <v>#N/A</v>
      </c>
      <c r="L581" s="24" t="str">
        <f>IF(E581="","",J581/Treibhausgas_Kennzahlen!$B$5)</f>
        <v/>
      </c>
      <c r="M581" s="38" t="str">
        <f>IF(E581="","",$J581*Treibhausgas_Kennzahlen!B$3)</f>
        <v/>
      </c>
      <c r="N581" s="38" t="str">
        <f>IF(E581="","",$J581*Treibhausgas_Kennzahlen!C$3)</f>
        <v/>
      </c>
      <c r="O581" s="38" t="str">
        <f>IF(E581="","",$J581*Treibhausgas_Kennzahlen!D$3)</f>
        <v/>
      </c>
      <c r="P581" s="38" t="str">
        <f>IF(E581="","",$J581*Treibhausgas_Kennzahlen!E$3)</f>
        <v/>
      </c>
      <c r="Q581" s="38" t="str">
        <f>IF(E581="","",$J581*Treibhausgas_Kennzahlen!F$3)</f>
        <v/>
      </c>
      <c r="R581" s="38" t="str">
        <f>IF(E581="","",$J581*Treibhausgas_Kennzahlen!G$3)</f>
        <v/>
      </c>
    </row>
    <row r="582" spans="1:18" x14ac:dyDescent="0.25">
      <c r="A582" s="6"/>
      <c r="B582" s="6"/>
      <c r="C582" s="6"/>
      <c r="D582" s="6"/>
      <c r="E582" s="6"/>
      <c r="F582" s="8" t="str">
        <f>IF(E582="","",VLOOKUP(INDEX(IATA_Codes!$A$2:$A$301, MATCH(Berechnung!C582,IATA_Codes!$C$2:$C$301,0))&amp;"_"&amp;INDEX(IATA_Codes!$A$2:$A$301, MATCH(Berechnung!D582,IATA_Codes!$C$2:$C$301,0)),GCD_Entfernung!$C$2:$D$10001,2,FALSE))</f>
        <v/>
      </c>
      <c r="G582" s="21" t="str">
        <f>IF(E582="","",VLOOKUP(A582,Flugzeugtyp!$B$2:$C$13,2,0))</f>
        <v/>
      </c>
      <c r="H582" s="8" t="str">
        <f>IF(E582="","",LOOKUP(MATCH(F582,'RFI-Faktor'!$B$2:$B$5,1),'RFI-Faktor'!$D$2:$D$5))</f>
        <v/>
      </c>
      <c r="I582" s="23" t="str">
        <f t="array" ref="I582">IF(E582="","",SUM(IF(A582=Energieverbrauch!$A$2:$A$4000,1,0)*IF(B582=Energieverbrauch!$B$2:$B$4000,1,0)*(IF(Berechnung!F582&gt;=Energieverbrauch!$C$2:$C$4000,1,0)*IF(Berechnung!F582&lt;=Energieverbrauch!$D$2:$D$4000,1,0))*Energieverbrauch!$E$2:$E$4000))</f>
        <v/>
      </c>
      <c r="J582" s="23" t="str">
        <f t="shared" ref="J582:J645" si="9">IF(E582="","",PRODUCT(F582,E582,I582)/1000)</f>
        <v/>
      </c>
      <c r="K582" s="23" t="e">
        <f>LOOKUP(MATCH(A582,Flugzeugtyp!$A$2:$A$13,1),Flugzeugtyp!$A$2:$C$13)</f>
        <v>#N/A</v>
      </c>
      <c r="L582" s="23" t="str">
        <f>IF(E582="","",J582/Treibhausgas_Kennzahlen!$B$5)</f>
        <v/>
      </c>
      <c r="M582" s="37" t="str">
        <f>IF(E582="","",$J582*Treibhausgas_Kennzahlen!B$3)</f>
        <v/>
      </c>
      <c r="N582" s="37" t="str">
        <f>IF(E582="","",$J582*Treibhausgas_Kennzahlen!C$3)</f>
        <v/>
      </c>
      <c r="O582" s="37" t="str">
        <f>IF(E582="","",$J582*Treibhausgas_Kennzahlen!D$3)</f>
        <v/>
      </c>
      <c r="P582" s="37" t="str">
        <f>IF(E582="","",$J582*Treibhausgas_Kennzahlen!E$3)</f>
        <v/>
      </c>
      <c r="Q582" s="37" t="str">
        <f>IF(E582="","",$J582*Treibhausgas_Kennzahlen!F$3)</f>
        <v/>
      </c>
      <c r="R582" s="37" t="str">
        <f>IF(E582="","",$J582*Treibhausgas_Kennzahlen!G$3)</f>
        <v/>
      </c>
    </row>
    <row r="583" spans="1:18" x14ac:dyDescent="0.25">
      <c r="A583" s="5"/>
      <c r="B583" s="5"/>
      <c r="C583" s="5"/>
      <c r="D583" s="5"/>
      <c r="E583" s="5"/>
      <c r="F583" s="9" t="str">
        <f>IF(E583="","",VLOOKUP(INDEX(IATA_Codes!$A$2:$A$301, MATCH(Berechnung!C583,IATA_Codes!$C$2:$C$301,0))&amp;"_"&amp;INDEX(IATA_Codes!$A$2:$A$301, MATCH(Berechnung!D583,IATA_Codes!$C$2:$C$301,0)),GCD_Entfernung!$C$2:$D$10001,2,FALSE))</f>
        <v/>
      </c>
      <c r="G583" s="22" t="str">
        <f>IF(E583="","",VLOOKUP(A583,Flugzeugtyp!$B$2:$C$13,2,0))</f>
        <v/>
      </c>
      <c r="H583" s="9" t="str">
        <f>IF(E583="","",LOOKUP(MATCH(F583,'RFI-Faktor'!$B$2:$B$5,1),'RFI-Faktor'!$D$2:$D$5))</f>
        <v/>
      </c>
      <c r="I583" s="24" t="str">
        <f t="array" ref="I583">IF(E583="","",SUM(IF(A583=Energieverbrauch!$A$2:$A$4000,1,0)*IF(B583=Energieverbrauch!$B$2:$B$4000,1,0)*(IF(Berechnung!F583&gt;=Energieverbrauch!$C$2:$C$4000,1,0)*IF(Berechnung!F583&lt;=Energieverbrauch!$D$2:$D$4000,1,0))*Energieverbrauch!$E$2:$E$4000))</f>
        <v/>
      </c>
      <c r="J583" s="24" t="str">
        <f t="shared" si="9"/>
        <v/>
      </c>
      <c r="K583" s="24" t="e">
        <f>LOOKUP(MATCH(A583,Flugzeugtyp!$A$2:$A$13,1),Flugzeugtyp!$A$2:$C$13)</f>
        <v>#N/A</v>
      </c>
      <c r="L583" s="24" t="str">
        <f>IF(E583="","",J583/Treibhausgas_Kennzahlen!$B$5)</f>
        <v/>
      </c>
      <c r="M583" s="38" t="str">
        <f>IF(E583="","",$J583*Treibhausgas_Kennzahlen!B$3)</f>
        <v/>
      </c>
      <c r="N583" s="38" t="str">
        <f>IF(E583="","",$J583*Treibhausgas_Kennzahlen!C$3)</f>
        <v/>
      </c>
      <c r="O583" s="38" t="str">
        <f>IF(E583="","",$J583*Treibhausgas_Kennzahlen!D$3)</f>
        <v/>
      </c>
      <c r="P583" s="38" t="str">
        <f>IF(E583="","",$J583*Treibhausgas_Kennzahlen!E$3)</f>
        <v/>
      </c>
      <c r="Q583" s="38" t="str">
        <f>IF(E583="","",$J583*Treibhausgas_Kennzahlen!F$3)</f>
        <v/>
      </c>
      <c r="R583" s="38" t="str">
        <f>IF(E583="","",$J583*Treibhausgas_Kennzahlen!G$3)</f>
        <v/>
      </c>
    </row>
    <row r="584" spans="1:18" x14ac:dyDescent="0.25">
      <c r="A584" s="6"/>
      <c r="B584" s="6"/>
      <c r="C584" s="6"/>
      <c r="D584" s="6"/>
      <c r="E584" s="6"/>
      <c r="F584" s="8" t="str">
        <f>IF(E584="","",VLOOKUP(INDEX(IATA_Codes!$A$2:$A$301, MATCH(Berechnung!C584,IATA_Codes!$C$2:$C$301,0))&amp;"_"&amp;INDEX(IATA_Codes!$A$2:$A$301, MATCH(Berechnung!D584,IATA_Codes!$C$2:$C$301,0)),GCD_Entfernung!$C$2:$D$10001,2,FALSE))</f>
        <v/>
      </c>
      <c r="G584" s="21" t="str">
        <f>IF(E584="","",VLOOKUP(A584,Flugzeugtyp!$B$2:$C$13,2,0))</f>
        <v/>
      </c>
      <c r="H584" s="8" t="str">
        <f>IF(E584="","",LOOKUP(MATCH(F584,'RFI-Faktor'!$B$2:$B$5,1),'RFI-Faktor'!$D$2:$D$5))</f>
        <v/>
      </c>
      <c r="I584" s="23" t="str">
        <f t="array" ref="I584">IF(E584="","",SUM(IF(A584=Energieverbrauch!$A$2:$A$4000,1,0)*IF(B584=Energieverbrauch!$B$2:$B$4000,1,0)*(IF(Berechnung!F584&gt;=Energieverbrauch!$C$2:$C$4000,1,0)*IF(Berechnung!F584&lt;=Energieverbrauch!$D$2:$D$4000,1,0))*Energieverbrauch!$E$2:$E$4000))</f>
        <v/>
      </c>
      <c r="J584" s="23" t="str">
        <f t="shared" si="9"/>
        <v/>
      </c>
      <c r="K584" s="23" t="e">
        <f>LOOKUP(MATCH(A584,Flugzeugtyp!$A$2:$A$13,1),Flugzeugtyp!$A$2:$C$13)</f>
        <v>#N/A</v>
      </c>
      <c r="L584" s="23" t="str">
        <f>IF(E584="","",J584/Treibhausgas_Kennzahlen!$B$5)</f>
        <v/>
      </c>
      <c r="M584" s="37" t="str">
        <f>IF(E584="","",$J584*Treibhausgas_Kennzahlen!B$3)</f>
        <v/>
      </c>
      <c r="N584" s="37" t="str">
        <f>IF(E584="","",$J584*Treibhausgas_Kennzahlen!C$3)</f>
        <v/>
      </c>
      <c r="O584" s="37" t="str">
        <f>IF(E584="","",$J584*Treibhausgas_Kennzahlen!D$3)</f>
        <v/>
      </c>
      <c r="P584" s="37" t="str">
        <f>IF(E584="","",$J584*Treibhausgas_Kennzahlen!E$3)</f>
        <v/>
      </c>
      <c r="Q584" s="37" t="str">
        <f>IF(E584="","",$J584*Treibhausgas_Kennzahlen!F$3)</f>
        <v/>
      </c>
      <c r="R584" s="37" t="str">
        <f>IF(E584="","",$J584*Treibhausgas_Kennzahlen!G$3)</f>
        <v/>
      </c>
    </row>
    <row r="585" spans="1:18" x14ac:dyDescent="0.25">
      <c r="A585" s="5"/>
      <c r="B585" s="5"/>
      <c r="C585" s="5"/>
      <c r="D585" s="5"/>
      <c r="E585" s="5"/>
      <c r="F585" s="9" t="str">
        <f>IF(E585="","",VLOOKUP(INDEX(IATA_Codes!$A$2:$A$301, MATCH(Berechnung!C585,IATA_Codes!$C$2:$C$301,0))&amp;"_"&amp;INDEX(IATA_Codes!$A$2:$A$301, MATCH(Berechnung!D585,IATA_Codes!$C$2:$C$301,0)),GCD_Entfernung!$C$2:$D$10001,2,FALSE))</f>
        <v/>
      </c>
      <c r="G585" s="22" t="str">
        <f>IF(E585="","",VLOOKUP(A585,Flugzeugtyp!$B$2:$C$13,2,0))</f>
        <v/>
      </c>
      <c r="H585" s="9" t="str">
        <f>IF(E585="","",LOOKUP(MATCH(F585,'RFI-Faktor'!$B$2:$B$5,1),'RFI-Faktor'!$D$2:$D$5))</f>
        <v/>
      </c>
      <c r="I585" s="24" t="str">
        <f t="array" ref="I585">IF(E585="","",SUM(IF(A585=Energieverbrauch!$A$2:$A$4000,1,0)*IF(B585=Energieverbrauch!$B$2:$B$4000,1,0)*(IF(Berechnung!F585&gt;=Energieverbrauch!$C$2:$C$4000,1,0)*IF(Berechnung!F585&lt;=Energieverbrauch!$D$2:$D$4000,1,0))*Energieverbrauch!$E$2:$E$4000))</f>
        <v/>
      </c>
      <c r="J585" s="24" t="str">
        <f t="shared" si="9"/>
        <v/>
      </c>
      <c r="K585" s="24" t="e">
        <f>LOOKUP(MATCH(A585,Flugzeugtyp!$A$2:$A$13,1),Flugzeugtyp!$A$2:$C$13)</f>
        <v>#N/A</v>
      </c>
      <c r="L585" s="24" t="str">
        <f>IF(E585="","",J585/Treibhausgas_Kennzahlen!$B$5)</f>
        <v/>
      </c>
      <c r="M585" s="38" t="str">
        <f>IF(E585="","",$J585*Treibhausgas_Kennzahlen!B$3)</f>
        <v/>
      </c>
      <c r="N585" s="38" t="str">
        <f>IF(E585="","",$J585*Treibhausgas_Kennzahlen!C$3)</f>
        <v/>
      </c>
      <c r="O585" s="38" t="str">
        <f>IF(E585="","",$J585*Treibhausgas_Kennzahlen!D$3)</f>
        <v/>
      </c>
      <c r="P585" s="38" t="str">
        <f>IF(E585="","",$J585*Treibhausgas_Kennzahlen!E$3)</f>
        <v/>
      </c>
      <c r="Q585" s="38" t="str">
        <f>IF(E585="","",$J585*Treibhausgas_Kennzahlen!F$3)</f>
        <v/>
      </c>
      <c r="R585" s="38" t="str">
        <f>IF(E585="","",$J585*Treibhausgas_Kennzahlen!G$3)</f>
        <v/>
      </c>
    </row>
    <row r="586" spans="1:18" x14ac:dyDescent="0.25">
      <c r="A586" s="6"/>
      <c r="B586" s="6"/>
      <c r="C586" s="6"/>
      <c r="D586" s="6"/>
      <c r="E586" s="6"/>
      <c r="F586" s="8" t="str">
        <f>IF(E586="","",VLOOKUP(INDEX(IATA_Codes!$A$2:$A$301, MATCH(Berechnung!C586,IATA_Codes!$C$2:$C$301,0))&amp;"_"&amp;INDEX(IATA_Codes!$A$2:$A$301, MATCH(Berechnung!D586,IATA_Codes!$C$2:$C$301,0)),GCD_Entfernung!$C$2:$D$10001,2,FALSE))</f>
        <v/>
      </c>
      <c r="G586" s="21" t="str">
        <f>IF(E586="","",VLOOKUP(A586,Flugzeugtyp!$B$2:$C$13,2,0))</f>
        <v/>
      </c>
      <c r="H586" s="8" t="str">
        <f>IF(E586="","",LOOKUP(MATCH(F586,'RFI-Faktor'!$B$2:$B$5,1),'RFI-Faktor'!$D$2:$D$5))</f>
        <v/>
      </c>
      <c r="I586" s="23" t="str">
        <f t="array" ref="I586">IF(E586="","",SUM(IF(A586=Energieverbrauch!$A$2:$A$4000,1,0)*IF(B586=Energieverbrauch!$B$2:$B$4000,1,0)*(IF(Berechnung!F586&gt;=Energieverbrauch!$C$2:$C$4000,1,0)*IF(Berechnung!F586&lt;=Energieverbrauch!$D$2:$D$4000,1,0))*Energieverbrauch!$E$2:$E$4000))</f>
        <v/>
      </c>
      <c r="J586" s="23" t="str">
        <f t="shared" si="9"/>
        <v/>
      </c>
      <c r="K586" s="23" t="e">
        <f>LOOKUP(MATCH(A586,Flugzeugtyp!$A$2:$A$13,1),Flugzeugtyp!$A$2:$C$13)</f>
        <v>#N/A</v>
      </c>
      <c r="L586" s="23" t="str">
        <f>IF(E586="","",J586/Treibhausgas_Kennzahlen!$B$5)</f>
        <v/>
      </c>
      <c r="M586" s="37" t="str">
        <f>IF(E586="","",$J586*Treibhausgas_Kennzahlen!B$3)</f>
        <v/>
      </c>
      <c r="N586" s="37" t="str">
        <f>IF(E586="","",$J586*Treibhausgas_Kennzahlen!C$3)</f>
        <v/>
      </c>
      <c r="O586" s="37" t="str">
        <f>IF(E586="","",$J586*Treibhausgas_Kennzahlen!D$3)</f>
        <v/>
      </c>
      <c r="P586" s="37" t="str">
        <f>IF(E586="","",$J586*Treibhausgas_Kennzahlen!E$3)</f>
        <v/>
      </c>
      <c r="Q586" s="37" t="str">
        <f>IF(E586="","",$J586*Treibhausgas_Kennzahlen!F$3)</f>
        <v/>
      </c>
      <c r="R586" s="37" t="str">
        <f>IF(E586="","",$J586*Treibhausgas_Kennzahlen!G$3)</f>
        <v/>
      </c>
    </row>
    <row r="587" spans="1:18" x14ac:dyDescent="0.25">
      <c r="A587" s="5"/>
      <c r="B587" s="5"/>
      <c r="C587" s="5"/>
      <c r="D587" s="5"/>
      <c r="E587" s="5"/>
      <c r="F587" s="9" t="str">
        <f>IF(E587="","",VLOOKUP(INDEX(IATA_Codes!$A$2:$A$301, MATCH(Berechnung!C587,IATA_Codes!$C$2:$C$301,0))&amp;"_"&amp;INDEX(IATA_Codes!$A$2:$A$301, MATCH(Berechnung!D587,IATA_Codes!$C$2:$C$301,0)),GCD_Entfernung!$C$2:$D$10001,2,FALSE))</f>
        <v/>
      </c>
      <c r="G587" s="22" t="str">
        <f>IF(E587="","",VLOOKUP(A587,Flugzeugtyp!$B$2:$C$13,2,0))</f>
        <v/>
      </c>
      <c r="H587" s="9" t="str">
        <f>IF(E587="","",LOOKUP(MATCH(F587,'RFI-Faktor'!$B$2:$B$5,1),'RFI-Faktor'!$D$2:$D$5))</f>
        <v/>
      </c>
      <c r="I587" s="24" t="str">
        <f t="array" ref="I587">IF(E587="","",SUM(IF(A587=Energieverbrauch!$A$2:$A$4000,1,0)*IF(B587=Energieverbrauch!$B$2:$B$4000,1,0)*(IF(Berechnung!F587&gt;=Energieverbrauch!$C$2:$C$4000,1,0)*IF(Berechnung!F587&lt;=Energieverbrauch!$D$2:$D$4000,1,0))*Energieverbrauch!$E$2:$E$4000))</f>
        <v/>
      </c>
      <c r="J587" s="24" t="str">
        <f t="shared" si="9"/>
        <v/>
      </c>
      <c r="K587" s="24" t="e">
        <f>LOOKUP(MATCH(A587,Flugzeugtyp!$A$2:$A$13,1),Flugzeugtyp!$A$2:$C$13)</f>
        <v>#N/A</v>
      </c>
      <c r="L587" s="24" t="str">
        <f>IF(E587="","",J587/Treibhausgas_Kennzahlen!$B$5)</f>
        <v/>
      </c>
      <c r="M587" s="38" t="str">
        <f>IF(E587="","",$J587*Treibhausgas_Kennzahlen!B$3)</f>
        <v/>
      </c>
      <c r="N587" s="38" t="str">
        <f>IF(E587="","",$J587*Treibhausgas_Kennzahlen!C$3)</f>
        <v/>
      </c>
      <c r="O587" s="38" t="str">
        <f>IF(E587="","",$J587*Treibhausgas_Kennzahlen!D$3)</f>
        <v/>
      </c>
      <c r="P587" s="38" t="str">
        <f>IF(E587="","",$J587*Treibhausgas_Kennzahlen!E$3)</f>
        <v/>
      </c>
      <c r="Q587" s="38" t="str">
        <f>IF(E587="","",$J587*Treibhausgas_Kennzahlen!F$3)</f>
        <v/>
      </c>
      <c r="R587" s="38" t="str">
        <f>IF(E587="","",$J587*Treibhausgas_Kennzahlen!G$3)</f>
        <v/>
      </c>
    </row>
    <row r="588" spans="1:18" x14ac:dyDescent="0.25">
      <c r="A588" s="6"/>
      <c r="B588" s="6"/>
      <c r="C588" s="6"/>
      <c r="D588" s="6"/>
      <c r="E588" s="6"/>
      <c r="F588" s="8" t="str">
        <f>IF(E588="","",VLOOKUP(INDEX(IATA_Codes!$A$2:$A$301, MATCH(Berechnung!C588,IATA_Codes!$C$2:$C$301,0))&amp;"_"&amp;INDEX(IATA_Codes!$A$2:$A$301, MATCH(Berechnung!D588,IATA_Codes!$C$2:$C$301,0)),GCD_Entfernung!$C$2:$D$10001,2,FALSE))</f>
        <v/>
      </c>
      <c r="G588" s="21" t="str">
        <f>IF(E588="","",VLOOKUP(A588,Flugzeugtyp!$B$2:$C$13,2,0))</f>
        <v/>
      </c>
      <c r="H588" s="8" t="str">
        <f>IF(E588="","",LOOKUP(MATCH(F588,'RFI-Faktor'!$B$2:$B$5,1),'RFI-Faktor'!$D$2:$D$5))</f>
        <v/>
      </c>
      <c r="I588" s="23" t="str">
        <f t="array" ref="I588">IF(E588="","",SUM(IF(A588=Energieverbrauch!$A$2:$A$4000,1,0)*IF(B588=Energieverbrauch!$B$2:$B$4000,1,0)*(IF(Berechnung!F588&gt;=Energieverbrauch!$C$2:$C$4000,1,0)*IF(Berechnung!F588&lt;=Energieverbrauch!$D$2:$D$4000,1,0))*Energieverbrauch!$E$2:$E$4000))</f>
        <v/>
      </c>
      <c r="J588" s="23" t="str">
        <f t="shared" si="9"/>
        <v/>
      </c>
      <c r="K588" s="23" t="e">
        <f>LOOKUP(MATCH(A588,Flugzeugtyp!$A$2:$A$13,1),Flugzeugtyp!$A$2:$C$13)</f>
        <v>#N/A</v>
      </c>
      <c r="L588" s="23" t="str">
        <f>IF(E588="","",J588/Treibhausgas_Kennzahlen!$B$5)</f>
        <v/>
      </c>
      <c r="M588" s="37" t="str">
        <f>IF(E588="","",$J588*Treibhausgas_Kennzahlen!B$3)</f>
        <v/>
      </c>
      <c r="N588" s="37" t="str">
        <f>IF(E588="","",$J588*Treibhausgas_Kennzahlen!C$3)</f>
        <v/>
      </c>
      <c r="O588" s="37" t="str">
        <f>IF(E588="","",$J588*Treibhausgas_Kennzahlen!D$3)</f>
        <v/>
      </c>
      <c r="P588" s="37" t="str">
        <f>IF(E588="","",$J588*Treibhausgas_Kennzahlen!E$3)</f>
        <v/>
      </c>
      <c r="Q588" s="37" t="str">
        <f>IF(E588="","",$J588*Treibhausgas_Kennzahlen!F$3)</f>
        <v/>
      </c>
      <c r="R588" s="37" t="str">
        <f>IF(E588="","",$J588*Treibhausgas_Kennzahlen!G$3)</f>
        <v/>
      </c>
    </row>
    <row r="589" spans="1:18" x14ac:dyDescent="0.25">
      <c r="A589" s="5"/>
      <c r="B589" s="5"/>
      <c r="C589" s="5"/>
      <c r="D589" s="5"/>
      <c r="E589" s="5"/>
      <c r="F589" s="9" t="str">
        <f>IF(E589="","",VLOOKUP(INDEX(IATA_Codes!$A$2:$A$301, MATCH(Berechnung!C589,IATA_Codes!$C$2:$C$301,0))&amp;"_"&amp;INDEX(IATA_Codes!$A$2:$A$301, MATCH(Berechnung!D589,IATA_Codes!$C$2:$C$301,0)),GCD_Entfernung!$C$2:$D$10001,2,FALSE))</f>
        <v/>
      </c>
      <c r="G589" s="22" t="str">
        <f>IF(E589="","",VLOOKUP(A589,Flugzeugtyp!$B$2:$C$13,2,0))</f>
        <v/>
      </c>
      <c r="H589" s="9" t="str">
        <f>IF(E589="","",LOOKUP(MATCH(F589,'RFI-Faktor'!$B$2:$B$5,1),'RFI-Faktor'!$D$2:$D$5))</f>
        <v/>
      </c>
      <c r="I589" s="24" t="str">
        <f t="array" ref="I589">IF(E589="","",SUM(IF(A589=Energieverbrauch!$A$2:$A$4000,1,0)*IF(B589=Energieverbrauch!$B$2:$B$4000,1,0)*(IF(Berechnung!F589&gt;=Energieverbrauch!$C$2:$C$4000,1,0)*IF(Berechnung!F589&lt;=Energieverbrauch!$D$2:$D$4000,1,0))*Energieverbrauch!$E$2:$E$4000))</f>
        <v/>
      </c>
      <c r="J589" s="24" t="str">
        <f t="shared" si="9"/>
        <v/>
      </c>
      <c r="K589" s="24" t="e">
        <f>LOOKUP(MATCH(A589,Flugzeugtyp!$A$2:$A$13,1),Flugzeugtyp!$A$2:$C$13)</f>
        <v>#N/A</v>
      </c>
      <c r="L589" s="24" t="str">
        <f>IF(E589="","",J589/Treibhausgas_Kennzahlen!$B$5)</f>
        <v/>
      </c>
      <c r="M589" s="38" t="str">
        <f>IF(E589="","",$J589*Treibhausgas_Kennzahlen!B$3)</f>
        <v/>
      </c>
      <c r="N589" s="38" t="str">
        <f>IF(E589="","",$J589*Treibhausgas_Kennzahlen!C$3)</f>
        <v/>
      </c>
      <c r="O589" s="38" t="str">
        <f>IF(E589="","",$J589*Treibhausgas_Kennzahlen!D$3)</f>
        <v/>
      </c>
      <c r="P589" s="38" t="str">
        <f>IF(E589="","",$J589*Treibhausgas_Kennzahlen!E$3)</f>
        <v/>
      </c>
      <c r="Q589" s="38" t="str">
        <f>IF(E589="","",$J589*Treibhausgas_Kennzahlen!F$3)</f>
        <v/>
      </c>
      <c r="R589" s="38" t="str">
        <f>IF(E589="","",$J589*Treibhausgas_Kennzahlen!G$3)</f>
        <v/>
      </c>
    </row>
    <row r="590" spans="1:18" x14ac:dyDescent="0.25">
      <c r="A590" s="6"/>
      <c r="B590" s="6"/>
      <c r="C590" s="6"/>
      <c r="D590" s="6"/>
      <c r="E590" s="6"/>
      <c r="F590" s="8" t="str">
        <f>IF(E590="","",VLOOKUP(INDEX(IATA_Codes!$A$2:$A$301, MATCH(Berechnung!C590,IATA_Codes!$C$2:$C$301,0))&amp;"_"&amp;INDEX(IATA_Codes!$A$2:$A$301, MATCH(Berechnung!D590,IATA_Codes!$C$2:$C$301,0)),GCD_Entfernung!$C$2:$D$10001,2,FALSE))</f>
        <v/>
      </c>
      <c r="G590" s="21" t="str">
        <f>IF(E590="","",VLOOKUP(A590,Flugzeugtyp!$B$2:$C$13,2,0))</f>
        <v/>
      </c>
      <c r="H590" s="8" t="str">
        <f>IF(E590="","",LOOKUP(MATCH(F590,'RFI-Faktor'!$B$2:$B$5,1),'RFI-Faktor'!$D$2:$D$5))</f>
        <v/>
      </c>
      <c r="I590" s="23" t="str">
        <f t="array" ref="I590">IF(E590="","",SUM(IF(A590=Energieverbrauch!$A$2:$A$4000,1,0)*IF(B590=Energieverbrauch!$B$2:$B$4000,1,0)*(IF(Berechnung!F590&gt;=Energieverbrauch!$C$2:$C$4000,1,0)*IF(Berechnung!F590&lt;=Energieverbrauch!$D$2:$D$4000,1,0))*Energieverbrauch!$E$2:$E$4000))</f>
        <v/>
      </c>
      <c r="J590" s="23" t="str">
        <f t="shared" si="9"/>
        <v/>
      </c>
      <c r="K590" s="23" t="e">
        <f>LOOKUP(MATCH(A590,Flugzeugtyp!$A$2:$A$13,1),Flugzeugtyp!$A$2:$C$13)</f>
        <v>#N/A</v>
      </c>
      <c r="L590" s="23" t="str">
        <f>IF(E590="","",J590/Treibhausgas_Kennzahlen!$B$5)</f>
        <v/>
      </c>
      <c r="M590" s="37" t="str">
        <f>IF(E590="","",$J590*Treibhausgas_Kennzahlen!B$3)</f>
        <v/>
      </c>
      <c r="N590" s="37" t="str">
        <f>IF(E590="","",$J590*Treibhausgas_Kennzahlen!C$3)</f>
        <v/>
      </c>
      <c r="O590" s="37" t="str">
        <f>IF(E590="","",$J590*Treibhausgas_Kennzahlen!D$3)</f>
        <v/>
      </c>
      <c r="P590" s="37" t="str">
        <f>IF(E590="","",$J590*Treibhausgas_Kennzahlen!E$3)</f>
        <v/>
      </c>
      <c r="Q590" s="37" t="str">
        <f>IF(E590="","",$J590*Treibhausgas_Kennzahlen!F$3)</f>
        <v/>
      </c>
      <c r="R590" s="37" t="str">
        <f>IF(E590="","",$J590*Treibhausgas_Kennzahlen!G$3)</f>
        <v/>
      </c>
    </row>
    <row r="591" spans="1:18" x14ac:dyDescent="0.25">
      <c r="A591" s="5"/>
      <c r="B591" s="5"/>
      <c r="C591" s="5"/>
      <c r="D591" s="5"/>
      <c r="E591" s="5"/>
      <c r="F591" s="9" t="str">
        <f>IF(E591="","",VLOOKUP(INDEX(IATA_Codes!$A$2:$A$301, MATCH(Berechnung!C591,IATA_Codes!$C$2:$C$301,0))&amp;"_"&amp;INDEX(IATA_Codes!$A$2:$A$301, MATCH(Berechnung!D591,IATA_Codes!$C$2:$C$301,0)),GCD_Entfernung!$C$2:$D$10001,2,FALSE))</f>
        <v/>
      </c>
      <c r="G591" s="22" t="str">
        <f>IF(E591="","",VLOOKUP(A591,Flugzeugtyp!$B$2:$C$13,2,0))</f>
        <v/>
      </c>
      <c r="H591" s="9" t="str">
        <f>IF(E591="","",LOOKUP(MATCH(F591,'RFI-Faktor'!$B$2:$B$5,1),'RFI-Faktor'!$D$2:$D$5))</f>
        <v/>
      </c>
      <c r="I591" s="24" t="str">
        <f t="array" ref="I591">IF(E591="","",SUM(IF(A591=Energieverbrauch!$A$2:$A$4000,1,0)*IF(B591=Energieverbrauch!$B$2:$B$4000,1,0)*(IF(Berechnung!F591&gt;=Energieverbrauch!$C$2:$C$4000,1,0)*IF(Berechnung!F591&lt;=Energieverbrauch!$D$2:$D$4000,1,0))*Energieverbrauch!$E$2:$E$4000))</f>
        <v/>
      </c>
      <c r="J591" s="24" t="str">
        <f t="shared" si="9"/>
        <v/>
      </c>
      <c r="K591" s="24" t="e">
        <f>LOOKUP(MATCH(A591,Flugzeugtyp!$A$2:$A$13,1),Flugzeugtyp!$A$2:$C$13)</f>
        <v>#N/A</v>
      </c>
      <c r="L591" s="24" t="str">
        <f>IF(E591="","",J591/Treibhausgas_Kennzahlen!$B$5)</f>
        <v/>
      </c>
      <c r="M591" s="38" t="str">
        <f>IF(E591="","",$J591*Treibhausgas_Kennzahlen!B$3)</f>
        <v/>
      </c>
      <c r="N591" s="38" t="str">
        <f>IF(E591="","",$J591*Treibhausgas_Kennzahlen!C$3)</f>
        <v/>
      </c>
      <c r="O591" s="38" t="str">
        <f>IF(E591="","",$J591*Treibhausgas_Kennzahlen!D$3)</f>
        <v/>
      </c>
      <c r="P591" s="38" t="str">
        <f>IF(E591="","",$J591*Treibhausgas_Kennzahlen!E$3)</f>
        <v/>
      </c>
      <c r="Q591" s="38" t="str">
        <f>IF(E591="","",$J591*Treibhausgas_Kennzahlen!F$3)</f>
        <v/>
      </c>
      <c r="R591" s="38" t="str">
        <f>IF(E591="","",$J591*Treibhausgas_Kennzahlen!G$3)</f>
        <v/>
      </c>
    </row>
    <row r="592" spans="1:18" x14ac:dyDescent="0.25">
      <c r="A592" s="6"/>
      <c r="B592" s="6"/>
      <c r="C592" s="6"/>
      <c r="D592" s="6"/>
      <c r="E592" s="6"/>
      <c r="F592" s="8" t="str">
        <f>IF(E592="","",VLOOKUP(INDEX(IATA_Codes!$A$2:$A$301, MATCH(Berechnung!C592,IATA_Codes!$C$2:$C$301,0))&amp;"_"&amp;INDEX(IATA_Codes!$A$2:$A$301, MATCH(Berechnung!D592,IATA_Codes!$C$2:$C$301,0)),GCD_Entfernung!$C$2:$D$10001,2,FALSE))</f>
        <v/>
      </c>
      <c r="G592" s="21" t="str">
        <f>IF(E592="","",VLOOKUP(A592,Flugzeugtyp!$B$2:$C$13,2,0))</f>
        <v/>
      </c>
      <c r="H592" s="8" t="str">
        <f>IF(E592="","",LOOKUP(MATCH(F592,'RFI-Faktor'!$B$2:$B$5,1),'RFI-Faktor'!$D$2:$D$5))</f>
        <v/>
      </c>
      <c r="I592" s="23" t="str">
        <f t="array" ref="I592">IF(E592="","",SUM(IF(A592=Energieverbrauch!$A$2:$A$4000,1,0)*IF(B592=Energieverbrauch!$B$2:$B$4000,1,0)*(IF(Berechnung!F592&gt;=Energieverbrauch!$C$2:$C$4000,1,0)*IF(Berechnung!F592&lt;=Energieverbrauch!$D$2:$D$4000,1,0))*Energieverbrauch!$E$2:$E$4000))</f>
        <v/>
      </c>
      <c r="J592" s="23" t="str">
        <f t="shared" si="9"/>
        <v/>
      </c>
      <c r="K592" s="23" t="e">
        <f>LOOKUP(MATCH(A592,Flugzeugtyp!$A$2:$A$13,1),Flugzeugtyp!$A$2:$C$13)</f>
        <v>#N/A</v>
      </c>
      <c r="L592" s="23" t="str">
        <f>IF(E592="","",J592/Treibhausgas_Kennzahlen!$B$5)</f>
        <v/>
      </c>
      <c r="M592" s="37" t="str">
        <f>IF(E592="","",$J592*Treibhausgas_Kennzahlen!B$3)</f>
        <v/>
      </c>
      <c r="N592" s="37" t="str">
        <f>IF(E592="","",$J592*Treibhausgas_Kennzahlen!C$3)</f>
        <v/>
      </c>
      <c r="O592" s="37" t="str">
        <f>IF(E592="","",$J592*Treibhausgas_Kennzahlen!D$3)</f>
        <v/>
      </c>
      <c r="P592" s="37" t="str">
        <f>IF(E592="","",$J592*Treibhausgas_Kennzahlen!E$3)</f>
        <v/>
      </c>
      <c r="Q592" s="37" t="str">
        <f>IF(E592="","",$J592*Treibhausgas_Kennzahlen!F$3)</f>
        <v/>
      </c>
      <c r="R592" s="37" t="str">
        <f>IF(E592="","",$J592*Treibhausgas_Kennzahlen!G$3)</f>
        <v/>
      </c>
    </row>
    <row r="593" spans="1:18" x14ac:dyDescent="0.25">
      <c r="A593" s="5"/>
      <c r="B593" s="5"/>
      <c r="C593" s="5"/>
      <c r="D593" s="5"/>
      <c r="E593" s="5"/>
      <c r="F593" s="9" t="str">
        <f>IF(E593="","",VLOOKUP(INDEX(IATA_Codes!$A$2:$A$301, MATCH(Berechnung!C593,IATA_Codes!$C$2:$C$301,0))&amp;"_"&amp;INDEX(IATA_Codes!$A$2:$A$301, MATCH(Berechnung!D593,IATA_Codes!$C$2:$C$301,0)),GCD_Entfernung!$C$2:$D$10001,2,FALSE))</f>
        <v/>
      </c>
      <c r="G593" s="22" t="str">
        <f>IF(E593="","",VLOOKUP(A593,Flugzeugtyp!$B$2:$C$13,2,0))</f>
        <v/>
      </c>
      <c r="H593" s="9" t="str">
        <f>IF(E593="","",LOOKUP(MATCH(F593,'RFI-Faktor'!$B$2:$B$5,1),'RFI-Faktor'!$D$2:$D$5))</f>
        <v/>
      </c>
      <c r="I593" s="24" t="str">
        <f t="array" ref="I593">IF(E593="","",SUM(IF(A593=Energieverbrauch!$A$2:$A$4000,1,0)*IF(B593=Energieverbrauch!$B$2:$B$4000,1,0)*(IF(Berechnung!F593&gt;=Energieverbrauch!$C$2:$C$4000,1,0)*IF(Berechnung!F593&lt;=Energieverbrauch!$D$2:$D$4000,1,0))*Energieverbrauch!$E$2:$E$4000))</f>
        <v/>
      </c>
      <c r="J593" s="24" t="str">
        <f t="shared" si="9"/>
        <v/>
      </c>
      <c r="K593" s="24" t="e">
        <f>LOOKUP(MATCH(A593,Flugzeugtyp!$A$2:$A$13,1),Flugzeugtyp!$A$2:$C$13)</f>
        <v>#N/A</v>
      </c>
      <c r="L593" s="24" t="str">
        <f>IF(E593="","",J593/Treibhausgas_Kennzahlen!$B$5)</f>
        <v/>
      </c>
      <c r="M593" s="38" t="str">
        <f>IF(E593="","",$J593*Treibhausgas_Kennzahlen!B$3)</f>
        <v/>
      </c>
      <c r="N593" s="38" t="str">
        <f>IF(E593="","",$J593*Treibhausgas_Kennzahlen!C$3)</f>
        <v/>
      </c>
      <c r="O593" s="38" t="str">
        <f>IF(E593="","",$J593*Treibhausgas_Kennzahlen!D$3)</f>
        <v/>
      </c>
      <c r="P593" s="38" t="str">
        <f>IF(E593="","",$J593*Treibhausgas_Kennzahlen!E$3)</f>
        <v/>
      </c>
      <c r="Q593" s="38" t="str">
        <f>IF(E593="","",$J593*Treibhausgas_Kennzahlen!F$3)</f>
        <v/>
      </c>
      <c r="R593" s="38" t="str">
        <f>IF(E593="","",$J593*Treibhausgas_Kennzahlen!G$3)</f>
        <v/>
      </c>
    </row>
    <row r="594" spans="1:18" x14ac:dyDescent="0.25">
      <c r="A594" s="6"/>
      <c r="B594" s="6"/>
      <c r="C594" s="6"/>
      <c r="D594" s="6"/>
      <c r="E594" s="6"/>
      <c r="F594" s="8" t="str">
        <f>IF(E594="","",VLOOKUP(INDEX(IATA_Codes!$A$2:$A$301, MATCH(Berechnung!C594,IATA_Codes!$C$2:$C$301,0))&amp;"_"&amp;INDEX(IATA_Codes!$A$2:$A$301, MATCH(Berechnung!D594,IATA_Codes!$C$2:$C$301,0)),GCD_Entfernung!$C$2:$D$10001,2,FALSE))</f>
        <v/>
      </c>
      <c r="G594" s="21" t="str">
        <f>IF(E594="","",VLOOKUP(A594,Flugzeugtyp!$B$2:$C$13,2,0))</f>
        <v/>
      </c>
      <c r="H594" s="8" t="str">
        <f>IF(E594="","",LOOKUP(MATCH(F594,'RFI-Faktor'!$B$2:$B$5,1),'RFI-Faktor'!$D$2:$D$5))</f>
        <v/>
      </c>
      <c r="I594" s="23" t="str">
        <f t="array" ref="I594">IF(E594="","",SUM(IF(A594=Energieverbrauch!$A$2:$A$4000,1,0)*IF(B594=Energieverbrauch!$B$2:$B$4000,1,0)*(IF(Berechnung!F594&gt;=Energieverbrauch!$C$2:$C$4000,1,0)*IF(Berechnung!F594&lt;=Energieverbrauch!$D$2:$D$4000,1,0))*Energieverbrauch!$E$2:$E$4000))</f>
        <v/>
      </c>
      <c r="J594" s="23" t="str">
        <f t="shared" si="9"/>
        <v/>
      </c>
      <c r="K594" s="23" t="e">
        <f>LOOKUP(MATCH(A594,Flugzeugtyp!$A$2:$A$13,1),Flugzeugtyp!$A$2:$C$13)</f>
        <v>#N/A</v>
      </c>
      <c r="L594" s="23" t="str">
        <f>IF(E594="","",J594/Treibhausgas_Kennzahlen!$B$5)</f>
        <v/>
      </c>
      <c r="M594" s="37" t="str">
        <f>IF(E594="","",$J594*Treibhausgas_Kennzahlen!B$3)</f>
        <v/>
      </c>
      <c r="N594" s="37" t="str">
        <f>IF(E594="","",$J594*Treibhausgas_Kennzahlen!C$3)</f>
        <v/>
      </c>
      <c r="O594" s="37" t="str">
        <f>IF(E594="","",$J594*Treibhausgas_Kennzahlen!D$3)</f>
        <v/>
      </c>
      <c r="P594" s="37" t="str">
        <f>IF(E594="","",$J594*Treibhausgas_Kennzahlen!E$3)</f>
        <v/>
      </c>
      <c r="Q594" s="37" t="str">
        <f>IF(E594="","",$J594*Treibhausgas_Kennzahlen!F$3)</f>
        <v/>
      </c>
      <c r="R594" s="37" t="str">
        <f>IF(E594="","",$J594*Treibhausgas_Kennzahlen!G$3)</f>
        <v/>
      </c>
    </row>
    <row r="595" spans="1:18" x14ac:dyDescent="0.25">
      <c r="A595" s="5"/>
      <c r="B595" s="5"/>
      <c r="C595" s="5"/>
      <c r="D595" s="5"/>
      <c r="E595" s="5"/>
      <c r="F595" s="9" t="str">
        <f>IF(E595="","",VLOOKUP(INDEX(IATA_Codes!$A$2:$A$301, MATCH(Berechnung!C595,IATA_Codes!$C$2:$C$301,0))&amp;"_"&amp;INDEX(IATA_Codes!$A$2:$A$301, MATCH(Berechnung!D595,IATA_Codes!$C$2:$C$301,0)),GCD_Entfernung!$C$2:$D$10001,2,FALSE))</f>
        <v/>
      </c>
      <c r="G595" s="22" t="str">
        <f>IF(E595="","",VLOOKUP(A595,Flugzeugtyp!$B$2:$C$13,2,0))</f>
        <v/>
      </c>
      <c r="H595" s="9" t="str">
        <f>IF(E595="","",LOOKUP(MATCH(F595,'RFI-Faktor'!$B$2:$B$5,1),'RFI-Faktor'!$D$2:$D$5))</f>
        <v/>
      </c>
      <c r="I595" s="24" t="str">
        <f t="array" ref="I595">IF(E595="","",SUM(IF(A595=Energieverbrauch!$A$2:$A$4000,1,0)*IF(B595=Energieverbrauch!$B$2:$B$4000,1,0)*(IF(Berechnung!F595&gt;=Energieverbrauch!$C$2:$C$4000,1,0)*IF(Berechnung!F595&lt;=Energieverbrauch!$D$2:$D$4000,1,0))*Energieverbrauch!$E$2:$E$4000))</f>
        <v/>
      </c>
      <c r="J595" s="24" t="str">
        <f t="shared" si="9"/>
        <v/>
      </c>
      <c r="K595" s="24" t="e">
        <f>LOOKUP(MATCH(A595,Flugzeugtyp!$A$2:$A$13,1),Flugzeugtyp!$A$2:$C$13)</f>
        <v>#N/A</v>
      </c>
      <c r="L595" s="24" t="str">
        <f>IF(E595="","",J595/Treibhausgas_Kennzahlen!$B$5)</f>
        <v/>
      </c>
      <c r="M595" s="38" t="str">
        <f>IF(E595="","",$J595*Treibhausgas_Kennzahlen!B$3)</f>
        <v/>
      </c>
      <c r="N595" s="38" t="str">
        <f>IF(E595="","",$J595*Treibhausgas_Kennzahlen!C$3)</f>
        <v/>
      </c>
      <c r="O595" s="38" t="str">
        <f>IF(E595="","",$J595*Treibhausgas_Kennzahlen!D$3)</f>
        <v/>
      </c>
      <c r="P595" s="38" t="str">
        <f>IF(E595="","",$J595*Treibhausgas_Kennzahlen!E$3)</f>
        <v/>
      </c>
      <c r="Q595" s="38" t="str">
        <f>IF(E595="","",$J595*Treibhausgas_Kennzahlen!F$3)</f>
        <v/>
      </c>
      <c r="R595" s="38" t="str">
        <f>IF(E595="","",$J595*Treibhausgas_Kennzahlen!G$3)</f>
        <v/>
      </c>
    </row>
    <row r="596" spans="1:18" x14ac:dyDescent="0.25">
      <c r="A596" s="6"/>
      <c r="B596" s="6"/>
      <c r="C596" s="6"/>
      <c r="D596" s="6"/>
      <c r="E596" s="6"/>
      <c r="F596" s="8" t="str">
        <f>IF(E596="","",VLOOKUP(INDEX(IATA_Codes!$A$2:$A$301, MATCH(Berechnung!C596,IATA_Codes!$C$2:$C$301,0))&amp;"_"&amp;INDEX(IATA_Codes!$A$2:$A$301, MATCH(Berechnung!D596,IATA_Codes!$C$2:$C$301,0)),GCD_Entfernung!$C$2:$D$10001,2,FALSE))</f>
        <v/>
      </c>
      <c r="G596" s="21" t="str">
        <f>IF(E596="","",VLOOKUP(A596,Flugzeugtyp!$B$2:$C$13,2,0))</f>
        <v/>
      </c>
      <c r="H596" s="8" t="str">
        <f>IF(E596="","",LOOKUP(MATCH(F596,'RFI-Faktor'!$B$2:$B$5,1),'RFI-Faktor'!$D$2:$D$5))</f>
        <v/>
      </c>
      <c r="I596" s="23" t="str">
        <f t="array" ref="I596">IF(E596="","",SUM(IF(A596=Energieverbrauch!$A$2:$A$4000,1,0)*IF(B596=Energieverbrauch!$B$2:$B$4000,1,0)*(IF(Berechnung!F596&gt;=Energieverbrauch!$C$2:$C$4000,1,0)*IF(Berechnung!F596&lt;=Energieverbrauch!$D$2:$D$4000,1,0))*Energieverbrauch!$E$2:$E$4000))</f>
        <v/>
      </c>
      <c r="J596" s="23" t="str">
        <f t="shared" si="9"/>
        <v/>
      </c>
      <c r="K596" s="23" t="e">
        <f>LOOKUP(MATCH(A596,Flugzeugtyp!$A$2:$A$13,1),Flugzeugtyp!$A$2:$C$13)</f>
        <v>#N/A</v>
      </c>
      <c r="L596" s="23" t="str">
        <f>IF(E596="","",J596/Treibhausgas_Kennzahlen!$B$5)</f>
        <v/>
      </c>
      <c r="M596" s="37" t="str">
        <f>IF(E596="","",$J596*Treibhausgas_Kennzahlen!B$3)</f>
        <v/>
      </c>
      <c r="N596" s="37" t="str">
        <f>IF(E596="","",$J596*Treibhausgas_Kennzahlen!C$3)</f>
        <v/>
      </c>
      <c r="O596" s="37" t="str">
        <f>IF(E596="","",$J596*Treibhausgas_Kennzahlen!D$3)</f>
        <v/>
      </c>
      <c r="P596" s="37" t="str">
        <f>IF(E596="","",$J596*Treibhausgas_Kennzahlen!E$3)</f>
        <v/>
      </c>
      <c r="Q596" s="37" t="str">
        <f>IF(E596="","",$J596*Treibhausgas_Kennzahlen!F$3)</f>
        <v/>
      </c>
      <c r="R596" s="37" t="str">
        <f>IF(E596="","",$J596*Treibhausgas_Kennzahlen!G$3)</f>
        <v/>
      </c>
    </row>
    <row r="597" spans="1:18" x14ac:dyDescent="0.25">
      <c r="A597" s="5"/>
      <c r="B597" s="5"/>
      <c r="C597" s="5"/>
      <c r="D597" s="5"/>
      <c r="E597" s="5"/>
      <c r="F597" s="9" t="str">
        <f>IF(E597="","",VLOOKUP(INDEX(IATA_Codes!$A$2:$A$301, MATCH(Berechnung!C597,IATA_Codes!$C$2:$C$301,0))&amp;"_"&amp;INDEX(IATA_Codes!$A$2:$A$301, MATCH(Berechnung!D597,IATA_Codes!$C$2:$C$301,0)),GCD_Entfernung!$C$2:$D$10001,2,FALSE))</f>
        <v/>
      </c>
      <c r="G597" s="22" t="str">
        <f>IF(E597="","",VLOOKUP(A597,Flugzeugtyp!$B$2:$C$13,2,0))</f>
        <v/>
      </c>
      <c r="H597" s="9" t="str">
        <f>IF(E597="","",LOOKUP(MATCH(F597,'RFI-Faktor'!$B$2:$B$5,1),'RFI-Faktor'!$D$2:$D$5))</f>
        <v/>
      </c>
      <c r="I597" s="24" t="str">
        <f t="array" ref="I597">IF(E597="","",SUM(IF(A597=Energieverbrauch!$A$2:$A$4000,1,0)*IF(B597=Energieverbrauch!$B$2:$B$4000,1,0)*(IF(Berechnung!F597&gt;=Energieverbrauch!$C$2:$C$4000,1,0)*IF(Berechnung!F597&lt;=Energieverbrauch!$D$2:$D$4000,1,0))*Energieverbrauch!$E$2:$E$4000))</f>
        <v/>
      </c>
      <c r="J597" s="24" t="str">
        <f t="shared" si="9"/>
        <v/>
      </c>
      <c r="K597" s="24" t="e">
        <f>LOOKUP(MATCH(A597,Flugzeugtyp!$A$2:$A$13,1),Flugzeugtyp!$A$2:$C$13)</f>
        <v>#N/A</v>
      </c>
      <c r="L597" s="24" t="str">
        <f>IF(E597="","",J597/Treibhausgas_Kennzahlen!$B$5)</f>
        <v/>
      </c>
      <c r="M597" s="38" t="str">
        <f>IF(E597="","",$J597*Treibhausgas_Kennzahlen!B$3)</f>
        <v/>
      </c>
      <c r="N597" s="38" t="str">
        <f>IF(E597="","",$J597*Treibhausgas_Kennzahlen!C$3)</f>
        <v/>
      </c>
      <c r="O597" s="38" t="str">
        <f>IF(E597="","",$J597*Treibhausgas_Kennzahlen!D$3)</f>
        <v/>
      </c>
      <c r="P597" s="38" t="str">
        <f>IF(E597="","",$J597*Treibhausgas_Kennzahlen!E$3)</f>
        <v/>
      </c>
      <c r="Q597" s="38" t="str">
        <f>IF(E597="","",$J597*Treibhausgas_Kennzahlen!F$3)</f>
        <v/>
      </c>
      <c r="R597" s="38" t="str">
        <f>IF(E597="","",$J597*Treibhausgas_Kennzahlen!G$3)</f>
        <v/>
      </c>
    </row>
    <row r="598" spans="1:18" x14ac:dyDescent="0.25">
      <c r="A598" s="6"/>
      <c r="B598" s="6"/>
      <c r="C598" s="6"/>
      <c r="D598" s="6"/>
      <c r="E598" s="6"/>
      <c r="F598" s="8" t="str">
        <f>IF(E598="","",VLOOKUP(INDEX(IATA_Codes!$A$2:$A$301, MATCH(Berechnung!C598,IATA_Codes!$C$2:$C$301,0))&amp;"_"&amp;INDEX(IATA_Codes!$A$2:$A$301, MATCH(Berechnung!D598,IATA_Codes!$C$2:$C$301,0)),GCD_Entfernung!$C$2:$D$10001,2,FALSE))</f>
        <v/>
      </c>
      <c r="G598" s="21" t="str">
        <f>IF(E598="","",VLOOKUP(A598,Flugzeugtyp!$B$2:$C$13,2,0))</f>
        <v/>
      </c>
      <c r="H598" s="8" t="str">
        <f>IF(E598="","",LOOKUP(MATCH(F598,'RFI-Faktor'!$B$2:$B$5,1),'RFI-Faktor'!$D$2:$D$5))</f>
        <v/>
      </c>
      <c r="I598" s="23" t="str">
        <f t="array" ref="I598">IF(E598="","",SUM(IF(A598=Energieverbrauch!$A$2:$A$4000,1,0)*IF(B598=Energieverbrauch!$B$2:$B$4000,1,0)*(IF(Berechnung!F598&gt;=Energieverbrauch!$C$2:$C$4000,1,0)*IF(Berechnung!F598&lt;=Energieverbrauch!$D$2:$D$4000,1,0))*Energieverbrauch!$E$2:$E$4000))</f>
        <v/>
      </c>
      <c r="J598" s="23" t="str">
        <f t="shared" si="9"/>
        <v/>
      </c>
      <c r="K598" s="23" t="e">
        <f>LOOKUP(MATCH(A598,Flugzeugtyp!$A$2:$A$13,1),Flugzeugtyp!$A$2:$C$13)</f>
        <v>#N/A</v>
      </c>
      <c r="L598" s="23" t="str">
        <f>IF(E598="","",J598/Treibhausgas_Kennzahlen!$B$5)</f>
        <v/>
      </c>
      <c r="M598" s="37" t="str">
        <f>IF(E598="","",$J598*Treibhausgas_Kennzahlen!B$3)</f>
        <v/>
      </c>
      <c r="N598" s="37" t="str">
        <f>IF(E598="","",$J598*Treibhausgas_Kennzahlen!C$3)</f>
        <v/>
      </c>
      <c r="O598" s="37" t="str">
        <f>IF(E598="","",$J598*Treibhausgas_Kennzahlen!D$3)</f>
        <v/>
      </c>
      <c r="P598" s="37" t="str">
        <f>IF(E598="","",$J598*Treibhausgas_Kennzahlen!E$3)</f>
        <v/>
      </c>
      <c r="Q598" s="37" t="str">
        <f>IF(E598="","",$J598*Treibhausgas_Kennzahlen!F$3)</f>
        <v/>
      </c>
      <c r="R598" s="37" t="str">
        <f>IF(E598="","",$J598*Treibhausgas_Kennzahlen!G$3)</f>
        <v/>
      </c>
    </row>
    <row r="599" spans="1:18" x14ac:dyDescent="0.25">
      <c r="A599" s="5"/>
      <c r="B599" s="5"/>
      <c r="C599" s="5"/>
      <c r="D599" s="5"/>
      <c r="E599" s="5"/>
      <c r="F599" s="9" t="str">
        <f>IF(E599="","",VLOOKUP(INDEX(IATA_Codes!$A$2:$A$301, MATCH(Berechnung!C599,IATA_Codes!$C$2:$C$301,0))&amp;"_"&amp;INDEX(IATA_Codes!$A$2:$A$301, MATCH(Berechnung!D599,IATA_Codes!$C$2:$C$301,0)),GCD_Entfernung!$C$2:$D$10001,2,FALSE))</f>
        <v/>
      </c>
      <c r="G599" s="22" t="str">
        <f>IF(E599="","",VLOOKUP(A599,Flugzeugtyp!$B$2:$C$13,2,0))</f>
        <v/>
      </c>
      <c r="H599" s="9" t="str">
        <f>IF(E599="","",LOOKUP(MATCH(F599,'RFI-Faktor'!$B$2:$B$5,1),'RFI-Faktor'!$D$2:$D$5))</f>
        <v/>
      </c>
      <c r="I599" s="24" t="str">
        <f t="array" ref="I599">IF(E599="","",SUM(IF(A599=Energieverbrauch!$A$2:$A$4000,1,0)*IF(B599=Energieverbrauch!$B$2:$B$4000,1,0)*(IF(Berechnung!F599&gt;=Energieverbrauch!$C$2:$C$4000,1,0)*IF(Berechnung!F599&lt;=Energieverbrauch!$D$2:$D$4000,1,0))*Energieverbrauch!$E$2:$E$4000))</f>
        <v/>
      </c>
      <c r="J599" s="24" t="str">
        <f t="shared" si="9"/>
        <v/>
      </c>
      <c r="K599" s="24" t="e">
        <f>LOOKUP(MATCH(A599,Flugzeugtyp!$A$2:$A$13,1),Flugzeugtyp!$A$2:$C$13)</f>
        <v>#N/A</v>
      </c>
      <c r="L599" s="24" t="str">
        <f>IF(E599="","",J599/Treibhausgas_Kennzahlen!$B$5)</f>
        <v/>
      </c>
      <c r="M599" s="38" t="str">
        <f>IF(E599="","",$J599*Treibhausgas_Kennzahlen!B$3)</f>
        <v/>
      </c>
      <c r="N599" s="38" t="str">
        <f>IF(E599="","",$J599*Treibhausgas_Kennzahlen!C$3)</f>
        <v/>
      </c>
      <c r="O599" s="38" t="str">
        <f>IF(E599="","",$J599*Treibhausgas_Kennzahlen!D$3)</f>
        <v/>
      </c>
      <c r="P599" s="38" t="str">
        <f>IF(E599="","",$J599*Treibhausgas_Kennzahlen!E$3)</f>
        <v/>
      </c>
      <c r="Q599" s="38" t="str">
        <f>IF(E599="","",$J599*Treibhausgas_Kennzahlen!F$3)</f>
        <v/>
      </c>
      <c r="R599" s="38" t="str">
        <f>IF(E599="","",$J599*Treibhausgas_Kennzahlen!G$3)</f>
        <v/>
      </c>
    </row>
    <row r="600" spans="1:18" x14ac:dyDescent="0.25">
      <c r="A600" s="6"/>
      <c r="B600" s="6"/>
      <c r="C600" s="6"/>
      <c r="D600" s="6"/>
      <c r="E600" s="6"/>
      <c r="F600" s="8" t="str">
        <f>IF(E600="","",VLOOKUP(INDEX(IATA_Codes!$A$2:$A$301, MATCH(Berechnung!C600,IATA_Codes!$C$2:$C$301,0))&amp;"_"&amp;INDEX(IATA_Codes!$A$2:$A$301, MATCH(Berechnung!D600,IATA_Codes!$C$2:$C$301,0)),GCD_Entfernung!$C$2:$D$10001,2,FALSE))</f>
        <v/>
      </c>
      <c r="G600" s="21" t="str">
        <f>IF(E600="","",VLOOKUP(A600,Flugzeugtyp!$B$2:$C$13,2,0))</f>
        <v/>
      </c>
      <c r="H600" s="8" t="str">
        <f>IF(E600="","",LOOKUP(MATCH(F600,'RFI-Faktor'!$B$2:$B$5,1),'RFI-Faktor'!$D$2:$D$5))</f>
        <v/>
      </c>
      <c r="I600" s="23" t="str">
        <f t="array" ref="I600">IF(E600="","",SUM(IF(A600=Energieverbrauch!$A$2:$A$4000,1,0)*IF(B600=Energieverbrauch!$B$2:$B$4000,1,0)*(IF(Berechnung!F600&gt;=Energieverbrauch!$C$2:$C$4000,1,0)*IF(Berechnung!F600&lt;=Energieverbrauch!$D$2:$D$4000,1,0))*Energieverbrauch!$E$2:$E$4000))</f>
        <v/>
      </c>
      <c r="J600" s="23" t="str">
        <f t="shared" si="9"/>
        <v/>
      </c>
      <c r="K600" s="23" t="e">
        <f>LOOKUP(MATCH(A600,Flugzeugtyp!$A$2:$A$13,1),Flugzeugtyp!$A$2:$C$13)</f>
        <v>#N/A</v>
      </c>
      <c r="L600" s="23" t="str">
        <f>IF(E600="","",J600/Treibhausgas_Kennzahlen!$B$5)</f>
        <v/>
      </c>
      <c r="M600" s="37" t="str">
        <f>IF(E600="","",$J600*Treibhausgas_Kennzahlen!B$3)</f>
        <v/>
      </c>
      <c r="N600" s="37" t="str">
        <f>IF(E600="","",$J600*Treibhausgas_Kennzahlen!C$3)</f>
        <v/>
      </c>
      <c r="O600" s="37" t="str">
        <f>IF(E600="","",$J600*Treibhausgas_Kennzahlen!D$3)</f>
        <v/>
      </c>
      <c r="P600" s="37" t="str">
        <f>IF(E600="","",$J600*Treibhausgas_Kennzahlen!E$3)</f>
        <v/>
      </c>
      <c r="Q600" s="37" t="str">
        <f>IF(E600="","",$J600*Treibhausgas_Kennzahlen!F$3)</f>
        <v/>
      </c>
      <c r="R600" s="37" t="str">
        <f>IF(E600="","",$J600*Treibhausgas_Kennzahlen!G$3)</f>
        <v/>
      </c>
    </row>
    <row r="601" spans="1:18" x14ac:dyDescent="0.25">
      <c r="A601" s="5"/>
      <c r="B601" s="5"/>
      <c r="C601" s="5"/>
      <c r="D601" s="5"/>
      <c r="E601" s="5"/>
      <c r="F601" s="9" t="str">
        <f>IF(E601="","",VLOOKUP(INDEX(IATA_Codes!$A$2:$A$301, MATCH(Berechnung!C601,IATA_Codes!$C$2:$C$301,0))&amp;"_"&amp;INDEX(IATA_Codes!$A$2:$A$301, MATCH(Berechnung!D601,IATA_Codes!$C$2:$C$301,0)),GCD_Entfernung!$C$2:$D$10001,2,FALSE))</f>
        <v/>
      </c>
      <c r="G601" s="22" t="str">
        <f>IF(E601="","",VLOOKUP(A601,Flugzeugtyp!$B$2:$C$13,2,0))</f>
        <v/>
      </c>
      <c r="H601" s="9" t="str">
        <f>IF(E601="","",LOOKUP(MATCH(F601,'RFI-Faktor'!$B$2:$B$5,1),'RFI-Faktor'!$D$2:$D$5))</f>
        <v/>
      </c>
      <c r="I601" s="24" t="str">
        <f t="array" ref="I601">IF(E601="","",SUM(IF(A601=Energieverbrauch!$A$2:$A$4000,1,0)*IF(B601=Energieverbrauch!$B$2:$B$4000,1,0)*(IF(Berechnung!F601&gt;=Energieverbrauch!$C$2:$C$4000,1,0)*IF(Berechnung!F601&lt;=Energieverbrauch!$D$2:$D$4000,1,0))*Energieverbrauch!$E$2:$E$4000))</f>
        <v/>
      </c>
      <c r="J601" s="24" t="str">
        <f t="shared" si="9"/>
        <v/>
      </c>
      <c r="K601" s="24" t="e">
        <f>LOOKUP(MATCH(A601,Flugzeugtyp!$A$2:$A$13,1),Flugzeugtyp!$A$2:$C$13)</f>
        <v>#N/A</v>
      </c>
      <c r="L601" s="24" t="str">
        <f>IF(E601="","",J601/Treibhausgas_Kennzahlen!$B$5)</f>
        <v/>
      </c>
      <c r="M601" s="38" t="str">
        <f>IF(E601="","",$J601*Treibhausgas_Kennzahlen!B$3)</f>
        <v/>
      </c>
      <c r="N601" s="38" t="str">
        <f>IF(E601="","",$J601*Treibhausgas_Kennzahlen!C$3)</f>
        <v/>
      </c>
      <c r="O601" s="38" t="str">
        <f>IF(E601="","",$J601*Treibhausgas_Kennzahlen!D$3)</f>
        <v/>
      </c>
      <c r="P601" s="38" t="str">
        <f>IF(E601="","",$J601*Treibhausgas_Kennzahlen!E$3)</f>
        <v/>
      </c>
      <c r="Q601" s="38" t="str">
        <f>IF(E601="","",$J601*Treibhausgas_Kennzahlen!F$3)</f>
        <v/>
      </c>
      <c r="R601" s="38" t="str">
        <f>IF(E601="","",$J601*Treibhausgas_Kennzahlen!G$3)</f>
        <v/>
      </c>
    </row>
    <row r="602" spans="1:18" x14ac:dyDescent="0.25">
      <c r="A602" s="6"/>
      <c r="B602" s="6"/>
      <c r="C602" s="6"/>
      <c r="D602" s="6"/>
      <c r="E602" s="6"/>
      <c r="F602" s="8" t="str">
        <f>IF(E602="","",VLOOKUP(INDEX(IATA_Codes!$A$2:$A$301, MATCH(Berechnung!C602,IATA_Codes!$C$2:$C$301,0))&amp;"_"&amp;INDEX(IATA_Codes!$A$2:$A$301, MATCH(Berechnung!D602,IATA_Codes!$C$2:$C$301,0)),GCD_Entfernung!$C$2:$D$10001,2,FALSE))</f>
        <v/>
      </c>
      <c r="G602" s="21" t="str">
        <f>IF(E602="","",VLOOKUP(A602,Flugzeugtyp!$B$2:$C$13,2,0))</f>
        <v/>
      </c>
      <c r="H602" s="8" t="str">
        <f>IF(E602="","",LOOKUP(MATCH(F602,'RFI-Faktor'!$B$2:$B$5,1),'RFI-Faktor'!$D$2:$D$5))</f>
        <v/>
      </c>
      <c r="I602" s="23" t="str">
        <f t="array" ref="I602">IF(E602="","",SUM(IF(A602=Energieverbrauch!$A$2:$A$4000,1,0)*IF(B602=Energieverbrauch!$B$2:$B$4000,1,0)*(IF(Berechnung!F602&gt;=Energieverbrauch!$C$2:$C$4000,1,0)*IF(Berechnung!F602&lt;=Energieverbrauch!$D$2:$D$4000,1,0))*Energieverbrauch!$E$2:$E$4000))</f>
        <v/>
      </c>
      <c r="J602" s="23" t="str">
        <f t="shared" si="9"/>
        <v/>
      </c>
      <c r="K602" s="23" t="e">
        <f>LOOKUP(MATCH(A602,Flugzeugtyp!$A$2:$A$13,1),Flugzeugtyp!$A$2:$C$13)</f>
        <v>#N/A</v>
      </c>
      <c r="L602" s="23" t="str">
        <f>IF(E602="","",J602/Treibhausgas_Kennzahlen!$B$5)</f>
        <v/>
      </c>
      <c r="M602" s="37" t="str">
        <f>IF(E602="","",$J602*Treibhausgas_Kennzahlen!B$3)</f>
        <v/>
      </c>
      <c r="N602" s="37" t="str">
        <f>IF(E602="","",$J602*Treibhausgas_Kennzahlen!C$3)</f>
        <v/>
      </c>
      <c r="O602" s="37" t="str">
        <f>IF(E602="","",$J602*Treibhausgas_Kennzahlen!D$3)</f>
        <v/>
      </c>
      <c r="P602" s="37" t="str">
        <f>IF(E602="","",$J602*Treibhausgas_Kennzahlen!E$3)</f>
        <v/>
      </c>
      <c r="Q602" s="37" t="str">
        <f>IF(E602="","",$J602*Treibhausgas_Kennzahlen!F$3)</f>
        <v/>
      </c>
      <c r="R602" s="37" t="str">
        <f>IF(E602="","",$J602*Treibhausgas_Kennzahlen!G$3)</f>
        <v/>
      </c>
    </row>
    <row r="603" spans="1:18" x14ac:dyDescent="0.25">
      <c r="A603" s="5"/>
      <c r="B603" s="5"/>
      <c r="C603" s="5"/>
      <c r="D603" s="5"/>
      <c r="E603" s="5"/>
      <c r="F603" s="9" t="str">
        <f>IF(E603="","",VLOOKUP(INDEX(IATA_Codes!$A$2:$A$301, MATCH(Berechnung!C603,IATA_Codes!$C$2:$C$301,0))&amp;"_"&amp;INDEX(IATA_Codes!$A$2:$A$301, MATCH(Berechnung!D603,IATA_Codes!$C$2:$C$301,0)),GCD_Entfernung!$C$2:$D$10001,2,FALSE))</f>
        <v/>
      </c>
      <c r="G603" s="22" t="str">
        <f>IF(E603="","",VLOOKUP(A603,Flugzeugtyp!$B$2:$C$13,2,0))</f>
        <v/>
      </c>
      <c r="H603" s="9" t="str">
        <f>IF(E603="","",LOOKUP(MATCH(F603,'RFI-Faktor'!$B$2:$B$5,1),'RFI-Faktor'!$D$2:$D$5))</f>
        <v/>
      </c>
      <c r="I603" s="24" t="str">
        <f t="array" ref="I603">IF(E603="","",SUM(IF(A603=Energieverbrauch!$A$2:$A$4000,1,0)*IF(B603=Energieverbrauch!$B$2:$B$4000,1,0)*(IF(Berechnung!F603&gt;=Energieverbrauch!$C$2:$C$4000,1,0)*IF(Berechnung!F603&lt;=Energieverbrauch!$D$2:$D$4000,1,0))*Energieverbrauch!$E$2:$E$4000))</f>
        <v/>
      </c>
      <c r="J603" s="24" t="str">
        <f t="shared" si="9"/>
        <v/>
      </c>
      <c r="K603" s="24" t="e">
        <f>LOOKUP(MATCH(A603,Flugzeugtyp!$A$2:$A$13,1),Flugzeugtyp!$A$2:$C$13)</f>
        <v>#N/A</v>
      </c>
      <c r="L603" s="24" t="str">
        <f>IF(E603="","",J603/Treibhausgas_Kennzahlen!$B$5)</f>
        <v/>
      </c>
      <c r="M603" s="38" t="str">
        <f>IF(E603="","",$J603*Treibhausgas_Kennzahlen!B$3)</f>
        <v/>
      </c>
      <c r="N603" s="38" t="str">
        <f>IF(E603="","",$J603*Treibhausgas_Kennzahlen!C$3)</f>
        <v/>
      </c>
      <c r="O603" s="38" t="str">
        <f>IF(E603="","",$J603*Treibhausgas_Kennzahlen!D$3)</f>
        <v/>
      </c>
      <c r="P603" s="38" t="str">
        <f>IF(E603="","",$J603*Treibhausgas_Kennzahlen!E$3)</f>
        <v/>
      </c>
      <c r="Q603" s="38" t="str">
        <f>IF(E603="","",$J603*Treibhausgas_Kennzahlen!F$3)</f>
        <v/>
      </c>
      <c r="R603" s="38" t="str">
        <f>IF(E603="","",$J603*Treibhausgas_Kennzahlen!G$3)</f>
        <v/>
      </c>
    </row>
    <row r="604" spans="1:18" x14ac:dyDescent="0.25">
      <c r="A604" s="6"/>
      <c r="B604" s="6"/>
      <c r="C604" s="6"/>
      <c r="D604" s="6"/>
      <c r="E604" s="6"/>
      <c r="F604" s="8" t="str">
        <f>IF(E604="","",VLOOKUP(INDEX(IATA_Codes!$A$2:$A$301, MATCH(Berechnung!C604,IATA_Codes!$C$2:$C$301,0))&amp;"_"&amp;INDEX(IATA_Codes!$A$2:$A$301, MATCH(Berechnung!D604,IATA_Codes!$C$2:$C$301,0)),GCD_Entfernung!$C$2:$D$10001,2,FALSE))</f>
        <v/>
      </c>
      <c r="G604" s="21" t="str">
        <f>IF(E604="","",VLOOKUP(A604,Flugzeugtyp!$B$2:$C$13,2,0))</f>
        <v/>
      </c>
      <c r="H604" s="8" t="str">
        <f>IF(E604="","",LOOKUP(MATCH(F604,'RFI-Faktor'!$B$2:$B$5,1),'RFI-Faktor'!$D$2:$D$5))</f>
        <v/>
      </c>
      <c r="I604" s="23" t="str">
        <f t="array" ref="I604">IF(E604="","",SUM(IF(A604=Energieverbrauch!$A$2:$A$4000,1,0)*IF(B604=Energieverbrauch!$B$2:$B$4000,1,0)*(IF(Berechnung!F604&gt;=Energieverbrauch!$C$2:$C$4000,1,0)*IF(Berechnung!F604&lt;=Energieverbrauch!$D$2:$D$4000,1,0))*Energieverbrauch!$E$2:$E$4000))</f>
        <v/>
      </c>
      <c r="J604" s="23" t="str">
        <f t="shared" si="9"/>
        <v/>
      </c>
      <c r="K604" s="23" t="e">
        <f>LOOKUP(MATCH(A604,Flugzeugtyp!$A$2:$A$13,1),Flugzeugtyp!$A$2:$C$13)</f>
        <v>#N/A</v>
      </c>
      <c r="L604" s="23" t="str">
        <f>IF(E604="","",J604/Treibhausgas_Kennzahlen!$B$5)</f>
        <v/>
      </c>
      <c r="M604" s="37" t="str">
        <f>IF(E604="","",$J604*Treibhausgas_Kennzahlen!B$3)</f>
        <v/>
      </c>
      <c r="N604" s="37" t="str">
        <f>IF(E604="","",$J604*Treibhausgas_Kennzahlen!C$3)</f>
        <v/>
      </c>
      <c r="O604" s="37" t="str">
        <f>IF(E604="","",$J604*Treibhausgas_Kennzahlen!D$3)</f>
        <v/>
      </c>
      <c r="P604" s="37" t="str">
        <f>IF(E604="","",$J604*Treibhausgas_Kennzahlen!E$3)</f>
        <v/>
      </c>
      <c r="Q604" s="37" t="str">
        <f>IF(E604="","",$J604*Treibhausgas_Kennzahlen!F$3)</f>
        <v/>
      </c>
      <c r="R604" s="37" t="str">
        <f>IF(E604="","",$J604*Treibhausgas_Kennzahlen!G$3)</f>
        <v/>
      </c>
    </row>
    <row r="605" spans="1:18" x14ac:dyDescent="0.25">
      <c r="A605" s="5"/>
      <c r="B605" s="5"/>
      <c r="C605" s="5"/>
      <c r="D605" s="5"/>
      <c r="E605" s="5"/>
      <c r="F605" s="9" t="str">
        <f>IF(E605="","",VLOOKUP(INDEX(IATA_Codes!$A$2:$A$301, MATCH(Berechnung!C605,IATA_Codes!$C$2:$C$301,0))&amp;"_"&amp;INDEX(IATA_Codes!$A$2:$A$301, MATCH(Berechnung!D605,IATA_Codes!$C$2:$C$301,0)),GCD_Entfernung!$C$2:$D$10001,2,FALSE))</f>
        <v/>
      </c>
      <c r="G605" s="22" t="str">
        <f>IF(E605="","",VLOOKUP(A605,Flugzeugtyp!$B$2:$C$13,2,0))</f>
        <v/>
      </c>
      <c r="H605" s="9" t="str">
        <f>IF(E605="","",LOOKUP(MATCH(F605,'RFI-Faktor'!$B$2:$B$5,1),'RFI-Faktor'!$D$2:$D$5))</f>
        <v/>
      </c>
      <c r="I605" s="24" t="str">
        <f t="array" ref="I605">IF(E605="","",SUM(IF(A605=Energieverbrauch!$A$2:$A$4000,1,0)*IF(B605=Energieverbrauch!$B$2:$B$4000,1,0)*(IF(Berechnung!F605&gt;=Energieverbrauch!$C$2:$C$4000,1,0)*IF(Berechnung!F605&lt;=Energieverbrauch!$D$2:$D$4000,1,0))*Energieverbrauch!$E$2:$E$4000))</f>
        <v/>
      </c>
      <c r="J605" s="24" t="str">
        <f t="shared" si="9"/>
        <v/>
      </c>
      <c r="K605" s="24" t="e">
        <f>LOOKUP(MATCH(A605,Flugzeugtyp!$A$2:$A$13,1),Flugzeugtyp!$A$2:$C$13)</f>
        <v>#N/A</v>
      </c>
      <c r="L605" s="24" t="str">
        <f>IF(E605="","",J605/Treibhausgas_Kennzahlen!$B$5)</f>
        <v/>
      </c>
      <c r="M605" s="38" t="str">
        <f>IF(E605="","",$J605*Treibhausgas_Kennzahlen!B$3)</f>
        <v/>
      </c>
      <c r="N605" s="38" t="str">
        <f>IF(E605="","",$J605*Treibhausgas_Kennzahlen!C$3)</f>
        <v/>
      </c>
      <c r="O605" s="38" t="str">
        <f>IF(E605="","",$J605*Treibhausgas_Kennzahlen!D$3)</f>
        <v/>
      </c>
      <c r="P605" s="38" t="str">
        <f>IF(E605="","",$J605*Treibhausgas_Kennzahlen!E$3)</f>
        <v/>
      </c>
      <c r="Q605" s="38" t="str">
        <f>IF(E605="","",$J605*Treibhausgas_Kennzahlen!F$3)</f>
        <v/>
      </c>
      <c r="R605" s="38" t="str">
        <f>IF(E605="","",$J605*Treibhausgas_Kennzahlen!G$3)</f>
        <v/>
      </c>
    </row>
    <row r="606" spans="1:18" x14ac:dyDescent="0.25">
      <c r="A606" s="6"/>
      <c r="B606" s="6"/>
      <c r="C606" s="6"/>
      <c r="D606" s="6"/>
      <c r="E606" s="6"/>
      <c r="F606" s="8" t="str">
        <f>IF(E606="","",VLOOKUP(INDEX(IATA_Codes!$A$2:$A$301, MATCH(Berechnung!C606,IATA_Codes!$C$2:$C$301,0))&amp;"_"&amp;INDEX(IATA_Codes!$A$2:$A$301, MATCH(Berechnung!D606,IATA_Codes!$C$2:$C$301,0)),GCD_Entfernung!$C$2:$D$10001,2,FALSE))</f>
        <v/>
      </c>
      <c r="G606" s="21" t="str">
        <f>IF(E606="","",VLOOKUP(A606,Flugzeugtyp!$B$2:$C$13,2,0))</f>
        <v/>
      </c>
      <c r="H606" s="8" t="str">
        <f>IF(E606="","",LOOKUP(MATCH(F606,'RFI-Faktor'!$B$2:$B$5,1),'RFI-Faktor'!$D$2:$D$5))</f>
        <v/>
      </c>
      <c r="I606" s="23" t="str">
        <f t="array" ref="I606">IF(E606="","",SUM(IF(A606=Energieverbrauch!$A$2:$A$4000,1,0)*IF(B606=Energieverbrauch!$B$2:$B$4000,1,0)*(IF(Berechnung!F606&gt;=Energieverbrauch!$C$2:$C$4000,1,0)*IF(Berechnung!F606&lt;=Energieverbrauch!$D$2:$D$4000,1,0))*Energieverbrauch!$E$2:$E$4000))</f>
        <v/>
      </c>
      <c r="J606" s="23" t="str">
        <f t="shared" si="9"/>
        <v/>
      </c>
      <c r="K606" s="23" t="e">
        <f>LOOKUP(MATCH(A606,Flugzeugtyp!$A$2:$A$13,1),Flugzeugtyp!$A$2:$C$13)</f>
        <v>#N/A</v>
      </c>
      <c r="L606" s="23" t="str">
        <f>IF(E606="","",J606/Treibhausgas_Kennzahlen!$B$5)</f>
        <v/>
      </c>
      <c r="M606" s="37" t="str">
        <f>IF(E606="","",$J606*Treibhausgas_Kennzahlen!B$3)</f>
        <v/>
      </c>
      <c r="N606" s="37" t="str">
        <f>IF(E606="","",$J606*Treibhausgas_Kennzahlen!C$3)</f>
        <v/>
      </c>
      <c r="O606" s="37" t="str">
        <f>IF(E606="","",$J606*Treibhausgas_Kennzahlen!D$3)</f>
        <v/>
      </c>
      <c r="P606" s="37" t="str">
        <f>IF(E606="","",$J606*Treibhausgas_Kennzahlen!E$3)</f>
        <v/>
      </c>
      <c r="Q606" s="37" t="str">
        <f>IF(E606="","",$J606*Treibhausgas_Kennzahlen!F$3)</f>
        <v/>
      </c>
      <c r="R606" s="37" t="str">
        <f>IF(E606="","",$J606*Treibhausgas_Kennzahlen!G$3)</f>
        <v/>
      </c>
    </row>
    <row r="607" spans="1:18" x14ac:dyDescent="0.25">
      <c r="A607" s="5"/>
      <c r="B607" s="5"/>
      <c r="C607" s="5"/>
      <c r="D607" s="5"/>
      <c r="E607" s="5"/>
      <c r="F607" s="9" t="str">
        <f>IF(E607="","",VLOOKUP(INDEX(IATA_Codes!$A$2:$A$301, MATCH(Berechnung!C607,IATA_Codes!$C$2:$C$301,0))&amp;"_"&amp;INDEX(IATA_Codes!$A$2:$A$301, MATCH(Berechnung!D607,IATA_Codes!$C$2:$C$301,0)),GCD_Entfernung!$C$2:$D$10001,2,FALSE))</f>
        <v/>
      </c>
      <c r="G607" s="22" t="str">
        <f>IF(E607="","",VLOOKUP(A607,Flugzeugtyp!$B$2:$C$13,2,0))</f>
        <v/>
      </c>
      <c r="H607" s="9" t="str">
        <f>IF(E607="","",LOOKUP(MATCH(F607,'RFI-Faktor'!$B$2:$B$5,1),'RFI-Faktor'!$D$2:$D$5))</f>
        <v/>
      </c>
      <c r="I607" s="24" t="str">
        <f t="array" ref="I607">IF(E607="","",SUM(IF(A607=Energieverbrauch!$A$2:$A$4000,1,0)*IF(B607=Energieverbrauch!$B$2:$B$4000,1,0)*(IF(Berechnung!F607&gt;=Energieverbrauch!$C$2:$C$4000,1,0)*IF(Berechnung!F607&lt;=Energieverbrauch!$D$2:$D$4000,1,0))*Energieverbrauch!$E$2:$E$4000))</f>
        <v/>
      </c>
      <c r="J607" s="24" t="str">
        <f t="shared" si="9"/>
        <v/>
      </c>
      <c r="K607" s="24" t="e">
        <f>LOOKUP(MATCH(A607,Flugzeugtyp!$A$2:$A$13,1),Flugzeugtyp!$A$2:$C$13)</f>
        <v>#N/A</v>
      </c>
      <c r="L607" s="24" t="str">
        <f>IF(E607="","",J607/Treibhausgas_Kennzahlen!$B$5)</f>
        <v/>
      </c>
      <c r="M607" s="38" t="str">
        <f>IF(E607="","",$J607*Treibhausgas_Kennzahlen!B$3)</f>
        <v/>
      </c>
      <c r="N607" s="38" t="str">
        <f>IF(E607="","",$J607*Treibhausgas_Kennzahlen!C$3)</f>
        <v/>
      </c>
      <c r="O607" s="38" t="str">
        <f>IF(E607="","",$J607*Treibhausgas_Kennzahlen!D$3)</f>
        <v/>
      </c>
      <c r="P607" s="38" t="str">
        <f>IF(E607="","",$J607*Treibhausgas_Kennzahlen!E$3)</f>
        <v/>
      </c>
      <c r="Q607" s="38" t="str">
        <f>IF(E607="","",$J607*Treibhausgas_Kennzahlen!F$3)</f>
        <v/>
      </c>
      <c r="R607" s="38" t="str">
        <f>IF(E607="","",$J607*Treibhausgas_Kennzahlen!G$3)</f>
        <v/>
      </c>
    </row>
    <row r="608" spans="1:18" x14ac:dyDescent="0.25">
      <c r="A608" s="6"/>
      <c r="B608" s="6"/>
      <c r="C608" s="6"/>
      <c r="D608" s="6"/>
      <c r="E608" s="6"/>
      <c r="F608" s="8" t="str">
        <f>IF(E608="","",VLOOKUP(INDEX(IATA_Codes!$A$2:$A$301, MATCH(Berechnung!C608,IATA_Codes!$C$2:$C$301,0))&amp;"_"&amp;INDEX(IATA_Codes!$A$2:$A$301, MATCH(Berechnung!D608,IATA_Codes!$C$2:$C$301,0)),GCD_Entfernung!$C$2:$D$10001,2,FALSE))</f>
        <v/>
      </c>
      <c r="G608" s="21" t="str">
        <f>IF(E608="","",VLOOKUP(A608,Flugzeugtyp!$B$2:$C$13,2,0))</f>
        <v/>
      </c>
      <c r="H608" s="8" t="str">
        <f>IF(E608="","",LOOKUP(MATCH(F608,'RFI-Faktor'!$B$2:$B$5,1),'RFI-Faktor'!$D$2:$D$5))</f>
        <v/>
      </c>
      <c r="I608" s="23" t="str">
        <f t="array" ref="I608">IF(E608="","",SUM(IF(A608=Energieverbrauch!$A$2:$A$4000,1,0)*IF(B608=Energieverbrauch!$B$2:$B$4000,1,0)*(IF(Berechnung!F608&gt;=Energieverbrauch!$C$2:$C$4000,1,0)*IF(Berechnung!F608&lt;=Energieverbrauch!$D$2:$D$4000,1,0))*Energieverbrauch!$E$2:$E$4000))</f>
        <v/>
      </c>
      <c r="J608" s="23" t="str">
        <f t="shared" si="9"/>
        <v/>
      </c>
      <c r="K608" s="23" t="e">
        <f>LOOKUP(MATCH(A608,Flugzeugtyp!$A$2:$A$13,1),Flugzeugtyp!$A$2:$C$13)</f>
        <v>#N/A</v>
      </c>
      <c r="L608" s="23" t="str">
        <f>IF(E608="","",J608/Treibhausgas_Kennzahlen!$B$5)</f>
        <v/>
      </c>
      <c r="M608" s="37" t="str">
        <f>IF(E608="","",$J608*Treibhausgas_Kennzahlen!B$3)</f>
        <v/>
      </c>
      <c r="N608" s="37" t="str">
        <f>IF(E608="","",$J608*Treibhausgas_Kennzahlen!C$3)</f>
        <v/>
      </c>
      <c r="O608" s="37" t="str">
        <f>IF(E608="","",$J608*Treibhausgas_Kennzahlen!D$3)</f>
        <v/>
      </c>
      <c r="P608" s="37" t="str">
        <f>IF(E608="","",$J608*Treibhausgas_Kennzahlen!E$3)</f>
        <v/>
      </c>
      <c r="Q608" s="37" t="str">
        <f>IF(E608="","",$J608*Treibhausgas_Kennzahlen!F$3)</f>
        <v/>
      </c>
      <c r="R608" s="37" t="str">
        <f>IF(E608="","",$J608*Treibhausgas_Kennzahlen!G$3)</f>
        <v/>
      </c>
    </row>
    <row r="609" spans="1:18" x14ac:dyDescent="0.25">
      <c r="A609" s="5"/>
      <c r="B609" s="5"/>
      <c r="C609" s="5"/>
      <c r="D609" s="5"/>
      <c r="E609" s="5"/>
      <c r="F609" s="9" t="str">
        <f>IF(E609="","",VLOOKUP(INDEX(IATA_Codes!$A$2:$A$301, MATCH(Berechnung!C609,IATA_Codes!$C$2:$C$301,0))&amp;"_"&amp;INDEX(IATA_Codes!$A$2:$A$301, MATCH(Berechnung!D609,IATA_Codes!$C$2:$C$301,0)),GCD_Entfernung!$C$2:$D$10001,2,FALSE))</f>
        <v/>
      </c>
      <c r="G609" s="22" t="str">
        <f>IF(E609="","",VLOOKUP(A609,Flugzeugtyp!$B$2:$C$13,2,0))</f>
        <v/>
      </c>
      <c r="H609" s="9" t="str">
        <f>IF(E609="","",LOOKUP(MATCH(F609,'RFI-Faktor'!$B$2:$B$5,1),'RFI-Faktor'!$D$2:$D$5))</f>
        <v/>
      </c>
      <c r="I609" s="24" t="str">
        <f t="array" ref="I609">IF(E609="","",SUM(IF(A609=Energieverbrauch!$A$2:$A$4000,1,0)*IF(B609=Energieverbrauch!$B$2:$B$4000,1,0)*(IF(Berechnung!F609&gt;=Energieverbrauch!$C$2:$C$4000,1,0)*IF(Berechnung!F609&lt;=Energieverbrauch!$D$2:$D$4000,1,0))*Energieverbrauch!$E$2:$E$4000))</f>
        <v/>
      </c>
      <c r="J609" s="24" t="str">
        <f t="shared" si="9"/>
        <v/>
      </c>
      <c r="K609" s="24" t="e">
        <f>LOOKUP(MATCH(A609,Flugzeugtyp!$A$2:$A$13,1),Flugzeugtyp!$A$2:$C$13)</f>
        <v>#N/A</v>
      </c>
      <c r="L609" s="24" t="str">
        <f>IF(E609="","",J609/Treibhausgas_Kennzahlen!$B$5)</f>
        <v/>
      </c>
      <c r="M609" s="38" t="str">
        <f>IF(E609="","",$J609*Treibhausgas_Kennzahlen!B$3)</f>
        <v/>
      </c>
      <c r="N609" s="38" t="str">
        <f>IF(E609="","",$J609*Treibhausgas_Kennzahlen!C$3)</f>
        <v/>
      </c>
      <c r="O609" s="38" t="str">
        <f>IF(E609="","",$J609*Treibhausgas_Kennzahlen!D$3)</f>
        <v/>
      </c>
      <c r="P609" s="38" t="str">
        <f>IF(E609="","",$J609*Treibhausgas_Kennzahlen!E$3)</f>
        <v/>
      </c>
      <c r="Q609" s="38" t="str">
        <f>IF(E609="","",$J609*Treibhausgas_Kennzahlen!F$3)</f>
        <v/>
      </c>
      <c r="R609" s="38" t="str">
        <f>IF(E609="","",$J609*Treibhausgas_Kennzahlen!G$3)</f>
        <v/>
      </c>
    </row>
    <row r="610" spans="1:18" x14ac:dyDescent="0.25">
      <c r="A610" s="6"/>
      <c r="B610" s="6"/>
      <c r="C610" s="6"/>
      <c r="D610" s="6"/>
      <c r="E610" s="6"/>
      <c r="F610" s="8" t="str">
        <f>IF(E610="","",VLOOKUP(INDEX(IATA_Codes!$A$2:$A$301, MATCH(Berechnung!C610,IATA_Codes!$C$2:$C$301,0))&amp;"_"&amp;INDEX(IATA_Codes!$A$2:$A$301, MATCH(Berechnung!D610,IATA_Codes!$C$2:$C$301,0)),GCD_Entfernung!$C$2:$D$10001,2,FALSE))</f>
        <v/>
      </c>
      <c r="G610" s="21" t="str">
        <f>IF(E610="","",VLOOKUP(A610,Flugzeugtyp!$B$2:$C$13,2,0))</f>
        <v/>
      </c>
      <c r="H610" s="8" t="str">
        <f>IF(E610="","",LOOKUP(MATCH(F610,'RFI-Faktor'!$B$2:$B$5,1),'RFI-Faktor'!$D$2:$D$5))</f>
        <v/>
      </c>
      <c r="I610" s="23" t="str">
        <f t="array" ref="I610">IF(E610="","",SUM(IF(A610=Energieverbrauch!$A$2:$A$4000,1,0)*IF(B610=Energieverbrauch!$B$2:$B$4000,1,0)*(IF(Berechnung!F610&gt;=Energieverbrauch!$C$2:$C$4000,1,0)*IF(Berechnung!F610&lt;=Energieverbrauch!$D$2:$D$4000,1,0))*Energieverbrauch!$E$2:$E$4000))</f>
        <v/>
      </c>
      <c r="J610" s="23" t="str">
        <f t="shared" si="9"/>
        <v/>
      </c>
      <c r="K610" s="23" t="e">
        <f>LOOKUP(MATCH(A610,Flugzeugtyp!$A$2:$A$13,1),Flugzeugtyp!$A$2:$C$13)</f>
        <v>#N/A</v>
      </c>
      <c r="L610" s="23" t="str">
        <f>IF(E610="","",J610/Treibhausgas_Kennzahlen!$B$5)</f>
        <v/>
      </c>
      <c r="M610" s="37" t="str">
        <f>IF(E610="","",$J610*Treibhausgas_Kennzahlen!B$3)</f>
        <v/>
      </c>
      <c r="N610" s="37" t="str">
        <f>IF(E610="","",$J610*Treibhausgas_Kennzahlen!C$3)</f>
        <v/>
      </c>
      <c r="O610" s="37" t="str">
        <f>IF(E610="","",$J610*Treibhausgas_Kennzahlen!D$3)</f>
        <v/>
      </c>
      <c r="P610" s="37" t="str">
        <f>IF(E610="","",$J610*Treibhausgas_Kennzahlen!E$3)</f>
        <v/>
      </c>
      <c r="Q610" s="37" t="str">
        <f>IF(E610="","",$J610*Treibhausgas_Kennzahlen!F$3)</f>
        <v/>
      </c>
      <c r="R610" s="37" t="str">
        <f>IF(E610="","",$J610*Treibhausgas_Kennzahlen!G$3)</f>
        <v/>
      </c>
    </row>
    <row r="611" spans="1:18" x14ac:dyDescent="0.25">
      <c r="A611" s="5"/>
      <c r="B611" s="5"/>
      <c r="C611" s="5"/>
      <c r="D611" s="5"/>
      <c r="E611" s="5"/>
      <c r="F611" s="9" t="str">
        <f>IF(E611="","",VLOOKUP(INDEX(IATA_Codes!$A$2:$A$301, MATCH(Berechnung!C611,IATA_Codes!$C$2:$C$301,0))&amp;"_"&amp;INDEX(IATA_Codes!$A$2:$A$301, MATCH(Berechnung!D611,IATA_Codes!$C$2:$C$301,0)),GCD_Entfernung!$C$2:$D$10001,2,FALSE))</f>
        <v/>
      </c>
      <c r="G611" s="22" t="str">
        <f>IF(E611="","",VLOOKUP(A611,Flugzeugtyp!$B$2:$C$13,2,0))</f>
        <v/>
      </c>
      <c r="H611" s="9" t="str">
        <f>IF(E611="","",LOOKUP(MATCH(F611,'RFI-Faktor'!$B$2:$B$5,1),'RFI-Faktor'!$D$2:$D$5))</f>
        <v/>
      </c>
      <c r="I611" s="24" t="str">
        <f t="array" ref="I611">IF(E611="","",SUM(IF(A611=Energieverbrauch!$A$2:$A$4000,1,0)*IF(B611=Energieverbrauch!$B$2:$B$4000,1,0)*(IF(Berechnung!F611&gt;=Energieverbrauch!$C$2:$C$4000,1,0)*IF(Berechnung!F611&lt;=Energieverbrauch!$D$2:$D$4000,1,0))*Energieverbrauch!$E$2:$E$4000))</f>
        <v/>
      </c>
      <c r="J611" s="24" t="str">
        <f t="shared" si="9"/>
        <v/>
      </c>
      <c r="K611" s="24" t="e">
        <f>LOOKUP(MATCH(A611,Flugzeugtyp!$A$2:$A$13,1),Flugzeugtyp!$A$2:$C$13)</f>
        <v>#N/A</v>
      </c>
      <c r="L611" s="24" t="str">
        <f>IF(E611="","",J611/Treibhausgas_Kennzahlen!$B$5)</f>
        <v/>
      </c>
      <c r="M611" s="38" t="str">
        <f>IF(E611="","",$J611*Treibhausgas_Kennzahlen!B$3)</f>
        <v/>
      </c>
      <c r="N611" s="38" t="str">
        <f>IF(E611="","",$J611*Treibhausgas_Kennzahlen!C$3)</f>
        <v/>
      </c>
      <c r="O611" s="38" t="str">
        <f>IF(E611="","",$J611*Treibhausgas_Kennzahlen!D$3)</f>
        <v/>
      </c>
      <c r="P611" s="38" t="str">
        <f>IF(E611="","",$J611*Treibhausgas_Kennzahlen!E$3)</f>
        <v/>
      </c>
      <c r="Q611" s="38" t="str">
        <f>IF(E611="","",$J611*Treibhausgas_Kennzahlen!F$3)</f>
        <v/>
      </c>
      <c r="R611" s="38" t="str">
        <f>IF(E611="","",$J611*Treibhausgas_Kennzahlen!G$3)</f>
        <v/>
      </c>
    </row>
    <row r="612" spans="1:18" x14ac:dyDescent="0.25">
      <c r="A612" s="6"/>
      <c r="B612" s="6"/>
      <c r="C612" s="6"/>
      <c r="D612" s="6"/>
      <c r="E612" s="6"/>
      <c r="F612" s="8" t="str">
        <f>IF(E612="","",VLOOKUP(INDEX(IATA_Codes!$A$2:$A$301, MATCH(Berechnung!C612,IATA_Codes!$C$2:$C$301,0))&amp;"_"&amp;INDEX(IATA_Codes!$A$2:$A$301, MATCH(Berechnung!D612,IATA_Codes!$C$2:$C$301,0)),GCD_Entfernung!$C$2:$D$10001,2,FALSE))</f>
        <v/>
      </c>
      <c r="G612" s="21" t="str">
        <f>IF(E612="","",VLOOKUP(A612,Flugzeugtyp!$B$2:$C$13,2,0))</f>
        <v/>
      </c>
      <c r="H612" s="8" t="str">
        <f>IF(E612="","",LOOKUP(MATCH(F612,'RFI-Faktor'!$B$2:$B$5,1),'RFI-Faktor'!$D$2:$D$5))</f>
        <v/>
      </c>
      <c r="I612" s="23" t="str">
        <f t="array" ref="I612">IF(E612="","",SUM(IF(A612=Energieverbrauch!$A$2:$A$4000,1,0)*IF(B612=Energieverbrauch!$B$2:$B$4000,1,0)*(IF(Berechnung!F612&gt;=Energieverbrauch!$C$2:$C$4000,1,0)*IF(Berechnung!F612&lt;=Energieverbrauch!$D$2:$D$4000,1,0))*Energieverbrauch!$E$2:$E$4000))</f>
        <v/>
      </c>
      <c r="J612" s="23" t="str">
        <f t="shared" si="9"/>
        <v/>
      </c>
      <c r="K612" s="23" t="e">
        <f>LOOKUP(MATCH(A612,Flugzeugtyp!$A$2:$A$13,1),Flugzeugtyp!$A$2:$C$13)</f>
        <v>#N/A</v>
      </c>
      <c r="L612" s="23" t="str">
        <f>IF(E612="","",J612/Treibhausgas_Kennzahlen!$B$5)</f>
        <v/>
      </c>
      <c r="M612" s="37" t="str">
        <f>IF(E612="","",$J612*Treibhausgas_Kennzahlen!B$3)</f>
        <v/>
      </c>
      <c r="N612" s="37" t="str">
        <f>IF(E612="","",$J612*Treibhausgas_Kennzahlen!C$3)</f>
        <v/>
      </c>
      <c r="O612" s="37" t="str">
        <f>IF(E612="","",$J612*Treibhausgas_Kennzahlen!D$3)</f>
        <v/>
      </c>
      <c r="P612" s="37" t="str">
        <f>IF(E612="","",$J612*Treibhausgas_Kennzahlen!E$3)</f>
        <v/>
      </c>
      <c r="Q612" s="37" t="str">
        <f>IF(E612="","",$J612*Treibhausgas_Kennzahlen!F$3)</f>
        <v/>
      </c>
      <c r="R612" s="37" t="str">
        <f>IF(E612="","",$J612*Treibhausgas_Kennzahlen!G$3)</f>
        <v/>
      </c>
    </row>
    <row r="613" spans="1:18" x14ac:dyDescent="0.25">
      <c r="A613" s="5"/>
      <c r="B613" s="5"/>
      <c r="C613" s="5"/>
      <c r="D613" s="5"/>
      <c r="E613" s="5"/>
      <c r="F613" s="9" t="str">
        <f>IF(E613="","",VLOOKUP(INDEX(IATA_Codes!$A$2:$A$301, MATCH(Berechnung!C613,IATA_Codes!$C$2:$C$301,0))&amp;"_"&amp;INDEX(IATA_Codes!$A$2:$A$301, MATCH(Berechnung!D613,IATA_Codes!$C$2:$C$301,0)),GCD_Entfernung!$C$2:$D$10001,2,FALSE))</f>
        <v/>
      </c>
      <c r="G613" s="22" t="str">
        <f>IF(E613="","",VLOOKUP(A613,Flugzeugtyp!$B$2:$C$13,2,0))</f>
        <v/>
      </c>
      <c r="H613" s="9" t="str">
        <f>IF(E613="","",LOOKUP(MATCH(F613,'RFI-Faktor'!$B$2:$B$5,1),'RFI-Faktor'!$D$2:$D$5))</f>
        <v/>
      </c>
      <c r="I613" s="24" t="str">
        <f t="array" ref="I613">IF(E613="","",SUM(IF(A613=Energieverbrauch!$A$2:$A$4000,1,0)*IF(B613=Energieverbrauch!$B$2:$B$4000,1,0)*(IF(Berechnung!F613&gt;=Energieverbrauch!$C$2:$C$4000,1,0)*IF(Berechnung!F613&lt;=Energieverbrauch!$D$2:$D$4000,1,0))*Energieverbrauch!$E$2:$E$4000))</f>
        <v/>
      </c>
      <c r="J613" s="24" t="str">
        <f t="shared" si="9"/>
        <v/>
      </c>
      <c r="K613" s="24" t="e">
        <f>LOOKUP(MATCH(A613,Flugzeugtyp!$A$2:$A$13,1),Flugzeugtyp!$A$2:$C$13)</f>
        <v>#N/A</v>
      </c>
      <c r="L613" s="24" t="str">
        <f>IF(E613="","",J613/Treibhausgas_Kennzahlen!$B$5)</f>
        <v/>
      </c>
      <c r="M613" s="38" t="str">
        <f>IF(E613="","",$J613*Treibhausgas_Kennzahlen!B$3)</f>
        <v/>
      </c>
      <c r="N613" s="38" t="str">
        <f>IF(E613="","",$J613*Treibhausgas_Kennzahlen!C$3)</f>
        <v/>
      </c>
      <c r="O613" s="38" t="str">
        <f>IF(E613="","",$J613*Treibhausgas_Kennzahlen!D$3)</f>
        <v/>
      </c>
      <c r="P613" s="38" t="str">
        <f>IF(E613="","",$J613*Treibhausgas_Kennzahlen!E$3)</f>
        <v/>
      </c>
      <c r="Q613" s="38" t="str">
        <f>IF(E613="","",$J613*Treibhausgas_Kennzahlen!F$3)</f>
        <v/>
      </c>
      <c r="R613" s="38" t="str">
        <f>IF(E613="","",$J613*Treibhausgas_Kennzahlen!G$3)</f>
        <v/>
      </c>
    </row>
    <row r="614" spans="1:18" x14ac:dyDescent="0.25">
      <c r="A614" s="6"/>
      <c r="B614" s="6"/>
      <c r="C614" s="6"/>
      <c r="D614" s="6"/>
      <c r="E614" s="6"/>
      <c r="F614" s="8" t="str">
        <f>IF(E614="","",VLOOKUP(INDEX(IATA_Codes!$A$2:$A$301, MATCH(Berechnung!C614,IATA_Codes!$C$2:$C$301,0))&amp;"_"&amp;INDEX(IATA_Codes!$A$2:$A$301, MATCH(Berechnung!D614,IATA_Codes!$C$2:$C$301,0)),GCD_Entfernung!$C$2:$D$10001,2,FALSE))</f>
        <v/>
      </c>
      <c r="G614" s="21" t="str">
        <f>IF(E614="","",VLOOKUP(A614,Flugzeugtyp!$B$2:$C$13,2,0))</f>
        <v/>
      </c>
      <c r="H614" s="8" t="str">
        <f>IF(E614="","",LOOKUP(MATCH(F614,'RFI-Faktor'!$B$2:$B$5,1),'RFI-Faktor'!$D$2:$D$5))</f>
        <v/>
      </c>
      <c r="I614" s="23" t="str">
        <f t="array" ref="I614">IF(E614="","",SUM(IF(A614=Energieverbrauch!$A$2:$A$4000,1,0)*IF(B614=Energieverbrauch!$B$2:$B$4000,1,0)*(IF(Berechnung!F614&gt;=Energieverbrauch!$C$2:$C$4000,1,0)*IF(Berechnung!F614&lt;=Energieverbrauch!$D$2:$D$4000,1,0))*Energieverbrauch!$E$2:$E$4000))</f>
        <v/>
      </c>
      <c r="J614" s="23" t="str">
        <f t="shared" si="9"/>
        <v/>
      </c>
      <c r="K614" s="23" t="e">
        <f>LOOKUP(MATCH(A614,Flugzeugtyp!$A$2:$A$13,1),Flugzeugtyp!$A$2:$C$13)</f>
        <v>#N/A</v>
      </c>
      <c r="L614" s="23" t="str">
        <f>IF(E614="","",J614/Treibhausgas_Kennzahlen!$B$5)</f>
        <v/>
      </c>
      <c r="M614" s="37" t="str">
        <f>IF(E614="","",$J614*Treibhausgas_Kennzahlen!B$3)</f>
        <v/>
      </c>
      <c r="N614" s="37" t="str">
        <f>IF(E614="","",$J614*Treibhausgas_Kennzahlen!C$3)</f>
        <v/>
      </c>
      <c r="O614" s="37" t="str">
        <f>IF(E614="","",$J614*Treibhausgas_Kennzahlen!D$3)</f>
        <v/>
      </c>
      <c r="P614" s="37" t="str">
        <f>IF(E614="","",$J614*Treibhausgas_Kennzahlen!E$3)</f>
        <v/>
      </c>
      <c r="Q614" s="37" t="str">
        <f>IF(E614="","",$J614*Treibhausgas_Kennzahlen!F$3)</f>
        <v/>
      </c>
      <c r="R614" s="37" t="str">
        <f>IF(E614="","",$J614*Treibhausgas_Kennzahlen!G$3)</f>
        <v/>
      </c>
    </row>
    <row r="615" spans="1:18" x14ac:dyDescent="0.25">
      <c r="A615" s="5"/>
      <c r="B615" s="5"/>
      <c r="C615" s="5"/>
      <c r="D615" s="5"/>
      <c r="E615" s="5"/>
      <c r="F615" s="9" t="str">
        <f>IF(E615="","",VLOOKUP(INDEX(IATA_Codes!$A$2:$A$301, MATCH(Berechnung!C615,IATA_Codes!$C$2:$C$301,0))&amp;"_"&amp;INDEX(IATA_Codes!$A$2:$A$301, MATCH(Berechnung!D615,IATA_Codes!$C$2:$C$301,0)),GCD_Entfernung!$C$2:$D$10001,2,FALSE))</f>
        <v/>
      </c>
      <c r="G615" s="22" t="str">
        <f>IF(E615="","",VLOOKUP(A615,Flugzeugtyp!$B$2:$C$13,2,0))</f>
        <v/>
      </c>
      <c r="H615" s="9" t="str">
        <f>IF(E615="","",LOOKUP(MATCH(F615,'RFI-Faktor'!$B$2:$B$5,1),'RFI-Faktor'!$D$2:$D$5))</f>
        <v/>
      </c>
      <c r="I615" s="24" t="str">
        <f t="array" ref="I615">IF(E615="","",SUM(IF(A615=Energieverbrauch!$A$2:$A$4000,1,0)*IF(B615=Energieverbrauch!$B$2:$B$4000,1,0)*(IF(Berechnung!F615&gt;=Energieverbrauch!$C$2:$C$4000,1,0)*IF(Berechnung!F615&lt;=Energieverbrauch!$D$2:$D$4000,1,0))*Energieverbrauch!$E$2:$E$4000))</f>
        <v/>
      </c>
      <c r="J615" s="24" t="str">
        <f t="shared" si="9"/>
        <v/>
      </c>
      <c r="K615" s="24" t="e">
        <f>LOOKUP(MATCH(A615,Flugzeugtyp!$A$2:$A$13,1),Flugzeugtyp!$A$2:$C$13)</f>
        <v>#N/A</v>
      </c>
      <c r="L615" s="24" t="str">
        <f>IF(E615="","",J615/Treibhausgas_Kennzahlen!$B$5)</f>
        <v/>
      </c>
      <c r="M615" s="38" t="str">
        <f>IF(E615="","",$J615*Treibhausgas_Kennzahlen!B$3)</f>
        <v/>
      </c>
      <c r="N615" s="38" t="str">
        <f>IF(E615="","",$J615*Treibhausgas_Kennzahlen!C$3)</f>
        <v/>
      </c>
      <c r="O615" s="38" t="str">
        <f>IF(E615="","",$J615*Treibhausgas_Kennzahlen!D$3)</f>
        <v/>
      </c>
      <c r="P615" s="38" t="str">
        <f>IF(E615="","",$J615*Treibhausgas_Kennzahlen!E$3)</f>
        <v/>
      </c>
      <c r="Q615" s="38" t="str">
        <f>IF(E615="","",$J615*Treibhausgas_Kennzahlen!F$3)</f>
        <v/>
      </c>
      <c r="R615" s="38" t="str">
        <f>IF(E615="","",$J615*Treibhausgas_Kennzahlen!G$3)</f>
        <v/>
      </c>
    </row>
    <row r="616" spans="1:18" x14ac:dyDescent="0.25">
      <c r="A616" s="6"/>
      <c r="B616" s="6"/>
      <c r="C616" s="6"/>
      <c r="D616" s="6"/>
      <c r="E616" s="6"/>
      <c r="F616" s="8" t="str">
        <f>IF(E616="","",VLOOKUP(INDEX(IATA_Codes!$A$2:$A$301, MATCH(Berechnung!C616,IATA_Codes!$C$2:$C$301,0))&amp;"_"&amp;INDEX(IATA_Codes!$A$2:$A$301, MATCH(Berechnung!D616,IATA_Codes!$C$2:$C$301,0)),GCD_Entfernung!$C$2:$D$10001,2,FALSE))</f>
        <v/>
      </c>
      <c r="G616" s="21" t="str">
        <f>IF(E616="","",VLOOKUP(A616,Flugzeugtyp!$B$2:$C$13,2,0))</f>
        <v/>
      </c>
      <c r="H616" s="8" t="str">
        <f>IF(E616="","",LOOKUP(MATCH(F616,'RFI-Faktor'!$B$2:$B$5,1),'RFI-Faktor'!$D$2:$D$5))</f>
        <v/>
      </c>
      <c r="I616" s="23" t="str">
        <f t="array" ref="I616">IF(E616="","",SUM(IF(A616=Energieverbrauch!$A$2:$A$4000,1,0)*IF(B616=Energieverbrauch!$B$2:$B$4000,1,0)*(IF(Berechnung!F616&gt;=Energieverbrauch!$C$2:$C$4000,1,0)*IF(Berechnung!F616&lt;=Energieverbrauch!$D$2:$D$4000,1,0))*Energieverbrauch!$E$2:$E$4000))</f>
        <v/>
      </c>
      <c r="J616" s="23" t="str">
        <f t="shared" si="9"/>
        <v/>
      </c>
      <c r="K616" s="23" t="e">
        <f>LOOKUP(MATCH(A616,Flugzeugtyp!$A$2:$A$13,1),Flugzeugtyp!$A$2:$C$13)</f>
        <v>#N/A</v>
      </c>
      <c r="L616" s="23" t="str">
        <f>IF(E616="","",J616/Treibhausgas_Kennzahlen!$B$5)</f>
        <v/>
      </c>
      <c r="M616" s="37" t="str">
        <f>IF(E616="","",$J616*Treibhausgas_Kennzahlen!B$3)</f>
        <v/>
      </c>
      <c r="N616" s="37" t="str">
        <f>IF(E616="","",$J616*Treibhausgas_Kennzahlen!C$3)</f>
        <v/>
      </c>
      <c r="O616" s="37" t="str">
        <f>IF(E616="","",$J616*Treibhausgas_Kennzahlen!D$3)</f>
        <v/>
      </c>
      <c r="P616" s="37" t="str">
        <f>IF(E616="","",$J616*Treibhausgas_Kennzahlen!E$3)</f>
        <v/>
      </c>
      <c r="Q616" s="37" t="str">
        <f>IF(E616="","",$J616*Treibhausgas_Kennzahlen!F$3)</f>
        <v/>
      </c>
      <c r="R616" s="37" t="str">
        <f>IF(E616="","",$J616*Treibhausgas_Kennzahlen!G$3)</f>
        <v/>
      </c>
    </row>
    <row r="617" spans="1:18" x14ac:dyDescent="0.25">
      <c r="A617" s="5"/>
      <c r="B617" s="5"/>
      <c r="C617" s="5"/>
      <c r="D617" s="5"/>
      <c r="E617" s="5"/>
      <c r="F617" s="9" t="str">
        <f>IF(E617="","",VLOOKUP(INDEX(IATA_Codes!$A$2:$A$301, MATCH(Berechnung!C617,IATA_Codes!$C$2:$C$301,0))&amp;"_"&amp;INDEX(IATA_Codes!$A$2:$A$301, MATCH(Berechnung!D617,IATA_Codes!$C$2:$C$301,0)),GCD_Entfernung!$C$2:$D$10001,2,FALSE))</f>
        <v/>
      </c>
      <c r="G617" s="22" t="str">
        <f>IF(E617="","",VLOOKUP(A617,Flugzeugtyp!$B$2:$C$13,2,0))</f>
        <v/>
      </c>
      <c r="H617" s="9" t="str">
        <f>IF(E617="","",LOOKUP(MATCH(F617,'RFI-Faktor'!$B$2:$B$5,1),'RFI-Faktor'!$D$2:$D$5))</f>
        <v/>
      </c>
      <c r="I617" s="24" t="str">
        <f t="array" ref="I617">IF(E617="","",SUM(IF(A617=Energieverbrauch!$A$2:$A$4000,1,0)*IF(B617=Energieverbrauch!$B$2:$B$4000,1,0)*(IF(Berechnung!F617&gt;=Energieverbrauch!$C$2:$C$4000,1,0)*IF(Berechnung!F617&lt;=Energieverbrauch!$D$2:$D$4000,1,0))*Energieverbrauch!$E$2:$E$4000))</f>
        <v/>
      </c>
      <c r="J617" s="24" t="str">
        <f t="shared" si="9"/>
        <v/>
      </c>
      <c r="K617" s="24" t="e">
        <f>LOOKUP(MATCH(A617,Flugzeugtyp!$A$2:$A$13,1),Flugzeugtyp!$A$2:$C$13)</f>
        <v>#N/A</v>
      </c>
      <c r="L617" s="24" t="str">
        <f>IF(E617="","",J617/Treibhausgas_Kennzahlen!$B$5)</f>
        <v/>
      </c>
      <c r="M617" s="38" t="str">
        <f>IF(E617="","",$J617*Treibhausgas_Kennzahlen!B$3)</f>
        <v/>
      </c>
      <c r="N617" s="38" t="str">
        <f>IF(E617="","",$J617*Treibhausgas_Kennzahlen!C$3)</f>
        <v/>
      </c>
      <c r="O617" s="38" t="str">
        <f>IF(E617="","",$J617*Treibhausgas_Kennzahlen!D$3)</f>
        <v/>
      </c>
      <c r="P617" s="38" t="str">
        <f>IF(E617="","",$J617*Treibhausgas_Kennzahlen!E$3)</f>
        <v/>
      </c>
      <c r="Q617" s="38" t="str">
        <f>IF(E617="","",$J617*Treibhausgas_Kennzahlen!F$3)</f>
        <v/>
      </c>
      <c r="R617" s="38" t="str">
        <f>IF(E617="","",$J617*Treibhausgas_Kennzahlen!G$3)</f>
        <v/>
      </c>
    </row>
    <row r="618" spans="1:18" x14ac:dyDescent="0.25">
      <c r="A618" s="6"/>
      <c r="B618" s="6"/>
      <c r="C618" s="6"/>
      <c r="D618" s="6"/>
      <c r="E618" s="6"/>
      <c r="F618" s="8" t="str">
        <f>IF(E618="","",VLOOKUP(INDEX(IATA_Codes!$A$2:$A$301, MATCH(Berechnung!C618,IATA_Codes!$C$2:$C$301,0))&amp;"_"&amp;INDEX(IATA_Codes!$A$2:$A$301, MATCH(Berechnung!D618,IATA_Codes!$C$2:$C$301,0)),GCD_Entfernung!$C$2:$D$10001,2,FALSE))</f>
        <v/>
      </c>
      <c r="G618" s="21" t="str">
        <f>IF(E618="","",VLOOKUP(A618,Flugzeugtyp!$B$2:$C$13,2,0))</f>
        <v/>
      </c>
      <c r="H618" s="8" t="str">
        <f>IF(E618="","",LOOKUP(MATCH(F618,'RFI-Faktor'!$B$2:$B$5,1),'RFI-Faktor'!$D$2:$D$5))</f>
        <v/>
      </c>
      <c r="I618" s="23" t="str">
        <f t="array" ref="I618">IF(E618="","",SUM(IF(A618=Energieverbrauch!$A$2:$A$4000,1,0)*IF(B618=Energieverbrauch!$B$2:$B$4000,1,0)*(IF(Berechnung!F618&gt;=Energieverbrauch!$C$2:$C$4000,1,0)*IF(Berechnung!F618&lt;=Energieverbrauch!$D$2:$D$4000,1,0))*Energieverbrauch!$E$2:$E$4000))</f>
        <v/>
      </c>
      <c r="J618" s="23" t="str">
        <f t="shared" si="9"/>
        <v/>
      </c>
      <c r="K618" s="23" t="e">
        <f>LOOKUP(MATCH(A618,Flugzeugtyp!$A$2:$A$13,1),Flugzeugtyp!$A$2:$C$13)</f>
        <v>#N/A</v>
      </c>
      <c r="L618" s="23" t="str">
        <f>IF(E618="","",J618/Treibhausgas_Kennzahlen!$B$5)</f>
        <v/>
      </c>
      <c r="M618" s="37" t="str">
        <f>IF(E618="","",$J618*Treibhausgas_Kennzahlen!B$3)</f>
        <v/>
      </c>
      <c r="N618" s="37" t="str">
        <f>IF(E618="","",$J618*Treibhausgas_Kennzahlen!C$3)</f>
        <v/>
      </c>
      <c r="O618" s="37" t="str">
        <f>IF(E618="","",$J618*Treibhausgas_Kennzahlen!D$3)</f>
        <v/>
      </c>
      <c r="P618" s="37" t="str">
        <f>IF(E618="","",$J618*Treibhausgas_Kennzahlen!E$3)</f>
        <v/>
      </c>
      <c r="Q618" s="37" t="str">
        <f>IF(E618="","",$J618*Treibhausgas_Kennzahlen!F$3)</f>
        <v/>
      </c>
      <c r="R618" s="37" t="str">
        <f>IF(E618="","",$J618*Treibhausgas_Kennzahlen!G$3)</f>
        <v/>
      </c>
    </row>
    <row r="619" spans="1:18" x14ac:dyDescent="0.25">
      <c r="A619" s="5"/>
      <c r="B619" s="5"/>
      <c r="C619" s="5"/>
      <c r="D619" s="5"/>
      <c r="E619" s="5"/>
      <c r="F619" s="9" t="str">
        <f>IF(E619="","",VLOOKUP(INDEX(IATA_Codes!$A$2:$A$301, MATCH(Berechnung!C619,IATA_Codes!$C$2:$C$301,0))&amp;"_"&amp;INDEX(IATA_Codes!$A$2:$A$301, MATCH(Berechnung!D619,IATA_Codes!$C$2:$C$301,0)),GCD_Entfernung!$C$2:$D$10001,2,FALSE))</f>
        <v/>
      </c>
      <c r="G619" s="22" t="str">
        <f>IF(E619="","",VLOOKUP(A619,Flugzeugtyp!$B$2:$C$13,2,0))</f>
        <v/>
      </c>
      <c r="H619" s="9" t="str">
        <f>IF(E619="","",LOOKUP(MATCH(F619,'RFI-Faktor'!$B$2:$B$5,1),'RFI-Faktor'!$D$2:$D$5))</f>
        <v/>
      </c>
      <c r="I619" s="24" t="str">
        <f t="array" ref="I619">IF(E619="","",SUM(IF(A619=Energieverbrauch!$A$2:$A$4000,1,0)*IF(B619=Energieverbrauch!$B$2:$B$4000,1,0)*(IF(Berechnung!F619&gt;=Energieverbrauch!$C$2:$C$4000,1,0)*IF(Berechnung!F619&lt;=Energieverbrauch!$D$2:$D$4000,1,0))*Energieverbrauch!$E$2:$E$4000))</f>
        <v/>
      </c>
      <c r="J619" s="24" t="str">
        <f t="shared" si="9"/>
        <v/>
      </c>
      <c r="K619" s="24" t="e">
        <f>LOOKUP(MATCH(A619,Flugzeugtyp!$A$2:$A$13,1),Flugzeugtyp!$A$2:$C$13)</f>
        <v>#N/A</v>
      </c>
      <c r="L619" s="24" t="str">
        <f>IF(E619="","",J619/Treibhausgas_Kennzahlen!$B$5)</f>
        <v/>
      </c>
      <c r="M619" s="38" t="str">
        <f>IF(E619="","",$J619*Treibhausgas_Kennzahlen!B$3)</f>
        <v/>
      </c>
      <c r="N619" s="38" t="str">
        <f>IF(E619="","",$J619*Treibhausgas_Kennzahlen!C$3)</f>
        <v/>
      </c>
      <c r="O619" s="38" t="str">
        <f>IF(E619="","",$J619*Treibhausgas_Kennzahlen!D$3)</f>
        <v/>
      </c>
      <c r="P619" s="38" t="str">
        <f>IF(E619="","",$J619*Treibhausgas_Kennzahlen!E$3)</f>
        <v/>
      </c>
      <c r="Q619" s="38" t="str">
        <f>IF(E619="","",$J619*Treibhausgas_Kennzahlen!F$3)</f>
        <v/>
      </c>
      <c r="R619" s="38" t="str">
        <f>IF(E619="","",$J619*Treibhausgas_Kennzahlen!G$3)</f>
        <v/>
      </c>
    </row>
    <row r="620" spans="1:18" x14ac:dyDescent="0.25">
      <c r="A620" s="6"/>
      <c r="B620" s="6"/>
      <c r="C620" s="6"/>
      <c r="D620" s="6"/>
      <c r="E620" s="6"/>
      <c r="F620" s="8" t="str">
        <f>IF(E620="","",VLOOKUP(INDEX(IATA_Codes!$A$2:$A$301, MATCH(Berechnung!C620,IATA_Codes!$C$2:$C$301,0))&amp;"_"&amp;INDEX(IATA_Codes!$A$2:$A$301, MATCH(Berechnung!D620,IATA_Codes!$C$2:$C$301,0)),GCD_Entfernung!$C$2:$D$10001,2,FALSE))</f>
        <v/>
      </c>
      <c r="G620" s="21" t="str">
        <f>IF(E620="","",VLOOKUP(A620,Flugzeugtyp!$B$2:$C$13,2,0))</f>
        <v/>
      </c>
      <c r="H620" s="8" t="str">
        <f>IF(E620="","",LOOKUP(MATCH(F620,'RFI-Faktor'!$B$2:$B$5,1),'RFI-Faktor'!$D$2:$D$5))</f>
        <v/>
      </c>
      <c r="I620" s="23" t="str">
        <f t="array" ref="I620">IF(E620="","",SUM(IF(A620=Energieverbrauch!$A$2:$A$4000,1,0)*IF(B620=Energieverbrauch!$B$2:$B$4000,1,0)*(IF(Berechnung!F620&gt;=Energieverbrauch!$C$2:$C$4000,1,0)*IF(Berechnung!F620&lt;=Energieverbrauch!$D$2:$D$4000,1,0))*Energieverbrauch!$E$2:$E$4000))</f>
        <v/>
      </c>
      <c r="J620" s="23" t="str">
        <f t="shared" si="9"/>
        <v/>
      </c>
      <c r="K620" s="23" t="e">
        <f>LOOKUP(MATCH(A620,Flugzeugtyp!$A$2:$A$13,1),Flugzeugtyp!$A$2:$C$13)</f>
        <v>#N/A</v>
      </c>
      <c r="L620" s="23" t="str">
        <f>IF(E620="","",J620/Treibhausgas_Kennzahlen!$B$5)</f>
        <v/>
      </c>
      <c r="M620" s="37" t="str">
        <f>IF(E620="","",$J620*Treibhausgas_Kennzahlen!B$3)</f>
        <v/>
      </c>
      <c r="N620" s="37" t="str">
        <f>IF(E620="","",$J620*Treibhausgas_Kennzahlen!C$3)</f>
        <v/>
      </c>
      <c r="O620" s="37" t="str">
        <f>IF(E620="","",$J620*Treibhausgas_Kennzahlen!D$3)</f>
        <v/>
      </c>
      <c r="P620" s="37" t="str">
        <f>IF(E620="","",$J620*Treibhausgas_Kennzahlen!E$3)</f>
        <v/>
      </c>
      <c r="Q620" s="37" t="str">
        <f>IF(E620="","",$J620*Treibhausgas_Kennzahlen!F$3)</f>
        <v/>
      </c>
      <c r="R620" s="37" t="str">
        <f>IF(E620="","",$J620*Treibhausgas_Kennzahlen!G$3)</f>
        <v/>
      </c>
    </row>
    <row r="621" spans="1:18" x14ac:dyDescent="0.25">
      <c r="A621" s="5"/>
      <c r="B621" s="5"/>
      <c r="C621" s="5"/>
      <c r="D621" s="5"/>
      <c r="E621" s="5"/>
      <c r="F621" s="9" t="str">
        <f>IF(E621="","",VLOOKUP(INDEX(IATA_Codes!$A$2:$A$301, MATCH(Berechnung!C621,IATA_Codes!$C$2:$C$301,0))&amp;"_"&amp;INDEX(IATA_Codes!$A$2:$A$301, MATCH(Berechnung!D621,IATA_Codes!$C$2:$C$301,0)),GCD_Entfernung!$C$2:$D$10001,2,FALSE))</f>
        <v/>
      </c>
      <c r="G621" s="22" t="str">
        <f>IF(E621="","",VLOOKUP(A621,Flugzeugtyp!$B$2:$C$13,2,0))</f>
        <v/>
      </c>
      <c r="H621" s="9" t="str">
        <f>IF(E621="","",LOOKUP(MATCH(F621,'RFI-Faktor'!$B$2:$B$5,1),'RFI-Faktor'!$D$2:$D$5))</f>
        <v/>
      </c>
      <c r="I621" s="24" t="str">
        <f t="array" ref="I621">IF(E621="","",SUM(IF(A621=Energieverbrauch!$A$2:$A$4000,1,0)*IF(B621=Energieverbrauch!$B$2:$B$4000,1,0)*(IF(Berechnung!F621&gt;=Energieverbrauch!$C$2:$C$4000,1,0)*IF(Berechnung!F621&lt;=Energieverbrauch!$D$2:$D$4000,1,0))*Energieverbrauch!$E$2:$E$4000))</f>
        <v/>
      </c>
      <c r="J621" s="24" t="str">
        <f t="shared" si="9"/>
        <v/>
      </c>
      <c r="K621" s="24" t="e">
        <f>LOOKUP(MATCH(A621,Flugzeugtyp!$A$2:$A$13,1),Flugzeugtyp!$A$2:$C$13)</f>
        <v>#N/A</v>
      </c>
      <c r="L621" s="24" t="str">
        <f>IF(E621="","",J621/Treibhausgas_Kennzahlen!$B$5)</f>
        <v/>
      </c>
      <c r="M621" s="38" t="str">
        <f>IF(E621="","",$J621*Treibhausgas_Kennzahlen!B$3)</f>
        <v/>
      </c>
      <c r="N621" s="38" t="str">
        <f>IF(E621="","",$J621*Treibhausgas_Kennzahlen!C$3)</f>
        <v/>
      </c>
      <c r="O621" s="38" t="str">
        <f>IF(E621="","",$J621*Treibhausgas_Kennzahlen!D$3)</f>
        <v/>
      </c>
      <c r="P621" s="38" t="str">
        <f>IF(E621="","",$J621*Treibhausgas_Kennzahlen!E$3)</f>
        <v/>
      </c>
      <c r="Q621" s="38" t="str">
        <f>IF(E621="","",$J621*Treibhausgas_Kennzahlen!F$3)</f>
        <v/>
      </c>
      <c r="R621" s="38" t="str">
        <f>IF(E621="","",$J621*Treibhausgas_Kennzahlen!G$3)</f>
        <v/>
      </c>
    </row>
    <row r="622" spans="1:18" x14ac:dyDescent="0.25">
      <c r="A622" s="6"/>
      <c r="B622" s="6"/>
      <c r="C622" s="6"/>
      <c r="D622" s="6"/>
      <c r="E622" s="6"/>
      <c r="F622" s="8" t="str">
        <f>IF(E622="","",VLOOKUP(INDEX(IATA_Codes!$A$2:$A$301, MATCH(Berechnung!C622,IATA_Codes!$C$2:$C$301,0))&amp;"_"&amp;INDEX(IATA_Codes!$A$2:$A$301, MATCH(Berechnung!D622,IATA_Codes!$C$2:$C$301,0)),GCD_Entfernung!$C$2:$D$10001,2,FALSE))</f>
        <v/>
      </c>
      <c r="G622" s="21" t="str">
        <f>IF(E622="","",VLOOKUP(A622,Flugzeugtyp!$B$2:$C$13,2,0))</f>
        <v/>
      </c>
      <c r="H622" s="8" t="str">
        <f>IF(E622="","",LOOKUP(MATCH(F622,'RFI-Faktor'!$B$2:$B$5,1),'RFI-Faktor'!$D$2:$D$5))</f>
        <v/>
      </c>
      <c r="I622" s="23" t="str">
        <f t="array" ref="I622">IF(E622="","",SUM(IF(A622=Energieverbrauch!$A$2:$A$4000,1,0)*IF(B622=Energieverbrauch!$B$2:$B$4000,1,0)*(IF(Berechnung!F622&gt;=Energieverbrauch!$C$2:$C$4000,1,0)*IF(Berechnung!F622&lt;=Energieverbrauch!$D$2:$D$4000,1,0))*Energieverbrauch!$E$2:$E$4000))</f>
        <v/>
      </c>
      <c r="J622" s="23" t="str">
        <f t="shared" si="9"/>
        <v/>
      </c>
      <c r="K622" s="23" t="e">
        <f>LOOKUP(MATCH(A622,Flugzeugtyp!$A$2:$A$13,1),Flugzeugtyp!$A$2:$C$13)</f>
        <v>#N/A</v>
      </c>
      <c r="L622" s="23" t="str">
        <f>IF(E622="","",J622/Treibhausgas_Kennzahlen!$B$5)</f>
        <v/>
      </c>
      <c r="M622" s="37" t="str">
        <f>IF(E622="","",$J622*Treibhausgas_Kennzahlen!B$3)</f>
        <v/>
      </c>
      <c r="N622" s="37" t="str">
        <f>IF(E622="","",$J622*Treibhausgas_Kennzahlen!C$3)</f>
        <v/>
      </c>
      <c r="O622" s="37" t="str">
        <f>IF(E622="","",$J622*Treibhausgas_Kennzahlen!D$3)</f>
        <v/>
      </c>
      <c r="P622" s="37" t="str">
        <f>IF(E622="","",$J622*Treibhausgas_Kennzahlen!E$3)</f>
        <v/>
      </c>
      <c r="Q622" s="37" t="str">
        <f>IF(E622="","",$J622*Treibhausgas_Kennzahlen!F$3)</f>
        <v/>
      </c>
      <c r="R622" s="37" t="str">
        <f>IF(E622="","",$J622*Treibhausgas_Kennzahlen!G$3)</f>
        <v/>
      </c>
    </row>
    <row r="623" spans="1:18" x14ac:dyDescent="0.25">
      <c r="A623" s="5"/>
      <c r="B623" s="5"/>
      <c r="C623" s="5"/>
      <c r="D623" s="5"/>
      <c r="E623" s="5"/>
      <c r="F623" s="9" t="str">
        <f>IF(E623="","",VLOOKUP(INDEX(IATA_Codes!$A$2:$A$301, MATCH(Berechnung!C623,IATA_Codes!$C$2:$C$301,0))&amp;"_"&amp;INDEX(IATA_Codes!$A$2:$A$301, MATCH(Berechnung!D623,IATA_Codes!$C$2:$C$301,0)),GCD_Entfernung!$C$2:$D$10001,2,FALSE))</f>
        <v/>
      </c>
      <c r="G623" s="22" t="str">
        <f>IF(E623="","",VLOOKUP(A623,Flugzeugtyp!$B$2:$C$13,2,0))</f>
        <v/>
      </c>
      <c r="H623" s="9" t="str">
        <f>IF(E623="","",LOOKUP(MATCH(F623,'RFI-Faktor'!$B$2:$B$5,1),'RFI-Faktor'!$D$2:$D$5))</f>
        <v/>
      </c>
      <c r="I623" s="24" t="str">
        <f t="array" ref="I623">IF(E623="","",SUM(IF(A623=Energieverbrauch!$A$2:$A$4000,1,0)*IF(B623=Energieverbrauch!$B$2:$B$4000,1,0)*(IF(Berechnung!F623&gt;=Energieverbrauch!$C$2:$C$4000,1,0)*IF(Berechnung!F623&lt;=Energieverbrauch!$D$2:$D$4000,1,0))*Energieverbrauch!$E$2:$E$4000))</f>
        <v/>
      </c>
      <c r="J623" s="24" t="str">
        <f t="shared" si="9"/>
        <v/>
      </c>
      <c r="K623" s="24" t="e">
        <f>LOOKUP(MATCH(A623,Flugzeugtyp!$A$2:$A$13,1),Flugzeugtyp!$A$2:$C$13)</f>
        <v>#N/A</v>
      </c>
      <c r="L623" s="24" t="str">
        <f>IF(E623="","",J623/Treibhausgas_Kennzahlen!$B$5)</f>
        <v/>
      </c>
      <c r="M623" s="38" t="str">
        <f>IF(E623="","",$J623*Treibhausgas_Kennzahlen!B$3)</f>
        <v/>
      </c>
      <c r="N623" s="38" t="str">
        <f>IF(E623="","",$J623*Treibhausgas_Kennzahlen!C$3)</f>
        <v/>
      </c>
      <c r="O623" s="38" t="str">
        <f>IF(E623="","",$J623*Treibhausgas_Kennzahlen!D$3)</f>
        <v/>
      </c>
      <c r="P623" s="38" t="str">
        <f>IF(E623="","",$J623*Treibhausgas_Kennzahlen!E$3)</f>
        <v/>
      </c>
      <c r="Q623" s="38" t="str">
        <f>IF(E623="","",$J623*Treibhausgas_Kennzahlen!F$3)</f>
        <v/>
      </c>
      <c r="R623" s="38" t="str">
        <f>IF(E623="","",$J623*Treibhausgas_Kennzahlen!G$3)</f>
        <v/>
      </c>
    </row>
    <row r="624" spans="1:18" x14ac:dyDescent="0.25">
      <c r="A624" s="6"/>
      <c r="B624" s="6"/>
      <c r="C624" s="6"/>
      <c r="D624" s="6"/>
      <c r="E624" s="6"/>
      <c r="F624" s="8" t="str">
        <f>IF(E624="","",VLOOKUP(INDEX(IATA_Codes!$A$2:$A$301, MATCH(Berechnung!C624,IATA_Codes!$C$2:$C$301,0))&amp;"_"&amp;INDEX(IATA_Codes!$A$2:$A$301, MATCH(Berechnung!D624,IATA_Codes!$C$2:$C$301,0)),GCD_Entfernung!$C$2:$D$10001,2,FALSE))</f>
        <v/>
      </c>
      <c r="G624" s="21" t="str">
        <f>IF(E624="","",VLOOKUP(A624,Flugzeugtyp!$B$2:$C$13,2,0))</f>
        <v/>
      </c>
      <c r="H624" s="8" t="str">
        <f>IF(E624="","",LOOKUP(MATCH(F624,'RFI-Faktor'!$B$2:$B$5,1),'RFI-Faktor'!$D$2:$D$5))</f>
        <v/>
      </c>
      <c r="I624" s="23" t="str">
        <f t="array" ref="I624">IF(E624="","",SUM(IF(A624=Energieverbrauch!$A$2:$A$4000,1,0)*IF(B624=Energieverbrauch!$B$2:$B$4000,1,0)*(IF(Berechnung!F624&gt;=Energieverbrauch!$C$2:$C$4000,1,0)*IF(Berechnung!F624&lt;=Energieverbrauch!$D$2:$D$4000,1,0))*Energieverbrauch!$E$2:$E$4000))</f>
        <v/>
      </c>
      <c r="J624" s="23" t="str">
        <f t="shared" si="9"/>
        <v/>
      </c>
      <c r="K624" s="23" t="e">
        <f>LOOKUP(MATCH(A624,Flugzeugtyp!$A$2:$A$13,1),Flugzeugtyp!$A$2:$C$13)</f>
        <v>#N/A</v>
      </c>
      <c r="L624" s="23" t="str">
        <f>IF(E624="","",J624/Treibhausgas_Kennzahlen!$B$5)</f>
        <v/>
      </c>
      <c r="M624" s="37" t="str">
        <f>IF(E624="","",$J624*Treibhausgas_Kennzahlen!B$3)</f>
        <v/>
      </c>
      <c r="N624" s="37" t="str">
        <f>IF(E624="","",$J624*Treibhausgas_Kennzahlen!C$3)</f>
        <v/>
      </c>
      <c r="O624" s="37" t="str">
        <f>IF(E624="","",$J624*Treibhausgas_Kennzahlen!D$3)</f>
        <v/>
      </c>
      <c r="P624" s="37" t="str">
        <f>IF(E624="","",$J624*Treibhausgas_Kennzahlen!E$3)</f>
        <v/>
      </c>
      <c r="Q624" s="37" t="str">
        <f>IF(E624="","",$J624*Treibhausgas_Kennzahlen!F$3)</f>
        <v/>
      </c>
      <c r="R624" s="37" t="str">
        <f>IF(E624="","",$J624*Treibhausgas_Kennzahlen!G$3)</f>
        <v/>
      </c>
    </row>
    <row r="625" spans="1:18" x14ac:dyDescent="0.25">
      <c r="A625" s="5"/>
      <c r="B625" s="5"/>
      <c r="C625" s="5"/>
      <c r="D625" s="5"/>
      <c r="E625" s="5"/>
      <c r="F625" s="9" t="str">
        <f>IF(E625="","",VLOOKUP(INDEX(IATA_Codes!$A$2:$A$301, MATCH(Berechnung!C625,IATA_Codes!$C$2:$C$301,0))&amp;"_"&amp;INDEX(IATA_Codes!$A$2:$A$301, MATCH(Berechnung!D625,IATA_Codes!$C$2:$C$301,0)),GCD_Entfernung!$C$2:$D$10001,2,FALSE))</f>
        <v/>
      </c>
      <c r="G625" s="22" t="str">
        <f>IF(E625="","",VLOOKUP(A625,Flugzeugtyp!$B$2:$C$13,2,0))</f>
        <v/>
      </c>
      <c r="H625" s="9" t="str">
        <f>IF(E625="","",LOOKUP(MATCH(F625,'RFI-Faktor'!$B$2:$B$5,1),'RFI-Faktor'!$D$2:$D$5))</f>
        <v/>
      </c>
      <c r="I625" s="24" t="str">
        <f t="array" ref="I625">IF(E625="","",SUM(IF(A625=Energieverbrauch!$A$2:$A$4000,1,0)*IF(B625=Energieverbrauch!$B$2:$B$4000,1,0)*(IF(Berechnung!F625&gt;=Energieverbrauch!$C$2:$C$4000,1,0)*IF(Berechnung!F625&lt;=Energieverbrauch!$D$2:$D$4000,1,0))*Energieverbrauch!$E$2:$E$4000))</f>
        <v/>
      </c>
      <c r="J625" s="24" t="str">
        <f t="shared" si="9"/>
        <v/>
      </c>
      <c r="K625" s="24" t="e">
        <f>LOOKUP(MATCH(A625,Flugzeugtyp!$A$2:$A$13,1),Flugzeugtyp!$A$2:$C$13)</f>
        <v>#N/A</v>
      </c>
      <c r="L625" s="24" t="str">
        <f>IF(E625="","",J625/Treibhausgas_Kennzahlen!$B$5)</f>
        <v/>
      </c>
      <c r="M625" s="38" t="str">
        <f>IF(E625="","",$J625*Treibhausgas_Kennzahlen!B$3)</f>
        <v/>
      </c>
      <c r="N625" s="38" t="str">
        <f>IF(E625="","",$J625*Treibhausgas_Kennzahlen!C$3)</f>
        <v/>
      </c>
      <c r="O625" s="38" t="str">
        <f>IF(E625="","",$J625*Treibhausgas_Kennzahlen!D$3)</f>
        <v/>
      </c>
      <c r="P625" s="38" t="str">
        <f>IF(E625="","",$J625*Treibhausgas_Kennzahlen!E$3)</f>
        <v/>
      </c>
      <c r="Q625" s="38" t="str">
        <f>IF(E625="","",$J625*Treibhausgas_Kennzahlen!F$3)</f>
        <v/>
      </c>
      <c r="R625" s="38" t="str">
        <f>IF(E625="","",$J625*Treibhausgas_Kennzahlen!G$3)</f>
        <v/>
      </c>
    </row>
    <row r="626" spans="1:18" x14ac:dyDescent="0.25">
      <c r="A626" s="6"/>
      <c r="B626" s="6"/>
      <c r="C626" s="6"/>
      <c r="D626" s="6"/>
      <c r="E626" s="6"/>
      <c r="F626" s="8" t="str">
        <f>IF(E626="","",VLOOKUP(INDEX(IATA_Codes!$A$2:$A$301, MATCH(Berechnung!C626,IATA_Codes!$C$2:$C$301,0))&amp;"_"&amp;INDEX(IATA_Codes!$A$2:$A$301, MATCH(Berechnung!D626,IATA_Codes!$C$2:$C$301,0)),GCD_Entfernung!$C$2:$D$10001,2,FALSE))</f>
        <v/>
      </c>
      <c r="G626" s="21" t="str">
        <f>IF(E626="","",VLOOKUP(A626,Flugzeugtyp!$B$2:$C$13,2,0))</f>
        <v/>
      </c>
      <c r="H626" s="8" t="str">
        <f>IF(E626="","",LOOKUP(MATCH(F626,'RFI-Faktor'!$B$2:$B$5,1),'RFI-Faktor'!$D$2:$D$5))</f>
        <v/>
      </c>
      <c r="I626" s="23" t="str">
        <f t="array" ref="I626">IF(E626="","",SUM(IF(A626=Energieverbrauch!$A$2:$A$4000,1,0)*IF(B626=Energieverbrauch!$B$2:$B$4000,1,0)*(IF(Berechnung!F626&gt;=Energieverbrauch!$C$2:$C$4000,1,0)*IF(Berechnung!F626&lt;=Energieverbrauch!$D$2:$D$4000,1,0))*Energieverbrauch!$E$2:$E$4000))</f>
        <v/>
      </c>
      <c r="J626" s="23" t="str">
        <f t="shared" si="9"/>
        <v/>
      </c>
      <c r="K626" s="23" t="e">
        <f>LOOKUP(MATCH(A626,Flugzeugtyp!$A$2:$A$13,1),Flugzeugtyp!$A$2:$C$13)</f>
        <v>#N/A</v>
      </c>
      <c r="L626" s="23" t="str">
        <f>IF(E626="","",J626/Treibhausgas_Kennzahlen!$B$5)</f>
        <v/>
      </c>
      <c r="M626" s="37" t="str">
        <f>IF(E626="","",$J626*Treibhausgas_Kennzahlen!B$3)</f>
        <v/>
      </c>
      <c r="N626" s="37" t="str">
        <f>IF(E626="","",$J626*Treibhausgas_Kennzahlen!C$3)</f>
        <v/>
      </c>
      <c r="O626" s="37" t="str">
        <f>IF(E626="","",$J626*Treibhausgas_Kennzahlen!D$3)</f>
        <v/>
      </c>
      <c r="P626" s="37" t="str">
        <f>IF(E626="","",$J626*Treibhausgas_Kennzahlen!E$3)</f>
        <v/>
      </c>
      <c r="Q626" s="37" t="str">
        <f>IF(E626="","",$J626*Treibhausgas_Kennzahlen!F$3)</f>
        <v/>
      </c>
      <c r="R626" s="37" t="str">
        <f>IF(E626="","",$J626*Treibhausgas_Kennzahlen!G$3)</f>
        <v/>
      </c>
    </row>
    <row r="627" spans="1:18" x14ac:dyDescent="0.25">
      <c r="A627" s="5"/>
      <c r="B627" s="5"/>
      <c r="C627" s="5"/>
      <c r="D627" s="5"/>
      <c r="E627" s="5"/>
      <c r="F627" s="9" t="str">
        <f>IF(E627="","",VLOOKUP(INDEX(IATA_Codes!$A$2:$A$301, MATCH(Berechnung!C627,IATA_Codes!$C$2:$C$301,0))&amp;"_"&amp;INDEX(IATA_Codes!$A$2:$A$301, MATCH(Berechnung!D627,IATA_Codes!$C$2:$C$301,0)),GCD_Entfernung!$C$2:$D$10001,2,FALSE))</f>
        <v/>
      </c>
      <c r="G627" s="22" t="str">
        <f>IF(E627="","",VLOOKUP(A627,Flugzeugtyp!$B$2:$C$13,2,0))</f>
        <v/>
      </c>
      <c r="H627" s="9" t="str">
        <f>IF(E627="","",LOOKUP(MATCH(F627,'RFI-Faktor'!$B$2:$B$5,1),'RFI-Faktor'!$D$2:$D$5))</f>
        <v/>
      </c>
      <c r="I627" s="24" t="str">
        <f t="array" ref="I627">IF(E627="","",SUM(IF(A627=Energieverbrauch!$A$2:$A$4000,1,0)*IF(B627=Energieverbrauch!$B$2:$B$4000,1,0)*(IF(Berechnung!F627&gt;=Energieverbrauch!$C$2:$C$4000,1,0)*IF(Berechnung!F627&lt;=Energieverbrauch!$D$2:$D$4000,1,0))*Energieverbrauch!$E$2:$E$4000))</f>
        <v/>
      </c>
      <c r="J627" s="24" t="str">
        <f t="shared" si="9"/>
        <v/>
      </c>
      <c r="K627" s="24" t="e">
        <f>LOOKUP(MATCH(A627,Flugzeugtyp!$A$2:$A$13,1),Flugzeugtyp!$A$2:$C$13)</f>
        <v>#N/A</v>
      </c>
      <c r="L627" s="24" t="str">
        <f>IF(E627="","",J627/Treibhausgas_Kennzahlen!$B$5)</f>
        <v/>
      </c>
      <c r="M627" s="38" t="str">
        <f>IF(E627="","",$J627*Treibhausgas_Kennzahlen!B$3)</f>
        <v/>
      </c>
      <c r="N627" s="38" t="str">
        <f>IF(E627="","",$J627*Treibhausgas_Kennzahlen!C$3)</f>
        <v/>
      </c>
      <c r="O627" s="38" t="str">
        <f>IF(E627="","",$J627*Treibhausgas_Kennzahlen!D$3)</f>
        <v/>
      </c>
      <c r="P627" s="38" t="str">
        <f>IF(E627="","",$J627*Treibhausgas_Kennzahlen!E$3)</f>
        <v/>
      </c>
      <c r="Q627" s="38" t="str">
        <f>IF(E627="","",$J627*Treibhausgas_Kennzahlen!F$3)</f>
        <v/>
      </c>
      <c r="R627" s="38" t="str">
        <f>IF(E627="","",$J627*Treibhausgas_Kennzahlen!G$3)</f>
        <v/>
      </c>
    </row>
    <row r="628" spans="1:18" x14ac:dyDescent="0.25">
      <c r="A628" s="6"/>
      <c r="B628" s="6"/>
      <c r="C628" s="6"/>
      <c r="D628" s="6"/>
      <c r="E628" s="6"/>
      <c r="F628" s="8" t="str">
        <f>IF(E628="","",VLOOKUP(INDEX(IATA_Codes!$A$2:$A$301, MATCH(Berechnung!C628,IATA_Codes!$C$2:$C$301,0))&amp;"_"&amp;INDEX(IATA_Codes!$A$2:$A$301, MATCH(Berechnung!D628,IATA_Codes!$C$2:$C$301,0)),GCD_Entfernung!$C$2:$D$10001,2,FALSE))</f>
        <v/>
      </c>
      <c r="G628" s="21" t="str">
        <f>IF(E628="","",VLOOKUP(A628,Flugzeugtyp!$B$2:$C$13,2,0))</f>
        <v/>
      </c>
      <c r="H628" s="8" t="str">
        <f>IF(E628="","",LOOKUP(MATCH(F628,'RFI-Faktor'!$B$2:$B$5,1),'RFI-Faktor'!$D$2:$D$5))</f>
        <v/>
      </c>
      <c r="I628" s="23" t="str">
        <f t="array" ref="I628">IF(E628="","",SUM(IF(A628=Energieverbrauch!$A$2:$A$4000,1,0)*IF(B628=Energieverbrauch!$B$2:$B$4000,1,0)*(IF(Berechnung!F628&gt;=Energieverbrauch!$C$2:$C$4000,1,0)*IF(Berechnung!F628&lt;=Energieverbrauch!$D$2:$D$4000,1,0))*Energieverbrauch!$E$2:$E$4000))</f>
        <v/>
      </c>
      <c r="J628" s="23" t="str">
        <f t="shared" si="9"/>
        <v/>
      </c>
      <c r="K628" s="23" t="e">
        <f>LOOKUP(MATCH(A628,Flugzeugtyp!$A$2:$A$13,1),Flugzeugtyp!$A$2:$C$13)</f>
        <v>#N/A</v>
      </c>
      <c r="L628" s="23" t="str">
        <f>IF(E628="","",J628/Treibhausgas_Kennzahlen!$B$5)</f>
        <v/>
      </c>
      <c r="M628" s="37" t="str">
        <f>IF(E628="","",$J628*Treibhausgas_Kennzahlen!B$3)</f>
        <v/>
      </c>
      <c r="N628" s="37" t="str">
        <f>IF(E628="","",$J628*Treibhausgas_Kennzahlen!C$3)</f>
        <v/>
      </c>
      <c r="O628" s="37" t="str">
        <f>IF(E628="","",$J628*Treibhausgas_Kennzahlen!D$3)</f>
        <v/>
      </c>
      <c r="P628" s="37" t="str">
        <f>IF(E628="","",$J628*Treibhausgas_Kennzahlen!E$3)</f>
        <v/>
      </c>
      <c r="Q628" s="37" t="str">
        <f>IF(E628="","",$J628*Treibhausgas_Kennzahlen!F$3)</f>
        <v/>
      </c>
      <c r="R628" s="37" t="str">
        <f>IF(E628="","",$J628*Treibhausgas_Kennzahlen!G$3)</f>
        <v/>
      </c>
    </row>
    <row r="629" spans="1:18" x14ac:dyDescent="0.25">
      <c r="A629" s="5"/>
      <c r="B629" s="5"/>
      <c r="C629" s="5"/>
      <c r="D629" s="5"/>
      <c r="E629" s="5"/>
      <c r="F629" s="9" t="str">
        <f>IF(E629="","",VLOOKUP(INDEX(IATA_Codes!$A$2:$A$301, MATCH(Berechnung!C629,IATA_Codes!$C$2:$C$301,0))&amp;"_"&amp;INDEX(IATA_Codes!$A$2:$A$301, MATCH(Berechnung!D629,IATA_Codes!$C$2:$C$301,0)),GCD_Entfernung!$C$2:$D$10001,2,FALSE))</f>
        <v/>
      </c>
      <c r="G629" s="22" t="str">
        <f>IF(E629="","",VLOOKUP(A629,Flugzeugtyp!$B$2:$C$13,2,0))</f>
        <v/>
      </c>
      <c r="H629" s="9" t="str">
        <f>IF(E629="","",LOOKUP(MATCH(F629,'RFI-Faktor'!$B$2:$B$5,1),'RFI-Faktor'!$D$2:$D$5))</f>
        <v/>
      </c>
      <c r="I629" s="24" t="str">
        <f t="array" ref="I629">IF(E629="","",SUM(IF(A629=Energieverbrauch!$A$2:$A$4000,1,0)*IF(B629=Energieverbrauch!$B$2:$B$4000,1,0)*(IF(Berechnung!F629&gt;=Energieverbrauch!$C$2:$C$4000,1,0)*IF(Berechnung!F629&lt;=Energieverbrauch!$D$2:$D$4000,1,0))*Energieverbrauch!$E$2:$E$4000))</f>
        <v/>
      </c>
      <c r="J629" s="24" t="str">
        <f t="shared" si="9"/>
        <v/>
      </c>
      <c r="K629" s="24" t="e">
        <f>LOOKUP(MATCH(A629,Flugzeugtyp!$A$2:$A$13,1),Flugzeugtyp!$A$2:$C$13)</f>
        <v>#N/A</v>
      </c>
      <c r="L629" s="24" t="str">
        <f>IF(E629="","",J629/Treibhausgas_Kennzahlen!$B$5)</f>
        <v/>
      </c>
      <c r="M629" s="38" t="str">
        <f>IF(E629="","",$J629*Treibhausgas_Kennzahlen!B$3)</f>
        <v/>
      </c>
      <c r="N629" s="38" t="str">
        <f>IF(E629="","",$J629*Treibhausgas_Kennzahlen!C$3)</f>
        <v/>
      </c>
      <c r="O629" s="38" t="str">
        <f>IF(E629="","",$J629*Treibhausgas_Kennzahlen!D$3)</f>
        <v/>
      </c>
      <c r="P629" s="38" t="str">
        <f>IF(E629="","",$J629*Treibhausgas_Kennzahlen!E$3)</f>
        <v/>
      </c>
      <c r="Q629" s="38" t="str">
        <f>IF(E629="","",$J629*Treibhausgas_Kennzahlen!F$3)</f>
        <v/>
      </c>
      <c r="R629" s="38" t="str">
        <f>IF(E629="","",$J629*Treibhausgas_Kennzahlen!G$3)</f>
        <v/>
      </c>
    </row>
    <row r="630" spans="1:18" x14ac:dyDescent="0.25">
      <c r="A630" s="6"/>
      <c r="B630" s="6"/>
      <c r="C630" s="6"/>
      <c r="D630" s="6"/>
      <c r="E630" s="6"/>
      <c r="F630" s="8" t="str">
        <f>IF(E630="","",VLOOKUP(INDEX(IATA_Codes!$A$2:$A$301, MATCH(Berechnung!C630,IATA_Codes!$C$2:$C$301,0))&amp;"_"&amp;INDEX(IATA_Codes!$A$2:$A$301, MATCH(Berechnung!D630,IATA_Codes!$C$2:$C$301,0)),GCD_Entfernung!$C$2:$D$10001,2,FALSE))</f>
        <v/>
      </c>
      <c r="G630" s="21" t="str">
        <f>IF(E630="","",VLOOKUP(A630,Flugzeugtyp!$B$2:$C$13,2,0))</f>
        <v/>
      </c>
      <c r="H630" s="8" t="str">
        <f>IF(E630="","",LOOKUP(MATCH(F630,'RFI-Faktor'!$B$2:$B$5,1),'RFI-Faktor'!$D$2:$D$5))</f>
        <v/>
      </c>
      <c r="I630" s="23" t="str">
        <f t="array" ref="I630">IF(E630="","",SUM(IF(A630=Energieverbrauch!$A$2:$A$4000,1,0)*IF(B630=Energieverbrauch!$B$2:$B$4000,1,0)*(IF(Berechnung!F630&gt;=Energieverbrauch!$C$2:$C$4000,1,0)*IF(Berechnung!F630&lt;=Energieverbrauch!$D$2:$D$4000,1,0))*Energieverbrauch!$E$2:$E$4000))</f>
        <v/>
      </c>
      <c r="J630" s="23" t="str">
        <f t="shared" si="9"/>
        <v/>
      </c>
      <c r="K630" s="23" t="e">
        <f>LOOKUP(MATCH(A630,Flugzeugtyp!$A$2:$A$13,1),Flugzeugtyp!$A$2:$C$13)</f>
        <v>#N/A</v>
      </c>
      <c r="L630" s="23" t="str">
        <f>IF(E630="","",J630/Treibhausgas_Kennzahlen!$B$5)</f>
        <v/>
      </c>
      <c r="M630" s="37" t="str">
        <f>IF(E630="","",$J630*Treibhausgas_Kennzahlen!B$3)</f>
        <v/>
      </c>
      <c r="N630" s="37" t="str">
        <f>IF(E630="","",$J630*Treibhausgas_Kennzahlen!C$3)</f>
        <v/>
      </c>
      <c r="O630" s="37" t="str">
        <f>IF(E630="","",$J630*Treibhausgas_Kennzahlen!D$3)</f>
        <v/>
      </c>
      <c r="P630" s="37" t="str">
        <f>IF(E630="","",$J630*Treibhausgas_Kennzahlen!E$3)</f>
        <v/>
      </c>
      <c r="Q630" s="37" t="str">
        <f>IF(E630="","",$J630*Treibhausgas_Kennzahlen!F$3)</f>
        <v/>
      </c>
      <c r="R630" s="37" t="str">
        <f>IF(E630="","",$J630*Treibhausgas_Kennzahlen!G$3)</f>
        <v/>
      </c>
    </row>
    <row r="631" spans="1:18" x14ac:dyDescent="0.25">
      <c r="A631" s="5"/>
      <c r="B631" s="5"/>
      <c r="C631" s="5"/>
      <c r="D631" s="5"/>
      <c r="E631" s="5"/>
      <c r="F631" s="9" t="str">
        <f>IF(E631="","",VLOOKUP(INDEX(IATA_Codes!$A$2:$A$301, MATCH(Berechnung!C631,IATA_Codes!$C$2:$C$301,0))&amp;"_"&amp;INDEX(IATA_Codes!$A$2:$A$301, MATCH(Berechnung!D631,IATA_Codes!$C$2:$C$301,0)),GCD_Entfernung!$C$2:$D$10001,2,FALSE))</f>
        <v/>
      </c>
      <c r="G631" s="22" t="str">
        <f>IF(E631="","",VLOOKUP(A631,Flugzeugtyp!$B$2:$C$13,2,0))</f>
        <v/>
      </c>
      <c r="H631" s="9" t="str">
        <f>IF(E631="","",LOOKUP(MATCH(F631,'RFI-Faktor'!$B$2:$B$5,1),'RFI-Faktor'!$D$2:$D$5))</f>
        <v/>
      </c>
      <c r="I631" s="24" t="str">
        <f t="array" ref="I631">IF(E631="","",SUM(IF(A631=Energieverbrauch!$A$2:$A$4000,1,0)*IF(B631=Energieverbrauch!$B$2:$B$4000,1,0)*(IF(Berechnung!F631&gt;=Energieverbrauch!$C$2:$C$4000,1,0)*IF(Berechnung!F631&lt;=Energieverbrauch!$D$2:$D$4000,1,0))*Energieverbrauch!$E$2:$E$4000))</f>
        <v/>
      </c>
      <c r="J631" s="24" t="str">
        <f t="shared" si="9"/>
        <v/>
      </c>
      <c r="K631" s="24" t="e">
        <f>LOOKUP(MATCH(A631,Flugzeugtyp!$A$2:$A$13,1),Flugzeugtyp!$A$2:$C$13)</f>
        <v>#N/A</v>
      </c>
      <c r="L631" s="24" t="str">
        <f>IF(E631="","",J631/Treibhausgas_Kennzahlen!$B$5)</f>
        <v/>
      </c>
      <c r="M631" s="38" t="str">
        <f>IF(E631="","",$J631*Treibhausgas_Kennzahlen!B$3)</f>
        <v/>
      </c>
      <c r="N631" s="38" t="str">
        <f>IF(E631="","",$J631*Treibhausgas_Kennzahlen!C$3)</f>
        <v/>
      </c>
      <c r="O631" s="38" t="str">
        <f>IF(E631="","",$J631*Treibhausgas_Kennzahlen!D$3)</f>
        <v/>
      </c>
      <c r="P631" s="38" t="str">
        <f>IF(E631="","",$J631*Treibhausgas_Kennzahlen!E$3)</f>
        <v/>
      </c>
      <c r="Q631" s="38" t="str">
        <f>IF(E631="","",$J631*Treibhausgas_Kennzahlen!F$3)</f>
        <v/>
      </c>
      <c r="R631" s="38" t="str">
        <f>IF(E631="","",$J631*Treibhausgas_Kennzahlen!G$3)</f>
        <v/>
      </c>
    </row>
    <row r="632" spans="1:18" x14ac:dyDescent="0.25">
      <c r="A632" s="6"/>
      <c r="B632" s="6"/>
      <c r="C632" s="6"/>
      <c r="D632" s="6"/>
      <c r="E632" s="6"/>
      <c r="F632" s="8" t="str">
        <f>IF(E632="","",VLOOKUP(INDEX(IATA_Codes!$A$2:$A$301, MATCH(Berechnung!C632,IATA_Codes!$C$2:$C$301,0))&amp;"_"&amp;INDEX(IATA_Codes!$A$2:$A$301, MATCH(Berechnung!D632,IATA_Codes!$C$2:$C$301,0)),GCD_Entfernung!$C$2:$D$10001,2,FALSE))</f>
        <v/>
      </c>
      <c r="G632" s="21" t="str">
        <f>IF(E632="","",VLOOKUP(A632,Flugzeugtyp!$B$2:$C$13,2,0))</f>
        <v/>
      </c>
      <c r="H632" s="8" t="str">
        <f>IF(E632="","",LOOKUP(MATCH(F632,'RFI-Faktor'!$B$2:$B$5,1),'RFI-Faktor'!$D$2:$D$5))</f>
        <v/>
      </c>
      <c r="I632" s="23" t="str">
        <f t="array" ref="I632">IF(E632="","",SUM(IF(A632=Energieverbrauch!$A$2:$A$4000,1,0)*IF(B632=Energieverbrauch!$B$2:$B$4000,1,0)*(IF(Berechnung!F632&gt;=Energieverbrauch!$C$2:$C$4000,1,0)*IF(Berechnung!F632&lt;=Energieverbrauch!$D$2:$D$4000,1,0))*Energieverbrauch!$E$2:$E$4000))</f>
        <v/>
      </c>
      <c r="J632" s="23" t="str">
        <f t="shared" si="9"/>
        <v/>
      </c>
      <c r="K632" s="23" t="e">
        <f>LOOKUP(MATCH(A632,Flugzeugtyp!$A$2:$A$13,1),Flugzeugtyp!$A$2:$C$13)</f>
        <v>#N/A</v>
      </c>
      <c r="L632" s="23" t="str">
        <f>IF(E632="","",J632/Treibhausgas_Kennzahlen!$B$5)</f>
        <v/>
      </c>
      <c r="M632" s="37" t="str">
        <f>IF(E632="","",$J632*Treibhausgas_Kennzahlen!B$3)</f>
        <v/>
      </c>
      <c r="N632" s="37" t="str">
        <f>IF(E632="","",$J632*Treibhausgas_Kennzahlen!C$3)</f>
        <v/>
      </c>
      <c r="O632" s="37" t="str">
        <f>IF(E632="","",$J632*Treibhausgas_Kennzahlen!D$3)</f>
        <v/>
      </c>
      <c r="P632" s="37" t="str">
        <f>IF(E632="","",$J632*Treibhausgas_Kennzahlen!E$3)</f>
        <v/>
      </c>
      <c r="Q632" s="37" t="str">
        <f>IF(E632="","",$J632*Treibhausgas_Kennzahlen!F$3)</f>
        <v/>
      </c>
      <c r="R632" s="37" t="str">
        <f>IF(E632="","",$J632*Treibhausgas_Kennzahlen!G$3)</f>
        <v/>
      </c>
    </row>
    <row r="633" spans="1:18" x14ac:dyDescent="0.25">
      <c r="A633" s="5"/>
      <c r="B633" s="5"/>
      <c r="C633" s="5"/>
      <c r="D633" s="5"/>
      <c r="E633" s="5"/>
      <c r="F633" s="9" t="str">
        <f>IF(E633="","",VLOOKUP(INDEX(IATA_Codes!$A$2:$A$301, MATCH(Berechnung!C633,IATA_Codes!$C$2:$C$301,0))&amp;"_"&amp;INDEX(IATA_Codes!$A$2:$A$301, MATCH(Berechnung!D633,IATA_Codes!$C$2:$C$301,0)),GCD_Entfernung!$C$2:$D$10001,2,FALSE))</f>
        <v/>
      </c>
      <c r="G633" s="22" t="str">
        <f>IF(E633="","",VLOOKUP(A633,Flugzeugtyp!$B$2:$C$13,2,0))</f>
        <v/>
      </c>
      <c r="H633" s="9" t="str">
        <f>IF(E633="","",LOOKUP(MATCH(F633,'RFI-Faktor'!$B$2:$B$5,1),'RFI-Faktor'!$D$2:$D$5))</f>
        <v/>
      </c>
      <c r="I633" s="24" t="str">
        <f t="array" ref="I633">IF(E633="","",SUM(IF(A633=Energieverbrauch!$A$2:$A$4000,1,0)*IF(B633=Energieverbrauch!$B$2:$B$4000,1,0)*(IF(Berechnung!F633&gt;=Energieverbrauch!$C$2:$C$4000,1,0)*IF(Berechnung!F633&lt;=Energieverbrauch!$D$2:$D$4000,1,0))*Energieverbrauch!$E$2:$E$4000))</f>
        <v/>
      </c>
      <c r="J633" s="24" t="str">
        <f t="shared" si="9"/>
        <v/>
      </c>
      <c r="K633" s="24" t="e">
        <f>LOOKUP(MATCH(A633,Flugzeugtyp!$A$2:$A$13,1),Flugzeugtyp!$A$2:$C$13)</f>
        <v>#N/A</v>
      </c>
      <c r="L633" s="24" t="str">
        <f>IF(E633="","",J633/Treibhausgas_Kennzahlen!$B$5)</f>
        <v/>
      </c>
      <c r="M633" s="38" t="str">
        <f>IF(E633="","",$J633*Treibhausgas_Kennzahlen!B$3)</f>
        <v/>
      </c>
      <c r="N633" s="38" t="str">
        <f>IF(E633="","",$J633*Treibhausgas_Kennzahlen!C$3)</f>
        <v/>
      </c>
      <c r="O633" s="38" t="str">
        <f>IF(E633="","",$J633*Treibhausgas_Kennzahlen!D$3)</f>
        <v/>
      </c>
      <c r="P633" s="38" t="str">
        <f>IF(E633="","",$J633*Treibhausgas_Kennzahlen!E$3)</f>
        <v/>
      </c>
      <c r="Q633" s="38" t="str">
        <f>IF(E633="","",$J633*Treibhausgas_Kennzahlen!F$3)</f>
        <v/>
      </c>
      <c r="R633" s="38" t="str">
        <f>IF(E633="","",$J633*Treibhausgas_Kennzahlen!G$3)</f>
        <v/>
      </c>
    </row>
    <row r="634" spans="1:18" x14ac:dyDescent="0.25">
      <c r="A634" s="6"/>
      <c r="B634" s="6"/>
      <c r="C634" s="6"/>
      <c r="D634" s="6"/>
      <c r="E634" s="6"/>
      <c r="F634" s="8" t="str">
        <f>IF(E634="","",VLOOKUP(INDEX(IATA_Codes!$A$2:$A$301, MATCH(Berechnung!C634,IATA_Codes!$C$2:$C$301,0))&amp;"_"&amp;INDEX(IATA_Codes!$A$2:$A$301, MATCH(Berechnung!D634,IATA_Codes!$C$2:$C$301,0)),GCD_Entfernung!$C$2:$D$10001,2,FALSE))</f>
        <v/>
      </c>
      <c r="G634" s="21" t="str">
        <f>IF(E634="","",VLOOKUP(A634,Flugzeugtyp!$B$2:$C$13,2,0))</f>
        <v/>
      </c>
      <c r="H634" s="8" t="str">
        <f>IF(E634="","",LOOKUP(MATCH(F634,'RFI-Faktor'!$B$2:$B$5,1),'RFI-Faktor'!$D$2:$D$5))</f>
        <v/>
      </c>
      <c r="I634" s="23" t="str">
        <f t="array" ref="I634">IF(E634="","",SUM(IF(A634=Energieverbrauch!$A$2:$A$4000,1,0)*IF(B634=Energieverbrauch!$B$2:$B$4000,1,0)*(IF(Berechnung!F634&gt;=Energieverbrauch!$C$2:$C$4000,1,0)*IF(Berechnung!F634&lt;=Energieverbrauch!$D$2:$D$4000,1,0))*Energieverbrauch!$E$2:$E$4000))</f>
        <v/>
      </c>
      <c r="J634" s="23" t="str">
        <f t="shared" si="9"/>
        <v/>
      </c>
      <c r="K634" s="23" t="e">
        <f>LOOKUP(MATCH(A634,Flugzeugtyp!$A$2:$A$13,1),Flugzeugtyp!$A$2:$C$13)</f>
        <v>#N/A</v>
      </c>
      <c r="L634" s="23" t="str">
        <f>IF(E634="","",J634/Treibhausgas_Kennzahlen!$B$5)</f>
        <v/>
      </c>
      <c r="M634" s="37" t="str">
        <f>IF(E634="","",$J634*Treibhausgas_Kennzahlen!B$3)</f>
        <v/>
      </c>
      <c r="N634" s="37" t="str">
        <f>IF(E634="","",$J634*Treibhausgas_Kennzahlen!C$3)</f>
        <v/>
      </c>
      <c r="O634" s="37" t="str">
        <f>IF(E634="","",$J634*Treibhausgas_Kennzahlen!D$3)</f>
        <v/>
      </c>
      <c r="P634" s="37" t="str">
        <f>IF(E634="","",$J634*Treibhausgas_Kennzahlen!E$3)</f>
        <v/>
      </c>
      <c r="Q634" s="37" t="str">
        <f>IF(E634="","",$J634*Treibhausgas_Kennzahlen!F$3)</f>
        <v/>
      </c>
      <c r="R634" s="37" t="str">
        <f>IF(E634="","",$J634*Treibhausgas_Kennzahlen!G$3)</f>
        <v/>
      </c>
    </row>
    <row r="635" spans="1:18" x14ac:dyDescent="0.25">
      <c r="A635" s="5"/>
      <c r="B635" s="5"/>
      <c r="C635" s="5"/>
      <c r="D635" s="5"/>
      <c r="E635" s="5"/>
      <c r="F635" s="9" t="str">
        <f>IF(E635="","",VLOOKUP(INDEX(IATA_Codes!$A$2:$A$301, MATCH(Berechnung!C635,IATA_Codes!$C$2:$C$301,0))&amp;"_"&amp;INDEX(IATA_Codes!$A$2:$A$301, MATCH(Berechnung!D635,IATA_Codes!$C$2:$C$301,0)),GCD_Entfernung!$C$2:$D$10001,2,FALSE))</f>
        <v/>
      </c>
      <c r="G635" s="22" t="str">
        <f>IF(E635="","",VLOOKUP(A635,Flugzeugtyp!$B$2:$C$13,2,0))</f>
        <v/>
      </c>
      <c r="H635" s="9" t="str">
        <f>IF(E635="","",LOOKUP(MATCH(F635,'RFI-Faktor'!$B$2:$B$5,1),'RFI-Faktor'!$D$2:$D$5))</f>
        <v/>
      </c>
      <c r="I635" s="24" t="str">
        <f t="array" ref="I635">IF(E635="","",SUM(IF(A635=Energieverbrauch!$A$2:$A$4000,1,0)*IF(B635=Energieverbrauch!$B$2:$B$4000,1,0)*(IF(Berechnung!F635&gt;=Energieverbrauch!$C$2:$C$4000,1,0)*IF(Berechnung!F635&lt;=Energieverbrauch!$D$2:$D$4000,1,0))*Energieverbrauch!$E$2:$E$4000))</f>
        <v/>
      </c>
      <c r="J635" s="24" t="str">
        <f t="shared" si="9"/>
        <v/>
      </c>
      <c r="K635" s="24" t="e">
        <f>LOOKUP(MATCH(A635,Flugzeugtyp!$A$2:$A$13,1),Flugzeugtyp!$A$2:$C$13)</f>
        <v>#N/A</v>
      </c>
      <c r="L635" s="24" t="str">
        <f>IF(E635="","",J635/Treibhausgas_Kennzahlen!$B$5)</f>
        <v/>
      </c>
      <c r="M635" s="38" t="str">
        <f>IF(E635="","",$J635*Treibhausgas_Kennzahlen!B$3)</f>
        <v/>
      </c>
      <c r="N635" s="38" t="str">
        <f>IF(E635="","",$J635*Treibhausgas_Kennzahlen!C$3)</f>
        <v/>
      </c>
      <c r="O635" s="38" t="str">
        <f>IF(E635="","",$J635*Treibhausgas_Kennzahlen!D$3)</f>
        <v/>
      </c>
      <c r="P635" s="38" t="str">
        <f>IF(E635="","",$J635*Treibhausgas_Kennzahlen!E$3)</f>
        <v/>
      </c>
      <c r="Q635" s="38" t="str">
        <f>IF(E635="","",$J635*Treibhausgas_Kennzahlen!F$3)</f>
        <v/>
      </c>
      <c r="R635" s="38" t="str">
        <f>IF(E635="","",$J635*Treibhausgas_Kennzahlen!G$3)</f>
        <v/>
      </c>
    </row>
    <row r="636" spans="1:18" x14ac:dyDescent="0.25">
      <c r="A636" s="6"/>
      <c r="B636" s="6"/>
      <c r="C636" s="6"/>
      <c r="D636" s="6"/>
      <c r="E636" s="6"/>
      <c r="F636" s="8" t="str">
        <f>IF(E636="","",VLOOKUP(INDEX(IATA_Codes!$A$2:$A$301, MATCH(Berechnung!C636,IATA_Codes!$C$2:$C$301,0))&amp;"_"&amp;INDEX(IATA_Codes!$A$2:$A$301, MATCH(Berechnung!D636,IATA_Codes!$C$2:$C$301,0)),GCD_Entfernung!$C$2:$D$10001,2,FALSE))</f>
        <v/>
      </c>
      <c r="G636" s="21" t="str">
        <f>IF(E636="","",VLOOKUP(A636,Flugzeugtyp!$B$2:$C$13,2,0))</f>
        <v/>
      </c>
      <c r="H636" s="8" t="str">
        <f>IF(E636="","",LOOKUP(MATCH(F636,'RFI-Faktor'!$B$2:$B$5,1),'RFI-Faktor'!$D$2:$D$5))</f>
        <v/>
      </c>
      <c r="I636" s="23" t="str">
        <f t="array" ref="I636">IF(E636="","",SUM(IF(A636=Energieverbrauch!$A$2:$A$4000,1,0)*IF(B636=Energieverbrauch!$B$2:$B$4000,1,0)*(IF(Berechnung!F636&gt;=Energieverbrauch!$C$2:$C$4000,1,0)*IF(Berechnung!F636&lt;=Energieverbrauch!$D$2:$D$4000,1,0))*Energieverbrauch!$E$2:$E$4000))</f>
        <v/>
      </c>
      <c r="J636" s="23" t="str">
        <f t="shared" si="9"/>
        <v/>
      </c>
      <c r="K636" s="23" t="e">
        <f>LOOKUP(MATCH(A636,Flugzeugtyp!$A$2:$A$13,1),Flugzeugtyp!$A$2:$C$13)</f>
        <v>#N/A</v>
      </c>
      <c r="L636" s="23" t="str">
        <f>IF(E636="","",J636/Treibhausgas_Kennzahlen!$B$5)</f>
        <v/>
      </c>
      <c r="M636" s="37" t="str">
        <f>IF(E636="","",$J636*Treibhausgas_Kennzahlen!B$3)</f>
        <v/>
      </c>
      <c r="N636" s="37" t="str">
        <f>IF(E636="","",$J636*Treibhausgas_Kennzahlen!C$3)</f>
        <v/>
      </c>
      <c r="O636" s="37" t="str">
        <f>IF(E636="","",$J636*Treibhausgas_Kennzahlen!D$3)</f>
        <v/>
      </c>
      <c r="P636" s="37" t="str">
        <f>IF(E636="","",$J636*Treibhausgas_Kennzahlen!E$3)</f>
        <v/>
      </c>
      <c r="Q636" s="37" t="str">
        <f>IF(E636="","",$J636*Treibhausgas_Kennzahlen!F$3)</f>
        <v/>
      </c>
      <c r="R636" s="37" t="str">
        <f>IF(E636="","",$J636*Treibhausgas_Kennzahlen!G$3)</f>
        <v/>
      </c>
    </row>
    <row r="637" spans="1:18" x14ac:dyDescent="0.25">
      <c r="A637" s="5"/>
      <c r="B637" s="5"/>
      <c r="C637" s="5"/>
      <c r="D637" s="5"/>
      <c r="E637" s="5"/>
      <c r="F637" s="9" t="str">
        <f>IF(E637="","",VLOOKUP(INDEX(IATA_Codes!$A$2:$A$301, MATCH(Berechnung!C637,IATA_Codes!$C$2:$C$301,0))&amp;"_"&amp;INDEX(IATA_Codes!$A$2:$A$301, MATCH(Berechnung!D637,IATA_Codes!$C$2:$C$301,0)),GCD_Entfernung!$C$2:$D$10001,2,FALSE))</f>
        <v/>
      </c>
      <c r="G637" s="22" t="str">
        <f>IF(E637="","",VLOOKUP(A637,Flugzeugtyp!$B$2:$C$13,2,0))</f>
        <v/>
      </c>
      <c r="H637" s="9" t="str">
        <f>IF(E637="","",LOOKUP(MATCH(F637,'RFI-Faktor'!$B$2:$B$5,1),'RFI-Faktor'!$D$2:$D$5))</f>
        <v/>
      </c>
      <c r="I637" s="24" t="str">
        <f t="array" ref="I637">IF(E637="","",SUM(IF(A637=Energieverbrauch!$A$2:$A$4000,1,0)*IF(B637=Energieverbrauch!$B$2:$B$4000,1,0)*(IF(Berechnung!F637&gt;=Energieverbrauch!$C$2:$C$4000,1,0)*IF(Berechnung!F637&lt;=Energieverbrauch!$D$2:$D$4000,1,0))*Energieverbrauch!$E$2:$E$4000))</f>
        <v/>
      </c>
      <c r="J637" s="24" t="str">
        <f t="shared" si="9"/>
        <v/>
      </c>
      <c r="K637" s="24" t="e">
        <f>LOOKUP(MATCH(A637,Flugzeugtyp!$A$2:$A$13,1),Flugzeugtyp!$A$2:$C$13)</f>
        <v>#N/A</v>
      </c>
      <c r="L637" s="24" t="str">
        <f>IF(E637="","",J637/Treibhausgas_Kennzahlen!$B$5)</f>
        <v/>
      </c>
      <c r="M637" s="38" t="str">
        <f>IF(E637="","",$J637*Treibhausgas_Kennzahlen!B$3)</f>
        <v/>
      </c>
      <c r="N637" s="38" t="str">
        <f>IF(E637="","",$J637*Treibhausgas_Kennzahlen!C$3)</f>
        <v/>
      </c>
      <c r="O637" s="38" t="str">
        <f>IF(E637="","",$J637*Treibhausgas_Kennzahlen!D$3)</f>
        <v/>
      </c>
      <c r="P637" s="38" t="str">
        <f>IF(E637="","",$J637*Treibhausgas_Kennzahlen!E$3)</f>
        <v/>
      </c>
      <c r="Q637" s="38" t="str">
        <f>IF(E637="","",$J637*Treibhausgas_Kennzahlen!F$3)</f>
        <v/>
      </c>
      <c r="R637" s="38" t="str">
        <f>IF(E637="","",$J637*Treibhausgas_Kennzahlen!G$3)</f>
        <v/>
      </c>
    </row>
    <row r="638" spans="1:18" x14ac:dyDescent="0.25">
      <c r="A638" s="6"/>
      <c r="B638" s="6"/>
      <c r="C638" s="6"/>
      <c r="D638" s="6"/>
      <c r="E638" s="6"/>
      <c r="F638" s="8" t="str">
        <f>IF(E638="","",VLOOKUP(INDEX(IATA_Codes!$A$2:$A$301, MATCH(Berechnung!C638,IATA_Codes!$C$2:$C$301,0))&amp;"_"&amp;INDEX(IATA_Codes!$A$2:$A$301, MATCH(Berechnung!D638,IATA_Codes!$C$2:$C$301,0)),GCD_Entfernung!$C$2:$D$10001,2,FALSE))</f>
        <v/>
      </c>
      <c r="G638" s="21" t="str">
        <f>IF(E638="","",VLOOKUP(A638,Flugzeugtyp!$B$2:$C$13,2,0))</f>
        <v/>
      </c>
      <c r="H638" s="8" t="str">
        <f>IF(E638="","",LOOKUP(MATCH(F638,'RFI-Faktor'!$B$2:$B$5,1),'RFI-Faktor'!$D$2:$D$5))</f>
        <v/>
      </c>
      <c r="I638" s="23" t="str">
        <f t="array" ref="I638">IF(E638="","",SUM(IF(A638=Energieverbrauch!$A$2:$A$4000,1,0)*IF(B638=Energieverbrauch!$B$2:$B$4000,1,0)*(IF(Berechnung!F638&gt;=Energieverbrauch!$C$2:$C$4000,1,0)*IF(Berechnung!F638&lt;=Energieverbrauch!$D$2:$D$4000,1,0))*Energieverbrauch!$E$2:$E$4000))</f>
        <v/>
      </c>
      <c r="J638" s="23" t="str">
        <f t="shared" si="9"/>
        <v/>
      </c>
      <c r="K638" s="23" t="e">
        <f>LOOKUP(MATCH(A638,Flugzeugtyp!$A$2:$A$13,1),Flugzeugtyp!$A$2:$C$13)</f>
        <v>#N/A</v>
      </c>
      <c r="L638" s="23" t="str">
        <f>IF(E638="","",J638/Treibhausgas_Kennzahlen!$B$5)</f>
        <v/>
      </c>
      <c r="M638" s="37" t="str">
        <f>IF(E638="","",$J638*Treibhausgas_Kennzahlen!B$3)</f>
        <v/>
      </c>
      <c r="N638" s="37" t="str">
        <f>IF(E638="","",$J638*Treibhausgas_Kennzahlen!C$3)</f>
        <v/>
      </c>
      <c r="O638" s="37" t="str">
        <f>IF(E638="","",$J638*Treibhausgas_Kennzahlen!D$3)</f>
        <v/>
      </c>
      <c r="P638" s="37" t="str">
        <f>IF(E638="","",$J638*Treibhausgas_Kennzahlen!E$3)</f>
        <v/>
      </c>
      <c r="Q638" s="37" t="str">
        <f>IF(E638="","",$J638*Treibhausgas_Kennzahlen!F$3)</f>
        <v/>
      </c>
      <c r="R638" s="37" t="str">
        <f>IF(E638="","",$J638*Treibhausgas_Kennzahlen!G$3)</f>
        <v/>
      </c>
    </row>
    <row r="639" spans="1:18" x14ac:dyDescent="0.25">
      <c r="A639" s="5"/>
      <c r="B639" s="5"/>
      <c r="C639" s="5"/>
      <c r="D639" s="5"/>
      <c r="E639" s="5"/>
      <c r="F639" s="9" t="str">
        <f>IF(E639="","",VLOOKUP(INDEX(IATA_Codes!$A$2:$A$301, MATCH(Berechnung!C639,IATA_Codes!$C$2:$C$301,0))&amp;"_"&amp;INDEX(IATA_Codes!$A$2:$A$301, MATCH(Berechnung!D639,IATA_Codes!$C$2:$C$301,0)),GCD_Entfernung!$C$2:$D$10001,2,FALSE))</f>
        <v/>
      </c>
      <c r="G639" s="22" t="str">
        <f>IF(E639="","",VLOOKUP(A639,Flugzeugtyp!$B$2:$C$13,2,0))</f>
        <v/>
      </c>
      <c r="H639" s="9" t="str">
        <f>IF(E639="","",LOOKUP(MATCH(F639,'RFI-Faktor'!$B$2:$B$5,1),'RFI-Faktor'!$D$2:$D$5))</f>
        <v/>
      </c>
      <c r="I639" s="24" t="str">
        <f t="array" ref="I639">IF(E639="","",SUM(IF(A639=Energieverbrauch!$A$2:$A$4000,1,0)*IF(B639=Energieverbrauch!$B$2:$B$4000,1,0)*(IF(Berechnung!F639&gt;=Energieverbrauch!$C$2:$C$4000,1,0)*IF(Berechnung!F639&lt;=Energieverbrauch!$D$2:$D$4000,1,0))*Energieverbrauch!$E$2:$E$4000))</f>
        <v/>
      </c>
      <c r="J639" s="24" t="str">
        <f t="shared" si="9"/>
        <v/>
      </c>
      <c r="K639" s="24" t="e">
        <f>LOOKUP(MATCH(A639,Flugzeugtyp!$A$2:$A$13,1),Flugzeugtyp!$A$2:$C$13)</f>
        <v>#N/A</v>
      </c>
      <c r="L639" s="24" t="str">
        <f>IF(E639="","",J639/Treibhausgas_Kennzahlen!$B$5)</f>
        <v/>
      </c>
      <c r="M639" s="38" t="str">
        <f>IF(E639="","",$J639*Treibhausgas_Kennzahlen!B$3)</f>
        <v/>
      </c>
      <c r="N639" s="38" t="str">
        <f>IF(E639="","",$J639*Treibhausgas_Kennzahlen!C$3)</f>
        <v/>
      </c>
      <c r="O639" s="38" t="str">
        <f>IF(E639="","",$J639*Treibhausgas_Kennzahlen!D$3)</f>
        <v/>
      </c>
      <c r="P639" s="38" t="str">
        <f>IF(E639="","",$J639*Treibhausgas_Kennzahlen!E$3)</f>
        <v/>
      </c>
      <c r="Q639" s="38" t="str">
        <f>IF(E639="","",$J639*Treibhausgas_Kennzahlen!F$3)</f>
        <v/>
      </c>
      <c r="R639" s="38" t="str">
        <f>IF(E639="","",$J639*Treibhausgas_Kennzahlen!G$3)</f>
        <v/>
      </c>
    </row>
    <row r="640" spans="1:18" x14ac:dyDescent="0.25">
      <c r="A640" s="6"/>
      <c r="B640" s="6"/>
      <c r="C640" s="6"/>
      <c r="D640" s="6"/>
      <c r="E640" s="6"/>
      <c r="F640" s="8" t="str">
        <f>IF(E640="","",VLOOKUP(INDEX(IATA_Codes!$A$2:$A$301, MATCH(Berechnung!C640,IATA_Codes!$C$2:$C$301,0))&amp;"_"&amp;INDEX(IATA_Codes!$A$2:$A$301, MATCH(Berechnung!D640,IATA_Codes!$C$2:$C$301,0)),GCD_Entfernung!$C$2:$D$10001,2,FALSE))</f>
        <v/>
      </c>
      <c r="G640" s="21" t="str">
        <f>IF(E640="","",VLOOKUP(A640,Flugzeugtyp!$B$2:$C$13,2,0))</f>
        <v/>
      </c>
      <c r="H640" s="8" t="str">
        <f>IF(E640="","",LOOKUP(MATCH(F640,'RFI-Faktor'!$B$2:$B$5,1),'RFI-Faktor'!$D$2:$D$5))</f>
        <v/>
      </c>
      <c r="I640" s="23" t="str">
        <f t="array" ref="I640">IF(E640="","",SUM(IF(A640=Energieverbrauch!$A$2:$A$4000,1,0)*IF(B640=Energieverbrauch!$B$2:$B$4000,1,0)*(IF(Berechnung!F640&gt;=Energieverbrauch!$C$2:$C$4000,1,0)*IF(Berechnung!F640&lt;=Energieverbrauch!$D$2:$D$4000,1,0))*Energieverbrauch!$E$2:$E$4000))</f>
        <v/>
      </c>
      <c r="J640" s="23" t="str">
        <f t="shared" si="9"/>
        <v/>
      </c>
      <c r="K640" s="23" t="e">
        <f>LOOKUP(MATCH(A640,Flugzeugtyp!$A$2:$A$13,1),Flugzeugtyp!$A$2:$C$13)</f>
        <v>#N/A</v>
      </c>
      <c r="L640" s="23" t="str">
        <f>IF(E640="","",J640/Treibhausgas_Kennzahlen!$B$5)</f>
        <v/>
      </c>
      <c r="M640" s="37" t="str">
        <f>IF(E640="","",$J640*Treibhausgas_Kennzahlen!B$3)</f>
        <v/>
      </c>
      <c r="N640" s="37" t="str">
        <f>IF(E640="","",$J640*Treibhausgas_Kennzahlen!C$3)</f>
        <v/>
      </c>
      <c r="O640" s="37" t="str">
        <f>IF(E640="","",$J640*Treibhausgas_Kennzahlen!D$3)</f>
        <v/>
      </c>
      <c r="P640" s="37" t="str">
        <f>IF(E640="","",$J640*Treibhausgas_Kennzahlen!E$3)</f>
        <v/>
      </c>
      <c r="Q640" s="37" t="str">
        <f>IF(E640="","",$J640*Treibhausgas_Kennzahlen!F$3)</f>
        <v/>
      </c>
      <c r="R640" s="37" t="str">
        <f>IF(E640="","",$J640*Treibhausgas_Kennzahlen!G$3)</f>
        <v/>
      </c>
    </row>
    <row r="641" spans="1:18" x14ac:dyDescent="0.25">
      <c r="A641" s="5"/>
      <c r="B641" s="5"/>
      <c r="C641" s="5"/>
      <c r="D641" s="5"/>
      <c r="E641" s="5"/>
      <c r="F641" s="9" t="str">
        <f>IF(E641="","",VLOOKUP(INDEX(IATA_Codes!$A$2:$A$301, MATCH(Berechnung!C641,IATA_Codes!$C$2:$C$301,0))&amp;"_"&amp;INDEX(IATA_Codes!$A$2:$A$301, MATCH(Berechnung!D641,IATA_Codes!$C$2:$C$301,0)),GCD_Entfernung!$C$2:$D$10001,2,FALSE))</f>
        <v/>
      </c>
      <c r="G641" s="22" t="str">
        <f>IF(E641="","",VLOOKUP(A641,Flugzeugtyp!$B$2:$C$13,2,0))</f>
        <v/>
      </c>
      <c r="H641" s="9" t="str">
        <f>IF(E641="","",LOOKUP(MATCH(F641,'RFI-Faktor'!$B$2:$B$5,1),'RFI-Faktor'!$D$2:$D$5))</f>
        <v/>
      </c>
      <c r="I641" s="24" t="str">
        <f t="array" ref="I641">IF(E641="","",SUM(IF(A641=Energieverbrauch!$A$2:$A$4000,1,0)*IF(B641=Energieverbrauch!$B$2:$B$4000,1,0)*(IF(Berechnung!F641&gt;=Energieverbrauch!$C$2:$C$4000,1,0)*IF(Berechnung!F641&lt;=Energieverbrauch!$D$2:$D$4000,1,0))*Energieverbrauch!$E$2:$E$4000))</f>
        <v/>
      </c>
      <c r="J641" s="24" t="str">
        <f t="shared" si="9"/>
        <v/>
      </c>
      <c r="K641" s="24" t="e">
        <f>LOOKUP(MATCH(A641,Flugzeugtyp!$A$2:$A$13,1),Flugzeugtyp!$A$2:$C$13)</f>
        <v>#N/A</v>
      </c>
      <c r="L641" s="24" t="str">
        <f>IF(E641="","",J641/Treibhausgas_Kennzahlen!$B$5)</f>
        <v/>
      </c>
      <c r="M641" s="38" t="str">
        <f>IF(E641="","",$J641*Treibhausgas_Kennzahlen!B$3)</f>
        <v/>
      </c>
      <c r="N641" s="38" t="str">
        <f>IF(E641="","",$J641*Treibhausgas_Kennzahlen!C$3)</f>
        <v/>
      </c>
      <c r="O641" s="38" t="str">
        <f>IF(E641="","",$J641*Treibhausgas_Kennzahlen!D$3)</f>
        <v/>
      </c>
      <c r="P641" s="38" t="str">
        <f>IF(E641="","",$J641*Treibhausgas_Kennzahlen!E$3)</f>
        <v/>
      </c>
      <c r="Q641" s="38" t="str">
        <f>IF(E641="","",$J641*Treibhausgas_Kennzahlen!F$3)</f>
        <v/>
      </c>
      <c r="R641" s="38" t="str">
        <f>IF(E641="","",$J641*Treibhausgas_Kennzahlen!G$3)</f>
        <v/>
      </c>
    </row>
    <row r="642" spans="1:18" x14ac:dyDescent="0.25">
      <c r="A642" s="6"/>
      <c r="B642" s="6"/>
      <c r="C642" s="6"/>
      <c r="D642" s="6"/>
      <c r="E642" s="6"/>
      <c r="F642" s="8" t="str">
        <f>IF(E642="","",VLOOKUP(INDEX(IATA_Codes!$A$2:$A$301, MATCH(Berechnung!C642,IATA_Codes!$C$2:$C$301,0))&amp;"_"&amp;INDEX(IATA_Codes!$A$2:$A$301, MATCH(Berechnung!D642,IATA_Codes!$C$2:$C$301,0)),GCD_Entfernung!$C$2:$D$10001,2,FALSE))</f>
        <v/>
      </c>
      <c r="G642" s="21" t="str">
        <f>IF(E642="","",VLOOKUP(A642,Flugzeugtyp!$B$2:$C$13,2,0))</f>
        <v/>
      </c>
      <c r="H642" s="8" t="str">
        <f>IF(E642="","",LOOKUP(MATCH(F642,'RFI-Faktor'!$B$2:$B$5,1),'RFI-Faktor'!$D$2:$D$5))</f>
        <v/>
      </c>
      <c r="I642" s="23" t="str">
        <f t="array" ref="I642">IF(E642="","",SUM(IF(A642=Energieverbrauch!$A$2:$A$4000,1,0)*IF(B642=Energieverbrauch!$B$2:$B$4000,1,0)*(IF(Berechnung!F642&gt;=Energieverbrauch!$C$2:$C$4000,1,0)*IF(Berechnung!F642&lt;=Energieverbrauch!$D$2:$D$4000,1,0))*Energieverbrauch!$E$2:$E$4000))</f>
        <v/>
      </c>
      <c r="J642" s="23" t="str">
        <f t="shared" si="9"/>
        <v/>
      </c>
      <c r="K642" s="23" t="e">
        <f>LOOKUP(MATCH(A642,Flugzeugtyp!$A$2:$A$13,1),Flugzeugtyp!$A$2:$C$13)</f>
        <v>#N/A</v>
      </c>
      <c r="L642" s="23" t="str">
        <f>IF(E642="","",J642/Treibhausgas_Kennzahlen!$B$5)</f>
        <v/>
      </c>
      <c r="M642" s="37" t="str">
        <f>IF(E642="","",$J642*Treibhausgas_Kennzahlen!B$3)</f>
        <v/>
      </c>
      <c r="N642" s="37" t="str">
        <f>IF(E642="","",$J642*Treibhausgas_Kennzahlen!C$3)</f>
        <v/>
      </c>
      <c r="O642" s="37" t="str">
        <f>IF(E642="","",$J642*Treibhausgas_Kennzahlen!D$3)</f>
        <v/>
      </c>
      <c r="P642" s="37" t="str">
        <f>IF(E642="","",$J642*Treibhausgas_Kennzahlen!E$3)</f>
        <v/>
      </c>
      <c r="Q642" s="37" t="str">
        <f>IF(E642="","",$J642*Treibhausgas_Kennzahlen!F$3)</f>
        <v/>
      </c>
      <c r="R642" s="37" t="str">
        <f>IF(E642="","",$J642*Treibhausgas_Kennzahlen!G$3)</f>
        <v/>
      </c>
    </row>
    <row r="643" spans="1:18" x14ac:dyDescent="0.25">
      <c r="A643" s="5"/>
      <c r="B643" s="5"/>
      <c r="C643" s="5"/>
      <c r="D643" s="5"/>
      <c r="E643" s="5"/>
      <c r="F643" s="9" t="str">
        <f>IF(E643="","",VLOOKUP(INDEX(IATA_Codes!$A$2:$A$301, MATCH(Berechnung!C643,IATA_Codes!$C$2:$C$301,0))&amp;"_"&amp;INDEX(IATA_Codes!$A$2:$A$301, MATCH(Berechnung!D643,IATA_Codes!$C$2:$C$301,0)),GCD_Entfernung!$C$2:$D$10001,2,FALSE))</f>
        <v/>
      </c>
      <c r="G643" s="22" t="str">
        <f>IF(E643="","",VLOOKUP(A643,Flugzeugtyp!$B$2:$C$13,2,0))</f>
        <v/>
      </c>
      <c r="H643" s="9" t="str">
        <f>IF(E643="","",LOOKUP(MATCH(F643,'RFI-Faktor'!$B$2:$B$5,1),'RFI-Faktor'!$D$2:$D$5))</f>
        <v/>
      </c>
      <c r="I643" s="24" t="str">
        <f t="array" ref="I643">IF(E643="","",SUM(IF(A643=Energieverbrauch!$A$2:$A$4000,1,0)*IF(B643=Energieverbrauch!$B$2:$B$4000,1,0)*(IF(Berechnung!F643&gt;=Energieverbrauch!$C$2:$C$4000,1,0)*IF(Berechnung!F643&lt;=Energieverbrauch!$D$2:$D$4000,1,0))*Energieverbrauch!$E$2:$E$4000))</f>
        <v/>
      </c>
      <c r="J643" s="24" t="str">
        <f t="shared" si="9"/>
        <v/>
      </c>
      <c r="K643" s="24" t="e">
        <f>LOOKUP(MATCH(A643,Flugzeugtyp!$A$2:$A$13,1),Flugzeugtyp!$A$2:$C$13)</f>
        <v>#N/A</v>
      </c>
      <c r="L643" s="24" t="str">
        <f>IF(E643="","",J643/Treibhausgas_Kennzahlen!$B$5)</f>
        <v/>
      </c>
      <c r="M643" s="38" t="str">
        <f>IF(E643="","",$J643*Treibhausgas_Kennzahlen!B$3)</f>
        <v/>
      </c>
      <c r="N643" s="38" t="str">
        <f>IF(E643="","",$J643*Treibhausgas_Kennzahlen!C$3)</f>
        <v/>
      </c>
      <c r="O643" s="38" t="str">
        <f>IF(E643="","",$J643*Treibhausgas_Kennzahlen!D$3)</f>
        <v/>
      </c>
      <c r="P643" s="38" t="str">
        <f>IF(E643="","",$J643*Treibhausgas_Kennzahlen!E$3)</f>
        <v/>
      </c>
      <c r="Q643" s="38" t="str">
        <f>IF(E643="","",$J643*Treibhausgas_Kennzahlen!F$3)</f>
        <v/>
      </c>
      <c r="R643" s="38" t="str">
        <f>IF(E643="","",$J643*Treibhausgas_Kennzahlen!G$3)</f>
        <v/>
      </c>
    </row>
    <row r="644" spans="1:18" x14ac:dyDescent="0.25">
      <c r="A644" s="6"/>
      <c r="B644" s="6"/>
      <c r="C644" s="6"/>
      <c r="D644" s="6"/>
      <c r="E644" s="6"/>
      <c r="F644" s="8" t="str">
        <f>IF(E644="","",VLOOKUP(INDEX(IATA_Codes!$A$2:$A$301, MATCH(Berechnung!C644,IATA_Codes!$C$2:$C$301,0))&amp;"_"&amp;INDEX(IATA_Codes!$A$2:$A$301, MATCH(Berechnung!D644,IATA_Codes!$C$2:$C$301,0)),GCD_Entfernung!$C$2:$D$10001,2,FALSE))</f>
        <v/>
      </c>
      <c r="G644" s="21" t="str">
        <f>IF(E644="","",VLOOKUP(A644,Flugzeugtyp!$B$2:$C$13,2,0))</f>
        <v/>
      </c>
      <c r="H644" s="8" t="str">
        <f>IF(E644="","",LOOKUP(MATCH(F644,'RFI-Faktor'!$B$2:$B$5,1),'RFI-Faktor'!$D$2:$D$5))</f>
        <v/>
      </c>
      <c r="I644" s="23" t="str">
        <f t="array" ref="I644">IF(E644="","",SUM(IF(A644=Energieverbrauch!$A$2:$A$4000,1,0)*IF(B644=Energieverbrauch!$B$2:$B$4000,1,0)*(IF(Berechnung!F644&gt;=Energieverbrauch!$C$2:$C$4000,1,0)*IF(Berechnung!F644&lt;=Energieverbrauch!$D$2:$D$4000,1,0))*Energieverbrauch!$E$2:$E$4000))</f>
        <v/>
      </c>
      <c r="J644" s="23" t="str">
        <f t="shared" si="9"/>
        <v/>
      </c>
      <c r="K644" s="23" t="e">
        <f>LOOKUP(MATCH(A644,Flugzeugtyp!$A$2:$A$13,1),Flugzeugtyp!$A$2:$C$13)</f>
        <v>#N/A</v>
      </c>
      <c r="L644" s="23" t="str">
        <f>IF(E644="","",J644/Treibhausgas_Kennzahlen!$B$5)</f>
        <v/>
      </c>
      <c r="M644" s="37" t="str">
        <f>IF(E644="","",$J644*Treibhausgas_Kennzahlen!B$3)</f>
        <v/>
      </c>
      <c r="N644" s="37" t="str">
        <f>IF(E644="","",$J644*Treibhausgas_Kennzahlen!C$3)</f>
        <v/>
      </c>
      <c r="O644" s="37" t="str">
        <f>IF(E644="","",$J644*Treibhausgas_Kennzahlen!D$3)</f>
        <v/>
      </c>
      <c r="P644" s="37" t="str">
        <f>IF(E644="","",$J644*Treibhausgas_Kennzahlen!E$3)</f>
        <v/>
      </c>
      <c r="Q644" s="37" t="str">
        <f>IF(E644="","",$J644*Treibhausgas_Kennzahlen!F$3)</f>
        <v/>
      </c>
      <c r="R644" s="37" t="str">
        <f>IF(E644="","",$J644*Treibhausgas_Kennzahlen!G$3)</f>
        <v/>
      </c>
    </row>
    <row r="645" spans="1:18" x14ac:dyDescent="0.25">
      <c r="A645" s="5"/>
      <c r="B645" s="5"/>
      <c r="C645" s="5"/>
      <c r="D645" s="5"/>
      <c r="E645" s="5"/>
      <c r="F645" s="9" t="str">
        <f>IF(E645="","",VLOOKUP(INDEX(IATA_Codes!$A$2:$A$301, MATCH(Berechnung!C645,IATA_Codes!$C$2:$C$301,0))&amp;"_"&amp;INDEX(IATA_Codes!$A$2:$A$301, MATCH(Berechnung!D645,IATA_Codes!$C$2:$C$301,0)),GCD_Entfernung!$C$2:$D$10001,2,FALSE))</f>
        <v/>
      </c>
      <c r="G645" s="22" t="str">
        <f>IF(E645="","",VLOOKUP(A645,Flugzeugtyp!$B$2:$C$13,2,0))</f>
        <v/>
      </c>
      <c r="H645" s="9" t="str">
        <f>IF(E645="","",LOOKUP(MATCH(F645,'RFI-Faktor'!$B$2:$B$5,1),'RFI-Faktor'!$D$2:$D$5))</f>
        <v/>
      </c>
      <c r="I645" s="24" t="str">
        <f t="array" ref="I645">IF(E645="","",SUM(IF(A645=Energieverbrauch!$A$2:$A$4000,1,0)*IF(B645=Energieverbrauch!$B$2:$B$4000,1,0)*(IF(Berechnung!F645&gt;=Energieverbrauch!$C$2:$C$4000,1,0)*IF(Berechnung!F645&lt;=Energieverbrauch!$D$2:$D$4000,1,0))*Energieverbrauch!$E$2:$E$4000))</f>
        <v/>
      </c>
      <c r="J645" s="24" t="str">
        <f t="shared" si="9"/>
        <v/>
      </c>
      <c r="K645" s="24" t="e">
        <f>LOOKUP(MATCH(A645,Flugzeugtyp!$A$2:$A$13,1),Flugzeugtyp!$A$2:$C$13)</f>
        <v>#N/A</v>
      </c>
      <c r="L645" s="24" t="str">
        <f>IF(E645="","",J645/Treibhausgas_Kennzahlen!$B$5)</f>
        <v/>
      </c>
      <c r="M645" s="38" t="str">
        <f>IF(E645="","",$J645*Treibhausgas_Kennzahlen!B$3)</f>
        <v/>
      </c>
      <c r="N645" s="38" t="str">
        <f>IF(E645="","",$J645*Treibhausgas_Kennzahlen!C$3)</f>
        <v/>
      </c>
      <c r="O645" s="38" t="str">
        <f>IF(E645="","",$J645*Treibhausgas_Kennzahlen!D$3)</f>
        <v/>
      </c>
      <c r="P645" s="38" t="str">
        <f>IF(E645="","",$J645*Treibhausgas_Kennzahlen!E$3)</f>
        <v/>
      </c>
      <c r="Q645" s="38" t="str">
        <f>IF(E645="","",$J645*Treibhausgas_Kennzahlen!F$3)</f>
        <v/>
      </c>
      <c r="R645" s="38" t="str">
        <f>IF(E645="","",$J645*Treibhausgas_Kennzahlen!G$3)</f>
        <v/>
      </c>
    </row>
    <row r="646" spans="1:18" x14ac:dyDescent="0.25">
      <c r="A646" s="6"/>
      <c r="B646" s="6"/>
      <c r="C646" s="6"/>
      <c r="D646" s="6"/>
      <c r="E646" s="6"/>
      <c r="F646" s="8" t="str">
        <f>IF(E646="","",VLOOKUP(INDEX(IATA_Codes!$A$2:$A$301, MATCH(Berechnung!C646,IATA_Codes!$C$2:$C$301,0))&amp;"_"&amp;INDEX(IATA_Codes!$A$2:$A$301, MATCH(Berechnung!D646,IATA_Codes!$C$2:$C$301,0)),GCD_Entfernung!$C$2:$D$10001,2,FALSE))</f>
        <v/>
      </c>
      <c r="G646" s="21" t="str">
        <f>IF(E646="","",VLOOKUP(A646,Flugzeugtyp!$B$2:$C$13,2,0))</f>
        <v/>
      </c>
      <c r="H646" s="8" t="str">
        <f>IF(E646="","",LOOKUP(MATCH(F646,'RFI-Faktor'!$B$2:$B$5,1),'RFI-Faktor'!$D$2:$D$5))</f>
        <v/>
      </c>
      <c r="I646" s="23" t="str">
        <f t="array" ref="I646">IF(E646="","",SUM(IF(A646=Energieverbrauch!$A$2:$A$4000,1,0)*IF(B646=Energieverbrauch!$B$2:$B$4000,1,0)*(IF(Berechnung!F646&gt;=Energieverbrauch!$C$2:$C$4000,1,0)*IF(Berechnung!F646&lt;=Energieverbrauch!$D$2:$D$4000,1,0))*Energieverbrauch!$E$2:$E$4000))</f>
        <v/>
      </c>
      <c r="J646" s="23" t="str">
        <f t="shared" ref="J646:J709" si="10">IF(E646="","",PRODUCT(F646,E646,I646)/1000)</f>
        <v/>
      </c>
      <c r="K646" s="23" t="e">
        <f>LOOKUP(MATCH(A646,Flugzeugtyp!$A$2:$A$13,1),Flugzeugtyp!$A$2:$C$13)</f>
        <v>#N/A</v>
      </c>
      <c r="L646" s="23" t="str">
        <f>IF(E646="","",J646/Treibhausgas_Kennzahlen!$B$5)</f>
        <v/>
      </c>
      <c r="M646" s="37" t="str">
        <f>IF(E646="","",$J646*Treibhausgas_Kennzahlen!B$3)</f>
        <v/>
      </c>
      <c r="N646" s="37" t="str">
        <f>IF(E646="","",$J646*Treibhausgas_Kennzahlen!C$3)</f>
        <v/>
      </c>
      <c r="O646" s="37" t="str">
        <f>IF(E646="","",$J646*Treibhausgas_Kennzahlen!D$3)</f>
        <v/>
      </c>
      <c r="P646" s="37" t="str">
        <f>IF(E646="","",$J646*Treibhausgas_Kennzahlen!E$3)</f>
        <v/>
      </c>
      <c r="Q646" s="37" t="str">
        <f>IF(E646="","",$J646*Treibhausgas_Kennzahlen!F$3)</f>
        <v/>
      </c>
      <c r="R646" s="37" t="str">
        <f>IF(E646="","",$J646*Treibhausgas_Kennzahlen!G$3)</f>
        <v/>
      </c>
    </row>
    <row r="647" spans="1:18" x14ac:dyDescent="0.25">
      <c r="A647" s="5"/>
      <c r="B647" s="5"/>
      <c r="C647" s="5"/>
      <c r="D647" s="5"/>
      <c r="E647" s="5"/>
      <c r="F647" s="9" t="str">
        <f>IF(E647="","",VLOOKUP(INDEX(IATA_Codes!$A$2:$A$301, MATCH(Berechnung!C647,IATA_Codes!$C$2:$C$301,0))&amp;"_"&amp;INDEX(IATA_Codes!$A$2:$A$301, MATCH(Berechnung!D647,IATA_Codes!$C$2:$C$301,0)),GCD_Entfernung!$C$2:$D$10001,2,FALSE))</f>
        <v/>
      </c>
      <c r="G647" s="22" t="str">
        <f>IF(E647="","",VLOOKUP(A647,Flugzeugtyp!$B$2:$C$13,2,0))</f>
        <v/>
      </c>
      <c r="H647" s="9" t="str">
        <f>IF(E647="","",LOOKUP(MATCH(F647,'RFI-Faktor'!$B$2:$B$5,1),'RFI-Faktor'!$D$2:$D$5))</f>
        <v/>
      </c>
      <c r="I647" s="24" t="str">
        <f t="array" ref="I647">IF(E647="","",SUM(IF(A647=Energieverbrauch!$A$2:$A$4000,1,0)*IF(B647=Energieverbrauch!$B$2:$B$4000,1,0)*(IF(Berechnung!F647&gt;=Energieverbrauch!$C$2:$C$4000,1,0)*IF(Berechnung!F647&lt;=Energieverbrauch!$D$2:$D$4000,1,0))*Energieverbrauch!$E$2:$E$4000))</f>
        <v/>
      </c>
      <c r="J647" s="24" t="str">
        <f t="shared" si="10"/>
        <v/>
      </c>
      <c r="K647" s="24" t="e">
        <f>LOOKUP(MATCH(A647,Flugzeugtyp!$A$2:$A$13,1),Flugzeugtyp!$A$2:$C$13)</f>
        <v>#N/A</v>
      </c>
      <c r="L647" s="24" t="str">
        <f>IF(E647="","",J647/Treibhausgas_Kennzahlen!$B$5)</f>
        <v/>
      </c>
      <c r="M647" s="38" t="str">
        <f>IF(E647="","",$J647*Treibhausgas_Kennzahlen!B$3)</f>
        <v/>
      </c>
      <c r="N647" s="38" t="str">
        <f>IF(E647="","",$J647*Treibhausgas_Kennzahlen!C$3)</f>
        <v/>
      </c>
      <c r="O647" s="38" t="str">
        <f>IF(E647="","",$J647*Treibhausgas_Kennzahlen!D$3)</f>
        <v/>
      </c>
      <c r="P647" s="38" t="str">
        <f>IF(E647="","",$J647*Treibhausgas_Kennzahlen!E$3)</f>
        <v/>
      </c>
      <c r="Q647" s="38" t="str">
        <f>IF(E647="","",$J647*Treibhausgas_Kennzahlen!F$3)</f>
        <v/>
      </c>
      <c r="R647" s="38" t="str">
        <f>IF(E647="","",$J647*Treibhausgas_Kennzahlen!G$3)</f>
        <v/>
      </c>
    </row>
    <row r="648" spans="1:18" x14ac:dyDescent="0.25">
      <c r="A648" s="6"/>
      <c r="B648" s="6"/>
      <c r="C648" s="6"/>
      <c r="D648" s="6"/>
      <c r="E648" s="6"/>
      <c r="F648" s="8" t="str">
        <f>IF(E648="","",VLOOKUP(INDEX(IATA_Codes!$A$2:$A$301, MATCH(Berechnung!C648,IATA_Codes!$C$2:$C$301,0))&amp;"_"&amp;INDEX(IATA_Codes!$A$2:$A$301, MATCH(Berechnung!D648,IATA_Codes!$C$2:$C$301,0)),GCD_Entfernung!$C$2:$D$10001,2,FALSE))</f>
        <v/>
      </c>
      <c r="G648" s="21" t="str">
        <f>IF(E648="","",VLOOKUP(A648,Flugzeugtyp!$B$2:$C$13,2,0))</f>
        <v/>
      </c>
      <c r="H648" s="8" t="str">
        <f>IF(E648="","",LOOKUP(MATCH(F648,'RFI-Faktor'!$B$2:$B$5,1),'RFI-Faktor'!$D$2:$D$5))</f>
        <v/>
      </c>
      <c r="I648" s="23" t="str">
        <f t="array" ref="I648">IF(E648="","",SUM(IF(A648=Energieverbrauch!$A$2:$A$4000,1,0)*IF(B648=Energieverbrauch!$B$2:$B$4000,1,0)*(IF(Berechnung!F648&gt;=Energieverbrauch!$C$2:$C$4000,1,0)*IF(Berechnung!F648&lt;=Energieverbrauch!$D$2:$D$4000,1,0))*Energieverbrauch!$E$2:$E$4000))</f>
        <v/>
      </c>
      <c r="J648" s="23" t="str">
        <f t="shared" si="10"/>
        <v/>
      </c>
      <c r="K648" s="23" t="e">
        <f>LOOKUP(MATCH(A648,Flugzeugtyp!$A$2:$A$13,1),Flugzeugtyp!$A$2:$C$13)</f>
        <v>#N/A</v>
      </c>
      <c r="L648" s="23" t="str">
        <f>IF(E648="","",J648/Treibhausgas_Kennzahlen!$B$5)</f>
        <v/>
      </c>
      <c r="M648" s="37" t="str">
        <f>IF(E648="","",$J648*Treibhausgas_Kennzahlen!B$3)</f>
        <v/>
      </c>
      <c r="N648" s="37" t="str">
        <f>IF(E648="","",$J648*Treibhausgas_Kennzahlen!C$3)</f>
        <v/>
      </c>
      <c r="O648" s="37" t="str">
        <f>IF(E648="","",$J648*Treibhausgas_Kennzahlen!D$3)</f>
        <v/>
      </c>
      <c r="P648" s="37" t="str">
        <f>IF(E648="","",$J648*Treibhausgas_Kennzahlen!E$3)</f>
        <v/>
      </c>
      <c r="Q648" s="37" t="str">
        <f>IF(E648="","",$J648*Treibhausgas_Kennzahlen!F$3)</f>
        <v/>
      </c>
      <c r="R648" s="37" t="str">
        <f>IF(E648="","",$J648*Treibhausgas_Kennzahlen!G$3)</f>
        <v/>
      </c>
    </row>
    <row r="649" spans="1:18" x14ac:dyDescent="0.25">
      <c r="A649" s="5"/>
      <c r="B649" s="5"/>
      <c r="C649" s="5"/>
      <c r="D649" s="5"/>
      <c r="E649" s="5"/>
      <c r="F649" s="9" t="str">
        <f>IF(E649="","",VLOOKUP(INDEX(IATA_Codes!$A$2:$A$301, MATCH(Berechnung!C649,IATA_Codes!$C$2:$C$301,0))&amp;"_"&amp;INDEX(IATA_Codes!$A$2:$A$301, MATCH(Berechnung!D649,IATA_Codes!$C$2:$C$301,0)),GCD_Entfernung!$C$2:$D$10001,2,FALSE))</f>
        <v/>
      </c>
      <c r="G649" s="22" t="str">
        <f>IF(E649="","",VLOOKUP(A649,Flugzeugtyp!$B$2:$C$13,2,0))</f>
        <v/>
      </c>
      <c r="H649" s="9" t="str">
        <f>IF(E649="","",LOOKUP(MATCH(F649,'RFI-Faktor'!$B$2:$B$5,1),'RFI-Faktor'!$D$2:$D$5))</f>
        <v/>
      </c>
      <c r="I649" s="24" t="str">
        <f t="array" ref="I649">IF(E649="","",SUM(IF(A649=Energieverbrauch!$A$2:$A$4000,1,0)*IF(B649=Energieverbrauch!$B$2:$B$4000,1,0)*(IF(Berechnung!F649&gt;=Energieverbrauch!$C$2:$C$4000,1,0)*IF(Berechnung!F649&lt;=Energieverbrauch!$D$2:$D$4000,1,0))*Energieverbrauch!$E$2:$E$4000))</f>
        <v/>
      </c>
      <c r="J649" s="24" t="str">
        <f t="shared" si="10"/>
        <v/>
      </c>
      <c r="K649" s="24" t="e">
        <f>LOOKUP(MATCH(A649,Flugzeugtyp!$A$2:$A$13,1),Flugzeugtyp!$A$2:$C$13)</f>
        <v>#N/A</v>
      </c>
      <c r="L649" s="24" t="str">
        <f>IF(E649="","",J649/Treibhausgas_Kennzahlen!$B$5)</f>
        <v/>
      </c>
      <c r="M649" s="38" t="str">
        <f>IF(E649="","",$J649*Treibhausgas_Kennzahlen!B$3)</f>
        <v/>
      </c>
      <c r="N649" s="38" t="str">
        <f>IF(E649="","",$J649*Treibhausgas_Kennzahlen!C$3)</f>
        <v/>
      </c>
      <c r="O649" s="38" t="str">
        <f>IF(E649="","",$J649*Treibhausgas_Kennzahlen!D$3)</f>
        <v/>
      </c>
      <c r="P649" s="38" t="str">
        <f>IF(E649="","",$J649*Treibhausgas_Kennzahlen!E$3)</f>
        <v/>
      </c>
      <c r="Q649" s="38" t="str">
        <f>IF(E649="","",$J649*Treibhausgas_Kennzahlen!F$3)</f>
        <v/>
      </c>
      <c r="R649" s="38" t="str">
        <f>IF(E649="","",$J649*Treibhausgas_Kennzahlen!G$3)</f>
        <v/>
      </c>
    </row>
    <row r="650" spans="1:18" x14ac:dyDescent="0.25">
      <c r="A650" s="6"/>
      <c r="B650" s="6"/>
      <c r="C650" s="6"/>
      <c r="D650" s="6"/>
      <c r="E650" s="6"/>
      <c r="F650" s="8" t="str">
        <f>IF(E650="","",VLOOKUP(INDEX(IATA_Codes!$A$2:$A$301, MATCH(Berechnung!C650,IATA_Codes!$C$2:$C$301,0))&amp;"_"&amp;INDEX(IATA_Codes!$A$2:$A$301, MATCH(Berechnung!D650,IATA_Codes!$C$2:$C$301,0)),GCD_Entfernung!$C$2:$D$10001,2,FALSE))</f>
        <v/>
      </c>
      <c r="G650" s="21" t="str">
        <f>IF(E650="","",VLOOKUP(A650,Flugzeugtyp!$B$2:$C$13,2,0))</f>
        <v/>
      </c>
      <c r="H650" s="8" t="str">
        <f>IF(E650="","",LOOKUP(MATCH(F650,'RFI-Faktor'!$B$2:$B$5,1),'RFI-Faktor'!$D$2:$D$5))</f>
        <v/>
      </c>
      <c r="I650" s="23" t="str">
        <f t="array" ref="I650">IF(E650="","",SUM(IF(A650=Energieverbrauch!$A$2:$A$4000,1,0)*IF(B650=Energieverbrauch!$B$2:$B$4000,1,0)*(IF(Berechnung!F650&gt;=Energieverbrauch!$C$2:$C$4000,1,0)*IF(Berechnung!F650&lt;=Energieverbrauch!$D$2:$D$4000,1,0))*Energieverbrauch!$E$2:$E$4000))</f>
        <v/>
      </c>
      <c r="J650" s="23" t="str">
        <f t="shared" si="10"/>
        <v/>
      </c>
      <c r="K650" s="23" t="e">
        <f>LOOKUP(MATCH(A650,Flugzeugtyp!$A$2:$A$13,1),Flugzeugtyp!$A$2:$C$13)</f>
        <v>#N/A</v>
      </c>
      <c r="L650" s="23" t="str">
        <f>IF(E650="","",J650/Treibhausgas_Kennzahlen!$B$5)</f>
        <v/>
      </c>
      <c r="M650" s="37" t="str">
        <f>IF(E650="","",$J650*Treibhausgas_Kennzahlen!B$3)</f>
        <v/>
      </c>
      <c r="N650" s="37" t="str">
        <f>IF(E650="","",$J650*Treibhausgas_Kennzahlen!C$3)</f>
        <v/>
      </c>
      <c r="O650" s="37" t="str">
        <f>IF(E650="","",$J650*Treibhausgas_Kennzahlen!D$3)</f>
        <v/>
      </c>
      <c r="P650" s="37" t="str">
        <f>IF(E650="","",$J650*Treibhausgas_Kennzahlen!E$3)</f>
        <v/>
      </c>
      <c r="Q650" s="37" t="str">
        <f>IF(E650="","",$J650*Treibhausgas_Kennzahlen!F$3)</f>
        <v/>
      </c>
      <c r="R650" s="37" t="str">
        <f>IF(E650="","",$J650*Treibhausgas_Kennzahlen!G$3)</f>
        <v/>
      </c>
    </row>
    <row r="651" spans="1:18" x14ac:dyDescent="0.25">
      <c r="A651" s="5"/>
      <c r="B651" s="5"/>
      <c r="C651" s="5"/>
      <c r="D651" s="5"/>
      <c r="E651" s="5"/>
      <c r="F651" s="9" t="str">
        <f>IF(E651="","",VLOOKUP(INDEX(IATA_Codes!$A$2:$A$301, MATCH(Berechnung!C651,IATA_Codes!$C$2:$C$301,0))&amp;"_"&amp;INDEX(IATA_Codes!$A$2:$A$301, MATCH(Berechnung!D651,IATA_Codes!$C$2:$C$301,0)),GCD_Entfernung!$C$2:$D$10001,2,FALSE))</f>
        <v/>
      </c>
      <c r="G651" s="22" t="str">
        <f>IF(E651="","",VLOOKUP(A651,Flugzeugtyp!$B$2:$C$13,2,0))</f>
        <v/>
      </c>
      <c r="H651" s="9" t="str">
        <f>IF(E651="","",LOOKUP(MATCH(F651,'RFI-Faktor'!$B$2:$B$5,1),'RFI-Faktor'!$D$2:$D$5))</f>
        <v/>
      </c>
      <c r="I651" s="24" t="str">
        <f t="array" ref="I651">IF(E651="","",SUM(IF(A651=Energieverbrauch!$A$2:$A$4000,1,0)*IF(B651=Energieverbrauch!$B$2:$B$4000,1,0)*(IF(Berechnung!F651&gt;=Energieverbrauch!$C$2:$C$4000,1,0)*IF(Berechnung!F651&lt;=Energieverbrauch!$D$2:$D$4000,1,0))*Energieverbrauch!$E$2:$E$4000))</f>
        <v/>
      </c>
      <c r="J651" s="24" t="str">
        <f t="shared" si="10"/>
        <v/>
      </c>
      <c r="K651" s="24" t="e">
        <f>LOOKUP(MATCH(A651,Flugzeugtyp!$A$2:$A$13,1),Flugzeugtyp!$A$2:$C$13)</f>
        <v>#N/A</v>
      </c>
      <c r="L651" s="24" t="str">
        <f>IF(E651="","",J651/Treibhausgas_Kennzahlen!$B$5)</f>
        <v/>
      </c>
      <c r="M651" s="38" t="str">
        <f>IF(E651="","",$J651*Treibhausgas_Kennzahlen!B$3)</f>
        <v/>
      </c>
      <c r="N651" s="38" t="str">
        <f>IF(E651="","",$J651*Treibhausgas_Kennzahlen!C$3)</f>
        <v/>
      </c>
      <c r="O651" s="38" t="str">
        <f>IF(E651="","",$J651*Treibhausgas_Kennzahlen!D$3)</f>
        <v/>
      </c>
      <c r="P651" s="38" t="str">
        <f>IF(E651="","",$J651*Treibhausgas_Kennzahlen!E$3)</f>
        <v/>
      </c>
      <c r="Q651" s="38" t="str">
        <f>IF(E651="","",$J651*Treibhausgas_Kennzahlen!F$3)</f>
        <v/>
      </c>
      <c r="R651" s="38" t="str">
        <f>IF(E651="","",$J651*Treibhausgas_Kennzahlen!G$3)</f>
        <v/>
      </c>
    </row>
    <row r="652" spans="1:18" x14ac:dyDescent="0.25">
      <c r="A652" s="6"/>
      <c r="B652" s="6"/>
      <c r="C652" s="6"/>
      <c r="D652" s="6"/>
      <c r="E652" s="6"/>
      <c r="F652" s="8" t="str">
        <f>IF(E652="","",VLOOKUP(INDEX(IATA_Codes!$A$2:$A$301, MATCH(Berechnung!C652,IATA_Codes!$C$2:$C$301,0))&amp;"_"&amp;INDEX(IATA_Codes!$A$2:$A$301, MATCH(Berechnung!D652,IATA_Codes!$C$2:$C$301,0)),GCD_Entfernung!$C$2:$D$10001,2,FALSE))</f>
        <v/>
      </c>
      <c r="G652" s="21" t="str">
        <f>IF(E652="","",VLOOKUP(A652,Flugzeugtyp!$B$2:$C$13,2,0))</f>
        <v/>
      </c>
      <c r="H652" s="8" t="str">
        <f>IF(E652="","",LOOKUP(MATCH(F652,'RFI-Faktor'!$B$2:$B$5,1),'RFI-Faktor'!$D$2:$D$5))</f>
        <v/>
      </c>
      <c r="I652" s="23" t="str">
        <f t="array" ref="I652">IF(E652="","",SUM(IF(A652=Energieverbrauch!$A$2:$A$4000,1,0)*IF(B652=Energieverbrauch!$B$2:$B$4000,1,0)*(IF(Berechnung!F652&gt;=Energieverbrauch!$C$2:$C$4000,1,0)*IF(Berechnung!F652&lt;=Energieverbrauch!$D$2:$D$4000,1,0))*Energieverbrauch!$E$2:$E$4000))</f>
        <v/>
      </c>
      <c r="J652" s="23" t="str">
        <f t="shared" si="10"/>
        <v/>
      </c>
      <c r="K652" s="23" t="e">
        <f>LOOKUP(MATCH(A652,Flugzeugtyp!$A$2:$A$13,1),Flugzeugtyp!$A$2:$C$13)</f>
        <v>#N/A</v>
      </c>
      <c r="L652" s="23" t="str">
        <f>IF(E652="","",J652/Treibhausgas_Kennzahlen!$B$5)</f>
        <v/>
      </c>
      <c r="M652" s="37" t="str">
        <f>IF(E652="","",$J652*Treibhausgas_Kennzahlen!B$3)</f>
        <v/>
      </c>
      <c r="N652" s="37" t="str">
        <f>IF(E652="","",$J652*Treibhausgas_Kennzahlen!C$3)</f>
        <v/>
      </c>
      <c r="O652" s="37" t="str">
        <f>IF(E652="","",$J652*Treibhausgas_Kennzahlen!D$3)</f>
        <v/>
      </c>
      <c r="P652" s="37" t="str">
        <f>IF(E652="","",$J652*Treibhausgas_Kennzahlen!E$3)</f>
        <v/>
      </c>
      <c r="Q652" s="37" t="str">
        <f>IF(E652="","",$J652*Treibhausgas_Kennzahlen!F$3)</f>
        <v/>
      </c>
      <c r="R652" s="37" t="str">
        <f>IF(E652="","",$J652*Treibhausgas_Kennzahlen!G$3)</f>
        <v/>
      </c>
    </row>
    <row r="653" spans="1:18" x14ac:dyDescent="0.25">
      <c r="A653" s="5"/>
      <c r="B653" s="5"/>
      <c r="C653" s="5"/>
      <c r="D653" s="5"/>
      <c r="E653" s="5"/>
      <c r="F653" s="9" t="str">
        <f>IF(E653="","",VLOOKUP(INDEX(IATA_Codes!$A$2:$A$301, MATCH(Berechnung!C653,IATA_Codes!$C$2:$C$301,0))&amp;"_"&amp;INDEX(IATA_Codes!$A$2:$A$301, MATCH(Berechnung!D653,IATA_Codes!$C$2:$C$301,0)),GCD_Entfernung!$C$2:$D$10001,2,FALSE))</f>
        <v/>
      </c>
      <c r="G653" s="22" t="str">
        <f>IF(E653="","",VLOOKUP(A653,Flugzeugtyp!$B$2:$C$13,2,0))</f>
        <v/>
      </c>
      <c r="H653" s="9" t="str">
        <f>IF(E653="","",LOOKUP(MATCH(F653,'RFI-Faktor'!$B$2:$B$5,1),'RFI-Faktor'!$D$2:$D$5))</f>
        <v/>
      </c>
      <c r="I653" s="24" t="str">
        <f t="array" ref="I653">IF(E653="","",SUM(IF(A653=Energieverbrauch!$A$2:$A$4000,1,0)*IF(B653=Energieverbrauch!$B$2:$B$4000,1,0)*(IF(Berechnung!F653&gt;=Energieverbrauch!$C$2:$C$4000,1,0)*IF(Berechnung!F653&lt;=Energieverbrauch!$D$2:$D$4000,1,0))*Energieverbrauch!$E$2:$E$4000))</f>
        <v/>
      </c>
      <c r="J653" s="24" t="str">
        <f t="shared" si="10"/>
        <v/>
      </c>
      <c r="K653" s="24" t="e">
        <f>LOOKUP(MATCH(A653,Flugzeugtyp!$A$2:$A$13,1),Flugzeugtyp!$A$2:$C$13)</f>
        <v>#N/A</v>
      </c>
      <c r="L653" s="24" t="str">
        <f>IF(E653="","",J653/Treibhausgas_Kennzahlen!$B$5)</f>
        <v/>
      </c>
      <c r="M653" s="38" t="str">
        <f>IF(E653="","",$J653*Treibhausgas_Kennzahlen!B$3)</f>
        <v/>
      </c>
      <c r="N653" s="38" t="str">
        <f>IF(E653="","",$J653*Treibhausgas_Kennzahlen!C$3)</f>
        <v/>
      </c>
      <c r="O653" s="38" t="str">
        <f>IF(E653="","",$J653*Treibhausgas_Kennzahlen!D$3)</f>
        <v/>
      </c>
      <c r="P653" s="38" t="str">
        <f>IF(E653="","",$J653*Treibhausgas_Kennzahlen!E$3)</f>
        <v/>
      </c>
      <c r="Q653" s="38" t="str">
        <f>IF(E653="","",$J653*Treibhausgas_Kennzahlen!F$3)</f>
        <v/>
      </c>
      <c r="R653" s="38" t="str">
        <f>IF(E653="","",$J653*Treibhausgas_Kennzahlen!G$3)</f>
        <v/>
      </c>
    </row>
    <row r="654" spans="1:18" x14ac:dyDescent="0.25">
      <c r="A654" s="6"/>
      <c r="B654" s="6"/>
      <c r="C654" s="6"/>
      <c r="D654" s="6"/>
      <c r="E654" s="6"/>
      <c r="F654" s="8" t="str">
        <f>IF(E654="","",VLOOKUP(INDEX(IATA_Codes!$A$2:$A$301, MATCH(Berechnung!C654,IATA_Codes!$C$2:$C$301,0))&amp;"_"&amp;INDEX(IATA_Codes!$A$2:$A$301, MATCH(Berechnung!D654,IATA_Codes!$C$2:$C$301,0)),GCD_Entfernung!$C$2:$D$10001,2,FALSE))</f>
        <v/>
      </c>
      <c r="G654" s="21" t="str">
        <f>IF(E654="","",VLOOKUP(A654,Flugzeugtyp!$B$2:$C$13,2,0))</f>
        <v/>
      </c>
      <c r="H654" s="8" t="str">
        <f>IF(E654="","",LOOKUP(MATCH(F654,'RFI-Faktor'!$B$2:$B$5,1),'RFI-Faktor'!$D$2:$D$5))</f>
        <v/>
      </c>
      <c r="I654" s="23" t="str">
        <f t="array" ref="I654">IF(E654="","",SUM(IF(A654=Energieverbrauch!$A$2:$A$4000,1,0)*IF(B654=Energieverbrauch!$B$2:$B$4000,1,0)*(IF(Berechnung!F654&gt;=Energieverbrauch!$C$2:$C$4000,1,0)*IF(Berechnung!F654&lt;=Energieverbrauch!$D$2:$D$4000,1,0))*Energieverbrauch!$E$2:$E$4000))</f>
        <v/>
      </c>
      <c r="J654" s="23" t="str">
        <f t="shared" si="10"/>
        <v/>
      </c>
      <c r="K654" s="23" t="e">
        <f>LOOKUP(MATCH(A654,Flugzeugtyp!$A$2:$A$13,1),Flugzeugtyp!$A$2:$C$13)</f>
        <v>#N/A</v>
      </c>
      <c r="L654" s="23" t="str">
        <f>IF(E654="","",J654/Treibhausgas_Kennzahlen!$B$5)</f>
        <v/>
      </c>
      <c r="M654" s="37" t="str">
        <f>IF(E654="","",$J654*Treibhausgas_Kennzahlen!B$3)</f>
        <v/>
      </c>
      <c r="N654" s="37" t="str">
        <f>IF(E654="","",$J654*Treibhausgas_Kennzahlen!C$3)</f>
        <v/>
      </c>
      <c r="O654" s="37" t="str">
        <f>IF(E654="","",$J654*Treibhausgas_Kennzahlen!D$3)</f>
        <v/>
      </c>
      <c r="P654" s="37" t="str">
        <f>IF(E654="","",$J654*Treibhausgas_Kennzahlen!E$3)</f>
        <v/>
      </c>
      <c r="Q654" s="37" t="str">
        <f>IF(E654="","",$J654*Treibhausgas_Kennzahlen!F$3)</f>
        <v/>
      </c>
      <c r="R654" s="37" t="str">
        <f>IF(E654="","",$J654*Treibhausgas_Kennzahlen!G$3)</f>
        <v/>
      </c>
    </row>
    <row r="655" spans="1:18" x14ac:dyDescent="0.25">
      <c r="A655" s="5"/>
      <c r="B655" s="5"/>
      <c r="C655" s="5"/>
      <c r="D655" s="5"/>
      <c r="E655" s="5"/>
      <c r="F655" s="9" t="str">
        <f>IF(E655="","",VLOOKUP(INDEX(IATA_Codes!$A$2:$A$301, MATCH(Berechnung!C655,IATA_Codes!$C$2:$C$301,0))&amp;"_"&amp;INDEX(IATA_Codes!$A$2:$A$301, MATCH(Berechnung!D655,IATA_Codes!$C$2:$C$301,0)),GCD_Entfernung!$C$2:$D$10001,2,FALSE))</f>
        <v/>
      </c>
      <c r="G655" s="22" t="str">
        <f>IF(E655="","",VLOOKUP(A655,Flugzeugtyp!$B$2:$C$13,2,0))</f>
        <v/>
      </c>
      <c r="H655" s="9" t="str">
        <f>IF(E655="","",LOOKUP(MATCH(F655,'RFI-Faktor'!$B$2:$B$5,1),'RFI-Faktor'!$D$2:$D$5))</f>
        <v/>
      </c>
      <c r="I655" s="24" t="str">
        <f t="array" ref="I655">IF(E655="","",SUM(IF(A655=Energieverbrauch!$A$2:$A$4000,1,0)*IF(B655=Energieverbrauch!$B$2:$B$4000,1,0)*(IF(Berechnung!F655&gt;=Energieverbrauch!$C$2:$C$4000,1,0)*IF(Berechnung!F655&lt;=Energieverbrauch!$D$2:$D$4000,1,0))*Energieverbrauch!$E$2:$E$4000))</f>
        <v/>
      </c>
      <c r="J655" s="24" t="str">
        <f t="shared" si="10"/>
        <v/>
      </c>
      <c r="K655" s="24" t="e">
        <f>LOOKUP(MATCH(A655,Flugzeugtyp!$A$2:$A$13,1),Flugzeugtyp!$A$2:$C$13)</f>
        <v>#N/A</v>
      </c>
      <c r="L655" s="24" t="str">
        <f>IF(E655="","",J655/Treibhausgas_Kennzahlen!$B$5)</f>
        <v/>
      </c>
      <c r="M655" s="38" t="str">
        <f>IF(E655="","",$J655*Treibhausgas_Kennzahlen!B$3)</f>
        <v/>
      </c>
      <c r="N655" s="38" t="str">
        <f>IF(E655="","",$J655*Treibhausgas_Kennzahlen!C$3)</f>
        <v/>
      </c>
      <c r="O655" s="38" t="str">
        <f>IF(E655="","",$J655*Treibhausgas_Kennzahlen!D$3)</f>
        <v/>
      </c>
      <c r="P655" s="38" t="str">
        <f>IF(E655="","",$J655*Treibhausgas_Kennzahlen!E$3)</f>
        <v/>
      </c>
      <c r="Q655" s="38" t="str">
        <f>IF(E655="","",$J655*Treibhausgas_Kennzahlen!F$3)</f>
        <v/>
      </c>
      <c r="R655" s="38" t="str">
        <f>IF(E655="","",$J655*Treibhausgas_Kennzahlen!G$3)</f>
        <v/>
      </c>
    </row>
    <row r="656" spans="1:18" x14ac:dyDescent="0.25">
      <c r="A656" s="6"/>
      <c r="B656" s="6"/>
      <c r="C656" s="6"/>
      <c r="D656" s="6"/>
      <c r="E656" s="6"/>
      <c r="F656" s="8" t="str">
        <f>IF(E656="","",VLOOKUP(INDEX(IATA_Codes!$A$2:$A$301, MATCH(Berechnung!C656,IATA_Codes!$C$2:$C$301,0))&amp;"_"&amp;INDEX(IATA_Codes!$A$2:$A$301, MATCH(Berechnung!D656,IATA_Codes!$C$2:$C$301,0)),GCD_Entfernung!$C$2:$D$10001,2,FALSE))</f>
        <v/>
      </c>
      <c r="G656" s="21" t="str">
        <f>IF(E656="","",VLOOKUP(A656,Flugzeugtyp!$B$2:$C$13,2,0))</f>
        <v/>
      </c>
      <c r="H656" s="8" t="str">
        <f>IF(E656="","",LOOKUP(MATCH(F656,'RFI-Faktor'!$B$2:$B$5,1),'RFI-Faktor'!$D$2:$D$5))</f>
        <v/>
      </c>
      <c r="I656" s="23" t="str">
        <f t="array" ref="I656">IF(E656="","",SUM(IF(A656=Energieverbrauch!$A$2:$A$4000,1,0)*IF(B656=Energieverbrauch!$B$2:$B$4000,1,0)*(IF(Berechnung!F656&gt;=Energieverbrauch!$C$2:$C$4000,1,0)*IF(Berechnung!F656&lt;=Energieverbrauch!$D$2:$D$4000,1,0))*Energieverbrauch!$E$2:$E$4000))</f>
        <v/>
      </c>
      <c r="J656" s="23" t="str">
        <f t="shared" si="10"/>
        <v/>
      </c>
      <c r="K656" s="23" t="e">
        <f>LOOKUP(MATCH(A656,Flugzeugtyp!$A$2:$A$13,1),Flugzeugtyp!$A$2:$C$13)</f>
        <v>#N/A</v>
      </c>
      <c r="L656" s="23" t="str">
        <f>IF(E656="","",J656/Treibhausgas_Kennzahlen!$B$5)</f>
        <v/>
      </c>
      <c r="M656" s="37" t="str">
        <f>IF(E656="","",$J656*Treibhausgas_Kennzahlen!B$3)</f>
        <v/>
      </c>
      <c r="N656" s="37" t="str">
        <f>IF(E656="","",$J656*Treibhausgas_Kennzahlen!C$3)</f>
        <v/>
      </c>
      <c r="O656" s="37" t="str">
        <f>IF(E656="","",$J656*Treibhausgas_Kennzahlen!D$3)</f>
        <v/>
      </c>
      <c r="P656" s="37" t="str">
        <f>IF(E656="","",$J656*Treibhausgas_Kennzahlen!E$3)</f>
        <v/>
      </c>
      <c r="Q656" s="37" t="str">
        <f>IF(E656="","",$J656*Treibhausgas_Kennzahlen!F$3)</f>
        <v/>
      </c>
      <c r="R656" s="37" t="str">
        <f>IF(E656="","",$J656*Treibhausgas_Kennzahlen!G$3)</f>
        <v/>
      </c>
    </row>
    <row r="657" spans="1:18" x14ac:dyDescent="0.25">
      <c r="A657" s="5"/>
      <c r="B657" s="5"/>
      <c r="C657" s="5"/>
      <c r="D657" s="5"/>
      <c r="E657" s="5"/>
      <c r="F657" s="9" t="str">
        <f>IF(E657="","",VLOOKUP(INDEX(IATA_Codes!$A$2:$A$301, MATCH(Berechnung!C657,IATA_Codes!$C$2:$C$301,0))&amp;"_"&amp;INDEX(IATA_Codes!$A$2:$A$301, MATCH(Berechnung!D657,IATA_Codes!$C$2:$C$301,0)),GCD_Entfernung!$C$2:$D$10001,2,FALSE))</f>
        <v/>
      </c>
      <c r="G657" s="22" t="str">
        <f>IF(E657="","",VLOOKUP(A657,Flugzeugtyp!$B$2:$C$13,2,0))</f>
        <v/>
      </c>
      <c r="H657" s="9" t="str">
        <f>IF(E657="","",LOOKUP(MATCH(F657,'RFI-Faktor'!$B$2:$B$5,1),'RFI-Faktor'!$D$2:$D$5))</f>
        <v/>
      </c>
      <c r="I657" s="24" t="str">
        <f t="array" ref="I657">IF(E657="","",SUM(IF(A657=Energieverbrauch!$A$2:$A$4000,1,0)*IF(B657=Energieverbrauch!$B$2:$B$4000,1,0)*(IF(Berechnung!F657&gt;=Energieverbrauch!$C$2:$C$4000,1,0)*IF(Berechnung!F657&lt;=Energieverbrauch!$D$2:$D$4000,1,0))*Energieverbrauch!$E$2:$E$4000))</f>
        <v/>
      </c>
      <c r="J657" s="24" t="str">
        <f t="shared" si="10"/>
        <v/>
      </c>
      <c r="K657" s="24" t="e">
        <f>LOOKUP(MATCH(A657,Flugzeugtyp!$A$2:$A$13,1),Flugzeugtyp!$A$2:$C$13)</f>
        <v>#N/A</v>
      </c>
      <c r="L657" s="24" t="str">
        <f>IF(E657="","",J657/Treibhausgas_Kennzahlen!$B$5)</f>
        <v/>
      </c>
      <c r="M657" s="38" t="str">
        <f>IF(E657="","",$J657*Treibhausgas_Kennzahlen!B$3)</f>
        <v/>
      </c>
      <c r="N657" s="38" t="str">
        <f>IF(E657="","",$J657*Treibhausgas_Kennzahlen!C$3)</f>
        <v/>
      </c>
      <c r="O657" s="38" t="str">
        <f>IF(E657="","",$J657*Treibhausgas_Kennzahlen!D$3)</f>
        <v/>
      </c>
      <c r="P657" s="38" t="str">
        <f>IF(E657="","",$J657*Treibhausgas_Kennzahlen!E$3)</f>
        <v/>
      </c>
      <c r="Q657" s="38" t="str">
        <f>IF(E657="","",$J657*Treibhausgas_Kennzahlen!F$3)</f>
        <v/>
      </c>
      <c r="R657" s="38" t="str">
        <f>IF(E657="","",$J657*Treibhausgas_Kennzahlen!G$3)</f>
        <v/>
      </c>
    </row>
    <row r="658" spans="1:18" x14ac:dyDescent="0.25">
      <c r="A658" s="6"/>
      <c r="B658" s="6"/>
      <c r="C658" s="6"/>
      <c r="D658" s="6"/>
      <c r="E658" s="6"/>
      <c r="F658" s="8" t="str">
        <f>IF(E658="","",VLOOKUP(INDEX(IATA_Codes!$A$2:$A$301, MATCH(Berechnung!C658,IATA_Codes!$C$2:$C$301,0))&amp;"_"&amp;INDEX(IATA_Codes!$A$2:$A$301, MATCH(Berechnung!D658,IATA_Codes!$C$2:$C$301,0)),GCD_Entfernung!$C$2:$D$10001,2,FALSE))</f>
        <v/>
      </c>
      <c r="G658" s="21" t="str">
        <f>IF(E658="","",VLOOKUP(A658,Flugzeugtyp!$B$2:$C$13,2,0))</f>
        <v/>
      </c>
      <c r="H658" s="8" t="str">
        <f>IF(E658="","",LOOKUP(MATCH(F658,'RFI-Faktor'!$B$2:$B$5,1),'RFI-Faktor'!$D$2:$D$5))</f>
        <v/>
      </c>
      <c r="I658" s="23" t="str">
        <f t="array" ref="I658">IF(E658="","",SUM(IF(A658=Energieverbrauch!$A$2:$A$4000,1,0)*IF(B658=Energieverbrauch!$B$2:$B$4000,1,0)*(IF(Berechnung!F658&gt;=Energieverbrauch!$C$2:$C$4000,1,0)*IF(Berechnung!F658&lt;=Energieverbrauch!$D$2:$D$4000,1,0))*Energieverbrauch!$E$2:$E$4000))</f>
        <v/>
      </c>
      <c r="J658" s="23" t="str">
        <f t="shared" si="10"/>
        <v/>
      </c>
      <c r="K658" s="23" t="e">
        <f>LOOKUP(MATCH(A658,Flugzeugtyp!$A$2:$A$13,1),Flugzeugtyp!$A$2:$C$13)</f>
        <v>#N/A</v>
      </c>
      <c r="L658" s="23" t="str">
        <f>IF(E658="","",J658/Treibhausgas_Kennzahlen!$B$5)</f>
        <v/>
      </c>
      <c r="M658" s="37" t="str">
        <f>IF(E658="","",$J658*Treibhausgas_Kennzahlen!B$3)</f>
        <v/>
      </c>
      <c r="N658" s="37" t="str">
        <f>IF(E658="","",$J658*Treibhausgas_Kennzahlen!C$3)</f>
        <v/>
      </c>
      <c r="O658" s="37" t="str">
        <f>IF(E658="","",$J658*Treibhausgas_Kennzahlen!D$3)</f>
        <v/>
      </c>
      <c r="P658" s="37" t="str">
        <f>IF(E658="","",$J658*Treibhausgas_Kennzahlen!E$3)</f>
        <v/>
      </c>
      <c r="Q658" s="37" t="str">
        <f>IF(E658="","",$J658*Treibhausgas_Kennzahlen!F$3)</f>
        <v/>
      </c>
      <c r="R658" s="37" t="str">
        <f>IF(E658="","",$J658*Treibhausgas_Kennzahlen!G$3)</f>
        <v/>
      </c>
    </row>
    <row r="659" spans="1:18" x14ac:dyDescent="0.25">
      <c r="A659" s="5"/>
      <c r="B659" s="5"/>
      <c r="C659" s="5"/>
      <c r="D659" s="5"/>
      <c r="E659" s="5"/>
      <c r="F659" s="9" t="str">
        <f>IF(E659="","",VLOOKUP(INDEX(IATA_Codes!$A$2:$A$301, MATCH(Berechnung!C659,IATA_Codes!$C$2:$C$301,0))&amp;"_"&amp;INDEX(IATA_Codes!$A$2:$A$301, MATCH(Berechnung!D659,IATA_Codes!$C$2:$C$301,0)),GCD_Entfernung!$C$2:$D$10001,2,FALSE))</f>
        <v/>
      </c>
      <c r="G659" s="22" t="str">
        <f>IF(E659="","",VLOOKUP(A659,Flugzeugtyp!$B$2:$C$13,2,0))</f>
        <v/>
      </c>
      <c r="H659" s="9" t="str">
        <f>IF(E659="","",LOOKUP(MATCH(F659,'RFI-Faktor'!$B$2:$B$5,1),'RFI-Faktor'!$D$2:$D$5))</f>
        <v/>
      </c>
      <c r="I659" s="24" t="str">
        <f t="array" ref="I659">IF(E659="","",SUM(IF(A659=Energieverbrauch!$A$2:$A$4000,1,0)*IF(B659=Energieverbrauch!$B$2:$B$4000,1,0)*(IF(Berechnung!F659&gt;=Energieverbrauch!$C$2:$C$4000,1,0)*IF(Berechnung!F659&lt;=Energieverbrauch!$D$2:$D$4000,1,0))*Energieverbrauch!$E$2:$E$4000))</f>
        <v/>
      </c>
      <c r="J659" s="24" t="str">
        <f t="shared" si="10"/>
        <v/>
      </c>
      <c r="K659" s="24" t="e">
        <f>LOOKUP(MATCH(A659,Flugzeugtyp!$A$2:$A$13,1),Flugzeugtyp!$A$2:$C$13)</f>
        <v>#N/A</v>
      </c>
      <c r="L659" s="24" t="str">
        <f>IF(E659="","",J659/Treibhausgas_Kennzahlen!$B$5)</f>
        <v/>
      </c>
      <c r="M659" s="38" t="str">
        <f>IF(E659="","",$J659*Treibhausgas_Kennzahlen!B$3)</f>
        <v/>
      </c>
      <c r="N659" s="38" t="str">
        <f>IF(E659="","",$J659*Treibhausgas_Kennzahlen!C$3)</f>
        <v/>
      </c>
      <c r="O659" s="38" t="str">
        <f>IF(E659="","",$J659*Treibhausgas_Kennzahlen!D$3)</f>
        <v/>
      </c>
      <c r="P659" s="38" t="str">
        <f>IF(E659="","",$J659*Treibhausgas_Kennzahlen!E$3)</f>
        <v/>
      </c>
      <c r="Q659" s="38" t="str">
        <f>IF(E659="","",$J659*Treibhausgas_Kennzahlen!F$3)</f>
        <v/>
      </c>
      <c r="R659" s="38" t="str">
        <f>IF(E659="","",$J659*Treibhausgas_Kennzahlen!G$3)</f>
        <v/>
      </c>
    </row>
    <row r="660" spans="1:18" x14ac:dyDescent="0.25">
      <c r="A660" s="6"/>
      <c r="B660" s="6"/>
      <c r="C660" s="6"/>
      <c r="D660" s="6"/>
      <c r="E660" s="6"/>
      <c r="F660" s="8" t="str">
        <f>IF(E660="","",VLOOKUP(INDEX(IATA_Codes!$A$2:$A$301, MATCH(Berechnung!C660,IATA_Codes!$C$2:$C$301,0))&amp;"_"&amp;INDEX(IATA_Codes!$A$2:$A$301, MATCH(Berechnung!D660,IATA_Codes!$C$2:$C$301,0)),GCD_Entfernung!$C$2:$D$10001,2,FALSE))</f>
        <v/>
      </c>
      <c r="G660" s="21" t="str">
        <f>IF(E660="","",VLOOKUP(A660,Flugzeugtyp!$B$2:$C$13,2,0))</f>
        <v/>
      </c>
      <c r="H660" s="8" t="str">
        <f>IF(E660="","",LOOKUP(MATCH(F660,'RFI-Faktor'!$B$2:$B$5,1),'RFI-Faktor'!$D$2:$D$5))</f>
        <v/>
      </c>
      <c r="I660" s="23" t="str">
        <f t="array" ref="I660">IF(E660="","",SUM(IF(A660=Energieverbrauch!$A$2:$A$4000,1,0)*IF(B660=Energieverbrauch!$B$2:$B$4000,1,0)*(IF(Berechnung!F660&gt;=Energieverbrauch!$C$2:$C$4000,1,0)*IF(Berechnung!F660&lt;=Energieverbrauch!$D$2:$D$4000,1,0))*Energieverbrauch!$E$2:$E$4000))</f>
        <v/>
      </c>
      <c r="J660" s="23" t="str">
        <f t="shared" si="10"/>
        <v/>
      </c>
      <c r="K660" s="23" t="e">
        <f>LOOKUP(MATCH(A660,Flugzeugtyp!$A$2:$A$13,1),Flugzeugtyp!$A$2:$C$13)</f>
        <v>#N/A</v>
      </c>
      <c r="L660" s="23" t="str">
        <f>IF(E660="","",J660/Treibhausgas_Kennzahlen!$B$5)</f>
        <v/>
      </c>
      <c r="M660" s="37" t="str">
        <f>IF(E660="","",$J660*Treibhausgas_Kennzahlen!B$3)</f>
        <v/>
      </c>
      <c r="N660" s="37" t="str">
        <f>IF(E660="","",$J660*Treibhausgas_Kennzahlen!C$3)</f>
        <v/>
      </c>
      <c r="O660" s="37" t="str">
        <f>IF(E660="","",$J660*Treibhausgas_Kennzahlen!D$3)</f>
        <v/>
      </c>
      <c r="P660" s="37" t="str">
        <f>IF(E660="","",$J660*Treibhausgas_Kennzahlen!E$3)</f>
        <v/>
      </c>
      <c r="Q660" s="37" t="str">
        <f>IF(E660="","",$J660*Treibhausgas_Kennzahlen!F$3)</f>
        <v/>
      </c>
      <c r="R660" s="37" t="str">
        <f>IF(E660="","",$J660*Treibhausgas_Kennzahlen!G$3)</f>
        <v/>
      </c>
    </row>
    <row r="661" spans="1:18" x14ac:dyDescent="0.25">
      <c r="A661" s="5"/>
      <c r="B661" s="5"/>
      <c r="C661" s="5"/>
      <c r="D661" s="5"/>
      <c r="E661" s="5"/>
      <c r="F661" s="9" t="str">
        <f>IF(E661="","",VLOOKUP(INDEX(IATA_Codes!$A$2:$A$301, MATCH(Berechnung!C661,IATA_Codes!$C$2:$C$301,0))&amp;"_"&amp;INDEX(IATA_Codes!$A$2:$A$301, MATCH(Berechnung!D661,IATA_Codes!$C$2:$C$301,0)),GCD_Entfernung!$C$2:$D$10001,2,FALSE))</f>
        <v/>
      </c>
      <c r="G661" s="22" t="str">
        <f>IF(E661="","",VLOOKUP(A661,Flugzeugtyp!$B$2:$C$13,2,0))</f>
        <v/>
      </c>
      <c r="H661" s="9" t="str">
        <f>IF(E661="","",LOOKUP(MATCH(F661,'RFI-Faktor'!$B$2:$B$5,1),'RFI-Faktor'!$D$2:$D$5))</f>
        <v/>
      </c>
      <c r="I661" s="24" t="str">
        <f t="array" ref="I661">IF(E661="","",SUM(IF(A661=Energieverbrauch!$A$2:$A$4000,1,0)*IF(B661=Energieverbrauch!$B$2:$B$4000,1,0)*(IF(Berechnung!F661&gt;=Energieverbrauch!$C$2:$C$4000,1,0)*IF(Berechnung!F661&lt;=Energieverbrauch!$D$2:$D$4000,1,0))*Energieverbrauch!$E$2:$E$4000))</f>
        <v/>
      </c>
      <c r="J661" s="24" t="str">
        <f t="shared" si="10"/>
        <v/>
      </c>
      <c r="K661" s="24" t="e">
        <f>LOOKUP(MATCH(A661,Flugzeugtyp!$A$2:$A$13,1),Flugzeugtyp!$A$2:$C$13)</f>
        <v>#N/A</v>
      </c>
      <c r="L661" s="24" t="str">
        <f>IF(E661="","",J661/Treibhausgas_Kennzahlen!$B$5)</f>
        <v/>
      </c>
      <c r="M661" s="38" t="str">
        <f>IF(E661="","",$J661*Treibhausgas_Kennzahlen!B$3)</f>
        <v/>
      </c>
      <c r="N661" s="38" t="str">
        <f>IF(E661="","",$J661*Treibhausgas_Kennzahlen!C$3)</f>
        <v/>
      </c>
      <c r="O661" s="38" t="str">
        <f>IF(E661="","",$J661*Treibhausgas_Kennzahlen!D$3)</f>
        <v/>
      </c>
      <c r="P661" s="38" t="str">
        <f>IF(E661="","",$J661*Treibhausgas_Kennzahlen!E$3)</f>
        <v/>
      </c>
      <c r="Q661" s="38" t="str">
        <f>IF(E661="","",$J661*Treibhausgas_Kennzahlen!F$3)</f>
        <v/>
      </c>
      <c r="R661" s="38" t="str">
        <f>IF(E661="","",$J661*Treibhausgas_Kennzahlen!G$3)</f>
        <v/>
      </c>
    </row>
    <row r="662" spans="1:18" x14ac:dyDescent="0.25">
      <c r="A662" s="6"/>
      <c r="B662" s="6"/>
      <c r="C662" s="6"/>
      <c r="D662" s="6"/>
      <c r="E662" s="6"/>
      <c r="F662" s="8" t="str">
        <f>IF(E662="","",VLOOKUP(INDEX(IATA_Codes!$A$2:$A$301, MATCH(Berechnung!C662,IATA_Codes!$C$2:$C$301,0))&amp;"_"&amp;INDEX(IATA_Codes!$A$2:$A$301, MATCH(Berechnung!D662,IATA_Codes!$C$2:$C$301,0)),GCD_Entfernung!$C$2:$D$10001,2,FALSE))</f>
        <v/>
      </c>
      <c r="G662" s="21" t="str">
        <f>IF(E662="","",VLOOKUP(A662,Flugzeugtyp!$B$2:$C$13,2,0))</f>
        <v/>
      </c>
      <c r="H662" s="8" t="str">
        <f>IF(E662="","",LOOKUP(MATCH(F662,'RFI-Faktor'!$B$2:$B$5,1),'RFI-Faktor'!$D$2:$D$5))</f>
        <v/>
      </c>
      <c r="I662" s="23" t="str">
        <f t="array" ref="I662">IF(E662="","",SUM(IF(A662=Energieverbrauch!$A$2:$A$4000,1,0)*IF(B662=Energieverbrauch!$B$2:$B$4000,1,0)*(IF(Berechnung!F662&gt;=Energieverbrauch!$C$2:$C$4000,1,0)*IF(Berechnung!F662&lt;=Energieverbrauch!$D$2:$D$4000,1,0))*Energieverbrauch!$E$2:$E$4000))</f>
        <v/>
      </c>
      <c r="J662" s="23" t="str">
        <f t="shared" si="10"/>
        <v/>
      </c>
      <c r="K662" s="23" t="e">
        <f>LOOKUP(MATCH(A662,Flugzeugtyp!$A$2:$A$13,1),Flugzeugtyp!$A$2:$C$13)</f>
        <v>#N/A</v>
      </c>
      <c r="L662" s="23" t="str">
        <f>IF(E662="","",J662/Treibhausgas_Kennzahlen!$B$5)</f>
        <v/>
      </c>
      <c r="M662" s="37" t="str">
        <f>IF(E662="","",$J662*Treibhausgas_Kennzahlen!B$3)</f>
        <v/>
      </c>
      <c r="N662" s="37" t="str">
        <f>IF(E662="","",$J662*Treibhausgas_Kennzahlen!C$3)</f>
        <v/>
      </c>
      <c r="O662" s="37" t="str">
        <f>IF(E662="","",$J662*Treibhausgas_Kennzahlen!D$3)</f>
        <v/>
      </c>
      <c r="P662" s="37" t="str">
        <f>IF(E662="","",$J662*Treibhausgas_Kennzahlen!E$3)</f>
        <v/>
      </c>
      <c r="Q662" s="37" t="str">
        <f>IF(E662="","",$J662*Treibhausgas_Kennzahlen!F$3)</f>
        <v/>
      </c>
      <c r="R662" s="37" t="str">
        <f>IF(E662="","",$J662*Treibhausgas_Kennzahlen!G$3)</f>
        <v/>
      </c>
    </row>
    <row r="663" spans="1:18" x14ac:dyDescent="0.25">
      <c r="A663" s="5"/>
      <c r="B663" s="5"/>
      <c r="C663" s="5"/>
      <c r="D663" s="5"/>
      <c r="E663" s="5"/>
      <c r="F663" s="9" t="str">
        <f>IF(E663="","",VLOOKUP(INDEX(IATA_Codes!$A$2:$A$301, MATCH(Berechnung!C663,IATA_Codes!$C$2:$C$301,0))&amp;"_"&amp;INDEX(IATA_Codes!$A$2:$A$301, MATCH(Berechnung!D663,IATA_Codes!$C$2:$C$301,0)),GCD_Entfernung!$C$2:$D$10001,2,FALSE))</f>
        <v/>
      </c>
      <c r="G663" s="22" t="str">
        <f>IF(E663="","",VLOOKUP(A663,Flugzeugtyp!$B$2:$C$13,2,0))</f>
        <v/>
      </c>
      <c r="H663" s="9" t="str">
        <f>IF(E663="","",LOOKUP(MATCH(F663,'RFI-Faktor'!$B$2:$B$5,1),'RFI-Faktor'!$D$2:$D$5))</f>
        <v/>
      </c>
      <c r="I663" s="24" t="str">
        <f t="array" ref="I663">IF(E663="","",SUM(IF(A663=Energieverbrauch!$A$2:$A$4000,1,0)*IF(B663=Energieverbrauch!$B$2:$B$4000,1,0)*(IF(Berechnung!F663&gt;=Energieverbrauch!$C$2:$C$4000,1,0)*IF(Berechnung!F663&lt;=Energieverbrauch!$D$2:$D$4000,1,0))*Energieverbrauch!$E$2:$E$4000))</f>
        <v/>
      </c>
      <c r="J663" s="24" t="str">
        <f t="shared" si="10"/>
        <v/>
      </c>
      <c r="K663" s="24" t="e">
        <f>LOOKUP(MATCH(A663,Flugzeugtyp!$A$2:$A$13,1),Flugzeugtyp!$A$2:$C$13)</f>
        <v>#N/A</v>
      </c>
      <c r="L663" s="24" t="str">
        <f>IF(E663="","",J663/Treibhausgas_Kennzahlen!$B$5)</f>
        <v/>
      </c>
      <c r="M663" s="38" t="str">
        <f>IF(E663="","",$J663*Treibhausgas_Kennzahlen!B$3)</f>
        <v/>
      </c>
      <c r="N663" s="38" t="str">
        <f>IF(E663="","",$J663*Treibhausgas_Kennzahlen!C$3)</f>
        <v/>
      </c>
      <c r="O663" s="38" t="str">
        <f>IF(E663="","",$J663*Treibhausgas_Kennzahlen!D$3)</f>
        <v/>
      </c>
      <c r="P663" s="38" t="str">
        <f>IF(E663="","",$J663*Treibhausgas_Kennzahlen!E$3)</f>
        <v/>
      </c>
      <c r="Q663" s="38" t="str">
        <f>IF(E663="","",$J663*Treibhausgas_Kennzahlen!F$3)</f>
        <v/>
      </c>
      <c r="R663" s="38" t="str">
        <f>IF(E663="","",$J663*Treibhausgas_Kennzahlen!G$3)</f>
        <v/>
      </c>
    </row>
    <row r="664" spans="1:18" x14ac:dyDescent="0.25">
      <c r="A664" s="6"/>
      <c r="B664" s="6"/>
      <c r="C664" s="6"/>
      <c r="D664" s="6"/>
      <c r="E664" s="6"/>
      <c r="F664" s="8" t="str">
        <f>IF(E664="","",VLOOKUP(INDEX(IATA_Codes!$A$2:$A$301, MATCH(Berechnung!C664,IATA_Codes!$C$2:$C$301,0))&amp;"_"&amp;INDEX(IATA_Codes!$A$2:$A$301, MATCH(Berechnung!D664,IATA_Codes!$C$2:$C$301,0)),GCD_Entfernung!$C$2:$D$10001,2,FALSE))</f>
        <v/>
      </c>
      <c r="G664" s="21" t="str">
        <f>IF(E664="","",VLOOKUP(A664,Flugzeugtyp!$B$2:$C$13,2,0))</f>
        <v/>
      </c>
      <c r="H664" s="8" t="str">
        <f>IF(E664="","",LOOKUP(MATCH(F664,'RFI-Faktor'!$B$2:$B$5,1),'RFI-Faktor'!$D$2:$D$5))</f>
        <v/>
      </c>
      <c r="I664" s="23" t="str">
        <f t="array" ref="I664">IF(E664="","",SUM(IF(A664=Energieverbrauch!$A$2:$A$4000,1,0)*IF(B664=Energieverbrauch!$B$2:$B$4000,1,0)*(IF(Berechnung!F664&gt;=Energieverbrauch!$C$2:$C$4000,1,0)*IF(Berechnung!F664&lt;=Energieverbrauch!$D$2:$D$4000,1,0))*Energieverbrauch!$E$2:$E$4000))</f>
        <v/>
      </c>
      <c r="J664" s="23" t="str">
        <f t="shared" si="10"/>
        <v/>
      </c>
      <c r="K664" s="23" t="e">
        <f>LOOKUP(MATCH(A664,Flugzeugtyp!$A$2:$A$13,1),Flugzeugtyp!$A$2:$C$13)</f>
        <v>#N/A</v>
      </c>
      <c r="L664" s="23" t="str">
        <f>IF(E664="","",J664/Treibhausgas_Kennzahlen!$B$5)</f>
        <v/>
      </c>
      <c r="M664" s="37" t="str">
        <f>IF(E664="","",$J664*Treibhausgas_Kennzahlen!B$3)</f>
        <v/>
      </c>
      <c r="N664" s="37" t="str">
        <f>IF(E664="","",$J664*Treibhausgas_Kennzahlen!C$3)</f>
        <v/>
      </c>
      <c r="O664" s="37" t="str">
        <f>IF(E664="","",$J664*Treibhausgas_Kennzahlen!D$3)</f>
        <v/>
      </c>
      <c r="P664" s="37" t="str">
        <f>IF(E664="","",$J664*Treibhausgas_Kennzahlen!E$3)</f>
        <v/>
      </c>
      <c r="Q664" s="37" t="str">
        <f>IF(E664="","",$J664*Treibhausgas_Kennzahlen!F$3)</f>
        <v/>
      </c>
      <c r="R664" s="37" t="str">
        <f>IF(E664="","",$J664*Treibhausgas_Kennzahlen!G$3)</f>
        <v/>
      </c>
    </row>
    <row r="665" spans="1:18" x14ac:dyDescent="0.25">
      <c r="A665" s="5"/>
      <c r="B665" s="5"/>
      <c r="C665" s="5"/>
      <c r="D665" s="5"/>
      <c r="E665" s="5"/>
      <c r="F665" s="9" t="str">
        <f>IF(E665="","",VLOOKUP(INDEX(IATA_Codes!$A$2:$A$301, MATCH(Berechnung!C665,IATA_Codes!$C$2:$C$301,0))&amp;"_"&amp;INDEX(IATA_Codes!$A$2:$A$301, MATCH(Berechnung!D665,IATA_Codes!$C$2:$C$301,0)),GCD_Entfernung!$C$2:$D$10001,2,FALSE))</f>
        <v/>
      </c>
      <c r="G665" s="22" t="str">
        <f>IF(E665="","",VLOOKUP(A665,Flugzeugtyp!$B$2:$C$13,2,0))</f>
        <v/>
      </c>
      <c r="H665" s="9" t="str">
        <f>IF(E665="","",LOOKUP(MATCH(F665,'RFI-Faktor'!$B$2:$B$5,1),'RFI-Faktor'!$D$2:$D$5))</f>
        <v/>
      </c>
      <c r="I665" s="24" t="str">
        <f t="array" ref="I665">IF(E665="","",SUM(IF(A665=Energieverbrauch!$A$2:$A$4000,1,0)*IF(B665=Energieverbrauch!$B$2:$B$4000,1,0)*(IF(Berechnung!F665&gt;=Energieverbrauch!$C$2:$C$4000,1,0)*IF(Berechnung!F665&lt;=Energieverbrauch!$D$2:$D$4000,1,0))*Energieverbrauch!$E$2:$E$4000))</f>
        <v/>
      </c>
      <c r="J665" s="24" t="str">
        <f t="shared" si="10"/>
        <v/>
      </c>
      <c r="K665" s="24" t="e">
        <f>LOOKUP(MATCH(A665,Flugzeugtyp!$A$2:$A$13,1),Flugzeugtyp!$A$2:$C$13)</f>
        <v>#N/A</v>
      </c>
      <c r="L665" s="24" t="str">
        <f>IF(E665="","",J665/Treibhausgas_Kennzahlen!$B$5)</f>
        <v/>
      </c>
      <c r="M665" s="38" t="str">
        <f>IF(E665="","",$J665*Treibhausgas_Kennzahlen!B$3)</f>
        <v/>
      </c>
      <c r="N665" s="38" t="str">
        <f>IF(E665="","",$J665*Treibhausgas_Kennzahlen!C$3)</f>
        <v/>
      </c>
      <c r="O665" s="38" t="str">
        <f>IF(E665="","",$J665*Treibhausgas_Kennzahlen!D$3)</f>
        <v/>
      </c>
      <c r="P665" s="38" t="str">
        <f>IF(E665="","",$J665*Treibhausgas_Kennzahlen!E$3)</f>
        <v/>
      </c>
      <c r="Q665" s="38" t="str">
        <f>IF(E665="","",$J665*Treibhausgas_Kennzahlen!F$3)</f>
        <v/>
      </c>
      <c r="R665" s="38" t="str">
        <f>IF(E665="","",$J665*Treibhausgas_Kennzahlen!G$3)</f>
        <v/>
      </c>
    </row>
    <row r="666" spans="1:18" x14ac:dyDescent="0.25">
      <c r="A666" s="6"/>
      <c r="B666" s="6"/>
      <c r="C666" s="6"/>
      <c r="D666" s="6"/>
      <c r="E666" s="6"/>
      <c r="F666" s="8" t="str">
        <f>IF(E666="","",VLOOKUP(INDEX(IATA_Codes!$A$2:$A$301, MATCH(Berechnung!C666,IATA_Codes!$C$2:$C$301,0))&amp;"_"&amp;INDEX(IATA_Codes!$A$2:$A$301, MATCH(Berechnung!D666,IATA_Codes!$C$2:$C$301,0)),GCD_Entfernung!$C$2:$D$10001,2,FALSE))</f>
        <v/>
      </c>
      <c r="G666" s="21" t="str">
        <f>IF(E666="","",VLOOKUP(A666,Flugzeugtyp!$B$2:$C$13,2,0))</f>
        <v/>
      </c>
      <c r="H666" s="8" t="str">
        <f>IF(E666="","",LOOKUP(MATCH(F666,'RFI-Faktor'!$B$2:$B$5,1),'RFI-Faktor'!$D$2:$D$5))</f>
        <v/>
      </c>
      <c r="I666" s="23" t="str">
        <f t="array" ref="I666">IF(E666="","",SUM(IF(A666=Energieverbrauch!$A$2:$A$4000,1,0)*IF(B666=Energieverbrauch!$B$2:$B$4000,1,0)*(IF(Berechnung!F666&gt;=Energieverbrauch!$C$2:$C$4000,1,0)*IF(Berechnung!F666&lt;=Energieverbrauch!$D$2:$D$4000,1,0))*Energieverbrauch!$E$2:$E$4000))</f>
        <v/>
      </c>
      <c r="J666" s="23" t="str">
        <f t="shared" si="10"/>
        <v/>
      </c>
      <c r="K666" s="23" t="e">
        <f>LOOKUP(MATCH(A666,Flugzeugtyp!$A$2:$A$13,1),Flugzeugtyp!$A$2:$C$13)</f>
        <v>#N/A</v>
      </c>
      <c r="L666" s="23" t="str">
        <f>IF(E666="","",J666/Treibhausgas_Kennzahlen!$B$5)</f>
        <v/>
      </c>
      <c r="M666" s="37" t="str">
        <f>IF(E666="","",$J666*Treibhausgas_Kennzahlen!B$3)</f>
        <v/>
      </c>
      <c r="N666" s="37" t="str">
        <f>IF(E666="","",$J666*Treibhausgas_Kennzahlen!C$3)</f>
        <v/>
      </c>
      <c r="O666" s="37" t="str">
        <f>IF(E666="","",$J666*Treibhausgas_Kennzahlen!D$3)</f>
        <v/>
      </c>
      <c r="P666" s="37" t="str">
        <f>IF(E666="","",$J666*Treibhausgas_Kennzahlen!E$3)</f>
        <v/>
      </c>
      <c r="Q666" s="37" t="str">
        <f>IF(E666="","",$J666*Treibhausgas_Kennzahlen!F$3)</f>
        <v/>
      </c>
      <c r="R666" s="37" t="str">
        <f>IF(E666="","",$J666*Treibhausgas_Kennzahlen!G$3)</f>
        <v/>
      </c>
    </row>
    <row r="667" spans="1:18" x14ac:dyDescent="0.25">
      <c r="A667" s="5"/>
      <c r="B667" s="5"/>
      <c r="C667" s="5"/>
      <c r="D667" s="5"/>
      <c r="E667" s="5"/>
      <c r="F667" s="9" t="str">
        <f>IF(E667="","",VLOOKUP(INDEX(IATA_Codes!$A$2:$A$301, MATCH(Berechnung!C667,IATA_Codes!$C$2:$C$301,0))&amp;"_"&amp;INDEX(IATA_Codes!$A$2:$A$301, MATCH(Berechnung!D667,IATA_Codes!$C$2:$C$301,0)),GCD_Entfernung!$C$2:$D$10001,2,FALSE))</f>
        <v/>
      </c>
      <c r="G667" s="22" t="str">
        <f>IF(E667="","",VLOOKUP(A667,Flugzeugtyp!$B$2:$C$13,2,0))</f>
        <v/>
      </c>
      <c r="H667" s="9" t="str">
        <f>IF(E667="","",LOOKUP(MATCH(F667,'RFI-Faktor'!$B$2:$B$5,1),'RFI-Faktor'!$D$2:$D$5))</f>
        <v/>
      </c>
      <c r="I667" s="24" t="str">
        <f t="array" ref="I667">IF(E667="","",SUM(IF(A667=Energieverbrauch!$A$2:$A$4000,1,0)*IF(B667=Energieverbrauch!$B$2:$B$4000,1,0)*(IF(Berechnung!F667&gt;=Energieverbrauch!$C$2:$C$4000,1,0)*IF(Berechnung!F667&lt;=Energieverbrauch!$D$2:$D$4000,1,0))*Energieverbrauch!$E$2:$E$4000))</f>
        <v/>
      </c>
      <c r="J667" s="24" t="str">
        <f t="shared" si="10"/>
        <v/>
      </c>
      <c r="K667" s="24" t="e">
        <f>LOOKUP(MATCH(A667,Flugzeugtyp!$A$2:$A$13,1),Flugzeugtyp!$A$2:$C$13)</f>
        <v>#N/A</v>
      </c>
      <c r="L667" s="24" t="str">
        <f>IF(E667="","",J667/Treibhausgas_Kennzahlen!$B$5)</f>
        <v/>
      </c>
      <c r="M667" s="38" t="str">
        <f>IF(E667="","",$J667*Treibhausgas_Kennzahlen!B$3)</f>
        <v/>
      </c>
      <c r="N667" s="38" t="str">
        <f>IF(E667="","",$J667*Treibhausgas_Kennzahlen!C$3)</f>
        <v/>
      </c>
      <c r="O667" s="38" t="str">
        <f>IF(E667="","",$J667*Treibhausgas_Kennzahlen!D$3)</f>
        <v/>
      </c>
      <c r="P667" s="38" t="str">
        <f>IF(E667="","",$J667*Treibhausgas_Kennzahlen!E$3)</f>
        <v/>
      </c>
      <c r="Q667" s="38" t="str">
        <f>IF(E667="","",$J667*Treibhausgas_Kennzahlen!F$3)</f>
        <v/>
      </c>
      <c r="R667" s="38" t="str">
        <f>IF(E667="","",$J667*Treibhausgas_Kennzahlen!G$3)</f>
        <v/>
      </c>
    </row>
    <row r="668" spans="1:18" x14ac:dyDescent="0.25">
      <c r="A668" s="6"/>
      <c r="B668" s="6"/>
      <c r="C668" s="6"/>
      <c r="D668" s="6"/>
      <c r="E668" s="6"/>
      <c r="F668" s="8" t="str">
        <f>IF(E668="","",VLOOKUP(INDEX(IATA_Codes!$A$2:$A$301, MATCH(Berechnung!C668,IATA_Codes!$C$2:$C$301,0))&amp;"_"&amp;INDEX(IATA_Codes!$A$2:$A$301, MATCH(Berechnung!D668,IATA_Codes!$C$2:$C$301,0)),GCD_Entfernung!$C$2:$D$10001,2,FALSE))</f>
        <v/>
      </c>
      <c r="G668" s="21" t="str">
        <f>IF(E668="","",VLOOKUP(A668,Flugzeugtyp!$B$2:$C$13,2,0))</f>
        <v/>
      </c>
      <c r="H668" s="8" t="str">
        <f>IF(E668="","",LOOKUP(MATCH(F668,'RFI-Faktor'!$B$2:$B$5,1),'RFI-Faktor'!$D$2:$D$5))</f>
        <v/>
      </c>
      <c r="I668" s="23" t="str">
        <f t="array" ref="I668">IF(E668="","",SUM(IF(A668=Energieverbrauch!$A$2:$A$4000,1,0)*IF(B668=Energieverbrauch!$B$2:$B$4000,1,0)*(IF(Berechnung!F668&gt;=Energieverbrauch!$C$2:$C$4000,1,0)*IF(Berechnung!F668&lt;=Energieverbrauch!$D$2:$D$4000,1,0))*Energieverbrauch!$E$2:$E$4000))</f>
        <v/>
      </c>
      <c r="J668" s="23" t="str">
        <f t="shared" si="10"/>
        <v/>
      </c>
      <c r="K668" s="23" t="e">
        <f>LOOKUP(MATCH(A668,Flugzeugtyp!$A$2:$A$13,1),Flugzeugtyp!$A$2:$C$13)</f>
        <v>#N/A</v>
      </c>
      <c r="L668" s="23" t="str">
        <f>IF(E668="","",J668/Treibhausgas_Kennzahlen!$B$5)</f>
        <v/>
      </c>
      <c r="M668" s="37" t="str">
        <f>IF(E668="","",$J668*Treibhausgas_Kennzahlen!B$3)</f>
        <v/>
      </c>
      <c r="N668" s="37" t="str">
        <f>IF(E668="","",$J668*Treibhausgas_Kennzahlen!C$3)</f>
        <v/>
      </c>
      <c r="O668" s="37" t="str">
        <f>IF(E668="","",$J668*Treibhausgas_Kennzahlen!D$3)</f>
        <v/>
      </c>
      <c r="P668" s="37" t="str">
        <f>IF(E668="","",$J668*Treibhausgas_Kennzahlen!E$3)</f>
        <v/>
      </c>
      <c r="Q668" s="37" t="str">
        <f>IF(E668="","",$J668*Treibhausgas_Kennzahlen!F$3)</f>
        <v/>
      </c>
      <c r="R668" s="37" t="str">
        <f>IF(E668="","",$J668*Treibhausgas_Kennzahlen!G$3)</f>
        <v/>
      </c>
    </row>
    <row r="669" spans="1:18" x14ac:dyDescent="0.25">
      <c r="A669" s="5"/>
      <c r="B669" s="5"/>
      <c r="C669" s="5"/>
      <c r="D669" s="5"/>
      <c r="E669" s="5"/>
      <c r="F669" s="9" t="str">
        <f>IF(E669="","",VLOOKUP(INDEX(IATA_Codes!$A$2:$A$301, MATCH(Berechnung!C669,IATA_Codes!$C$2:$C$301,0))&amp;"_"&amp;INDEX(IATA_Codes!$A$2:$A$301, MATCH(Berechnung!D669,IATA_Codes!$C$2:$C$301,0)),GCD_Entfernung!$C$2:$D$10001,2,FALSE))</f>
        <v/>
      </c>
      <c r="G669" s="22" t="str">
        <f>IF(E669="","",VLOOKUP(A669,Flugzeugtyp!$B$2:$C$13,2,0))</f>
        <v/>
      </c>
      <c r="H669" s="9" t="str">
        <f>IF(E669="","",LOOKUP(MATCH(F669,'RFI-Faktor'!$B$2:$B$5,1),'RFI-Faktor'!$D$2:$D$5))</f>
        <v/>
      </c>
      <c r="I669" s="24" t="str">
        <f t="array" ref="I669">IF(E669="","",SUM(IF(A669=Energieverbrauch!$A$2:$A$4000,1,0)*IF(B669=Energieverbrauch!$B$2:$B$4000,1,0)*(IF(Berechnung!F669&gt;=Energieverbrauch!$C$2:$C$4000,1,0)*IF(Berechnung!F669&lt;=Energieverbrauch!$D$2:$D$4000,1,0))*Energieverbrauch!$E$2:$E$4000))</f>
        <v/>
      </c>
      <c r="J669" s="24" t="str">
        <f t="shared" si="10"/>
        <v/>
      </c>
      <c r="K669" s="24" t="e">
        <f>LOOKUP(MATCH(A669,Flugzeugtyp!$A$2:$A$13,1),Flugzeugtyp!$A$2:$C$13)</f>
        <v>#N/A</v>
      </c>
      <c r="L669" s="24" t="str">
        <f>IF(E669="","",J669/Treibhausgas_Kennzahlen!$B$5)</f>
        <v/>
      </c>
      <c r="M669" s="38" t="str">
        <f>IF(E669="","",$J669*Treibhausgas_Kennzahlen!B$3)</f>
        <v/>
      </c>
      <c r="N669" s="38" t="str">
        <f>IF(E669="","",$J669*Treibhausgas_Kennzahlen!C$3)</f>
        <v/>
      </c>
      <c r="O669" s="38" t="str">
        <f>IF(E669="","",$J669*Treibhausgas_Kennzahlen!D$3)</f>
        <v/>
      </c>
      <c r="P669" s="38" t="str">
        <f>IF(E669="","",$J669*Treibhausgas_Kennzahlen!E$3)</f>
        <v/>
      </c>
      <c r="Q669" s="38" t="str">
        <f>IF(E669="","",$J669*Treibhausgas_Kennzahlen!F$3)</f>
        <v/>
      </c>
      <c r="R669" s="38" t="str">
        <f>IF(E669="","",$J669*Treibhausgas_Kennzahlen!G$3)</f>
        <v/>
      </c>
    </row>
    <row r="670" spans="1:18" x14ac:dyDescent="0.25">
      <c r="A670" s="6"/>
      <c r="B670" s="6"/>
      <c r="C670" s="6"/>
      <c r="D670" s="6"/>
      <c r="E670" s="6"/>
      <c r="F670" s="8" t="str">
        <f>IF(E670="","",VLOOKUP(INDEX(IATA_Codes!$A$2:$A$301, MATCH(Berechnung!C670,IATA_Codes!$C$2:$C$301,0))&amp;"_"&amp;INDEX(IATA_Codes!$A$2:$A$301, MATCH(Berechnung!D670,IATA_Codes!$C$2:$C$301,0)),GCD_Entfernung!$C$2:$D$10001,2,FALSE))</f>
        <v/>
      </c>
      <c r="G670" s="21" t="str">
        <f>IF(E670="","",VLOOKUP(A670,Flugzeugtyp!$B$2:$C$13,2,0))</f>
        <v/>
      </c>
      <c r="H670" s="8" t="str">
        <f>IF(E670="","",LOOKUP(MATCH(F670,'RFI-Faktor'!$B$2:$B$5,1),'RFI-Faktor'!$D$2:$D$5))</f>
        <v/>
      </c>
      <c r="I670" s="23" t="str">
        <f t="array" ref="I670">IF(E670="","",SUM(IF(A670=Energieverbrauch!$A$2:$A$4000,1,0)*IF(B670=Energieverbrauch!$B$2:$B$4000,1,0)*(IF(Berechnung!F670&gt;=Energieverbrauch!$C$2:$C$4000,1,0)*IF(Berechnung!F670&lt;=Energieverbrauch!$D$2:$D$4000,1,0))*Energieverbrauch!$E$2:$E$4000))</f>
        <v/>
      </c>
      <c r="J670" s="23" t="str">
        <f t="shared" si="10"/>
        <v/>
      </c>
      <c r="K670" s="23" t="e">
        <f>LOOKUP(MATCH(A670,Flugzeugtyp!$A$2:$A$13,1),Flugzeugtyp!$A$2:$C$13)</f>
        <v>#N/A</v>
      </c>
      <c r="L670" s="23" t="str">
        <f>IF(E670="","",J670/Treibhausgas_Kennzahlen!$B$5)</f>
        <v/>
      </c>
      <c r="M670" s="37" t="str">
        <f>IF(E670="","",$J670*Treibhausgas_Kennzahlen!B$3)</f>
        <v/>
      </c>
      <c r="N670" s="37" t="str">
        <f>IF(E670="","",$J670*Treibhausgas_Kennzahlen!C$3)</f>
        <v/>
      </c>
      <c r="O670" s="37" t="str">
        <f>IF(E670="","",$J670*Treibhausgas_Kennzahlen!D$3)</f>
        <v/>
      </c>
      <c r="P670" s="37" t="str">
        <f>IF(E670="","",$J670*Treibhausgas_Kennzahlen!E$3)</f>
        <v/>
      </c>
      <c r="Q670" s="37" t="str">
        <f>IF(E670="","",$J670*Treibhausgas_Kennzahlen!F$3)</f>
        <v/>
      </c>
      <c r="R670" s="37" t="str">
        <f>IF(E670="","",$J670*Treibhausgas_Kennzahlen!G$3)</f>
        <v/>
      </c>
    </row>
    <row r="671" spans="1:18" x14ac:dyDescent="0.25">
      <c r="A671" s="5"/>
      <c r="B671" s="5"/>
      <c r="C671" s="5"/>
      <c r="D671" s="5"/>
      <c r="E671" s="5"/>
      <c r="F671" s="9" t="str">
        <f>IF(E671="","",VLOOKUP(INDEX(IATA_Codes!$A$2:$A$301, MATCH(Berechnung!C671,IATA_Codes!$C$2:$C$301,0))&amp;"_"&amp;INDEX(IATA_Codes!$A$2:$A$301, MATCH(Berechnung!D671,IATA_Codes!$C$2:$C$301,0)),GCD_Entfernung!$C$2:$D$10001,2,FALSE))</f>
        <v/>
      </c>
      <c r="G671" s="22" t="str">
        <f>IF(E671="","",VLOOKUP(A671,Flugzeugtyp!$B$2:$C$13,2,0))</f>
        <v/>
      </c>
      <c r="H671" s="9" t="str">
        <f>IF(E671="","",LOOKUP(MATCH(F671,'RFI-Faktor'!$B$2:$B$5,1),'RFI-Faktor'!$D$2:$D$5))</f>
        <v/>
      </c>
      <c r="I671" s="24" t="str">
        <f t="array" ref="I671">IF(E671="","",SUM(IF(A671=Energieverbrauch!$A$2:$A$4000,1,0)*IF(B671=Energieverbrauch!$B$2:$B$4000,1,0)*(IF(Berechnung!F671&gt;=Energieverbrauch!$C$2:$C$4000,1,0)*IF(Berechnung!F671&lt;=Energieverbrauch!$D$2:$D$4000,1,0))*Energieverbrauch!$E$2:$E$4000))</f>
        <v/>
      </c>
      <c r="J671" s="24" t="str">
        <f t="shared" si="10"/>
        <v/>
      </c>
      <c r="K671" s="24" t="e">
        <f>LOOKUP(MATCH(A671,Flugzeugtyp!$A$2:$A$13,1),Flugzeugtyp!$A$2:$C$13)</f>
        <v>#N/A</v>
      </c>
      <c r="L671" s="24" t="str">
        <f>IF(E671="","",J671/Treibhausgas_Kennzahlen!$B$5)</f>
        <v/>
      </c>
      <c r="M671" s="38" t="str">
        <f>IF(E671="","",$J671*Treibhausgas_Kennzahlen!B$3)</f>
        <v/>
      </c>
      <c r="N671" s="38" t="str">
        <f>IF(E671="","",$J671*Treibhausgas_Kennzahlen!C$3)</f>
        <v/>
      </c>
      <c r="O671" s="38" t="str">
        <f>IF(E671="","",$J671*Treibhausgas_Kennzahlen!D$3)</f>
        <v/>
      </c>
      <c r="P671" s="38" t="str">
        <f>IF(E671="","",$J671*Treibhausgas_Kennzahlen!E$3)</f>
        <v/>
      </c>
      <c r="Q671" s="38" t="str">
        <f>IF(E671="","",$J671*Treibhausgas_Kennzahlen!F$3)</f>
        <v/>
      </c>
      <c r="R671" s="38" t="str">
        <f>IF(E671="","",$J671*Treibhausgas_Kennzahlen!G$3)</f>
        <v/>
      </c>
    </row>
    <row r="672" spans="1:18" x14ac:dyDescent="0.25">
      <c r="A672" s="6"/>
      <c r="B672" s="6"/>
      <c r="C672" s="6"/>
      <c r="D672" s="6"/>
      <c r="E672" s="6"/>
      <c r="F672" s="8" t="str">
        <f>IF(E672="","",VLOOKUP(INDEX(IATA_Codes!$A$2:$A$301, MATCH(Berechnung!C672,IATA_Codes!$C$2:$C$301,0))&amp;"_"&amp;INDEX(IATA_Codes!$A$2:$A$301, MATCH(Berechnung!D672,IATA_Codes!$C$2:$C$301,0)),GCD_Entfernung!$C$2:$D$10001,2,FALSE))</f>
        <v/>
      </c>
      <c r="G672" s="21" t="str">
        <f>IF(E672="","",VLOOKUP(A672,Flugzeugtyp!$B$2:$C$13,2,0))</f>
        <v/>
      </c>
      <c r="H672" s="8" t="str">
        <f>IF(E672="","",LOOKUP(MATCH(F672,'RFI-Faktor'!$B$2:$B$5,1),'RFI-Faktor'!$D$2:$D$5))</f>
        <v/>
      </c>
      <c r="I672" s="23" t="str">
        <f t="array" ref="I672">IF(E672="","",SUM(IF(A672=Energieverbrauch!$A$2:$A$4000,1,0)*IF(B672=Energieverbrauch!$B$2:$B$4000,1,0)*(IF(Berechnung!F672&gt;=Energieverbrauch!$C$2:$C$4000,1,0)*IF(Berechnung!F672&lt;=Energieverbrauch!$D$2:$D$4000,1,0))*Energieverbrauch!$E$2:$E$4000))</f>
        <v/>
      </c>
      <c r="J672" s="23" t="str">
        <f t="shared" si="10"/>
        <v/>
      </c>
      <c r="K672" s="23" t="e">
        <f>LOOKUP(MATCH(A672,Flugzeugtyp!$A$2:$A$13,1),Flugzeugtyp!$A$2:$C$13)</f>
        <v>#N/A</v>
      </c>
      <c r="L672" s="23" t="str">
        <f>IF(E672="","",J672/Treibhausgas_Kennzahlen!$B$5)</f>
        <v/>
      </c>
      <c r="M672" s="37" t="str">
        <f>IF(E672="","",$J672*Treibhausgas_Kennzahlen!B$3)</f>
        <v/>
      </c>
      <c r="N672" s="37" t="str">
        <f>IF(E672="","",$J672*Treibhausgas_Kennzahlen!C$3)</f>
        <v/>
      </c>
      <c r="O672" s="37" t="str">
        <f>IF(E672="","",$J672*Treibhausgas_Kennzahlen!D$3)</f>
        <v/>
      </c>
      <c r="P672" s="37" t="str">
        <f>IF(E672="","",$J672*Treibhausgas_Kennzahlen!E$3)</f>
        <v/>
      </c>
      <c r="Q672" s="37" t="str">
        <f>IF(E672="","",$J672*Treibhausgas_Kennzahlen!F$3)</f>
        <v/>
      </c>
      <c r="R672" s="37" t="str">
        <f>IF(E672="","",$J672*Treibhausgas_Kennzahlen!G$3)</f>
        <v/>
      </c>
    </row>
    <row r="673" spans="1:18" x14ac:dyDescent="0.25">
      <c r="A673" s="5"/>
      <c r="B673" s="5"/>
      <c r="C673" s="5"/>
      <c r="D673" s="5"/>
      <c r="E673" s="5"/>
      <c r="F673" s="9" t="str">
        <f>IF(E673="","",VLOOKUP(INDEX(IATA_Codes!$A$2:$A$301, MATCH(Berechnung!C673,IATA_Codes!$C$2:$C$301,0))&amp;"_"&amp;INDEX(IATA_Codes!$A$2:$A$301, MATCH(Berechnung!D673,IATA_Codes!$C$2:$C$301,0)),GCD_Entfernung!$C$2:$D$10001,2,FALSE))</f>
        <v/>
      </c>
      <c r="G673" s="22" t="str">
        <f>IF(E673="","",VLOOKUP(A673,Flugzeugtyp!$B$2:$C$13,2,0))</f>
        <v/>
      </c>
      <c r="H673" s="9" t="str">
        <f>IF(E673="","",LOOKUP(MATCH(F673,'RFI-Faktor'!$B$2:$B$5,1),'RFI-Faktor'!$D$2:$D$5))</f>
        <v/>
      </c>
      <c r="I673" s="24" t="str">
        <f t="array" ref="I673">IF(E673="","",SUM(IF(A673=Energieverbrauch!$A$2:$A$4000,1,0)*IF(B673=Energieverbrauch!$B$2:$B$4000,1,0)*(IF(Berechnung!F673&gt;=Energieverbrauch!$C$2:$C$4000,1,0)*IF(Berechnung!F673&lt;=Energieverbrauch!$D$2:$D$4000,1,0))*Energieverbrauch!$E$2:$E$4000))</f>
        <v/>
      </c>
      <c r="J673" s="24" t="str">
        <f t="shared" si="10"/>
        <v/>
      </c>
      <c r="K673" s="24" t="e">
        <f>LOOKUP(MATCH(A673,Flugzeugtyp!$A$2:$A$13,1),Flugzeugtyp!$A$2:$C$13)</f>
        <v>#N/A</v>
      </c>
      <c r="L673" s="24" t="str">
        <f>IF(E673="","",J673/Treibhausgas_Kennzahlen!$B$5)</f>
        <v/>
      </c>
      <c r="M673" s="38" t="str">
        <f>IF(E673="","",$J673*Treibhausgas_Kennzahlen!B$3)</f>
        <v/>
      </c>
      <c r="N673" s="38" t="str">
        <f>IF(E673="","",$J673*Treibhausgas_Kennzahlen!C$3)</f>
        <v/>
      </c>
      <c r="O673" s="38" t="str">
        <f>IF(E673="","",$J673*Treibhausgas_Kennzahlen!D$3)</f>
        <v/>
      </c>
      <c r="P673" s="38" t="str">
        <f>IF(E673="","",$J673*Treibhausgas_Kennzahlen!E$3)</f>
        <v/>
      </c>
      <c r="Q673" s="38" t="str">
        <f>IF(E673="","",$J673*Treibhausgas_Kennzahlen!F$3)</f>
        <v/>
      </c>
      <c r="R673" s="38" t="str">
        <f>IF(E673="","",$J673*Treibhausgas_Kennzahlen!G$3)</f>
        <v/>
      </c>
    </row>
    <row r="674" spans="1:18" x14ac:dyDescent="0.25">
      <c r="A674" s="6"/>
      <c r="B674" s="6"/>
      <c r="C674" s="6"/>
      <c r="D674" s="6"/>
      <c r="E674" s="6"/>
      <c r="F674" s="8" t="str">
        <f>IF(E674="","",VLOOKUP(INDEX(IATA_Codes!$A$2:$A$301, MATCH(Berechnung!C674,IATA_Codes!$C$2:$C$301,0))&amp;"_"&amp;INDEX(IATA_Codes!$A$2:$A$301, MATCH(Berechnung!D674,IATA_Codes!$C$2:$C$301,0)),GCD_Entfernung!$C$2:$D$10001,2,FALSE))</f>
        <v/>
      </c>
      <c r="G674" s="21" t="str">
        <f>IF(E674="","",VLOOKUP(A674,Flugzeugtyp!$B$2:$C$13,2,0))</f>
        <v/>
      </c>
      <c r="H674" s="8" t="str">
        <f>IF(E674="","",LOOKUP(MATCH(F674,'RFI-Faktor'!$B$2:$B$5,1),'RFI-Faktor'!$D$2:$D$5))</f>
        <v/>
      </c>
      <c r="I674" s="23" t="str">
        <f t="array" ref="I674">IF(E674="","",SUM(IF(A674=Energieverbrauch!$A$2:$A$4000,1,0)*IF(B674=Energieverbrauch!$B$2:$B$4000,1,0)*(IF(Berechnung!F674&gt;=Energieverbrauch!$C$2:$C$4000,1,0)*IF(Berechnung!F674&lt;=Energieverbrauch!$D$2:$D$4000,1,0))*Energieverbrauch!$E$2:$E$4000))</f>
        <v/>
      </c>
      <c r="J674" s="23" t="str">
        <f t="shared" si="10"/>
        <v/>
      </c>
      <c r="K674" s="23" t="e">
        <f>LOOKUP(MATCH(A674,Flugzeugtyp!$A$2:$A$13,1),Flugzeugtyp!$A$2:$C$13)</f>
        <v>#N/A</v>
      </c>
      <c r="L674" s="23" t="str">
        <f>IF(E674="","",J674/Treibhausgas_Kennzahlen!$B$5)</f>
        <v/>
      </c>
      <c r="M674" s="37" t="str">
        <f>IF(E674="","",$J674*Treibhausgas_Kennzahlen!B$3)</f>
        <v/>
      </c>
      <c r="N674" s="37" t="str">
        <f>IF(E674="","",$J674*Treibhausgas_Kennzahlen!C$3)</f>
        <v/>
      </c>
      <c r="O674" s="37" t="str">
        <f>IF(E674="","",$J674*Treibhausgas_Kennzahlen!D$3)</f>
        <v/>
      </c>
      <c r="P674" s="37" t="str">
        <f>IF(E674="","",$J674*Treibhausgas_Kennzahlen!E$3)</f>
        <v/>
      </c>
      <c r="Q674" s="37" t="str">
        <f>IF(E674="","",$J674*Treibhausgas_Kennzahlen!F$3)</f>
        <v/>
      </c>
      <c r="R674" s="37" t="str">
        <f>IF(E674="","",$J674*Treibhausgas_Kennzahlen!G$3)</f>
        <v/>
      </c>
    </row>
    <row r="675" spans="1:18" x14ac:dyDescent="0.25">
      <c r="A675" s="5"/>
      <c r="B675" s="5"/>
      <c r="C675" s="5"/>
      <c r="D675" s="5"/>
      <c r="E675" s="5"/>
      <c r="F675" s="9" t="str">
        <f>IF(E675="","",VLOOKUP(INDEX(IATA_Codes!$A$2:$A$301, MATCH(Berechnung!C675,IATA_Codes!$C$2:$C$301,0))&amp;"_"&amp;INDEX(IATA_Codes!$A$2:$A$301, MATCH(Berechnung!D675,IATA_Codes!$C$2:$C$301,0)),GCD_Entfernung!$C$2:$D$10001,2,FALSE))</f>
        <v/>
      </c>
      <c r="G675" s="22" t="str">
        <f>IF(E675="","",VLOOKUP(A675,Flugzeugtyp!$B$2:$C$13,2,0))</f>
        <v/>
      </c>
      <c r="H675" s="9" t="str">
        <f>IF(E675="","",LOOKUP(MATCH(F675,'RFI-Faktor'!$B$2:$B$5,1),'RFI-Faktor'!$D$2:$D$5))</f>
        <v/>
      </c>
      <c r="I675" s="24" t="str">
        <f t="array" ref="I675">IF(E675="","",SUM(IF(A675=Energieverbrauch!$A$2:$A$4000,1,0)*IF(B675=Energieverbrauch!$B$2:$B$4000,1,0)*(IF(Berechnung!F675&gt;=Energieverbrauch!$C$2:$C$4000,1,0)*IF(Berechnung!F675&lt;=Energieverbrauch!$D$2:$D$4000,1,0))*Energieverbrauch!$E$2:$E$4000))</f>
        <v/>
      </c>
      <c r="J675" s="24" t="str">
        <f t="shared" si="10"/>
        <v/>
      </c>
      <c r="K675" s="24" t="e">
        <f>LOOKUP(MATCH(A675,Flugzeugtyp!$A$2:$A$13,1),Flugzeugtyp!$A$2:$C$13)</f>
        <v>#N/A</v>
      </c>
      <c r="L675" s="24" t="str">
        <f>IF(E675="","",J675/Treibhausgas_Kennzahlen!$B$5)</f>
        <v/>
      </c>
      <c r="M675" s="38" t="str">
        <f>IF(E675="","",$J675*Treibhausgas_Kennzahlen!B$3)</f>
        <v/>
      </c>
      <c r="N675" s="38" t="str">
        <f>IF(E675="","",$J675*Treibhausgas_Kennzahlen!C$3)</f>
        <v/>
      </c>
      <c r="O675" s="38" t="str">
        <f>IF(E675="","",$J675*Treibhausgas_Kennzahlen!D$3)</f>
        <v/>
      </c>
      <c r="P675" s="38" t="str">
        <f>IF(E675="","",$J675*Treibhausgas_Kennzahlen!E$3)</f>
        <v/>
      </c>
      <c r="Q675" s="38" t="str">
        <f>IF(E675="","",$J675*Treibhausgas_Kennzahlen!F$3)</f>
        <v/>
      </c>
      <c r="R675" s="38" t="str">
        <f>IF(E675="","",$J675*Treibhausgas_Kennzahlen!G$3)</f>
        <v/>
      </c>
    </row>
    <row r="676" spans="1:18" x14ac:dyDescent="0.25">
      <c r="A676" s="6"/>
      <c r="B676" s="6"/>
      <c r="C676" s="6"/>
      <c r="D676" s="6"/>
      <c r="E676" s="6"/>
      <c r="F676" s="8" t="str">
        <f>IF(E676="","",VLOOKUP(INDEX(IATA_Codes!$A$2:$A$301, MATCH(Berechnung!C676,IATA_Codes!$C$2:$C$301,0))&amp;"_"&amp;INDEX(IATA_Codes!$A$2:$A$301, MATCH(Berechnung!D676,IATA_Codes!$C$2:$C$301,0)),GCD_Entfernung!$C$2:$D$10001,2,FALSE))</f>
        <v/>
      </c>
      <c r="G676" s="21" t="str">
        <f>IF(E676="","",VLOOKUP(A676,Flugzeugtyp!$B$2:$C$13,2,0))</f>
        <v/>
      </c>
      <c r="H676" s="8" t="str">
        <f>IF(E676="","",LOOKUP(MATCH(F676,'RFI-Faktor'!$B$2:$B$5,1),'RFI-Faktor'!$D$2:$D$5))</f>
        <v/>
      </c>
      <c r="I676" s="23" t="str">
        <f t="array" ref="I676">IF(E676="","",SUM(IF(A676=Energieverbrauch!$A$2:$A$4000,1,0)*IF(B676=Energieverbrauch!$B$2:$B$4000,1,0)*(IF(Berechnung!F676&gt;=Energieverbrauch!$C$2:$C$4000,1,0)*IF(Berechnung!F676&lt;=Energieverbrauch!$D$2:$D$4000,1,0))*Energieverbrauch!$E$2:$E$4000))</f>
        <v/>
      </c>
      <c r="J676" s="23" t="str">
        <f t="shared" si="10"/>
        <v/>
      </c>
      <c r="K676" s="23" t="e">
        <f>LOOKUP(MATCH(A676,Flugzeugtyp!$A$2:$A$13,1),Flugzeugtyp!$A$2:$C$13)</f>
        <v>#N/A</v>
      </c>
      <c r="L676" s="23" t="str">
        <f>IF(E676="","",J676/Treibhausgas_Kennzahlen!$B$5)</f>
        <v/>
      </c>
      <c r="M676" s="37" t="str">
        <f>IF(E676="","",$J676*Treibhausgas_Kennzahlen!B$3)</f>
        <v/>
      </c>
      <c r="N676" s="37" t="str">
        <f>IF(E676="","",$J676*Treibhausgas_Kennzahlen!C$3)</f>
        <v/>
      </c>
      <c r="O676" s="37" t="str">
        <f>IF(E676="","",$J676*Treibhausgas_Kennzahlen!D$3)</f>
        <v/>
      </c>
      <c r="P676" s="37" t="str">
        <f>IF(E676="","",$J676*Treibhausgas_Kennzahlen!E$3)</f>
        <v/>
      </c>
      <c r="Q676" s="37" t="str">
        <f>IF(E676="","",$J676*Treibhausgas_Kennzahlen!F$3)</f>
        <v/>
      </c>
      <c r="R676" s="37" t="str">
        <f>IF(E676="","",$J676*Treibhausgas_Kennzahlen!G$3)</f>
        <v/>
      </c>
    </row>
    <row r="677" spans="1:18" x14ac:dyDescent="0.25">
      <c r="A677" s="5"/>
      <c r="B677" s="5"/>
      <c r="C677" s="5"/>
      <c r="D677" s="5"/>
      <c r="E677" s="5"/>
      <c r="F677" s="9" t="str">
        <f>IF(E677="","",VLOOKUP(INDEX(IATA_Codes!$A$2:$A$301, MATCH(Berechnung!C677,IATA_Codes!$C$2:$C$301,0))&amp;"_"&amp;INDEX(IATA_Codes!$A$2:$A$301, MATCH(Berechnung!D677,IATA_Codes!$C$2:$C$301,0)),GCD_Entfernung!$C$2:$D$10001,2,FALSE))</f>
        <v/>
      </c>
      <c r="G677" s="22" t="str">
        <f>IF(E677="","",VLOOKUP(A677,Flugzeugtyp!$B$2:$C$13,2,0))</f>
        <v/>
      </c>
      <c r="H677" s="9" t="str">
        <f>IF(E677="","",LOOKUP(MATCH(F677,'RFI-Faktor'!$B$2:$B$5,1),'RFI-Faktor'!$D$2:$D$5))</f>
        <v/>
      </c>
      <c r="I677" s="24" t="str">
        <f t="array" ref="I677">IF(E677="","",SUM(IF(A677=Energieverbrauch!$A$2:$A$4000,1,0)*IF(B677=Energieverbrauch!$B$2:$B$4000,1,0)*(IF(Berechnung!F677&gt;=Energieverbrauch!$C$2:$C$4000,1,0)*IF(Berechnung!F677&lt;=Energieverbrauch!$D$2:$D$4000,1,0))*Energieverbrauch!$E$2:$E$4000))</f>
        <v/>
      </c>
      <c r="J677" s="24" t="str">
        <f t="shared" si="10"/>
        <v/>
      </c>
      <c r="K677" s="24" t="e">
        <f>LOOKUP(MATCH(A677,Flugzeugtyp!$A$2:$A$13,1),Flugzeugtyp!$A$2:$C$13)</f>
        <v>#N/A</v>
      </c>
      <c r="L677" s="24" t="str">
        <f>IF(E677="","",J677/Treibhausgas_Kennzahlen!$B$5)</f>
        <v/>
      </c>
      <c r="M677" s="38" t="str">
        <f>IF(E677="","",$J677*Treibhausgas_Kennzahlen!B$3)</f>
        <v/>
      </c>
      <c r="N677" s="38" t="str">
        <f>IF(E677="","",$J677*Treibhausgas_Kennzahlen!C$3)</f>
        <v/>
      </c>
      <c r="O677" s="38" t="str">
        <f>IF(E677="","",$J677*Treibhausgas_Kennzahlen!D$3)</f>
        <v/>
      </c>
      <c r="P677" s="38" t="str">
        <f>IF(E677="","",$J677*Treibhausgas_Kennzahlen!E$3)</f>
        <v/>
      </c>
      <c r="Q677" s="38" t="str">
        <f>IF(E677="","",$J677*Treibhausgas_Kennzahlen!F$3)</f>
        <v/>
      </c>
      <c r="R677" s="38" t="str">
        <f>IF(E677="","",$J677*Treibhausgas_Kennzahlen!G$3)</f>
        <v/>
      </c>
    </row>
    <row r="678" spans="1:18" x14ac:dyDescent="0.25">
      <c r="A678" s="6"/>
      <c r="B678" s="6"/>
      <c r="C678" s="6"/>
      <c r="D678" s="6"/>
      <c r="E678" s="6"/>
      <c r="F678" s="8" t="str">
        <f>IF(E678="","",VLOOKUP(INDEX(IATA_Codes!$A$2:$A$301, MATCH(Berechnung!C678,IATA_Codes!$C$2:$C$301,0))&amp;"_"&amp;INDEX(IATA_Codes!$A$2:$A$301, MATCH(Berechnung!D678,IATA_Codes!$C$2:$C$301,0)),GCD_Entfernung!$C$2:$D$10001,2,FALSE))</f>
        <v/>
      </c>
      <c r="G678" s="21" t="str">
        <f>IF(E678="","",VLOOKUP(A678,Flugzeugtyp!$B$2:$C$13,2,0))</f>
        <v/>
      </c>
      <c r="H678" s="8" t="str">
        <f>IF(E678="","",LOOKUP(MATCH(F678,'RFI-Faktor'!$B$2:$B$5,1),'RFI-Faktor'!$D$2:$D$5))</f>
        <v/>
      </c>
      <c r="I678" s="23" t="str">
        <f t="array" ref="I678">IF(E678="","",SUM(IF(A678=Energieverbrauch!$A$2:$A$4000,1,0)*IF(B678=Energieverbrauch!$B$2:$B$4000,1,0)*(IF(Berechnung!F678&gt;=Energieverbrauch!$C$2:$C$4000,1,0)*IF(Berechnung!F678&lt;=Energieverbrauch!$D$2:$D$4000,1,0))*Energieverbrauch!$E$2:$E$4000))</f>
        <v/>
      </c>
      <c r="J678" s="23" t="str">
        <f t="shared" si="10"/>
        <v/>
      </c>
      <c r="K678" s="23" t="e">
        <f>LOOKUP(MATCH(A678,Flugzeugtyp!$A$2:$A$13,1),Flugzeugtyp!$A$2:$C$13)</f>
        <v>#N/A</v>
      </c>
      <c r="L678" s="23" t="str">
        <f>IF(E678="","",J678/Treibhausgas_Kennzahlen!$B$5)</f>
        <v/>
      </c>
      <c r="M678" s="37" t="str">
        <f>IF(E678="","",$J678*Treibhausgas_Kennzahlen!B$3)</f>
        <v/>
      </c>
      <c r="N678" s="37" t="str">
        <f>IF(E678="","",$J678*Treibhausgas_Kennzahlen!C$3)</f>
        <v/>
      </c>
      <c r="O678" s="37" t="str">
        <f>IF(E678="","",$J678*Treibhausgas_Kennzahlen!D$3)</f>
        <v/>
      </c>
      <c r="P678" s="37" t="str">
        <f>IF(E678="","",$J678*Treibhausgas_Kennzahlen!E$3)</f>
        <v/>
      </c>
      <c r="Q678" s="37" t="str">
        <f>IF(E678="","",$J678*Treibhausgas_Kennzahlen!F$3)</f>
        <v/>
      </c>
      <c r="R678" s="37" t="str">
        <f>IF(E678="","",$J678*Treibhausgas_Kennzahlen!G$3)</f>
        <v/>
      </c>
    </row>
    <row r="679" spans="1:18" x14ac:dyDescent="0.25">
      <c r="A679" s="5"/>
      <c r="B679" s="5"/>
      <c r="C679" s="5"/>
      <c r="D679" s="5"/>
      <c r="E679" s="5"/>
      <c r="F679" s="9" t="str">
        <f>IF(E679="","",VLOOKUP(INDEX(IATA_Codes!$A$2:$A$301, MATCH(Berechnung!C679,IATA_Codes!$C$2:$C$301,0))&amp;"_"&amp;INDEX(IATA_Codes!$A$2:$A$301, MATCH(Berechnung!D679,IATA_Codes!$C$2:$C$301,0)),GCD_Entfernung!$C$2:$D$10001,2,FALSE))</f>
        <v/>
      </c>
      <c r="G679" s="22" t="str">
        <f>IF(E679="","",VLOOKUP(A679,Flugzeugtyp!$B$2:$C$13,2,0))</f>
        <v/>
      </c>
      <c r="H679" s="9" t="str">
        <f>IF(E679="","",LOOKUP(MATCH(F679,'RFI-Faktor'!$B$2:$B$5,1),'RFI-Faktor'!$D$2:$D$5))</f>
        <v/>
      </c>
      <c r="I679" s="24" t="str">
        <f t="array" ref="I679">IF(E679="","",SUM(IF(A679=Energieverbrauch!$A$2:$A$4000,1,0)*IF(B679=Energieverbrauch!$B$2:$B$4000,1,0)*(IF(Berechnung!F679&gt;=Energieverbrauch!$C$2:$C$4000,1,0)*IF(Berechnung!F679&lt;=Energieverbrauch!$D$2:$D$4000,1,0))*Energieverbrauch!$E$2:$E$4000))</f>
        <v/>
      </c>
      <c r="J679" s="24" t="str">
        <f t="shared" si="10"/>
        <v/>
      </c>
      <c r="K679" s="24" t="e">
        <f>LOOKUP(MATCH(A679,Flugzeugtyp!$A$2:$A$13,1),Flugzeugtyp!$A$2:$C$13)</f>
        <v>#N/A</v>
      </c>
      <c r="L679" s="24" t="str">
        <f>IF(E679="","",J679/Treibhausgas_Kennzahlen!$B$5)</f>
        <v/>
      </c>
      <c r="M679" s="38" t="str">
        <f>IF(E679="","",$J679*Treibhausgas_Kennzahlen!B$3)</f>
        <v/>
      </c>
      <c r="N679" s="38" t="str">
        <f>IF(E679="","",$J679*Treibhausgas_Kennzahlen!C$3)</f>
        <v/>
      </c>
      <c r="O679" s="38" t="str">
        <f>IF(E679="","",$J679*Treibhausgas_Kennzahlen!D$3)</f>
        <v/>
      </c>
      <c r="P679" s="38" t="str">
        <f>IF(E679="","",$J679*Treibhausgas_Kennzahlen!E$3)</f>
        <v/>
      </c>
      <c r="Q679" s="38" t="str">
        <f>IF(E679="","",$J679*Treibhausgas_Kennzahlen!F$3)</f>
        <v/>
      </c>
      <c r="R679" s="38" t="str">
        <f>IF(E679="","",$J679*Treibhausgas_Kennzahlen!G$3)</f>
        <v/>
      </c>
    </row>
    <row r="680" spans="1:18" x14ac:dyDescent="0.25">
      <c r="A680" s="6"/>
      <c r="B680" s="6"/>
      <c r="C680" s="6"/>
      <c r="D680" s="6"/>
      <c r="E680" s="6"/>
      <c r="F680" s="8" t="str">
        <f>IF(E680="","",VLOOKUP(INDEX(IATA_Codes!$A$2:$A$301, MATCH(Berechnung!C680,IATA_Codes!$C$2:$C$301,0))&amp;"_"&amp;INDEX(IATA_Codes!$A$2:$A$301, MATCH(Berechnung!D680,IATA_Codes!$C$2:$C$301,0)),GCD_Entfernung!$C$2:$D$10001,2,FALSE))</f>
        <v/>
      </c>
      <c r="G680" s="21" t="str">
        <f>IF(E680="","",VLOOKUP(A680,Flugzeugtyp!$B$2:$C$13,2,0))</f>
        <v/>
      </c>
      <c r="H680" s="8" t="str">
        <f>IF(E680="","",LOOKUP(MATCH(F680,'RFI-Faktor'!$B$2:$B$5,1),'RFI-Faktor'!$D$2:$D$5))</f>
        <v/>
      </c>
      <c r="I680" s="23" t="str">
        <f t="array" ref="I680">IF(E680="","",SUM(IF(A680=Energieverbrauch!$A$2:$A$4000,1,0)*IF(B680=Energieverbrauch!$B$2:$B$4000,1,0)*(IF(Berechnung!F680&gt;=Energieverbrauch!$C$2:$C$4000,1,0)*IF(Berechnung!F680&lt;=Energieverbrauch!$D$2:$D$4000,1,0))*Energieverbrauch!$E$2:$E$4000))</f>
        <v/>
      </c>
      <c r="J680" s="23" t="str">
        <f t="shared" si="10"/>
        <v/>
      </c>
      <c r="K680" s="23" t="e">
        <f>LOOKUP(MATCH(A680,Flugzeugtyp!$A$2:$A$13,1),Flugzeugtyp!$A$2:$C$13)</f>
        <v>#N/A</v>
      </c>
      <c r="L680" s="23" t="str">
        <f>IF(E680="","",J680/Treibhausgas_Kennzahlen!$B$5)</f>
        <v/>
      </c>
      <c r="M680" s="37" t="str">
        <f>IF(E680="","",$J680*Treibhausgas_Kennzahlen!B$3)</f>
        <v/>
      </c>
      <c r="N680" s="37" t="str">
        <f>IF(E680="","",$J680*Treibhausgas_Kennzahlen!C$3)</f>
        <v/>
      </c>
      <c r="O680" s="37" t="str">
        <f>IF(E680="","",$J680*Treibhausgas_Kennzahlen!D$3)</f>
        <v/>
      </c>
      <c r="P680" s="37" t="str">
        <f>IF(E680="","",$J680*Treibhausgas_Kennzahlen!E$3)</f>
        <v/>
      </c>
      <c r="Q680" s="37" t="str">
        <f>IF(E680="","",$J680*Treibhausgas_Kennzahlen!F$3)</f>
        <v/>
      </c>
      <c r="R680" s="37" t="str">
        <f>IF(E680="","",$J680*Treibhausgas_Kennzahlen!G$3)</f>
        <v/>
      </c>
    </row>
    <row r="681" spans="1:18" x14ac:dyDescent="0.25">
      <c r="A681" s="5"/>
      <c r="B681" s="5"/>
      <c r="C681" s="5"/>
      <c r="D681" s="5"/>
      <c r="E681" s="5"/>
      <c r="F681" s="9" t="str">
        <f>IF(E681="","",VLOOKUP(INDEX(IATA_Codes!$A$2:$A$301, MATCH(Berechnung!C681,IATA_Codes!$C$2:$C$301,0))&amp;"_"&amp;INDEX(IATA_Codes!$A$2:$A$301, MATCH(Berechnung!D681,IATA_Codes!$C$2:$C$301,0)),GCD_Entfernung!$C$2:$D$10001,2,FALSE))</f>
        <v/>
      </c>
      <c r="G681" s="22" t="str">
        <f>IF(E681="","",VLOOKUP(A681,Flugzeugtyp!$B$2:$C$13,2,0))</f>
        <v/>
      </c>
      <c r="H681" s="9" t="str">
        <f>IF(E681="","",LOOKUP(MATCH(F681,'RFI-Faktor'!$B$2:$B$5,1),'RFI-Faktor'!$D$2:$D$5))</f>
        <v/>
      </c>
      <c r="I681" s="24" t="str">
        <f t="array" ref="I681">IF(E681="","",SUM(IF(A681=Energieverbrauch!$A$2:$A$4000,1,0)*IF(B681=Energieverbrauch!$B$2:$B$4000,1,0)*(IF(Berechnung!F681&gt;=Energieverbrauch!$C$2:$C$4000,1,0)*IF(Berechnung!F681&lt;=Energieverbrauch!$D$2:$D$4000,1,0))*Energieverbrauch!$E$2:$E$4000))</f>
        <v/>
      </c>
      <c r="J681" s="24" t="str">
        <f t="shared" si="10"/>
        <v/>
      </c>
      <c r="K681" s="24" t="e">
        <f>LOOKUP(MATCH(A681,Flugzeugtyp!$A$2:$A$13,1),Flugzeugtyp!$A$2:$C$13)</f>
        <v>#N/A</v>
      </c>
      <c r="L681" s="24" t="str">
        <f>IF(E681="","",J681/Treibhausgas_Kennzahlen!$B$5)</f>
        <v/>
      </c>
      <c r="M681" s="38" t="str">
        <f>IF(E681="","",$J681*Treibhausgas_Kennzahlen!B$3)</f>
        <v/>
      </c>
      <c r="N681" s="38" t="str">
        <f>IF(E681="","",$J681*Treibhausgas_Kennzahlen!C$3)</f>
        <v/>
      </c>
      <c r="O681" s="38" t="str">
        <f>IF(E681="","",$J681*Treibhausgas_Kennzahlen!D$3)</f>
        <v/>
      </c>
      <c r="P681" s="38" t="str">
        <f>IF(E681="","",$J681*Treibhausgas_Kennzahlen!E$3)</f>
        <v/>
      </c>
      <c r="Q681" s="38" t="str">
        <f>IF(E681="","",$J681*Treibhausgas_Kennzahlen!F$3)</f>
        <v/>
      </c>
      <c r="R681" s="38" t="str">
        <f>IF(E681="","",$J681*Treibhausgas_Kennzahlen!G$3)</f>
        <v/>
      </c>
    </row>
    <row r="682" spans="1:18" x14ac:dyDescent="0.25">
      <c r="A682" s="6"/>
      <c r="B682" s="6"/>
      <c r="C682" s="6"/>
      <c r="D682" s="6"/>
      <c r="E682" s="6"/>
      <c r="F682" s="8" t="str">
        <f>IF(E682="","",VLOOKUP(INDEX(IATA_Codes!$A$2:$A$301, MATCH(Berechnung!C682,IATA_Codes!$C$2:$C$301,0))&amp;"_"&amp;INDEX(IATA_Codes!$A$2:$A$301, MATCH(Berechnung!D682,IATA_Codes!$C$2:$C$301,0)),GCD_Entfernung!$C$2:$D$10001,2,FALSE))</f>
        <v/>
      </c>
      <c r="G682" s="21" t="str">
        <f>IF(E682="","",VLOOKUP(A682,Flugzeugtyp!$B$2:$C$13,2,0))</f>
        <v/>
      </c>
      <c r="H682" s="8" t="str">
        <f>IF(E682="","",LOOKUP(MATCH(F682,'RFI-Faktor'!$B$2:$B$5,1),'RFI-Faktor'!$D$2:$D$5))</f>
        <v/>
      </c>
      <c r="I682" s="23" t="str">
        <f t="array" ref="I682">IF(E682="","",SUM(IF(A682=Energieverbrauch!$A$2:$A$4000,1,0)*IF(B682=Energieverbrauch!$B$2:$B$4000,1,0)*(IF(Berechnung!F682&gt;=Energieverbrauch!$C$2:$C$4000,1,0)*IF(Berechnung!F682&lt;=Energieverbrauch!$D$2:$D$4000,1,0))*Energieverbrauch!$E$2:$E$4000))</f>
        <v/>
      </c>
      <c r="J682" s="23" t="str">
        <f t="shared" si="10"/>
        <v/>
      </c>
      <c r="K682" s="23" t="e">
        <f>LOOKUP(MATCH(A682,Flugzeugtyp!$A$2:$A$13,1),Flugzeugtyp!$A$2:$C$13)</f>
        <v>#N/A</v>
      </c>
      <c r="L682" s="23" t="str">
        <f>IF(E682="","",J682/Treibhausgas_Kennzahlen!$B$5)</f>
        <v/>
      </c>
      <c r="M682" s="37" t="str">
        <f>IF(E682="","",$J682*Treibhausgas_Kennzahlen!B$3)</f>
        <v/>
      </c>
      <c r="N682" s="37" t="str">
        <f>IF(E682="","",$J682*Treibhausgas_Kennzahlen!C$3)</f>
        <v/>
      </c>
      <c r="O682" s="37" t="str">
        <f>IF(E682="","",$J682*Treibhausgas_Kennzahlen!D$3)</f>
        <v/>
      </c>
      <c r="P682" s="37" t="str">
        <f>IF(E682="","",$J682*Treibhausgas_Kennzahlen!E$3)</f>
        <v/>
      </c>
      <c r="Q682" s="37" t="str">
        <f>IF(E682="","",$J682*Treibhausgas_Kennzahlen!F$3)</f>
        <v/>
      </c>
      <c r="R682" s="37" t="str">
        <f>IF(E682="","",$J682*Treibhausgas_Kennzahlen!G$3)</f>
        <v/>
      </c>
    </row>
    <row r="683" spans="1:18" x14ac:dyDescent="0.25">
      <c r="A683" s="5"/>
      <c r="B683" s="5"/>
      <c r="C683" s="5"/>
      <c r="D683" s="5"/>
      <c r="E683" s="5"/>
      <c r="F683" s="9" t="str">
        <f>IF(E683="","",VLOOKUP(INDEX(IATA_Codes!$A$2:$A$301, MATCH(Berechnung!C683,IATA_Codes!$C$2:$C$301,0))&amp;"_"&amp;INDEX(IATA_Codes!$A$2:$A$301, MATCH(Berechnung!D683,IATA_Codes!$C$2:$C$301,0)),GCD_Entfernung!$C$2:$D$10001,2,FALSE))</f>
        <v/>
      </c>
      <c r="G683" s="22" t="str">
        <f>IF(E683="","",VLOOKUP(A683,Flugzeugtyp!$B$2:$C$13,2,0))</f>
        <v/>
      </c>
      <c r="H683" s="9" t="str">
        <f>IF(E683="","",LOOKUP(MATCH(F683,'RFI-Faktor'!$B$2:$B$5,1),'RFI-Faktor'!$D$2:$D$5))</f>
        <v/>
      </c>
      <c r="I683" s="24" t="str">
        <f t="array" ref="I683">IF(E683="","",SUM(IF(A683=Energieverbrauch!$A$2:$A$4000,1,0)*IF(B683=Energieverbrauch!$B$2:$B$4000,1,0)*(IF(Berechnung!F683&gt;=Energieverbrauch!$C$2:$C$4000,1,0)*IF(Berechnung!F683&lt;=Energieverbrauch!$D$2:$D$4000,1,0))*Energieverbrauch!$E$2:$E$4000))</f>
        <v/>
      </c>
      <c r="J683" s="24" t="str">
        <f t="shared" si="10"/>
        <v/>
      </c>
      <c r="K683" s="24" t="e">
        <f>LOOKUP(MATCH(A683,Flugzeugtyp!$A$2:$A$13,1),Flugzeugtyp!$A$2:$C$13)</f>
        <v>#N/A</v>
      </c>
      <c r="L683" s="24" t="str">
        <f>IF(E683="","",J683/Treibhausgas_Kennzahlen!$B$5)</f>
        <v/>
      </c>
      <c r="M683" s="38" t="str">
        <f>IF(E683="","",$J683*Treibhausgas_Kennzahlen!B$3)</f>
        <v/>
      </c>
      <c r="N683" s="38" t="str">
        <f>IF(E683="","",$J683*Treibhausgas_Kennzahlen!C$3)</f>
        <v/>
      </c>
      <c r="O683" s="38" t="str">
        <f>IF(E683="","",$J683*Treibhausgas_Kennzahlen!D$3)</f>
        <v/>
      </c>
      <c r="P683" s="38" t="str">
        <f>IF(E683="","",$J683*Treibhausgas_Kennzahlen!E$3)</f>
        <v/>
      </c>
      <c r="Q683" s="38" t="str">
        <f>IF(E683="","",$J683*Treibhausgas_Kennzahlen!F$3)</f>
        <v/>
      </c>
      <c r="R683" s="38" t="str">
        <f>IF(E683="","",$J683*Treibhausgas_Kennzahlen!G$3)</f>
        <v/>
      </c>
    </row>
    <row r="684" spans="1:18" x14ac:dyDescent="0.25">
      <c r="A684" s="6"/>
      <c r="B684" s="6"/>
      <c r="C684" s="6"/>
      <c r="D684" s="6"/>
      <c r="E684" s="6"/>
      <c r="F684" s="8" t="str">
        <f>IF(E684="","",VLOOKUP(INDEX(IATA_Codes!$A$2:$A$301, MATCH(Berechnung!C684,IATA_Codes!$C$2:$C$301,0))&amp;"_"&amp;INDEX(IATA_Codes!$A$2:$A$301, MATCH(Berechnung!D684,IATA_Codes!$C$2:$C$301,0)),GCD_Entfernung!$C$2:$D$10001,2,FALSE))</f>
        <v/>
      </c>
      <c r="G684" s="21" t="str">
        <f>IF(E684="","",VLOOKUP(A684,Flugzeugtyp!$B$2:$C$13,2,0))</f>
        <v/>
      </c>
      <c r="H684" s="8" t="str">
        <f>IF(E684="","",LOOKUP(MATCH(F684,'RFI-Faktor'!$B$2:$B$5,1),'RFI-Faktor'!$D$2:$D$5))</f>
        <v/>
      </c>
      <c r="I684" s="23" t="str">
        <f t="array" ref="I684">IF(E684="","",SUM(IF(A684=Energieverbrauch!$A$2:$A$4000,1,0)*IF(B684=Energieverbrauch!$B$2:$B$4000,1,0)*(IF(Berechnung!F684&gt;=Energieverbrauch!$C$2:$C$4000,1,0)*IF(Berechnung!F684&lt;=Energieverbrauch!$D$2:$D$4000,1,0))*Energieverbrauch!$E$2:$E$4000))</f>
        <v/>
      </c>
      <c r="J684" s="23" t="str">
        <f t="shared" si="10"/>
        <v/>
      </c>
      <c r="K684" s="23" t="e">
        <f>LOOKUP(MATCH(A684,Flugzeugtyp!$A$2:$A$13,1),Flugzeugtyp!$A$2:$C$13)</f>
        <v>#N/A</v>
      </c>
      <c r="L684" s="23" t="str">
        <f>IF(E684="","",J684/Treibhausgas_Kennzahlen!$B$5)</f>
        <v/>
      </c>
      <c r="M684" s="37" t="str">
        <f>IF(E684="","",$J684*Treibhausgas_Kennzahlen!B$3)</f>
        <v/>
      </c>
      <c r="N684" s="37" t="str">
        <f>IF(E684="","",$J684*Treibhausgas_Kennzahlen!C$3)</f>
        <v/>
      </c>
      <c r="O684" s="37" t="str">
        <f>IF(E684="","",$J684*Treibhausgas_Kennzahlen!D$3)</f>
        <v/>
      </c>
      <c r="P684" s="37" t="str">
        <f>IF(E684="","",$J684*Treibhausgas_Kennzahlen!E$3)</f>
        <v/>
      </c>
      <c r="Q684" s="37" t="str">
        <f>IF(E684="","",$J684*Treibhausgas_Kennzahlen!F$3)</f>
        <v/>
      </c>
      <c r="R684" s="37" t="str">
        <f>IF(E684="","",$J684*Treibhausgas_Kennzahlen!G$3)</f>
        <v/>
      </c>
    </row>
    <row r="685" spans="1:18" x14ac:dyDescent="0.25">
      <c r="A685" s="5"/>
      <c r="B685" s="5"/>
      <c r="C685" s="5"/>
      <c r="D685" s="5"/>
      <c r="E685" s="5"/>
      <c r="F685" s="9" t="str">
        <f>IF(E685="","",VLOOKUP(INDEX(IATA_Codes!$A$2:$A$301, MATCH(Berechnung!C685,IATA_Codes!$C$2:$C$301,0))&amp;"_"&amp;INDEX(IATA_Codes!$A$2:$A$301, MATCH(Berechnung!D685,IATA_Codes!$C$2:$C$301,0)),GCD_Entfernung!$C$2:$D$10001,2,FALSE))</f>
        <v/>
      </c>
      <c r="G685" s="22" t="str">
        <f>IF(E685="","",VLOOKUP(A685,Flugzeugtyp!$B$2:$C$13,2,0))</f>
        <v/>
      </c>
      <c r="H685" s="9" t="str">
        <f>IF(E685="","",LOOKUP(MATCH(F685,'RFI-Faktor'!$B$2:$B$5,1),'RFI-Faktor'!$D$2:$D$5))</f>
        <v/>
      </c>
      <c r="I685" s="24" t="str">
        <f t="array" ref="I685">IF(E685="","",SUM(IF(A685=Energieverbrauch!$A$2:$A$4000,1,0)*IF(B685=Energieverbrauch!$B$2:$B$4000,1,0)*(IF(Berechnung!F685&gt;=Energieverbrauch!$C$2:$C$4000,1,0)*IF(Berechnung!F685&lt;=Energieverbrauch!$D$2:$D$4000,1,0))*Energieverbrauch!$E$2:$E$4000))</f>
        <v/>
      </c>
      <c r="J685" s="24" t="str">
        <f t="shared" si="10"/>
        <v/>
      </c>
      <c r="K685" s="24" t="e">
        <f>LOOKUP(MATCH(A685,Flugzeugtyp!$A$2:$A$13,1),Flugzeugtyp!$A$2:$C$13)</f>
        <v>#N/A</v>
      </c>
      <c r="L685" s="24" t="str">
        <f>IF(E685="","",J685/Treibhausgas_Kennzahlen!$B$5)</f>
        <v/>
      </c>
      <c r="M685" s="38" t="str">
        <f>IF(E685="","",$J685*Treibhausgas_Kennzahlen!B$3)</f>
        <v/>
      </c>
      <c r="N685" s="38" t="str">
        <f>IF(E685="","",$J685*Treibhausgas_Kennzahlen!C$3)</f>
        <v/>
      </c>
      <c r="O685" s="38" t="str">
        <f>IF(E685="","",$J685*Treibhausgas_Kennzahlen!D$3)</f>
        <v/>
      </c>
      <c r="P685" s="38" t="str">
        <f>IF(E685="","",$J685*Treibhausgas_Kennzahlen!E$3)</f>
        <v/>
      </c>
      <c r="Q685" s="38" t="str">
        <f>IF(E685="","",$J685*Treibhausgas_Kennzahlen!F$3)</f>
        <v/>
      </c>
      <c r="R685" s="38" t="str">
        <f>IF(E685="","",$J685*Treibhausgas_Kennzahlen!G$3)</f>
        <v/>
      </c>
    </row>
    <row r="686" spans="1:18" x14ac:dyDescent="0.25">
      <c r="A686" s="6"/>
      <c r="B686" s="6"/>
      <c r="C686" s="6"/>
      <c r="D686" s="6"/>
      <c r="E686" s="6"/>
      <c r="F686" s="8" t="str">
        <f>IF(E686="","",VLOOKUP(INDEX(IATA_Codes!$A$2:$A$301, MATCH(Berechnung!C686,IATA_Codes!$C$2:$C$301,0))&amp;"_"&amp;INDEX(IATA_Codes!$A$2:$A$301, MATCH(Berechnung!D686,IATA_Codes!$C$2:$C$301,0)),GCD_Entfernung!$C$2:$D$10001,2,FALSE))</f>
        <v/>
      </c>
      <c r="G686" s="21" t="str">
        <f>IF(E686="","",VLOOKUP(A686,Flugzeugtyp!$B$2:$C$13,2,0))</f>
        <v/>
      </c>
      <c r="H686" s="8" t="str">
        <f>IF(E686="","",LOOKUP(MATCH(F686,'RFI-Faktor'!$B$2:$B$5,1),'RFI-Faktor'!$D$2:$D$5))</f>
        <v/>
      </c>
      <c r="I686" s="23" t="str">
        <f t="array" ref="I686">IF(E686="","",SUM(IF(A686=Energieverbrauch!$A$2:$A$4000,1,0)*IF(B686=Energieverbrauch!$B$2:$B$4000,1,0)*(IF(Berechnung!F686&gt;=Energieverbrauch!$C$2:$C$4000,1,0)*IF(Berechnung!F686&lt;=Energieverbrauch!$D$2:$D$4000,1,0))*Energieverbrauch!$E$2:$E$4000))</f>
        <v/>
      </c>
      <c r="J686" s="23" t="str">
        <f t="shared" si="10"/>
        <v/>
      </c>
      <c r="K686" s="23" t="e">
        <f>LOOKUP(MATCH(A686,Flugzeugtyp!$A$2:$A$13,1),Flugzeugtyp!$A$2:$C$13)</f>
        <v>#N/A</v>
      </c>
      <c r="L686" s="23" t="str">
        <f>IF(E686="","",J686/Treibhausgas_Kennzahlen!$B$5)</f>
        <v/>
      </c>
      <c r="M686" s="37" t="str">
        <f>IF(E686="","",$J686*Treibhausgas_Kennzahlen!B$3)</f>
        <v/>
      </c>
      <c r="N686" s="37" t="str">
        <f>IF(E686="","",$J686*Treibhausgas_Kennzahlen!C$3)</f>
        <v/>
      </c>
      <c r="O686" s="37" t="str">
        <f>IF(E686="","",$J686*Treibhausgas_Kennzahlen!D$3)</f>
        <v/>
      </c>
      <c r="P686" s="37" t="str">
        <f>IF(E686="","",$J686*Treibhausgas_Kennzahlen!E$3)</f>
        <v/>
      </c>
      <c r="Q686" s="37" t="str">
        <f>IF(E686="","",$J686*Treibhausgas_Kennzahlen!F$3)</f>
        <v/>
      </c>
      <c r="R686" s="37" t="str">
        <f>IF(E686="","",$J686*Treibhausgas_Kennzahlen!G$3)</f>
        <v/>
      </c>
    </row>
    <row r="687" spans="1:18" x14ac:dyDescent="0.25">
      <c r="A687" s="5"/>
      <c r="B687" s="5"/>
      <c r="C687" s="5"/>
      <c r="D687" s="5"/>
      <c r="E687" s="5"/>
      <c r="F687" s="9" t="str">
        <f>IF(E687="","",VLOOKUP(INDEX(IATA_Codes!$A$2:$A$301, MATCH(Berechnung!C687,IATA_Codes!$C$2:$C$301,0))&amp;"_"&amp;INDEX(IATA_Codes!$A$2:$A$301, MATCH(Berechnung!D687,IATA_Codes!$C$2:$C$301,0)),GCD_Entfernung!$C$2:$D$10001,2,FALSE))</f>
        <v/>
      </c>
      <c r="G687" s="22" t="str">
        <f>IF(E687="","",VLOOKUP(A687,Flugzeugtyp!$B$2:$C$13,2,0))</f>
        <v/>
      </c>
      <c r="H687" s="9" t="str">
        <f>IF(E687="","",LOOKUP(MATCH(F687,'RFI-Faktor'!$B$2:$B$5,1),'RFI-Faktor'!$D$2:$D$5))</f>
        <v/>
      </c>
      <c r="I687" s="24" t="str">
        <f t="array" ref="I687">IF(E687="","",SUM(IF(A687=Energieverbrauch!$A$2:$A$4000,1,0)*IF(B687=Energieverbrauch!$B$2:$B$4000,1,0)*(IF(Berechnung!F687&gt;=Energieverbrauch!$C$2:$C$4000,1,0)*IF(Berechnung!F687&lt;=Energieverbrauch!$D$2:$D$4000,1,0))*Energieverbrauch!$E$2:$E$4000))</f>
        <v/>
      </c>
      <c r="J687" s="24" t="str">
        <f t="shared" si="10"/>
        <v/>
      </c>
      <c r="K687" s="24" t="e">
        <f>LOOKUP(MATCH(A687,Flugzeugtyp!$A$2:$A$13,1),Flugzeugtyp!$A$2:$C$13)</f>
        <v>#N/A</v>
      </c>
      <c r="L687" s="24" t="str">
        <f>IF(E687="","",J687/Treibhausgas_Kennzahlen!$B$5)</f>
        <v/>
      </c>
      <c r="M687" s="38" t="str">
        <f>IF(E687="","",$J687*Treibhausgas_Kennzahlen!B$3)</f>
        <v/>
      </c>
      <c r="N687" s="38" t="str">
        <f>IF(E687="","",$J687*Treibhausgas_Kennzahlen!C$3)</f>
        <v/>
      </c>
      <c r="O687" s="38" t="str">
        <f>IF(E687="","",$J687*Treibhausgas_Kennzahlen!D$3)</f>
        <v/>
      </c>
      <c r="P687" s="38" t="str">
        <f>IF(E687="","",$J687*Treibhausgas_Kennzahlen!E$3)</f>
        <v/>
      </c>
      <c r="Q687" s="38" t="str">
        <f>IF(E687="","",$J687*Treibhausgas_Kennzahlen!F$3)</f>
        <v/>
      </c>
      <c r="R687" s="38" t="str">
        <f>IF(E687="","",$J687*Treibhausgas_Kennzahlen!G$3)</f>
        <v/>
      </c>
    </row>
    <row r="688" spans="1:18" x14ac:dyDescent="0.25">
      <c r="A688" s="6"/>
      <c r="B688" s="6"/>
      <c r="C688" s="6"/>
      <c r="D688" s="6"/>
      <c r="E688" s="6"/>
      <c r="F688" s="8" t="str">
        <f>IF(E688="","",VLOOKUP(INDEX(IATA_Codes!$A$2:$A$301, MATCH(Berechnung!C688,IATA_Codes!$C$2:$C$301,0))&amp;"_"&amp;INDEX(IATA_Codes!$A$2:$A$301, MATCH(Berechnung!D688,IATA_Codes!$C$2:$C$301,0)),GCD_Entfernung!$C$2:$D$10001,2,FALSE))</f>
        <v/>
      </c>
      <c r="G688" s="21" t="str">
        <f>IF(E688="","",VLOOKUP(A688,Flugzeugtyp!$B$2:$C$13,2,0))</f>
        <v/>
      </c>
      <c r="H688" s="8" t="str">
        <f>IF(E688="","",LOOKUP(MATCH(F688,'RFI-Faktor'!$B$2:$B$5,1),'RFI-Faktor'!$D$2:$D$5))</f>
        <v/>
      </c>
      <c r="I688" s="23" t="str">
        <f t="array" ref="I688">IF(E688="","",SUM(IF(A688=Energieverbrauch!$A$2:$A$4000,1,0)*IF(B688=Energieverbrauch!$B$2:$B$4000,1,0)*(IF(Berechnung!F688&gt;=Energieverbrauch!$C$2:$C$4000,1,0)*IF(Berechnung!F688&lt;=Energieverbrauch!$D$2:$D$4000,1,0))*Energieverbrauch!$E$2:$E$4000))</f>
        <v/>
      </c>
      <c r="J688" s="23" t="str">
        <f t="shared" si="10"/>
        <v/>
      </c>
      <c r="K688" s="23" t="e">
        <f>LOOKUP(MATCH(A688,Flugzeugtyp!$A$2:$A$13,1),Flugzeugtyp!$A$2:$C$13)</f>
        <v>#N/A</v>
      </c>
      <c r="L688" s="23" t="str">
        <f>IF(E688="","",J688/Treibhausgas_Kennzahlen!$B$5)</f>
        <v/>
      </c>
      <c r="M688" s="37" t="str">
        <f>IF(E688="","",$J688*Treibhausgas_Kennzahlen!B$3)</f>
        <v/>
      </c>
      <c r="N688" s="37" t="str">
        <f>IF(E688="","",$J688*Treibhausgas_Kennzahlen!C$3)</f>
        <v/>
      </c>
      <c r="O688" s="37" t="str">
        <f>IF(E688="","",$J688*Treibhausgas_Kennzahlen!D$3)</f>
        <v/>
      </c>
      <c r="P688" s="37" t="str">
        <f>IF(E688="","",$J688*Treibhausgas_Kennzahlen!E$3)</f>
        <v/>
      </c>
      <c r="Q688" s="37" t="str">
        <f>IF(E688="","",$J688*Treibhausgas_Kennzahlen!F$3)</f>
        <v/>
      </c>
      <c r="R688" s="37" t="str">
        <f>IF(E688="","",$J688*Treibhausgas_Kennzahlen!G$3)</f>
        <v/>
      </c>
    </row>
    <row r="689" spans="1:18" x14ac:dyDescent="0.25">
      <c r="A689" s="5"/>
      <c r="B689" s="5"/>
      <c r="C689" s="5"/>
      <c r="D689" s="5"/>
      <c r="E689" s="5"/>
      <c r="F689" s="9" t="str">
        <f>IF(E689="","",VLOOKUP(INDEX(IATA_Codes!$A$2:$A$301, MATCH(Berechnung!C689,IATA_Codes!$C$2:$C$301,0))&amp;"_"&amp;INDEX(IATA_Codes!$A$2:$A$301, MATCH(Berechnung!D689,IATA_Codes!$C$2:$C$301,0)),GCD_Entfernung!$C$2:$D$10001,2,FALSE))</f>
        <v/>
      </c>
      <c r="G689" s="22" t="str">
        <f>IF(E689="","",VLOOKUP(A689,Flugzeugtyp!$B$2:$C$13,2,0))</f>
        <v/>
      </c>
      <c r="H689" s="9" t="str">
        <f>IF(E689="","",LOOKUP(MATCH(F689,'RFI-Faktor'!$B$2:$B$5,1),'RFI-Faktor'!$D$2:$D$5))</f>
        <v/>
      </c>
      <c r="I689" s="24" t="str">
        <f t="array" ref="I689">IF(E689="","",SUM(IF(A689=Energieverbrauch!$A$2:$A$4000,1,0)*IF(B689=Energieverbrauch!$B$2:$B$4000,1,0)*(IF(Berechnung!F689&gt;=Energieverbrauch!$C$2:$C$4000,1,0)*IF(Berechnung!F689&lt;=Energieverbrauch!$D$2:$D$4000,1,0))*Energieverbrauch!$E$2:$E$4000))</f>
        <v/>
      </c>
      <c r="J689" s="24" t="str">
        <f t="shared" si="10"/>
        <v/>
      </c>
      <c r="K689" s="24" t="e">
        <f>LOOKUP(MATCH(A689,Flugzeugtyp!$A$2:$A$13,1),Flugzeugtyp!$A$2:$C$13)</f>
        <v>#N/A</v>
      </c>
      <c r="L689" s="24" t="str">
        <f>IF(E689="","",J689/Treibhausgas_Kennzahlen!$B$5)</f>
        <v/>
      </c>
      <c r="M689" s="38" t="str">
        <f>IF(E689="","",$J689*Treibhausgas_Kennzahlen!B$3)</f>
        <v/>
      </c>
      <c r="N689" s="38" t="str">
        <f>IF(E689="","",$J689*Treibhausgas_Kennzahlen!C$3)</f>
        <v/>
      </c>
      <c r="O689" s="38" t="str">
        <f>IF(E689="","",$J689*Treibhausgas_Kennzahlen!D$3)</f>
        <v/>
      </c>
      <c r="P689" s="38" t="str">
        <f>IF(E689="","",$J689*Treibhausgas_Kennzahlen!E$3)</f>
        <v/>
      </c>
      <c r="Q689" s="38" t="str">
        <f>IF(E689="","",$J689*Treibhausgas_Kennzahlen!F$3)</f>
        <v/>
      </c>
      <c r="R689" s="38" t="str">
        <f>IF(E689="","",$J689*Treibhausgas_Kennzahlen!G$3)</f>
        <v/>
      </c>
    </row>
    <row r="690" spans="1:18" x14ac:dyDescent="0.25">
      <c r="A690" s="6"/>
      <c r="B690" s="6"/>
      <c r="C690" s="6"/>
      <c r="D690" s="6"/>
      <c r="E690" s="6"/>
      <c r="F690" s="8" t="str">
        <f>IF(E690="","",VLOOKUP(INDEX(IATA_Codes!$A$2:$A$301, MATCH(Berechnung!C690,IATA_Codes!$C$2:$C$301,0))&amp;"_"&amp;INDEX(IATA_Codes!$A$2:$A$301, MATCH(Berechnung!D690,IATA_Codes!$C$2:$C$301,0)),GCD_Entfernung!$C$2:$D$10001,2,FALSE))</f>
        <v/>
      </c>
      <c r="G690" s="21" t="str">
        <f>IF(E690="","",VLOOKUP(A690,Flugzeugtyp!$B$2:$C$13,2,0))</f>
        <v/>
      </c>
      <c r="H690" s="8" t="str">
        <f>IF(E690="","",LOOKUP(MATCH(F690,'RFI-Faktor'!$B$2:$B$5,1),'RFI-Faktor'!$D$2:$D$5))</f>
        <v/>
      </c>
      <c r="I690" s="23" t="str">
        <f t="array" ref="I690">IF(E690="","",SUM(IF(A690=Energieverbrauch!$A$2:$A$4000,1,0)*IF(B690=Energieverbrauch!$B$2:$B$4000,1,0)*(IF(Berechnung!F690&gt;=Energieverbrauch!$C$2:$C$4000,1,0)*IF(Berechnung!F690&lt;=Energieverbrauch!$D$2:$D$4000,1,0))*Energieverbrauch!$E$2:$E$4000))</f>
        <v/>
      </c>
      <c r="J690" s="23" t="str">
        <f t="shared" si="10"/>
        <v/>
      </c>
      <c r="K690" s="23" t="e">
        <f>LOOKUP(MATCH(A690,Flugzeugtyp!$A$2:$A$13,1),Flugzeugtyp!$A$2:$C$13)</f>
        <v>#N/A</v>
      </c>
      <c r="L690" s="23" t="str">
        <f>IF(E690="","",J690/Treibhausgas_Kennzahlen!$B$5)</f>
        <v/>
      </c>
      <c r="M690" s="37" t="str">
        <f>IF(E690="","",$J690*Treibhausgas_Kennzahlen!B$3)</f>
        <v/>
      </c>
      <c r="N690" s="37" t="str">
        <f>IF(E690="","",$J690*Treibhausgas_Kennzahlen!C$3)</f>
        <v/>
      </c>
      <c r="O690" s="37" t="str">
        <f>IF(E690="","",$J690*Treibhausgas_Kennzahlen!D$3)</f>
        <v/>
      </c>
      <c r="P690" s="37" t="str">
        <f>IF(E690="","",$J690*Treibhausgas_Kennzahlen!E$3)</f>
        <v/>
      </c>
      <c r="Q690" s="37" t="str">
        <f>IF(E690="","",$J690*Treibhausgas_Kennzahlen!F$3)</f>
        <v/>
      </c>
      <c r="R690" s="37" t="str">
        <f>IF(E690="","",$J690*Treibhausgas_Kennzahlen!G$3)</f>
        <v/>
      </c>
    </row>
    <row r="691" spans="1:18" x14ac:dyDescent="0.25">
      <c r="A691" s="5"/>
      <c r="B691" s="5"/>
      <c r="C691" s="5"/>
      <c r="D691" s="5"/>
      <c r="E691" s="5"/>
      <c r="F691" s="9" t="str">
        <f>IF(E691="","",VLOOKUP(INDEX(IATA_Codes!$A$2:$A$301, MATCH(Berechnung!C691,IATA_Codes!$C$2:$C$301,0))&amp;"_"&amp;INDEX(IATA_Codes!$A$2:$A$301, MATCH(Berechnung!D691,IATA_Codes!$C$2:$C$301,0)),GCD_Entfernung!$C$2:$D$10001,2,FALSE))</f>
        <v/>
      </c>
      <c r="G691" s="22" t="str">
        <f>IF(E691="","",VLOOKUP(A691,Flugzeugtyp!$B$2:$C$13,2,0))</f>
        <v/>
      </c>
      <c r="H691" s="9" t="str">
        <f>IF(E691="","",LOOKUP(MATCH(F691,'RFI-Faktor'!$B$2:$B$5,1),'RFI-Faktor'!$D$2:$D$5))</f>
        <v/>
      </c>
      <c r="I691" s="24" t="str">
        <f t="array" ref="I691">IF(E691="","",SUM(IF(A691=Energieverbrauch!$A$2:$A$4000,1,0)*IF(B691=Energieverbrauch!$B$2:$B$4000,1,0)*(IF(Berechnung!F691&gt;=Energieverbrauch!$C$2:$C$4000,1,0)*IF(Berechnung!F691&lt;=Energieverbrauch!$D$2:$D$4000,1,0))*Energieverbrauch!$E$2:$E$4000))</f>
        <v/>
      </c>
      <c r="J691" s="24" t="str">
        <f t="shared" si="10"/>
        <v/>
      </c>
      <c r="K691" s="24" t="e">
        <f>LOOKUP(MATCH(A691,Flugzeugtyp!$A$2:$A$13,1),Flugzeugtyp!$A$2:$C$13)</f>
        <v>#N/A</v>
      </c>
      <c r="L691" s="24" t="str">
        <f>IF(E691="","",J691/Treibhausgas_Kennzahlen!$B$5)</f>
        <v/>
      </c>
      <c r="M691" s="38" t="str">
        <f>IF(E691="","",$J691*Treibhausgas_Kennzahlen!B$3)</f>
        <v/>
      </c>
      <c r="N691" s="38" t="str">
        <f>IF(E691="","",$J691*Treibhausgas_Kennzahlen!C$3)</f>
        <v/>
      </c>
      <c r="O691" s="38" t="str">
        <f>IF(E691="","",$J691*Treibhausgas_Kennzahlen!D$3)</f>
        <v/>
      </c>
      <c r="P691" s="38" t="str">
        <f>IF(E691="","",$J691*Treibhausgas_Kennzahlen!E$3)</f>
        <v/>
      </c>
      <c r="Q691" s="38" t="str">
        <f>IF(E691="","",$J691*Treibhausgas_Kennzahlen!F$3)</f>
        <v/>
      </c>
      <c r="R691" s="38" t="str">
        <f>IF(E691="","",$J691*Treibhausgas_Kennzahlen!G$3)</f>
        <v/>
      </c>
    </row>
    <row r="692" spans="1:18" x14ac:dyDescent="0.25">
      <c r="A692" s="6"/>
      <c r="B692" s="6"/>
      <c r="C692" s="6"/>
      <c r="D692" s="6"/>
      <c r="E692" s="6"/>
      <c r="F692" s="8" t="str">
        <f>IF(E692="","",VLOOKUP(INDEX(IATA_Codes!$A$2:$A$301, MATCH(Berechnung!C692,IATA_Codes!$C$2:$C$301,0))&amp;"_"&amp;INDEX(IATA_Codes!$A$2:$A$301, MATCH(Berechnung!D692,IATA_Codes!$C$2:$C$301,0)),GCD_Entfernung!$C$2:$D$10001,2,FALSE))</f>
        <v/>
      </c>
      <c r="G692" s="21" t="str">
        <f>IF(E692="","",VLOOKUP(A692,Flugzeugtyp!$B$2:$C$13,2,0))</f>
        <v/>
      </c>
      <c r="H692" s="8" t="str">
        <f>IF(E692="","",LOOKUP(MATCH(F692,'RFI-Faktor'!$B$2:$B$5,1),'RFI-Faktor'!$D$2:$D$5))</f>
        <v/>
      </c>
      <c r="I692" s="23" t="str">
        <f t="array" ref="I692">IF(E692="","",SUM(IF(A692=Energieverbrauch!$A$2:$A$4000,1,0)*IF(B692=Energieverbrauch!$B$2:$B$4000,1,0)*(IF(Berechnung!F692&gt;=Energieverbrauch!$C$2:$C$4000,1,0)*IF(Berechnung!F692&lt;=Energieverbrauch!$D$2:$D$4000,1,0))*Energieverbrauch!$E$2:$E$4000))</f>
        <v/>
      </c>
      <c r="J692" s="23" t="str">
        <f t="shared" si="10"/>
        <v/>
      </c>
      <c r="K692" s="23" t="e">
        <f>LOOKUP(MATCH(A692,Flugzeugtyp!$A$2:$A$13,1),Flugzeugtyp!$A$2:$C$13)</f>
        <v>#N/A</v>
      </c>
      <c r="L692" s="23" t="str">
        <f>IF(E692="","",J692/Treibhausgas_Kennzahlen!$B$5)</f>
        <v/>
      </c>
      <c r="M692" s="37" t="str">
        <f>IF(E692="","",$J692*Treibhausgas_Kennzahlen!B$3)</f>
        <v/>
      </c>
      <c r="N692" s="37" t="str">
        <f>IF(E692="","",$J692*Treibhausgas_Kennzahlen!C$3)</f>
        <v/>
      </c>
      <c r="O692" s="37" t="str">
        <f>IF(E692="","",$J692*Treibhausgas_Kennzahlen!D$3)</f>
        <v/>
      </c>
      <c r="P692" s="37" t="str">
        <f>IF(E692="","",$J692*Treibhausgas_Kennzahlen!E$3)</f>
        <v/>
      </c>
      <c r="Q692" s="37" t="str">
        <f>IF(E692="","",$J692*Treibhausgas_Kennzahlen!F$3)</f>
        <v/>
      </c>
      <c r="R692" s="37" t="str">
        <f>IF(E692="","",$J692*Treibhausgas_Kennzahlen!G$3)</f>
        <v/>
      </c>
    </row>
    <row r="693" spans="1:18" x14ac:dyDescent="0.25">
      <c r="A693" s="5"/>
      <c r="B693" s="5"/>
      <c r="C693" s="5"/>
      <c r="D693" s="5"/>
      <c r="E693" s="5"/>
      <c r="F693" s="9" t="str">
        <f>IF(E693="","",VLOOKUP(INDEX(IATA_Codes!$A$2:$A$301, MATCH(Berechnung!C693,IATA_Codes!$C$2:$C$301,0))&amp;"_"&amp;INDEX(IATA_Codes!$A$2:$A$301, MATCH(Berechnung!D693,IATA_Codes!$C$2:$C$301,0)),GCD_Entfernung!$C$2:$D$10001,2,FALSE))</f>
        <v/>
      </c>
      <c r="G693" s="22" t="str">
        <f>IF(E693="","",VLOOKUP(A693,Flugzeugtyp!$B$2:$C$13,2,0))</f>
        <v/>
      </c>
      <c r="H693" s="9" t="str">
        <f>IF(E693="","",LOOKUP(MATCH(F693,'RFI-Faktor'!$B$2:$B$5,1),'RFI-Faktor'!$D$2:$D$5))</f>
        <v/>
      </c>
      <c r="I693" s="24" t="str">
        <f t="array" ref="I693">IF(E693="","",SUM(IF(A693=Energieverbrauch!$A$2:$A$4000,1,0)*IF(B693=Energieverbrauch!$B$2:$B$4000,1,0)*(IF(Berechnung!F693&gt;=Energieverbrauch!$C$2:$C$4000,1,0)*IF(Berechnung!F693&lt;=Energieverbrauch!$D$2:$D$4000,1,0))*Energieverbrauch!$E$2:$E$4000))</f>
        <v/>
      </c>
      <c r="J693" s="24" t="str">
        <f t="shared" si="10"/>
        <v/>
      </c>
      <c r="K693" s="24" t="e">
        <f>LOOKUP(MATCH(A693,Flugzeugtyp!$A$2:$A$13,1),Flugzeugtyp!$A$2:$C$13)</f>
        <v>#N/A</v>
      </c>
      <c r="L693" s="24" t="str">
        <f>IF(E693="","",J693/Treibhausgas_Kennzahlen!$B$5)</f>
        <v/>
      </c>
      <c r="M693" s="38" t="str">
        <f>IF(E693="","",$J693*Treibhausgas_Kennzahlen!B$3)</f>
        <v/>
      </c>
      <c r="N693" s="38" t="str">
        <f>IF(E693="","",$J693*Treibhausgas_Kennzahlen!C$3)</f>
        <v/>
      </c>
      <c r="O693" s="38" t="str">
        <f>IF(E693="","",$J693*Treibhausgas_Kennzahlen!D$3)</f>
        <v/>
      </c>
      <c r="P693" s="38" t="str">
        <f>IF(E693="","",$J693*Treibhausgas_Kennzahlen!E$3)</f>
        <v/>
      </c>
      <c r="Q693" s="38" t="str">
        <f>IF(E693="","",$J693*Treibhausgas_Kennzahlen!F$3)</f>
        <v/>
      </c>
      <c r="R693" s="38" t="str">
        <f>IF(E693="","",$J693*Treibhausgas_Kennzahlen!G$3)</f>
        <v/>
      </c>
    </row>
    <row r="694" spans="1:18" x14ac:dyDescent="0.25">
      <c r="A694" s="6"/>
      <c r="B694" s="6"/>
      <c r="C694" s="6"/>
      <c r="D694" s="6"/>
      <c r="E694" s="6"/>
      <c r="F694" s="8" t="str">
        <f>IF(E694="","",VLOOKUP(INDEX(IATA_Codes!$A$2:$A$301, MATCH(Berechnung!C694,IATA_Codes!$C$2:$C$301,0))&amp;"_"&amp;INDEX(IATA_Codes!$A$2:$A$301, MATCH(Berechnung!D694,IATA_Codes!$C$2:$C$301,0)),GCD_Entfernung!$C$2:$D$10001,2,FALSE))</f>
        <v/>
      </c>
      <c r="G694" s="21" t="str">
        <f>IF(E694="","",VLOOKUP(A694,Flugzeugtyp!$B$2:$C$13,2,0))</f>
        <v/>
      </c>
      <c r="H694" s="8" t="str">
        <f>IF(E694="","",LOOKUP(MATCH(F694,'RFI-Faktor'!$B$2:$B$5,1),'RFI-Faktor'!$D$2:$D$5))</f>
        <v/>
      </c>
      <c r="I694" s="23" t="str">
        <f t="array" ref="I694">IF(E694="","",SUM(IF(A694=Energieverbrauch!$A$2:$A$4000,1,0)*IF(B694=Energieverbrauch!$B$2:$B$4000,1,0)*(IF(Berechnung!F694&gt;=Energieverbrauch!$C$2:$C$4000,1,0)*IF(Berechnung!F694&lt;=Energieverbrauch!$D$2:$D$4000,1,0))*Energieverbrauch!$E$2:$E$4000))</f>
        <v/>
      </c>
      <c r="J694" s="23" t="str">
        <f t="shared" si="10"/>
        <v/>
      </c>
      <c r="K694" s="23" t="e">
        <f>LOOKUP(MATCH(A694,Flugzeugtyp!$A$2:$A$13,1),Flugzeugtyp!$A$2:$C$13)</f>
        <v>#N/A</v>
      </c>
      <c r="L694" s="23" t="str">
        <f>IF(E694="","",J694/Treibhausgas_Kennzahlen!$B$5)</f>
        <v/>
      </c>
      <c r="M694" s="37" t="str">
        <f>IF(E694="","",$J694*Treibhausgas_Kennzahlen!B$3)</f>
        <v/>
      </c>
      <c r="N694" s="37" t="str">
        <f>IF(E694="","",$J694*Treibhausgas_Kennzahlen!C$3)</f>
        <v/>
      </c>
      <c r="O694" s="37" t="str">
        <f>IF(E694="","",$J694*Treibhausgas_Kennzahlen!D$3)</f>
        <v/>
      </c>
      <c r="P694" s="37" t="str">
        <f>IF(E694="","",$J694*Treibhausgas_Kennzahlen!E$3)</f>
        <v/>
      </c>
      <c r="Q694" s="37" t="str">
        <f>IF(E694="","",$J694*Treibhausgas_Kennzahlen!F$3)</f>
        <v/>
      </c>
      <c r="R694" s="37" t="str">
        <f>IF(E694="","",$J694*Treibhausgas_Kennzahlen!G$3)</f>
        <v/>
      </c>
    </row>
    <row r="695" spans="1:18" x14ac:dyDescent="0.25">
      <c r="A695" s="5"/>
      <c r="B695" s="5"/>
      <c r="C695" s="5"/>
      <c r="D695" s="5"/>
      <c r="E695" s="5"/>
      <c r="F695" s="9" t="str">
        <f>IF(E695="","",VLOOKUP(INDEX(IATA_Codes!$A$2:$A$301, MATCH(Berechnung!C695,IATA_Codes!$C$2:$C$301,0))&amp;"_"&amp;INDEX(IATA_Codes!$A$2:$A$301, MATCH(Berechnung!D695,IATA_Codes!$C$2:$C$301,0)),GCD_Entfernung!$C$2:$D$10001,2,FALSE))</f>
        <v/>
      </c>
      <c r="G695" s="22" t="str">
        <f>IF(E695="","",VLOOKUP(A695,Flugzeugtyp!$B$2:$C$13,2,0))</f>
        <v/>
      </c>
      <c r="H695" s="9" t="str">
        <f>IF(E695="","",LOOKUP(MATCH(F695,'RFI-Faktor'!$B$2:$B$5,1),'RFI-Faktor'!$D$2:$D$5))</f>
        <v/>
      </c>
      <c r="I695" s="24" t="str">
        <f t="array" ref="I695">IF(E695="","",SUM(IF(A695=Energieverbrauch!$A$2:$A$4000,1,0)*IF(B695=Energieverbrauch!$B$2:$B$4000,1,0)*(IF(Berechnung!F695&gt;=Energieverbrauch!$C$2:$C$4000,1,0)*IF(Berechnung!F695&lt;=Energieverbrauch!$D$2:$D$4000,1,0))*Energieverbrauch!$E$2:$E$4000))</f>
        <v/>
      </c>
      <c r="J695" s="24" t="str">
        <f t="shared" si="10"/>
        <v/>
      </c>
      <c r="K695" s="24" t="e">
        <f>LOOKUP(MATCH(A695,Flugzeugtyp!$A$2:$A$13,1),Flugzeugtyp!$A$2:$C$13)</f>
        <v>#N/A</v>
      </c>
      <c r="L695" s="24" t="str">
        <f>IF(E695="","",J695/Treibhausgas_Kennzahlen!$B$5)</f>
        <v/>
      </c>
      <c r="M695" s="38" t="str">
        <f>IF(E695="","",$J695*Treibhausgas_Kennzahlen!B$3)</f>
        <v/>
      </c>
      <c r="N695" s="38" t="str">
        <f>IF(E695="","",$J695*Treibhausgas_Kennzahlen!C$3)</f>
        <v/>
      </c>
      <c r="O695" s="38" t="str">
        <f>IF(E695="","",$J695*Treibhausgas_Kennzahlen!D$3)</f>
        <v/>
      </c>
      <c r="P695" s="38" t="str">
        <f>IF(E695="","",$J695*Treibhausgas_Kennzahlen!E$3)</f>
        <v/>
      </c>
      <c r="Q695" s="38" t="str">
        <f>IF(E695="","",$J695*Treibhausgas_Kennzahlen!F$3)</f>
        <v/>
      </c>
      <c r="R695" s="38" t="str">
        <f>IF(E695="","",$J695*Treibhausgas_Kennzahlen!G$3)</f>
        <v/>
      </c>
    </row>
    <row r="696" spans="1:18" x14ac:dyDescent="0.25">
      <c r="A696" s="6"/>
      <c r="B696" s="6"/>
      <c r="C696" s="6"/>
      <c r="D696" s="6"/>
      <c r="E696" s="6"/>
      <c r="F696" s="8" t="str">
        <f>IF(E696="","",VLOOKUP(INDEX(IATA_Codes!$A$2:$A$301, MATCH(Berechnung!C696,IATA_Codes!$C$2:$C$301,0))&amp;"_"&amp;INDEX(IATA_Codes!$A$2:$A$301, MATCH(Berechnung!D696,IATA_Codes!$C$2:$C$301,0)),GCD_Entfernung!$C$2:$D$10001,2,FALSE))</f>
        <v/>
      </c>
      <c r="G696" s="21" t="str">
        <f>IF(E696="","",VLOOKUP(A696,Flugzeugtyp!$B$2:$C$13,2,0))</f>
        <v/>
      </c>
      <c r="H696" s="8" t="str">
        <f>IF(E696="","",LOOKUP(MATCH(F696,'RFI-Faktor'!$B$2:$B$5,1),'RFI-Faktor'!$D$2:$D$5))</f>
        <v/>
      </c>
      <c r="I696" s="23" t="str">
        <f t="array" ref="I696">IF(E696="","",SUM(IF(A696=Energieverbrauch!$A$2:$A$4000,1,0)*IF(B696=Energieverbrauch!$B$2:$B$4000,1,0)*(IF(Berechnung!F696&gt;=Energieverbrauch!$C$2:$C$4000,1,0)*IF(Berechnung!F696&lt;=Energieverbrauch!$D$2:$D$4000,1,0))*Energieverbrauch!$E$2:$E$4000))</f>
        <v/>
      </c>
      <c r="J696" s="23" t="str">
        <f t="shared" si="10"/>
        <v/>
      </c>
      <c r="K696" s="23" t="e">
        <f>LOOKUP(MATCH(A696,Flugzeugtyp!$A$2:$A$13,1),Flugzeugtyp!$A$2:$C$13)</f>
        <v>#N/A</v>
      </c>
      <c r="L696" s="23" t="str">
        <f>IF(E696="","",J696/Treibhausgas_Kennzahlen!$B$5)</f>
        <v/>
      </c>
      <c r="M696" s="37" t="str">
        <f>IF(E696="","",$J696*Treibhausgas_Kennzahlen!B$3)</f>
        <v/>
      </c>
      <c r="N696" s="37" t="str">
        <f>IF(E696="","",$J696*Treibhausgas_Kennzahlen!C$3)</f>
        <v/>
      </c>
      <c r="O696" s="37" t="str">
        <f>IF(E696="","",$J696*Treibhausgas_Kennzahlen!D$3)</f>
        <v/>
      </c>
      <c r="P696" s="37" t="str">
        <f>IF(E696="","",$J696*Treibhausgas_Kennzahlen!E$3)</f>
        <v/>
      </c>
      <c r="Q696" s="37" t="str">
        <f>IF(E696="","",$J696*Treibhausgas_Kennzahlen!F$3)</f>
        <v/>
      </c>
      <c r="R696" s="37" t="str">
        <f>IF(E696="","",$J696*Treibhausgas_Kennzahlen!G$3)</f>
        <v/>
      </c>
    </row>
    <row r="697" spans="1:18" x14ac:dyDescent="0.25">
      <c r="A697" s="5"/>
      <c r="B697" s="5"/>
      <c r="C697" s="5"/>
      <c r="D697" s="5"/>
      <c r="E697" s="5"/>
      <c r="F697" s="9" t="str">
        <f>IF(E697="","",VLOOKUP(INDEX(IATA_Codes!$A$2:$A$301, MATCH(Berechnung!C697,IATA_Codes!$C$2:$C$301,0))&amp;"_"&amp;INDEX(IATA_Codes!$A$2:$A$301, MATCH(Berechnung!D697,IATA_Codes!$C$2:$C$301,0)),GCD_Entfernung!$C$2:$D$10001,2,FALSE))</f>
        <v/>
      </c>
      <c r="G697" s="22" t="str">
        <f>IF(E697="","",VLOOKUP(A697,Flugzeugtyp!$B$2:$C$13,2,0))</f>
        <v/>
      </c>
      <c r="H697" s="9" t="str">
        <f>IF(E697="","",LOOKUP(MATCH(F697,'RFI-Faktor'!$B$2:$B$5,1),'RFI-Faktor'!$D$2:$D$5))</f>
        <v/>
      </c>
      <c r="I697" s="24" t="str">
        <f t="array" ref="I697">IF(E697="","",SUM(IF(A697=Energieverbrauch!$A$2:$A$4000,1,0)*IF(B697=Energieverbrauch!$B$2:$B$4000,1,0)*(IF(Berechnung!F697&gt;=Energieverbrauch!$C$2:$C$4000,1,0)*IF(Berechnung!F697&lt;=Energieverbrauch!$D$2:$D$4000,1,0))*Energieverbrauch!$E$2:$E$4000))</f>
        <v/>
      </c>
      <c r="J697" s="24" t="str">
        <f t="shared" si="10"/>
        <v/>
      </c>
      <c r="K697" s="24" t="e">
        <f>LOOKUP(MATCH(A697,Flugzeugtyp!$A$2:$A$13,1),Flugzeugtyp!$A$2:$C$13)</f>
        <v>#N/A</v>
      </c>
      <c r="L697" s="24" t="str">
        <f>IF(E697="","",J697/Treibhausgas_Kennzahlen!$B$5)</f>
        <v/>
      </c>
      <c r="M697" s="38" t="str">
        <f>IF(E697="","",$J697*Treibhausgas_Kennzahlen!B$3)</f>
        <v/>
      </c>
      <c r="N697" s="38" t="str">
        <f>IF(E697="","",$J697*Treibhausgas_Kennzahlen!C$3)</f>
        <v/>
      </c>
      <c r="O697" s="38" t="str">
        <f>IF(E697="","",$J697*Treibhausgas_Kennzahlen!D$3)</f>
        <v/>
      </c>
      <c r="P697" s="38" t="str">
        <f>IF(E697="","",$J697*Treibhausgas_Kennzahlen!E$3)</f>
        <v/>
      </c>
      <c r="Q697" s="38" t="str">
        <f>IF(E697="","",$J697*Treibhausgas_Kennzahlen!F$3)</f>
        <v/>
      </c>
      <c r="R697" s="38" t="str">
        <f>IF(E697="","",$J697*Treibhausgas_Kennzahlen!G$3)</f>
        <v/>
      </c>
    </row>
    <row r="698" spans="1:18" x14ac:dyDescent="0.25">
      <c r="A698" s="6"/>
      <c r="B698" s="6"/>
      <c r="C698" s="6"/>
      <c r="D698" s="6"/>
      <c r="E698" s="6"/>
      <c r="F698" s="8" t="str">
        <f>IF(E698="","",VLOOKUP(INDEX(IATA_Codes!$A$2:$A$301, MATCH(Berechnung!C698,IATA_Codes!$C$2:$C$301,0))&amp;"_"&amp;INDEX(IATA_Codes!$A$2:$A$301, MATCH(Berechnung!D698,IATA_Codes!$C$2:$C$301,0)),GCD_Entfernung!$C$2:$D$10001,2,FALSE))</f>
        <v/>
      </c>
      <c r="G698" s="21" t="str">
        <f>IF(E698="","",VLOOKUP(A698,Flugzeugtyp!$B$2:$C$13,2,0))</f>
        <v/>
      </c>
      <c r="H698" s="8" t="str">
        <f>IF(E698="","",LOOKUP(MATCH(F698,'RFI-Faktor'!$B$2:$B$5,1),'RFI-Faktor'!$D$2:$D$5))</f>
        <v/>
      </c>
      <c r="I698" s="23" t="str">
        <f t="array" ref="I698">IF(E698="","",SUM(IF(A698=Energieverbrauch!$A$2:$A$4000,1,0)*IF(B698=Energieverbrauch!$B$2:$B$4000,1,0)*(IF(Berechnung!F698&gt;=Energieverbrauch!$C$2:$C$4000,1,0)*IF(Berechnung!F698&lt;=Energieverbrauch!$D$2:$D$4000,1,0))*Energieverbrauch!$E$2:$E$4000))</f>
        <v/>
      </c>
      <c r="J698" s="23" t="str">
        <f t="shared" si="10"/>
        <v/>
      </c>
      <c r="K698" s="23" t="e">
        <f>LOOKUP(MATCH(A698,Flugzeugtyp!$A$2:$A$13,1),Flugzeugtyp!$A$2:$C$13)</f>
        <v>#N/A</v>
      </c>
      <c r="L698" s="23" t="str">
        <f>IF(E698="","",J698/Treibhausgas_Kennzahlen!$B$5)</f>
        <v/>
      </c>
      <c r="M698" s="37" t="str">
        <f>IF(E698="","",$J698*Treibhausgas_Kennzahlen!B$3)</f>
        <v/>
      </c>
      <c r="N698" s="37" t="str">
        <f>IF(E698="","",$J698*Treibhausgas_Kennzahlen!C$3)</f>
        <v/>
      </c>
      <c r="O698" s="37" t="str">
        <f>IF(E698="","",$J698*Treibhausgas_Kennzahlen!D$3)</f>
        <v/>
      </c>
      <c r="P698" s="37" t="str">
        <f>IF(E698="","",$J698*Treibhausgas_Kennzahlen!E$3)</f>
        <v/>
      </c>
      <c r="Q698" s="37" t="str">
        <f>IF(E698="","",$J698*Treibhausgas_Kennzahlen!F$3)</f>
        <v/>
      </c>
      <c r="R698" s="37" t="str">
        <f>IF(E698="","",$J698*Treibhausgas_Kennzahlen!G$3)</f>
        <v/>
      </c>
    </row>
    <row r="699" spans="1:18" x14ac:dyDescent="0.25">
      <c r="A699" s="5"/>
      <c r="B699" s="5"/>
      <c r="C699" s="5"/>
      <c r="D699" s="5"/>
      <c r="E699" s="5"/>
      <c r="F699" s="9" t="str">
        <f>IF(E699="","",VLOOKUP(INDEX(IATA_Codes!$A$2:$A$301, MATCH(Berechnung!C699,IATA_Codes!$C$2:$C$301,0))&amp;"_"&amp;INDEX(IATA_Codes!$A$2:$A$301, MATCH(Berechnung!D699,IATA_Codes!$C$2:$C$301,0)),GCD_Entfernung!$C$2:$D$10001,2,FALSE))</f>
        <v/>
      </c>
      <c r="G699" s="22" t="str">
        <f>IF(E699="","",VLOOKUP(A699,Flugzeugtyp!$B$2:$C$13,2,0))</f>
        <v/>
      </c>
      <c r="H699" s="9" t="str">
        <f>IF(E699="","",LOOKUP(MATCH(F699,'RFI-Faktor'!$B$2:$B$5,1),'RFI-Faktor'!$D$2:$D$5))</f>
        <v/>
      </c>
      <c r="I699" s="24" t="str">
        <f t="array" ref="I699">IF(E699="","",SUM(IF(A699=Energieverbrauch!$A$2:$A$4000,1,0)*IF(B699=Energieverbrauch!$B$2:$B$4000,1,0)*(IF(Berechnung!F699&gt;=Energieverbrauch!$C$2:$C$4000,1,0)*IF(Berechnung!F699&lt;=Energieverbrauch!$D$2:$D$4000,1,0))*Energieverbrauch!$E$2:$E$4000))</f>
        <v/>
      </c>
      <c r="J699" s="24" t="str">
        <f t="shared" si="10"/>
        <v/>
      </c>
      <c r="K699" s="24" t="e">
        <f>LOOKUP(MATCH(A699,Flugzeugtyp!$A$2:$A$13,1),Flugzeugtyp!$A$2:$C$13)</f>
        <v>#N/A</v>
      </c>
      <c r="L699" s="24" t="str">
        <f>IF(E699="","",J699/Treibhausgas_Kennzahlen!$B$5)</f>
        <v/>
      </c>
      <c r="M699" s="38" t="str">
        <f>IF(E699="","",$J699*Treibhausgas_Kennzahlen!B$3)</f>
        <v/>
      </c>
      <c r="N699" s="38" t="str">
        <f>IF(E699="","",$J699*Treibhausgas_Kennzahlen!C$3)</f>
        <v/>
      </c>
      <c r="O699" s="38" t="str">
        <f>IF(E699="","",$J699*Treibhausgas_Kennzahlen!D$3)</f>
        <v/>
      </c>
      <c r="P699" s="38" t="str">
        <f>IF(E699="","",$J699*Treibhausgas_Kennzahlen!E$3)</f>
        <v/>
      </c>
      <c r="Q699" s="38" t="str">
        <f>IF(E699="","",$J699*Treibhausgas_Kennzahlen!F$3)</f>
        <v/>
      </c>
      <c r="R699" s="38" t="str">
        <f>IF(E699="","",$J699*Treibhausgas_Kennzahlen!G$3)</f>
        <v/>
      </c>
    </row>
    <row r="700" spans="1:18" x14ac:dyDescent="0.25">
      <c r="A700" s="6"/>
      <c r="B700" s="6"/>
      <c r="C700" s="6"/>
      <c r="D700" s="6"/>
      <c r="E700" s="6"/>
      <c r="F700" s="8" t="str">
        <f>IF(E700="","",VLOOKUP(INDEX(IATA_Codes!$A$2:$A$301, MATCH(Berechnung!C700,IATA_Codes!$C$2:$C$301,0))&amp;"_"&amp;INDEX(IATA_Codes!$A$2:$A$301, MATCH(Berechnung!D700,IATA_Codes!$C$2:$C$301,0)),GCD_Entfernung!$C$2:$D$10001,2,FALSE))</f>
        <v/>
      </c>
      <c r="G700" s="21" t="str">
        <f>IF(E700="","",VLOOKUP(A700,Flugzeugtyp!$B$2:$C$13,2,0))</f>
        <v/>
      </c>
      <c r="H700" s="8" t="str">
        <f>IF(E700="","",LOOKUP(MATCH(F700,'RFI-Faktor'!$B$2:$B$5,1),'RFI-Faktor'!$D$2:$D$5))</f>
        <v/>
      </c>
      <c r="I700" s="23" t="str">
        <f t="array" ref="I700">IF(E700="","",SUM(IF(A700=Energieverbrauch!$A$2:$A$4000,1,0)*IF(B700=Energieverbrauch!$B$2:$B$4000,1,0)*(IF(Berechnung!F700&gt;=Energieverbrauch!$C$2:$C$4000,1,0)*IF(Berechnung!F700&lt;=Energieverbrauch!$D$2:$D$4000,1,0))*Energieverbrauch!$E$2:$E$4000))</f>
        <v/>
      </c>
      <c r="J700" s="23" t="str">
        <f t="shared" si="10"/>
        <v/>
      </c>
      <c r="K700" s="23" t="e">
        <f>LOOKUP(MATCH(A700,Flugzeugtyp!$A$2:$A$13,1),Flugzeugtyp!$A$2:$C$13)</f>
        <v>#N/A</v>
      </c>
      <c r="L700" s="23" t="str">
        <f>IF(E700="","",J700/Treibhausgas_Kennzahlen!$B$5)</f>
        <v/>
      </c>
      <c r="M700" s="37" t="str">
        <f>IF(E700="","",$J700*Treibhausgas_Kennzahlen!B$3)</f>
        <v/>
      </c>
      <c r="N700" s="37" t="str">
        <f>IF(E700="","",$J700*Treibhausgas_Kennzahlen!C$3)</f>
        <v/>
      </c>
      <c r="O700" s="37" t="str">
        <f>IF(E700="","",$J700*Treibhausgas_Kennzahlen!D$3)</f>
        <v/>
      </c>
      <c r="P700" s="37" t="str">
        <f>IF(E700="","",$J700*Treibhausgas_Kennzahlen!E$3)</f>
        <v/>
      </c>
      <c r="Q700" s="37" t="str">
        <f>IF(E700="","",$J700*Treibhausgas_Kennzahlen!F$3)</f>
        <v/>
      </c>
      <c r="R700" s="37" t="str">
        <f>IF(E700="","",$J700*Treibhausgas_Kennzahlen!G$3)</f>
        <v/>
      </c>
    </row>
    <row r="701" spans="1:18" x14ac:dyDescent="0.25">
      <c r="A701" s="5"/>
      <c r="B701" s="5"/>
      <c r="C701" s="5"/>
      <c r="D701" s="5"/>
      <c r="E701" s="5"/>
      <c r="F701" s="9" t="str">
        <f>IF(E701="","",VLOOKUP(INDEX(IATA_Codes!$A$2:$A$301, MATCH(Berechnung!C701,IATA_Codes!$C$2:$C$301,0))&amp;"_"&amp;INDEX(IATA_Codes!$A$2:$A$301, MATCH(Berechnung!D701,IATA_Codes!$C$2:$C$301,0)),GCD_Entfernung!$C$2:$D$10001,2,FALSE))</f>
        <v/>
      </c>
      <c r="G701" s="22" t="str">
        <f>IF(E701="","",VLOOKUP(A701,Flugzeugtyp!$B$2:$C$13,2,0))</f>
        <v/>
      </c>
      <c r="H701" s="9" t="str">
        <f>IF(E701="","",LOOKUP(MATCH(F701,'RFI-Faktor'!$B$2:$B$5,1),'RFI-Faktor'!$D$2:$D$5))</f>
        <v/>
      </c>
      <c r="I701" s="24" t="str">
        <f t="array" ref="I701">IF(E701="","",SUM(IF(A701=Energieverbrauch!$A$2:$A$4000,1,0)*IF(B701=Energieverbrauch!$B$2:$B$4000,1,0)*(IF(Berechnung!F701&gt;=Energieverbrauch!$C$2:$C$4000,1,0)*IF(Berechnung!F701&lt;=Energieverbrauch!$D$2:$D$4000,1,0))*Energieverbrauch!$E$2:$E$4000))</f>
        <v/>
      </c>
      <c r="J701" s="24" t="str">
        <f t="shared" si="10"/>
        <v/>
      </c>
      <c r="K701" s="24" t="e">
        <f>LOOKUP(MATCH(A701,Flugzeugtyp!$A$2:$A$13,1),Flugzeugtyp!$A$2:$C$13)</f>
        <v>#N/A</v>
      </c>
      <c r="L701" s="24" t="str">
        <f>IF(E701="","",J701/Treibhausgas_Kennzahlen!$B$5)</f>
        <v/>
      </c>
      <c r="M701" s="38" t="str">
        <f>IF(E701="","",$J701*Treibhausgas_Kennzahlen!B$3)</f>
        <v/>
      </c>
      <c r="N701" s="38" t="str">
        <f>IF(E701="","",$J701*Treibhausgas_Kennzahlen!C$3)</f>
        <v/>
      </c>
      <c r="O701" s="38" t="str">
        <f>IF(E701="","",$J701*Treibhausgas_Kennzahlen!D$3)</f>
        <v/>
      </c>
      <c r="P701" s="38" t="str">
        <f>IF(E701="","",$J701*Treibhausgas_Kennzahlen!E$3)</f>
        <v/>
      </c>
      <c r="Q701" s="38" t="str">
        <f>IF(E701="","",$J701*Treibhausgas_Kennzahlen!F$3)</f>
        <v/>
      </c>
      <c r="R701" s="38" t="str">
        <f>IF(E701="","",$J701*Treibhausgas_Kennzahlen!G$3)</f>
        <v/>
      </c>
    </row>
    <row r="702" spans="1:18" x14ac:dyDescent="0.25">
      <c r="A702" s="6"/>
      <c r="B702" s="6"/>
      <c r="C702" s="6"/>
      <c r="D702" s="6"/>
      <c r="E702" s="6"/>
      <c r="F702" s="8" t="str">
        <f>IF(E702="","",VLOOKUP(INDEX(IATA_Codes!$A$2:$A$301, MATCH(Berechnung!C702,IATA_Codes!$C$2:$C$301,0))&amp;"_"&amp;INDEX(IATA_Codes!$A$2:$A$301, MATCH(Berechnung!D702,IATA_Codes!$C$2:$C$301,0)),GCD_Entfernung!$C$2:$D$10001,2,FALSE))</f>
        <v/>
      </c>
      <c r="G702" s="21" t="str">
        <f>IF(E702="","",VLOOKUP(A702,Flugzeugtyp!$B$2:$C$13,2,0))</f>
        <v/>
      </c>
      <c r="H702" s="8" t="str">
        <f>IF(E702="","",LOOKUP(MATCH(F702,'RFI-Faktor'!$B$2:$B$5,1),'RFI-Faktor'!$D$2:$D$5))</f>
        <v/>
      </c>
      <c r="I702" s="23" t="str">
        <f t="array" ref="I702">IF(E702="","",SUM(IF(A702=Energieverbrauch!$A$2:$A$4000,1,0)*IF(B702=Energieverbrauch!$B$2:$B$4000,1,0)*(IF(Berechnung!F702&gt;=Energieverbrauch!$C$2:$C$4000,1,0)*IF(Berechnung!F702&lt;=Energieverbrauch!$D$2:$D$4000,1,0))*Energieverbrauch!$E$2:$E$4000))</f>
        <v/>
      </c>
      <c r="J702" s="23" t="str">
        <f t="shared" si="10"/>
        <v/>
      </c>
      <c r="K702" s="23" t="e">
        <f>LOOKUP(MATCH(A702,Flugzeugtyp!$A$2:$A$13,1),Flugzeugtyp!$A$2:$C$13)</f>
        <v>#N/A</v>
      </c>
      <c r="L702" s="23" t="str">
        <f>IF(E702="","",J702/Treibhausgas_Kennzahlen!$B$5)</f>
        <v/>
      </c>
      <c r="M702" s="37" t="str">
        <f>IF(E702="","",$J702*Treibhausgas_Kennzahlen!B$3)</f>
        <v/>
      </c>
      <c r="N702" s="37" t="str">
        <f>IF(E702="","",$J702*Treibhausgas_Kennzahlen!C$3)</f>
        <v/>
      </c>
      <c r="O702" s="37" t="str">
        <f>IF(E702="","",$J702*Treibhausgas_Kennzahlen!D$3)</f>
        <v/>
      </c>
      <c r="P702" s="37" t="str">
        <f>IF(E702="","",$J702*Treibhausgas_Kennzahlen!E$3)</f>
        <v/>
      </c>
      <c r="Q702" s="37" t="str">
        <f>IF(E702="","",$J702*Treibhausgas_Kennzahlen!F$3)</f>
        <v/>
      </c>
      <c r="R702" s="37" t="str">
        <f>IF(E702="","",$J702*Treibhausgas_Kennzahlen!G$3)</f>
        <v/>
      </c>
    </row>
    <row r="703" spans="1:18" x14ac:dyDescent="0.25">
      <c r="A703" s="5"/>
      <c r="B703" s="5"/>
      <c r="C703" s="5"/>
      <c r="D703" s="5"/>
      <c r="E703" s="5"/>
      <c r="F703" s="9" t="str">
        <f>IF(E703="","",VLOOKUP(INDEX(IATA_Codes!$A$2:$A$301, MATCH(Berechnung!C703,IATA_Codes!$C$2:$C$301,0))&amp;"_"&amp;INDEX(IATA_Codes!$A$2:$A$301, MATCH(Berechnung!D703,IATA_Codes!$C$2:$C$301,0)),GCD_Entfernung!$C$2:$D$10001,2,FALSE))</f>
        <v/>
      </c>
      <c r="G703" s="22" t="str">
        <f>IF(E703="","",VLOOKUP(A703,Flugzeugtyp!$B$2:$C$13,2,0))</f>
        <v/>
      </c>
      <c r="H703" s="9" t="str">
        <f>IF(E703="","",LOOKUP(MATCH(F703,'RFI-Faktor'!$B$2:$B$5,1),'RFI-Faktor'!$D$2:$D$5))</f>
        <v/>
      </c>
      <c r="I703" s="24" t="str">
        <f t="array" ref="I703">IF(E703="","",SUM(IF(A703=Energieverbrauch!$A$2:$A$4000,1,0)*IF(B703=Energieverbrauch!$B$2:$B$4000,1,0)*(IF(Berechnung!F703&gt;=Energieverbrauch!$C$2:$C$4000,1,0)*IF(Berechnung!F703&lt;=Energieverbrauch!$D$2:$D$4000,1,0))*Energieverbrauch!$E$2:$E$4000))</f>
        <v/>
      </c>
      <c r="J703" s="24" t="str">
        <f t="shared" si="10"/>
        <v/>
      </c>
      <c r="K703" s="24" t="e">
        <f>LOOKUP(MATCH(A703,Flugzeugtyp!$A$2:$A$13,1),Flugzeugtyp!$A$2:$C$13)</f>
        <v>#N/A</v>
      </c>
      <c r="L703" s="24" t="str">
        <f>IF(E703="","",J703/Treibhausgas_Kennzahlen!$B$5)</f>
        <v/>
      </c>
      <c r="M703" s="38" t="str">
        <f>IF(E703="","",$J703*Treibhausgas_Kennzahlen!B$3)</f>
        <v/>
      </c>
      <c r="N703" s="38" t="str">
        <f>IF(E703="","",$J703*Treibhausgas_Kennzahlen!C$3)</f>
        <v/>
      </c>
      <c r="O703" s="38" t="str">
        <f>IF(E703="","",$J703*Treibhausgas_Kennzahlen!D$3)</f>
        <v/>
      </c>
      <c r="P703" s="38" t="str">
        <f>IF(E703="","",$J703*Treibhausgas_Kennzahlen!E$3)</f>
        <v/>
      </c>
      <c r="Q703" s="38" t="str">
        <f>IF(E703="","",$J703*Treibhausgas_Kennzahlen!F$3)</f>
        <v/>
      </c>
      <c r="R703" s="38" t="str">
        <f>IF(E703="","",$J703*Treibhausgas_Kennzahlen!G$3)</f>
        <v/>
      </c>
    </row>
    <row r="704" spans="1:18" x14ac:dyDescent="0.25">
      <c r="A704" s="6"/>
      <c r="B704" s="6"/>
      <c r="C704" s="6"/>
      <c r="D704" s="6"/>
      <c r="E704" s="6"/>
      <c r="F704" s="8" t="str">
        <f>IF(E704="","",VLOOKUP(INDEX(IATA_Codes!$A$2:$A$301, MATCH(Berechnung!C704,IATA_Codes!$C$2:$C$301,0))&amp;"_"&amp;INDEX(IATA_Codes!$A$2:$A$301, MATCH(Berechnung!D704,IATA_Codes!$C$2:$C$301,0)),GCD_Entfernung!$C$2:$D$10001,2,FALSE))</f>
        <v/>
      </c>
      <c r="G704" s="21" t="str">
        <f>IF(E704="","",VLOOKUP(A704,Flugzeugtyp!$B$2:$C$13,2,0))</f>
        <v/>
      </c>
      <c r="H704" s="8" t="str">
        <f>IF(E704="","",LOOKUP(MATCH(F704,'RFI-Faktor'!$B$2:$B$5,1),'RFI-Faktor'!$D$2:$D$5))</f>
        <v/>
      </c>
      <c r="I704" s="23" t="str">
        <f t="array" ref="I704">IF(E704="","",SUM(IF(A704=Energieverbrauch!$A$2:$A$4000,1,0)*IF(B704=Energieverbrauch!$B$2:$B$4000,1,0)*(IF(Berechnung!F704&gt;=Energieverbrauch!$C$2:$C$4000,1,0)*IF(Berechnung!F704&lt;=Energieverbrauch!$D$2:$D$4000,1,0))*Energieverbrauch!$E$2:$E$4000))</f>
        <v/>
      </c>
      <c r="J704" s="23" t="str">
        <f t="shared" si="10"/>
        <v/>
      </c>
      <c r="K704" s="23" t="e">
        <f>LOOKUP(MATCH(A704,Flugzeugtyp!$A$2:$A$13,1),Flugzeugtyp!$A$2:$C$13)</f>
        <v>#N/A</v>
      </c>
      <c r="L704" s="23" t="str">
        <f>IF(E704="","",J704/Treibhausgas_Kennzahlen!$B$5)</f>
        <v/>
      </c>
      <c r="M704" s="37" t="str">
        <f>IF(E704="","",$J704*Treibhausgas_Kennzahlen!B$3)</f>
        <v/>
      </c>
      <c r="N704" s="37" t="str">
        <f>IF(E704="","",$J704*Treibhausgas_Kennzahlen!C$3)</f>
        <v/>
      </c>
      <c r="O704" s="37" t="str">
        <f>IF(E704="","",$J704*Treibhausgas_Kennzahlen!D$3)</f>
        <v/>
      </c>
      <c r="P704" s="37" t="str">
        <f>IF(E704="","",$J704*Treibhausgas_Kennzahlen!E$3)</f>
        <v/>
      </c>
      <c r="Q704" s="37" t="str">
        <f>IF(E704="","",$J704*Treibhausgas_Kennzahlen!F$3)</f>
        <v/>
      </c>
      <c r="R704" s="37" t="str">
        <f>IF(E704="","",$J704*Treibhausgas_Kennzahlen!G$3)</f>
        <v/>
      </c>
    </row>
    <row r="705" spans="1:18" x14ac:dyDescent="0.25">
      <c r="A705" s="5"/>
      <c r="B705" s="5"/>
      <c r="C705" s="5"/>
      <c r="D705" s="5"/>
      <c r="E705" s="5"/>
      <c r="F705" s="9" t="str">
        <f>IF(E705="","",VLOOKUP(INDEX(IATA_Codes!$A$2:$A$301, MATCH(Berechnung!C705,IATA_Codes!$C$2:$C$301,0))&amp;"_"&amp;INDEX(IATA_Codes!$A$2:$A$301, MATCH(Berechnung!D705,IATA_Codes!$C$2:$C$301,0)),GCD_Entfernung!$C$2:$D$10001,2,FALSE))</f>
        <v/>
      </c>
      <c r="G705" s="22" t="str">
        <f>IF(E705="","",VLOOKUP(A705,Flugzeugtyp!$B$2:$C$13,2,0))</f>
        <v/>
      </c>
      <c r="H705" s="9" t="str">
        <f>IF(E705="","",LOOKUP(MATCH(F705,'RFI-Faktor'!$B$2:$B$5,1),'RFI-Faktor'!$D$2:$D$5))</f>
        <v/>
      </c>
      <c r="I705" s="24" t="str">
        <f t="array" ref="I705">IF(E705="","",SUM(IF(A705=Energieverbrauch!$A$2:$A$4000,1,0)*IF(B705=Energieverbrauch!$B$2:$B$4000,1,0)*(IF(Berechnung!F705&gt;=Energieverbrauch!$C$2:$C$4000,1,0)*IF(Berechnung!F705&lt;=Energieverbrauch!$D$2:$D$4000,1,0))*Energieverbrauch!$E$2:$E$4000))</f>
        <v/>
      </c>
      <c r="J705" s="24" t="str">
        <f t="shared" si="10"/>
        <v/>
      </c>
      <c r="K705" s="24" t="e">
        <f>LOOKUP(MATCH(A705,Flugzeugtyp!$A$2:$A$13,1),Flugzeugtyp!$A$2:$C$13)</f>
        <v>#N/A</v>
      </c>
      <c r="L705" s="24" t="str">
        <f>IF(E705="","",J705/Treibhausgas_Kennzahlen!$B$5)</f>
        <v/>
      </c>
      <c r="M705" s="38" t="str">
        <f>IF(E705="","",$J705*Treibhausgas_Kennzahlen!B$3)</f>
        <v/>
      </c>
      <c r="N705" s="38" t="str">
        <f>IF(E705="","",$J705*Treibhausgas_Kennzahlen!C$3)</f>
        <v/>
      </c>
      <c r="O705" s="38" t="str">
        <f>IF(E705="","",$J705*Treibhausgas_Kennzahlen!D$3)</f>
        <v/>
      </c>
      <c r="P705" s="38" t="str">
        <f>IF(E705="","",$J705*Treibhausgas_Kennzahlen!E$3)</f>
        <v/>
      </c>
      <c r="Q705" s="38" t="str">
        <f>IF(E705="","",$J705*Treibhausgas_Kennzahlen!F$3)</f>
        <v/>
      </c>
      <c r="R705" s="38" t="str">
        <f>IF(E705="","",$J705*Treibhausgas_Kennzahlen!G$3)</f>
        <v/>
      </c>
    </row>
    <row r="706" spans="1:18" x14ac:dyDescent="0.25">
      <c r="A706" s="6"/>
      <c r="B706" s="6"/>
      <c r="C706" s="6"/>
      <c r="D706" s="6"/>
      <c r="E706" s="6"/>
      <c r="F706" s="8" t="str">
        <f>IF(E706="","",VLOOKUP(INDEX(IATA_Codes!$A$2:$A$301, MATCH(Berechnung!C706,IATA_Codes!$C$2:$C$301,0))&amp;"_"&amp;INDEX(IATA_Codes!$A$2:$A$301, MATCH(Berechnung!D706,IATA_Codes!$C$2:$C$301,0)),GCD_Entfernung!$C$2:$D$10001,2,FALSE))</f>
        <v/>
      </c>
      <c r="G706" s="21" t="str">
        <f>IF(E706="","",VLOOKUP(A706,Flugzeugtyp!$B$2:$C$13,2,0))</f>
        <v/>
      </c>
      <c r="H706" s="8" t="str">
        <f>IF(E706="","",LOOKUP(MATCH(F706,'RFI-Faktor'!$B$2:$B$5,1),'RFI-Faktor'!$D$2:$D$5))</f>
        <v/>
      </c>
      <c r="I706" s="23" t="str">
        <f t="array" ref="I706">IF(E706="","",SUM(IF(A706=Energieverbrauch!$A$2:$A$4000,1,0)*IF(B706=Energieverbrauch!$B$2:$B$4000,1,0)*(IF(Berechnung!F706&gt;=Energieverbrauch!$C$2:$C$4000,1,0)*IF(Berechnung!F706&lt;=Energieverbrauch!$D$2:$D$4000,1,0))*Energieverbrauch!$E$2:$E$4000))</f>
        <v/>
      </c>
      <c r="J706" s="23" t="str">
        <f t="shared" si="10"/>
        <v/>
      </c>
      <c r="K706" s="23" t="e">
        <f>LOOKUP(MATCH(A706,Flugzeugtyp!$A$2:$A$13,1),Flugzeugtyp!$A$2:$C$13)</f>
        <v>#N/A</v>
      </c>
      <c r="L706" s="23" t="str">
        <f>IF(E706="","",J706/Treibhausgas_Kennzahlen!$B$5)</f>
        <v/>
      </c>
      <c r="M706" s="37" t="str">
        <f>IF(E706="","",$J706*Treibhausgas_Kennzahlen!B$3)</f>
        <v/>
      </c>
      <c r="N706" s="37" t="str">
        <f>IF(E706="","",$J706*Treibhausgas_Kennzahlen!C$3)</f>
        <v/>
      </c>
      <c r="O706" s="37" t="str">
        <f>IF(E706="","",$J706*Treibhausgas_Kennzahlen!D$3)</f>
        <v/>
      </c>
      <c r="P706" s="37" t="str">
        <f>IF(E706="","",$J706*Treibhausgas_Kennzahlen!E$3)</f>
        <v/>
      </c>
      <c r="Q706" s="37" t="str">
        <f>IF(E706="","",$J706*Treibhausgas_Kennzahlen!F$3)</f>
        <v/>
      </c>
      <c r="R706" s="37" t="str">
        <f>IF(E706="","",$J706*Treibhausgas_Kennzahlen!G$3)</f>
        <v/>
      </c>
    </row>
    <row r="707" spans="1:18" x14ac:dyDescent="0.25">
      <c r="A707" s="5"/>
      <c r="B707" s="5"/>
      <c r="C707" s="5"/>
      <c r="D707" s="5"/>
      <c r="E707" s="5"/>
      <c r="F707" s="9" t="str">
        <f>IF(E707="","",VLOOKUP(INDEX(IATA_Codes!$A$2:$A$301, MATCH(Berechnung!C707,IATA_Codes!$C$2:$C$301,0))&amp;"_"&amp;INDEX(IATA_Codes!$A$2:$A$301, MATCH(Berechnung!D707,IATA_Codes!$C$2:$C$301,0)),GCD_Entfernung!$C$2:$D$10001,2,FALSE))</f>
        <v/>
      </c>
      <c r="G707" s="22" t="str">
        <f>IF(E707="","",VLOOKUP(A707,Flugzeugtyp!$B$2:$C$13,2,0))</f>
        <v/>
      </c>
      <c r="H707" s="9" t="str">
        <f>IF(E707="","",LOOKUP(MATCH(F707,'RFI-Faktor'!$B$2:$B$5,1),'RFI-Faktor'!$D$2:$D$5))</f>
        <v/>
      </c>
      <c r="I707" s="24" t="str">
        <f t="array" ref="I707">IF(E707="","",SUM(IF(A707=Energieverbrauch!$A$2:$A$4000,1,0)*IF(B707=Energieverbrauch!$B$2:$B$4000,1,0)*(IF(Berechnung!F707&gt;=Energieverbrauch!$C$2:$C$4000,1,0)*IF(Berechnung!F707&lt;=Energieverbrauch!$D$2:$D$4000,1,0))*Energieverbrauch!$E$2:$E$4000))</f>
        <v/>
      </c>
      <c r="J707" s="24" t="str">
        <f t="shared" si="10"/>
        <v/>
      </c>
      <c r="K707" s="24" t="e">
        <f>LOOKUP(MATCH(A707,Flugzeugtyp!$A$2:$A$13,1),Flugzeugtyp!$A$2:$C$13)</f>
        <v>#N/A</v>
      </c>
      <c r="L707" s="24" t="str">
        <f>IF(E707="","",J707/Treibhausgas_Kennzahlen!$B$5)</f>
        <v/>
      </c>
      <c r="M707" s="38" t="str">
        <f>IF(E707="","",$J707*Treibhausgas_Kennzahlen!B$3)</f>
        <v/>
      </c>
      <c r="N707" s="38" t="str">
        <f>IF(E707="","",$J707*Treibhausgas_Kennzahlen!C$3)</f>
        <v/>
      </c>
      <c r="O707" s="38" t="str">
        <f>IF(E707="","",$J707*Treibhausgas_Kennzahlen!D$3)</f>
        <v/>
      </c>
      <c r="P707" s="38" t="str">
        <f>IF(E707="","",$J707*Treibhausgas_Kennzahlen!E$3)</f>
        <v/>
      </c>
      <c r="Q707" s="38" t="str">
        <f>IF(E707="","",$J707*Treibhausgas_Kennzahlen!F$3)</f>
        <v/>
      </c>
      <c r="R707" s="38" t="str">
        <f>IF(E707="","",$J707*Treibhausgas_Kennzahlen!G$3)</f>
        <v/>
      </c>
    </row>
    <row r="708" spans="1:18" x14ac:dyDescent="0.25">
      <c r="A708" s="6"/>
      <c r="B708" s="6"/>
      <c r="C708" s="6"/>
      <c r="D708" s="6"/>
      <c r="E708" s="6"/>
      <c r="F708" s="8" t="str">
        <f>IF(E708="","",VLOOKUP(INDEX(IATA_Codes!$A$2:$A$301, MATCH(Berechnung!C708,IATA_Codes!$C$2:$C$301,0))&amp;"_"&amp;INDEX(IATA_Codes!$A$2:$A$301, MATCH(Berechnung!D708,IATA_Codes!$C$2:$C$301,0)),GCD_Entfernung!$C$2:$D$10001,2,FALSE))</f>
        <v/>
      </c>
      <c r="G708" s="21" t="str">
        <f>IF(E708="","",VLOOKUP(A708,Flugzeugtyp!$B$2:$C$13,2,0))</f>
        <v/>
      </c>
      <c r="H708" s="8" t="str">
        <f>IF(E708="","",LOOKUP(MATCH(F708,'RFI-Faktor'!$B$2:$B$5,1),'RFI-Faktor'!$D$2:$D$5))</f>
        <v/>
      </c>
      <c r="I708" s="23" t="str">
        <f t="array" ref="I708">IF(E708="","",SUM(IF(A708=Energieverbrauch!$A$2:$A$4000,1,0)*IF(B708=Energieverbrauch!$B$2:$B$4000,1,0)*(IF(Berechnung!F708&gt;=Energieverbrauch!$C$2:$C$4000,1,0)*IF(Berechnung!F708&lt;=Energieverbrauch!$D$2:$D$4000,1,0))*Energieverbrauch!$E$2:$E$4000))</f>
        <v/>
      </c>
      <c r="J708" s="23" t="str">
        <f t="shared" si="10"/>
        <v/>
      </c>
      <c r="K708" s="23" t="e">
        <f>LOOKUP(MATCH(A708,Flugzeugtyp!$A$2:$A$13,1),Flugzeugtyp!$A$2:$C$13)</f>
        <v>#N/A</v>
      </c>
      <c r="L708" s="23" t="str">
        <f>IF(E708="","",J708/Treibhausgas_Kennzahlen!$B$5)</f>
        <v/>
      </c>
      <c r="M708" s="37" t="str">
        <f>IF(E708="","",$J708*Treibhausgas_Kennzahlen!B$3)</f>
        <v/>
      </c>
      <c r="N708" s="37" t="str">
        <f>IF(E708="","",$J708*Treibhausgas_Kennzahlen!C$3)</f>
        <v/>
      </c>
      <c r="O708" s="37" t="str">
        <f>IF(E708="","",$J708*Treibhausgas_Kennzahlen!D$3)</f>
        <v/>
      </c>
      <c r="P708" s="37" t="str">
        <f>IF(E708="","",$J708*Treibhausgas_Kennzahlen!E$3)</f>
        <v/>
      </c>
      <c r="Q708" s="37" t="str">
        <f>IF(E708="","",$J708*Treibhausgas_Kennzahlen!F$3)</f>
        <v/>
      </c>
      <c r="R708" s="37" t="str">
        <f>IF(E708="","",$J708*Treibhausgas_Kennzahlen!G$3)</f>
        <v/>
      </c>
    </row>
    <row r="709" spans="1:18" x14ac:dyDescent="0.25">
      <c r="A709" s="5"/>
      <c r="B709" s="5"/>
      <c r="C709" s="5"/>
      <c r="D709" s="5"/>
      <c r="E709" s="5"/>
      <c r="F709" s="9" t="str">
        <f>IF(E709="","",VLOOKUP(INDEX(IATA_Codes!$A$2:$A$301, MATCH(Berechnung!C709,IATA_Codes!$C$2:$C$301,0))&amp;"_"&amp;INDEX(IATA_Codes!$A$2:$A$301, MATCH(Berechnung!D709,IATA_Codes!$C$2:$C$301,0)),GCD_Entfernung!$C$2:$D$10001,2,FALSE))</f>
        <v/>
      </c>
      <c r="G709" s="22" t="str">
        <f>IF(E709="","",VLOOKUP(A709,Flugzeugtyp!$B$2:$C$13,2,0))</f>
        <v/>
      </c>
      <c r="H709" s="9" t="str">
        <f>IF(E709="","",LOOKUP(MATCH(F709,'RFI-Faktor'!$B$2:$B$5,1),'RFI-Faktor'!$D$2:$D$5))</f>
        <v/>
      </c>
      <c r="I709" s="24" t="str">
        <f t="array" ref="I709">IF(E709="","",SUM(IF(A709=Energieverbrauch!$A$2:$A$4000,1,0)*IF(B709=Energieverbrauch!$B$2:$B$4000,1,0)*(IF(Berechnung!F709&gt;=Energieverbrauch!$C$2:$C$4000,1,0)*IF(Berechnung!F709&lt;=Energieverbrauch!$D$2:$D$4000,1,0))*Energieverbrauch!$E$2:$E$4000))</f>
        <v/>
      </c>
      <c r="J709" s="24" t="str">
        <f t="shared" si="10"/>
        <v/>
      </c>
      <c r="K709" s="24" t="e">
        <f>LOOKUP(MATCH(A709,Flugzeugtyp!$A$2:$A$13,1),Flugzeugtyp!$A$2:$C$13)</f>
        <v>#N/A</v>
      </c>
      <c r="L709" s="24" t="str">
        <f>IF(E709="","",J709/Treibhausgas_Kennzahlen!$B$5)</f>
        <v/>
      </c>
      <c r="M709" s="38" t="str">
        <f>IF(E709="","",$J709*Treibhausgas_Kennzahlen!B$3)</f>
        <v/>
      </c>
      <c r="N709" s="38" t="str">
        <f>IF(E709="","",$J709*Treibhausgas_Kennzahlen!C$3)</f>
        <v/>
      </c>
      <c r="O709" s="38" t="str">
        <f>IF(E709="","",$J709*Treibhausgas_Kennzahlen!D$3)</f>
        <v/>
      </c>
      <c r="P709" s="38" t="str">
        <f>IF(E709="","",$J709*Treibhausgas_Kennzahlen!E$3)</f>
        <v/>
      </c>
      <c r="Q709" s="38" t="str">
        <f>IF(E709="","",$J709*Treibhausgas_Kennzahlen!F$3)</f>
        <v/>
      </c>
      <c r="R709" s="38" t="str">
        <f>IF(E709="","",$J709*Treibhausgas_Kennzahlen!G$3)</f>
        <v/>
      </c>
    </row>
    <row r="710" spans="1:18" x14ac:dyDescent="0.25">
      <c r="A710" s="6"/>
      <c r="B710" s="6"/>
      <c r="C710" s="6"/>
      <c r="D710" s="6"/>
      <c r="E710" s="6"/>
      <c r="F710" s="8" t="str">
        <f>IF(E710="","",VLOOKUP(INDEX(IATA_Codes!$A$2:$A$301, MATCH(Berechnung!C710,IATA_Codes!$C$2:$C$301,0))&amp;"_"&amp;INDEX(IATA_Codes!$A$2:$A$301, MATCH(Berechnung!D710,IATA_Codes!$C$2:$C$301,0)),GCD_Entfernung!$C$2:$D$10001,2,FALSE))</f>
        <v/>
      </c>
      <c r="G710" s="21" t="str">
        <f>IF(E710="","",VLOOKUP(A710,Flugzeugtyp!$B$2:$C$13,2,0))</f>
        <v/>
      </c>
      <c r="H710" s="8" t="str">
        <f>IF(E710="","",LOOKUP(MATCH(F710,'RFI-Faktor'!$B$2:$B$5,1),'RFI-Faktor'!$D$2:$D$5))</f>
        <v/>
      </c>
      <c r="I710" s="23" t="str">
        <f t="array" ref="I710">IF(E710="","",SUM(IF(A710=Energieverbrauch!$A$2:$A$4000,1,0)*IF(B710=Energieverbrauch!$B$2:$B$4000,1,0)*(IF(Berechnung!F710&gt;=Energieverbrauch!$C$2:$C$4000,1,0)*IF(Berechnung!F710&lt;=Energieverbrauch!$D$2:$D$4000,1,0))*Energieverbrauch!$E$2:$E$4000))</f>
        <v/>
      </c>
      <c r="J710" s="23" t="str">
        <f t="shared" ref="J710:J773" si="11">IF(E710="","",PRODUCT(F710,E710,I710)/1000)</f>
        <v/>
      </c>
      <c r="K710" s="23" t="e">
        <f>LOOKUP(MATCH(A710,Flugzeugtyp!$A$2:$A$13,1),Flugzeugtyp!$A$2:$C$13)</f>
        <v>#N/A</v>
      </c>
      <c r="L710" s="23" t="str">
        <f>IF(E710="","",J710/Treibhausgas_Kennzahlen!$B$5)</f>
        <v/>
      </c>
      <c r="M710" s="37" t="str">
        <f>IF(E710="","",$J710*Treibhausgas_Kennzahlen!B$3)</f>
        <v/>
      </c>
      <c r="N710" s="37" t="str">
        <f>IF(E710="","",$J710*Treibhausgas_Kennzahlen!C$3)</f>
        <v/>
      </c>
      <c r="O710" s="37" t="str">
        <f>IF(E710="","",$J710*Treibhausgas_Kennzahlen!D$3)</f>
        <v/>
      </c>
      <c r="P710" s="37" t="str">
        <f>IF(E710="","",$J710*Treibhausgas_Kennzahlen!E$3)</f>
        <v/>
      </c>
      <c r="Q710" s="37" t="str">
        <f>IF(E710="","",$J710*Treibhausgas_Kennzahlen!F$3)</f>
        <v/>
      </c>
      <c r="R710" s="37" t="str">
        <f>IF(E710="","",$J710*Treibhausgas_Kennzahlen!G$3)</f>
        <v/>
      </c>
    </row>
    <row r="711" spans="1:18" x14ac:dyDescent="0.25">
      <c r="A711" s="5"/>
      <c r="B711" s="5"/>
      <c r="C711" s="5"/>
      <c r="D711" s="5"/>
      <c r="E711" s="5"/>
      <c r="F711" s="9" t="str">
        <f>IF(E711="","",VLOOKUP(INDEX(IATA_Codes!$A$2:$A$301, MATCH(Berechnung!C711,IATA_Codes!$C$2:$C$301,0))&amp;"_"&amp;INDEX(IATA_Codes!$A$2:$A$301, MATCH(Berechnung!D711,IATA_Codes!$C$2:$C$301,0)),GCD_Entfernung!$C$2:$D$10001,2,FALSE))</f>
        <v/>
      </c>
      <c r="G711" s="22" t="str">
        <f>IF(E711="","",VLOOKUP(A711,Flugzeugtyp!$B$2:$C$13,2,0))</f>
        <v/>
      </c>
      <c r="H711" s="9" t="str">
        <f>IF(E711="","",LOOKUP(MATCH(F711,'RFI-Faktor'!$B$2:$B$5,1),'RFI-Faktor'!$D$2:$D$5))</f>
        <v/>
      </c>
      <c r="I711" s="24" t="str">
        <f t="array" ref="I711">IF(E711="","",SUM(IF(A711=Energieverbrauch!$A$2:$A$4000,1,0)*IF(B711=Energieverbrauch!$B$2:$B$4000,1,0)*(IF(Berechnung!F711&gt;=Energieverbrauch!$C$2:$C$4000,1,0)*IF(Berechnung!F711&lt;=Energieverbrauch!$D$2:$D$4000,1,0))*Energieverbrauch!$E$2:$E$4000))</f>
        <v/>
      </c>
      <c r="J711" s="24" t="str">
        <f t="shared" si="11"/>
        <v/>
      </c>
      <c r="K711" s="24" t="e">
        <f>LOOKUP(MATCH(A711,Flugzeugtyp!$A$2:$A$13,1),Flugzeugtyp!$A$2:$C$13)</f>
        <v>#N/A</v>
      </c>
      <c r="L711" s="24" t="str">
        <f>IF(E711="","",J711/Treibhausgas_Kennzahlen!$B$5)</f>
        <v/>
      </c>
      <c r="M711" s="38" t="str">
        <f>IF(E711="","",$J711*Treibhausgas_Kennzahlen!B$3)</f>
        <v/>
      </c>
      <c r="N711" s="38" t="str">
        <f>IF(E711="","",$J711*Treibhausgas_Kennzahlen!C$3)</f>
        <v/>
      </c>
      <c r="O711" s="38" t="str">
        <f>IF(E711="","",$J711*Treibhausgas_Kennzahlen!D$3)</f>
        <v/>
      </c>
      <c r="P711" s="38" t="str">
        <f>IF(E711="","",$J711*Treibhausgas_Kennzahlen!E$3)</f>
        <v/>
      </c>
      <c r="Q711" s="38" t="str">
        <f>IF(E711="","",$J711*Treibhausgas_Kennzahlen!F$3)</f>
        <v/>
      </c>
      <c r="R711" s="38" t="str">
        <f>IF(E711="","",$J711*Treibhausgas_Kennzahlen!G$3)</f>
        <v/>
      </c>
    </row>
    <row r="712" spans="1:18" x14ac:dyDescent="0.25">
      <c r="A712" s="6"/>
      <c r="B712" s="6"/>
      <c r="C712" s="6"/>
      <c r="D712" s="6"/>
      <c r="E712" s="6"/>
      <c r="F712" s="8" t="str">
        <f>IF(E712="","",VLOOKUP(INDEX(IATA_Codes!$A$2:$A$301, MATCH(Berechnung!C712,IATA_Codes!$C$2:$C$301,0))&amp;"_"&amp;INDEX(IATA_Codes!$A$2:$A$301, MATCH(Berechnung!D712,IATA_Codes!$C$2:$C$301,0)),GCD_Entfernung!$C$2:$D$10001,2,FALSE))</f>
        <v/>
      </c>
      <c r="G712" s="21" t="str">
        <f>IF(E712="","",VLOOKUP(A712,Flugzeugtyp!$B$2:$C$13,2,0))</f>
        <v/>
      </c>
      <c r="H712" s="8" t="str">
        <f>IF(E712="","",LOOKUP(MATCH(F712,'RFI-Faktor'!$B$2:$B$5,1),'RFI-Faktor'!$D$2:$D$5))</f>
        <v/>
      </c>
      <c r="I712" s="23" t="str">
        <f t="array" ref="I712">IF(E712="","",SUM(IF(A712=Energieverbrauch!$A$2:$A$4000,1,0)*IF(B712=Energieverbrauch!$B$2:$B$4000,1,0)*(IF(Berechnung!F712&gt;=Energieverbrauch!$C$2:$C$4000,1,0)*IF(Berechnung!F712&lt;=Energieverbrauch!$D$2:$D$4000,1,0))*Energieverbrauch!$E$2:$E$4000))</f>
        <v/>
      </c>
      <c r="J712" s="23" t="str">
        <f t="shared" si="11"/>
        <v/>
      </c>
      <c r="K712" s="23" t="e">
        <f>LOOKUP(MATCH(A712,Flugzeugtyp!$A$2:$A$13,1),Flugzeugtyp!$A$2:$C$13)</f>
        <v>#N/A</v>
      </c>
      <c r="L712" s="23" t="str">
        <f>IF(E712="","",J712/Treibhausgas_Kennzahlen!$B$5)</f>
        <v/>
      </c>
      <c r="M712" s="37" t="str">
        <f>IF(E712="","",$J712*Treibhausgas_Kennzahlen!B$3)</f>
        <v/>
      </c>
      <c r="N712" s="37" t="str">
        <f>IF(E712="","",$J712*Treibhausgas_Kennzahlen!C$3)</f>
        <v/>
      </c>
      <c r="O712" s="37" t="str">
        <f>IF(E712="","",$J712*Treibhausgas_Kennzahlen!D$3)</f>
        <v/>
      </c>
      <c r="P712" s="37" t="str">
        <f>IF(E712="","",$J712*Treibhausgas_Kennzahlen!E$3)</f>
        <v/>
      </c>
      <c r="Q712" s="37" t="str">
        <f>IF(E712="","",$J712*Treibhausgas_Kennzahlen!F$3)</f>
        <v/>
      </c>
      <c r="R712" s="37" t="str">
        <f>IF(E712="","",$J712*Treibhausgas_Kennzahlen!G$3)</f>
        <v/>
      </c>
    </row>
    <row r="713" spans="1:18" x14ac:dyDescent="0.25">
      <c r="A713" s="5"/>
      <c r="B713" s="5"/>
      <c r="C713" s="5"/>
      <c r="D713" s="5"/>
      <c r="E713" s="5"/>
      <c r="F713" s="9" t="str">
        <f>IF(E713="","",VLOOKUP(INDEX(IATA_Codes!$A$2:$A$301, MATCH(Berechnung!C713,IATA_Codes!$C$2:$C$301,0))&amp;"_"&amp;INDEX(IATA_Codes!$A$2:$A$301, MATCH(Berechnung!D713,IATA_Codes!$C$2:$C$301,0)),GCD_Entfernung!$C$2:$D$10001,2,FALSE))</f>
        <v/>
      </c>
      <c r="G713" s="22" t="str">
        <f>IF(E713="","",VLOOKUP(A713,Flugzeugtyp!$B$2:$C$13,2,0))</f>
        <v/>
      </c>
      <c r="H713" s="9" t="str">
        <f>IF(E713="","",LOOKUP(MATCH(F713,'RFI-Faktor'!$B$2:$B$5,1),'RFI-Faktor'!$D$2:$D$5))</f>
        <v/>
      </c>
      <c r="I713" s="24" t="str">
        <f t="array" ref="I713">IF(E713="","",SUM(IF(A713=Energieverbrauch!$A$2:$A$4000,1,0)*IF(B713=Energieverbrauch!$B$2:$B$4000,1,0)*(IF(Berechnung!F713&gt;=Energieverbrauch!$C$2:$C$4000,1,0)*IF(Berechnung!F713&lt;=Energieverbrauch!$D$2:$D$4000,1,0))*Energieverbrauch!$E$2:$E$4000))</f>
        <v/>
      </c>
      <c r="J713" s="24" t="str">
        <f t="shared" si="11"/>
        <v/>
      </c>
      <c r="K713" s="24" t="e">
        <f>LOOKUP(MATCH(A713,Flugzeugtyp!$A$2:$A$13,1),Flugzeugtyp!$A$2:$C$13)</f>
        <v>#N/A</v>
      </c>
      <c r="L713" s="24" t="str">
        <f>IF(E713="","",J713/Treibhausgas_Kennzahlen!$B$5)</f>
        <v/>
      </c>
      <c r="M713" s="38" t="str">
        <f>IF(E713="","",$J713*Treibhausgas_Kennzahlen!B$3)</f>
        <v/>
      </c>
      <c r="N713" s="38" t="str">
        <f>IF(E713="","",$J713*Treibhausgas_Kennzahlen!C$3)</f>
        <v/>
      </c>
      <c r="O713" s="38" t="str">
        <f>IF(E713="","",$J713*Treibhausgas_Kennzahlen!D$3)</f>
        <v/>
      </c>
      <c r="P713" s="38" t="str">
        <f>IF(E713="","",$J713*Treibhausgas_Kennzahlen!E$3)</f>
        <v/>
      </c>
      <c r="Q713" s="38" t="str">
        <f>IF(E713="","",$J713*Treibhausgas_Kennzahlen!F$3)</f>
        <v/>
      </c>
      <c r="R713" s="38" t="str">
        <f>IF(E713="","",$J713*Treibhausgas_Kennzahlen!G$3)</f>
        <v/>
      </c>
    </row>
    <row r="714" spans="1:18" x14ac:dyDescent="0.25">
      <c r="A714" s="6"/>
      <c r="B714" s="6"/>
      <c r="C714" s="6"/>
      <c r="D714" s="6"/>
      <c r="E714" s="6"/>
      <c r="F714" s="8" t="str">
        <f>IF(E714="","",VLOOKUP(INDEX(IATA_Codes!$A$2:$A$301, MATCH(Berechnung!C714,IATA_Codes!$C$2:$C$301,0))&amp;"_"&amp;INDEX(IATA_Codes!$A$2:$A$301, MATCH(Berechnung!D714,IATA_Codes!$C$2:$C$301,0)),GCD_Entfernung!$C$2:$D$10001,2,FALSE))</f>
        <v/>
      </c>
      <c r="G714" s="21" t="str">
        <f>IF(E714="","",VLOOKUP(A714,Flugzeugtyp!$B$2:$C$13,2,0))</f>
        <v/>
      </c>
      <c r="H714" s="8" t="str">
        <f>IF(E714="","",LOOKUP(MATCH(F714,'RFI-Faktor'!$B$2:$B$5,1),'RFI-Faktor'!$D$2:$D$5))</f>
        <v/>
      </c>
      <c r="I714" s="23" t="str">
        <f t="array" ref="I714">IF(E714="","",SUM(IF(A714=Energieverbrauch!$A$2:$A$4000,1,0)*IF(B714=Energieverbrauch!$B$2:$B$4000,1,0)*(IF(Berechnung!F714&gt;=Energieverbrauch!$C$2:$C$4000,1,0)*IF(Berechnung!F714&lt;=Energieverbrauch!$D$2:$D$4000,1,0))*Energieverbrauch!$E$2:$E$4000))</f>
        <v/>
      </c>
      <c r="J714" s="23" t="str">
        <f t="shared" si="11"/>
        <v/>
      </c>
      <c r="K714" s="23" t="e">
        <f>LOOKUP(MATCH(A714,Flugzeugtyp!$A$2:$A$13,1),Flugzeugtyp!$A$2:$C$13)</f>
        <v>#N/A</v>
      </c>
      <c r="L714" s="23" t="str">
        <f>IF(E714="","",J714/Treibhausgas_Kennzahlen!$B$5)</f>
        <v/>
      </c>
      <c r="M714" s="37" t="str">
        <f>IF(E714="","",$J714*Treibhausgas_Kennzahlen!B$3)</f>
        <v/>
      </c>
      <c r="N714" s="37" t="str">
        <f>IF(E714="","",$J714*Treibhausgas_Kennzahlen!C$3)</f>
        <v/>
      </c>
      <c r="O714" s="37" t="str">
        <f>IF(E714="","",$J714*Treibhausgas_Kennzahlen!D$3)</f>
        <v/>
      </c>
      <c r="P714" s="37" t="str">
        <f>IF(E714="","",$J714*Treibhausgas_Kennzahlen!E$3)</f>
        <v/>
      </c>
      <c r="Q714" s="37" t="str">
        <f>IF(E714="","",$J714*Treibhausgas_Kennzahlen!F$3)</f>
        <v/>
      </c>
      <c r="R714" s="37" t="str">
        <f>IF(E714="","",$J714*Treibhausgas_Kennzahlen!G$3)</f>
        <v/>
      </c>
    </row>
    <row r="715" spans="1:18" x14ac:dyDescent="0.25">
      <c r="A715" s="5"/>
      <c r="B715" s="5"/>
      <c r="C715" s="5"/>
      <c r="D715" s="5"/>
      <c r="E715" s="5"/>
      <c r="F715" s="9" t="str">
        <f>IF(E715="","",VLOOKUP(INDEX(IATA_Codes!$A$2:$A$301, MATCH(Berechnung!C715,IATA_Codes!$C$2:$C$301,0))&amp;"_"&amp;INDEX(IATA_Codes!$A$2:$A$301, MATCH(Berechnung!D715,IATA_Codes!$C$2:$C$301,0)),GCD_Entfernung!$C$2:$D$10001,2,FALSE))</f>
        <v/>
      </c>
      <c r="G715" s="22" t="str">
        <f>IF(E715="","",VLOOKUP(A715,Flugzeugtyp!$B$2:$C$13,2,0))</f>
        <v/>
      </c>
      <c r="H715" s="9" t="str">
        <f>IF(E715="","",LOOKUP(MATCH(F715,'RFI-Faktor'!$B$2:$B$5,1),'RFI-Faktor'!$D$2:$D$5))</f>
        <v/>
      </c>
      <c r="I715" s="24" t="str">
        <f t="array" ref="I715">IF(E715="","",SUM(IF(A715=Energieverbrauch!$A$2:$A$4000,1,0)*IF(B715=Energieverbrauch!$B$2:$B$4000,1,0)*(IF(Berechnung!F715&gt;=Energieverbrauch!$C$2:$C$4000,1,0)*IF(Berechnung!F715&lt;=Energieverbrauch!$D$2:$D$4000,1,0))*Energieverbrauch!$E$2:$E$4000))</f>
        <v/>
      </c>
      <c r="J715" s="24" t="str">
        <f t="shared" si="11"/>
        <v/>
      </c>
      <c r="K715" s="24" t="e">
        <f>LOOKUP(MATCH(A715,Flugzeugtyp!$A$2:$A$13,1),Flugzeugtyp!$A$2:$C$13)</f>
        <v>#N/A</v>
      </c>
      <c r="L715" s="24" t="str">
        <f>IF(E715="","",J715/Treibhausgas_Kennzahlen!$B$5)</f>
        <v/>
      </c>
      <c r="M715" s="38" t="str">
        <f>IF(E715="","",$J715*Treibhausgas_Kennzahlen!B$3)</f>
        <v/>
      </c>
      <c r="N715" s="38" t="str">
        <f>IF(E715="","",$J715*Treibhausgas_Kennzahlen!C$3)</f>
        <v/>
      </c>
      <c r="O715" s="38" t="str">
        <f>IF(E715="","",$J715*Treibhausgas_Kennzahlen!D$3)</f>
        <v/>
      </c>
      <c r="P715" s="38" t="str">
        <f>IF(E715="","",$J715*Treibhausgas_Kennzahlen!E$3)</f>
        <v/>
      </c>
      <c r="Q715" s="38" t="str">
        <f>IF(E715="","",$J715*Treibhausgas_Kennzahlen!F$3)</f>
        <v/>
      </c>
      <c r="R715" s="38" t="str">
        <f>IF(E715="","",$J715*Treibhausgas_Kennzahlen!G$3)</f>
        <v/>
      </c>
    </row>
    <row r="716" spans="1:18" x14ac:dyDescent="0.25">
      <c r="A716" s="6"/>
      <c r="B716" s="6"/>
      <c r="C716" s="6"/>
      <c r="D716" s="6"/>
      <c r="E716" s="6"/>
      <c r="F716" s="8" t="str">
        <f>IF(E716="","",VLOOKUP(INDEX(IATA_Codes!$A$2:$A$301, MATCH(Berechnung!C716,IATA_Codes!$C$2:$C$301,0))&amp;"_"&amp;INDEX(IATA_Codes!$A$2:$A$301, MATCH(Berechnung!D716,IATA_Codes!$C$2:$C$301,0)),GCD_Entfernung!$C$2:$D$10001,2,FALSE))</f>
        <v/>
      </c>
      <c r="G716" s="21" t="str">
        <f>IF(E716="","",VLOOKUP(A716,Flugzeugtyp!$B$2:$C$13,2,0))</f>
        <v/>
      </c>
      <c r="H716" s="8" t="str">
        <f>IF(E716="","",LOOKUP(MATCH(F716,'RFI-Faktor'!$B$2:$B$5,1),'RFI-Faktor'!$D$2:$D$5))</f>
        <v/>
      </c>
      <c r="I716" s="23" t="str">
        <f t="array" ref="I716">IF(E716="","",SUM(IF(A716=Energieverbrauch!$A$2:$A$4000,1,0)*IF(B716=Energieverbrauch!$B$2:$B$4000,1,0)*(IF(Berechnung!F716&gt;=Energieverbrauch!$C$2:$C$4000,1,0)*IF(Berechnung!F716&lt;=Energieverbrauch!$D$2:$D$4000,1,0))*Energieverbrauch!$E$2:$E$4000))</f>
        <v/>
      </c>
      <c r="J716" s="23" t="str">
        <f t="shared" si="11"/>
        <v/>
      </c>
      <c r="K716" s="23" t="e">
        <f>LOOKUP(MATCH(A716,Flugzeugtyp!$A$2:$A$13,1),Flugzeugtyp!$A$2:$C$13)</f>
        <v>#N/A</v>
      </c>
      <c r="L716" s="23" t="str">
        <f>IF(E716="","",J716/Treibhausgas_Kennzahlen!$B$5)</f>
        <v/>
      </c>
      <c r="M716" s="37" t="str">
        <f>IF(E716="","",$J716*Treibhausgas_Kennzahlen!B$3)</f>
        <v/>
      </c>
      <c r="N716" s="37" t="str">
        <f>IF(E716="","",$J716*Treibhausgas_Kennzahlen!C$3)</f>
        <v/>
      </c>
      <c r="O716" s="37" t="str">
        <f>IF(E716="","",$J716*Treibhausgas_Kennzahlen!D$3)</f>
        <v/>
      </c>
      <c r="P716" s="37" t="str">
        <f>IF(E716="","",$J716*Treibhausgas_Kennzahlen!E$3)</f>
        <v/>
      </c>
      <c r="Q716" s="37" t="str">
        <f>IF(E716="","",$J716*Treibhausgas_Kennzahlen!F$3)</f>
        <v/>
      </c>
      <c r="R716" s="37" t="str">
        <f>IF(E716="","",$J716*Treibhausgas_Kennzahlen!G$3)</f>
        <v/>
      </c>
    </row>
    <row r="717" spans="1:18" x14ac:dyDescent="0.25">
      <c r="A717" s="5"/>
      <c r="B717" s="5"/>
      <c r="C717" s="5"/>
      <c r="D717" s="5"/>
      <c r="E717" s="5"/>
      <c r="F717" s="9" t="str">
        <f>IF(E717="","",VLOOKUP(INDEX(IATA_Codes!$A$2:$A$301, MATCH(Berechnung!C717,IATA_Codes!$C$2:$C$301,0))&amp;"_"&amp;INDEX(IATA_Codes!$A$2:$A$301, MATCH(Berechnung!D717,IATA_Codes!$C$2:$C$301,0)),GCD_Entfernung!$C$2:$D$10001,2,FALSE))</f>
        <v/>
      </c>
      <c r="G717" s="22" t="str">
        <f>IF(E717="","",VLOOKUP(A717,Flugzeugtyp!$B$2:$C$13,2,0))</f>
        <v/>
      </c>
      <c r="H717" s="9" t="str">
        <f>IF(E717="","",LOOKUP(MATCH(F717,'RFI-Faktor'!$B$2:$B$5,1),'RFI-Faktor'!$D$2:$D$5))</f>
        <v/>
      </c>
      <c r="I717" s="24" t="str">
        <f t="array" ref="I717">IF(E717="","",SUM(IF(A717=Energieverbrauch!$A$2:$A$4000,1,0)*IF(B717=Energieverbrauch!$B$2:$B$4000,1,0)*(IF(Berechnung!F717&gt;=Energieverbrauch!$C$2:$C$4000,1,0)*IF(Berechnung!F717&lt;=Energieverbrauch!$D$2:$D$4000,1,0))*Energieverbrauch!$E$2:$E$4000))</f>
        <v/>
      </c>
      <c r="J717" s="24" t="str">
        <f t="shared" si="11"/>
        <v/>
      </c>
      <c r="K717" s="24" t="e">
        <f>LOOKUP(MATCH(A717,Flugzeugtyp!$A$2:$A$13,1),Flugzeugtyp!$A$2:$C$13)</f>
        <v>#N/A</v>
      </c>
      <c r="L717" s="24" t="str">
        <f>IF(E717="","",J717/Treibhausgas_Kennzahlen!$B$5)</f>
        <v/>
      </c>
      <c r="M717" s="38" t="str">
        <f>IF(E717="","",$J717*Treibhausgas_Kennzahlen!B$3)</f>
        <v/>
      </c>
      <c r="N717" s="38" t="str">
        <f>IF(E717="","",$J717*Treibhausgas_Kennzahlen!C$3)</f>
        <v/>
      </c>
      <c r="O717" s="38" t="str">
        <f>IF(E717="","",$J717*Treibhausgas_Kennzahlen!D$3)</f>
        <v/>
      </c>
      <c r="P717" s="38" t="str">
        <f>IF(E717="","",$J717*Treibhausgas_Kennzahlen!E$3)</f>
        <v/>
      </c>
      <c r="Q717" s="38" t="str">
        <f>IF(E717="","",$J717*Treibhausgas_Kennzahlen!F$3)</f>
        <v/>
      </c>
      <c r="R717" s="38" t="str">
        <f>IF(E717="","",$J717*Treibhausgas_Kennzahlen!G$3)</f>
        <v/>
      </c>
    </row>
    <row r="718" spans="1:18" x14ac:dyDescent="0.25">
      <c r="A718" s="6"/>
      <c r="B718" s="6"/>
      <c r="C718" s="6"/>
      <c r="D718" s="6"/>
      <c r="E718" s="6"/>
      <c r="F718" s="8" t="str">
        <f>IF(E718="","",VLOOKUP(INDEX(IATA_Codes!$A$2:$A$301, MATCH(Berechnung!C718,IATA_Codes!$C$2:$C$301,0))&amp;"_"&amp;INDEX(IATA_Codes!$A$2:$A$301, MATCH(Berechnung!D718,IATA_Codes!$C$2:$C$301,0)),GCD_Entfernung!$C$2:$D$10001,2,FALSE))</f>
        <v/>
      </c>
      <c r="G718" s="21" t="str">
        <f>IF(E718="","",VLOOKUP(A718,Flugzeugtyp!$B$2:$C$13,2,0))</f>
        <v/>
      </c>
      <c r="H718" s="8" t="str">
        <f>IF(E718="","",LOOKUP(MATCH(F718,'RFI-Faktor'!$B$2:$B$5,1),'RFI-Faktor'!$D$2:$D$5))</f>
        <v/>
      </c>
      <c r="I718" s="23" t="str">
        <f t="array" ref="I718">IF(E718="","",SUM(IF(A718=Energieverbrauch!$A$2:$A$4000,1,0)*IF(B718=Energieverbrauch!$B$2:$B$4000,1,0)*(IF(Berechnung!F718&gt;=Energieverbrauch!$C$2:$C$4000,1,0)*IF(Berechnung!F718&lt;=Energieverbrauch!$D$2:$D$4000,1,0))*Energieverbrauch!$E$2:$E$4000))</f>
        <v/>
      </c>
      <c r="J718" s="23" t="str">
        <f t="shared" si="11"/>
        <v/>
      </c>
      <c r="K718" s="23" t="e">
        <f>LOOKUP(MATCH(A718,Flugzeugtyp!$A$2:$A$13,1),Flugzeugtyp!$A$2:$C$13)</f>
        <v>#N/A</v>
      </c>
      <c r="L718" s="23" t="str">
        <f>IF(E718="","",J718/Treibhausgas_Kennzahlen!$B$5)</f>
        <v/>
      </c>
      <c r="M718" s="37" t="str">
        <f>IF(E718="","",$J718*Treibhausgas_Kennzahlen!B$3)</f>
        <v/>
      </c>
      <c r="N718" s="37" t="str">
        <f>IF(E718="","",$J718*Treibhausgas_Kennzahlen!C$3)</f>
        <v/>
      </c>
      <c r="O718" s="37" t="str">
        <f>IF(E718="","",$J718*Treibhausgas_Kennzahlen!D$3)</f>
        <v/>
      </c>
      <c r="P718" s="37" t="str">
        <f>IF(E718="","",$J718*Treibhausgas_Kennzahlen!E$3)</f>
        <v/>
      </c>
      <c r="Q718" s="37" t="str">
        <f>IF(E718="","",$J718*Treibhausgas_Kennzahlen!F$3)</f>
        <v/>
      </c>
      <c r="R718" s="37" t="str">
        <f>IF(E718="","",$J718*Treibhausgas_Kennzahlen!G$3)</f>
        <v/>
      </c>
    </row>
    <row r="719" spans="1:18" x14ac:dyDescent="0.25">
      <c r="A719" s="5"/>
      <c r="B719" s="5"/>
      <c r="C719" s="5"/>
      <c r="D719" s="5"/>
      <c r="E719" s="5"/>
      <c r="F719" s="9" t="str">
        <f>IF(E719="","",VLOOKUP(INDEX(IATA_Codes!$A$2:$A$301, MATCH(Berechnung!C719,IATA_Codes!$C$2:$C$301,0))&amp;"_"&amp;INDEX(IATA_Codes!$A$2:$A$301, MATCH(Berechnung!D719,IATA_Codes!$C$2:$C$301,0)),GCD_Entfernung!$C$2:$D$10001,2,FALSE))</f>
        <v/>
      </c>
      <c r="G719" s="22" t="str">
        <f>IF(E719="","",VLOOKUP(A719,Flugzeugtyp!$B$2:$C$13,2,0))</f>
        <v/>
      </c>
      <c r="H719" s="9" t="str">
        <f>IF(E719="","",LOOKUP(MATCH(F719,'RFI-Faktor'!$B$2:$B$5,1),'RFI-Faktor'!$D$2:$D$5))</f>
        <v/>
      </c>
      <c r="I719" s="24" t="str">
        <f t="array" ref="I719">IF(E719="","",SUM(IF(A719=Energieverbrauch!$A$2:$A$4000,1,0)*IF(B719=Energieverbrauch!$B$2:$B$4000,1,0)*(IF(Berechnung!F719&gt;=Energieverbrauch!$C$2:$C$4000,1,0)*IF(Berechnung!F719&lt;=Energieverbrauch!$D$2:$D$4000,1,0))*Energieverbrauch!$E$2:$E$4000))</f>
        <v/>
      </c>
      <c r="J719" s="24" t="str">
        <f t="shared" si="11"/>
        <v/>
      </c>
      <c r="K719" s="24" t="e">
        <f>LOOKUP(MATCH(A719,Flugzeugtyp!$A$2:$A$13,1),Flugzeugtyp!$A$2:$C$13)</f>
        <v>#N/A</v>
      </c>
      <c r="L719" s="24" t="str">
        <f>IF(E719="","",J719/Treibhausgas_Kennzahlen!$B$5)</f>
        <v/>
      </c>
      <c r="M719" s="38" t="str">
        <f>IF(E719="","",$J719*Treibhausgas_Kennzahlen!B$3)</f>
        <v/>
      </c>
      <c r="N719" s="38" t="str">
        <f>IF(E719="","",$J719*Treibhausgas_Kennzahlen!C$3)</f>
        <v/>
      </c>
      <c r="O719" s="38" t="str">
        <f>IF(E719="","",$J719*Treibhausgas_Kennzahlen!D$3)</f>
        <v/>
      </c>
      <c r="P719" s="38" t="str">
        <f>IF(E719="","",$J719*Treibhausgas_Kennzahlen!E$3)</f>
        <v/>
      </c>
      <c r="Q719" s="38" t="str">
        <f>IF(E719="","",$J719*Treibhausgas_Kennzahlen!F$3)</f>
        <v/>
      </c>
      <c r="R719" s="38" t="str">
        <f>IF(E719="","",$J719*Treibhausgas_Kennzahlen!G$3)</f>
        <v/>
      </c>
    </row>
    <row r="720" spans="1:18" x14ac:dyDescent="0.25">
      <c r="A720" s="6"/>
      <c r="B720" s="6"/>
      <c r="C720" s="6"/>
      <c r="D720" s="6"/>
      <c r="E720" s="6"/>
      <c r="F720" s="8" t="str">
        <f>IF(E720="","",VLOOKUP(INDEX(IATA_Codes!$A$2:$A$301, MATCH(Berechnung!C720,IATA_Codes!$C$2:$C$301,0))&amp;"_"&amp;INDEX(IATA_Codes!$A$2:$A$301, MATCH(Berechnung!D720,IATA_Codes!$C$2:$C$301,0)),GCD_Entfernung!$C$2:$D$10001,2,FALSE))</f>
        <v/>
      </c>
      <c r="G720" s="21" t="str">
        <f>IF(E720="","",VLOOKUP(A720,Flugzeugtyp!$B$2:$C$13,2,0))</f>
        <v/>
      </c>
      <c r="H720" s="8" t="str">
        <f>IF(E720="","",LOOKUP(MATCH(F720,'RFI-Faktor'!$B$2:$B$5,1),'RFI-Faktor'!$D$2:$D$5))</f>
        <v/>
      </c>
      <c r="I720" s="23" t="str">
        <f t="array" ref="I720">IF(E720="","",SUM(IF(A720=Energieverbrauch!$A$2:$A$4000,1,0)*IF(B720=Energieverbrauch!$B$2:$B$4000,1,0)*(IF(Berechnung!F720&gt;=Energieverbrauch!$C$2:$C$4000,1,0)*IF(Berechnung!F720&lt;=Energieverbrauch!$D$2:$D$4000,1,0))*Energieverbrauch!$E$2:$E$4000))</f>
        <v/>
      </c>
      <c r="J720" s="23" t="str">
        <f t="shared" si="11"/>
        <v/>
      </c>
      <c r="K720" s="23" t="e">
        <f>LOOKUP(MATCH(A720,Flugzeugtyp!$A$2:$A$13,1),Flugzeugtyp!$A$2:$C$13)</f>
        <v>#N/A</v>
      </c>
      <c r="L720" s="23" t="str">
        <f>IF(E720="","",J720/Treibhausgas_Kennzahlen!$B$5)</f>
        <v/>
      </c>
      <c r="M720" s="37" t="str">
        <f>IF(E720="","",$J720*Treibhausgas_Kennzahlen!B$3)</f>
        <v/>
      </c>
      <c r="N720" s="37" t="str">
        <f>IF(E720="","",$J720*Treibhausgas_Kennzahlen!C$3)</f>
        <v/>
      </c>
      <c r="O720" s="37" t="str">
        <f>IF(E720="","",$J720*Treibhausgas_Kennzahlen!D$3)</f>
        <v/>
      </c>
      <c r="P720" s="37" t="str">
        <f>IF(E720="","",$J720*Treibhausgas_Kennzahlen!E$3)</f>
        <v/>
      </c>
      <c r="Q720" s="37" t="str">
        <f>IF(E720="","",$J720*Treibhausgas_Kennzahlen!F$3)</f>
        <v/>
      </c>
      <c r="R720" s="37" t="str">
        <f>IF(E720="","",$J720*Treibhausgas_Kennzahlen!G$3)</f>
        <v/>
      </c>
    </row>
    <row r="721" spans="1:18" x14ac:dyDescent="0.25">
      <c r="A721" s="5"/>
      <c r="B721" s="5"/>
      <c r="C721" s="5"/>
      <c r="D721" s="5"/>
      <c r="E721" s="5"/>
      <c r="F721" s="9" t="str">
        <f>IF(E721="","",VLOOKUP(INDEX(IATA_Codes!$A$2:$A$301, MATCH(Berechnung!C721,IATA_Codes!$C$2:$C$301,0))&amp;"_"&amp;INDEX(IATA_Codes!$A$2:$A$301, MATCH(Berechnung!D721,IATA_Codes!$C$2:$C$301,0)),GCD_Entfernung!$C$2:$D$10001,2,FALSE))</f>
        <v/>
      </c>
      <c r="G721" s="22" t="str">
        <f>IF(E721="","",VLOOKUP(A721,Flugzeugtyp!$B$2:$C$13,2,0))</f>
        <v/>
      </c>
      <c r="H721" s="9" t="str">
        <f>IF(E721="","",LOOKUP(MATCH(F721,'RFI-Faktor'!$B$2:$B$5,1),'RFI-Faktor'!$D$2:$D$5))</f>
        <v/>
      </c>
      <c r="I721" s="24" t="str">
        <f t="array" ref="I721">IF(E721="","",SUM(IF(A721=Energieverbrauch!$A$2:$A$4000,1,0)*IF(B721=Energieverbrauch!$B$2:$B$4000,1,0)*(IF(Berechnung!F721&gt;=Energieverbrauch!$C$2:$C$4000,1,0)*IF(Berechnung!F721&lt;=Energieverbrauch!$D$2:$D$4000,1,0))*Energieverbrauch!$E$2:$E$4000))</f>
        <v/>
      </c>
      <c r="J721" s="24" t="str">
        <f t="shared" si="11"/>
        <v/>
      </c>
      <c r="K721" s="24" t="e">
        <f>LOOKUP(MATCH(A721,Flugzeugtyp!$A$2:$A$13,1),Flugzeugtyp!$A$2:$C$13)</f>
        <v>#N/A</v>
      </c>
      <c r="L721" s="24" t="str">
        <f>IF(E721="","",J721/Treibhausgas_Kennzahlen!$B$5)</f>
        <v/>
      </c>
      <c r="M721" s="38" t="str">
        <f>IF(E721="","",$J721*Treibhausgas_Kennzahlen!B$3)</f>
        <v/>
      </c>
      <c r="N721" s="38" t="str">
        <f>IF(E721="","",$J721*Treibhausgas_Kennzahlen!C$3)</f>
        <v/>
      </c>
      <c r="O721" s="38" t="str">
        <f>IF(E721="","",$J721*Treibhausgas_Kennzahlen!D$3)</f>
        <v/>
      </c>
      <c r="P721" s="38" t="str">
        <f>IF(E721="","",$J721*Treibhausgas_Kennzahlen!E$3)</f>
        <v/>
      </c>
      <c r="Q721" s="38" t="str">
        <f>IF(E721="","",$J721*Treibhausgas_Kennzahlen!F$3)</f>
        <v/>
      </c>
      <c r="R721" s="38" t="str">
        <f>IF(E721="","",$J721*Treibhausgas_Kennzahlen!G$3)</f>
        <v/>
      </c>
    </row>
    <row r="722" spans="1:18" x14ac:dyDescent="0.25">
      <c r="A722" s="6"/>
      <c r="B722" s="6"/>
      <c r="C722" s="6"/>
      <c r="D722" s="6"/>
      <c r="E722" s="6"/>
      <c r="F722" s="8" t="str">
        <f>IF(E722="","",VLOOKUP(INDEX(IATA_Codes!$A$2:$A$301, MATCH(Berechnung!C722,IATA_Codes!$C$2:$C$301,0))&amp;"_"&amp;INDEX(IATA_Codes!$A$2:$A$301, MATCH(Berechnung!D722,IATA_Codes!$C$2:$C$301,0)),GCD_Entfernung!$C$2:$D$10001,2,FALSE))</f>
        <v/>
      </c>
      <c r="G722" s="21" t="str">
        <f>IF(E722="","",VLOOKUP(A722,Flugzeugtyp!$B$2:$C$13,2,0))</f>
        <v/>
      </c>
      <c r="H722" s="8" t="str">
        <f>IF(E722="","",LOOKUP(MATCH(F722,'RFI-Faktor'!$B$2:$B$5,1),'RFI-Faktor'!$D$2:$D$5))</f>
        <v/>
      </c>
      <c r="I722" s="23" t="str">
        <f t="array" ref="I722">IF(E722="","",SUM(IF(A722=Energieverbrauch!$A$2:$A$4000,1,0)*IF(B722=Energieverbrauch!$B$2:$B$4000,1,0)*(IF(Berechnung!F722&gt;=Energieverbrauch!$C$2:$C$4000,1,0)*IF(Berechnung!F722&lt;=Energieverbrauch!$D$2:$D$4000,1,0))*Energieverbrauch!$E$2:$E$4000))</f>
        <v/>
      </c>
      <c r="J722" s="23" t="str">
        <f t="shared" si="11"/>
        <v/>
      </c>
      <c r="K722" s="23" t="e">
        <f>LOOKUP(MATCH(A722,Flugzeugtyp!$A$2:$A$13,1),Flugzeugtyp!$A$2:$C$13)</f>
        <v>#N/A</v>
      </c>
      <c r="L722" s="23" t="str">
        <f>IF(E722="","",J722/Treibhausgas_Kennzahlen!$B$5)</f>
        <v/>
      </c>
      <c r="M722" s="37" t="str">
        <f>IF(E722="","",$J722*Treibhausgas_Kennzahlen!B$3)</f>
        <v/>
      </c>
      <c r="N722" s="37" t="str">
        <f>IF(E722="","",$J722*Treibhausgas_Kennzahlen!C$3)</f>
        <v/>
      </c>
      <c r="O722" s="37" t="str">
        <f>IF(E722="","",$J722*Treibhausgas_Kennzahlen!D$3)</f>
        <v/>
      </c>
      <c r="P722" s="37" t="str">
        <f>IF(E722="","",$J722*Treibhausgas_Kennzahlen!E$3)</f>
        <v/>
      </c>
      <c r="Q722" s="37" t="str">
        <f>IF(E722="","",$J722*Treibhausgas_Kennzahlen!F$3)</f>
        <v/>
      </c>
      <c r="R722" s="37" t="str">
        <f>IF(E722="","",$J722*Treibhausgas_Kennzahlen!G$3)</f>
        <v/>
      </c>
    </row>
    <row r="723" spans="1:18" x14ac:dyDescent="0.25">
      <c r="A723" s="5"/>
      <c r="B723" s="5"/>
      <c r="C723" s="5"/>
      <c r="D723" s="5"/>
      <c r="E723" s="5"/>
      <c r="F723" s="9" t="str">
        <f>IF(E723="","",VLOOKUP(INDEX(IATA_Codes!$A$2:$A$301, MATCH(Berechnung!C723,IATA_Codes!$C$2:$C$301,0))&amp;"_"&amp;INDEX(IATA_Codes!$A$2:$A$301, MATCH(Berechnung!D723,IATA_Codes!$C$2:$C$301,0)),GCD_Entfernung!$C$2:$D$10001,2,FALSE))</f>
        <v/>
      </c>
      <c r="G723" s="22" t="str">
        <f>IF(E723="","",VLOOKUP(A723,Flugzeugtyp!$B$2:$C$13,2,0))</f>
        <v/>
      </c>
      <c r="H723" s="9" t="str">
        <f>IF(E723="","",LOOKUP(MATCH(F723,'RFI-Faktor'!$B$2:$B$5,1),'RFI-Faktor'!$D$2:$D$5))</f>
        <v/>
      </c>
      <c r="I723" s="24" t="str">
        <f t="array" ref="I723">IF(E723="","",SUM(IF(A723=Energieverbrauch!$A$2:$A$4000,1,0)*IF(B723=Energieverbrauch!$B$2:$B$4000,1,0)*(IF(Berechnung!F723&gt;=Energieverbrauch!$C$2:$C$4000,1,0)*IF(Berechnung!F723&lt;=Energieverbrauch!$D$2:$D$4000,1,0))*Energieverbrauch!$E$2:$E$4000))</f>
        <v/>
      </c>
      <c r="J723" s="24" t="str">
        <f t="shared" si="11"/>
        <v/>
      </c>
      <c r="K723" s="24" t="e">
        <f>LOOKUP(MATCH(A723,Flugzeugtyp!$A$2:$A$13,1),Flugzeugtyp!$A$2:$C$13)</f>
        <v>#N/A</v>
      </c>
      <c r="L723" s="24" t="str">
        <f>IF(E723="","",J723/Treibhausgas_Kennzahlen!$B$5)</f>
        <v/>
      </c>
      <c r="M723" s="38" t="str">
        <f>IF(E723="","",$J723*Treibhausgas_Kennzahlen!B$3)</f>
        <v/>
      </c>
      <c r="N723" s="38" t="str">
        <f>IF(E723="","",$J723*Treibhausgas_Kennzahlen!C$3)</f>
        <v/>
      </c>
      <c r="O723" s="38" t="str">
        <f>IF(E723="","",$J723*Treibhausgas_Kennzahlen!D$3)</f>
        <v/>
      </c>
      <c r="P723" s="38" t="str">
        <f>IF(E723="","",$J723*Treibhausgas_Kennzahlen!E$3)</f>
        <v/>
      </c>
      <c r="Q723" s="38" t="str">
        <f>IF(E723="","",$J723*Treibhausgas_Kennzahlen!F$3)</f>
        <v/>
      </c>
      <c r="R723" s="38" t="str">
        <f>IF(E723="","",$J723*Treibhausgas_Kennzahlen!G$3)</f>
        <v/>
      </c>
    </row>
    <row r="724" spans="1:18" x14ac:dyDescent="0.25">
      <c r="A724" s="6"/>
      <c r="B724" s="6"/>
      <c r="C724" s="6"/>
      <c r="D724" s="6"/>
      <c r="E724" s="6"/>
      <c r="F724" s="8" t="str">
        <f>IF(E724="","",VLOOKUP(INDEX(IATA_Codes!$A$2:$A$301, MATCH(Berechnung!C724,IATA_Codes!$C$2:$C$301,0))&amp;"_"&amp;INDEX(IATA_Codes!$A$2:$A$301, MATCH(Berechnung!D724,IATA_Codes!$C$2:$C$301,0)),GCD_Entfernung!$C$2:$D$10001,2,FALSE))</f>
        <v/>
      </c>
      <c r="G724" s="21" t="str">
        <f>IF(E724="","",VLOOKUP(A724,Flugzeugtyp!$B$2:$C$13,2,0))</f>
        <v/>
      </c>
      <c r="H724" s="8" t="str">
        <f>IF(E724="","",LOOKUP(MATCH(F724,'RFI-Faktor'!$B$2:$B$5,1),'RFI-Faktor'!$D$2:$D$5))</f>
        <v/>
      </c>
      <c r="I724" s="23" t="str">
        <f t="array" ref="I724">IF(E724="","",SUM(IF(A724=Energieverbrauch!$A$2:$A$4000,1,0)*IF(B724=Energieverbrauch!$B$2:$B$4000,1,0)*(IF(Berechnung!F724&gt;=Energieverbrauch!$C$2:$C$4000,1,0)*IF(Berechnung!F724&lt;=Energieverbrauch!$D$2:$D$4000,1,0))*Energieverbrauch!$E$2:$E$4000))</f>
        <v/>
      </c>
      <c r="J724" s="23" t="str">
        <f t="shared" si="11"/>
        <v/>
      </c>
      <c r="K724" s="23" t="e">
        <f>LOOKUP(MATCH(A724,Flugzeugtyp!$A$2:$A$13,1),Flugzeugtyp!$A$2:$C$13)</f>
        <v>#N/A</v>
      </c>
      <c r="L724" s="23" t="str">
        <f>IF(E724="","",J724/Treibhausgas_Kennzahlen!$B$5)</f>
        <v/>
      </c>
      <c r="M724" s="37" t="str">
        <f>IF(E724="","",$J724*Treibhausgas_Kennzahlen!B$3)</f>
        <v/>
      </c>
      <c r="N724" s="37" t="str">
        <f>IF(E724="","",$J724*Treibhausgas_Kennzahlen!C$3)</f>
        <v/>
      </c>
      <c r="O724" s="37" t="str">
        <f>IF(E724="","",$J724*Treibhausgas_Kennzahlen!D$3)</f>
        <v/>
      </c>
      <c r="P724" s="37" t="str">
        <f>IF(E724="","",$J724*Treibhausgas_Kennzahlen!E$3)</f>
        <v/>
      </c>
      <c r="Q724" s="37" t="str">
        <f>IF(E724="","",$J724*Treibhausgas_Kennzahlen!F$3)</f>
        <v/>
      </c>
      <c r="R724" s="37" t="str">
        <f>IF(E724="","",$J724*Treibhausgas_Kennzahlen!G$3)</f>
        <v/>
      </c>
    </row>
    <row r="725" spans="1:18" x14ac:dyDescent="0.25">
      <c r="A725" s="5"/>
      <c r="B725" s="5"/>
      <c r="C725" s="5"/>
      <c r="D725" s="5"/>
      <c r="E725" s="5"/>
      <c r="F725" s="9" t="str">
        <f>IF(E725="","",VLOOKUP(INDEX(IATA_Codes!$A$2:$A$301, MATCH(Berechnung!C725,IATA_Codes!$C$2:$C$301,0))&amp;"_"&amp;INDEX(IATA_Codes!$A$2:$A$301, MATCH(Berechnung!D725,IATA_Codes!$C$2:$C$301,0)),GCD_Entfernung!$C$2:$D$10001,2,FALSE))</f>
        <v/>
      </c>
      <c r="G725" s="22" t="str">
        <f>IF(E725="","",VLOOKUP(A725,Flugzeugtyp!$B$2:$C$13,2,0))</f>
        <v/>
      </c>
      <c r="H725" s="9" t="str">
        <f>IF(E725="","",LOOKUP(MATCH(F725,'RFI-Faktor'!$B$2:$B$5,1),'RFI-Faktor'!$D$2:$D$5))</f>
        <v/>
      </c>
      <c r="I725" s="24" t="str">
        <f t="array" ref="I725">IF(E725="","",SUM(IF(A725=Energieverbrauch!$A$2:$A$4000,1,0)*IF(B725=Energieverbrauch!$B$2:$B$4000,1,0)*(IF(Berechnung!F725&gt;=Energieverbrauch!$C$2:$C$4000,1,0)*IF(Berechnung!F725&lt;=Energieverbrauch!$D$2:$D$4000,1,0))*Energieverbrauch!$E$2:$E$4000))</f>
        <v/>
      </c>
      <c r="J725" s="24" t="str">
        <f t="shared" si="11"/>
        <v/>
      </c>
      <c r="K725" s="24" t="e">
        <f>LOOKUP(MATCH(A725,Flugzeugtyp!$A$2:$A$13,1),Flugzeugtyp!$A$2:$C$13)</f>
        <v>#N/A</v>
      </c>
      <c r="L725" s="24" t="str">
        <f>IF(E725="","",J725/Treibhausgas_Kennzahlen!$B$5)</f>
        <v/>
      </c>
      <c r="M725" s="38" t="str">
        <f>IF(E725="","",$J725*Treibhausgas_Kennzahlen!B$3)</f>
        <v/>
      </c>
      <c r="N725" s="38" t="str">
        <f>IF(E725="","",$J725*Treibhausgas_Kennzahlen!C$3)</f>
        <v/>
      </c>
      <c r="O725" s="38" t="str">
        <f>IF(E725="","",$J725*Treibhausgas_Kennzahlen!D$3)</f>
        <v/>
      </c>
      <c r="P725" s="38" t="str">
        <f>IF(E725="","",$J725*Treibhausgas_Kennzahlen!E$3)</f>
        <v/>
      </c>
      <c r="Q725" s="38" t="str">
        <f>IF(E725="","",$J725*Treibhausgas_Kennzahlen!F$3)</f>
        <v/>
      </c>
      <c r="R725" s="38" t="str">
        <f>IF(E725="","",$J725*Treibhausgas_Kennzahlen!G$3)</f>
        <v/>
      </c>
    </row>
    <row r="726" spans="1:18" x14ac:dyDescent="0.25">
      <c r="A726" s="6"/>
      <c r="B726" s="6"/>
      <c r="C726" s="6"/>
      <c r="D726" s="6"/>
      <c r="E726" s="6"/>
      <c r="F726" s="8" t="str">
        <f>IF(E726="","",VLOOKUP(INDEX(IATA_Codes!$A$2:$A$301, MATCH(Berechnung!C726,IATA_Codes!$C$2:$C$301,0))&amp;"_"&amp;INDEX(IATA_Codes!$A$2:$A$301, MATCH(Berechnung!D726,IATA_Codes!$C$2:$C$301,0)),GCD_Entfernung!$C$2:$D$10001,2,FALSE))</f>
        <v/>
      </c>
      <c r="G726" s="21" t="str">
        <f>IF(E726="","",VLOOKUP(A726,Flugzeugtyp!$B$2:$C$13,2,0))</f>
        <v/>
      </c>
      <c r="H726" s="8" t="str">
        <f>IF(E726="","",LOOKUP(MATCH(F726,'RFI-Faktor'!$B$2:$B$5,1),'RFI-Faktor'!$D$2:$D$5))</f>
        <v/>
      </c>
      <c r="I726" s="23" t="str">
        <f t="array" ref="I726">IF(E726="","",SUM(IF(A726=Energieverbrauch!$A$2:$A$4000,1,0)*IF(B726=Energieverbrauch!$B$2:$B$4000,1,0)*(IF(Berechnung!F726&gt;=Energieverbrauch!$C$2:$C$4000,1,0)*IF(Berechnung!F726&lt;=Energieverbrauch!$D$2:$D$4000,1,0))*Energieverbrauch!$E$2:$E$4000))</f>
        <v/>
      </c>
      <c r="J726" s="23" t="str">
        <f t="shared" si="11"/>
        <v/>
      </c>
      <c r="K726" s="23" t="e">
        <f>LOOKUP(MATCH(A726,Flugzeugtyp!$A$2:$A$13,1),Flugzeugtyp!$A$2:$C$13)</f>
        <v>#N/A</v>
      </c>
      <c r="L726" s="23" t="str">
        <f>IF(E726="","",J726/Treibhausgas_Kennzahlen!$B$5)</f>
        <v/>
      </c>
      <c r="M726" s="37" t="str">
        <f>IF(E726="","",$J726*Treibhausgas_Kennzahlen!B$3)</f>
        <v/>
      </c>
      <c r="N726" s="37" t="str">
        <f>IF(E726="","",$J726*Treibhausgas_Kennzahlen!C$3)</f>
        <v/>
      </c>
      <c r="O726" s="37" t="str">
        <f>IF(E726="","",$J726*Treibhausgas_Kennzahlen!D$3)</f>
        <v/>
      </c>
      <c r="P726" s="37" t="str">
        <f>IF(E726="","",$J726*Treibhausgas_Kennzahlen!E$3)</f>
        <v/>
      </c>
      <c r="Q726" s="37" t="str">
        <f>IF(E726="","",$J726*Treibhausgas_Kennzahlen!F$3)</f>
        <v/>
      </c>
      <c r="R726" s="37" t="str">
        <f>IF(E726="","",$J726*Treibhausgas_Kennzahlen!G$3)</f>
        <v/>
      </c>
    </row>
    <row r="727" spans="1:18" x14ac:dyDescent="0.25">
      <c r="A727" s="5"/>
      <c r="B727" s="5"/>
      <c r="C727" s="5"/>
      <c r="D727" s="5"/>
      <c r="E727" s="5"/>
      <c r="F727" s="9" t="str">
        <f>IF(E727="","",VLOOKUP(INDEX(IATA_Codes!$A$2:$A$301, MATCH(Berechnung!C727,IATA_Codes!$C$2:$C$301,0))&amp;"_"&amp;INDEX(IATA_Codes!$A$2:$A$301, MATCH(Berechnung!D727,IATA_Codes!$C$2:$C$301,0)),GCD_Entfernung!$C$2:$D$10001,2,FALSE))</f>
        <v/>
      </c>
      <c r="G727" s="22" t="str">
        <f>IF(E727="","",VLOOKUP(A727,Flugzeugtyp!$B$2:$C$13,2,0))</f>
        <v/>
      </c>
      <c r="H727" s="9" t="str">
        <f>IF(E727="","",LOOKUP(MATCH(F727,'RFI-Faktor'!$B$2:$B$5,1),'RFI-Faktor'!$D$2:$D$5))</f>
        <v/>
      </c>
      <c r="I727" s="24" t="str">
        <f t="array" ref="I727">IF(E727="","",SUM(IF(A727=Energieverbrauch!$A$2:$A$4000,1,0)*IF(B727=Energieverbrauch!$B$2:$B$4000,1,0)*(IF(Berechnung!F727&gt;=Energieverbrauch!$C$2:$C$4000,1,0)*IF(Berechnung!F727&lt;=Energieverbrauch!$D$2:$D$4000,1,0))*Energieverbrauch!$E$2:$E$4000))</f>
        <v/>
      </c>
      <c r="J727" s="24" t="str">
        <f t="shared" si="11"/>
        <v/>
      </c>
      <c r="K727" s="24" t="e">
        <f>LOOKUP(MATCH(A727,Flugzeugtyp!$A$2:$A$13,1),Flugzeugtyp!$A$2:$C$13)</f>
        <v>#N/A</v>
      </c>
      <c r="L727" s="24" t="str">
        <f>IF(E727="","",J727/Treibhausgas_Kennzahlen!$B$5)</f>
        <v/>
      </c>
      <c r="M727" s="38" t="str">
        <f>IF(E727="","",$J727*Treibhausgas_Kennzahlen!B$3)</f>
        <v/>
      </c>
      <c r="N727" s="38" t="str">
        <f>IF(E727="","",$J727*Treibhausgas_Kennzahlen!C$3)</f>
        <v/>
      </c>
      <c r="O727" s="38" t="str">
        <f>IF(E727="","",$J727*Treibhausgas_Kennzahlen!D$3)</f>
        <v/>
      </c>
      <c r="P727" s="38" t="str">
        <f>IF(E727="","",$J727*Treibhausgas_Kennzahlen!E$3)</f>
        <v/>
      </c>
      <c r="Q727" s="38" t="str">
        <f>IF(E727="","",$J727*Treibhausgas_Kennzahlen!F$3)</f>
        <v/>
      </c>
      <c r="R727" s="38" t="str">
        <f>IF(E727="","",$J727*Treibhausgas_Kennzahlen!G$3)</f>
        <v/>
      </c>
    </row>
    <row r="728" spans="1:18" x14ac:dyDescent="0.25">
      <c r="A728" s="6"/>
      <c r="B728" s="6"/>
      <c r="C728" s="6"/>
      <c r="D728" s="6"/>
      <c r="E728" s="6"/>
      <c r="F728" s="8" t="str">
        <f>IF(E728="","",VLOOKUP(INDEX(IATA_Codes!$A$2:$A$301, MATCH(Berechnung!C728,IATA_Codes!$C$2:$C$301,0))&amp;"_"&amp;INDEX(IATA_Codes!$A$2:$A$301, MATCH(Berechnung!D728,IATA_Codes!$C$2:$C$301,0)),GCD_Entfernung!$C$2:$D$10001,2,FALSE))</f>
        <v/>
      </c>
      <c r="G728" s="21" t="str">
        <f>IF(E728="","",VLOOKUP(A728,Flugzeugtyp!$B$2:$C$13,2,0))</f>
        <v/>
      </c>
      <c r="H728" s="8" t="str">
        <f>IF(E728="","",LOOKUP(MATCH(F728,'RFI-Faktor'!$B$2:$B$5,1),'RFI-Faktor'!$D$2:$D$5))</f>
        <v/>
      </c>
      <c r="I728" s="23" t="str">
        <f t="array" ref="I728">IF(E728="","",SUM(IF(A728=Energieverbrauch!$A$2:$A$4000,1,0)*IF(B728=Energieverbrauch!$B$2:$B$4000,1,0)*(IF(Berechnung!F728&gt;=Energieverbrauch!$C$2:$C$4000,1,0)*IF(Berechnung!F728&lt;=Energieverbrauch!$D$2:$D$4000,1,0))*Energieverbrauch!$E$2:$E$4000))</f>
        <v/>
      </c>
      <c r="J728" s="23" t="str">
        <f t="shared" si="11"/>
        <v/>
      </c>
      <c r="K728" s="23" t="e">
        <f>LOOKUP(MATCH(A728,Flugzeugtyp!$A$2:$A$13,1),Flugzeugtyp!$A$2:$C$13)</f>
        <v>#N/A</v>
      </c>
      <c r="L728" s="23" t="str">
        <f>IF(E728="","",J728/Treibhausgas_Kennzahlen!$B$5)</f>
        <v/>
      </c>
      <c r="M728" s="37" t="str">
        <f>IF(E728="","",$J728*Treibhausgas_Kennzahlen!B$3)</f>
        <v/>
      </c>
      <c r="N728" s="37" t="str">
        <f>IF(E728="","",$J728*Treibhausgas_Kennzahlen!C$3)</f>
        <v/>
      </c>
      <c r="O728" s="37" t="str">
        <f>IF(E728="","",$J728*Treibhausgas_Kennzahlen!D$3)</f>
        <v/>
      </c>
      <c r="P728" s="37" t="str">
        <f>IF(E728="","",$J728*Treibhausgas_Kennzahlen!E$3)</f>
        <v/>
      </c>
      <c r="Q728" s="37" t="str">
        <f>IF(E728="","",$J728*Treibhausgas_Kennzahlen!F$3)</f>
        <v/>
      </c>
      <c r="R728" s="37" t="str">
        <f>IF(E728="","",$J728*Treibhausgas_Kennzahlen!G$3)</f>
        <v/>
      </c>
    </row>
    <row r="729" spans="1:18" x14ac:dyDescent="0.25">
      <c r="A729" s="5"/>
      <c r="B729" s="5"/>
      <c r="C729" s="5"/>
      <c r="D729" s="5"/>
      <c r="E729" s="5"/>
      <c r="F729" s="9" t="str">
        <f>IF(E729="","",VLOOKUP(INDEX(IATA_Codes!$A$2:$A$301, MATCH(Berechnung!C729,IATA_Codes!$C$2:$C$301,0))&amp;"_"&amp;INDEX(IATA_Codes!$A$2:$A$301, MATCH(Berechnung!D729,IATA_Codes!$C$2:$C$301,0)),GCD_Entfernung!$C$2:$D$10001,2,FALSE))</f>
        <v/>
      </c>
      <c r="G729" s="22" t="str">
        <f>IF(E729="","",VLOOKUP(A729,Flugzeugtyp!$B$2:$C$13,2,0))</f>
        <v/>
      </c>
      <c r="H729" s="9" t="str">
        <f>IF(E729="","",LOOKUP(MATCH(F729,'RFI-Faktor'!$B$2:$B$5,1),'RFI-Faktor'!$D$2:$D$5))</f>
        <v/>
      </c>
      <c r="I729" s="24" t="str">
        <f t="array" ref="I729">IF(E729="","",SUM(IF(A729=Energieverbrauch!$A$2:$A$4000,1,0)*IF(B729=Energieverbrauch!$B$2:$B$4000,1,0)*(IF(Berechnung!F729&gt;=Energieverbrauch!$C$2:$C$4000,1,0)*IF(Berechnung!F729&lt;=Energieverbrauch!$D$2:$D$4000,1,0))*Energieverbrauch!$E$2:$E$4000))</f>
        <v/>
      </c>
      <c r="J729" s="24" t="str">
        <f t="shared" si="11"/>
        <v/>
      </c>
      <c r="K729" s="24" t="e">
        <f>LOOKUP(MATCH(A729,Flugzeugtyp!$A$2:$A$13,1),Flugzeugtyp!$A$2:$C$13)</f>
        <v>#N/A</v>
      </c>
      <c r="L729" s="24" t="str">
        <f>IF(E729="","",J729/Treibhausgas_Kennzahlen!$B$5)</f>
        <v/>
      </c>
      <c r="M729" s="38" t="str">
        <f>IF(E729="","",$J729*Treibhausgas_Kennzahlen!B$3)</f>
        <v/>
      </c>
      <c r="N729" s="38" t="str">
        <f>IF(E729="","",$J729*Treibhausgas_Kennzahlen!C$3)</f>
        <v/>
      </c>
      <c r="O729" s="38" t="str">
        <f>IF(E729="","",$J729*Treibhausgas_Kennzahlen!D$3)</f>
        <v/>
      </c>
      <c r="P729" s="38" t="str">
        <f>IF(E729="","",$J729*Treibhausgas_Kennzahlen!E$3)</f>
        <v/>
      </c>
      <c r="Q729" s="38" t="str">
        <f>IF(E729="","",$J729*Treibhausgas_Kennzahlen!F$3)</f>
        <v/>
      </c>
      <c r="R729" s="38" t="str">
        <f>IF(E729="","",$J729*Treibhausgas_Kennzahlen!G$3)</f>
        <v/>
      </c>
    </row>
    <row r="730" spans="1:18" x14ac:dyDescent="0.25">
      <c r="A730" s="6"/>
      <c r="B730" s="6"/>
      <c r="C730" s="6"/>
      <c r="D730" s="6"/>
      <c r="E730" s="6"/>
      <c r="F730" s="8" t="str">
        <f>IF(E730="","",VLOOKUP(INDEX(IATA_Codes!$A$2:$A$301, MATCH(Berechnung!C730,IATA_Codes!$C$2:$C$301,0))&amp;"_"&amp;INDEX(IATA_Codes!$A$2:$A$301, MATCH(Berechnung!D730,IATA_Codes!$C$2:$C$301,0)),GCD_Entfernung!$C$2:$D$10001,2,FALSE))</f>
        <v/>
      </c>
      <c r="G730" s="21" t="str">
        <f>IF(E730="","",VLOOKUP(A730,Flugzeugtyp!$B$2:$C$13,2,0))</f>
        <v/>
      </c>
      <c r="H730" s="8" t="str">
        <f>IF(E730="","",LOOKUP(MATCH(F730,'RFI-Faktor'!$B$2:$B$5,1),'RFI-Faktor'!$D$2:$D$5))</f>
        <v/>
      </c>
      <c r="I730" s="23" t="str">
        <f t="array" ref="I730">IF(E730="","",SUM(IF(A730=Energieverbrauch!$A$2:$A$4000,1,0)*IF(B730=Energieverbrauch!$B$2:$B$4000,1,0)*(IF(Berechnung!F730&gt;=Energieverbrauch!$C$2:$C$4000,1,0)*IF(Berechnung!F730&lt;=Energieverbrauch!$D$2:$D$4000,1,0))*Energieverbrauch!$E$2:$E$4000))</f>
        <v/>
      </c>
      <c r="J730" s="23" t="str">
        <f t="shared" si="11"/>
        <v/>
      </c>
      <c r="K730" s="23" t="e">
        <f>LOOKUP(MATCH(A730,Flugzeugtyp!$A$2:$A$13,1),Flugzeugtyp!$A$2:$C$13)</f>
        <v>#N/A</v>
      </c>
      <c r="L730" s="23" t="str">
        <f>IF(E730="","",J730/Treibhausgas_Kennzahlen!$B$5)</f>
        <v/>
      </c>
      <c r="M730" s="37" t="str">
        <f>IF(E730="","",$J730*Treibhausgas_Kennzahlen!B$3)</f>
        <v/>
      </c>
      <c r="N730" s="37" t="str">
        <f>IF(E730="","",$J730*Treibhausgas_Kennzahlen!C$3)</f>
        <v/>
      </c>
      <c r="O730" s="37" t="str">
        <f>IF(E730="","",$J730*Treibhausgas_Kennzahlen!D$3)</f>
        <v/>
      </c>
      <c r="P730" s="37" t="str">
        <f>IF(E730="","",$J730*Treibhausgas_Kennzahlen!E$3)</f>
        <v/>
      </c>
      <c r="Q730" s="37" t="str">
        <f>IF(E730="","",$J730*Treibhausgas_Kennzahlen!F$3)</f>
        <v/>
      </c>
      <c r="R730" s="37" t="str">
        <f>IF(E730="","",$J730*Treibhausgas_Kennzahlen!G$3)</f>
        <v/>
      </c>
    </row>
    <row r="731" spans="1:18" x14ac:dyDescent="0.25">
      <c r="A731" s="5"/>
      <c r="B731" s="5"/>
      <c r="C731" s="5"/>
      <c r="D731" s="5"/>
      <c r="E731" s="5"/>
      <c r="F731" s="9" t="str">
        <f>IF(E731="","",VLOOKUP(INDEX(IATA_Codes!$A$2:$A$301, MATCH(Berechnung!C731,IATA_Codes!$C$2:$C$301,0))&amp;"_"&amp;INDEX(IATA_Codes!$A$2:$A$301, MATCH(Berechnung!D731,IATA_Codes!$C$2:$C$301,0)),GCD_Entfernung!$C$2:$D$10001,2,FALSE))</f>
        <v/>
      </c>
      <c r="G731" s="22" t="str">
        <f>IF(E731="","",VLOOKUP(A731,Flugzeugtyp!$B$2:$C$13,2,0))</f>
        <v/>
      </c>
      <c r="H731" s="9" t="str">
        <f>IF(E731="","",LOOKUP(MATCH(F731,'RFI-Faktor'!$B$2:$B$5,1),'RFI-Faktor'!$D$2:$D$5))</f>
        <v/>
      </c>
      <c r="I731" s="24" t="str">
        <f t="array" ref="I731">IF(E731="","",SUM(IF(A731=Energieverbrauch!$A$2:$A$4000,1,0)*IF(B731=Energieverbrauch!$B$2:$B$4000,1,0)*(IF(Berechnung!F731&gt;=Energieverbrauch!$C$2:$C$4000,1,0)*IF(Berechnung!F731&lt;=Energieverbrauch!$D$2:$D$4000,1,0))*Energieverbrauch!$E$2:$E$4000))</f>
        <v/>
      </c>
      <c r="J731" s="24" t="str">
        <f t="shared" si="11"/>
        <v/>
      </c>
      <c r="K731" s="24" t="e">
        <f>LOOKUP(MATCH(A731,Flugzeugtyp!$A$2:$A$13,1),Flugzeugtyp!$A$2:$C$13)</f>
        <v>#N/A</v>
      </c>
      <c r="L731" s="24" t="str">
        <f>IF(E731="","",J731/Treibhausgas_Kennzahlen!$B$5)</f>
        <v/>
      </c>
      <c r="M731" s="38" t="str">
        <f>IF(E731="","",$J731*Treibhausgas_Kennzahlen!B$3)</f>
        <v/>
      </c>
      <c r="N731" s="38" t="str">
        <f>IF(E731="","",$J731*Treibhausgas_Kennzahlen!C$3)</f>
        <v/>
      </c>
      <c r="O731" s="38" t="str">
        <f>IF(E731="","",$J731*Treibhausgas_Kennzahlen!D$3)</f>
        <v/>
      </c>
      <c r="P731" s="38" t="str">
        <f>IF(E731="","",$J731*Treibhausgas_Kennzahlen!E$3)</f>
        <v/>
      </c>
      <c r="Q731" s="38" t="str">
        <f>IF(E731="","",$J731*Treibhausgas_Kennzahlen!F$3)</f>
        <v/>
      </c>
      <c r="R731" s="38" t="str">
        <f>IF(E731="","",$J731*Treibhausgas_Kennzahlen!G$3)</f>
        <v/>
      </c>
    </row>
    <row r="732" spans="1:18" x14ac:dyDescent="0.25">
      <c r="A732" s="6"/>
      <c r="B732" s="6"/>
      <c r="C732" s="6"/>
      <c r="D732" s="6"/>
      <c r="E732" s="6"/>
      <c r="F732" s="8" t="str">
        <f>IF(E732="","",VLOOKUP(INDEX(IATA_Codes!$A$2:$A$301, MATCH(Berechnung!C732,IATA_Codes!$C$2:$C$301,0))&amp;"_"&amp;INDEX(IATA_Codes!$A$2:$A$301, MATCH(Berechnung!D732,IATA_Codes!$C$2:$C$301,0)),GCD_Entfernung!$C$2:$D$10001,2,FALSE))</f>
        <v/>
      </c>
      <c r="G732" s="21" t="str">
        <f>IF(E732="","",VLOOKUP(A732,Flugzeugtyp!$B$2:$C$13,2,0))</f>
        <v/>
      </c>
      <c r="H732" s="8" t="str">
        <f>IF(E732="","",LOOKUP(MATCH(F732,'RFI-Faktor'!$B$2:$B$5,1),'RFI-Faktor'!$D$2:$D$5))</f>
        <v/>
      </c>
      <c r="I732" s="23" t="str">
        <f t="array" ref="I732">IF(E732="","",SUM(IF(A732=Energieverbrauch!$A$2:$A$4000,1,0)*IF(B732=Energieverbrauch!$B$2:$B$4000,1,0)*(IF(Berechnung!F732&gt;=Energieverbrauch!$C$2:$C$4000,1,0)*IF(Berechnung!F732&lt;=Energieverbrauch!$D$2:$D$4000,1,0))*Energieverbrauch!$E$2:$E$4000))</f>
        <v/>
      </c>
      <c r="J732" s="23" t="str">
        <f t="shared" si="11"/>
        <v/>
      </c>
      <c r="K732" s="23" t="e">
        <f>LOOKUP(MATCH(A732,Flugzeugtyp!$A$2:$A$13,1),Flugzeugtyp!$A$2:$C$13)</f>
        <v>#N/A</v>
      </c>
      <c r="L732" s="23" t="str">
        <f>IF(E732="","",J732/Treibhausgas_Kennzahlen!$B$5)</f>
        <v/>
      </c>
      <c r="M732" s="37" t="str">
        <f>IF(E732="","",$J732*Treibhausgas_Kennzahlen!B$3)</f>
        <v/>
      </c>
      <c r="N732" s="37" t="str">
        <f>IF(E732="","",$J732*Treibhausgas_Kennzahlen!C$3)</f>
        <v/>
      </c>
      <c r="O732" s="37" t="str">
        <f>IF(E732="","",$J732*Treibhausgas_Kennzahlen!D$3)</f>
        <v/>
      </c>
      <c r="P732" s="37" t="str">
        <f>IF(E732="","",$J732*Treibhausgas_Kennzahlen!E$3)</f>
        <v/>
      </c>
      <c r="Q732" s="37" t="str">
        <f>IF(E732="","",$J732*Treibhausgas_Kennzahlen!F$3)</f>
        <v/>
      </c>
      <c r="R732" s="37" t="str">
        <f>IF(E732="","",$J732*Treibhausgas_Kennzahlen!G$3)</f>
        <v/>
      </c>
    </row>
    <row r="733" spans="1:18" x14ac:dyDescent="0.25">
      <c r="A733" s="5"/>
      <c r="B733" s="5"/>
      <c r="C733" s="5"/>
      <c r="D733" s="5"/>
      <c r="E733" s="5"/>
      <c r="F733" s="9" t="str">
        <f>IF(E733="","",VLOOKUP(INDEX(IATA_Codes!$A$2:$A$301, MATCH(Berechnung!C733,IATA_Codes!$C$2:$C$301,0))&amp;"_"&amp;INDEX(IATA_Codes!$A$2:$A$301, MATCH(Berechnung!D733,IATA_Codes!$C$2:$C$301,0)),GCD_Entfernung!$C$2:$D$10001,2,FALSE))</f>
        <v/>
      </c>
      <c r="G733" s="22" t="str">
        <f>IF(E733="","",VLOOKUP(A733,Flugzeugtyp!$B$2:$C$13,2,0))</f>
        <v/>
      </c>
      <c r="H733" s="9" t="str">
        <f>IF(E733="","",LOOKUP(MATCH(F733,'RFI-Faktor'!$B$2:$B$5,1),'RFI-Faktor'!$D$2:$D$5))</f>
        <v/>
      </c>
      <c r="I733" s="24" t="str">
        <f t="array" ref="I733">IF(E733="","",SUM(IF(A733=Energieverbrauch!$A$2:$A$4000,1,0)*IF(B733=Energieverbrauch!$B$2:$B$4000,1,0)*(IF(Berechnung!F733&gt;=Energieverbrauch!$C$2:$C$4000,1,0)*IF(Berechnung!F733&lt;=Energieverbrauch!$D$2:$D$4000,1,0))*Energieverbrauch!$E$2:$E$4000))</f>
        <v/>
      </c>
      <c r="J733" s="24" t="str">
        <f t="shared" si="11"/>
        <v/>
      </c>
      <c r="K733" s="24" t="e">
        <f>LOOKUP(MATCH(A733,Flugzeugtyp!$A$2:$A$13,1),Flugzeugtyp!$A$2:$C$13)</f>
        <v>#N/A</v>
      </c>
      <c r="L733" s="24" t="str">
        <f>IF(E733="","",J733/Treibhausgas_Kennzahlen!$B$5)</f>
        <v/>
      </c>
      <c r="M733" s="38" t="str">
        <f>IF(E733="","",$J733*Treibhausgas_Kennzahlen!B$3)</f>
        <v/>
      </c>
      <c r="N733" s="38" t="str">
        <f>IF(E733="","",$J733*Treibhausgas_Kennzahlen!C$3)</f>
        <v/>
      </c>
      <c r="O733" s="38" t="str">
        <f>IF(E733="","",$J733*Treibhausgas_Kennzahlen!D$3)</f>
        <v/>
      </c>
      <c r="P733" s="38" t="str">
        <f>IF(E733="","",$J733*Treibhausgas_Kennzahlen!E$3)</f>
        <v/>
      </c>
      <c r="Q733" s="38" t="str">
        <f>IF(E733="","",$J733*Treibhausgas_Kennzahlen!F$3)</f>
        <v/>
      </c>
      <c r="R733" s="38" t="str">
        <f>IF(E733="","",$J733*Treibhausgas_Kennzahlen!G$3)</f>
        <v/>
      </c>
    </row>
    <row r="734" spans="1:18" x14ac:dyDescent="0.25">
      <c r="A734" s="6"/>
      <c r="B734" s="6"/>
      <c r="C734" s="6"/>
      <c r="D734" s="6"/>
      <c r="E734" s="6"/>
      <c r="F734" s="8" t="str">
        <f>IF(E734="","",VLOOKUP(INDEX(IATA_Codes!$A$2:$A$301, MATCH(Berechnung!C734,IATA_Codes!$C$2:$C$301,0))&amp;"_"&amp;INDEX(IATA_Codes!$A$2:$A$301, MATCH(Berechnung!D734,IATA_Codes!$C$2:$C$301,0)),GCD_Entfernung!$C$2:$D$10001,2,FALSE))</f>
        <v/>
      </c>
      <c r="G734" s="21" t="str">
        <f>IF(E734="","",VLOOKUP(A734,Flugzeugtyp!$B$2:$C$13,2,0))</f>
        <v/>
      </c>
      <c r="H734" s="8" t="str">
        <f>IF(E734="","",LOOKUP(MATCH(F734,'RFI-Faktor'!$B$2:$B$5,1),'RFI-Faktor'!$D$2:$D$5))</f>
        <v/>
      </c>
      <c r="I734" s="23" t="str">
        <f t="array" ref="I734">IF(E734="","",SUM(IF(A734=Energieverbrauch!$A$2:$A$4000,1,0)*IF(B734=Energieverbrauch!$B$2:$B$4000,1,0)*(IF(Berechnung!F734&gt;=Energieverbrauch!$C$2:$C$4000,1,0)*IF(Berechnung!F734&lt;=Energieverbrauch!$D$2:$D$4000,1,0))*Energieverbrauch!$E$2:$E$4000))</f>
        <v/>
      </c>
      <c r="J734" s="23" t="str">
        <f t="shared" si="11"/>
        <v/>
      </c>
      <c r="K734" s="23" t="e">
        <f>LOOKUP(MATCH(A734,Flugzeugtyp!$A$2:$A$13,1),Flugzeugtyp!$A$2:$C$13)</f>
        <v>#N/A</v>
      </c>
      <c r="L734" s="23" t="str">
        <f>IF(E734="","",J734/Treibhausgas_Kennzahlen!$B$5)</f>
        <v/>
      </c>
      <c r="M734" s="37" t="str">
        <f>IF(E734="","",$J734*Treibhausgas_Kennzahlen!B$3)</f>
        <v/>
      </c>
      <c r="N734" s="37" t="str">
        <f>IF(E734="","",$J734*Treibhausgas_Kennzahlen!C$3)</f>
        <v/>
      </c>
      <c r="O734" s="37" t="str">
        <f>IF(E734="","",$J734*Treibhausgas_Kennzahlen!D$3)</f>
        <v/>
      </c>
      <c r="P734" s="37" t="str">
        <f>IF(E734="","",$J734*Treibhausgas_Kennzahlen!E$3)</f>
        <v/>
      </c>
      <c r="Q734" s="37" t="str">
        <f>IF(E734="","",$J734*Treibhausgas_Kennzahlen!F$3)</f>
        <v/>
      </c>
      <c r="R734" s="37" t="str">
        <f>IF(E734="","",$J734*Treibhausgas_Kennzahlen!G$3)</f>
        <v/>
      </c>
    </row>
    <row r="735" spans="1:18" x14ac:dyDescent="0.25">
      <c r="A735" s="5"/>
      <c r="B735" s="5"/>
      <c r="C735" s="5"/>
      <c r="D735" s="5"/>
      <c r="E735" s="5"/>
      <c r="F735" s="9" t="str">
        <f>IF(E735="","",VLOOKUP(INDEX(IATA_Codes!$A$2:$A$301, MATCH(Berechnung!C735,IATA_Codes!$C$2:$C$301,0))&amp;"_"&amp;INDEX(IATA_Codes!$A$2:$A$301, MATCH(Berechnung!D735,IATA_Codes!$C$2:$C$301,0)),GCD_Entfernung!$C$2:$D$10001,2,FALSE))</f>
        <v/>
      </c>
      <c r="G735" s="22" t="str">
        <f>IF(E735="","",VLOOKUP(A735,Flugzeugtyp!$B$2:$C$13,2,0))</f>
        <v/>
      </c>
      <c r="H735" s="9" t="str">
        <f>IF(E735="","",LOOKUP(MATCH(F735,'RFI-Faktor'!$B$2:$B$5,1),'RFI-Faktor'!$D$2:$D$5))</f>
        <v/>
      </c>
      <c r="I735" s="24" t="str">
        <f t="array" ref="I735">IF(E735="","",SUM(IF(A735=Energieverbrauch!$A$2:$A$4000,1,0)*IF(B735=Energieverbrauch!$B$2:$B$4000,1,0)*(IF(Berechnung!F735&gt;=Energieverbrauch!$C$2:$C$4000,1,0)*IF(Berechnung!F735&lt;=Energieverbrauch!$D$2:$D$4000,1,0))*Energieverbrauch!$E$2:$E$4000))</f>
        <v/>
      </c>
      <c r="J735" s="24" t="str">
        <f t="shared" si="11"/>
        <v/>
      </c>
      <c r="K735" s="24" t="e">
        <f>LOOKUP(MATCH(A735,Flugzeugtyp!$A$2:$A$13,1),Flugzeugtyp!$A$2:$C$13)</f>
        <v>#N/A</v>
      </c>
      <c r="L735" s="24" t="str">
        <f>IF(E735="","",J735/Treibhausgas_Kennzahlen!$B$5)</f>
        <v/>
      </c>
      <c r="M735" s="38" t="str">
        <f>IF(E735="","",$J735*Treibhausgas_Kennzahlen!B$3)</f>
        <v/>
      </c>
      <c r="N735" s="38" t="str">
        <f>IF(E735="","",$J735*Treibhausgas_Kennzahlen!C$3)</f>
        <v/>
      </c>
      <c r="O735" s="38" t="str">
        <f>IF(E735="","",$J735*Treibhausgas_Kennzahlen!D$3)</f>
        <v/>
      </c>
      <c r="P735" s="38" t="str">
        <f>IF(E735="","",$J735*Treibhausgas_Kennzahlen!E$3)</f>
        <v/>
      </c>
      <c r="Q735" s="38" t="str">
        <f>IF(E735="","",$J735*Treibhausgas_Kennzahlen!F$3)</f>
        <v/>
      </c>
      <c r="R735" s="38" t="str">
        <f>IF(E735="","",$J735*Treibhausgas_Kennzahlen!G$3)</f>
        <v/>
      </c>
    </row>
    <row r="736" spans="1:18" x14ac:dyDescent="0.25">
      <c r="A736" s="6"/>
      <c r="B736" s="6"/>
      <c r="C736" s="6"/>
      <c r="D736" s="6"/>
      <c r="E736" s="6"/>
      <c r="F736" s="8" t="str">
        <f>IF(E736="","",VLOOKUP(INDEX(IATA_Codes!$A$2:$A$301, MATCH(Berechnung!C736,IATA_Codes!$C$2:$C$301,0))&amp;"_"&amp;INDEX(IATA_Codes!$A$2:$A$301, MATCH(Berechnung!D736,IATA_Codes!$C$2:$C$301,0)),GCD_Entfernung!$C$2:$D$10001,2,FALSE))</f>
        <v/>
      </c>
      <c r="G736" s="21" t="str">
        <f>IF(E736="","",VLOOKUP(A736,Flugzeugtyp!$B$2:$C$13,2,0))</f>
        <v/>
      </c>
      <c r="H736" s="8" t="str">
        <f>IF(E736="","",LOOKUP(MATCH(F736,'RFI-Faktor'!$B$2:$B$5,1),'RFI-Faktor'!$D$2:$D$5))</f>
        <v/>
      </c>
      <c r="I736" s="23" t="str">
        <f t="array" ref="I736">IF(E736="","",SUM(IF(A736=Energieverbrauch!$A$2:$A$4000,1,0)*IF(B736=Energieverbrauch!$B$2:$B$4000,1,0)*(IF(Berechnung!F736&gt;=Energieverbrauch!$C$2:$C$4000,1,0)*IF(Berechnung!F736&lt;=Energieverbrauch!$D$2:$D$4000,1,0))*Energieverbrauch!$E$2:$E$4000))</f>
        <v/>
      </c>
      <c r="J736" s="23" t="str">
        <f t="shared" si="11"/>
        <v/>
      </c>
      <c r="K736" s="23" t="e">
        <f>LOOKUP(MATCH(A736,Flugzeugtyp!$A$2:$A$13,1),Flugzeugtyp!$A$2:$C$13)</f>
        <v>#N/A</v>
      </c>
      <c r="L736" s="23" t="str">
        <f>IF(E736="","",J736/Treibhausgas_Kennzahlen!$B$5)</f>
        <v/>
      </c>
      <c r="M736" s="37" t="str">
        <f>IF(E736="","",$J736*Treibhausgas_Kennzahlen!B$3)</f>
        <v/>
      </c>
      <c r="N736" s="37" t="str">
        <f>IF(E736="","",$J736*Treibhausgas_Kennzahlen!C$3)</f>
        <v/>
      </c>
      <c r="O736" s="37" t="str">
        <f>IF(E736="","",$J736*Treibhausgas_Kennzahlen!D$3)</f>
        <v/>
      </c>
      <c r="P736" s="37" t="str">
        <f>IF(E736="","",$J736*Treibhausgas_Kennzahlen!E$3)</f>
        <v/>
      </c>
      <c r="Q736" s="37" t="str">
        <f>IF(E736="","",$J736*Treibhausgas_Kennzahlen!F$3)</f>
        <v/>
      </c>
      <c r="R736" s="37" t="str">
        <f>IF(E736="","",$J736*Treibhausgas_Kennzahlen!G$3)</f>
        <v/>
      </c>
    </row>
    <row r="737" spans="1:18" x14ac:dyDescent="0.25">
      <c r="A737" s="5"/>
      <c r="B737" s="5"/>
      <c r="C737" s="5"/>
      <c r="D737" s="5"/>
      <c r="E737" s="5"/>
      <c r="F737" s="9" t="str">
        <f>IF(E737="","",VLOOKUP(INDEX(IATA_Codes!$A$2:$A$301, MATCH(Berechnung!C737,IATA_Codes!$C$2:$C$301,0))&amp;"_"&amp;INDEX(IATA_Codes!$A$2:$A$301, MATCH(Berechnung!D737,IATA_Codes!$C$2:$C$301,0)),GCD_Entfernung!$C$2:$D$10001,2,FALSE))</f>
        <v/>
      </c>
      <c r="G737" s="22" t="str">
        <f>IF(E737="","",VLOOKUP(A737,Flugzeugtyp!$B$2:$C$13,2,0))</f>
        <v/>
      </c>
      <c r="H737" s="9" t="str">
        <f>IF(E737="","",LOOKUP(MATCH(F737,'RFI-Faktor'!$B$2:$B$5,1),'RFI-Faktor'!$D$2:$D$5))</f>
        <v/>
      </c>
      <c r="I737" s="24" t="str">
        <f t="array" ref="I737">IF(E737="","",SUM(IF(A737=Energieverbrauch!$A$2:$A$4000,1,0)*IF(B737=Energieverbrauch!$B$2:$B$4000,1,0)*(IF(Berechnung!F737&gt;=Energieverbrauch!$C$2:$C$4000,1,0)*IF(Berechnung!F737&lt;=Energieverbrauch!$D$2:$D$4000,1,0))*Energieverbrauch!$E$2:$E$4000))</f>
        <v/>
      </c>
      <c r="J737" s="24" t="str">
        <f t="shared" si="11"/>
        <v/>
      </c>
      <c r="K737" s="24" t="e">
        <f>LOOKUP(MATCH(A737,Flugzeugtyp!$A$2:$A$13,1),Flugzeugtyp!$A$2:$C$13)</f>
        <v>#N/A</v>
      </c>
      <c r="L737" s="24" t="str">
        <f>IF(E737="","",J737/Treibhausgas_Kennzahlen!$B$5)</f>
        <v/>
      </c>
      <c r="M737" s="38" t="str">
        <f>IF(E737="","",$J737*Treibhausgas_Kennzahlen!B$3)</f>
        <v/>
      </c>
      <c r="N737" s="38" t="str">
        <f>IF(E737="","",$J737*Treibhausgas_Kennzahlen!C$3)</f>
        <v/>
      </c>
      <c r="O737" s="38" t="str">
        <f>IF(E737="","",$J737*Treibhausgas_Kennzahlen!D$3)</f>
        <v/>
      </c>
      <c r="P737" s="38" t="str">
        <f>IF(E737="","",$J737*Treibhausgas_Kennzahlen!E$3)</f>
        <v/>
      </c>
      <c r="Q737" s="38" t="str">
        <f>IF(E737="","",$J737*Treibhausgas_Kennzahlen!F$3)</f>
        <v/>
      </c>
      <c r="R737" s="38" t="str">
        <f>IF(E737="","",$J737*Treibhausgas_Kennzahlen!G$3)</f>
        <v/>
      </c>
    </row>
    <row r="738" spans="1:18" x14ac:dyDescent="0.25">
      <c r="A738" s="6"/>
      <c r="B738" s="6"/>
      <c r="C738" s="6"/>
      <c r="D738" s="6"/>
      <c r="E738" s="6"/>
      <c r="F738" s="8" t="str">
        <f>IF(E738="","",VLOOKUP(INDEX(IATA_Codes!$A$2:$A$301, MATCH(Berechnung!C738,IATA_Codes!$C$2:$C$301,0))&amp;"_"&amp;INDEX(IATA_Codes!$A$2:$A$301, MATCH(Berechnung!D738,IATA_Codes!$C$2:$C$301,0)),GCD_Entfernung!$C$2:$D$10001,2,FALSE))</f>
        <v/>
      </c>
      <c r="G738" s="21" t="str">
        <f>IF(E738="","",VLOOKUP(A738,Flugzeugtyp!$B$2:$C$13,2,0))</f>
        <v/>
      </c>
      <c r="H738" s="8" t="str">
        <f>IF(E738="","",LOOKUP(MATCH(F738,'RFI-Faktor'!$B$2:$B$5,1),'RFI-Faktor'!$D$2:$D$5))</f>
        <v/>
      </c>
      <c r="I738" s="23" t="str">
        <f t="array" ref="I738">IF(E738="","",SUM(IF(A738=Energieverbrauch!$A$2:$A$4000,1,0)*IF(B738=Energieverbrauch!$B$2:$B$4000,1,0)*(IF(Berechnung!F738&gt;=Energieverbrauch!$C$2:$C$4000,1,0)*IF(Berechnung!F738&lt;=Energieverbrauch!$D$2:$D$4000,1,0))*Energieverbrauch!$E$2:$E$4000))</f>
        <v/>
      </c>
      <c r="J738" s="23" t="str">
        <f t="shared" si="11"/>
        <v/>
      </c>
      <c r="K738" s="23" t="e">
        <f>LOOKUP(MATCH(A738,Flugzeugtyp!$A$2:$A$13,1),Flugzeugtyp!$A$2:$C$13)</f>
        <v>#N/A</v>
      </c>
      <c r="L738" s="23" t="str">
        <f>IF(E738="","",J738/Treibhausgas_Kennzahlen!$B$5)</f>
        <v/>
      </c>
      <c r="M738" s="37" t="str">
        <f>IF(E738="","",$J738*Treibhausgas_Kennzahlen!B$3)</f>
        <v/>
      </c>
      <c r="N738" s="37" t="str">
        <f>IF(E738="","",$J738*Treibhausgas_Kennzahlen!C$3)</f>
        <v/>
      </c>
      <c r="O738" s="37" t="str">
        <f>IF(E738="","",$J738*Treibhausgas_Kennzahlen!D$3)</f>
        <v/>
      </c>
      <c r="P738" s="37" t="str">
        <f>IF(E738="","",$J738*Treibhausgas_Kennzahlen!E$3)</f>
        <v/>
      </c>
      <c r="Q738" s="37" t="str">
        <f>IF(E738="","",$J738*Treibhausgas_Kennzahlen!F$3)</f>
        <v/>
      </c>
      <c r="R738" s="37" t="str">
        <f>IF(E738="","",$J738*Treibhausgas_Kennzahlen!G$3)</f>
        <v/>
      </c>
    </row>
    <row r="739" spans="1:18" x14ac:dyDescent="0.25">
      <c r="A739" s="5"/>
      <c r="B739" s="5"/>
      <c r="C739" s="5"/>
      <c r="D739" s="5"/>
      <c r="E739" s="5"/>
      <c r="F739" s="9" t="str">
        <f>IF(E739="","",VLOOKUP(INDEX(IATA_Codes!$A$2:$A$301, MATCH(Berechnung!C739,IATA_Codes!$C$2:$C$301,0))&amp;"_"&amp;INDEX(IATA_Codes!$A$2:$A$301, MATCH(Berechnung!D739,IATA_Codes!$C$2:$C$301,0)),GCD_Entfernung!$C$2:$D$10001,2,FALSE))</f>
        <v/>
      </c>
      <c r="G739" s="22" t="str">
        <f>IF(E739="","",VLOOKUP(A739,Flugzeugtyp!$B$2:$C$13,2,0))</f>
        <v/>
      </c>
      <c r="H739" s="9" t="str">
        <f>IF(E739="","",LOOKUP(MATCH(F739,'RFI-Faktor'!$B$2:$B$5,1),'RFI-Faktor'!$D$2:$D$5))</f>
        <v/>
      </c>
      <c r="I739" s="24" t="str">
        <f t="array" ref="I739">IF(E739="","",SUM(IF(A739=Energieverbrauch!$A$2:$A$4000,1,0)*IF(B739=Energieverbrauch!$B$2:$B$4000,1,0)*(IF(Berechnung!F739&gt;=Energieverbrauch!$C$2:$C$4000,1,0)*IF(Berechnung!F739&lt;=Energieverbrauch!$D$2:$D$4000,1,0))*Energieverbrauch!$E$2:$E$4000))</f>
        <v/>
      </c>
      <c r="J739" s="24" t="str">
        <f t="shared" si="11"/>
        <v/>
      </c>
      <c r="K739" s="24" t="e">
        <f>LOOKUP(MATCH(A739,Flugzeugtyp!$A$2:$A$13,1),Flugzeugtyp!$A$2:$C$13)</f>
        <v>#N/A</v>
      </c>
      <c r="L739" s="24" t="str">
        <f>IF(E739="","",J739/Treibhausgas_Kennzahlen!$B$5)</f>
        <v/>
      </c>
      <c r="M739" s="38" t="str">
        <f>IF(E739="","",$J739*Treibhausgas_Kennzahlen!B$3)</f>
        <v/>
      </c>
      <c r="N739" s="38" t="str">
        <f>IF(E739="","",$J739*Treibhausgas_Kennzahlen!C$3)</f>
        <v/>
      </c>
      <c r="O739" s="38" t="str">
        <f>IF(E739="","",$J739*Treibhausgas_Kennzahlen!D$3)</f>
        <v/>
      </c>
      <c r="P739" s="38" t="str">
        <f>IF(E739="","",$J739*Treibhausgas_Kennzahlen!E$3)</f>
        <v/>
      </c>
      <c r="Q739" s="38" t="str">
        <f>IF(E739="","",$J739*Treibhausgas_Kennzahlen!F$3)</f>
        <v/>
      </c>
      <c r="R739" s="38" t="str">
        <f>IF(E739="","",$J739*Treibhausgas_Kennzahlen!G$3)</f>
        <v/>
      </c>
    </row>
    <row r="740" spans="1:18" x14ac:dyDescent="0.25">
      <c r="A740" s="6"/>
      <c r="B740" s="6"/>
      <c r="C740" s="6"/>
      <c r="D740" s="6"/>
      <c r="E740" s="6"/>
      <c r="F740" s="8" t="str">
        <f>IF(E740="","",VLOOKUP(INDEX(IATA_Codes!$A$2:$A$301, MATCH(Berechnung!C740,IATA_Codes!$C$2:$C$301,0))&amp;"_"&amp;INDEX(IATA_Codes!$A$2:$A$301, MATCH(Berechnung!D740,IATA_Codes!$C$2:$C$301,0)),GCD_Entfernung!$C$2:$D$10001,2,FALSE))</f>
        <v/>
      </c>
      <c r="G740" s="21" t="str">
        <f>IF(E740="","",VLOOKUP(A740,Flugzeugtyp!$B$2:$C$13,2,0))</f>
        <v/>
      </c>
      <c r="H740" s="8" t="str">
        <f>IF(E740="","",LOOKUP(MATCH(F740,'RFI-Faktor'!$B$2:$B$5,1),'RFI-Faktor'!$D$2:$D$5))</f>
        <v/>
      </c>
      <c r="I740" s="23" t="str">
        <f t="array" ref="I740">IF(E740="","",SUM(IF(A740=Energieverbrauch!$A$2:$A$4000,1,0)*IF(B740=Energieverbrauch!$B$2:$B$4000,1,0)*(IF(Berechnung!F740&gt;=Energieverbrauch!$C$2:$C$4000,1,0)*IF(Berechnung!F740&lt;=Energieverbrauch!$D$2:$D$4000,1,0))*Energieverbrauch!$E$2:$E$4000))</f>
        <v/>
      </c>
      <c r="J740" s="23" t="str">
        <f t="shared" si="11"/>
        <v/>
      </c>
      <c r="K740" s="23" t="e">
        <f>LOOKUP(MATCH(A740,Flugzeugtyp!$A$2:$A$13,1),Flugzeugtyp!$A$2:$C$13)</f>
        <v>#N/A</v>
      </c>
      <c r="L740" s="23" t="str">
        <f>IF(E740="","",J740/Treibhausgas_Kennzahlen!$B$5)</f>
        <v/>
      </c>
      <c r="M740" s="37" t="str">
        <f>IF(E740="","",$J740*Treibhausgas_Kennzahlen!B$3)</f>
        <v/>
      </c>
      <c r="N740" s="37" t="str">
        <f>IF(E740="","",$J740*Treibhausgas_Kennzahlen!C$3)</f>
        <v/>
      </c>
      <c r="O740" s="37" t="str">
        <f>IF(E740="","",$J740*Treibhausgas_Kennzahlen!D$3)</f>
        <v/>
      </c>
      <c r="P740" s="37" t="str">
        <f>IF(E740="","",$J740*Treibhausgas_Kennzahlen!E$3)</f>
        <v/>
      </c>
      <c r="Q740" s="37" t="str">
        <f>IF(E740="","",$J740*Treibhausgas_Kennzahlen!F$3)</f>
        <v/>
      </c>
      <c r="R740" s="37" t="str">
        <f>IF(E740="","",$J740*Treibhausgas_Kennzahlen!G$3)</f>
        <v/>
      </c>
    </row>
    <row r="741" spans="1:18" x14ac:dyDescent="0.25">
      <c r="A741" s="5"/>
      <c r="B741" s="5"/>
      <c r="C741" s="5"/>
      <c r="D741" s="5"/>
      <c r="E741" s="5"/>
      <c r="F741" s="9" t="str">
        <f>IF(E741="","",VLOOKUP(INDEX(IATA_Codes!$A$2:$A$301, MATCH(Berechnung!C741,IATA_Codes!$C$2:$C$301,0))&amp;"_"&amp;INDEX(IATA_Codes!$A$2:$A$301, MATCH(Berechnung!D741,IATA_Codes!$C$2:$C$301,0)),GCD_Entfernung!$C$2:$D$10001,2,FALSE))</f>
        <v/>
      </c>
      <c r="G741" s="22" t="str">
        <f>IF(E741="","",VLOOKUP(A741,Flugzeugtyp!$B$2:$C$13,2,0))</f>
        <v/>
      </c>
      <c r="H741" s="9" t="str">
        <f>IF(E741="","",LOOKUP(MATCH(F741,'RFI-Faktor'!$B$2:$B$5,1),'RFI-Faktor'!$D$2:$D$5))</f>
        <v/>
      </c>
      <c r="I741" s="24" t="str">
        <f t="array" ref="I741">IF(E741="","",SUM(IF(A741=Energieverbrauch!$A$2:$A$4000,1,0)*IF(B741=Energieverbrauch!$B$2:$B$4000,1,0)*(IF(Berechnung!F741&gt;=Energieverbrauch!$C$2:$C$4000,1,0)*IF(Berechnung!F741&lt;=Energieverbrauch!$D$2:$D$4000,1,0))*Energieverbrauch!$E$2:$E$4000))</f>
        <v/>
      </c>
      <c r="J741" s="24" t="str">
        <f t="shared" si="11"/>
        <v/>
      </c>
      <c r="K741" s="24" t="e">
        <f>LOOKUP(MATCH(A741,Flugzeugtyp!$A$2:$A$13,1),Flugzeugtyp!$A$2:$C$13)</f>
        <v>#N/A</v>
      </c>
      <c r="L741" s="24" t="str">
        <f>IF(E741="","",J741/Treibhausgas_Kennzahlen!$B$5)</f>
        <v/>
      </c>
      <c r="M741" s="38" t="str">
        <f>IF(E741="","",$J741*Treibhausgas_Kennzahlen!B$3)</f>
        <v/>
      </c>
      <c r="N741" s="38" t="str">
        <f>IF(E741="","",$J741*Treibhausgas_Kennzahlen!C$3)</f>
        <v/>
      </c>
      <c r="O741" s="38" t="str">
        <f>IF(E741="","",$J741*Treibhausgas_Kennzahlen!D$3)</f>
        <v/>
      </c>
      <c r="P741" s="38" t="str">
        <f>IF(E741="","",$J741*Treibhausgas_Kennzahlen!E$3)</f>
        <v/>
      </c>
      <c r="Q741" s="38" t="str">
        <f>IF(E741="","",$J741*Treibhausgas_Kennzahlen!F$3)</f>
        <v/>
      </c>
      <c r="R741" s="38" t="str">
        <f>IF(E741="","",$J741*Treibhausgas_Kennzahlen!G$3)</f>
        <v/>
      </c>
    </row>
    <row r="742" spans="1:18" x14ac:dyDescent="0.25">
      <c r="A742" s="6"/>
      <c r="B742" s="6"/>
      <c r="C742" s="6"/>
      <c r="D742" s="6"/>
      <c r="E742" s="6"/>
      <c r="F742" s="8" t="str">
        <f>IF(E742="","",VLOOKUP(INDEX(IATA_Codes!$A$2:$A$301, MATCH(Berechnung!C742,IATA_Codes!$C$2:$C$301,0))&amp;"_"&amp;INDEX(IATA_Codes!$A$2:$A$301, MATCH(Berechnung!D742,IATA_Codes!$C$2:$C$301,0)),GCD_Entfernung!$C$2:$D$10001,2,FALSE))</f>
        <v/>
      </c>
      <c r="G742" s="21" t="str">
        <f>IF(E742="","",VLOOKUP(A742,Flugzeugtyp!$B$2:$C$13,2,0))</f>
        <v/>
      </c>
      <c r="H742" s="8" t="str">
        <f>IF(E742="","",LOOKUP(MATCH(F742,'RFI-Faktor'!$B$2:$B$5,1),'RFI-Faktor'!$D$2:$D$5))</f>
        <v/>
      </c>
      <c r="I742" s="23" t="str">
        <f t="array" ref="I742">IF(E742="","",SUM(IF(A742=Energieverbrauch!$A$2:$A$4000,1,0)*IF(B742=Energieverbrauch!$B$2:$B$4000,1,0)*(IF(Berechnung!F742&gt;=Energieverbrauch!$C$2:$C$4000,1,0)*IF(Berechnung!F742&lt;=Energieverbrauch!$D$2:$D$4000,1,0))*Energieverbrauch!$E$2:$E$4000))</f>
        <v/>
      </c>
      <c r="J742" s="23" t="str">
        <f t="shared" si="11"/>
        <v/>
      </c>
      <c r="K742" s="23" t="e">
        <f>LOOKUP(MATCH(A742,Flugzeugtyp!$A$2:$A$13,1),Flugzeugtyp!$A$2:$C$13)</f>
        <v>#N/A</v>
      </c>
      <c r="L742" s="23" t="str">
        <f>IF(E742="","",J742/Treibhausgas_Kennzahlen!$B$5)</f>
        <v/>
      </c>
      <c r="M742" s="37" t="str">
        <f>IF(E742="","",$J742*Treibhausgas_Kennzahlen!B$3)</f>
        <v/>
      </c>
      <c r="N742" s="37" t="str">
        <f>IF(E742="","",$J742*Treibhausgas_Kennzahlen!C$3)</f>
        <v/>
      </c>
      <c r="O742" s="37" t="str">
        <f>IF(E742="","",$J742*Treibhausgas_Kennzahlen!D$3)</f>
        <v/>
      </c>
      <c r="P742" s="37" t="str">
        <f>IF(E742="","",$J742*Treibhausgas_Kennzahlen!E$3)</f>
        <v/>
      </c>
      <c r="Q742" s="37" t="str">
        <f>IF(E742="","",$J742*Treibhausgas_Kennzahlen!F$3)</f>
        <v/>
      </c>
      <c r="R742" s="37" t="str">
        <f>IF(E742="","",$J742*Treibhausgas_Kennzahlen!G$3)</f>
        <v/>
      </c>
    </row>
    <row r="743" spans="1:18" x14ac:dyDescent="0.25">
      <c r="A743" s="5"/>
      <c r="B743" s="5"/>
      <c r="C743" s="5"/>
      <c r="D743" s="5"/>
      <c r="E743" s="5"/>
      <c r="F743" s="9" t="str">
        <f>IF(E743="","",VLOOKUP(INDEX(IATA_Codes!$A$2:$A$301, MATCH(Berechnung!C743,IATA_Codes!$C$2:$C$301,0))&amp;"_"&amp;INDEX(IATA_Codes!$A$2:$A$301, MATCH(Berechnung!D743,IATA_Codes!$C$2:$C$301,0)),GCD_Entfernung!$C$2:$D$10001,2,FALSE))</f>
        <v/>
      </c>
      <c r="G743" s="22" t="str">
        <f>IF(E743="","",VLOOKUP(A743,Flugzeugtyp!$B$2:$C$13,2,0))</f>
        <v/>
      </c>
      <c r="H743" s="9" t="str">
        <f>IF(E743="","",LOOKUP(MATCH(F743,'RFI-Faktor'!$B$2:$B$5,1),'RFI-Faktor'!$D$2:$D$5))</f>
        <v/>
      </c>
      <c r="I743" s="24" t="str">
        <f t="array" ref="I743">IF(E743="","",SUM(IF(A743=Energieverbrauch!$A$2:$A$4000,1,0)*IF(B743=Energieverbrauch!$B$2:$B$4000,1,0)*(IF(Berechnung!F743&gt;=Energieverbrauch!$C$2:$C$4000,1,0)*IF(Berechnung!F743&lt;=Energieverbrauch!$D$2:$D$4000,1,0))*Energieverbrauch!$E$2:$E$4000))</f>
        <v/>
      </c>
      <c r="J743" s="24" t="str">
        <f t="shared" si="11"/>
        <v/>
      </c>
      <c r="K743" s="24" t="e">
        <f>LOOKUP(MATCH(A743,Flugzeugtyp!$A$2:$A$13,1),Flugzeugtyp!$A$2:$C$13)</f>
        <v>#N/A</v>
      </c>
      <c r="L743" s="24" t="str">
        <f>IF(E743="","",J743/Treibhausgas_Kennzahlen!$B$5)</f>
        <v/>
      </c>
      <c r="M743" s="38" t="str">
        <f>IF(E743="","",$J743*Treibhausgas_Kennzahlen!B$3)</f>
        <v/>
      </c>
      <c r="N743" s="38" t="str">
        <f>IF(E743="","",$J743*Treibhausgas_Kennzahlen!C$3)</f>
        <v/>
      </c>
      <c r="O743" s="38" t="str">
        <f>IF(E743="","",$J743*Treibhausgas_Kennzahlen!D$3)</f>
        <v/>
      </c>
      <c r="P743" s="38" t="str">
        <f>IF(E743="","",$J743*Treibhausgas_Kennzahlen!E$3)</f>
        <v/>
      </c>
      <c r="Q743" s="38" t="str">
        <f>IF(E743="","",$J743*Treibhausgas_Kennzahlen!F$3)</f>
        <v/>
      </c>
      <c r="R743" s="38" t="str">
        <f>IF(E743="","",$J743*Treibhausgas_Kennzahlen!G$3)</f>
        <v/>
      </c>
    </row>
    <row r="744" spans="1:18" x14ac:dyDescent="0.25">
      <c r="A744" s="6"/>
      <c r="B744" s="6"/>
      <c r="C744" s="6"/>
      <c r="D744" s="6"/>
      <c r="E744" s="6"/>
      <c r="F744" s="8" t="str">
        <f>IF(E744="","",VLOOKUP(INDEX(IATA_Codes!$A$2:$A$301, MATCH(Berechnung!C744,IATA_Codes!$C$2:$C$301,0))&amp;"_"&amp;INDEX(IATA_Codes!$A$2:$A$301, MATCH(Berechnung!D744,IATA_Codes!$C$2:$C$301,0)),GCD_Entfernung!$C$2:$D$10001,2,FALSE))</f>
        <v/>
      </c>
      <c r="G744" s="21" t="str">
        <f>IF(E744="","",VLOOKUP(A744,Flugzeugtyp!$B$2:$C$13,2,0))</f>
        <v/>
      </c>
      <c r="H744" s="8" t="str">
        <f>IF(E744="","",LOOKUP(MATCH(F744,'RFI-Faktor'!$B$2:$B$5,1),'RFI-Faktor'!$D$2:$D$5))</f>
        <v/>
      </c>
      <c r="I744" s="23" t="str">
        <f t="array" ref="I744">IF(E744="","",SUM(IF(A744=Energieverbrauch!$A$2:$A$4000,1,0)*IF(B744=Energieverbrauch!$B$2:$B$4000,1,0)*(IF(Berechnung!F744&gt;=Energieverbrauch!$C$2:$C$4000,1,0)*IF(Berechnung!F744&lt;=Energieverbrauch!$D$2:$D$4000,1,0))*Energieverbrauch!$E$2:$E$4000))</f>
        <v/>
      </c>
      <c r="J744" s="23" t="str">
        <f t="shared" si="11"/>
        <v/>
      </c>
      <c r="K744" s="23" t="e">
        <f>LOOKUP(MATCH(A744,Flugzeugtyp!$A$2:$A$13,1),Flugzeugtyp!$A$2:$C$13)</f>
        <v>#N/A</v>
      </c>
      <c r="L744" s="23" t="str">
        <f>IF(E744="","",J744/Treibhausgas_Kennzahlen!$B$5)</f>
        <v/>
      </c>
      <c r="M744" s="37" t="str">
        <f>IF(E744="","",$J744*Treibhausgas_Kennzahlen!B$3)</f>
        <v/>
      </c>
      <c r="N744" s="37" t="str">
        <f>IF(E744="","",$J744*Treibhausgas_Kennzahlen!C$3)</f>
        <v/>
      </c>
      <c r="O744" s="37" t="str">
        <f>IF(E744="","",$J744*Treibhausgas_Kennzahlen!D$3)</f>
        <v/>
      </c>
      <c r="P744" s="37" t="str">
        <f>IF(E744="","",$J744*Treibhausgas_Kennzahlen!E$3)</f>
        <v/>
      </c>
      <c r="Q744" s="37" t="str">
        <f>IF(E744="","",$J744*Treibhausgas_Kennzahlen!F$3)</f>
        <v/>
      </c>
      <c r="R744" s="37" t="str">
        <f>IF(E744="","",$J744*Treibhausgas_Kennzahlen!G$3)</f>
        <v/>
      </c>
    </row>
    <row r="745" spans="1:18" x14ac:dyDescent="0.25">
      <c r="A745" s="5"/>
      <c r="B745" s="5"/>
      <c r="C745" s="5"/>
      <c r="D745" s="5"/>
      <c r="E745" s="5"/>
      <c r="F745" s="9" t="str">
        <f>IF(E745="","",VLOOKUP(INDEX(IATA_Codes!$A$2:$A$301, MATCH(Berechnung!C745,IATA_Codes!$C$2:$C$301,0))&amp;"_"&amp;INDEX(IATA_Codes!$A$2:$A$301, MATCH(Berechnung!D745,IATA_Codes!$C$2:$C$301,0)),GCD_Entfernung!$C$2:$D$10001,2,FALSE))</f>
        <v/>
      </c>
      <c r="G745" s="22" t="str">
        <f>IF(E745="","",VLOOKUP(A745,Flugzeugtyp!$B$2:$C$13,2,0))</f>
        <v/>
      </c>
      <c r="H745" s="9" t="str">
        <f>IF(E745="","",LOOKUP(MATCH(F745,'RFI-Faktor'!$B$2:$B$5,1),'RFI-Faktor'!$D$2:$D$5))</f>
        <v/>
      </c>
      <c r="I745" s="24" t="str">
        <f t="array" ref="I745">IF(E745="","",SUM(IF(A745=Energieverbrauch!$A$2:$A$4000,1,0)*IF(B745=Energieverbrauch!$B$2:$B$4000,1,0)*(IF(Berechnung!F745&gt;=Energieverbrauch!$C$2:$C$4000,1,0)*IF(Berechnung!F745&lt;=Energieverbrauch!$D$2:$D$4000,1,0))*Energieverbrauch!$E$2:$E$4000))</f>
        <v/>
      </c>
      <c r="J745" s="24" t="str">
        <f t="shared" si="11"/>
        <v/>
      </c>
      <c r="K745" s="24" t="e">
        <f>LOOKUP(MATCH(A745,Flugzeugtyp!$A$2:$A$13,1),Flugzeugtyp!$A$2:$C$13)</f>
        <v>#N/A</v>
      </c>
      <c r="L745" s="24" t="str">
        <f>IF(E745="","",J745/Treibhausgas_Kennzahlen!$B$5)</f>
        <v/>
      </c>
      <c r="M745" s="38" t="str">
        <f>IF(E745="","",$J745*Treibhausgas_Kennzahlen!B$3)</f>
        <v/>
      </c>
      <c r="N745" s="38" t="str">
        <f>IF(E745="","",$J745*Treibhausgas_Kennzahlen!C$3)</f>
        <v/>
      </c>
      <c r="O745" s="38" t="str">
        <f>IF(E745="","",$J745*Treibhausgas_Kennzahlen!D$3)</f>
        <v/>
      </c>
      <c r="P745" s="38" t="str">
        <f>IF(E745="","",$J745*Treibhausgas_Kennzahlen!E$3)</f>
        <v/>
      </c>
      <c r="Q745" s="38" t="str">
        <f>IF(E745="","",$J745*Treibhausgas_Kennzahlen!F$3)</f>
        <v/>
      </c>
      <c r="R745" s="38" t="str">
        <f>IF(E745="","",$J745*Treibhausgas_Kennzahlen!G$3)</f>
        <v/>
      </c>
    </row>
    <row r="746" spans="1:18" x14ac:dyDescent="0.25">
      <c r="A746" s="6"/>
      <c r="B746" s="6"/>
      <c r="C746" s="6"/>
      <c r="D746" s="6"/>
      <c r="E746" s="6"/>
      <c r="F746" s="8" t="str">
        <f>IF(E746="","",VLOOKUP(INDEX(IATA_Codes!$A$2:$A$301, MATCH(Berechnung!C746,IATA_Codes!$C$2:$C$301,0))&amp;"_"&amp;INDEX(IATA_Codes!$A$2:$A$301, MATCH(Berechnung!D746,IATA_Codes!$C$2:$C$301,0)),GCD_Entfernung!$C$2:$D$10001,2,FALSE))</f>
        <v/>
      </c>
      <c r="G746" s="21" t="str">
        <f>IF(E746="","",VLOOKUP(A746,Flugzeugtyp!$B$2:$C$13,2,0))</f>
        <v/>
      </c>
      <c r="H746" s="8" t="str">
        <f>IF(E746="","",LOOKUP(MATCH(F746,'RFI-Faktor'!$B$2:$B$5,1),'RFI-Faktor'!$D$2:$D$5))</f>
        <v/>
      </c>
      <c r="I746" s="23" t="str">
        <f t="array" ref="I746">IF(E746="","",SUM(IF(A746=Energieverbrauch!$A$2:$A$4000,1,0)*IF(B746=Energieverbrauch!$B$2:$B$4000,1,0)*(IF(Berechnung!F746&gt;=Energieverbrauch!$C$2:$C$4000,1,0)*IF(Berechnung!F746&lt;=Energieverbrauch!$D$2:$D$4000,1,0))*Energieverbrauch!$E$2:$E$4000))</f>
        <v/>
      </c>
      <c r="J746" s="23" t="str">
        <f t="shared" si="11"/>
        <v/>
      </c>
      <c r="K746" s="23" t="e">
        <f>LOOKUP(MATCH(A746,Flugzeugtyp!$A$2:$A$13,1),Flugzeugtyp!$A$2:$C$13)</f>
        <v>#N/A</v>
      </c>
      <c r="L746" s="23" t="str">
        <f>IF(E746="","",J746/Treibhausgas_Kennzahlen!$B$5)</f>
        <v/>
      </c>
      <c r="M746" s="37" t="str">
        <f>IF(E746="","",$J746*Treibhausgas_Kennzahlen!B$3)</f>
        <v/>
      </c>
      <c r="N746" s="37" t="str">
        <f>IF(E746="","",$J746*Treibhausgas_Kennzahlen!C$3)</f>
        <v/>
      </c>
      <c r="O746" s="37" t="str">
        <f>IF(E746="","",$J746*Treibhausgas_Kennzahlen!D$3)</f>
        <v/>
      </c>
      <c r="P746" s="37" t="str">
        <f>IF(E746="","",$J746*Treibhausgas_Kennzahlen!E$3)</f>
        <v/>
      </c>
      <c r="Q746" s="37" t="str">
        <f>IF(E746="","",$J746*Treibhausgas_Kennzahlen!F$3)</f>
        <v/>
      </c>
      <c r="R746" s="37" t="str">
        <f>IF(E746="","",$J746*Treibhausgas_Kennzahlen!G$3)</f>
        <v/>
      </c>
    </row>
    <row r="747" spans="1:18" x14ac:dyDescent="0.25">
      <c r="A747" s="5"/>
      <c r="B747" s="5"/>
      <c r="C747" s="5"/>
      <c r="D747" s="5"/>
      <c r="E747" s="5"/>
      <c r="F747" s="9" t="str">
        <f>IF(E747="","",VLOOKUP(INDEX(IATA_Codes!$A$2:$A$301, MATCH(Berechnung!C747,IATA_Codes!$C$2:$C$301,0))&amp;"_"&amp;INDEX(IATA_Codes!$A$2:$A$301, MATCH(Berechnung!D747,IATA_Codes!$C$2:$C$301,0)),GCD_Entfernung!$C$2:$D$10001,2,FALSE))</f>
        <v/>
      </c>
      <c r="G747" s="22" t="str">
        <f>IF(E747="","",VLOOKUP(A747,Flugzeugtyp!$B$2:$C$13,2,0))</f>
        <v/>
      </c>
      <c r="H747" s="9" t="str">
        <f>IF(E747="","",LOOKUP(MATCH(F747,'RFI-Faktor'!$B$2:$B$5,1),'RFI-Faktor'!$D$2:$D$5))</f>
        <v/>
      </c>
      <c r="I747" s="24" t="str">
        <f t="array" ref="I747">IF(E747="","",SUM(IF(A747=Energieverbrauch!$A$2:$A$4000,1,0)*IF(B747=Energieverbrauch!$B$2:$B$4000,1,0)*(IF(Berechnung!F747&gt;=Energieverbrauch!$C$2:$C$4000,1,0)*IF(Berechnung!F747&lt;=Energieverbrauch!$D$2:$D$4000,1,0))*Energieverbrauch!$E$2:$E$4000))</f>
        <v/>
      </c>
      <c r="J747" s="24" t="str">
        <f t="shared" si="11"/>
        <v/>
      </c>
      <c r="K747" s="24" t="e">
        <f>LOOKUP(MATCH(A747,Flugzeugtyp!$A$2:$A$13,1),Flugzeugtyp!$A$2:$C$13)</f>
        <v>#N/A</v>
      </c>
      <c r="L747" s="24" t="str">
        <f>IF(E747="","",J747/Treibhausgas_Kennzahlen!$B$5)</f>
        <v/>
      </c>
      <c r="M747" s="38" t="str">
        <f>IF(E747="","",$J747*Treibhausgas_Kennzahlen!B$3)</f>
        <v/>
      </c>
      <c r="N747" s="38" t="str">
        <f>IF(E747="","",$J747*Treibhausgas_Kennzahlen!C$3)</f>
        <v/>
      </c>
      <c r="O747" s="38" t="str">
        <f>IF(E747="","",$J747*Treibhausgas_Kennzahlen!D$3)</f>
        <v/>
      </c>
      <c r="P747" s="38" t="str">
        <f>IF(E747="","",$J747*Treibhausgas_Kennzahlen!E$3)</f>
        <v/>
      </c>
      <c r="Q747" s="38" t="str">
        <f>IF(E747="","",$J747*Treibhausgas_Kennzahlen!F$3)</f>
        <v/>
      </c>
      <c r="R747" s="38" t="str">
        <f>IF(E747="","",$J747*Treibhausgas_Kennzahlen!G$3)</f>
        <v/>
      </c>
    </row>
    <row r="748" spans="1:18" x14ac:dyDescent="0.25">
      <c r="A748" s="6"/>
      <c r="B748" s="6"/>
      <c r="C748" s="6"/>
      <c r="D748" s="6"/>
      <c r="E748" s="6"/>
      <c r="F748" s="8" t="str">
        <f>IF(E748="","",VLOOKUP(INDEX(IATA_Codes!$A$2:$A$301, MATCH(Berechnung!C748,IATA_Codes!$C$2:$C$301,0))&amp;"_"&amp;INDEX(IATA_Codes!$A$2:$A$301, MATCH(Berechnung!D748,IATA_Codes!$C$2:$C$301,0)),GCD_Entfernung!$C$2:$D$10001,2,FALSE))</f>
        <v/>
      </c>
      <c r="G748" s="21" t="str">
        <f>IF(E748="","",VLOOKUP(A748,Flugzeugtyp!$B$2:$C$13,2,0))</f>
        <v/>
      </c>
      <c r="H748" s="8" t="str">
        <f>IF(E748="","",LOOKUP(MATCH(F748,'RFI-Faktor'!$B$2:$B$5,1),'RFI-Faktor'!$D$2:$D$5))</f>
        <v/>
      </c>
      <c r="I748" s="23" t="str">
        <f t="array" ref="I748">IF(E748="","",SUM(IF(A748=Energieverbrauch!$A$2:$A$4000,1,0)*IF(B748=Energieverbrauch!$B$2:$B$4000,1,0)*(IF(Berechnung!F748&gt;=Energieverbrauch!$C$2:$C$4000,1,0)*IF(Berechnung!F748&lt;=Energieverbrauch!$D$2:$D$4000,1,0))*Energieverbrauch!$E$2:$E$4000))</f>
        <v/>
      </c>
      <c r="J748" s="23" t="str">
        <f t="shared" si="11"/>
        <v/>
      </c>
      <c r="K748" s="23" t="e">
        <f>LOOKUP(MATCH(A748,Flugzeugtyp!$A$2:$A$13,1),Flugzeugtyp!$A$2:$C$13)</f>
        <v>#N/A</v>
      </c>
      <c r="L748" s="23" t="str">
        <f>IF(E748="","",J748/Treibhausgas_Kennzahlen!$B$5)</f>
        <v/>
      </c>
      <c r="M748" s="37" t="str">
        <f>IF(E748="","",$J748*Treibhausgas_Kennzahlen!B$3)</f>
        <v/>
      </c>
      <c r="N748" s="37" t="str">
        <f>IF(E748="","",$J748*Treibhausgas_Kennzahlen!C$3)</f>
        <v/>
      </c>
      <c r="O748" s="37" t="str">
        <f>IF(E748="","",$J748*Treibhausgas_Kennzahlen!D$3)</f>
        <v/>
      </c>
      <c r="P748" s="37" t="str">
        <f>IF(E748="","",$J748*Treibhausgas_Kennzahlen!E$3)</f>
        <v/>
      </c>
      <c r="Q748" s="37" t="str">
        <f>IF(E748="","",$J748*Treibhausgas_Kennzahlen!F$3)</f>
        <v/>
      </c>
      <c r="R748" s="37" t="str">
        <f>IF(E748="","",$J748*Treibhausgas_Kennzahlen!G$3)</f>
        <v/>
      </c>
    </row>
    <row r="749" spans="1:18" x14ac:dyDescent="0.25">
      <c r="A749" s="5"/>
      <c r="B749" s="5"/>
      <c r="C749" s="5"/>
      <c r="D749" s="5"/>
      <c r="E749" s="5"/>
      <c r="F749" s="9" t="str">
        <f>IF(E749="","",VLOOKUP(INDEX(IATA_Codes!$A$2:$A$301, MATCH(Berechnung!C749,IATA_Codes!$C$2:$C$301,0))&amp;"_"&amp;INDEX(IATA_Codes!$A$2:$A$301, MATCH(Berechnung!D749,IATA_Codes!$C$2:$C$301,0)),GCD_Entfernung!$C$2:$D$10001,2,FALSE))</f>
        <v/>
      </c>
      <c r="G749" s="22" t="str">
        <f>IF(E749="","",VLOOKUP(A749,Flugzeugtyp!$B$2:$C$13,2,0))</f>
        <v/>
      </c>
      <c r="H749" s="9" t="str">
        <f>IF(E749="","",LOOKUP(MATCH(F749,'RFI-Faktor'!$B$2:$B$5,1),'RFI-Faktor'!$D$2:$D$5))</f>
        <v/>
      </c>
      <c r="I749" s="24" t="str">
        <f t="array" ref="I749">IF(E749="","",SUM(IF(A749=Energieverbrauch!$A$2:$A$4000,1,0)*IF(B749=Energieverbrauch!$B$2:$B$4000,1,0)*(IF(Berechnung!F749&gt;=Energieverbrauch!$C$2:$C$4000,1,0)*IF(Berechnung!F749&lt;=Energieverbrauch!$D$2:$D$4000,1,0))*Energieverbrauch!$E$2:$E$4000))</f>
        <v/>
      </c>
      <c r="J749" s="24" t="str">
        <f t="shared" si="11"/>
        <v/>
      </c>
      <c r="K749" s="24" t="e">
        <f>LOOKUP(MATCH(A749,Flugzeugtyp!$A$2:$A$13,1),Flugzeugtyp!$A$2:$C$13)</f>
        <v>#N/A</v>
      </c>
      <c r="L749" s="24" t="str">
        <f>IF(E749="","",J749/Treibhausgas_Kennzahlen!$B$5)</f>
        <v/>
      </c>
      <c r="M749" s="38" t="str">
        <f>IF(E749="","",$J749*Treibhausgas_Kennzahlen!B$3)</f>
        <v/>
      </c>
      <c r="N749" s="38" t="str">
        <f>IF(E749="","",$J749*Treibhausgas_Kennzahlen!C$3)</f>
        <v/>
      </c>
      <c r="O749" s="38" t="str">
        <f>IF(E749="","",$J749*Treibhausgas_Kennzahlen!D$3)</f>
        <v/>
      </c>
      <c r="P749" s="38" t="str">
        <f>IF(E749="","",$J749*Treibhausgas_Kennzahlen!E$3)</f>
        <v/>
      </c>
      <c r="Q749" s="38" t="str">
        <f>IF(E749="","",$J749*Treibhausgas_Kennzahlen!F$3)</f>
        <v/>
      </c>
      <c r="R749" s="38" t="str">
        <f>IF(E749="","",$J749*Treibhausgas_Kennzahlen!G$3)</f>
        <v/>
      </c>
    </row>
    <row r="750" spans="1:18" x14ac:dyDescent="0.25">
      <c r="A750" s="6"/>
      <c r="B750" s="6"/>
      <c r="C750" s="6"/>
      <c r="D750" s="6"/>
      <c r="E750" s="6"/>
      <c r="F750" s="8" t="str">
        <f>IF(E750="","",VLOOKUP(INDEX(IATA_Codes!$A$2:$A$301, MATCH(Berechnung!C750,IATA_Codes!$C$2:$C$301,0))&amp;"_"&amp;INDEX(IATA_Codes!$A$2:$A$301, MATCH(Berechnung!D750,IATA_Codes!$C$2:$C$301,0)),GCD_Entfernung!$C$2:$D$10001,2,FALSE))</f>
        <v/>
      </c>
      <c r="G750" s="21" t="str">
        <f>IF(E750="","",VLOOKUP(A750,Flugzeugtyp!$B$2:$C$13,2,0))</f>
        <v/>
      </c>
      <c r="H750" s="8" t="str">
        <f>IF(E750="","",LOOKUP(MATCH(F750,'RFI-Faktor'!$B$2:$B$5,1),'RFI-Faktor'!$D$2:$D$5))</f>
        <v/>
      </c>
      <c r="I750" s="23" t="str">
        <f t="array" ref="I750">IF(E750="","",SUM(IF(A750=Energieverbrauch!$A$2:$A$4000,1,0)*IF(B750=Energieverbrauch!$B$2:$B$4000,1,0)*(IF(Berechnung!F750&gt;=Energieverbrauch!$C$2:$C$4000,1,0)*IF(Berechnung!F750&lt;=Energieverbrauch!$D$2:$D$4000,1,0))*Energieverbrauch!$E$2:$E$4000))</f>
        <v/>
      </c>
      <c r="J750" s="23" t="str">
        <f t="shared" si="11"/>
        <v/>
      </c>
      <c r="K750" s="23" t="e">
        <f>LOOKUP(MATCH(A750,Flugzeugtyp!$A$2:$A$13,1),Flugzeugtyp!$A$2:$C$13)</f>
        <v>#N/A</v>
      </c>
      <c r="L750" s="23" t="str">
        <f>IF(E750="","",J750/Treibhausgas_Kennzahlen!$B$5)</f>
        <v/>
      </c>
      <c r="M750" s="37" t="str">
        <f>IF(E750="","",$J750*Treibhausgas_Kennzahlen!B$3)</f>
        <v/>
      </c>
      <c r="N750" s="37" t="str">
        <f>IF(E750="","",$J750*Treibhausgas_Kennzahlen!C$3)</f>
        <v/>
      </c>
      <c r="O750" s="37" t="str">
        <f>IF(E750="","",$J750*Treibhausgas_Kennzahlen!D$3)</f>
        <v/>
      </c>
      <c r="P750" s="37" t="str">
        <f>IF(E750="","",$J750*Treibhausgas_Kennzahlen!E$3)</f>
        <v/>
      </c>
      <c r="Q750" s="37" t="str">
        <f>IF(E750="","",$J750*Treibhausgas_Kennzahlen!F$3)</f>
        <v/>
      </c>
      <c r="R750" s="37" t="str">
        <f>IF(E750="","",$J750*Treibhausgas_Kennzahlen!G$3)</f>
        <v/>
      </c>
    </row>
    <row r="751" spans="1:18" x14ac:dyDescent="0.25">
      <c r="A751" s="5"/>
      <c r="B751" s="5"/>
      <c r="C751" s="5"/>
      <c r="D751" s="5"/>
      <c r="E751" s="5"/>
      <c r="F751" s="9" t="str">
        <f>IF(E751="","",VLOOKUP(INDEX(IATA_Codes!$A$2:$A$301, MATCH(Berechnung!C751,IATA_Codes!$C$2:$C$301,0))&amp;"_"&amp;INDEX(IATA_Codes!$A$2:$A$301, MATCH(Berechnung!D751,IATA_Codes!$C$2:$C$301,0)),GCD_Entfernung!$C$2:$D$10001,2,FALSE))</f>
        <v/>
      </c>
      <c r="G751" s="22" t="str">
        <f>IF(E751="","",VLOOKUP(A751,Flugzeugtyp!$B$2:$C$13,2,0))</f>
        <v/>
      </c>
      <c r="H751" s="9" t="str">
        <f>IF(E751="","",LOOKUP(MATCH(F751,'RFI-Faktor'!$B$2:$B$5,1),'RFI-Faktor'!$D$2:$D$5))</f>
        <v/>
      </c>
      <c r="I751" s="24" t="str">
        <f t="array" ref="I751">IF(E751="","",SUM(IF(A751=Energieverbrauch!$A$2:$A$4000,1,0)*IF(B751=Energieverbrauch!$B$2:$B$4000,1,0)*(IF(Berechnung!F751&gt;=Energieverbrauch!$C$2:$C$4000,1,0)*IF(Berechnung!F751&lt;=Energieverbrauch!$D$2:$D$4000,1,0))*Energieverbrauch!$E$2:$E$4000))</f>
        <v/>
      </c>
      <c r="J751" s="24" t="str">
        <f t="shared" si="11"/>
        <v/>
      </c>
      <c r="K751" s="24" t="e">
        <f>LOOKUP(MATCH(A751,Flugzeugtyp!$A$2:$A$13,1),Flugzeugtyp!$A$2:$C$13)</f>
        <v>#N/A</v>
      </c>
      <c r="L751" s="24" t="str">
        <f>IF(E751="","",J751/Treibhausgas_Kennzahlen!$B$5)</f>
        <v/>
      </c>
      <c r="M751" s="38" t="str">
        <f>IF(E751="","",$J751*Treibhausgas_Kennzahlen!B$3)</f>
        <v/>
      </c>
      <c r="N751" s="38" t="str">
        <f>IF(E751="","",$J751*Treibhausgas_Kennzahlen!C$3)</f>
        <v/>
      </c>
      <c r="O751" s="38" t="str">
        <f>IF(E751="","",$J751*Treibhausgas_Kennzahlen!D$3)</f>
        <v/>
      </c>
      <c r="P751" s="38" t="str">
        <f>IF(E751="","",$J751*Treibhausgas_Kennzahlen!E$3)</f>
        <v/>
      </c>
      <c r="Q751" s="38" t="str">
        <f>IF(E751="","",$J751*Treibhausgas_Kennzahlen!F$3)</f>
        <v/>
      </c>
      <c r="R751" s="38" t="str">
        <f>IF(E751="","",$J751*Treibhausgas_Kennzahlen!G$3)</f>
        <v/>
      </c>
    </row>
    <row r="752" spans="1:18" x14ac:dyDescent="0.25">
      <c r="A752" s="6"/>
      <c r="B752" s="6"/>
      <c r="C752" s="6"/>
      <c r="D752" s="6"/>
      <c r="E752" s="6"/>
      <c r="F752" s="8" t="str">
        <f>IF(E752="","",VLOOKUP(INDEX(IATA_Codes!$A$2:$A$301, MATCH(Berechnung!C752,IATA_Codes!$C$2:$C$301,0))&amp;"_"&amp;INDEX(IATA_Codes!$A$2:$A$301, MATCH(Berechnung!D752,IATA_Codes!$C$2:$C$301,0)),GCD_Entfernung!$C$2:$D$10001,2,FALSE))</f>
        <v/>
      </c>
      <c r="G752" s="21" t="str">
        <f>IF(E752="","",VLOOKUP(A752,Flugzeugtyp!$B$2:$C$13,2,0))</f>
        <v/>
      </c>
      <c r="H752" s="8" t="str">
        <f>IF(E752="","",LOOKUP(MATCH(F752,'RFI-Faktor'!$B$2:$B$5,1),'RFI-Faktor'!$D$2:$D$5))</f>
        <v/>
      </c>
      <c r="I752" s="23" t="str">
        <f t="array" ref="I752">IF(E752="","",SUM(IF(A752=Energieverbrauch!$A$2:$A$4000,1,0)*IF(B752=Energieverbrauch!$B$2:$B$4000,1,0)*(IF(Berechnung!F752&gt;=Energieverbrauch!$C$2:$C$4000,1,0)*IF(Berechnung!F752&lt;=Energieverbrauch!$D$2:$D$4000,1,0))*Energieverbrauch!$E$2:$E$4000))</f>
        <v/>
      </c>
      <c r="J752" s="23" t="str">
        <f t="shared" si="11"/>
        <v/>
      </c>
      <c r="K752" s="23" t="e">
        <f>LOOKUP(MATCH(A752,Flugzeugtyp!$A$2:$A$13,1),Flugzeugtyp!$A$2:$C$13)</f>
        <v>#N/A</v>
      </c>
      <c r="L752" s="23" t="str">
        <f>IF(E752="","",J752/Treibhausgas_Kennzahlen!$B$5)</f>
        <v/>
      </c>
      <c r="M752" s="37" t="str">
        <f>IF(E752="","",$J752*Treibhausgas_Kennzahlen!B$3)</f>
        <v/>
      </c>
      <c r="N752" s="37" t="str">
        <f>IF(E752="","",$J752*Treibhausgas_Kennzahlen!C$3)</f>
        <v/>
      </c>
      <c r="O752" s="37" t="str">
        <f>IF(E752="","",$J752*Treibhausgas_Kennzahlen!D$3)</f>
        <v/>
      </c>
      <c r="P752" s="37" t="str">
        <f>IF(E752="","",$J752*Treibhausgas_Kennzahlen!E$3)</f>
        <v/>
      </c>
      <c r="Q752" s="37" t="str">
        <f>IF(E752="","",$J752*Treibhausgas_Kennzahlen!F$3)</f>
        <v/>
      </c>
      <c r="R752" s="37" t="str">
        <f>IF(E752="","",$J752*Treibhausgas_Kennzahlen!G$3)</f>
        <v/>
      </c>
    </row>
    <row r="753" spans="1:18" x14ac:dyDescent="0.25">
      <c r="A753" s="5"/>
      <c r="B753" s="5"/>
      <c r="C753" s="5"/>
      <c r="D753" s="5"/>
      <c r="E753" s="5"/>
      <c r="F753" s="9" t="str">
        <f>IF(E753="","",VLOOKUP(INDEX(IATA_Codes!$A$2:$A$301, MATCH(Berechnung!C753,IATA_Codes!$C$2:$C$301,0))&amp;"_"&amp;INDEX(IATA_Codes!$A$2:$A$301, MATCH(Berechnung!D753,IATA_Codes!$C$2:$C$301,0)),GCD_Entfernung!$C$2:$D$10001,2,FALSE))</f>
        <v/>
      </c>
      <c r="G753" s="22" t="str">
        <f>IF(E753="","",VLOOKUP(A753,Flugzeugtyp!$B$2:$C$13,2,0))</f>
        <v/>
      </c>
      <c r="H753" s="9" t="str">
        <f>IF(E753="","",LOOKUP(MATCH(F753,'RFI-Faktor'!$B$2:$B$5,1),'RFI-Faktor'!$D$2:$D$5))</f>
        <v/>
      </c>
      <c r="I753" s="24" t="str">
        <f t="array" ref="I753">IF(E753="","",SUM(IF(A753=Energieverbrauch!$A$2:$A$4000,1,0)*IF(B753=Energieverbrauch!$B$2:$B$4000,1,0)*(IF(Berechnung!F753&gt;=Energieverbrauch!$C$2:$C$4000,1,0)*IF(Berechnung!F753&lt;=Energieverbrauch!$D$2:$D$4000,1,0))*Energieverbrauch!$E$2:$E$4000))</f>
        <v/>
      </c>
      <c r="J753" s="24" t="str">
        <f t="shared" si="11"/>
        <v/>
      </c>
      <c r="K753" s="24" t="e">
        <f>LOOKUP(MATCH(A753,Flugzeugtyp!$A$2:$A$13,1),Flugzeugtyp!$A$2:$C$13)</f>
        <v>#N/A</v>
      </c>
      <c r="L753" s="24" t="str">
        <f>IF(E753="","",J753/Treibhausgas_Kennzahlen!$B$5)</f>
        <v/>
      </c>
      <c r="M753" s="38" t="str">
        <f>IF(E753="","",$J753*Treibhausgas_Kennzahlen!B$3)</f>
        <v/>
      </c>
      <c r="N753" s="38" t="str">
        <f>IF(E753="","",$J753*Treibhausgas_Kennzahlen!C$3)</f>
        <v/>
      </c>
      <c r="O753" s="38" t="str">
        <f>IF(E753="","",$J753*Treibhausgas_Kennzahlen!D$3)</f>
        <v/>
      </c>
      <c r="P753" s="38" t="str">
        <f>IF(E753="","",$J753*Treibhausgas_Kennzahlen!E$3)</f>
        <v/>
      </c>
      <c r="Q753" s="38" t="str">
        <f>IF(E753="","",$J753*Treibhausgas_Kennzahlen!F$3)</f>
        <v/>
      </c>
      <c r="R753" s="38" t="str">
        <f>IF(E753="","",$J753*Treibhausgas_Kennzahlen!G$3)</f>
        <v/>
      </c>
    </row>
    <row r="754" spans="1:18" x14ac:dyDescent="0.25">
      <c r="A754" s="6"/>
      <c r="B754" s="6"/>
      <c r="C754" s="6"/>
      <c r="D754" s="6"/>
      <c r="E754" s="6"/>
      <c r="F754" s="8" t="str">
        <f>IF(E754="","",VLOOKUP(INDEX(IATA_Codes!$A$2:$A$301, MATCH(Berechnung!C754,IATA_Codes!$C$2:$C$301,0))&amp;"_"&amp;INDEX(IATA_Codes!$A$2:$A$301, MATCH(Berechnung!D754,IATA_Codes!$C$2:$C$301,0)),GCD_Entfernung!$C$2:$D$10001,2,FALSE))</f>
        <v/>
      </c>
      <c r="G754" s="21" t="str">
        <f>IF(E754="","",VLOOKUP(A754,Flugzeugtyp!$B$2:$C$13,2,0))</f>
        <v/>
      </c>
      <c r="H754" s="8" t="str">
        <f>IF(E754="","",LOOKUP(MATCH(F754,'RFI-Faktor'!$B$2:$B$5,1),'RFI-Faktor'!$D$2:$D$5))</f>
        <v/>
      </c>
      <c r="I754" s="23" t="str">
        <f t="array" ref="I754">IF(E754="","",SUM(IF(A754=Energieverbrauch!$A$2:$A$4000,1,0)*IF(B754=Energieverbrauch!$B$2:$B$4000,1,0)*(IF(Berechnung!F754&gt;=Energieverbrauch!$C$2:$C$4000,1,0)*IF(Berechnung!F754&lt;=Energieverbrauch!$D$2:$D$4000,1,0))*Energieverbrauch!$E$2:$E$4000))</f>
        <v/>
      </c>
      <c r="J754" s="23" t="str">
        <f t="shared" si="11"/>
        <v/>
      </c>
      <c r="K754" s="23" t="e">
        <f>LOOKUP(MATCH(A754,Flugzeugtyp!$A$2:$A$13,1),Flugzeugtyp!$A$2:$C$13)</f>
        <v>#N/A</v>
      </c>
      <c r="L754" s="23" t="str">
        <f>IF(E754="","",J754/Treibhausgas_Kennzahlen!$B$5)</f>
        <v/>
      </c>
      <c r="M754" s="37" t="str">
        <f>IF(E754="","",$J754*Treibhausgas_Kennzahlen!B$3)</f>
        <v/>
      </c>
      <c r="N754" s="37" t="str">
        <f>IF(E754="","",$J754*Treibhausgas_Kennzahlen!C$3)</f>
        <v/>
      </c>
      <c r="O754" s="37" t="str">
        <f>IF(E754="","",$J754*Treibhausgas_Kennzahlen!D$3)</f>
        <v/>
      </c>
      <c r="P754" s="37" t="str">
        <f>IF(E754="","",$J754*Treibhausgas_Kennzahlen!E$3)</f>
        <v/>
      </c>
      <c r="Q754" s="37" t="str">
        <f>IF(E754="","",$J754*Treibhausgas_Kennzahlen!F$3)</f>
        <v/>
      </c>
      <c r="R754" s="37" t="str">
        <f>IF(E754="","",$J754*Treibhausgas_Kennzahlen!G$3)</f>
        <v/>
      </c>
    </row>
    <row r="755" spans="1:18" x14ac:dyDescent="0.25">
      <c r="A755" s="5"/>
      <c r="B755" s="5"/>
      <c r="C755" s="5"/>
      <c r="D755" s="5"/>
      <c r="E755" s="5"/>
      <c r="F755" s="9" t="str">
        <f>IF(E755="","",VLOOKUP(INDEX(IATA_Codes!$A$2:$A$301, MATCH(Berechnung!C755,IATA_Codes!$C$2:$C$301,0))&amp;"_"&amp;INDEX(IATA_Codes!$A$2:$A$301, MATCH(Berechnung!D755,IATA_Codes!$C$2:$C$301,0)),GCD_Entfernung!$C$2:$D$10001,2,FALSE))</f>
        <v/>
      </c>
      <c r="G755" s="22" t="str">
        <f>IF(E755="","",VLOOKUP(A755,Flugzeugtyp!$B$2:$C$13,2,0))</f>
        <v/>
      </c>
      <c r="H755" s="9" t="str">
        <f>IF(E755="","",LOOKUP(MATCH(F755,'RFI-Faktor'!$B$2:$B$5,1),'RFI-Faktor'!$D$2:$D$5))</f>
        <v/>
      </c>
      <c r="I755" s="24" t="str">
        <f t="array" ref="I755">IF(E755="","",SUM(IF(A755=Energieverbrauch!$A$2:$A$4000,1,0)*IF(B755=Energieverbrauch!$B$2:$B$4000,1,0)*(IF(Berechnung!F755&gt;=Energieverbrauch!$C$2:$C$4000,1,0)*IF(Berechnung!F755&lt;=Energieverbrauch!$D$2:$D$4000,1,0))*Energieverbrauch!$E$2:$E$4000))</f>
        <v/>
      </c>
      <c r="J755" s="24" t="str">
        <f t="shared" si="11"/>
        <v/>
      </c>
      <c r="K755" s="24" t="e">
        <f>LOOKUP(MATCH(A755,Flugzeugtyp!$A$2:$A$13,1),Flugzeugtyp!$A$2:$C$13)</f>
        <v>#N/A</v>
      </c>
      <c r="L755" s="24" t="str">
        <f>IF(E755="","",J755/Treibhausgas_Kennzahlen!$B$5)</f>
        <v/>
      </c>
      <c r="M755" s="38" t="str">
        <f>IF(E755="","",$J755*Treibhausgas_Kennzahlen!B$3)</f>
        <v/>
      </c>
      <c r="N755" s="38" t="str">
        <f>IF(E755="","",$J755*Treibhausgas_Kennzahlen!C$3)</f>
        <v/>
      </c>
      <c r="O755" s="38" t="str">
        <f>IF(E755="","",$J755*Treibhausgas_Kennzahlen!D$3)</f>
        <v/>
      </c>
      <c r="P755" s="38" t="str">
        <f>IF(E755="","",$J755*Treibhausgas_Kennzahlen!E$3)</f>
        <v/>
      </c>
      <c r="Q755" s="38" t="str">
        <f>IF(E755="","",$J755*Treibhausgas_Kennzahlen!F$3)</f>
        <v/>
      </c>
      <c r="R755" s="38" t="str">
        <f>IF(E755="","",$J755*Treibhausgas_Kennzahlen!G$3)</f>
        <v/>
      </c>
    </row>
    <row r="756" spans="1:18" x14ac:dyDescent="0.25">
      <c r="A756" s="6"/>
      <c r="B756" s="6"/>
      <c r="C756" s="6"/>
      <c r="D756" s="6"/>
      <c r="E756" s="6"/>
      <c r="F756" s="8" t="str">
        <f>IF(E756="","",VLOOKUP(INDEX(IATA_Codes!$A$2:$A$301, MATCH(Berechnung!C756,IATA_Codes!$C$2:$C$301,0))&amp;"_"&amp;INDEX(IATA_Codes!$A$2:$A$301, MATCH(Berechnung!D756,IATA_Codes!$C$2:$C$301,0)),GCD_Entfernung!$C$2:$D$10001,2,FALSE))</f>
        <v/>
      </c>
      <c r="G756" s="21" t="str">
        <f>IF(E756="","",VLOOKUP(A756,Flugzeugtyp!$B$2:$C$13,2,0))</f>
        <v/>
      </c>
      <c r="H756" s="8" t="str">
        <f>IF(E756="","",LOOKUP(MATCH(F756,'RFI-Faktor'!$B$2:$B$5,1),'RFI-Faktor'!$D$2:$D$5))</f>
        <v/>
      </c>
      <c r="I756" s="23" t="str">
        <f t="array" ref="I756">IF(E756="","",SUM(IF(A756=Energieverbrauch!$A$2:$A$4000,1,0)*IF(B756=Energieverbrauch!$B$2:$B$4000,1,0)*(IF(Berechnung!F756&gt;=Energieverbrauch!$C$2:$C$4000,1,0)*IF(Berechnung!F756&lt;=Energieverbrauch!$D$2:$D$4000,1,0))*Energieverbrauch!$E$2:$E$4000))</f>
        <v/>
      </c>
      <c r="J756" s="23" t="str">
        <f t="shared" si="11"/>
        <v/>
      </c>
      <c r="K756" s="23" t="e">
        <f>LOOKUP(MATCH(A756,Flugzeugtyp!$A$2:$A$13,1),Flugzeugtyp!$A$2:$C$13)</f>
        <v>#N/A</v>
      </c>
      <c r="L756" s="23" t="str">
        <f>IF(E756="","",J756/Treibhausgas_Kennzahlen!$B$5)</f>
        <v/>
      </c>
      <c r="M756" s="37" t="str">
        <f>IF(E756="","",$J756*Treibhausgas_Kennzahlen!B$3)</f>
        <v/>
      </c>
      <c r="N756" s="37" t="str">
        <f>IF(E756="","",$J756*Treibhausgas_Kennzahlen!C$3)</f>
        <v/>
      </c>
      <c r="O756" s="37" t="str">
        <f>IF(E756="","",$J756*Treibhausgas_Kennzahlen!D$3)</f>
        <v/>
      </c>
      <c r="P756" s="37" t="str">
        <f>IF(E756="","",$J756*Treibhausgas_Kennzahlen!E$3)</f>
        <v/>
      </c>
      <c r="Q756" s="37" t="str">
        <f>IF(E756="","",$J756*Treibhausgas_Kennzahlen!F$3)</f>
        <v/>
      </c>
      <c r="R756" s="37" t="str">
        <f>IF(E756="","",$J756*Treibhausgas_Kennzahlen!G$3)</f>
        <v/>
      </c>
    </row>
    <row r="757" spans="1:18" x14ac:dyDescent="0.25">
      <c r="A757" s="5"/>
      <c r="B757" s="5"/>
      <c r="C757" s="5"/>
      <c r="D757" s="5"/>
      <c r="E757" s="5"/>
      <c r="F757" s="9" t="str">
        <f>IF(E757="","",VLOOKUP(INDEX(IATA_Codes!$A$2:$A$301, MATCH(Berechnung!C757,IATA_Codes!$C$2:$C$301,0))&amp;"_"&amp;INDEX(IATA_Codes!$A$2:$A$301, MATCH(Berechnung!D757,IATA_Codes!$C$2:$C$301,0)),GCD_Entfernung!$C$2:$D$10001,2,FALSE))</f>
        <v/>
      </c>
      <c r="G757" s="22" t="str">
        <f>IF(E757="","",VLOOKUP(A757,Flugzeugtyp!$B$2:$C$13,2,0))</f>
        <v/>
      </c>
      <c r="H757" s="9" t="str">
        <f>IF(E757="","",LOOKUP(MATCH(F757,'RFI-Faktor'!$B$2:$B$5,1),'RFI-Faktor'!$D$2:$D$5))</f>
        <v/>
      </c>
      <c r="I757" s="24" t="str">
        <f t="array" ref="I757">IF(E757="","",SUM(IF(A757=Energieverbrauch!$A$2:$A$4000,1,0)*IF(B757=Energieverbrauch!$B$2:$B$4000,1,0)*(IF(Berechnung!F757&gt;=Energieverbrauch!$C$2:$C$4000,1,0)*IF(Berechnung!F757&lt;=Energieverbrauch!$D$2:$D$4000,1,0))*Energieverbrauch!$E$2:$E$4000))</f>
        <v/>
      </c>
      <c r="J757" s="24" t="str">
        <f t="shared" si="11"/>
        <v/>
      </c>
      <c r="K757" s="24" t="e">
        <f>LOOKUP(MATCH(A757,Flugzeugtyp!$A$2:$A$13,1),Flugzeugtyp!$A$2:$C$13)</f>
        <v>#N/A</v>
      </c>
      <c r="L757" s="24" t="str">
        <f>IF(E757="","",J757/Treibhausgas_Kennzahlen!$B$5)</f>
        <v/>
      </c>
      <c r="M757" s="38" t="str">
        <f>IF(E757="","",$J757*Treibhausgas_Kennzahlen!B$3)</f>
        <v/>
      </c>
      <c r="N757" s="38" t="str">
        <f>IF(E757="","",$J757*Treibhausgas_Kennzahlen!C$3)</f>
        <v/>
      </c>
      <c r="O757" s="38" t="str">
        <f>IF(E757="","",$J757*Treibhausgas_Kennzahlen!D$3)</f>
        <v/>
      </c>
      <c r="P757" s="38" t="str">
        <f>IF(E757="","",$J757*Treibhausgas_Kennzahlen!E$3)</f>
        <v/>
      </c>
      <c r="Q757" s="38" t="str">
        <f>IF(E757="","",$J757*Treibhausgas_Kennzahlen!F$3)</f>
        <v/>
      </c>
      <c r="R757" s="38" t="str">
        <f>IF(E757="","",$J757*Treibhausgas_Kennzahlen!G$3)</f>
        <v/>
      </c>
    </row>
    <row r="758" spans="1:18" x14ac:dyDescent="0.25">
      <c r="A758" s="6"/>
      <c r="B758" s="6"/>
      <c r="C758" s="6"/>
      <c r="D758" s="6"/>
      <c r="E758" s="6"/>
      <c r="F758" s="8" t="str">
        <f>IF(E758="","",VLOOKUP(INDEX(IATA_Codes!$A$2:$A$301, MATCH(Berechnung!C758,IATA_Codes!$C$2:$C$301,0))&amp;"_"&amp;INDEX(IATA_Codes!$A$2:$A$301, MATCH(Berechnung!D758,IATA_Codes!$C$2:$C$301,0)),GCD_Entfernung!$C$2:$D$10001,2,FALSE))</f>
        <v/>
      </c>
      <c r="G758" s="21" t="str">
        <f>IF(E758="","",VLOOKUP(A758,Flugzeugtyp!$B$2:$C$13,2,0))</f>
        <v/>
      </c>
      <c r="H758" s="8" t="str">
        <f>IF(E758="","",LOOKUP(MATCH(F758,'RFI-Faktor'!$B$2:$B$5,1),'RFI-Faktor'!$D$2:$D$5))</f>
        <v/>
      </c>
      <c r="I758" s="23" t="str">
        <f t="array" ref="I758">IF(E758="","",SUM(IF(A758=Energieverbrauch!$A$2:$A$4000,1,0)*IF(B758=Energieverbrauch!$B$2:$B$4000,1,0)*(IF(Berechnung!F758&gt;=Energieverbrauch!$C$2:$C$4000,1,0)*IF(Berechnung!F758&lt;=Energieverbrauch!$D$2:$D$4000,1,0))*Energieverbrauch!$E$2:$E$4000))</f>
        <v/>
      </c>
      <c r="J758" s="23" t="str">
        <f t="shared" si="11"/>
        <v/>
      </c>
      <c r="K758" s="23" t="e">
        <f>LOOKUP(MATCH(A758,Flugzeugtyp!$A$2:$A$13,1),Flugzeugtyp!$A$2:$C$13)</f>
        <v>#N/A</v>
      </c>
      <c r="L758" s="23" t="str">
        <f>IF(E758="","",J758/Treibhausgas_Kennzahlen!$B$5)</f>
        <v/>
      </c>
      <c r="M758" s="37" t="str">
        <f>IF(E758="","",$J758*Treibhausgas_Kennzahlen!B$3)</f>
        <v/>
      </c>
      <c r="N758" s="37" t="str">
        <f>IF(E758="","",$J758*Treibhausgas_Kennzahlen!C$3)</f>
        <v/>
      </c>
      <c r="O758" s="37" t="str">
        <f>IF(E758="","",$J758*Treibhausgas_Kennzahlen!D$3)</f>
        <v/>
      </c>
      <c r="P758" s="37" t="str">
        <f>IF(E758="","",$J758*Treibhausgas_Kennzahlen!E$3)</f>
        <v/>
      </c>
      <c r="Q758" s="37" t="str">
        <f>IF(E758="","",$J758*Treibhausgas_Kennzahlen!F$3)</f>
        <v/>
      </c>
      <c r="R758" s="37" t="str">
        <f>IF(E758="","",$J758*Treibhausgas_Kennzahlen!G$3)</f>
        <v/>
      </c>
    </row>
    <row r="759" spans="1:18" x14ac:dyDescent="0.25">
      <c r="A759" s="5"/>
      <c r="B759" s="5"/>
      <c r="C759" s="5"/>
      <c r="D759" s="5"/>
      <c r="E759" s="5"/>
      <c r="F759" s="9" t="str">
        <f>IF(E759="","",VLOOKUP(INDEX(IATA_Codes!$A$2:$A$301, MATCH(Berechnung!C759,IATA_Codes!$C$2:$C$301,0))&amp;"_"&amp;INDEX(IATA_Codes!$A$2:$A$301, MATCH(Berechnung!D759,IATA_Codes!$C$2:$C$301,0)),GCD_Entfernung!$C$2:$D$10001,2,FALSE))</f>
        <v/>
      </c>
      <c r="G759" s="22" t="str">
        <f>IF(E759="","",VLOOKUP(A759,Flugzeugtyp!$B$2:$C$13,2,0))</f>
        <v/>
      </c>
      <c r="H759" s="9" t="str">
        <f>IF(E759="","",LOOKUP(MATCH(F759,'RFI-Faktor'!$B$2:$B$5,1),'RFI-Faktor'!$D$2:$D$5))</f>
        <v/>
      </c>
      <c r="I759" s="24" t="str">
        <f t="array" ref="I759">IF(E759="","",SUM(IF(A759=Energieverbrauch!$A$2:$A$4000,1,0)*IF(B759=Energieverbrauch!$B$2:$B$4000,1,0)*(IF(Berechnung!F759&gt;=Energieverbrauch!$C$2:$C$4000,1,0)*IF(Berechnung!F759&lt;=Energieverbrauch!$D$2:$D$4000,1,0))*Energieverbrauch!$E$2:$E$4000))</f>
        <v/>
      </c>
      <c r="J759" s="24" t="str">
        <f t="shared" si="11"/>
        <v/>
      </c>
      <c r="K759" s="24" t="e">
        <f>LOOKUP(MATCH(A759,Flugzeugtyp!$A$2:$A$13,1),Flugzeugtyp!$A$2:$C$13)</f>
        <v>#N/A</v>
      </c>
      <c r="L759" s="24" t="str">
        <f>IF(E759="","",J759/Treibhausgas_Kennzahlen!$B$5)</f>
        <v/>
      </c>
      <c r="M759" s="38" t="str">
        <f>IF(E759="","",$J759*Treibhausgas_Kennzahlen!B$3)</f>
        <v/>
      </c>
      <c r="N759" s="38" t="str">
        <f>IF(E759="","",$J759*Treibhausgas_Kennzahlen!C$3)</f>
        <v/>
      </c>
      <c r="O759" s="38" t="str">
        <f>IF(E759="","",$J759*Treibhausgas_Kennzahlen!D$3)</f>
        <v/>
      </c>
      <c r="P759" s="38" t="str">
        <f>IF(E759="","",$J759*Treibhausgas_Kennzahlen!E$3)</f>
        <v/>
      </c>
      <c r="Q759" s="38" t="str">
        <f>IF(E759="","",$J759*Treibhausgas_Kennzahlen!F$3)</f>
        <v/>
      </c>
      <c r="R759" s="38" t="str">
        <f>IF(E759="","",$J759*Treibhausgas_Kennzahlen!G$3)</f>
        <v/>
      </c>
    </row>
    <row r="760" spans="1:18" x14ac:dyDescent="0.25">
      <c r="A760" s="6"/>
      <c r="B760" s="6"/>
      <c r="C760" s="6"/>
      <c r="D760" s="6"/>
      <c r="E760" s="6"/>
      <c r="F760" s="8" t="str">
        <f>IF(E760="","",VLOOKUP(INDEX(IATA_Codes!$A$2:$A$301, MATCH(Berechnung!C760,IATA_Codes!$C$2:$C$301,0))&amp;"_"&amp;INDEX(IATA_Codes!$A$2:$A$301, MATCH(Berechnung!D760,IATA_Codes!$C$2:$C$301,0)),GCD_Entfernung!$C$2:$D$10001,2,FALSE))</f>
        <v/>
      </c>
      <c r="G760" s="21" t="str">
        <f>IF(E760="","",VLOOKUP(A760,Flugzeugtyp!$B$2:$C$13,2,0))</f>
        <v/>
      </c>
      <c r="H760" s="8" t="str">
        <f>IF(E760="","",LOOKUP(MATCH(F760,'RFI-Faktor'!$B$2:$B$5,1),'RFI-Faktor'!$D$2:$D$5))</f>
        <v/>
      </c>
      <c r="I760" s="23" t="str">
        <f t="array" ref="I760">IF(E760="","",SUM(IF(A760=Energieverbrauch!$A$2:$A$4000,1,0)*IF(B760=Energieverbrauch!$B$2:$B$4000,1,0)*(IF(Berechnung!F760&gt;=Energieverbrauch!$C$2:$C$4000,1,0)*IF(Berechnung!F760&lt;=Energieverbrauch!$D$2:$D$4000,1,0))*Energieverbrauch!$E$2:$E$4000))</f>
        <v/>
      </c>
      <c r="J760" s="23" t="str">
        <f t="shared" si="11"/>
        <v/>
      </c>
      <c r="K760" s="23" t="e">
        <f>LOOKUP(MATCH(A760,Flugzeugtyp!$A$2:$A$13,1),Flugzeugtyp!$A$2:$C$13)</f>
        <v>#N/A</v>
      </c>
      <c r="L760" s="23" t="str">
        <f>IF(E760="","",J760/Treibhausgas_Kennzahlen!$B$5)</f>
        <v/>
      </c>
      <c r="M760" s="37" t="str">
        <f>IF(E760="","",$J760*Treibhausgas_Kennzahlen!B$3)</f>
        <v/>
      </c>
      <c r="N760" s="37" t="str">
        <f>IF(E760="","",$J760*Treibhausgas_Kennzahlen!C$3)</f>
        <v/>
      </c>
      <c r="O760" s="37" t="str">
        <f>IF(E760="","",$J760*Treibhausgas_Kennzahlen!D$3)</f>
        <v/>
      </c>
      <c r="P760" s="37" t="str">
        <f>IF(E760="","",$J760*Treibhausgas_Kennzahlen!E$3)</f>
        <v/>
      </c>
      <c r="Q760" s="37" t="str">
        <f>IF(E760="","",$J760*Treibhausgas_Kennzahlen!F$3)</f>
        <v/>
      </c>
      <c r="R760" s="37" t="str">
        <f>IF(E760="","",$J760*Treibhausgas_Kennzahlen!G$3)</f>
        <v/>
      </c>
    </row>
    <row r="761" spans="1:18" x14ac:dyDescent="0.25">
      <c r="A761" s="5"/>
      <c r="B761" s="5"/>
      <c r="C761" s="5"/>
      <c r="D761" s="5"/>
      <c r="E761" s="5"/>
      <c r="F761" s="9" t="str">
        <f>IF(E761="","",VLOOKUP(INDEX(IATA_Codes!$A$2:$A$301, MATCH(Berechnung!C761,IATA_Codes!$C$2:$C$301,0))&amp;"_"&amp;INDEX(IATA_Codes!$A$2:$A$301, MATCH(Berechnung!D761,IATA_Codes!$C$2:$C$301,0)),GCD_Entfernung!$C$2:$D$10001,2,FALSE))</f>
        <v/>
      </c>
      <c r="G761" s="22" t="str">
        <f>IF(E761="","",VLOOKUP(A761,Flugzeugtyp!$B$2:$C$13,2,0))</f>
        <v/>
      </c>
      <c r="H761" s="9" t="str">
        <f>IF(E761="","",LOOKUP(MATCH(F761,'RFI-Faktor'!$B$2:$B$5,1),'RFI-Faktor'!$D$2:$D$5))</f>
        <v/>
      </c>
      <c r="I761" s="24" t="str">
        <f t="array" ref="I761">IF(E761="","",SUM(IF(A761=Energieverbrauch!$A$2:$A$4000,1,0)*IF(B761=Energieverbrauch!$B$2:$B$4000,1,0)*(IF(Berechnung!F761&gt;=Energieverbrauch!$C$2:$C$4000,1,0)*IF(Berechnung!F761&lt;=Energieverbrauch!$D$2:$D$4000,1,0))*Energieverbrauch!$E$2:$E$4000))</f>
        <v/>
      </c>
      <c r="J761" s="24" t="str">
        <f t="shared" si="11"/>
        <v/>
      </c>
      <c r="K761" s="24" t="e">
        <f>LOOKUP(MATCH(A761,Flugzeugtyp!$A$2:$A$13,1),Flugzeugtyp!$A$2:$C$13)</f>
        <v>#N/A</v>
      </c>
      <c r="L761" s="24" t="str">
        <f>IF(E761="","",J761/Treibhausgas_Kennzahlen!$B$5)</f>
        <v/>
      </c>
      <c r="M761" s="38" t="str">
        <f>IF(E761="","",$J761*Treibhausgas_Kennzahlen!B$3)</f>
        <v/>
      </c>
      <c r="N761" s="38" t="str">
        <f>IF(E761="","",$J761*Treibhausgas_Kennzahlen!C$3)</f>
        <v/>
      </c>
      <c r="O761" s="38" t="str">
        <f>IF(E761="","",$J761*Treibhausgas_Kennzahlen!D$3)</f>
        <v/>
      </c>
      <c r="P761" s="38" t="str">
        <f>IF(E761="","",$J761*Treibhausgas_Kennzahlen!E$3)</f>
        <v/>
      </c>
      <c r="Q761" s="38" t="str">
        <f>IF(E761="","",$J761*Treibhausgas_Kennzahlen!F$3)</f>
        <v/>
      </c>
      <c r="R761" s="38" t="str">
        <f>IF(E761="","",$J761*Treibhausgas_Kennzahlen!G$3)</f>
        <v/>
      </c>
    </row>
    <row r="762" spans="1:18" x14ac:dyDescent="0.25">
      <c r="A762" s="6"/>
      <c r="B762" s="6"/>
      <c r="C762" s="6"/>
      <c r="D762" s="6"/>
      <c r="E762" s="6"/>
      <c r="F762" s="8" t="str">
        <f>IF(E762="","",VLOOKUP(INDEX(IATA_Codes!$A$2:$A$301, MATCH(Berechnung!C762,IATA_Codes!$C$2:$C$301,0))&amp;"_"&amp;INDEX(IATA_Codes!$A$2:$A$301, MATCH(Berechnung!D762,IATA_Codes!$C$2:$C$301,0)),GCD_Entfernung!$C$2:$D$10001,2,FALSE))</f>
        <v/>
      </c>
      <c r="G762" s="21" t="str">
        <f>IF(E762="","",VLOOKUP(A762,Flugzeugtyp!$B$2:$C$13,2,0))</f>
        <v/>
      </c>
      <c r="H762" s="8" t="str">
        <f>IF(E762="","",LOOKUP(MATCH(F762,'RFI-Faktor'!$B$2:$B$5,1),'RFI-Faktor'!$D$2:$D$5))</f>
        <v/>
      </c>
      <c r="I762" s="23" t="str">
        <f t="array" ref="I762">IF(E762="","",SUM(IF(A762=Energieverbrauch!$A$2:$A$4000,1,0)*IF(B762=Energieverbrauch!$B$2:$B$4000,1,0)*(IF(Berechnung!F762&gt;=Energieverbrauch!$C$2:$C$4000,1,0)*IF(Berechnung!F762&lt;=Energieverbrauch!$D$2:$D$4000,1,0))*Energieverbrauch!$E$2:$E$4000))</f>
        <v/>
      </c>
      <c r="J762" s="23" t="str">
        <f t="shared" si="11"/>
        <v/>
      </c>
      <c r="K762" s="23" t="e">
        <f>LOOKUP(MATCH(A762,Flugzeugtyp!$A$2:$A$13,1),Flugzeugtyp!$A$2:$C$13)</f>
        <v>#N/A</v>
      </c>
      <c r="L762" s="23" t="str">
        <f>IF(E762="","",J762/Treibhausgas_Kennzahlen!$B$5)</f>
        <v/>
      </c>
      <c r="M762" s="37" t="str">
        <f>IF(E762="","",$J762*Treibhausgas_Kennzahlen!B$3)</f>
        <v/>
      </c>
      <c r="N762" s="37" t="str">
        <f>IF(E762="","",$J762*Treibhausgas_Kennzahlen!C$3)</f>
        <v/>
      </c>
      <c r="O762" s="37" t="str">
        <f>IF(E762="","",$J762*Treibhausgas_Kennzahlen!D$3)</f>
        <v/>
      </c>
      <c r="P762" s="37" t="str">
        <f>IF(E762="","",$J762*Treibhausgas_Kennzahlen!E$3)</f>
        <v/>
      </c>
      <c r="Q762" s="37" t="str">
        <f>IF(E762="","",$J762*Treibhausgas_Kennzahlen!F$3)</f>
        <v/>
      </c>
      <c r="R762" s="37" t="str">
        <f>IF(E762="","",$J762*Treibhausgas_Kennzahlen!G$3)</f>
        <v/>
      </c>
    </row>
    <row r="763" spans="1:18" x14ac:dyDescent="0.25">
      <c r="A763" s="5"/>
      <c r="B763" s="5"/>
      <c r="C763" s="5"/>
      <c r="D763" s="5"/>
      <c r="E763" s="5"/>
      <c r="F763" s="9" t="str">
        <f>IF(E763="","",VLOOKUP(INDEX(IATA_Codes!$A$2:$A$301, MATCH(Berechnung!C763,IATA_Codes!$C$2:$C$301,0))&amp;"_"&amp;INDEX(IATA_Codes!$A$2:$A$301, MATCH(Berechnung!D763,IATA_Codes!$C$2:$C$301,0)),GCD_Entfernung!$C$2:$D$10001,2,FALSE))</f>
        <v/>
      </c>
      <c r="G763" s="22" t="str">
        <f>IF(E763="","",VLOOKUP(A763,Flugzeugtyp!$B$2:$C$13,2,0))</f>
        <v/>
      </c>
      <c r="H763" s="9" t="str">
        <f>IF(E763="","",LOOKUP(MATCH(F763,'RFI-Faktor'!$B$2:$B$5,1),'RFI-Faktor'!$D$2:$D$5))</f>
        <v/>
      </c>
      <c r="I763" s="24" t="str">
        <f t="array" ref="I763">IF(E763="","",SUM(IF(A763=Energieverbrauch!$A$2:$A$4000,1,0)*IF(B763=Energieverbrauch!$B$2:$B$4000,1,0)*(IF(Berechnung!F763&gt;=Energieverbrauch!$C$2:$C$4000,1,0)*IF(Berechnung!F763&lt;=Energieverbrauch!$D$2:$D$4000,1,0))*Energieverbrauch!$E$2:$E$4000))</f>
        <v/>
      </c>
      <c r="J763" s="24" t="str">
        <f t="shared" si="11"/>
        <v/>
      </c>
      <c r="K763" s="24" t="e">
        <f>LOOKUP(MATCH(A763,Flugzeugtyp!$A$2:$A$13,1),Flugzeugtyp!$A$2:$C$13)</f>
        <v>#N/A</v>
      </c>
      <c r="L763" s="24" t="str">
        <f>IF(E763="","",J763/Treibhausgas_Kennzahlen!$B$5)</f>
        <v/>
      </c>
      <c r="M763" s="38" t="str">
        <f>IF(E763="","",$J763*Treibhausgas_Kennzahlen!B$3)</f>
        <v/>
      </c>
      <c r="N763" s="38" t="str">
        <f>IF(E763="","",$J763*Treibhausgas_Kennzahlen!C$3)</f>
        <v/>
      </c>
      <c r="O763" s="38" t="str">
        <f>IF(E763="","",$J763*Treibhausgas_Kennzahlen!D$3)</f>
        <v/>
      </c>
      <c r="P763" s="38" t="str">
        <f>IF(E763="","",$J763*Treibhausgas_Kennzahlen!E$3)</f>
        <v/>
      </c>
      <c r="Q763" s="38" t="str">
        <f>IF(E763="","",$J763*Treibhausgas_Kennzahlen!F$3)</f>
        <v/>
      </c>
      <c r="R763" s="38" t="str">
        <f>IF(E763="","",$J763*Treibhausgas_Kennzahlen!G$3)</f>
        <v/>
      </c>
    </row>
    <row r="764" spans="1:18" x14ac:dyDescent="0.25">
      <c r="A764" s="6"/>
      <c r="B764" s="6"/>
      <c r="C764" s="6"/>
      <c r="D764" s="6"/>
      <c r="E764" s="6"/>
      <c r="F764" s="8" t="str">
        <f>IF(E764="","",VLOOKUP(INDEX(IATA_Codes!$A$2:$A$301, MATCH(Berechnung!C764,IATA_Codes!$C$2:$C$301,0))&amp;"_"&amp;INDEX(IATA_Codes!$A$2:$A$301, MATCH(Berechnung!D764,IATA_Codes!$C$2:$C$301,0)),GCD_Entfernung!$C$2:$D$10001,2,FALSE))</f>
        <v/>
      </c>
      <c r="G764" s="21" t="str">
        <f>IF(E764="","",VLOOKUP(A764,Flugzeugtyp!$B$2:$C$13,2,0))</f>
        <v/>
      </c>
      <c r="H764" s="8" t="str">
        <f>IF(E764="","",LOOKUP(MATCH(F764,'RFI-Faktor'!$B$2:$B$5,1),'RFI-Faktor'!$D$2:$D$5))</f>
        <v/>
      </c>
      <c r="I764" s="23" t="str">
        <f t="array" ref="I764">IF(E764="","",SUM(IF(A764=Energieverbrauch!$A$2:$A$4000,1,0)*IF(B764=Energieverbrauch!$B$2:$B$4000,1,0)*(IF(Berechnung!F764&gt;=Energieverbrauch!$C$2:$C$4000,1,0)*IF(Berechnung!F764&lt;=Energieverbrauch!$D$2:$D$4000,1,0))*Energieverbrauch!$E$2:$E$4000))</f>
        <v/>
      </c>
      <c r="J764" s="23" t="str">
        <f t="shared" si="11"/>
        <v/>
      </c>
      <c r="K764" s="23" t="e">
        <f>LOOKUP(MATCH(A764,Flugzeugtyp!$A$2:$A$13,1),Flugzeugtyp!$A$2:$C$13)</f>
        <v>#N/A</v>
      </c>
      <c r="L764" s="23" t="str">
        <f>IF(E764="","",J764/Treibhausgas_Kennzahlen!$B$5)</f>
        <v/>
      </c>
      <c r="M764" s="37" t="str">
        <f>IF(E764="","",$J764*Treibhausgas_Kennzahlen!B$3)</f>
        <v/>
      </c>
      <c r="N764" s="37" t="str">
        <f>IF(E764="","",$J764*Treibhausgas_Kennzahlen!C$3)</f>
        <v/>
      </c>
      <c r="O764" s="37" t="str">
        <f>IF(E764="","",$J764*Treibhausgas_Kennzahlen!D$3)</f>
        <v/>
      </c>
      <c r="P764" s="37" t="str">
        <f>IF(E764="","",$J764*Treibhausgas_Kennzahlen!E$3)</f>
        <v/>
      </c>
      <c r="Q764" s="37" t="str">
        <f>IF(E764="","",$J764*Treibhausgas_Kennzahlen!F$3)</f>
        <v/>
      </c>
      <c r="R764" s="37" t="str">
        <f>IF(E764="","",$J764*Treibhausgas_Kennzahlen!G$3)</f>
        <v/>
      </c>
    </row>
    <row r="765" spans="1:18" x14ac:dyDescent="0.25">
      <c r="A765" s="5"/>
      <c r="B765" s="5"/>
      <c r="C765" s="5"/>
      <c r="D765" s="5"/>
      <c r="E765" s="5"/>
      <c r="F765" s="9" t="str">
        <f>IF(E765="","",VLOOKUP(INDEX(IATA_Codes!$A$2:$A$301, MATCH(Berechnung!C765,IATA_Codes!$C$2:$C$301,0))&amp;"_"&amp;INDEX(IATA_Codes!$A$2:$A$301, MATCH(Berechnung!D765,IATA_Codes!$C$2:$C$301,0)),GCD_Entfernung!$C$2:$D$10001,2,FALSE))</f>
        <v/>
      </c>
      <c r="G765" s="22" t="str">
        <f>IF(E765="","",VLOOKUP(A765,Flugzeugtyp!$B$2:$C$13,2,0))</f>
        <v/>
      </c>
      <c r="H765" s="9" t="str">
        <f>IF(E765="","",LOOKUP(MATCH(F765,'RFI-Faktor'!$B$2:$B$5,1),'RFI-Faktor'!$D$2:$D$5))</f>
        <v/>
      </c>
      <c r="I765" s="24" t="str">
        <f t="array" ref="I765">IF(E765="","",SUM(IF(A765=Energieverbrauch!$A$2:$A$4000,1,0)*IF(B765=Energieverbrauch!$B$2:$B$4000,1,0)*(IF(Berechnung!F765&gt;=Energieverbrauch!$C$2:$C$4000,1,0)*IF(Berechnung!F765&lt;=Energieverbrauch!$D$2:$D$4000,1,0))*Energieverbrauch!$E$2:$E$4000))</f>
        <v/>
      </c>
      <c r="J765" s="24" t="str">
        <f t="shared" si="11"/>
        <v/>
      </c>
      <c r="K765" s="24" t="e">
        <f>LOOKUP(MATCH(A765,Flugzeugtyp!$A$2:$A$13,1),Flugzeugtyp!$A$2:$C$13)</f>
        <v>#N/A</v>
      </c>
      <c r="L765" s="24" t="str">
        <f>IF(E765="","",J765/Treibhausgas_Kennzahlen!$B$5)</f>
        <v/>
      </c>
      <c r="M765" s="38" t="str">
        <f>IF(E765="","",$J765*Treibhausgas_Kennzahlen!B$3)</f>
        <v/>
      </c>
      <c r="N765" s="38" t="str">
        <f>IF(E765="","",$J765*Treibhausgas_Kennzahlen!C$3)</f>
        <v/>
      </c>
      <c r="O765" s="38" t="str">
        <f>IF(E765="","",$J765*Treibhausgas_Kennzahlen!D$3)</f>
        <v/>
      </c>
      <c r="P765" s="38" t="str">
        <f>IF(E765="","",$J765*Treibhausgas_Kennzahlen!E$3)</f>
        <v/>
      </c>
      <c r="Q765" s="38" t="str">
        <f>IF(E765="","",$J765*Treibhausgas_Kennzahlen!F$3)</f>
        <v/>
      </c>
      <c r="R765" s="38" t="str">
        <f>IF(E765="","",$J765*Treibhausgas_Kennzahlen!G$3)</f>
        <v/>
      </c>
    </row>
    <row r="766" spans="1:18" x14ac:dyDescent="0.25">
      <c r="A766" s="6"/>
      <c r="B766" s="6"/>
      <c r="C766" s="6"/>
      <c r="D766" s="6"/>
      <c r="E766" s="6"/>
      <c r="F766" s="8" t="str">
        <f>IF(E766="","",VLOOKUP(INDEX(IATA_Codes!$A$2:$A$301, MATCH(Berechnung!C766,IATA_Codes!$C$2:$C$301,0))&amp;"_"&amp;INDEX(IATA_Codes!$A$2:$A$301, MATCH(Berechnung!D766,IATA_Codes!$C$2:$C$301,0)),GCD_Entfernung!$C$2:$D$10001,2,FALSE))</f>
        <v/>
      </c>
      <c r="G766" s="21" t="str">
        <f>IF(E766="","",VLOOKUP(A766,Flugzeugtyp!$B$2:$C$13,2,0))</f>
        <v/>
      </c>
      <c r="H766" s="8" t="str">
        <f>IF(E766="","",LOOKUP(MATCH(F766,'RFI-Faktor'!$B$2:$B$5,1),'RFI-Faktor'!$D$2:$D$5))</f>
        <v/>
      </c>
      <c r="I766" s="23" t="str">
        <f t="array" ref="I766">IF(E766="","",SUM(IF(A766=Energieverbrauch!$A$2:$A$4000,1,0)*IF(B766=Energieverbrauch!$B$2:$B$4000,1,0)*(IF(Berechnung!F766&gt;=Energieverbrauch!$C$2:$C$4000,1,0)*IF(Berechnung!F766&lt;=Energieverbrauch!$D$2:$D$4000,1,0))*Energieverbrauch!$E$2:$E$4000))</f>
        <v/>
      </c>
      <c r="J766" s="23" t="str">
        <f t="shared" si="11"/>
        <v/>
      </c>
      <c r="K766" s="23" t="e">
        <f>LOOKUP(MATCH(A766,Flugzeugtyp!$A$2:$A$13,1),Flugzeugtyp!$A$2:$C$13)</f>
        <v>#N/A</v>
      </c>
      <c r="L766" s="23" t="str">
        <f>IF(E766="","",J766/Treibhausgas_Kennzahlen!$B$5)</f>
        <v/>
      </c>
      <c r="M766" s="37" t="str">
        <f>IF(E766="","",$J766*Treibhausgas_Kennzahlen!B$3)</f>
        <v/>
      </c>
      <c r="N766" s="37" t="str">
        <f>IF(E766="","",$J766*Treibhausgas_Kennzahlen!C$3)</f>
        <v/>
      </c>
      <c r="O766" s="37" t="str">
        <f>IF(E766="","",$J766*Treibhausgas_Kennzahlen!D$3)</f>
        <v/>
      </c>
      <c r="P766" s="37" t="str">
        <f>IF(E766="","",$J766*Treibhausgas_Kennzahlen!E$3)</f>
        <v/>
      </c>
      <c r="Q766" s="37" t="str">
        <f>IF(E766="","",$J766*Treibhausgas_Kennzahlen!F$3)</f>
        <v/>
      </c>
      <c r="R766" s="37" t="str">
        <f>IF(E766="","",$J766*Treibhausgas_Kennzahlen!G$3)</f>
        <v/>
      </c>
    </row>
    <row r="767" spans="1:18" x14ac:dyDescent="0.25">
      <c r="A767" s="5"/>
      <c r="B767" s="5"/>
      <c r="C767" s="5"/>
      <c r="D767" s="5"/>
      <c r="E767" s="5"/>
      <c r="F767" s="9" t="str">
        <f>IF(E767="","",VLOOKUP(INDEX(IATA_Codes!$A$2:$A$301, MATCH(Berechnung!C767,IATA_Codes!$C$2:$C$301,0))&amp;"_"&amp;INDEX(IATA_Codes!$A$2:$A$301, MATCH(Berechnung!D767,IATA_Codes!$C$2:$C$301,0)),GCD_Entfernung!$C$2:$D$10001,2,FALSE))</f>
        <v/>
      </c>
      <c r="G767" s="22" t="str">
        <f>IF(E767="","",VLOOKUP(A767,Flugzeugtyp!$B$2:$C$13,2,0))</f>
        <v/>
      </c>
      <c r="H767" s="9" t="str">
        <f>IF(E767="","",LOOKUP(MATCH(F767,'RFI-Faktor'!$B$2:$B$5,1),'RFI-Faktor'!$D$2:$D$5))</f>
        <v/>
      </c>
      <c r="I767" s="24" t="str">
        <f t="array" ref="I767">IF(E767="","",SUM(IF(A767=Energieverbrauch!$A$2:$A$4000,1,0)*IF(B767=Energieverbrauch!$B$2:$B$4000,1,0)*(IF(Berechnung!F767&gt;=Energieverbrauch!$C$2:$C$4000,1,0)*IF(Berechnung!F767&lt;=Energieverbrauch!$D$2:$D$4000,1,0))*Energieverbrauch!$E$2:$E$4000))</f>
        <v/>
      </c>
      <c r="J767" s="24" t="str">
        <f t="shared" si="11"/>
        <v/>
      </c>
      <c r="K767" s="24" t="e">
        <f>LOOKUP(MATCH(A767,Flugzeugtyp!$A$2:$A$13,1),Flugzeugtyp!$A$2:$C$13)</f>
        <v>#N/A</v>
      </c>
      <c r="L767" s="24" t="str">
        <f>IF(E767="","",J767/Treibhausgas_Kennzahlen!$B$5)</f>
        <v/>
      </c>
      <c r="M767" s="38" t="str">
        <f>IF(E767="","",$J767*Treibhausgas_Kennzahlen!B$3)</f>
        <v/>
      </c>
      <c r="N767" s="38" t="str">
        <f>IF(E767="","",$J767*Treibhausgas_Kennzahlen!C$3)</f>
        <v/>
      </c>
      <c r="O767" s="38" t="str">
        <f>IF(E767="","",$J767*Treibhausgas_Kennzahlen!D$3)</f>
        <v/>
      </c>
      <c r="P767" s="38" t="str">
        <f>IF(E767="","",$J767*Treibhausgas_Kennzahlen!E$3)</f>
        <v/>
      </c>
      <c r="Q767" s="38" t="str">
        <f>IF(E767="","",$J767*Treibhausgas_Kennzahlen!F$3)</f>
        <v/>
      </c>
      <c r="R767" s="38" t="str">
        <f>IF(E767="","",$J767*Treibhausgas_Kennzahlen!G$3)</f>
        <v/>
      </c>
    </row>
    <row r="768" spans="1:18" x14ac:dyDescent="0.25">
      <c r="A768" s="6"/>
      <c r="B768" s="6"/>
      <c r="C768" s="6"/>
      <c r="D768" s="6"/>
      <c r="E768" s="6"/>
      <c r="F768" s="8" t="str">
        <f>IF(E768="","",VLOOKUP(INDEX(IATA_Codes!$A$2:$A$301, MATCH(Berechnung!C768,IATA_Codes!$C$2:$C$301,0))&amp;"_"&amp;INDEX(IATA_Codes!$A$2:$A$301, MATCH(Berechnung!D768,IATA_Codes!$C$2:$C$301,0)),GCD_Entfernung!$C$2:$D$10001,2,FALSE))</f>
        <v/>
      </c>
      <c r="G768" s="21" t="str">
        <f>IF(E768="","",VLOOKUP(A768,Flugzeugtyp!$B$2:$C$13,2,0))</f>
        <v/>
      </c>
      <c r="H768" s="8" t="str">
        <f>IF(E768="","",LOOKUP(MATCH(F768,'RFI-Faktor'!$B$2:$B$5,1),'RFI-Faktor'!$D$2:$D$5))</f>
        <v/>
      </c>
      <c r="I768" s="23" t="str">
        <f t="array" ref="I768">IF(E768="","",SUM(IF(A768=Energieverbrauch!$A$2:$A$4000,1,0)*IF(B768=Energieverbrauch!$B$2:$B$4000,1,0)*(IF(Berechnung!F768&gt;=Energieverbrauch!$C$2:$C$4000,1,0)*IF(Berechnung!F768&lt;=Energieverbrauch!$D$2:$D$4000,1,0))*Energieverbrauch!$E$2:$E$4000))</f>
        <v/>
      </c>
      <c r="J768" s="23" t="str">
        <f t="shared" si="11"/>
        <v/>
      </c>
      <c r="K768" s="23" t="e">
        <f>LOOKUP(MATCH(A768,Flugzeugtyp!$A$2:$A$13,1),Flugzeugtyp!$A$2:$C$13)</f>
        <v>#N/A</v>
      </c>
      <c r="L768" s="23" t="str">
        <f>IF(E768="","",J768/Treibhausgas_Kennzahlen!$B$5)</f>
        <v/>
      </c>
      <c r="M768" s="37" t="str">
        <f>IF(E768="","",$J768*Treibhausgas_Kennzahlen!B$3)</f>
        <v/>
      </c>
      <c r="N768" s="37" t="str">
        <f>IF(E768="","",$J768*Treibhausgas_Kennzahlen!C$3)</f>
        <v/>
      </c>
      <c r="O768" s="37" t="str">
        <f>IF(E768="","",$J768*Treibhausgas_Kennzahlen!D$3)</f>
        <v/>
      </c>
      <c r="P768" s="37" t="str">
        <f>IF(E768="","",$J768*Treibhausgas_Kennzahlen!E$3)</f>
        <v/>
      </c>
      <c r="Q768" s="37" t="str">
        <f>IF(E768="","",$J768*Treibhausgas_Kennzahlen!F$3)</f>
        <v/>
      </c>
      <c r="R768" s="37" t="str">
        <f>IF(E768="","",$J768*Treibhausgas_Kennzahlen!G$3)</f>
        <v/>
      </c>
    </row>
    <row r="769" spans="1:18" x14ac:dyDescent="0.25">
      <c r="A769" s="5"/>
      <c r="B769" s="5"/>
      <c r="C769" s="5"/>
      <c r="D769" s="5"/>
      <c r="E769" s="5"/>
      <c r="F769" s="9" t="str">
        <f>IF(E769="","",VLOOKUP(INDEX(IATA_Codes!$A$2:$A$301, MATCH(Berechnung!C769,IATA_Codes!$C$2:$C$301,0))&amp;"_"&amp;INDEX(IATA_Codes!$A$2:$A$301, MATCH(Berechnung!D769,IATA_Codes!$C$2:$C$301,0)),GCD_Entfernung!$C$2:$D$10001,2,FALSE))</f>
        <v/>
      </c>
      <c r="G769" s="22" t="str">
        <f>IF(E769="","",VLOOKUP(A769,Flugzeugtyp!$B$2:$C$13,2,0))</f>
        <v/>
      </c>
      <c r="H769" s="9" t="str">
        <f>IF(E769="","",LOOKUP(MATCH(F769,'RFI-Faktor'!$B$2:$B$5,1),'RFI-Faktor'!$D$2:$D$5))</f>
        <v/>
      </c>
      <c r="I769" s="24" t="str">
        <f t="array" ref="I769">IF(E769="","",SUM(IF(A769=Energieverbrauch!$A$2:$A$4000,1,0)*IF(B769=Energieverbrauch!$B$2:$B$4000,1,0)*(IF(Berechnung!F769&gt;=Energieverbrauch!$C$2:$C$4000,1,0)*IF(Berechnung!F769&lt;=Energieverbrauch!$D$2:$D$4000,1,0))*Energieverbrauch!$E$2:$E$4000))</f>
        <v/>
      </c>
      <c r="J769" s="24" t="str">
        <f t="shared" si="11"/>
        <v/>
      </c>
      <c r="K769" s="24" t="e">
        <f>LOOKUP(MATCH(A769,Flugzeugtyp!$A$2:$A$13,1),Flugzeugtyp!$A$2:$C$13)</f>
        <v>#N/A</v>
      </c>
      <c r="L769" s="24" t="str">
        <f>IF(E769="","",J769/Treibhausgas_Kennzahlen!$B$5)</f>
        <v/>
      </c>
      <c r="M769" s="38" t="str">
        <f>IF(E769="","",$J769*Treibhausgas_Kennzahlen!B$3)</f>
        <v/>
      </c>
      <c r="N769" s="38" t="str">
        <f>IF(E769="","",$J769*Treibhausgas_Kennzahlen!C$3)</f>
        <v/>
      </c>
      <c r="O769" s="38" t="str">
        <f>IF(E769="","",$J769*Treibhausgas_Kennzahlen!D$3)</f>
        <v/>
      </c>
      <c r="P769" s="38" t="str">
        <f>IF(E769="","",$J769*Treibhausgas_Kennzahlen!E$3)</f>
        <v/>
      </c>
      <c r="Q769" s="38" t="str">
        <f>IF(E769="","",$J769*Treibhausgas_Kennzahlen!F$3)</f>
        <v/>
      </c>
      <c r="R769" s="38" t="str">
        <f>IF(E769="","",$J769*Treibhausgas_Kennzahlen!G$3)</f>
        <v/>
      </c>
    </row>
    <row r="770" spans="1:18" x14ac:dyDescent="0.25">
      <c r="A770" s="6"/>
      <c r="B770" s="6"/>
      <c r="C770" s="6"/>
      <c r="D770" s="6"/>
      <c r="E770" s="6"/>
      <c r="F770" s="8" t="str">
        <f>IF(E770="","",VLOOKUP(INDEX(IATA_Codes!$A$2:$A$301, MATCH(Berechnung!C770,IATA_Codes!$C$2:$C$301,0))&amp;"_"&amp;INDEX(IATA_Codes!$A$2:$A$301, MATCH(Berechnung!D770,IATA_Codes!$C$2:$C$301,0)),GCD_Entfernung!$C$2:$D$10001,2,FALSE))</f>
        <v/>
      </c>
      <c r="G770" s="21" t="str">
        <f>IF(E770="","",VLOOKUP(A770,Flugzeugtyp!$B$2:$C$13,2,0))</f>
        <v/>
      </c>
      <c r="H770" s="8" t="str">
        <f>IF(E770="","",LOOKUP(MATCH(F770,'RFI-Faktor'!$B$2:$B$5,1),'RFI-Faktor'!$D$2:$D$5))</f>
        <v/>
      </c>
      <c r="I770" s="23" t="str">
        <f t="array" ref="I770">IF(E770="","",SUM(IF(A770=Energieverbrauch!$A$2:$A$4000,1,0)*IF(B770=Energieverbrauch!$B$2:$B$4000,1,0)*(IF(Berechnung!F770&gt;=Energieverbrauch!$C$2:$C$4000,1,0)*IF(Berechnung!F770&lt;=Energieverbrauch!$D$2:$D$4000,1,0))*Energieverbrauch!$E$2:$E$4000))</f>
        <v/>
      </c>
      <c r="J770" s="23" t="str">
        <f t="shared" si="11"/>
        <v/>
      </c>
      <c r="K770" s="23" t="e">
        <f>LOOKUP(MATCH(A770,Flugzeugtyp!$A$2:$A$13,1),Flugzeugtyp!$A$2:$C$13)</f>
        <v>#N/A</v>
      </c>
      <c r="L770" s="23" t="str">
        <f>IF(E770="","",J770/Treibhausgas_Kennzahlen!$B$5)</f>
        <v/>
      </c>
      <c r="M770" s="37" t="str">
        <f>IF(E770="","",$J770*Treibhausgas_Kennzahlen!B$3)</f>
        <v/>
      </c>
      <c r="N770" s="37" t="str">
        <f>IF(E770="","",$J770*Treibhausgas_Kennzahlen!C$3)</f>
        <v/>
      </c>
      <c r="O770" s="37" t="str">
        <f>IF(E770="","",$J770*Treibhausgas_Kennzahlen!D$3)</f>
        <v/>
      </c>
      <c r="P770" s="37" t="str">
        <f>IF(E770="","",$J770*Treibhausgas_Kennzahlen!E$3)</f>
        <v/>
      </c>
      <c r="Q770" s="37" t="str">
        <f>IF(E770="","",$J770*Treibhausgas_Kennzahlen!F$3)</f>
        <v/>
      </c>
      <c r="R770" s="37" t="str">
        <f>IF(E770="","",$J770*Treibhausgas_Kennzahlen!G$3)</f>
        <v/>
      </c>
    </row>
    <row r="771" spans="1:18" x14ac:dyDescent="0.25">
      <c r="A771" s="5"/>
      <c r="B771" s="5"/>
      <c r="C771" s="5"/>
      <c r="D771" s="5"/>
      <c r="E771" s="5"/>
      <c r="F771" s="9" t="str">
        <f>IF(E771="","",VLOOKUP(INDEX(IATA_Codes!$A$2:$A$301, MATCH(Berechnung!C771,IATA_Codes!$C$2:$C$301,0))&amp;"_"&amp;INDEX(IATA_Codes!$A$2:$A$301, MATCH(Berechnung!D771,IATA_Codes!$C$2:$C$301,0)),GCD_Entfernung!$C$2:$D$10001,2,FALSE))</f>
        <v/>
      </c>
      <c r="G771" s="22" t="str">
        <f>IF(E771="","",VLOOKUP(A771,Flugzeugtyp!$B$2:$C$13,2,0))</f>
        <v/>
      </c>
      <c r="H771" s="9" t="str">
        <f>IF(E771="","",LOOKUP(MATCH(F771,'RFI-Faktor'!$B$2:$B$5,1),'RFI-Faktor'!$D$2:$D$5))</f>
        <v/>
      </c>
      <c r="I771" s="24" t="str">
        <f t="array" ref="I771">IF(E771="","",SUM(IF(A771=Energieverbrauch!$A$2:$A$4000,1,0)*IF(B771=Energieverbrauch!$B$2:$B$4000,1,0)*(IF(Berechnung!F771&gt;=Energieverbrauch!$C$2:$C$4000,1,0)*IF(Berechnung!F771&lt;=Energieverbrauch!$D$2:$D$4000,1,0))*Energieverbrauch!$E$2:$E$4000))</f>
        <v/>
      </c>
      <c r="J771" s="24" t="str">
        <f t="shared" si="11"/>
        <v/>
      </c>
      <c r="K771" s="24" t="e">
        <f>LOOKUP(MATCH(A771,Flugzeugtyp!$A$2:$A$13,1),Flugzeugtyp!$A$2:$C$13)</f>
        <v>#N/A</v>
      </c>
      <c r="L771" s="24" t="str">
        <f>IF(E771="","",J771/Treibhausgas_Kennzahlen!$B$5)</f>
        <v/>
      </c>
      <c r="M771" s="38" t="str">
        <f>IF(E771="","",$J771*Treibhausgas_Kennzahlen!B$3)</f>
        <v/>
      </c>
      <c r="N771" s="38" t="str">
        <f>IF(E771="","",$J771*Treibhausgas_Kennzahlen!C$3)</f>
        <v/>
      </c>
      <c r="O771" s="38" t="str">
        <f>IF(E771="","",$J771*Treibhausgas_Kennzahlen!D$3)</f>
        <v/>
      </c>
      <c r="P771" s="38" t="str">
        <f>IF(E771="","",$J771*Treibhausgas_Kennzahlen!E$3)</f>
        <v/>
      </c>
      <c r="Q771" s="38" t="str">
        <f>IF(E771="","",$J771*Treibhausgas_Kennzahlen!F$3)</f>
        <v/>
      </c>
      <c r="R771" s="38" t="str">
        <f>IF(E771="","",$J771*Treibhausgas_Kennzahlen!G$3)</f>
        <v/>
      </c>
    </row>
    <row r="772" spans="1:18" x14ac:dyDescent="0.25">
      <c r="A772" s="6"/>
      <c r="B772" s="6"/>
      <c r="C772" s="6"/>
      <c r="D772" s="6"/>
      <c r="E772" s="6"/>
      <c r="F772" s="8" t="str">
        <f>IF(E772="","",VLOOKUP(INDEX(IATA_Codes!$A$2:$A$301, MATCH(Berechnung!C772,IATA_Codes!$C$2:$C$301,0))&amp;"_"&amp;INDEX(IATA_Codes!$A$2:$A$301, MATCH(Berechnung!D772,IATA_Codes!$C$2:$C$301,0)),GCD_Entfernung!$C$2:$D$10001,2,FALSE))</f>
        <v/>
      </c>
      <c r="G772" s="21" t="str">
        <f>IF(E772="","",VLOOKUP(A772,Flugzeugtyp!$B$2:$C$13,2,0))</f>
        <v/>
      </c>
      <c r="H772" s="8" t="str">
        <f>IF(E772="","",LOOKUP(MATCH(F772,'RFI-Faktor'!$B$2:$B$5,1),'RFI-Faktor'!$D$2:$D$5))</f>
        <v/>
      </c>
      <c r="I772" s="23" t="str">
        <f t="array" ref="I772">IF(E772="","",SUM(IF(A772=Energieverbrauch!$A$2:$A$4000,1,0)*IF(B772=Energieverbrauch!$B$2:$B$4000,1,0)*(IF(Berechnung!F772&gt;=Energieverbrauch!$C$2:$C$4000,1,0)*IF(Berechnung!F772&lt;=Energieverbrauch!$D$2:$D$4000,1,0))*Energieverbrauch!$E$2:$E$4000))</f>
        <v/>
      </c>
      <c r="J772" s="23" t="str">
        <f t="shared" si="11"/>
        <v/>
      </c>
      <c r="K772" s="23" t="e">
        <f>LOOKUP(MATCH(A772,Flugzeugtyp!$A$2:$A$13,1),Flugzeugtyp!$A$2:$C$13)</f>
        <v>#N/A</v>
      </c>
      <c r="L772" s="23" t="str">
        <f>IF(E772="","",J772/Treibhausgas_Kennzahlen!$B$5)</f>
        <v/>
      </c>
      <c r="M772" s="37" t="str">
        <f>IF(E772="","",$J772*Treibhausgas_Kennzahlen!B$3)</f>
        <v/>
      </c>
      <c r="N772" s="37" t="str">
        <f>IF(E772="","",$J772*Treibhausgas_Kennzahlen!C$3)</f>
        <v/>
      </c>
      <c r="O772" s="37" t="str">
        <f>IF(E772="","",$J772*Treibhausgas_Kennzahlen!D$3)</f>
        <v/>
      </c>
      <c r="P772" s="37" t="str">
        <f>IF(E772="","",$J772*Treibhausgas_Kennzahlen!E$3)</f>
        <v/>
      </c>
      <c r="Q772" s="37" t="str">
        <f>IF(E772="","",$J772*Treibhausgas_Kennzahlen!F$3)</f>
        <v/>
      </c>
      <c r="R772" s="37" t="str">
        <f>IF(E772="","",$J772*Treibhausgas_Kennzahlen!G$3)</f>
        <v/>
      </c>
    </row>
    <row r="773" spans="1:18" x14ac:dyDescent="0.25">
      <c r="A773" s="5"/>
      <c r="B773" s="5"/>
      <c r="C773" s="5"/>
      <c r="D773" s="5"/>
      <c r="E773" s="5"/>
      <c r="F773" s="9" t="str">
        <f>IF(E773="","",VLOOKUP(INDEX(IATA_Codes!$A$2:$A$301, MATCH(Berechnung!C773,IATA_Codes!$C$2:$C$301,0))&amp;"_"&amp;INDEX(IATA_Codes!$A$2:$A$301, MATCH(Berechnung!D773,IATA_Codes!$C$2:$C$301,0)),GCD_Entfernung!$C$2:$D$10001,2,FALSE))</f>
        <v/>
      </c>
      <c r="G773" s="22" t="str">
        <f>IF(E773="","",VLOOKUP(A773,Flugzeugtyp!$B$2:$C$13,2,0))</f>
        <v/>
      </c>
      <c r="H773" s="9" t="str">
        <f>IF(E773="","",LOOKUP(MATCH(F773,'RFI-Faktor'!$B$2:$B$5,1),'RFI-Faktor'!$D$2:$D$5))</f>
        <v/>
      </c>
      <c r="I773" s="24" t="str">
        <f t="array" ref="I773">IF(E773="","",SUM(IF(A773=Energieverbrauch!$A$2:$A$4000,1,0)*IF(B773=Energieverbrauch!$B$2:$B$4000,1,0)*(IF(Berechnung!F773&gt;=Energieverbrauch!$C$2:$C$4000,1,0)*IF(Berechnung!F773&lt;=Energieverbrauch!$D$2:$D$4000,1,0))*Energieverbrauch!$E$2:$E$4000))</f>
        <v/>
      </c>
      <c r="J773" s="24" t="str">
        <f t="shared" si="11"/>
        <v/>
      </c>
      <c r="K773" s="24" t="e">
        <f>LOOKUP(MATCH(A773,Flugzeugtyp!$A$2:$A$13,1),Flugzeugtyp!$A$2:$C$13)</f>
        <v>#N/A</v>
      </c>
      <c r="L773" s="24" t="str">
        <f>IF(E773="","",J773/Treibhausgas_Kennzahlen!$B$5)</f>
        <v/>
      </c>
      <c r="M773" s="38" t="str">
        <f>IF(E773="","",$J773*Treibhausgas_Kennzahlen!B$3)</f>
        <v/>
      </c>
      <c r="N773" s="38" t="str">
        <f>IF(E773="","",$J773*Treibhausgas_Kennzahlen!C$3)</f>
        <v/>
      </c>
      <c r="O773" s="38" t="str">
        <f>IF(E773="","",$J773*Treibhausgas_Kennzahlen!D$3)</f>
        <v/>
      </c>
      <c r="P773" s="38" t="str">
        <f>IF(E773="","",$J773*Treibhausgas_Kennzahlen!E$3)</f>
        <v/>
      </c>
      <c r="Q773" s="38" t="str">
        <f>IF(E773="","",$J773*Treibhausgas_Kennzahlen!F$3)</f>
        <v/>
      </c>
      <c r="R773" s="38" t="str">
        <f>IF(E773="","",$J773*Treibhausgas_Kennzahlen!G$3)</f>
        <v/>
      </c>
    </row>
    <row r="774" spans="1:18" x14ac:dyDescent="0.25">
      <c r="A774" s="6"/>
      <c r="B774" s="6"/>
      <c r="C774" s="6"/>
      <c r="D774" s="6"/>
      <c r="E774" s="6"/>
      <c r="F774" s="8" t="str">
        <f>IF(E774="","",VLOOKUP(INDEX(IATA_Codes!$A$2:$A$301, MATCH(Berechnung!C774,IATA_Codes!$C$2:$C$301,0))&amp;"_"&amp;INDEX(IATA_Codes!$A$2:$A$301, MATCH(Berechnung!D774,IATA_Codes!$C$2:$C$301,0)),GCD_Entfernung!$C$2:$D$10001,2,FALSE))</f>
        <v/>
      </c>
      <c r="G774" s="21" t="str">
        <f>IF(E774="","",VLOOKUP(A774,Flugzeugtyp!$B$2:$C$13,2,0))</f>
        <v/>
      </c>
      <c r="H774" s="8" t="str">
        <f>IF(E774="","",LOOKUP(MATCH(F774,'RFI-Faktor'!$B$2:$B$5,1),'RFI-Faktor'!$D$2:$D$5))</f>
        <v/>
      </c>
      <c r="I774" s="23" t="str">
        <f t="array" ref="I774">IF(E774="","",SUM(IF(A774=Energieverbrauch!$A$2:$A$4000,1,0)*IF(B774=Energieverbrauch!$B$2:$B$4000,1,0)*(IF(Berechnung!F774&gt;=Energieverbrauch!$C$2:$C$4000,1,0)*IF(Berechnung!F774&lt;=Energieverbrauch!$D$2:$D$4000,1,0))*Energieverbrauch!$E$2:$E$4000))</f>
        <v/>
      </c>
      <c r="J774" s="23" t="str">
        <f t="shared" ref="J774:J837" si="12">IF(E774="","",PRODUCT(F774,E774,I774)/1000)</f>
        <v/>
      </c>
      <c r="K774" s="23" t="e">
        <f>LOOKUP(MATCH(A774,Flugzeugtyp!$A$2:$A$13,1),Flugzeugtyp!$A$2:$C$13)</f>
        <v>#N/A</v>
      </c>
      <c r="L774" s="23" t="str">
        <f>IF(E774="","",J774/Treibhausgas_Kennzahlen!$B$5)</f>
        <v/>
      </c>
      <c r="M774" s="37" t="str">
        <f>IF(E774="","",$J774*Treibhausgas_Kennzahlen!B$3)</f>
        <v/>
      </c>
      <c r="N774" s="37" t="str">
        <f>IF(E774="","",$J774*Treibhausgas_Kennzahlen!C$3)</f>
        <v/>
      </c>
      <c r="O774" s="37" t="str">
        <f>IF(E774="","",$J774*Treibhausgas_Kennzahlen!D$3)</f>
        <v/>
      </c>
      <c r="P774" s="37" t="str">
        <f>IF(E774="","",$J774*Treibhausgas_Kennzahlen!E$3)</f>
        <v/>
      </c>
      <c r="Q774" s="37" t="str">
        <f>IF(E774="","",$J774*Treibhausgas_Kennzahlen!F$3)</f>
        <v/>
      </c>
      <c r="R774" s="37" t="str">
        <f>IF(E774="","",$J774*Treibhausgas_Kennzahlen!G$3)</f>
        <v/>
      </c>
    </row>
    <row r="775" spans="1:18" x14ac:dyDescent="0.25">
      <c r="A775" s="5"/>
      <c r="B775" s="5"/>
      <c r="C775" s="5"/>
      <c r="D775" s="5"/>
      <c r="E775" s="5"/>
      <c r="F775" s="9" t="str">
        <f>IF(E775="","",VLOOKUP(INDEX(IATA_Codes!$A$2:$A$301, MATCH(Berechnung!C775,IATA_Codes!$C$2:$C$301,0))&amp;"_"&amp;INDEX(IATA_Codes!$A$2:$A$301, MATCH(Berechnung!D775,IATA_Codes!$C$2:$C$301,0)),GCD_Entfernung!$C$2:$D$10001,2,FALSE))</f>
        <v/>
      </c>
      <c r="G775" s="22" t="str">
        <f>IF(E775="","",VLOOKUP(A775,Flugzeugtyp!$B$2:$C$13,2,0))</f>
        <v/>
      </c>
      <c r="H775" s="9" t="str">
        <f>IF(E775="","",LOOKUP(MATCH(F775,'RFI-Faktor'!$B$2:$B$5,1),'RFI-Faktor'!$D$2:$D$5))</f>
        <v/>
      </c>
      <c r="I775" s="24" t="str">
        <f t="array" ref="I775">IF(E775="","",SUM(IF(A775=Energieverbrauch!$A$2:$A$4000,1,0)*IF(B775=Energieverbrauch!$B$2:$B$4000,1,0)*(IF(Berechnung!F775&gt;=Energieverbrauch!$C$2:$C$4000,1,0)*IF(Berechnung!F775&lt;=Energieverbrauch!$D$2:$D$4000,1,0))*Energieverbrauch!$E$2:$E$4000))</f>
        <v/>
      </c>
      <c r="J775" s="24" t="str">
        <f t="shared" si="12"/>
        <v/>
      </c>
      <c r="K775" s="24" t="e">
        <f>LOOKUP(MATCH(A775,Flugzeugtyp!$A$2:$A$13,1),Flugzeugtyp!$A$2:$C$13)</f>
        <v>#N/A</v>
      </c>
      <c r="L775" s="24" t="str">
        <f>IF(E775="","",J775/Treibhausgas_Kennzahlen!$B$5)</f>
        <v/>
      </c>
      <c r="M775" s="38" t="str">
        <f>IF(E775="","",$J775*Treibhausgas_Kennzahlen!B$3)</f>
        <v/>
      </c>
      <c r="N775" s="38" t="str">
        <f>IF(E775="","",$J775*Treibhausgas_Kennzahlen!C$3)</f>
        <v/>
      </c>
      <c r="O775" s="38" t="str">
        <f>IF(E775="","",$J775*Treibhausgas_Kennzahlen!D$3)</f>
        <v/>
      </c>
      <c r="P775" s="38" t="str">
        <f>IF(E775="","",$J775*Treibhausgas_Kennzahlen!E$3)</f>
        <v/>
      </c>
      <c r="Q775" s="38" t="str">
        <f>IF(E775="","",$J775*Treibhausgas_Kennzahlen!F$3)</f>
        <v/>
      </c>
      <c r="R775" s="38" t="str">
        <f>IF(E775="","",$J775*Treibhausgas_Kennzahlen!G$3)</f>
        <v/>
      </c>
    </row>
    <row r="776" spans="1:18" x14ac:dyDescent="0.25">
      <c r="A776" s="6"/>
      <c r="B776" s="6"/>
      <c r="C776" s="6"/>
      <c r="D776" s="6"/>
      <c r="E776" s="6"/>
      <c r="F776" s="8" t="str">
        <f>IF(E776="","",VLOOKUP(INDEX(IATA_Codes!$A$2:$A$301, MATCH(Berechnung!C776,IATA_Codes!$C$2:$C$301,0))&amp;"_"&amp;INDEX(IATA_Codes!$A$2:$A$301, MATCH(Berechnung!D776,IATA_Codes!$C$2:$C$301,0)),GCD_Entfernung!$C$2:$D$10001,2,FALSE))</f>
        <v/>
      </c>
      <c r="G776" s="21" t="str">
        <f>IF(E776="","",VLOOKUP(A776,Flugzeugtyp!$B$2:$C$13,2,0))</f>
        <v/>
      </c>
      <c r="H776" s="8" t="str">
        <f>IF(E776="","",LOOKUP(MATCH(F776,'RFI-Faktor'!$B$2:$B$5,1),'RFI-Faktor'!$D$2:$D$5))</f>
        <v/>
      </c>
      <c r="I776" s="23" t="str">
        <f t="array" ref="I776">IF(E776="","",SUM(IF(A776=Energieverbrauch!$A$2:$A$4000,1,0)*IF(B776=Energieverbrauch!$B$2:$B$4000,1,0)*(IF(Berechnung!F776&gt;=Energieverbrauch!$C$2:$C$4000,1,0)*IF(Berechnung!F776&lt;=Energieverbrauch!$D$2:$D$4000,1,0))*Energieverbrauch!$E$2:$E$4000))</f>
        <v/>
      </c>
      <c r="J776" s="23" t="str">
        <f t="shared" si="12"/>
        <v/>
      </c>
      <c r="K776" s="23" t="e">
        <f>LOOKUP(MATCH(A776,Flugzeugtyp!$A$2:$A$13,1),Flugzeugtyp!$A$2:$C$13)</f>
        <v>#N/A</v>
      </c>
      <c r="L776" s="23" t="str">
        <f>IF(E776="","",J776/Treibhausgas_Kennzahlen!$B$5)</f>
        <v/>
      </c>
      <c r="M776" s="37" t="str">
        <f>IF(E776="","",$J776*Treibhausgas_Kennzahlen!B$3)</f>
        <v/>
      </c>
      <c r="N776" s="37" t="str">
        <f>IF(E776="","",$J776*Treibhausgas_Kennzahlen!C$3)</f>
        <v/>
      </c>
      <c r="O776" s="37" t="str">
        <f>IF(E776="","",$J776*Treibhausgas_Kennzahlen!D$3)</f>
        <v/>
      </c>
      <c r="P776" s="37" t="str">
        <f>IF(E776="","",$J776*Treibhausgas_Kennzahlen!E$3)</f>
        <v/>
      </c>
      <c r="Q776" s="37" t="str">
        <f>IF(E776="","",$J776*Treibhausgas_Kennzahlen!F$3)</f>
        <v/>
      </c>
      <c r="R776" s="37" t="str">
        <f>IF(E776="","",$J776*Treibhausgas_Kennzahlen!G$3)</f>
        <v/>
      </c>
    </row>
    <row r="777" spans="1:18" x14ac:dyDescent="0.25">
      <c r="A777" s="5"/>
      <c r="B777" s="5"/>
      <c r="C777" s="5"/>
      <c r="D777" s="5"/>
      <c r="E777" s="5"/>
      <c r="F777" s="9" t="str">
        <f>IF(E777="","",VLOOKUP(INDEX(IATA_Codes!$A$2:$A$301, MATCH(Berechnung!C777,IATA_Codes!$C$2:$C$301,0))&amp;"_"&amp;INDEX(IATA_Codes!$A$2:$A$301, MATCH(Berechnung!D777,IATA_Codes!$C$2:$C$301,0)),GCD_Entfernung!$C$2:$D$10001,2,FALSE))</f>
        <v/>
      </c>
      <c r="G777" s="22" t="str">
        <f>IF(E777="","",VLOOKUP(A777,Flugzeugtyp!$B$2:$C$13,2,0))</f>
        <v/>
      </c>
      <c r="H777" s="9" t="str">
        <f>IF(E777="","",LOOKUP(MATCH(F777,'RFI-Faktor'!$B$2:$B$5,1),'RFI-Faktor'!$D$2:$D$5))</f>
        <v/>
      </c>
      <c r="I777" s="24" t="str">
        <f t="array" ref="I777">IF(E777="","",SUM(IF(A777=Energieverbrauch!$A$2:$A$4000,1,0)*IF(B777=Energieverbrauch!$B$2:$B$4000,1,0)*(IF(Berechnung!F777&gt;=Energieverbrauch!$C$2:$C$4000,1,0)*IF(Berechnung!F777&lt;=Energieverbrauch!$D$2:$D$4000,1,0))*Energieverbrauch!$E$2:$E$4000))</f>
        <v/>
      </c>
      <c r="J777" s="24" t="str">
        <f t="shared" si="12"/>
        <v/>
      </c>
      <c r="K777" s="24" t="e">
        <f>LOOKUP(MATCH(A777,Flugzeugtyp!$A$2:$A$13,1),Flugzeugtyp!$A$2:$C$13)</f>
        <v>#N/A</v>
      </c>
      <c r="L777" s="24" t="str">
        <f>IF(E777="","",J777/Treibhausgas_Kennzahlen!$B$5)</f>
        <v/>
      </c>
      <c r="M777" s="38" t="str">
        <f>IF(E777="","",$J777*Treibhausgas_Kennzahlen!B$3)</f>
        <v/>
      </c>
      <c r="N777" s="38" t="str">
        <f>IF(E777="","",$J777*Treibhausgas_Kennzahlen!C$3)</f>
        <v/>
      </c>
      <c r="O777" s="38" t="str">
        <f>IF(E777="","",$J777*Treibhausgas_Kennzahlen!D$3)</f>
        <v/>
      </c>
      <c r="P777" s="38" t="str">
        <f>IF(E777="","",$J777*Treibhausgas_Kennzahlen!E$3)</f>
        <v/>
      </c>
      <c r="Q777" s="38" t="str">
        <f>IF(E777="","",$J777*Treibhausgas_Kennzahlen!F$3)</f>
        <v/>
      </c>
      <c r="R777" s="38" t="str">
        <f>IF(E777="","",$J777*Treibhausgas_Kennzahlen!G$3)</f>
        <v/>
      </c>
    </row>
    <row r="778" spans="1:18" x14ac:dyDescent="0.25">
      <c r="A778" s="6"/>
      <c r="B778" s="6"/>
      <c r="C778" s="6"/>
      <c r="D778" s="6"/>
      <c r="E778" s="6"/>
      <c r="F778" s="8" t="str">
        <f>IF(E778="","",VLOOKUP(INDEX(IATA_Codes!$A$2:$A$301, MATCH(Berechnung!C778,IATA_Codes!$C$2:$C$301,0))&amp;"_"&amp;INDEX(IATA_Codes!$A$2:$A$301, MATCH(Berechnung!D778,IATA_Codes!$C$2:$C$301,0)),GCD_Entfernung!$C$2:$D$10001,2,FALSE))</f>
        <v/>
      </c>
      <c r="G778" s="21" t="str">
        <f>IF(E778="","",VLOOKUP(A778,Flugzeugtyp!$B$2:$C$13,2,0))</f>
        <v/>
      </c>
      <c r="H778" s="8" t="str">
        <f>IF(E778="","",LOOKUP(MATCH(F778,'RFI-Faktor'!$B$2:$B$5,1),'RFI-Faktor'!$D$2:$D$5))</f>
        <v/>
      </c>
      <c r="I778" s="23" t="str">
        <f t="array" ref="I778">IF(E778="","",SUM(IF(A778=Energieverbrauch!$A$2:$A$4000,1,0)*IF(B778=Energieverbrauch!$B$2:$B$4000,1,0)*(IF(Berechnung!F778&gt;=Energieverbrauch!$C$2:$C$4000,1,0)*IF(Berechnung!F778&lt;=Energieverbrauch!$D$2:$D$4000,1,0))*Energieverbrauch!$E$2:$E$4000))</f>
        <v/>
      </c>
      <c r="J778" s="23" t="str">
        <f t="shared" si="12"/>
        <v/>
      </c>
      <c r="K778" s="23" t="e">
        <f>LOOKUP(MATCH(A778,Flugzeugtyp!$A$2:$A$13,1),Flugzeugtyp!$A$2:$C$13)</f>
        <v>#N/A</v>
      </c>
      <c r="L778" s="23" t="str">
        <f>IF(E778="","",J778/Treibhausgas_Kennzahlen!$B$5)</f>
        <v/>
      </c>
      <c r="M778" s="37" t="str">
        <f>IF(E778="","",$J778*Treibhausgas_Kennzahlen!B$3)</f>
        <v/>
      </c>
      <c r="N778" s="37" t="str">
        <f>IF(E778="","",$J778*Treibhausgas_Kennzahlen!C$3)</f>
        <v/>
      </c>
      <c r="O778" s="37" t="str">
        <f>IF(E778="","",$J778*Treibhausgas_Kennzahlen!D$3)</f>
        <v/>
      </c>
      <c r="P778" s="37" t="str">
        <f>IF(E778="","",$J778*Treibhausgas_Kennzahlen!E$3)</f>
        <v/>
      </c>
      <c r="Q778" s="37" t="str">
        <f>IF(E778="","",$J778*Treibhausgas_Kennzahlen!F$3)</f>
        <v/>
      </c>
      <c r="R778" s="37" t="str">
        <f>IF(E778="","",$J778*Treibhausgas_Kennzahlen!G$3)</f>
        <v/>
      </c>
    </row>
    <row r="779" spans="1:18" x14ac:dyDescent="0.25">
      <c r="A779" s="5"/>
      <c r="B779" s="5"/>
      <c r="C779" s="5"/>
      <c r="D779" s="5"/>
      <c r="E779" s="5"/>
      <c r="F779" s="9" t="str">
        <f>IF(E779="","",VLOOKUP(INDEX(IATA_Codes!$A$2:$A$301, MATCH(Berechnung!C779,IATA_Codes!$C$2:$C$301,0))&amp;"_"&amp;INDEX(IATA_Codes!$A$2:$A$301, MATCH(Berechnung!D779,IATA_Codes!$C$2:$C$301,0)),GCD_Entfernung!$C$2:$D$10001,2,FALSE))</f>
        <v/>
      </c>
      <c r="G779" s="22" t="str">
        <f>IF(E779="","",VLOOKUP(A779,Flugzeugtyp!$B$2:$C$13,2,0))</f>
        <v/>
      </c>
      <c r="H779" s="9" t="str">
        <f>IF(E779="","",LOOKUP(MATCH(F779,'RFI-Faktor'!$B$2:$B$5,1),'RFI-Faktor'!$D$2:$D$5))</f>
        <v/>
      </c>
      <c r="I779" s="24" t="str">
        <f t="array" ref="I779">IF(E779="","",SUM(IF(A779=Energieverbrauch!$A$2:$A$4000,1,0)*IF(B779=Energieverbrauch!$B$2:$B$4000,1,0)*(IF(Berechnung!F779&gt;=Energieverbrauch!$C$2:$C$4000,1,0)*IF(Berechnung!F779&lt;=Energieverbrauch!$D$2:$D$4000,1,0))*Energieverbrauch!$E$2:$E$4000))</f>
        <v/>
      </c>
      <c r="J779" s="24" t="str">
        <f t="shared" si="12"/>
        <v/>
      </c>
      <c r="K779" s="24" t="e">
        <f>LOOKUP(MATCH(A779,Flugzeugtyp!$A$2:$A$13,1),Flugzeugtyp!$A$2:$C$13)</f>
        <v>#N/A</v>
      </c>
      <c r="L779" s="24" t="str">
        <f>IF(E779="","",J779/Treibhausgas_Kennzahlen!$B$5)</f>
        <v/>
      </c>
      <c r="M779" s="38" t="str">
        <f>IF(E779="","",$J779*Treibhausgas_Kennzahlen!B$3)</f>
        <v/>
      </c>
      <c r="N779" s="38" t="str">
        <f>IF(E779="","",$J779*Treibhausgas_Kennzahlen!C$3)</f>
        <v/>
      </c>
      <c r="O779" s="38" t="str">
        <f>IF(E779="","",$J779*Treibhausgas_Kennzahlen!D$3)</f>
        <v/>
      </c>
      <c r="P779" s="38" t="str">
        <f>IF(E779="","",$J779*Treibhausgas_Kennzahlen!E$3)</f>
        <v/>
      </c>
      <c r="Q779" s="38" t="str">
        <f>IF(E779="","",$J779*Treibhausgas_Kennzahlen!F$3)</f>
        <v/>
      </c>
      <c r="R779" s="38" t="str">
        <f>IF(E779="","",$J779*Treibhausgas_Kennzahlen!G$3)</f>
        <v/>
      </c>
    </row>
    <row r="780" spans="1:18" x14ac:dyDescent="0.25">
      <c r="A780" s="6"/>
      <c r="B780" s="6"/>
      <c r="C780" s="6"/>
      <c r="D780" s="6"/>
      <c r="E780" s="6"/>
      <c r="F780" s="8" t="str">
        <f>IF(E780="","",VLOOKUP(INDEX(IATA_Codes!$A$2:$A$301, MATCH(Berechnung!C780,IATA_Codes!$C$2:$C$301,0))&amp;"_"&amp;INDEX(IATA_Codes!$A$2:$A$301, MATCH(Berechnung!D780,IATA_Codes!$C$2:$C$301,0)),GCD_Entfernung!$C$2:$D$10001,2,FALSE))</f>
        <v/>
      </c>
      <c r="G780" s="21" t="str">
        <f>IF(E780="","",VLOOKUP(A780,Flugzeugtyp!$B$2:$C$13,2,0))</f>
        <v/>
      </c>
      <c r="H780" s="8" t="str">
        <f>IF(E780="","",LOOKUP(MATCH(F780,'RFI-Faktor'!$B$2:$B$5,1),'RFI-Faktor'!$D$2:$D$5))</f>
        <v/>
      </c>
      <c r="I780" s="23" t="str">
        <f t="array" ref="I780">IF(E780="","",SUM(IF(A780=Energieverbrauch!$A$2:$A$4000,1,0)*IF(B780=Energieverbrauch!$B$2:$B$4000,1,0)*(IF(Berechnung!F780&gt;=Energieverbrauch!$C$2:$C$4000,1,0)*IF(Berechnung!F780&lt;=Energieverbrauch!$D$2:$D$4000,1,0))*Energieverbrauch!$E$2:$E$4000))</f>
        <v/>
      </c>
      <c r="J780" s="23" t="str">
        <f t="shared" si="12"/>
        <v/>
      </c>
      <c r="K780" s="23" t="e">
        <f>LOOKUP(MATCH(A780,Flugzeugtyp!$A$2:$A$13,1),Flugzeugtyp!$A$2:$C$13)</f>
        <v>#N/A</v>
      </c>
      <c r="L780" s="23" t="str">
        <f>IF(E780="","",J780/Treibhausgas_Kennzahlen!$B$5)</f>
        <v/>
      </c>
      <c r="M780" s="37" t="str">
        <f>IF(E780="","",$J780*Treibhausgas_Kennzahlen!B$3)</f>
        <v/>
      </c>
      <c r="N780" s="37" t="str">
        <f>IF(E780="","",$J780*Treibhausgas_Kennzahlen!C$3)</f>
        <v/>
      </c>
      <c r="O780" s="37" t="str">
        <f>IF(E780="","",$J780*Treibhausgas_Kennzahlen!D$3)</f>
        <v/>
      </c>
      <c r="P780" s="37" t="str">
        <f>IF(E780="","",$J780*Treibhausgas_Kennzahlen!E$3)</f>
        <v/>
      </c>
      <c r="Q780" s="37" t="str">
        <f>IF(E780="","",$J780*Treibhausgas_Kennzahlen!F$3)</f>
        <v/>
      </c>
      <c r="R780" s="37" t="str">
        <f>IF(E780="","",$J780*Treibhausgas_Kennzahlen!G$3)</f>
        <v/>
      </c>
    </row>
    <row r="781" spans="1:18" x14ac:dyDescent="0.25">
      <c r="A781" s="5"/>
      <c r="B781" s="5"/>
      <c r="C781" s="5"/>
      <c r="D781" s="5"/>
      <c r="E781" s="5"/>
      <c r="F781" s="9" t="str">
        <f>IF(E781="","",VLOOKUP(INDEX(IATA_Codes!$A$2:$A$301, MATCH(Berechnung!C781,IATA_Codes!$C$2:$C$301,0))&amp;"_"&amp;INDEX(IATA_Codes!$A$2:$A$301, MATCH(Berechnung!D781,IATA_Codes!$C$2:$C$301,0)),GCD_Entfernung!$C$2:$D$10001,2,FALSE))</f>
        <v/>
      </c>
      <c r="G781" s="22" t="str">
        <f>IF(E781="","",VLOOKUP(A781,Flugzeugtyp!$B$2:$C$13,2,0))</f>
        <v/>
      </c>
      <c r="H781" s="9" t="str">
        <f>IF(E781="","",LOOKUP(MATCH(F781,'RFI-Faktor'!$B$2:$B$5,1),'RFI-Faktor'!$D$2:$D$5))</f>
        <v/>
      </c>
      <c r="I781" s="24" t="str">
        <f t="array" ref="I781">IF(E781="","",SUM(IF(A781=Energieverbrauch!$A$2:$A$4000,1,0)*IF(B781=Energieverbrauch!$B$2:$B$4000,1,0)*(IF(Berechnung!F781&gt;=Energieverbrauch!$C$2:$C$4000,1,0)*IF(Berechnung!F781&lt;=Energieverbrauch!$D$2:$D$4000,1,0))*Energieverbrauch!$E$2:$E$4000))</f>
        <v/>
      </c>
      <c r="J781" s="24" t="str">
        <f t="shared" si="12"/>
        <v/>
      </c>
      <c r="K781" s="24" t="e">
        <f>LOOKUP(MATCH(A781,Flugzeugtyp!$A$2:$A$13,1),Flugzeugtyp!$A$2:$C$13)</f>
        <v>#N/A</v>
      </c>
      <c r="L781" s="24" t="str">
        <f>IF(E781="","",J781/Treibhausgas_Kennzahlen!$B$5)</f>
        <v/>
      </c>
      <c r="M781" s="38" t="str">
        <f>IF(E781="","",$J781*Treibhausgas_Kennzahlen!B$3)</f>
        <v/>
      </c>
      <c r="N781" s="38" t="str">
        <f>IF(E781="","",$J781*Treibhausgas_Kennzahlen!C$3)</f>
        <v/>
      </c>
      <c r="O781" s="38" t="str">
        <f>IF(E781="","",$J781*Treibhausgas_Kennzahlen!D$3)</f>
        <v/>
      </c>
      <c r="P781" s="38" t="str">
        <f>IF(E781="","",$J781*Treibhausgas_Kennzahlen!E$3)</f>
        <v/>
      </c>
      <c r="Q781" s="38" t="str">
        <f>IF(E781="","",$J781*Treibhausgas_Kennzahlen!F$3)</f>
        <v/>
      </c>
      <c r="R781" s="38" t="str">
        <f>IF(E781="","",$J781*Treibhausgas_Kennzahlen!G$3)</f>
        <v/>
      </c>
    </row>
    <row r="782" spans="1:18" x14ac:dyDescent="0.25">
      <c r="A782" s="6"/>
      <c r="B782" s="6"/>
      <c r="C782" s="6"/>
      <c r="D782" s="6"/>
      <c r="E782" s="6"/>
      <c r="F782" s="8" t="str">
        <f>IF(E782="","",VLOOKUP(INDEX(IATA_Codes!$A$2:$A$301, MATCH(Berechnung!C782,IATA_Codes!$C$2:$C$301,0))&amp;"_"&amp;INDEX(IATA_Codes!$A$2:$A$301, MATCH(Berechnung!D782,IATA_Codes!$C$2:$C$301,0)),GCD_Entfernung!$C$2:$D$10001,2,FALSE))</f>
        <v/>
      </c>
      <c r="G782" s="21" t="str">
        <f>IF(E782="","",VLOOKUP(A782,Flugzeugtyp!$B$2:$C$13,2,0))</f>
        <v/>
      </c>
      <c r="H782" s="8" t="str">
        <f>IF(E782="","",LOOKUP(MATCH(F782,'RFI-Faktor'!$B$2:$B$5,1),'RFI-Faktor'!$D$2:$D$5))</f>
        <v/>
      </c>
      <c r="I782" s="23" t="str">
        <f t="array" ref="I782">IF(E782="","",SUM(IF(A782=Energieverbrauch!$A$2:$A$4000,1,0)*IF(B782=Energieverbrauch!$B$2:$B$4000,1,0)*(IF(Berechnung!F782&gt;=Energieverbrauch!$C$2:$C$4000,1,0)*IF(Berechnung!F782&lt;=Energieverbrauch!$D$2:$D$4000,1,0))*Energieverbrauch!$E$2:$E$4000))</f>
        <v/>
      </c>
      <c r="J782" s="23" t="str">
        <f t="shared" si="12"/>
        <v/>
      </c>
      <c r="K782" s="23" t="e">
        <f>LOOKUP(MATCH(A782,Flugzeugtyp!$A$2:$A$13,1),Flugzeugtyp!$A$2:$C$13)</f>
        <v>#N/A</v>
      </c>
      <c r="L782" s="23" t="str">
        <f>IF(E782="","",J782/Treibhausgas_Kennzahlen!$B$5)</f>
        <v/>
      </c>
      <c r="M782" s="37" t="str">
        <f>IF(E782="","",$J782*Treibhausgas_Kennzahlen!B$3)</f>
        <v/>
      </c>
      <c r="N782" s="37" t="str">
        <f>IF(E782="","",$J782*Treibhausgas_Kennzahlen!C$3)</f>
        <v/>
      </c>
      <c r="O782" s="37" t="str">
        <f>IF(E782="","",$J782*Treibhausgas_Kennzahlen!D$3)</f>
        <v/>
      </c>
      <c r="P782" s="37" t="str">
        <f>IF(E782="","",$J782*Treibhausgas_Kennzahlen!E$3)</f>
        <v/>
      </c>
      <c r="Q782" s="37" t="str">
        <f>IF(E782="","",$J782*Treibhausgas_Kennzahlen!F$3)</f>
        <v/>
      </c>
      <c r="R782" s="37" t="str">
        <f>IF(E782="","",$J782*Treibhausgas_Kennzahlen!G$3)</f>
        <v/>
      </c>
    </row>
    <row r="783" spans="1:18" x14ac:dyDescent="0.25">
      <c r="A783" s="5"/>
      <c r="B783" s="5"/>
      <c r="C783" s="5"/>
      <c r="D783" s="5"/>
      <c r="E783" s="5"/>
      <c r="F783" s="9" t="str">
        <f>IF(E783="","",VLOOKUP(INDEX(IATA_Codes!$A$2:$A$301, MATCH(Berechnung!C783,IATA_Codes!$C$2:$C$301,0))&amp;"_"&amp;INDEX(IATA_Codes!$A$2:$A$301, MATCH(Berechnung!D783,IATA_Codes!$C$2:$C$301,0)),GCD_Entfernung!$C$2:$D$10001,2,FALSE))</f>
        <v/>
      </c>
      <c r="G783" s="22" t="str">
        <f>IF(E783="","",VLOOKUP(A783,Flugzeugtyp!$B$2:$C$13,2,0))</f>
        <v/>
      </c>
      <c r="H783" s="9" t="str">
        <f>IF(E783="","",LOOKUP(MATCH(F783,'RFI-Faktor'!$B$2:$B$5,1),'RFI-Faktor'!$D$2:$D$5))</f>
        <v/>
      </c>
      <c r="I783" s="24" t="str">
        <f t="array" ref="I783">IF(E783="","",SUM(IF(A783=Energieverbrauch!$A$2:$A$4000,1,0)*IF(B783=Energieverbrauch!$B$2:$B$4000,1,0)*(IF(Berechnung!F783&gt;=Energieverbrauch!$C$2:$C$4000,1,0)*IF(Berechnung!F783&lt;=Energieverbrauch!$D$2:$D$4000,1,0))*Energieverbrauch!$E$2:$E$4000))</f>
        <v/>
      </c>
      <c r="J783" s="24" t="str">
        <f t="shared" si="12"/>
        <v/>
      </c>
      <c r="K783" s="24" t="e">
        <f>LOOKUP(MATCH(A783,Flugzeugtyp!$A$2:$A$13,1),Flugzeugtyp!$A$2:$C$13)</f>
        <v>#N/A</v>
      </c>
      <c r="L783" s="24" t="str">
        <f>IF(E783="","",J783/Treibhausgas_Kennzahlen!$B$5)</f>
        <v/>
      </c>
      <c r="M783" s="38" t="str">
        <f>IF(E783="","",$J783*Treibhausgas_Kennzahlen!B$3)</f>
        <v/>
      </c>
      <c r="N783" s="38" t="str">
        <f>IF(E783="","",$J783*Treibhausgas_Kennzahlen!C$3)</f>
        <v/>
      </c>
      <c r="O783" s="38" t="str">
        <f>IF(E783="","",$J783*Treibhausgas_Kennzahlen!D$3)</f>
        <v/>
      </c>
      <c r="P783" s="38" t="str">
        <f>IF(E783="","",$J783*Treibhausgas_Kennzahlen!E$3)</f>
        <v/>
      </c>
      <c r="Q783" s="38" t="str">
        <f>IF(E783="","",$J783*Treibhausgas_Kennzahlen!F$3)</f>
        <v/>
      </c>
      <c r="R783" s="38" t="str">
        <f>IF(E783="","",$J783*Treibhausgas_Kennzahlen!G$3)</f>
        <v/>
      </c>
    </row>
    <row r="784" spans="1:18" x14ac:dyDescent="0.25">
      <c r="A784" s="6"/>
      <c r="B784" s="6"/>
      <c r="C784" s="6"/>
      <c r="D784" s="6"/>
      <c r="E784" s="6"/>
      <c r="F784" s="8" t="str">
        <f>IF(E784="","",VLOOKUP(INDEX(IATA_Codes!$A$2:$A$301, MATCH(Berechnung!C784,IATA_Codes!$C$2:$C$301,0))&amp;"_"&amp;INDEX(IATA_Codes!$A$2:$A$301, MATCH(Berechnung!D784,IATA_Codes!$C$2:$C$301,0)),GCD_Entfernung!$C$2:$D$10001,2,FALSE))</f>
        <v/>
      </c>
      <c r="G784" s="21" t="str">
        <f>IF(E784="","",VLOOKUP(A784,Flugzeugtyp!$B$2:$C$13,2,0))</f>
        <v/>
      </c>
      <c r="H784" s="8" t="str">
        <f>IF(E784="","",LOOKUP(MATCH(F784,'RFI-Faktor'!$B$2:$B$5,1),'RFI-Faktor'!$D$2:$D$5))</f>
        <v/>
      </c>
      <c r="I784" s="23" t="str">
        <f t="array" ref="I784">IF(E784="","",SUM(IF(A784=Energieverbrauch!$A$2:$A$4000,1,0)*IF(B784=Energieverbrauch!$B$2:$B$4000,1,0)*(IF(Berechnung!F784&gt;=Energieverbrauch!$C$2:$C$4000,1,0)*IF(Berechnung!F784&lt;=Energieverbrauch!$D$2:$D$4000,1,0))*Energieverbrauch!$E$2:$E$4000))</f>
        <v/>
      </c>
      <c r="J784" s="23" t="str">
        <f t="shared" si="12"/>
        <v/>
      </c>
      <c r="K784" s="23" t="e">
        <f>LOOKUP(MATCH(A784,Flugzeugtyp!$A$2:$A$13,1),Flugzeugtyp!$A$2:$C$13)</f>
        <v>#N/A</v>
      </c>
      <c r="L784" s="23" t="str">
        <f>IF(E784="","",J784/Treibhausgas_Kennzahlen!$B$5)</f>
        <v/>
      </c>
      <c r="M784" s="37" t="str">
        <f>IF(E784="","",$J784*Treibhausgas_Kennzahlen!B$3)</f>
        <v/>
      </c>
      <c r="N784" s="37" t="str">
        <f>IF(E784="","",$J784*Treibhausgas_Kennzahlen!C$3)</f>
        <v/>
      </c>
      <c r="O784" s="37" t="str">
        <f>IF(E784="","",$J784*Treibhausgas_Kennzahlen!D$3)</f>
        <v/>
      </c>
      <c r="P784" s="37" t="str">
        <f>IF(E784="","",$J784*Treibhausgas_Kennzahlen!E$3)</f>
        <v/>
      </c>
      <c r="Q784" s="37" t="str">
        <f>IF(E784="","",$J784*Treibhausgas_Kennzahlen!F$3)</f>
        <v/>
      </c>
      <c r="R784" s="37" t="str">
        <f>IF(E784="","",$J784*Treibhausgas_Kennzahlen!G$3)</f>
        <v/>
      </c>
    </row>
    <row r="785" spans="1:18" x14ac:dyDescent="0.25">
      <c r="A785" s="5"/>
      <c r="B785" s="5"/>
      <c r="C785" s="5"/>
      <c r="D785" s="5"/>
      <c r="E785" s="5"/>
      <c r="F785" s="9" t="str">
        <f>IF(E785="","",VLOOKUP(INDEX(IATA_Codes!$A$2:$A$301, MATCH(Berechnung!C785,IATA_Codes!$C$2:$C$301,0))&amp;"_"&amp;INDEX(IATA_Codes!$A$2:$A$301, MATCH(Berechnung!D785,IATA_Codes!$C$2:$C$301,0)),GCD_Entfernung!$C$2:$D$10001,2,FALSE))</f>
        <v/>
      </c>
      <c r="G785" s="22" t="str">
        <f>IF(E785="","",VLOOKUP(A785,Flugzeugtyp!$B$2:$C$13,2,0))</f>
        <v/>
      </c>
      <c r="H785" s="9" t="str">
        <f>IF(E785="","",LOOKUP(MATCH(F785,'RFI-Faktor'!$B$2:$B$5,1),'RFI-Faktor'!$D$2:$D$5))</f>
        <v/>
      </c>
      <c r="I785" s="24" t="str">
        <f t="array" ref="I785">IF(E785="","",SUM(IF(A785=Energieverbrauch!$A$2:$A$4000,1,0)*IF(B785=Energieverbrauch!$B$2:$B$4000,1,0)*(IF(Berechnung!F785&gt;=Energieverbrauch!$C$2:$C$4000,1,0)*IF(Berechnung!F785&lt;=Energieverbrauch!$D$2:$D$4000,1,0))*Energieverbrauch!$E$2:$E$4000))</f>
        <v/>
      </c>
      <c r="J785" s="24" t="str">
        <f t="shared" si="12"/>
        <v/>
      </c>
      <c r="K785" s="24" t="e">
        <f>LOOKUP(MATCH(A785,Flugzeugtyp!$A$2:$A$13,1),Flugzeugtyp!$A$2:$C$13)</f>
        <v>#N/A</v>
      </c>
      <c r="L785" s="24" t="str">
        <f>IF(E785="","",J785/Treibhausgas_Kennzahlen!$B$5)</f>
        <v/>
      </c>
      <c r="M785" s="38" t="str">
        <f>IF(E785="","",$J785*Treibhausgas_Kennzahlen!B$3)</f>
        <v/>
      </c>
      <c r="N785" s="38" t="str">
        <f>IF(E785="","",$J785*Treibhausgas_Kennzahlen!C$3)</f>
        <v/>
      </c>
      <c r="O785" s="38" t="str">
        <f>IF(E785="","",$J785*Treibhausgas_Kennzahlen!D$3)</f>
        <v/>
      </c>
      <c r="P785" s="38" t="str">
        <f>IF(E785="","",$J785*Treibhausgas_Kennzahlen!E$3)</f>
        <v/>
      </c>
      <c r="Q785" s="38" t="str">
        <f>IF(E785="","",$J785*Treibhausgas_Kennzahlen!F$3)</f>
        <v/>
      </c>
      <c r="R785" s="38" t="str">
        <f>IF(E785="","",$J785*Treibhausgas_Kennzahlen!G$3)</f>
        <v/>
      </c>
    </row>
    <row r="786" spans="1:18" x14ac:dyDescent="0.25">
      <c r="A786" s="6"/>
      <c r="B786" s="6"/>
      <c r="C786" s="6"/>
      <c r="D786" s="6"/>
      <c r="E786" s="6"/>
      <c r="F786" s="8" t="str">
        <f>IF(E786="","",VLOOKUP(INDEX(IATA_Codes!$A$2:$A$301, MATCH(Berechnung!C786,IATA_Codes!$C$2:$C$301,0))&amp;"_"&amp;INDEX(IATA_Codes!$A$2:$A$301, MATCH(Berechnung!D786,IATA_Codes!$C$2:$C$301,0)),GCD_Entfernung!$C$2:$D$10001,2,FALSE))</f>
        <v/>
      </c>
      <c r="G786" s="21" t="str">
        <f>IF(E786="","",VLOOKUP(A786,Flugzeugtyp!$B$2:$C$13,2,0))</f>
        <v/>
      </c>
      <c r="H786" s="8" t="str">
        <f>IF(E786="","",LOOKUP(MATCH(F786,'RFI-Faktor'!$B$2:$B$5,1),'RFI-Faktor'!$D$2:$D$5))</f>
        <v/>
      </c>
      <c r="I786" s="23" t="str">
        <f t="array" ref="I786">IF(E786="","",SUM(IF(A786=Energieverbrauch!$A$2:$A$4000,1,0)*IF(B786=Energieverbrauch!$B$2:$B$4000,1,0)*(IF(Berechnung!F786&gt;=Energieverbrauch!$C$2:$C$4000,1,0)*IF(Berechnung!F786&lt;=Energieverbrauch!$D$2:$D$4000,1,0))*Energieverbrauch!$E$2:$E$4000))</f>
        <v/>
      </c>
      <c r="J786" s="23" t="str">
        <f t="shared" si="12"/>
        <v/>
      </c>
      <c r="K786" s="23" t="e">
        <f>LOOKUP(MATCH(A786,Flugzeugtyp!$A$2:$A$13,1),Flugzeugtyp!$A$2:$C$13)</f>
        <v>#N/A</v>
      </c>
      <c r="L786" s="23" t="str">
        <f>IF(E786="","",J786/Treibhausgas_Kennzahlen!$B$5)</f>
        <v/>
      </c>
      <c r="M786" s="37" t="str">
        <f>IF(E786="","",$J786*Treibhausgas_Kennzahlen!B$3)</f>
        <v/>
      </c>
      <c r="N786" s="37" t="str">
        <f>IF(E786="","",$J786*Treibhausgas_Kennzahlen!C$3)</f>
        <v/>
      </c>
      <c r="O786" s="37" t="str">
        <f>IF(E786="","",$J786*Treibhausgas_Kennzahlen!D$3)</f>
        <v/>
      </c>
      <c r="P786" s="37" t="str">
        <f>IF(E786="","",$J786*Treibhausgas_Kennzahlen!E$3)</f>
        <v/>
      </c>
      <c r="Q786" s="37" t="str">
        <f>IF(E786="","",$J786*Treibhausgas_Kennzahlen!F$3)</f>
        <v/>
      </c>
      <c r="R786" s="37" t="str">
        <f>IF(E786="","",$J786*Treibhausgas_Kennzahlen!G$3)</f>
        <v/>
      </c>
    </row>
    <row r="787" spans="1:18" x14ac:dyDescent="0.25">
      <c r="A787" s="5"/>
      <c r="B787" s="5"/>
      <c r="C787" s="5"/>
      <c r="D787" s="5"/>
      <c r="E787" s="5"/>
      <c r="F787" s="9" t="str">
        <f>IF(E787="","",VLOOKUP(INDEX(IATA_Codes!$A$2:$A$301, MATCH(Berechnung!C787,IATA_Codes!$C$2:$C$301,0))&amp;"_"&amp;INDEX(IATA_Codes!$A$2:$A$301, MATCH(Berechnung!D787,IATA_Codes!$C$2:$C$301,0)),GCD_Entfernung!$C$2:$D$10001,2,FALSE))</f>
        <v/>
      </c>
      <c r="G787" s="22" t="str">
        <f>IF(E787="","",VLOOKUP(A787,Flugzeugtyp!$B$2:$C$13,2,0))</f>
        <v/>
      </c>
      <c r="H787" s="9" t="str">
        <f>IF(E787="","",LOOKUP(MATCH(F787,'RFI-Faktor'!$B$2:$B$5,1),'RFI-Faktor'!$D$2:$D$5))</f>
        <v/>
      </c>
      <c r="I787" s="24" t="str">
        <f t="array" ref="I787">IF(E787="","",SUM(IF(A787=Energieverbrauch!$A$2:$A$4000,1,0)*IF(B787=Energieverbrauch!$B$2:$B$4000,1,0)*(IF(Berechnung!F787&gt;=Energieverbrauch!$C$2:$C$4000,1,0)*IF(Berechnung!F787&lt;=Energieverbrauch!$D$2:$D$4000,1,0))*Energieverbrauch!$E$2:$E$4000))</f>
        <v/>
      </c>
      <c r="J787" s="24" t="str">
        <f t="shared" si="12"/>
        <v/>
      </c>
      <c r="K787" s="24" t="e">
        <f>LOOKUP(MATCH(A787,Flugzeugtyp!$A$2:$A$13,1),Flugzeugtyp!$A$2:$C$13)</f>
        <v>#N/A</v>
      </c>
      <c r="L787" s="24" t="str">
        <f>IF(E787="","",J787/Treibhausgas_Kennzahlen!$B$5)</f>
        <v/>
      </c>
      <c r="M787" s="38" t="str">
        <f>IF(E787="","",$J787*Treibhausgas_Kennzahlen!B$3)</f>
        <v/>
      </c>
      <c r="N787" s="38" t="str">
        <f>IF(E787="","",$J787*Treibhausgas_Kennzahlen!C$3)</f>
        <v/>
      </c>
      <c r="O787" s="38" t="str">
        <f>IF(E787="","",$J787*Treibhausgas_Kennzahlen!D$3)</f>
        <v/>
      </c>
      <c r="P787" s="38" t="str">
        <f>IF(E787="","",$J787*Treibhausgas_Kennzahlen!E$3)</f>
        <v/>
      </c>
      <c r="Q787" s="38" t="str">
        <f>IF(E787="","",$J787*Treibhausgas_Kennzahlen!F$3)</f>
        <v/>
      </c>
      <c r="R787" s="38" t="str">
        <f>IF(E787="","",$J787*Treibhausgas_Kennzahlen!G$3)</f>
        <v/>
      </c>
    </row>
    <row r="788" spans="1:18" x14ac:dyDescent="0.25">
      <c r="A788" s="6"/>
      <c r="B788" s="6"/>
      <c r="C788" s="6"/>
      <c r="D788" s="6"/>
      <c r="E788" s="6"/>
      <c r="F788" s="8" t="str">
        <f>IF(E788="","",VLOOKUP(INDEX(IATA_Codes!$A$2:$A$301, MATCH(Berechnung!C788,IATA_Codes!$C$2:$C$301,0))&amp;"_"&amp;INDEX(IATA_Codes!$A$2:$A$301, MATCH(Berechnung!D788,IATA_Codes!$C$2:$C$301,0)),GCD_Entfernung!$C$2:$D$10001,2,FALSE))</f>
        <v/>
      </c>
      <c r="G788" s="21" t="str">
        <f>IF(E788="","",VLOOKUP(A788,Flugzeugtyp!$B$2:$C$13,2,0))</f>
        <v/>
      </c>
      <c r="H788" s="8" t="str">
        <f>IF(E788="","",LOOKUP(MATCH(F788,'RFI-Faktor'!$B$2:$B$5,1),'RFI-Faktor'!$D$2:$D$5))</f>
        <v/>
      </c>
      <c r="I788" s="23" t="str">
        <f t="array" ref="I788">IF(E788="","",SUM(IF(A788=Energieverbrauch!$A$2:$A$4000,1,0)*IF(B788=Energieverbrauch!$B$2:$B$4000,1,0)*(IF(Berechnung!F788&gt;=Energieverbrauch!$C$2:$C$4000,1,0)*IF(Berechnung!F788&lt;=Energieverbrauch!$D$2:$D$4000,1,0))*Energieverbrauch!$E$2:$E$4000))</f>
        <v/>
      </c>
      <c r="J788" s="23" t="str">
        <f t="shared" si="12"/>
        <v/>
      </c>
      <c r="K788" s="23" t="e">
        <f>LOOKUP(MATCH(A788,Flugzeugtyp!$A$2:$A$13,1),Flugzeugtyp!$A$2:$C$13)</f>
        <v>#N/A</v>
      </c>
      <c r="L788" s="23" t="str">
        <f>IF(E788="","",J788/Treibhausgas_Kennzahlen!$B$5)</f>
        <v/>
      </c>
      <c r="M788" s="37" t="str">
        <f>IF(E788="","",$J788*Treibhausgas_Kennzahlen!B$3)</f>
        <v/>
      </c>
      <c r="N788" s="37" t="str">
        <f>IF(E788="","",$J788*Treibhausgas_Kennzahlen!C$3)</f>
        <v/>
      </c>
      <c r="O788" s="37" t="str">
        <f>IF(E788="","",$J788*Treibhausgas_Kennzahlen!D$3)</f>
        <v/>
      </c>
      <c r="P788" s="37" t="str">
        <f>IF(E788="","",$J788*Treibhausgas_Kennzahlen!E$3)</f>
        <v/>
      </c>
      <c r="Q788" s="37" t="str">
        <f>IF(E788="","",$J788*Treibhausgas_Kennzahlen!F$3)</f>
        <v/>
      </c>
      <c r="R788" s="37" t="str">
        <f>IF(E788="","",$J788*Treibhausgas_Kennzahlen!G$3)</f>
        <v/>
      </c>
    </row>
    <row r="789" spans="1:18" x14ac:dyDescent="0.25">
      <c r="A789" s="5"/>
      <c r="B789" s="5"/>
      <c r="C789" s="5"/>
      <c r="D789" s="5"/>
      <c r="E789" s="5"/>
      <c r="F789" s="9" t="str">
        <f>IF(E789="","",VLOOKUP(INDEX(IATA_Codes!$A$2:$A$301, MATCH(Berechnung!C789,IATA_Codes!$C$2:$C$301,0))&amp;"_"&amp;INDEX(IATA_Codes!$A$2:$A$301, MATCH(Berechnung!D789,IATA_Codes!$C$2:$C$301,0)),GCD_Entfernung!$C$2:$D$10001,2,FALSE))</f>
        <v/>
      </c>
      <c r="G789" s="22" t="str">
        <f>IF(E789="","",VLOOKUP(A789,Flugzeugtyp!$B$2:$C$13,2,0))</f>
        <v/>
      </c>
      <c r="H789" s="9" t="str">
        <f>IF(E789="","",LOOKUP(MATCH(F789,'RFI-Faktor'!$B$2:$B$5,1),'RFI-Faktor'!$D$2:$D$5))</f>
        <v/>
      </c>
      <c r="I789" s="24" t="str">
        <f t="array" ref="I789">IF(E789="","",SUM(IF(A789=Energieverbrauch!$A$2:$A$4000,1,0)*IF(B789=Energieverbrauch!$B$2:$B$4000,1,0)*(IF(Berechnung!F789&gt;=Energieverbrauch!$C$2:$C$4000,1,0)*IF(Berechnung!F789&lt;=Energieverbrauch!$D$2:$D$4000,1,0))*Energieverbrauch!$E$2:$E$4000))</f>
        <v/>
      </c>
      <c r="J789" s="24" t="str">
        <f t="shared" si="12"/>
        <v/>
      </c>
      <c r="K789" s="24" t="e">
        <f>LOOKUP(MATCH(A789,Flugzeugtyp!$A$2:$A$13,1),Flugzeugtyp!$A$2:$C$13)</f>
        <v>#N/A</v>
      </c>
      <c r="L789" s="24" t="str">
        <f>IF(E789="","",J789/Treibhausgas_Kennzahlen!$B$5)</f>
        <v/>
      </c>
      <c r="M789" s="38" t="str">
        <f>IF(E789="","",$J789*Treibhausgas_Kennzahlen!B$3)</f>
        <v/>
      </c>
      <c r="N789" s="38" t="str">
        <f>IF(E789="","",$J789*Treibhausgas_Kennzahlen!C$3)</f>
        <v/>
      </c>
      <c r="O789" s="38" t="str">
        <f>IF(E789="","",$J789*Treibhausgas_Kennzahlen!D$3)</f>
        <v/>
      </c>
      <c r="P789" s="38" t="str">
        <f>IF(E789="","",$J789*Treibhausgas_Kennzahlen!E$3)</f>
        <v/>
      </c>
      <c r="Q789" s="38" t="str">
        <f>IF(E789="","",$J789*Treibhausgas_Kennzahlen!F$3)</f>
        <v/>
      </c>
      <c r="R789" s="38" t="str">
        <f>IF(E789="","",$J789*Treibhausgas_Kennzahlen!G$3)</f>
        <v/>
      </c>
    </row>
    <row r="790" spans="1:18" x14ac:dyDescent="0.25">
      <c r="A790" s="6"/>
      <c r="B790" s="6"/>
      <c r="C790" s="6"/>
      <c r="D790" s="6"/>
      <c r="E790" s="6"/>
      <c r="F790" s="8" t="str">
        <f>IF(E790="","",VLOOKUP(INDEX(IATA_Codes!$A$2:$A$301, MATCH(Berechnung!C790,IATA_Codes!$C$2:$C$301,0))&amp;"_"&amp;INDEX(IATA_Codes!$A$2:$A$301, MATCH(Berechnung!D790,IATA_Codes!$C$2:$C$301,0)),GCD_Entfernung!$C$2:$D$10001,2,FALSE))</f>
        <v/>
      </c>
      <c r="G790" s="21" t="str">
        <f>IF(E790="","",VLOOKUP(A790,Flugzeugtyp!$B$2:$C$13,2,0))</f>
        <v/>
      </c>
      <c r="H790" s="8" t="str">
        <f>IF(E790="","",LOOKUP(MATCH(F790,'RFI-Faktor'!$B$2:$B$5,1),'RFI-Faktor'!$D$2:$D$5))</f>
        <v/>
      </c>
      <c r="I790" s="23" t="str">
        <f t="array" ref="I790">IF(E790="","",SUM(IF(A790=Energieverbrauch!$A$2:$A$4000,1,0)*IF(B790=Energieverbrauch!$B$2:$B$4000,1,0)*(IF(Berechnung!F790&gt;=Energieverbrauch!$C$2:$C$4000,1,0)*IF(Berechnung!F790&lt;=Energieverbrauch!$D$2:$D$4000,1,0))*Energieverbrauch!$E$2:$E$4000))</f>
        <v/>
      </c>
      <c r="J790" s="23" t="str">
        <f t="shared" si="12"/>
        <v/>
      </c>
      <c r="K790" s="23" t="e">
        <f>LOOKUP(MATCH(A790,Flugzeugtyp!$A$2:$A$13,1),Flugzeugtyp!$A$2:$C$13)</f>
        <v>#N/A</v>
      </c>
      <c r="L790" s="23" t="str">
        <f>IF(E790="","",J790/Treibhausgas_Kennzahlen!$B$5)</f>
        <v/>
      </c>
      <c r="M790" s="37" t="str">
        <f>IF(E790="","",$J790*Treibhausgas_Kennzahlen!B$3)</f>
        <v/>
      </c>
      <c r="N790" s="37" t="str">
        <f>IF(E790="","",$J790*Treibhausgas_Kennzahlen!C$3)</f>
        <v/>
      </c>
      <c r="O790" s="37" t="str">
        <f>IF(E790="","",$J790*Treibhausgas_Kennzahlen!D$3)</f>
        <v/>
      </c>
      <c r="P790" s="37" t="str">
        <f>IF(E790="","",$J790*Treibhausgas_Kennzahlen!E$3)</f>
        <v/>
      </c>
      <c r="Q790" s="37" t="str">
        <f>IF(E790="","",$J790*Treibhausgas_Kennzahlen!F$3)</f>
        <v/>
      </c>
      <c r="R790" s="37" t="str">
        <f>IF(E790="","",$J790*Treibhausgas_Kennzahlen!G$3)</f>
        <v/>
      </c>
    </row>
    <row r="791" spans="1:18" x14ac:dyDescent="0.25">
      <c r="A791" s="5"/>
      <c r="B791" s="5"/>
      <c r="C791" s="5"/>
      <c r="D791" s="5"/>
      <c r="E791" s="5"/>
      <c r="F791" s="9" t="str">
        <f>IF(E791="","",VLOOKUP(INDEX(IATA_Codes!$A$2:$A$301, MATCH(Berechnung!C791,IATA_Codes!$C$2:$C$301,0))&amp;"_"&amp;INDEX(IATA_Codes!$A$2:$A$301, MATCH(Berechnung!D791,IATA_Codes!$C$2:$C$301,0)),GCD_Entfernung!$C$2:$D$10001,2,FALSE))</f>
        <v/>
      </c>
      <c r="G791" s="22" t="str">
        <f>IF(E791="","",VLOOKUP(A791,Flugzeugtyp!$B$2:$C$13,2,0))</f>
        <v/>
      </c>
      <c r="H791" s="9" t="str">
        <f>IF(E791="","",LOOKUP(MATCH(F791,'RFI-Faktor'!$B$2:$B$5,1),'RFI-Faktor'!$D$2:$D$5))</f>
        <v/>
      </c>
      <c r="I791" s="24" t="str">
        <f t="array" ref="I791">IF(E791="","",SUM(IF(A791=Energieverbrauch!$A$2:$A$4000,1,0)*IF(B791=Energieverbrauch!$B$2:$B$4000,1,0)*(IF(Berechnung!F791&gt;=Energieverbrauch!$C$2:$C$4000,1,0)*IF(Berechnung!F791&lt;=Energieverbrauch!$D$2:$D$4000,1,0))*Energieverbrauch!$E$2:$E$4000))</f>
        <v/>
      </c>
      <c r="J791" s="24" t="str">
        <f t="shared" si="12"/>
        <v/>
      </c>
      <c r="K791" s="24" t="e">
        <f>LOOKUP(MATCH(A791,Flugzeugtyp!$A$2:$A$13,1),Flugzeugtyp!$A$2:$C$13)</f>
        <v>#N/A</v>
      </c>
      <c r="L791" s="24" t="str">
        <f>IF(E791="","",J791/Treibhausgas_Kennzahlen!$B$5)</f>
        <v/>
      </c>
      <c r="M791" s="38" t="str">
        <f>IF(E791="","",$J791*Treibhausgas_Kennzahlen!B$3)</f>
        <v/>
      </c>
      <c r="N791" s="38" t="str">
        <f>IF(E791="","",$J791*Treibhausgas_Kennzahlen!C$3)</f>
        <v/>
      </c>
      <c r="O791" s="38" t="str">
        <f>IF(E791="","",$J791*Treibhausgas_Kennzahlen!D$3)</f>
        <v/>
      </c>
      <c r="P791" s="38" t="str">
        <f>IF(E791="","",$J791*Treibhausgas_Kennzahlen!E$3)</f>
        <v/>
      </c>
      <c r="Q791" s="38" t="str">
        <f>IF(E791="","",$J791*Treibhausgas_Kennzahlen!F$3)</f>
        <v/>
      </c>
      <c r="R791" s="38" t="str">
        <f>IF(E791="","",$J791*Treibhausgas_Kennzahlen!G$3)</f>
        <v/>
      </c>
    </row>
    <row r="792" spans="1:18" x14ac:dyDescent="0.25">
      <c r="A792" s="6"/>
      <c r="B792" s="6"/>
      <c r="C792" s="6"/>
      <c r="D792" s="6"/>
      <c r="E792" s="6"/>
      <c r="F792" s="8" t="str">
        <f>IF(E792="","",VLOOKUP(INDEX(IATA_Codes!$A$2:$A$301, MATCH(Berechnung!C792,IATA_Codes!$C$2:$C$301,0))&amp;"_"&amp;INDEX(IATA_Codes!$A$2:$A$301, MATCH(Berechnung!D792,IATA_Codes!$C$2:$C$301,0)),GCD_Entfernung!$C$2:$D$10001,2,FALSE))</f>
        <v/>
      </c>
      <c r="G792" s="21" t="str">
        <f>IF(E792="","",VLOOKUP(A792,Flugzeugtyp!$B$2:$C$13,2,0))</f>
        <v/>
      </c>
      <c r="H792" s="8" t="str">
        <f>IF(E792="","",LOOKUP(MATCH(F792,'RFI-Faktor'!$B$2:$B$5,1),'RFI-Faktor'!$D$2:$D$5))</f>
        <v/>
      </c>
      <c r="I792" s="23" t="str">
        <f t="array" ref="I792">IF(E792="","",SUM(IF(A792=Energieverbrauch!$A$2:$A$4000,1,0)*IF(B792=Energieverbrauch!$B$2:$B$4000,1,0)*(IF(Berechnung!F792&gt;=Energieverbrauch!$C$2:$C$4000,1,0)*IF(Berechnung!F792&lt;=Energieverbrauch!$D$2:$D$4000,1,0))*Energieverbrauch!$E$2:$E$4000))</f>
        <v/>
      </c>
      <c r="J792" s="23" t="str">
        <f t="shared" si="12"/>
        <v/>
      </c>
      <c r="K792" s="23" t="e">
        <f>LOOKUP(MATCH(A792,Flugzeugtyp!$A$2:$A$13,1),Flugzeugtyp!$A$2:$C$13)</f>
        <v>#N/A</v>
      </c>
      <c r="L792" s="23" t="str">
        <f>IF(E792="","",J792/Treibhausgas_Kennzahlen!$B$5)</f>
        <v/>
      </c>
      <c r="M792" s="37" t="str">
        <f>IF(E792="","",$J792*Treibhausgas_Kennzahlen!B$3)</f>
        <v/>
      </c>
      <c r="N792" s="37" t="str">
        <f>IF(E792="","",$J792*Treibhausgas_Kennzahlen!C$3)</f>
        <v/>
      </c>
      <c r="O792" s="37" t="str">
        <f>IF(E792="","",$J792*Treibhausgas_Kennzahlen!D$3)</f>
        <v/>
      </c>
      <c r="P792" s="37" t="str">
        <f>IF(E792="","",$J792*Treibhausgas_Kennzahlen!E$3)</f>
        <v/>
      </c>
      <c r="Q792" s="37" t="str">
        <f>IF(E792="","",$J792*Treibhausgas_Kennzahlen!F$3)</f>
        <v/>
      </c>
      <c r="R792" s="37" t="str">
        <f>IF(E792="","",$J792*Treibhausgas_Kennzahlen!G$3)</f>
        <v/>
      </c>
    </row>
    <row r="793" spans="1:18" x14ac:dyDescent="0.25">
      <c r="A793" s="5"/>
      <c r="B793" s="5"/>
      <c r="C793" s="5"/>
      <c r="D793" s="5"/>
      <c r="E793" s="5"/>
      <c r="F793" s="9" t="str">
        <f>IF(E793="","",VLOOKUP(INDEX(IATA_Codes!$A$2:$A$301, MATCH(Berechnung!C793,IATA_Codes!$C$2:$C$301,0))&amp;"_"&amp;INDEX(IATA_Codes!$A$2:$A$301, MATCH(Berechnung!D793,IATA_Codes!$C$2:$C$301,0)),GCD_Entfernung!$C$2:$D$10001,2,FALSE))</f>
        <v/>
      </c>
      <c r="G793" s="22" t="str">
        <f>IF(E793="","",VLOOKUP(A793,Flugzeugtyp!$B$2:$C$13,2,0))</f>
        <v/>
      </c>
      <c r="H793" s="9" t="str">
        <f>IF(E793="","",LOOKUP(MATCH(F793,'RFI-Faktor'!$B$2:$B$5,1),'RFI-Faktor'!$D$2:$D$5))</f>
        <v/>
      </c>
      <c r="I793" s="24" t="str">
        <f t="array" ref="I793">IF(E793="","",SUM(IF(A793=Energieverbrauch!$A$2:$A$4000,1,0)*IF(B793=Energieverbrauch!$B$2:$B$4000,1,0)*(IF(Berechnung!F793&gt;=Energieverbrauch!$C$2:$C$4000,1,0)*IF(Berechnung!F793&lt;=Energieverbrauch!$D$2:$D$4000,1,0))*Energieverbrauch!$E$2:$E$4000))</f>
        <v/>
      </c>
      <c r="J793" s="24" t="str">
        <f t="shared" si="12"/>
        <v/>
      </c>
      <c r="K793" s="24" t="e">
        <f>LOOKUP(MATCH(A793,Flugzeugtyp!$A$2:$A$13,1),Flugzeugtyp!$A$2:$C$13)</f>
        <v>#N/A</v>
      </c>
      <c r="L793" s="24" t="str">
        <f>IF(E793="","",J793/Treibhausgas_Kennzahlen!$B$5)</f>
        <v/>
      </c>
      <c r="M793" s="38" t="str">
        <f>IF(E793="","",$J793*Treibhausgas_Kennzahlen!B$3)</f>
        <v/>
      </c>
      <c r="N793" s="38" t="str">
        <f>IF(E793="","",$J793*Treibhausgas_Kennzahlen!C$3)</f>
        <v/>
      </c>
      <c r="O793" s="38" t="str">
        <f>IF(E793="","",$J793*Treibhausgas_Kennzahlen!D$3)</f>
        <v/>
      </c>
      <c r="P793" s="38" t="str">
        <f>IF(E793="","",$J793*Treibhausgas_Kennzahlen!E$3)</f>
        <v/>
      </c>
      <c r="Q793" s="38" t="str">
        <f>IF(E793="","",$J793*Treibhausgas_Kennzahlen!F$3)</f>
        <v/>
      </c>
      <c r="R793" s="38" t="str">
        <f>IF(E793="","",$J793*Treibhausgas_Kennzahlen!G$3)</f>
        <v/>
      </c>
    </row>
    <row r="794" spans="1:18" x14ac:dyDescent="0.25">
      <c r="A794" s="6"/>
      <c r="B794" s="6"/>
      <c r="C794" s="6"/>
      <c r="D794" s="6"/>
      <c r="E794" s="6"/>
      <c r="F794" s="8" t="str">
        <f>IF(E794="","",VLOOKUP(INDEX(IATA_Codes!$A$2:$A$301, MATCH(Berechnung!C794,IATA_Codes!$C$2:$C$301,0))&amp;"_"&amp;INDEX(IATA_Codes!$A$2:$A$301, MATCH(Berechnung!D794,IATA_Codes!$C$2:$C$301,0)),GCD_Entfernung!$C$2:$D$10001,2,FALSE))</f>
        <v/>
      </c>
      <c r="G794" s="21" t="str">
        <f>IF(E794="","",VLOOKUP(A794,Flugzeugtyp!$B$2:$C$13,2,0))</f>
        <v/>
      </c>
      <c r="H794" s="8" t="str">
        <f>IF(E794="","",LOOKUP(MATCH(F794,'RFI-Faktor'!$B$2:$B$5,1),'RFI-Faktor'!$D$2:$D$5))</f>
        <v/>
      </c>
      <c r="I794" s="23" t="str">
        <f t="array" ref="I794">IF(E794="","",SUM(IF(A794=Energieverbrauch!$A$2:$A$4000,1,0)*IF(B794=Energieverbrauch!$B$2:$B$4000,1,0)*(IF(Berechnung!F794&gt;=Energieverbrauch!$C$2:$C$4000,1,0)*IF(Berechnung!F794&lt;=Energieverbrauch!$D$2:$D$4000,1,0))*Energieverbrauch!$E$2:$E$4000))</f>
        <v/>
      </c>
      <c r="J794" s="23" t="str">
        <f t="shared" si="12"/>
        <v/>
      </c>
      <c r="K794" s="23" t="e">
        <f>LOOKUP(MATCH(A794,Flugzeugtyp!$A$2:$A$13,1),Flugzeugtyp!$A$2:$C$13)</f>
        <v>#N/A</v>
      </c>
      <c r="L794" s="23" t="str">
        <f>IF(E794="","",J794/Treibhausgas_Kennzahlen!$B$5)</f>
        <v/>
      </c>
      <c r="M794" s="37" t="str">
        <f>IF(E794="","",$J794*Treibhausgas_Kennzahlen!B$3)</f>
        <v/>
      </c>
      <c r="N794" s="37" t="str">
        <f>IF(E794="","",$J794*Treibhausgas_Kennzahlen!C$3)</f>
        <v/>
      </c>
      <c r="O794" s="37" t="str">
        <f>IF(E794="","",$J794*Treibhausgas_Kennzahlen!D$3)</f>
        <v/>
      </c>
      <c r="P794" s="37" t="str">
        <f>IF(E794="","",$J794*Treibhausgas_Kennzahlen!E$3)</f>
        <v/>
      </c>
      <c r="Q794" s="37" t="str">
        <f>IF(E794="","",$J794*Treibhausgas_Kennzahlen!F$3)</f>
        <v/>
      </c>
      <c r="R794" s="37" t="str">
        <f>IF(E794="","",$J794*Treibhausgas_Kennzahlen!G$3)</f>
        <v/>
      </c>
    </row>
    <row r="795" spans="1:18" x14ac:dyDescent="0.25">
      <c r="A795" s="5"/>
      <c r="B795" s="5"/>
      <c r="C795" s="5"/>
      <c r="D795" s="5"/>
      <c r="E795" s="5"/>
      <c r="F795" s="9" t="str">
        <f>IF(E795="","",VLOOKUP(INDEX(IATA_Codes!$A$2:$A$301, MATCH(Berechnung!C795,IATA_Codes!$C$2:$C$301,0))&amp;"_"&amp;INDEX(IATA_Codes!$A$2:$A$301, MATCH(Berechnung!D795,IATA_Codes!$C$2:$C$301,0)),GCD_Entfernung!$C$2:$D$10001,2,FALSE))</f>
        <v/>
      </c>
      <c r="G795" s="22" t="str">
        <f>IF(E795="","",VLOOKUP(A795,Flugzeugtyp!$B$2:$C$13,2,0))</f>
        <v/>
      </c>
      <c r="H795" s="9" t="str">
        <f>IF(E795="","",LOOKUP(MATCH(F795,'RFI-Faktor'!$B$2:$B$5,1),'RFI-Faktor'!$D$2:$D$5))</f>
        <v/>
      </c>
      <c r="I795" s="24" t="str">
        <f t="array" ref="I795">IF(E795="","",SUM(IF(A795=Energieverbrauch!$A$2:$A$4000,1,0)*IF(B795=Energieverbrauch!$B$2:$B$4000,1,0)*(IF(Berechnung!F795&gt;=Energieverbrauch!$C$2:$C$4000,1,0)*IF(Berechnung!F795&lt;=Energieverbrauch!$D$2:$D$4000,1,0))*Energieverbrauch!$E$2:$E$4000))</f>
        <v/>
      </c>
      <c r="J795" s="24" t="str">
        <f t="shared" si="12"/>
        <v/>
      </c>
      <c r="K795" s="24" t="e">
        <f>LOOKUP(MATCH(A795,Flugzeugtyp!$A$2:$A$13,1),Flugzeugtyp!$A$2:$C$13)</f>
        <v>#N/A</v>
      </c>
      <c r="L795" s="24" t="str">
        <f>IF(E795="","",J795/Treibhausgas_Kennzahlen!$B$5)</f>
        <v/>
      </c>
      <c r="M795" s="38" t="str">
        <f>IF(E795="","",$J795*Treibhausgas_Kennzahlen!B$3)</f>
        <v/>
      </c>
      <c r="N795" s="38" t="str">
        <f>IF(E795="","",$J795*Treibhausgas_Kennzahlen!C$3)</f>
        <v/>
      </c>
      <c r="O795" s="38" t="str">
        <f>IF(E795="","",$J795*Treibhausgas_Kennzahlen!D$3)</f>
        <v/>
      </c>
      <c r="P795" s="38" t="str">
        <f>IF(E795="","",$J795*Treibhausgas_Kennzahlen!E$3)</f>
        <v/>
      </c>
      <c r="Q795" s="38" t="str">
        <f>IF(E795="","",$J795*Treibhausgas_Kennzahlen!F$3)</f>
        <v/>
      </c>
      <c r="R795" s="38" t="str">
        <f>IF(E795="","",$J795*Treibhausgas_Kennzahlen!G$3)</f>
        <v/>
      </c>
    </row>
    <row r="796" spans="1:18" x14ac:dyDescent="0.25">
      <c r="A796" s="6"/>
      <c r="B796" s="6"/>
      <c r="C796" s="6"/>
      <c r="D796" s="6"/>
      <c r="E796" s="6"/>
      <c r="F796" s="8" t="str">
        <f>IF(E796="","",VLOOKUP(INDEX(IATA_Codes!$A$2:$A$301, MATCH(Berechnung!C796,IATA_Codes!$C$2:$C$301,0))&amp;"_"&amp;INDEX(IATA_Codes!$A$2:$A$301, MATCH(Berechnung!D796,IATA_Codes!$C$2:$C$301,0)),GCD_Entfernung!$C$2:$D$10001,2,FALSE))</f>
        <v/>
      </c>
      <c r="G796" s="21" t="str">
        <f>IF(E796="","",VLOOKUP(A796,Flugzeugtyp!$B$2:$C$13,2,0))</f>
        <v/>
      </c>
      <c r="H796" s="8" t="str">
        <f>IF(E796="","",LOOKUP(MATCH(F796,'RFI-Faktor'!$B$2:$B$5,1),'RFI-Faktor'!$D$2:$D$5))</f>
        <v/>
      </c>
      <c r="I796" s="23" t="str">
        <f t="array" ref="I796">IF(E796="","",SUM(IF(A796=Energieverbrauch!$A$2:$A$4000,1,0)*IF(B796=Energieverbrauch!$B$2:$B$4000,1,0)*(IF(Berechnung!F796&gt;=Energieverbrauch!$C$2:$C$4000,1,0)*IF(Berechnung!F796&lt;=Energieverbrauch!$D$2:$D$4000,1,0))*Energieverbrauch!$E$2:$E$4000))</f>
        <v/>
      </c>
      <c r="J796" s="23" t="str">
        <f t="shared" si="12"/>
        <v/>
      </c>
      <c r="K796" s="23" t="e">
        <f>LOOKUP(MATCH(A796,Flugzeugtyp!$A$2:$A$13,1),Flugzeugtyp!$A$2:$C$13)</f>
        <v>#N/A</v>
      </c>
      <c r="L796" s="23" t="str">
        <f>IF(E796="","",J796/Treibhausgas_Kennzahlen!$B$5)</f>
        <v/>
      </c>
      <c r="M796" s="37" t="str">
        <f>IF(E796="","",$J796*Treibhausgas_Kennzahlen!B$3)</f>
        <v/>
      </c>
      <c r="N796" s="37" t="str">
        <f>IF(E796="","",$J796*Treibhausgas_Kennzahlen!C$3)</f>
        <v/>
      </c>
      <c r="O796" s="37" t="str">
        <f>IF(E796="","",$J796*Treibhausgas_Kennzahlen!D$3)</f>
        <v/>
      </c>
      <c r="P796" s="37" t="str">
        <f>IF(E796="","",$J796*Treibhausgas_Kennzahlen!E$3)</f>
        <v/>
      </c>
      <c r="Q796" s="37" t="str">
        <f>IF(E796="","",$J796*Treibhausgas_Kennzahlen!F$3)</f>
        <v/>
      </c>
      <c r="R796" s="37" t="str">
        <f>IF(E796="","",$J796*Treibhausgas_Kennzahlen!G$3)</f>
        <v/>
      </c>
    </row>
    <row r="797" spans="1:18" x14ac:dyDescent="0.25">
      <c r="A797" s="5"/>
      <c r="B797" s="5"/>
      <c r="C797" s="5"/>
      <c r="D797" s="5"/>
      <c r="E797" s="5"/>
      <c r="F797" s="9" t="str">
        <f>IF(E797="","",VLOOKUP(INDEX(IATA_Codes!$A$2:$A$301, MATCH(Berechnung!C797,IATA_Codes!$C$2:$C$301,0))&amp;"_"&amp;INDEX(IATA_Codes!$A$2:$A$301, MATCH(Berechnung!D797,IATA_Codes!$C$2:$C$301,0)),GCD_Entfernung!$C$2:$D$10001,2,FALSE))</f>
        <v/>
      </c>
      <c r="G797" s="22" t="str">
        <f>IF(E797="","",VLOOKUP(A797,Flugzeugtyp!$B$2:$C$13,2,0))</f>
        <v/>
      </c>
      <c r="H797" s="9" t="str">
        <f>IF(E797="","",LOOKUP(MATCH(F797,'RFI-Faktor'!$B$2:$B$5,1),'RFI-Faktor'!$D$2:$D$5))</f>
        <v/>
      </c>
      <c r="I797" s="24" t="str">
        <f t="array" ref="I797">IF(E797="","",SUM(IF(A797=Energieverbrauch!$A$2:$A$4000,1,0)*IF(B797=Energieverbrauch!$B$2:$B$4000,1,0)*(IF(Berechnung!F797&gt;=Energieverbrauch!$C$2:$C$4000,1,0)*IF(Berechnung!F797&lt;=Energieverbrauch!$D$2:$D$4000,1,0))*Energieverbrauch!$E$2:$E$4000))</f>
        <v/>
      </c>
      <c r="J797" s="24" t="str">
        <f t="shared" si="12"/>
        <v/>
      </c>
      <c r="K797" s="24" t="e">
        <f>LOOKUP(MATCH(A797,Flugzeugtyp!$A$2:$A$13,1),Flugzeugtyp!$A$2:$C$13)</f>
        <v>#N/A</v>
      </c>
      <c r="L797" s="24" t="str">
        <f>IF(E797="","",J797/Treibhausgas_Kennzahlen!$B$5)</f>
        <v/>
      </c>
      <c r="M797" s="38" t="str">
        <f>IF(E797="","",$J797*Treibhausgas_Kennzahlen!B$3)</f>
        <v/>
      </c>
      <c r="N797" s="38" t="str">
        <f>IF(E797="","",$J797*Treibhausgas_Kennzahlen!C$3)</f>
        <v/>
      </c>
      <c r="O797" s="38" t="str">
        <f>IF(E797="","",$J797*Treibhausgas_Kennzahlen!D$3)</f>
        <v/>
      </c>
      <c r="P797" s="38" t="str">
        <f>IF(E797="","",$J797*Treibhausgas_Kennzahlen!E$3)</f>
        <v/>
      </c>
      <c r="Q797" s="38" t="str">
        <f>IF(E797="","",$J797*Treibhausgas_Kennzahlen!F$3)</f>
        <v/>
      </c>
      <c r="R797" s="38" t="str">
        <f>IF(E797="","",$J797*Treibhausgas_Kennzahlen!G$3)</f>
        <v/>
      </c>
    </row>
    <row r="798" spans="1:18" x14ac:dyDescent="0.25">
      <c r="A798" s="6"/>
      <c r="B798" s="6"/>
      <c r="C798" s="6"/>
      <c r="D798" s="6"/>
      <c r="E798" s="6"/>
      <c r="F798" s="8" t="str">
        <f>IF(E798="","",VLOOKUP(INDEX(IATA_Codes!$A$2:$A$301, MATCH(Berechnung!C798,IATA_Codes!$C$2:$C$301,0))&amp;"_"&amp;INDEX(IATA_Codes!$A$2:$A$301, MATCH(Berechnung!D798,IATA_Codes!$C$2:$C$301,0)),GCD_Entfernung!$C$2:$D$10001,2,FALSE))</f>
        <v/>
      </c>
      <c r="G798" s="21" t="str">
        <f>IF(E798="","",VLOOKUP(A798,Flugzeugtyp!$B$2:$C$13,2,0))</f>
        <v/>
      </c>
      <c r="H798" s="8" t="str">
        <f>IF(E798="","",LOOKUP(MATCH(F798,'RFI-Faktor'!$B$2:$B$5,1),'RFI-Faktor'!$D$2:$D$5))</f>
        <v/>
      </c>
      <c r="I798" s="23" t="str">
        <f t="array" ref="I798">IF(E798="","",SUM(IF(A798=Energieverbrauch!$A$2:$A$4000,1,0)*IF(B798=Energieverbrauch!$B$2:$B$4000,1,0)*(IF(Berechnung!F798&gt;=Energieverbrauch!$C$2:$C$4000,1,0)*IF(Berechnung!F798&lt;=Energieverbrauch!$D$2:$D$4000,1,0))*Energieverbrauch!$E$2:$E$4000))</f>
        <v/>
      </c>
      <c r="J798" s="23" t="str">
        <f t="shared" si="12"/>
        <v/>
      </c>
      <c r="K798" s="23" t="e">
        <f>LOOKUP(MATCH(A798,Flugzeugtyp!$A$2:$A$13,1),Flugzeugtyp!$A$2:$C$13)</f>
        <v>#N/A</v>
      </c>
      <c r="L798" s="23" t="str">
        <f>IF(E798="","",J798/Treibhausgas_Kennzahlen!$B$5)</f>
        <v/>
      </c>
      <c r="M798" s="37" t="str">
        <f>IF(E798="","",$J798*Treibhausgas_Kennzahlen!B$3)</f>
        <v/>
      </c>
      <c r="N798" s="37" t="str">
        <f>IF(E798="","",$J798*Treibhausgas_Kennzahlen!C$3)</f>
        <v/>
      </c>
      <c r="O798" s="37" t="str">
        <f>IF(E798="","",$J798*Treibhausgas_Kennzahlen!D$3)</f>
        <v/>
      </c>
      <c r="P798" s="37" t="str">
        <f>IF(E798="","",$J798*Treibhausgas_Kennzahlen!E$3)</f>
        <v/>
      </c>
      <c r="Q798" s="37" t="str">
        <f>IF(E798="","",$J798*Treibhausgas_Kennzahlen!F$3)</f>
        <v/>
      </c>
      <c r="R798" s="37" t="str">
        <f>IF(E798="","",$J798*Treibhausgas_Kennzahlen!G$3)</f>
        <v/>
      </c>
    </row>
    <row r="799" spans="1:18" x14ac:dyDescent="0.25">
      <c r="A799" s="5"/>
      <c r="B799" s="5"/>
      <c r="C799" s="5"/>
      <c r="D799" s="5"/>
      <c r="E799" s="5"/>
      <c r="F799" s="9" t="str">
        <f>IF(E799="","",VLOOKUP(INDEX(IATA_Codes!$A$2:$A$301, MATCH(Berechnung!C799,IATA_Codes!$C$2:$C$301,0))&amp;"_"&amp;INDEX(IATA_Codes!$A$2:$A$301, MATCH(Berechnung!D799,IATA_Codes!$C$2:$C$301,0)),GCD_Entfernung!$C$2:$D$10001,2,FALSE))</f>
        <v/>
      </c>
      <c r="G799" s="22" t="str">
        <f>IF(E799="","",VLOOKUP(A799,Flugzeugtyp!$B$2:$C$13,2,0))</f>
        <v/>
      </c>
      <c r="H799" s="9" t="str">
        <f>IF(E799="","",LOOKUP(MATCH(F799,'RFI-Faktor'!$B$2:$B$5,1),'RFI-Faktor'!$D$2:$D$5))</f>
        <v/>
      </c>
      <c r="I799" s="24" t="str">
        <f t="array" ref="I799">IF(E799="","",SUM(IF(A799=Energieverbrauch!$A$2:$A$4000,1,0)*IF(B799=Energieverbrauch!$B$2:$B$4000,1,0)*(IF(Berechnung!F799&gt;=Energieverbrauch!$C$2:$C$4000,1,0)*IF(Berechnung!F799&lt;=Energieverbrauch!$D$2:$D$4000,1,0))*Energieverbrauch!$E$2:$E$4000))</f>
        <v/>
      </c>
      <c r="J799" s="24" t="str">
        <f t="shared" si="12"/>
        <v/>
      </c>
      <c r="K799" s="24" t="e">
        <f>LOOKUP(MATCH(A799,Flugzeugtyp!$A$2:$A$13,1),Flugzeugtyp!$A$2:$C$13)</f>
        <v>#N/A</v>
      </c>
      <c r="L799" s="24" t="str">
        <f>IF(E799="","",J799/Treibhausgas_Kennzahlen!$B$5)</f>
        <v/>
      </c>
      <c r="M799" s="38" t="str">
        <f>IF(E799="","",$J799*Treibhausgas_Kennzahlen!B$3)</f>
        <v/>
      </c>
      <c r="N799" s="38" t="str">
        <f>IF(E799="","",$J799*Treibhausgas_Kennzahlen!C$3)</f>
        <v/>
      </c>
      <c r="O799" s="38" t="str">
        <f>IF(E799="","",$J799*Treibhausgas_Kennzahlen!D$3)</f>
        <v/>
      </c>
      <c r="P799" s="38" t="str">
        <f>IF(E799="","",$J799*Treibhausgas_Kennzahlen!E$3)</f>
        <v/>
      </c>
      <c r="Q799" s="38" t="str">
        <f>IF(E799="","",$J799*Treibhausgas_Kennzahlen!F$3)</f>
        <v/>
      </c>
      <c r="R799" s="38" t="str">
        <f>IF(E799="","",$J799*Treibhausgas_Kennzahlen!G$3)</f>
        <v/>
      </c>
    </row>
    <row r="800" spans="1:18" x14ac:dyDescent="0.25">
      <c r="A800" s="6"/>
      <c r="B800" s="6"/>
      <c r="C800" s="6"/>
      <c r="D800" s="6"/>
      <c r="E800" s="6"/>
      <c r="F800" s="8" t="str">
        <f>IF(E800="","",VLOOKUP(INDEX(IATA_Codes!$A$2:$A$301, MATCH(Berechnung!C800,IATA_Codes!$C$2:$C$301,0))&amp;"_"&amp;INDEX(IATA_Codes!$A$2:$A$301, MATCH(Berechnung!D800,IATA_Codes!$C$2:$C$301,0)),GCD_Entfernung!$C$2:$D$10001,2,FALSE))</f>
        <v/>
      </c>
      <c r="G800" s="21" t="str">
        <f>IF(E800="","",VLOOKUP(A800,Flugzeugtyp!$B$2:$C$13,2,0))</f>
        <v/>
      </c>
      <c r="H800" s="8" t="str">
        <f>IF(E800="","",LOOKUP(MATCH(F800,'RFI-Faktor'!$B$2:$B$5,1),'RFI-Faktor'!$D$2:$D$5))</f>
        <v/>
      </c>
      <c r="I800" s="23" t="str">
        <f t="array" ref="I800">IF(E800="","",SUM(IF(A800=Energieverbrauch!$A$2:$A$4000,1,0)*IF(B800=Energieverbrauch!$B$2:$B$4000,1,0)*(IF(Berechnung!F800&gt;=Energieverbrauch!$C$2:$C$4000,1,0)*IF(Berechnung!F800&lt;=Energieverbrauch!$D$2:$D$4000,1,0))*Energieverbrauch!$E$2:$E$4000))</f>
        <v/>
      </c>
      <c r="J800" s="23" t="str">
        <f t="shared" si="12"/>
        <v/>
      </c>
      <c r="K800" s="23" t="e">
        <f>LOOKUP(MATCH(A800,Flugzeugtyp!$A$2:$A$13,1),Flugzeugtyp!$A$2:$C$13)</f>
        <v>#N/A</v>
      </c>
      <c r="L800" s="23" t="str">
        <f>IF(E800="","",J800/Treibhausgas_Kennzahlen!$B$5)</f>
        <v/>
      </c>
      <c r="M800" s="37" t="str">
        <f>IF(E800="","",$J800*Treibhausgas_Kennzahlen!B$3)</f>
        <v/>
      </c>
      <c r="N800" s="37" t="str">
        <f>IF(E800="","",$J800*Treibhausgas_Kennzahlen!C$3)</f>
        <v/>
      </c>
      <c r="O800" s="37" t="str">
        <f>IF(E800="","",$J800*Treibhausgas_Kennzahlen!D$3)</f>
        <v/>
      </c>
      <c r="P800" s="37" t="str">
        <f>IF(E800="","",$J800*Treibhausgas_Kennzahlen!E$3)</f>
        <v/>
      </c>
      <c r="Q800" s="37" t="str">
        <f>IF(E800="","",$J800*Treibhausgas_Kennzahlen!F$3)</f>
        <v/>
      </c>
      <c r="R800" s="37" t="str">
        <f>IF(E800="","",$J800*Treibhausgas_Kennzahlen!G$3)</f>
        <v/>
      </c>
    </row>
    <row r="801" spans="1:18" x14ac:dyDescent="0.25">
      <c r="A801" s="5"/>
      <c r="B801" s="5"/>
      <c r="C801" s="5"/>
      <c r="D801" s="5"/>
      <c r="E801" s="5"/>
      <c r="F801" s="9" t="str">
        <f>IF(E801="","",VLOOKUP(INDEX(IATA_Codes!$A$2:$A$301, MATCH(Berechnung!C801,IATA_Codes!$C$2:$C$301,0))&amp;"_"&amp;INDEX(IATA_Codes!$A$2:$A$301, MATCH(Berechnung!D801,IATA_Codes!$C$2:$C$301,0)),GCD_Entfernung!$C$2:$D$10001,2,FALSE))</f>
        <v/>
      </c>
      <c r="G801" s="22" t="str">
        <f>IF(E801="","",VLOOKUP(A801,Flugzeugtyp!$B$2:$C$13,2,0))</f>
        <v/>
      </c>
      <c r="H801" s="9" t="str">
        <f>IF(E801="","",LOOKUP(MATCH(F801,'RFI-Faktor'!$B$2:$B$5,1),'RFI-Faktor'!$D$2:$D$5))</f>
        <v/>
      </c>
      <c r="I801" s="24" t="str">
        <f t="array" ref="I801">IF(E801="","",SUM(IF(A801=Energieverbrauch!$A$2:$A$4000,1,0)*IF(B801=Energieverbrauch!$B$2:$B$4000,1,0)*(IF(Berechnung!F801&gt;=Energieverbrauch!$C$2:$C$4000,1,0)*IF(Berechnung!F801&lt;=Energieverbrauch!$D$2:$D$4000,1,0))*Energieverbrauch!$E$2:$E$4000))</f>
        <v/>
      </c>
      <c r="J801" s="24" t="str">
        <f t="shared" si="12"/>
        <v/>
      </c>
      <c r="K801" s="24" t="e">
        <f>LOOKUP(MATCH(A801,Flugzeugtyp!$A$2:$A$13,1),Flugzeugtyp!$A$2:$C$13)</f>
        <v>#N/A</v>
      </c>
      <c r="L801" s="24" t="str">
        <f>IF(E801="","",J801/Treibhausgas_Kennzahlen!$B$5)</f>
        <v/>
      </c>
      <c r="M801" s="38" t="str">
        <f>IF(E801="","",$J801*Treibhausgas_Kennzahlen!B$3)</f>
        <v/>
      </c>
      <c r="N801" s="38" t="str">
        <f>IF(E801="","",$J801*Treibhausgas_Kennzahlen!C$3)</f>
        <v/>
      </c>
      <c r="O801" s="38" t="str">
        <f>IF(E801="","",$J801*Treibhausgas_Kennzahlen!D$3)</f>
        <v/>
      </c>
      <c r="P801" s="38" t="str">
        <f>IF(E801="","",$J801*Treibhausgas_Kennzahlen!E$3)</f>
        <v/>
      </c>
      <c r="Q801" s="38" t="str">
        <f>IF(E801="","",$J801*Treibhausgas_Kennzahlen!F$3)</f>
        <v/>
      </c>
      <c r="R801" s="38" t="str">
        <f>IF(E801="","",$J801*Treibhausgas_Kennzahlen!G$3)</f>
        <v/>
      </c>
    </row>
    <row r="802" spans="1:18" x14ac:dyDescent="0.25">
      <c r="A802" s="6"/>
      <c r="B802" s="6"/>
      <c r="C802" s="6"/>
      <c r="D802" s="6"/>
      <c r="E802" s="6"/>
      <c r="F802" s="8" t="str">
        <f>IF(E802="","",VLOOKUP(INDEX(IATA_Codes!$A$2:$A$301, MATCH(Berechnung!C802,IATA_Codes!$C$2:$C$301,0))&amp;"_"&amp;INDEX(IATA_Codes!$A$2:$A$301, MATCH(Berechnung!D802,IATA_Codes!$C$2:$C$301,0)),GCD_Entfernung!$C$2:$D$10001,2,FALSE))</f>
        <v/>
      </c>
      <c r="G802" s="21" t="str">
        <f>IF(E802="","",VLOOKUP(A802,Flugzeugtyp!$B$2:$C$13,2,0))</f>
        <v/>
      </c>
      <c r="H802" s="8" t="str">
        <f>IF(E802="","",LOOKUP(MATCH(F802,'RFI-Faktor'!$B$2:$B$5,1),'RFI-Faktor'!$D$2:$D$5))</f>
        <v/>
      </c>
      <c r="I802" s="23" t="str">
        <f t="array" ref="I802">IF(E802="","",SUM(IF(A802=Energieverbrauch!$A$2:$A$4000,1,0)*IF(B802=Energieverbrauch!$B$2:$B$4000,1,0)*(IF(Berechnung!F802&gt;=Energieverbrauch!$C$2:$C$4000,1,0)*IF(Berechnung!F802&lt;=Energieverbrauch!$D$2:$D$4000,1,0))*Energieverbrauch!$E$2:$E$4000))</f>
        <v/>
      </c>
      <c r="J802" s="23" t="str">
        <f t="shared" si="12"/>
        <v/>
      </c>
      <c r="K802" s="23" t="e">
        <f>LOOKUP(MATCH(A802,Flugzeugtyp!$A$2:$A$13,1),Flugzeugtyp!$A$2:$C$13)</f>
        <v>#N/A</v>
      </c>
      <c r="L802" s="23" t="str">
        <f>IF(E802="","",J802/Treibhausgas_Kennzahlen!$B$5)</f>
        <v/>
      </c>
      <c r="M802" s="37" t="str">
        <f>IF(E802="","",$J802*Treibhausgas_Kennzahlen!B$3)</f>
        <v/>
      </c>
      <c r="N802" s="37" t="str">
        <f>IF(E802="","",$J802*Treibhausgas_Kennzahlen!C$3)</f>
        <v/>
      </c>
      <c r="O802" s="37" t="str">
        <f>IF(E802="","",$J802*Treibhausgas_Kennzahlen!D$3)</f>
        <v/>
      </c>
      <c r="P802" s="37" t="str">
        <f>IF(E802="","",$J802*Treibhausgas_Kennzahlen!E$3)</f>
        <v/>
      </c>
      <c r="Q802" s="37" t="str">
        <f>IF(E802="","",$J802*Treibhausgas_Kennzahlen!F$3)</f>
        <v/>
      </c>
      <c r="R802" s="37" t="str">
        <f>IF(E802="","",$J802*Treibhausgas_Kennzahlen!G$3)</f>
        <v/>
      </c>
    </row>
    <row r="803" spans="1:18" x14ac:dyDescent="0.25">
      <c r="A803" s="5"/>
      <c r="B803" s="5"/>
      <c r="C803" s="5"/>
      <c r="D803" s="5"/>
      <c r="E803" s="5"/>
      <c r="F803" s="9" t="str">
        <f>IF(E803="","",VLOOKUP(INDEX(IATA_Codes!$A$2:$A$301, MATCH(Berechnung!C803,IATA_Codes!$C$2:$C$301,0))&amp;"_"&amp;INDEX(IATA_Codes!$A$2:$A$301, MATCH(Berechnung!D803,IATA_Codes!$C$2:$C$301,0)),GCD_Entfernung!$C$2:$D$10001,2,FALSE))</f>
        <v/>
      </c>
      <c r="G803" s="22" t="str">
        <f>IF(E803="","",VLOOKUP(A803,Flugzeugtyp!$B$2:$C$13,2,0))</f>
        <v/>
      </c>
      <c r="H803" s="9" t="str">
        <f>IF(E803="","",LOOKUP(MATCH(F803,'RFI-Faktor'!$B$2:$B$5,1),'RFI-Faktor'!$D$2:$D$5))</f>
        <v/>
      </c>
      <c r="I803" s="24" t="str">
        <f t="array" ref="I803">IF(E803="","",SUM(IF(A803=Energieverbrauch!$A$2:$A$4000,1,0)*IF(B803=Energieverbrauch!$B$2:$B$4000,1,0)*(IF(Berechnung!F803&gt;=Energieverbrauch!$C$2:$C$4000,1,0)*IF(Berechnung!F803&lt;=Energieverbrauch!$D$2:$D$4000,1,0))*Energieverbrauch!$E$2:$E$4000))</f>
        <v/>
      </c>
      <c r="J803" s="24" t="str">
        <f t="shared" si="12"/>
        <v/>
      </c>
      <c r="K803" s="24" t="e">
        <f>LOOKUP(MATCH(A803,Flugzeugtyp!$A$2:$A$13,1),Flugzeugtyp!$A$2:$C$13)</f>
        <v>#N/A</v>
      </c>
      <c r="L803" s="24" t="str">
        <f>IF(E803="","",J803/Treibhausgas_Kennzahlen!$B$5)</f>
        <v/>
      </c>
      <c r="M803" s="38" t="str">
        <f>IF(E803="","",$J803*Treibhausgas_Kennzahlen!B$3)</f>
        <v/>
      </c>
      <c r="N803" s="38" t="str">
        <f>IF(E803="","",$J803*Treibhausgas_Kennzahlen!C$3)</f>
        <v/>
      </c>
      <c r="O803" s="38" t="str">
        <f>IF(E803="","",$J803*Treibhausgas_Kennzahlen!D$3)</f>
        <v/>
      </c>
      <c r="P803" s="38" t="str">
        <f>IF(E803="","",$J803*Treibhausgas_Kennzahlen!E$3)</f>
        <v/>
      </c>
      <c r="Q803" s="38" t="str">
        <f>IF(E803="","",$J803*Treibhausgas_Kennzahlen!F$3)</f>
        <v/>
      </c>
      <c r="R803" s="38" t="str">
        <f>IF(E803="","",$J803*Treibhausgas_Kennzahlen!G$3)</f>
        <v/>
      </c>
    </row>
    <row r="804" spans="1:18" x14ac:dyDescent="0.25">
      <c r="A804" s="6"/>
      <c r="B804" s="6"/>
      <c r="C804" s="6"/>
      <c r="D804" s="6"/>
      <c r="E804" s="6"/>
      <c r="F804" s="8" t="str">
        <f>IF(E804="","",VLOOKUP(INDEX(IATA_Codes!$A$2:$A$301, MATCH(Berechnung!C804,IATA_Codes!$C$2:$C$301,0))&amp;"_"&amp;INDEX(IATA_Codes!$A$2:$A$301, MATCH(Berechnung!D804,IATA_Codes!$C$2:$C$301,0)),GCD_Entfernung!$C$2:$D$10001,2,FALSE))</f>
        <v/>
      </c>
      <c r="G804" s="21" t="str">
        <f>IF(E804="","",VLOOKUP(A804,Flugzeugtyp!$B$2:$C$13,2,0))</f>
        <v/>
      </c>
      <c r="H804" s="8" t="str">
        <f>IF(E804="","",LOOKUP(MATCH(F804,'RFI-Faktor'!$B$2:$B$5,1),'RFI-Faktor'!$D$2:$D$5))</f>
        <v/>
      </c>
      <c r="I804" s="23" t="str">
        <f t="array" ref="I804">IF(E804="","",SUM(IF(A804=Energieverbrauch!$A$2:$A$4000,1,0)*IF(B804=Energieverbrauch!$B$2:$B$4000,1,0)*(IF(Berechnung!F804&gt;=Energieverbrauch!$C$2:$C$4000,1,0)*IF(Berechnung!F804&lt;=Energieverbrauch!$D$2:$D$4000,1,0))*Energieverbrauch!$E$2:$E$4000))</f>
        <v/>
      </c>
      <c r="J804" s="23" t="str">
        <f t="shared" si="12"/>
        <v/>
      </c>
      <c r="K804" s="23" t="e">
        <f>LOOKUP(MATCH(A804,Flugzeugtyp!$A$2:$A$13,1),Flugzeugtyp!$A$2:$C$13)</f>
        <v>#N/A</v>
      </c>
      <c r="L804" s="23" t="str">
        <f>IF(E804="","",J804/Treibhausgas_Kennzahlen!$B$5)</f>
        <v/>
      </c>
      <c r="M804" s="37" t="str">
        <f>IF(E804="","",$J804*Treibhausgas_Kennzahlen!B$3)</f>
        <v/>
      </c>
      <c r="N804" s="37" t="str">
        <f>IF(E804="","",$J804*Treibhausgas_Kennzahlen!C$3)</f>
        <v/>
      </c>
      <c r="O804" s="37" t="str">
        <f>IF(E804="","",$J804*Treibhausgas_Kennzahlen!D$3)</f>
        <v/>
      </c>
      <c r="P804" s="37" t="str">
        <f>IF(E804="","",$J804*Treibhausgas_Kennzahlen!E$3)</f>
        <v/>
      </c>
      <c r="Q804" s="37" t="str">
        <f>IF(E804="","",$J804*Treibhausgas_Kennzahlen!F$3)</f>
        <v/>
      </c>
      <c r="R804" s="37" t="str">
        <f>IF(E804="","",$J804*Treibhausgas_Kennzahlen!G$3)</f>
        <v/>
      </c>
    </row>
    <row r="805" spans="1:18" x14ac:dyDescent="0.25">
      <c r="A805" s="5"/>
      <c r="B805" s="5"/>
      <c r="C805" s="5"/>
      <c r="D805" s="5"/>
      <c r="E805" s="5"/>
      <c r="F805" s="9" t="str">
        <f>IF(E805="","",VLOOKUP(INDEX(IATA_Codes!$A$2:$A$301, MATCH(Berechnung!C805,IATA_Codes!$C$2:$C$301,0))&amp;"_"&amp;INDEX(IATA_Codes!$A$2:$A$301, MATCH(Berechnung!D805,IATA_Codes!$C$2:$C$301,0)),GCD_Entfernung!$C$2:$D$10001,2,FALSE))</f>
        <v/>
      </c>
      <c r="G805" s="22" t="str">
        <f>IF(E805="","",VLOOKUP(A805,Flugzeugtyp!$B$2:$C$13,2,0))</f>
        <v/>
      </c>
      <c r="H805" s="9" t="str">
        <f>IF(E805="","",LOOKUP(MATCH(F805,'RFI-Faktor'!$B$2:$B$5,1),'RFI-Faktor'!$D$2:$D$5))</f>
        <v/>
      </c>
      <c r="I805" s="24" t="str">
        <f t="array" ref="I805">IF(E805="","",SUM(IF(A805=Energieverbrauch!$A$2:$A$4000,1,0)*IF(B805=Energieverbrauch!$B$2:$B$4000,1,0)*(IF(Berechnung!F805&gt;=Energieverbrauch!$C$2:$C$4000,1,0)*IF(Berechnung!F805&lt;=Energieverbrauch!$D$2:$D$4000,1,0))*Energieverbrauch!$E$2:$E$4000))</f>
        <v/>
      </c>
      <c r="J805" s="24" t="str">
        <f t="shared" si="12"/>
        <v/>
      </c>
      <c r="K805" s="24" t="e">
        <f>LOOKUP(MATCH(A805,Flugzeugtyp!$A$2:$A$13,1),Flugzeugtyp!$A$2:$C$13)</f>
        <v>#N/A</v>
      </c>
      <c r="L805" s="24" t="str">
        <f>IF(E805="","",J805/Treibhausgas_Kennzahlen!$B$5)</f>
        <v/>
      </c>
      <c r="M805" s="38" t="str">
        <f>IF(E805="","",$J805*Treibhausgas_Kennzahlen!B$3)</f>
        <v/>
      </c>
      <c r="N805" s="38" t="str">
        <f>IF(E805="","",$J805*Treibhausgas_Kennzahlen!C$3)</f>
        <v/>
      </c>
      <c r="O805" s="38" t="str">
        <f>IF(E805="","",$J805*Treibhausgas_Kennzahlen!D$3)</f>
        <v/>
      </c>
      <c r="P805" s="38" t="str">
        <f>IF(E805="","",$J805*Treibhausgas_Kennzahlen!E$3)</f>
        <v/>
      </c>
      <c r="Q805" s="38" t="str">
        <f>IF(E805="","",$J805*Treibhausgas_Kennzahlen!F$3)</f>
        <v/>
      </c>
      <c r="R805" s="38" t="str">
        <f>IF(E805="","",$J805*Treibhausgas_Kennzahlen!G$3)</f>
        <v/>
      </c>
    </row>
    <row r="806" spans="1:18" x14ac:dyDescent="0.25">
      <c r="A806" s="6"/>
      <c r="B806" s="6"/>
      <c r="C806" s="6"/>
      <c r="D806" s="6"/>
      <c r="E806" s="6"/>
      <c r="F806" s="8" t="str">
        <f>IF(E806="","",VLOOKUP(INDEX(IATA_Codes!$A$2:$A$301, MATCH(Berechnung!C806,IATA_Codes!$C$2:$C$301,0))&amp;"_"&amp;INDEX(IATA_Codes!$A$2:$A$301, MATCH(Berechnung!D806,IATA_Codes!$C$2:$C$301,0)),GCD_Entfernung!$C$2:$D$10001,2,FALSE))</f>
        <v/>
      </c>
      <c r="G806" s="21" t="str">
        <f>IF(E806="","",VLOOKUP(A806,Flugzeugtyp!$B$2:$C$13,2,0))</f>
        <v/>
      </c>
      <c r="H806" s="8" t="str">
        <f>IF(E806="","",LOOKUP(MATCH(F806,'RFI-Faktor'!$B$2:$B$5,1),'RFI-Faktor'!$D$2:$D$5))</f>
        <v/>
      </c>
      <c r="I806" s="23" t="str">
        <f t="array" ref="I806">IF(E806="","",SUM(IF(A806=Energieverbrauch!$A$2:$A$4000,1,0)*IF(B806=Energieverbrauch!$B$2:$B$4000,1,0)*(IF(Berechnung!F806&gt;=Energieverbrauch!$C$2:$C$4000,1,0)*IF(Berechnung!F806&lt;=Energieverbrauch!$D$2:$D$4000,1,0))*Energieverbrauch!$E$2:$E$4000))</f>
        <v/>
      </c>
      <c r="J806" s="23" t="str">
        <f t="shared" si="12"/>
        <v/>
      </c>
      <c r="K806" s="23" t="e">
        <f>LOOKUP(MATCH(A806,Flugzeugtyp!$A$2:$A$13,1),Flugzeugtyp!$A$2:$C$13)</f>
        <v>#N/A</v>
      </c>
      <c r="L806" s="23" t="str">
        <f>IF(E806="","",J806/Treibhausgas_Kennzahlen!$B$5)</f>
        <v/>
      </c>
      <c r="M806" s="37" t="str">
        <f>IF(E806="","",$J806*Treibhausgas_Kennzahlen!B$3)</f>
        <v/>
      </c>
      <c r="N806" s="37" t="str">
        <f>IF(E806="","",$J806*Treibhausgas_Kennzahlen!C$3)</f>
        <v/>
      </c>
      <c r="O806" s="37" t="str">
        <f>IF(E806="","",$J806*Treibhausgas_Kennzahlen!D$3)</f>
        <v/>
      </c>
      <c r="P806" s="37" t="str">
        <f>IF(E806="","",$J806*Treibhausgas_Kennzahlen!E$3)</f>
        <v/>
      </c>
      <c r="Q806" s="37" t="str">
        <f>IF(E806="","",$J806*Treibhausgas_Kennzahlen!F$3)</f>
        <v/>
      </c>
      <c r="R806" s="37" t="str">
        <f>IF(E806="","",$J806*Treibhausgas_Kennzahlen!G$3)</f>
        <v/>
      </c>
    </row>
    <row r="807" spans="1:18" x14ac:dyDescent="0.25">
      <c r="A807" s="5"/>
      <c r="B807" s="5"/>
      <c r="C807" s="5"/>
      <c r="D807" s="5"/>
      <c r="E807" s="5"/>
      <c r="F807" s="9" t="str">
        <f>IF(E807="","",VLOOKUP(INDEX(IATA_Codes!$A$2:$A$301, MATCH(Berechnung!C807,IATA_Codes!$C$2:$C$301,0))&amp;"_"&amp;INDEX(IATA_Codes!$A$2:$A$301, MATCH(Berechnung!D807,IATA_Codes!$C$2:$C$301,0)),GCD_Entfernung!$C$2:$D$10001,2,FALSE))</f>
        <v/>
      </c>
      <c r="G807" s="22" t="str">
        <f>IF(E807="","",VLOOKUP(A807,Flugzeugtyp!$B$2:$C$13,2,0))</f>
        <v/>
      </c>
      <c r="H807" s="9" t="str">
        <f>IF(E807="","",LOOKUP(MATCH(F807,'RFI-Faktor'!$B$2:$B$5,1),'RFI-Faktor'!$D$2:$D$5))</f>
        <v/>
      </c>
      <c r="I807" s="24" t="str">
        <f t="array" ref="I807">IF(E807="","",SUM(IF(A807=Energieverbrauch!$A$2:$A$4000,1,0)*IF(B807=Energieverbrauch!$B$2:$B$4000,1,0)*(IF(Berechnung!F807&gt;=Energieverbrauch!$C$2:$C$4000,1,0)*IF(Berechnung!F807&lt;=Energieverbrauch!$D$2:$D$4000,1,0))*Energieverbrauch!$E$2:$E$4000))</f>
        <v/>
      </c>
      <c r="J807" s="24" t="str">
        <f t="shared" si="12"/>
        <v/>
      </c>
      <c r="K807" s="24" t="e">
        <f>LOOKUP(MATCH(A807,Flugzeugtyp!$A$2:$A$13,1),Flugzeugtyp!$A$2:$C$13)</f>
        <v>#N/A</v>
      </c>
      <c r="L807" s="24" t="str">
        <f>IF(E807="","",J807/Treibhausgas_Kennzahlen!$B$5)</f>
        <v/>
      </c>
      <c r="M807" s="38" t="str">
        <f>IF(E807="","",$J807*Treibhausgas_Kennzahlen!B$3)</f>
        <v/>
      </c>
      <c r="N807" s="38" t="str">
        <f>IF(E807="","",$J807*Treibhausgas_Kennzahlen!C$3)</f>
        <v/>
      </c>
      <c r="O807" s="38" t="str">
        <f>IF(E807="","",$J807*Treibhausgas_Kennzahlen!D$3)</f>
        <v/>
      </c>
      <c r="P807" s="38" t="str">
        <f>IF(E807="","",$J807*Treibhausgas_Kennzahlen!E$3)</f>
        <v/>
      </c>
      <c r="Q807" s="38" t="str">
        <f>IF(E807="","",$J807*Treibhausgas_Kennzahlen!F$3)</f>
        <v/>
      </c>
      <c r="R807" s="38" t="str">
        <f>IF(E807="","",$J807*Treibhausgas_Kennzahlen!G$3)</f>
        <v/>
      </c>
    </row>
    <row r="808" spans="1:18" x14ac:dyDescent="0.25">
      <c r="A808" s="6"/>
      <c r="B808" s="6"/>
      <c r="C808" s="6"/>
      <c r="D808" s="6"/>
      <c r="E808" s="6"/>
      <c r="F808" s="8" t="str">
        <f>IF(E808="","",VLOOKUP(INDEX(IATA_Codes!$A$2:$A$301, MATCH(Berechnung!C808,IATA_Codes!$C$2:$C$301,0))&amp;"_"&amp;INDEX(IATA_Codes!$A$2:$A$301, MATCH(Berechnung!D808,IATA_Codes!$C$2:$C$301,0)),GCD_Entfernung!$C$2:$D$10001,2,FALSE))</f>
        <v/>
      </c>
      <c r="G808" s="21" t="str">
        <f>IF(E808="","",VLOOKUP(A808,Flugzeugtyp!$B$2:$C$13,2,0))</f>
        <v/>
      </c>
      <c r="H808" s="8" t="str">
        <f>IF(E808="","",LOOKUP(MATCH(F808,'RFI-Faktor'!$B$2:$B$5,1),'RFI-Faktor'!$D$2:$D$5))</f>
        <v/>
      </c>
      <c r="I808" s="23" t="str">
        <f t="array" ref="I808">IF(E808="","",SUM(IF(A808=Energieverbrauch!$A$2:$A$4000,1,0)*IF(B808=Energieverbrauch!$B$2:$B$4000,1,0)*(IF(Berechnung!F808&gt;=Energieverbrauch!$C$2:$C$4000,1,0)*IF(Berechnung!F808&lt;=Energieverbrauch!$D$2:$D$4000,1,0))*Energieverbrauch!$E$2:$E$4000))</f>
        <v/>
      </c>
      <c r="J808" s="23" t="str">
        <f t="shared" si="12"/>
        <v/>
      </c>
      <c r="K808" s="23" t="e">
        <f>LOOKUP(MATCH(A808,Flugzeugtyp!$A$2:$A$13,1),Flugzeugtyp!$A$2:$C$13)</f>
        <v>#N/A</v>
      </c>
      <c r="L808" s="23" t="str">
        <f>IF(E808="","",J808/Treibhausgas_Kennzahlen!$B$5)</f>
        <v/>
      </c>
      <c r="M808" s="37" t="str">
        <f>IF(E808="","",$J808*Treibhausgas_Kennzahlen!B$3)</f>
        <v/>
      </c>
      <c r="N808" s="37" t="str">
        <f>IF(E808="","",$J808*Treibhausgas_Kennzahlen!C$3)</f>
        <v/>
      </c>
      <c r="O808" s="37" t="str">
        <f>IF(E808="","",$J808*Treibhausgas_Kennzahlen!D$3)</f>
        <v/>
      </c>
      <c r="P808" s="37" t="str">
        <f>IF(E808="","",$J808*Treibhausgas_Kennzahlen!E$3)</f>
        <v/>
      </c>
      <c r="Q808" s="37" t="str">
        <f>IF(E808="","",$J808*Treibhausgas_Kennzahlen!F$3)</f>
        <v/>
      </c>
      <c r="R808" s="37" t="str">
        <f>IF(E808="","",$J808*Treibhausgas_Kennzahlen!G$3)</f>
        <v/>
      </c>
    </row>
    <row r="809" spans="1:18" x14ac:dyDescent="0.25">
      <c r="A809" s="5"/>
      <c r="B809" s="5"/>
      <c r="C809" s="5"/>
      <c r="D809" s="5"/>
      <c r="E809" s="5"/>
      <c r="F809" s="9" t="str">
        <f>IF(E809="","",VLOOKUP(INDEX(IATA_Codes!$A$2:$A$301, MATCH(Berechnung!C809,IATA_Codes!$C$2:$C$301,0))&amp;"_"&amp;INDEX(IATA_Codes!$A$2:$A$301, MATCH(Berechnung!D809,IATA_Codes!$C$2:$C$301,0)),GCD_Entfernung!$C$2:$D$10001,2,FALSE))</f>
        <v/>
      </c>
      <c r="G809" s="22" t="str">
        <f>IF(E809="","",VLOOKUP(A809,Flugzeugtyp!$B$2:$C$13,2,0))</f>
        <v/>
      </c>
      <c r="H809" s="9" t="str">
        <f>IF(E809="","",LOOKUP(MATCH(F809,'RFI-Faktor'!$B$2:$B$5,1),'RFI-Faktor'!$D$2:$D$5))</f>
        <v/>
      </c>
      <c r="I809" s="24" t="str">
        <f t="array" ref="I809">IF(E809="","",SUM(IF(A809=Energieverbrauch!$A$2:$A$4000,1,0)*IF(B809=Energieverbrauch!$B$2:$B$4000,1,0)*(IF(Berechnung!F809&gt;=Energieverbrauch!$C$2:$C$4000,1,0)*IF(Berechnung!F809&lt;=Energieverbrauch!$D$2:$D$4000,1,0))*Energieverbrauch!$E$2:$E$4000))</f>
        <v/>
      </c>
      <c r="J809" s="24" t="str">
        <f t="shared" si="12"/>
        <v/>
      </c>
      <c r="K809" s="24" t="e">
        <f>LOOKUP(MATCH(A809,Flugzeugtyp!$A$2:$A$13,1),Flugzeugtyp!$A$2:$C$13)</f>
        <v>#N/A</v>
      </c>
      <c r="L809" s="24" t="str">
        <f>IF(E809="","",J809/Treibhausgas_Kennzahlen!$B$5)</f>
        <v/>
      </c>
      <c r="M809" s="38" t="str">
        <f>IF(E809="","",$J809*Treibhausgas_Kennzahlen!B$3)</f>
        <v/>
      </c>
      <c r="N809" s="38" t="str">
        <f>IF(E809="","",$J809*Treibhausgas_Kennzahlen!C$3)</f>
        <v/>
      </c>
      <c r="O809" s="38" t="str">
        <f>IF(E809="","",$J809*Treibhausgas_Kennzahlen!D$3)</f>
        <v/>
      </c>
      <c r="P809" s="38" t="str">
        <f>IF(E809="","",$J809*Treibhausgas_Kennzahlen!E$3)</f>
        <v/>
      </c>
      <c r="Q809" s="38" t="str">
        <f>IF(E809="","",$J809*Treibhausgas_Kennzahlen!F$3)</f>
        <v/>
      </c>
      <c r="R809" s="38" t="str">
        <f>IF(E809="","",$J809*Treibhausgas_Kennzahlen!G$3)</f>
        <v/>
      </c>
    </row>
    <row r="810" spans="1:18" x14ac:dyDescent="0.25">
      <c r="A810" s="6"/>
      <c r="B810" s="6"/>
      <c r="C810" s="6"/>
      <c r="D810" s="6"/>
      <c r="E810" s="6"/>
      <c r="F810" s="8" t="str">
        <f>IF(E810="","",VLOOKUP(INDEX(IATA_Codes!$A$2:$A$301, MATCH(Berechnung!C810,IATA_Codes!$C$2:$C$301,0))&amp;"_"&amp;INDEX(IATA_Codes!$A$2:$A$301, MATCH(Berechnung!D810,IATA_Codes!$C$2:$C$301,0)),GCD_Entfernung!$C$2:$D$10001,2,FALSE))</f>
        <v/>
      </c>
      <c r="G810" s="21" t="str">
        <f>IF(E810="","",VLOOKUP(A810,Flugzeugtyp!$B$2:$C$13,2,0))</f>
        <v/>
      </c>
      <c r="H810" s="8" t="str">
        <f>IF(E810="","",LOOKUP(MATCH(F810,'RFI-Faktor'!$B$2:$B$5,1),'RFI-Faktor'!$D$2:$D$5))</f>
        <v/>
      </c>
      <c r="I810" s="23" t="str">
        <f t="array" ref="I810">IF(E810="","",SUM(IF(A810=Energieverbrauch!$A$2:$A$4000,1,0)*IF(B810=Energieverbrauch!$B$2:$B$4000,1,0)*(IF(Berechnung!F810&gt;=Energieverbrauch!$C$2:$C$4000,1,0)*IF(Berechnung!F810&lt;=Energieverbrauch!$D$2:$D$4000,1,0))*Energieverbrauch!$E$2:$E$4000))</f>
        <v/>
      </c>
      <c r="J810" s="23" t="str">
        <f t="shared" si="12"/>
        <v/>
      </c>
      <c r="K810" s="23" t="e">
        <f>LOOKUP(MATCH(A810,Flugzeugtyp!$A$2:$A$13,1),Flugzeugtyp!$A$2:$C$13)</f>
        <v>#N/A</v>
      </c>
      <c r="L810" s="23" t="str">
        <f>IF(E810="","",J810/Treibhausgas_Kennzahlen!$B$5)</f>
        <v/>
      </c>
      <c r="M810" s="37" t="str">
        <f>IF(E810="","",$J810*Treibhausgas_Kennzahlen!B$3)</f>
        <v/>
      </c>
      <c r="N810" s="37" t="str">
        <f>IF(E810="","",$J810*Treibhausgas_Kennzahlen!C$3)</f>
        <v/>
      </c>
      <c r="O810" s="37" t="str">
        <f>IF(E810="","",$J810*Treibhausgas_Kennzahlen!D$3)</f>
        <v/>
      </c>
      <c r="P810" s="37" t="str">
        <f>IF(E810="","",$J810*Treibhausgas_Kennzahlen!E$3)</f>
        <v/>
      </c>
      <c r="Q810" s="37" t="str">
        <f>IF(E810="","",$J810*Treibhausgas_Kennzahlen!F$3)</f>
        <v/>
      </c>
      <c r="R810" s="37" t="str">
        <f>IF(E810="","",$J810*Treibhausgas_Kennzahlen!G$3)</f>
        <v/>
      </c>
    </row>
    <row r="811" spans="1:18" x14ac:dyDescent="0.25">
      <c r="A811" s="5"/>
      <c r="B811" s="5"/>
      <c r="C811" s="5"/>
      <c r="D811" s="5"/>
      <c r="E811" s="5"/>
      <c r="F811" s="9" t="str">
        <f>IF(E811="","",VLOOKUP(INDEX(IATA_Codes!$A$2:$A$301, MATCH(Berechnung!C811,IATA_Codes!$C$2:$C$301,0))&amp;"_"&amp;INDEX(IATA_Codes!$A$2:$A$301, MATCH(Berechnung!D811,IATA_Codes!$C$2:$C$301,0)),GCD_Entfernung!$C$2:$D$10001,2,FALSE))</f>
        <v/>
      </c>
      <c r="G811" s="22" t="str">
        <f>IF(E811="","",VLOOKUP(A811,Flugzeugtyp!$B$2:$C$13,2,0))</f>
        <v/>
      </c>
      <c r="H811" s="9" t="str">
        <f>IF(E811="","",LOOKUP(MATCH(F811,'RFI-Faktor'!$B$2:$B$5,1),'RFI-Faktor'!$D$2:$D$5))</f>
        <v/>
      </c>
      <c r="I811" s="24" t="str">
        <f t="array" ref="I811">IF(E811="","",SUM(IF(A811=Energieverbrauch!$A$2:$A$4000,1,0)*IF(B811=Energieverbrauch!$B$2:$B$4000,1,0)*(IF(Berechnung!F811&gt;=Energieverbrauch!$C$2:$C$4000,1,0)*IF(Berechnung!F811&lt;=Energieverbrauch!$D$2:$D$4000,1,0))*Energieverbrauch!$E$2:$E$4000))</f>
        <v/>
      </c>
      <c r="J811" s="24" t="str">
        <f t="shared" si="12"/>
        <v/>
      </c>
      <c r="K811" s="24" t="e">
        <f>LOOKUP(MATCH(A811,Flugzeugtyp!$A$2:$A$13,1),Flugzeugtyp!$A$2:$C$13)</f>
        <v>#N/A</v>
      </c>
      <c r="L811" s="24" t="str">
        <f>IF(E811="","",J811/Treibhausgas_Kennzahlen!$B$5)</f>
        <v/>
      </c>
      <c r="M811" s="38" t="str">
        <f>IF(E811="","",$J811*Treibhausgas_Kennzahlen!B$3)</f>
        <v/>
      </c>
      <c r="N811" s="38" t="str">
        <f>IF(E811="","",$J811*Treibhausgas_Kennzahlen!C$3)</f>
        <v/>
      </c>
      <c r="O811" s="38" t="str">
        <f>IF(E811="","",$J811*Treibhausgas_Kennzahlen!D$3)</f>
        <v/>
      </c>
      <c r="P811" s="38" t="str">
        <f>IF(E811="","",$J811*Treibhausgas_Kennzahlen!E$3)</f>
        <v/>
      </c>
      <c r="Q811" s="38" t="str">
        <f>IF(E811="","",$J811*Treibhausgas_Kennzahlen!F$3)</f>
        <v/>
      </c>
      <c r="R811" s="38" t="str">
        <f>IF(E811="","",$J811*Treibhausgas_Kennzahlen!G$3)</f>
        <v/>
      </c>
    </row>
    <row r="812" spans="1:18" x14ac:dyDescent="0.25">
      <c r="A812" s="6"/>
      <c r="B812" s="6"/>
      <c r="C812" s="6"/>
      <c r="D812" s="6"/>
      <c r="E812" s="6"/>
      <c r="F812" s="8" t="str">
        <f>IF(E812="","",VLOOKUP(INDEX(IATA_Codes!$A$2:$A$301, MATCH(Berechnung!C812,IATA_Codes!$C$2:$C$301,0))&amp;"_"&amp;INDEX(IATA_Codes!$A$2:$A$301, MATCH(Berechnung!D812,IATA_Codes!$C$2:$C$301,0)),GCD_Entfernung!$C$2:$D$10001,2,FALSE))</f>
        <v/>
      </c>
      <c r="G812" s="21" t="str">
        <f>IF(E812="","",VLOOKUP(A812,Flugzeugtyp!$B$2:$C$13,2,0))</f>
        <v/>
      </c>
      <c r="H812" s="8" t="str">
        <f>IF(E812="","",LOOKUP(MATCH(F812,'RFI-Faktor'!$B$2:$B$5,1),'RFI-Faktor'!$D$2:$D$5))</f>
        <v/>
      </c>
      <c r="I812" s="23" t="str">
        <f t="array" ref="I812">IF(E812="","",SUM(IF(A812=Energieverbrauch!$A$2:$A$4000,1,0)*IF(B812=Energieverbrauch!$B$2:$B$4000,1,0)*(IF(Berechnung!F812&gt;=Energieverbrauch!$C$2:$C$4000,1,0)*IF(Berechnung!F812&lt;=Energieverbrauch!$D$2:$D$4000,1,0))*Energieverbrauch!$E$2:$E$4000))</f>
        <v/>
      </c>
      <c r="J812" s="23" t="str">
        <f t="shared" si="12"/>
        <v/>
      </c>
      <c r="K812" s="23" t="e">
        <f>LOOKUP(MATCH(A812,Flugzeugtyp!$A$2:$A$13,1),Flugzeugtyp!$A$2:$C$13)</f>
        <v>#N/A</v>
      </c>
      <c r="L812" s="23" t="str">
        <f>IF(E812="","",J812/Treibhausgas_Kennzahlen!$B$5)</f>
        <v/>
      </c>
      <c r="M812" s="37" t="str">
        <f>IF(E812="","",$J812*Treibhausgas_Kennzahlen!B$3)</f>
        <v/>
      </c>
      <c r="N812" s="37" t="str">
        <f>IF(E812="","",$J812*Treibhausgas_Kennzahlen!C$3)</f>
        <v/>
      </c>
      <c r="O812" s="37" t="str">
        <f>IF(E812="","",$J812*Treibhausgas_Kennzahlen!D$3)</f>
        <v/>
      </c>
      <c r="P812" s="37" t="str">
        <f>IF(E812="","",$J812*Treibhausgas_Kennzahlen!E$3)</f>
        <v/>
      </c>
      <c r="Q812" s="37" t="str">
        <f>IF(E812="","",$J812*Treibhausgas_Kennzahlen!F$3)</f>
        <v/>
      </c>
      <c r="R812" s="37" t="str">
        <f>IF(E812="","",$J812*Treibhausgas_Kennzahlen!G$3)</f>
        <v/>
      </c>
    </row>
    <row r="813" spans="1:18" x14ac:dyDescent="0.25">
      <c r="A813" s="5"/>
      <c r="B813" s="5"/>
      <c r="C813" s="5"/>
      <c r="D813" s="5"/>
      <c r="E813" s="5"/>
      <c r="F813" s="9" t="str">
        <f>IF(E813="","",VLOOKUP(INDEX(IATA_Codes!$A$2:$A$301, MATCH(Berechnung!C813,IATA_Codes!$C$2:$C$301,0))&amp;"_"&amp;INDEX(IATA_Codes!$A$2:$A$301, MATCH(Berechnung!D813,IATA_Codes!$C$2:$C$301,0)),GCD_Entfernung!$C$2:$D$10001,2,FALSE))</f>
        <v/>
      </c>
      <c r="G813" s="22" t="str">
        <f>IF(E813="","",VLOOKUP(A813,Flugzeugtyp!$B$2:$C$13,2,0))</f>
        <v/>
      </c>
      <c r="H813" s="9" t="str">
        <f>IF(E813="","",LOOKUP(MATCH(F813,'RFI-Faktor'!$B$2:$B$5,1),'RFI-Faktor'!$D$2:$D$5))</f>
        <v/>
      </c>
      <c r="I813" s="24" t="str">
        <f t="array" ref="I813">IF(E813="","",SUM(IF(A813=Energieverbrauch!$A$2:$A$4000,1,0)*IF(B813=Energieverbrauch!$B$2:$B$4000,1,0)*(IF(Berechnung!F813&gt;=Energieverbrauch!$C$2:$C$4000,1,0)*IF(Berechnung!F813&lt;=Energieverbrauch!$D$2:$D$4000,1,0))*Energieverbrauch!$E$2:$E$4000))</f>
        <v/>
      </c>
      <c r="J813" s="24" t="str">
        <f t="shared" si="12"/>
        <v/>
      </c>
      <c r="K813" s="24" t="e">
        <f>LOOKUP(MATCH(A813,Flugzeugtyp!$A$2:$A$13,1),Flugzeugtyp!$A$2:$C$13)</f>
        <v>#N/A</v>
      </c>
      <c r="L813" s="24" t="str">
        <f>IF(E813="","",J813/Treibhausgas_Kennzahlen!$B$5)</f>
        <v/>
      </c>
      <c r="M813" s="38" t="str">
        <f>IF(E813="","",$J813*Treibhausgas_Kennzahlen!B$3)</f>
        <v/>
      </c>
      <c r="N813" s="38" t="str">
        <f>IF(E813="","",$J813*Treibhausgas_Kennzahlen!C$3)</f>
        <v/>
      </c>
      <c r="O813" s="38" t="str">
        <f>IF(E813="","",$J813*Treibhausgas_Kennzahlen!D$3)</f>
        <v/>
      </c>
      <c r="P813" s="38" t="str">
        <f>IF(E813="","",$J813*Treibhausgas_Kennzahlen!E$3)</f>
        <v/>
      </c>
      <c r="Q813" s="38" t="str">
        <f>IF(E813="","",$J813*Treibhausgas_Kennzahlen!F$3)</f>
        <v/>
      </c>
      <c r="R813" s="38" t="str">
        <f>IF(E813="","",$J813*Treibhausgas_Kennzahlen!G$3)</f>
        <v/>
      </c>
    </row>
    <row r="814" spans="1:18" x14ac:dyDescent="0.25">
      <c r="A814" s="6"/>
      <c r="B814" s="6"/>
      <c r="C814" s="6"/>
      <c r="D814" s="6"/>
      <c r="E814" s="6"/>
      <c r="F814" s="8" t="str">
        <f>IF(E814="","",VLOOKUP(INDEX(IATA_Codes!$A$2:$A$301, MATCH(Berechnung!C814,IATA_Codes!$C$2:$C$301,0))&amp;"_"&amp;INDEX(IATA_Codes!$A$2:$A$301, MATCH(Berechnung!D814,IATA_Codes!$C$2:$C$301,0)),GCD_Entfernung!$C$2:$D$10001,2,FALSE))</f>
        <v/>
      </c>
      <c r="G814" s="21" t="str">
        <f>IF(E814="","",VLOOKUP(A814,Flugzeugtyp!$B$2:$C$13,2,0))</f>
        <v/>
      </c>
      <c r="H814" s="8" t="str">
        <f>IF(E814="","",LOOKUP(MATCH(F814,'RFI-Faktor'!$B$2:$B$5,1),'RFI-Faktor'!$D$2:$D$5))</f>
        <v/>
      </c>
      <c r="I814" s="23" t="str">
        <f t="array" ref="I814">IF(E814="","",SUM(IF(A814=Energieverbrauch!$A$2:$A$4000,1,0)*IF(B814=Energieverbrauch!$B$2:$B$4000,1,0)*(IF(Berechnung!F814&gt;=Energieverbrauch!$C$2:$C$4000,1,0)*IF(Berechnung!F814&lt;=Energieverbrauch!$D$2:$D$4000,1,0))*Energieverbrauch!$E$2:$E$4000))</f>
        <v/>
      </c>
      <c r="J814" s="23" t="str">
        <f t="shared" si="12"/>
        <v/>
      </c>
      <c r="K814" s="23" t="e">
        <f>LOOKUP(MATCH(A814,Flugzeugtyp!$A$2:$A$13,1),Flugzeugtyp!$A$2:$C$13)</f>
        <v>#N/A</v>
      </c>
      <c r="L814" s="23" t="str">
        <f>IF(E814="","",J814/Treibhausgas_Kennzahlen!$B$5)</f>
        <v/>
      </c>
      <c r="M814" s="37" t="str">
        <f>IF(E814="","",$J814*Treibhausgas_Kennzahlen!B$3)</f>
        <v/>
      </c>
      <c r="N814" s="37" t="str">
        <f>IF(E814="","",$J814*Treibhausgas_Kennzahlen!C$3)</f>
        <v/>
      </c>
      <c r="O814" s="37" t="str">
        <f>IF(E814="","",$J814*Treibhausgas_Kennzahlen!D$3)</f>
        <v/>
      </c>
      <c r="P814" s="37" t="str">
        <f>IF(E814="","",$J814*Treibhausgas_Kennzahlen!E$3)</f>
        <v/>
      </c>
      <c r="Q814" s="37" t="str">
        <f>IF(E814="","",$J814*Treibhausgas_Kennzahlen!F$3)</f>
        <v/>
      </c>
      <c r="R814" s="37" t="str">
        <f>IF(E814="","",$J814*Treibhausgas_Kennzahlen!G$3)</f>
        <v/>
      </c>
    </row>
    <row r="815" spans="1:18" x14ac:dyDescent="0.25">
      <c r="A815" s="5"/>
      <c r="B815" s="5"/>
      <c r="C815" s="5"/>
      <c r="D815" s="5"/>
      <c r="E815" s="5"/>
      <c r="F815" s="9" t="str">
        <f>IF(E815="","",VLOOKUP(INDEX(IATA_Codes!$A$2:$A$301, MATCH(Berechnung!C815,IATA_Codes!$C$2:$C$301,0))&amp;"_"&amp;INDEX(IATA_Codes!$A$2:$A$301, MATCH(Berechnung!D815,IATA_Codes!$C$2:$C$301,0)),GCD_Entfernung!$C$2:$D$10001,2,FALSE))</f>
        <v/>
      </c>
      <c r="G815" s="22" t="str">
        <f>IF(E815="","",VLOOKUP(A815,Flugzeugtyp!$B$2:$C$13,2,0))</f>
        <v/>
      </c>
      <c r="H815" s="9" t="str">
        <f>IF(E815="","",LOOKUP(MATCH(F815,'RFI-Faktor'!$B$2:$B$5,1),'RFI-Faktor'!$D$2:$D$5))</f>
        <v/>
      </c>
      <c r="I815" s="24" t="str">
        <f t="array" ref="I815">IF(E815="","",SUM(IF(A815=Energieverbrauch!$A$2:$A$4000,1,0)*IF(B815=Energieverbrauch!$B$2:$B$4000,1,0)*(IF(Berechnung!F815&gt;=Energieverbrauch!$C$2:$C$4000,1,0)*IF(Berechnung!F815&lt;=Energieverbrauch!$D$2:$D$4000,1,0))*Energieverbrauch!$E$2:$E$4000))</f>
        <v/>
      </c>
      <c r="J815" s="24" t="str">
        <f t="shared" si="12"/>
        <v/>
      </c>
      <c r="K815" s="24" t="e">
        <f>LOOKUP(MATCH(A815,Flugzeugtyp!$A$2:$A$13,1),Flugzeugtyp!$A$2:$C$13)</f>
        <v>#N/A</v>
      </c>
      <c r="L815" s="24" t="str">
        <f>IF(E815="","",J815/Treibhausgas_Kennzahlen!$B$5)</f>
        <v/>
      </c>
      <c r="M815" s="38" t="str">
        <f>IF(E815="","",$J815*Treibhausgas_Kennzahlen!B$3)</f>
        <v/>
      </c>
      <c r="N815" s="38" t="str">
        <f>IF(E815="","",$J815*Treibhausgas_Kennzahlen!C$3)</f>
        <v/>
      </c>
      <c r="O815" s="38" t="str">
        <f>IF(E815="","",$J815*Treibhausgas_Kennzahlen!D$3)</f>
        <v/>
      </c>
      <c r="P815" s="38" t="str">
        <f>IF(E815="","",$J815*Treibhausgas_Kennzahlen!E$3)</f>
        <v/>
      </c>
      <c r="Q815" s="38" t="str">
        <f>IF(E815="","",$J815*Treibhausgas_Kennzahlen!F$3)</f>
        <v/>
      </c>
      <c r="R815" s="38" t="str">
        <f>IF(E815="","",$J815*Treibhausgas_Kennzahlen!G$3)</f>
        <v/>
      </c>
    </row>
    <row r="816" spans="1:18" x14ac:dyDescent="0.25">
      <c r="A816" s="6"/>
      <c r="B816" s="6"/>
      <c r="C816" s="6"/>
      <c r="D816" s="6"/>
      <c r="E816" s="6"/>
      <c r="F816" s="8" t="str">
        <f>IF(E816="","",VLOOKUP(INDEX(IATA_Codes!$A$2:$A$301, MATCH(Berechnung!C816,IATA_Codes!$C$2:$C$301,0))&amp;"_"&amp;INDEX(IATA_Codes!$A$2:$A$301, MATCH(Berechnung!D816,IATA_Codes!$C$2:$C$301,0)),GCD_Entfernung!$C$2:$D$10001,2,FALSE))</f>
        <v/>
      </c>
      <c r="G816" s="21" t="str">
        <f>IF(E816="","",VLOOKUP(A816,Flugzeugtyp!$B$2:$C$13,2,0))</f>
        <v/>
      </c>
      <c r="H816" s="8" t="str">
        <f>IF(E816="","",LOOKUP(MATCH(F816,'RFI-Faktor'!$B$2:$B$5,1),'RFI-Faktor'!$D$2:$D$5))</f>
        <v/>
      </c>
      <c r="I816" s="23" t="str">
        <f t="array" ref="I816">IF(E816="","",SUM(IF(A816=Energieverbrauch!$A$2:$A$4000,1,0)*IF(B816=Energieverbrauch!$B$2:$B$4000,1,0)*(IF(Berechnung!F816&gt;=Energieverbrauch!$C$2:$C$4000,1,0)*IF(Berechnung!F816&lt;=Energieverbrauch!$D$2:$D$4000,1,0))*Energieverbrauch!$E$2:$E$4000))</f>
        <v/>
      </c>
      <c r="J816" s="23" t="str">
        <f t="shared" si="12"/>
        <v/>
      </c>
      <c r="K816" s="23" t="e">
        <f>LOOKUP(MATCH(A816,Flugzeugtyp!$A$2:$A$13,1),Flugzeugtyp!$A$2:$C$13)</f>
        <v>#N/A</v>
      </c>
      <c r="L816" s="23" t="str">
        <f>IF(E816="","",J816/Treibhausgas_Kennzahlen!$B$5)</f>
        <v/>
      </c>
      <c r="M816" s="37" t="str">
        <f>IF(E816="","",$J816*Treibhausgas_Kennzahlen!B$3)</f>
        <v/>
      </c>
      <c r="N816" s="37" t="str">
        <f>IF(E816="","",$J816*Treibhausgas_Kennzahlen!C$3)</f>
        <v/>
      </c>
      <c r="O816" s="37" t="str">
        <f>IF(E816="","",$J816*Treibhausgas_Kennzahlen!D$3)</f>
        <v/>
      </c>
      <c r="P816" s="37" t="str">
        <f>IF(E816="","",$J816*Treibhausgas_Kennzahlen!E$3)</f>
        <v/>
      </c>
      <c r="Q816" s="37" t="str">
        <f>IF(E816="","",$J816*Treibhausgas_Kennzahlen!F$3)</f>
        <v/>
      </c>
      <c r="R816" s="37" t="str">
        <f>IF(E816="","",$J816*Treibhausgas_Kennzahlen!G$3)</f>
        <v/>
      </c>
    </row>
    <row r="817" spans="1:18" x14ac:dyDescent="0.25">
      <c r="A817" s="5"/>
      <c r="B817" s="5"/>
      <c r="C817" s="5"/>
      <c r="D817" s="5"/>
      <c r="E817" s="5"/>
      <c r="F817" s="9" t="str">
        <f>IF(E817="","",VLOOKUP(INDEX(IATA_Codes!$A$2:$A$301, MATCH(Berechnung!C817,IATA_Codes!$C$2:$C$301,0))&amp;"_"&amp;INDEX(IATA_Codes!$A$2:$A$301, MATCH(Berechnung!D817,IATA_Codes!$C$2:$C$301,0)),GCD_Entfernung!$C$2:$D$10001,2,FALSE))</f>
        <v/>
      </c>
      <c r="G817" s="22" t="str">
        <f>IF(E817="","",VLOOKUP(A817,Flugzeugtyp!$B$2:$C$13,2,0))</f>
        <v/>
      </c>
      <c r="H817" s="9" t="str">
        <f>IF(E817="","",LOOKUP(MATCH(F817,'RFI-Faktor'!$B$2:$B$5,1),'RFI-Faktor'!$D$2:$D$5))</f>
        <v/>
      </c>
      <c r="I817" s="24" t="str">
        <f t="array" ref="I817">IF(E817="","",SUM(IF(A817=Energieverbrauch!$A$2:$A$4000,1,0)*IF(B817=Energieverbrauch!$B$2:$B$4000,1,0)*(IF(Berechnung!F817&gt;=Energieverbrauch!$C$2:$C$4000,1,0)*IF(Berechnung!F817&lt;=Energieverbrauch!$D$2:$D$4000,1,0))*Energieverbrauch!$E$2:$E$4000))</f>
        <v/>
      </c>
      <c r="J817" s="24" t="str">
        <f t="shared" si="12"/>
        <v/>
      </c>
      <c r="K817" s="24" t="e">
        <f>LOOKUP(MATCH(A817,Flugzeugtyp!$A$2:$A$13,1),Flugzeugtyp!$A$2:$C$13)</f>
        <v>#N/A</v>
      </c>
      <c r="L817" s="24" t="str">
        <f>IF(E817="","",J817/Treibhausgas_Kennzahlen!$B$5)</f>
        <v/>
      </c>
      <c r="M817" s="38" t="str">
        <f>IF(E817="","",$J817*Treibhausgas_Kennzahlen!B$3)</f>
        <v/>
      </c>
      <c r="N817" s="38" t="str">
        <f>IF(E817="","",$J817*Treibhausgas_Kennzahlen!C$3)</f>
        <v/>
      </c>
      <c r="O817" s="38" t="str">
        <f>IF(E817="","",$J817*Treibhausgas_Kennzahlen!D$3)</f>
        <v/>
      </c>
      <c r="P817" s="38" t="str">
        <f>IF(E817="","",$J817*Treibhausgas_Kennzahlen!E$3)</f>
        <v/>
      </c>
      <c r="Q817" s="38" t="str">
        <f>IF(E817="","",$J817*Treibhausgas_Kennzahlen!F$3)</f>
        <v/>
      </c>
      <c r="R817" s="38" t="str">
        <f>IF(E817="","",$J817*Treibhausgas_Kennzahlen!G$3)</f>
        <v/>
      </c>
    </row>
    <row r="818" spans="1:18" x14ac:dyDescent="0.25">
      <c r="A818" s="6"/>
      <c r="B818" s="6"/>
      <c r="C818" s="6"/>
      <c r="D818" s="6"/>
      <c r="E818" s="6"/>
      <c r="F818" s="8" t="str">
        <f>IF(E818="","",VLOOKUP(INDEX(IATA_Codes!$A$2:$A$301, MATCH(Berechnung!C818,IATA_Codes!$C$2:$C$301,0))&amp;"_"&amp;INDEX(IATA_Codes!$A$2:$A$301, MATCH(Berechnung!D818,IATA_Codes!$C$2:$C$301,0)),GCD_Entfernung!$C$2:$D$10001,2,FALSE))</f>
        <v/>
      </c>
      <c r="G818" s="21" t="str">
        <f>IF(E818="","",VLOOKUP(A818,Flugzeugtyp!$B$2:$C$13,2,0))</f>
        <v/>
      </c>
      <c r="H818" s="8" t="str">
        <f>IF(E818="","",LOOKUP(MATCH(F818,'RFI-Faktor'!$B$2:$B$5,1),'RFI-Faktor'!$D$2:$D$5))</f>
        <v/>
      </c>
      <c r="I818" s="23" t="str">
        <f t="array" ref="I818">IF(E818="","",SUM(IF(A818=Energieverbrauch!$A$2:$A$4000,1,0)*IF(B818=Energieverbrauch!$B$2:$B$4000,1,0)*(IF(Berechnung!F818&gt;=Energieverbrauch!$C$2:$C$4000,1,0)*IF(Berechnung!F818&lt;=Energieverbrauch!$D$2:$D$4000,1,0))*Energieverbrauch!$E$2:$E$4000))</f>
        <v/>
      </c>
      <c r="J818" s="23" t="str">
        <f t="shared" si="12"/>
        <v/>
      </c>
      <c r="K818" s="23" t="e">
        <f>LOOKUP(MATCH(A818,Flugzeugtyp!$A$2:$A$13,1),Flugzeugtyp!$A$2:$C$13)</f>
        <v>#N/A</v>
      </c>
      <c r="L818" s="23" t="str">
        <f>IF(E818="","",J818/Treibhausgas_Kennzahlen!$B$5)</f>
        <v/>
      </c>
      <c r="M818" s="37" t="str">
        <f>IF(E818="","",$J818*Treibhausgas_Kennzahlen!B$3)</f>
        <v/>
      </c>
      <c r="N818" s="37" t="str">
        <f>IF(E818="","",$J818*Treibhausgas_Kennzahlen!C$3)</f>
        <v/>
      </c>
      <c r="O818" s="37" t="str">
        <f>IF(E818="","",$J818*Treibhausgas_Kennzahlen!D$3)</f>
        <v/>
      </c>
      <c r="P818" s="37" t="str">
        <f>IF(E818="","",$J818*Treibhausgas_Kennzahlen!E$3)</f>
        <v/>
      </c>
      <c r="Q818" s="37" t="str">
        <f>IF(E818="","",$J818*Treibhausgas_Kennzahlen!F$3)</f>
        <v/>
      </c>
      <c r="R818" s="37" t="str">
        <f>IF(E818="","",$J818*Treibhausgas_Kennzahlen!G$3)</f>
        <v/>
      </c>
    </row>
    <row r="819" spans="1:18" x14ac:dyDescent="0.25">
      <c r="A819" s="5"/>
      <c r="B819" s="5"/>
      <c r="C819" s="5"/>
      <c r="D819" s="5"/>
      <c r="E819" s="5"/>
      <c r="F819" s="9" t="str">
        <f>IF(E819="","",VLOOKUP(INDEX(IATA_Codes!$A$2:$A$301, MATCH(Berechnung!C819,IATA_Codes!$C$2:$C$301,0))&amp;"_"&amp;INDEX(IATA_Codes!$A$2:$A$301, MATCH(Berechnung!D819,IATA_Codes!$C$2:$C$301,0)),GCD_Entfernung!$C$2:$D$10001,2,FALSE))</f>
        <v/>
      </c>
      <c r="G819" s="22" t="str">
        <f>IF(E819="","",VLOOKUP(A819,Flugzeugtyp!$B$2:$C$13,2,0))</f>
        <v/>
      </c>
      <c r="H819" s="9" t="str">
        <f>IF(E819="","",LOOKUP(MATCH(F819,'RFI-Faktor'!$B$2:$B$5,1),'RFI-Faktor'!$D$2:$D$5))</f>
        <v/>
      </c>
      <c r="I819" s="24" t="str">
        <f t="array" ref="I819">IF(E819="","",SUM(IF(A819=Energieverbrauch!$A$2:$A$4000,1,0)*IF(B819=Energieverbrauch!$B$2:$B$4000,1,0)*(IF(Berechnung!F819&gt;=Energieverbrauch!$C$2:$C$4000,1,0)*IF(Berechnung!F819&lt;=Energieverbrauch!$D$2:$D$4000,1,0))*Energieverbrauch!$E$2:$E$4000))</f>
        <v/>
      </c>
      <c r="J819" s="24" t="str">
        <f t="shared" si="12"/>
        <v/>
      </c>
      <c r="K819" s="24" t="e">
        <f>LOOKUP(MATCH(A819,Flugzeugtyp!$A$2:$A$13,1),Flugzeugtyp!$A$2:$C$13)</f>
        <v>#N/A</v>
      </c>
      <c r="L819" s="24" t="str">
        <f>IF(E819="","",J819/Treibhausgas_Kennzahlen!$B$5)</f>
        <v/>
      </c>
      <c r="M819" s="38" t="str">
        <f>IF(E819="","",$J819*Treibhausgas_Kennzahlen!B$3)</f>
        <v/>
      </c>
      <c r="N819" s="38" t="str">
        <f>IF(E819="","",$J819*Treibhausgas_Kennzahlen!C$3)</f>
        <v/>
      </c>
      <c r="O819" s="38" t="str">
        <f>IF(E819="","",$J819*Treibhausgas_Kennzahlen!D$3)</f>
        <v/>
      </c>
      <c r="P819" s="38" t="str">
        <f>IF(E819="","",$J819*Treibhausgas_Kennzahlen!E$3)</f>
        <v/>
      </c>
      <c r="Q819" s="38" t="str">
        <f>IF(E819="","",$J819*Treibhausgas_Kennzahlen!F$3)</f>
        <v/>
      </c>
      <c r="R819" s="38" t="str">
        <f>IF(E819="","",$J819*Treibhausgas_Kennzahlen!G$3)</f>
        <v/>
      </c>
    </row>
    <row r="820" spans="1:18" x14ac:dyDescent="0.25">
      <c r="A820" s="6"/>
      <c r="B820" s="6"/>
      <c r="C820" s="6"/>
      <c r="D820" s="6"/>
      <c r="E820" s="6"/>
      <c r="F820" s="8" t="str">
        <f>IF(E820="","",VLOOKUP(INDEX(IATA_Codes!$A$2:$A$301, MATCH(Berechnung!C820,IATA_Codes!$C$2:$C$301,0))&amp;"_"&amp;INDEX(IATA_Codes!$A$2:$A$301, MATCH(Berechnung!D820,IATA_Codes!$C$2:$C$301,0)),GCD_Entfernung!$C$2:$D$10001,2,FALSE))</f>
        <v/>
      </c>
      <c r="G820" s="21" t="str">
        <f>IF(E820="","",VLOOKUP(A820,Flugzeugtyp!$B$2:$C$13,2,0))</f>
        <v/>
      </c>
      <c r="H820" s="8" t="str">
        <f>IF(E820="","",LOOKUP(MATCH(F820,'RFI-Faktor'!$B$2:$B$5,1),'RFI-Faktor'!$D$2:$D$5))</f>
        <v/>
      </c>
      <c r="I820" s="23" t="str">
        <f t="array" ref="I820">IF(E820="","",SUM(IF(A820=Energieverbrauch!$A$2:$A$4000,1,0)*IF(B820=Energieverbrauch!$B$2:$B$4000,1,0)*(IF(Berechnung!F820&gt;=Energieverbrauch!$C$2:$C$4000,1,0)*IF(Berechnung!F820&lt;=Energieverbrauch!$D$2:$D$4000,1,0))*Energieverbrauch!$E$2:$E$4000))</f>
        <v/>
      </c>
      <c r="J820" s="23" t="str">
        <f t="shared" si="12"/>
        <v/>
      </c>
      <c r="K820" s="23" t="e">
        <f>LOOKUP(MATCH(A820,Flugzeugtyp!$A$2:$A$13,1),Flugzeugtyp!$A$2:$C$13)</f>
        <v>#N/A</v>
      </c>
      <c r="L820" s="23" t="str">
        <f>IF(E820="","",J820/Treibhausgas_Kennzahlen!$B$5)</f>
        <v/>
      </c>
      <c r="M820" s="37" t="str">
        <f>IF(E820="","",$J820*Treibhausgas_Kennzahlen!B$3)</f>
        <v/>
      </c>
      <c r="N820" s="37" t="str">
        <f>IF(E820="","",$J820*Treibhausgas_Kennzahlen!C$3)</f>
        <v/>
      </c>
      <c r="O820" s="37" t="str">
        <f>IF(E820="","",$J820*Treibhausgas_Kennzahlen!D$3)</f>
        <v/>
      </c>
      <c r="P820" s="37" t="str">
        <f>IF(E820="","",$J820*Treibhausgas_Kennzahlen!E$3)</f>
        <v/>
      </c>
      <c r="Q820" s="37" t="str">
        <f>IF(E820="","",$J820*Treibhausgas_Kennzahlen!F$3)</f>
        <v/>
      </c>
      <c r="R820" s="37" t="str">
        <f>IF(E820="","",$J820*Treibhausgas_Kennzahlen!G$3)</f>
        <v/>
      </c>
    </row>
    <row r="821" spans="1:18" x14ac:dyDescent="0.25">
      <c r="A821" s="5"/>
      <c r="B821" s="5"/>
      <c r="C821" s="5"/>
      <c r="D821" s="5"/>
      <c r="E821" s="5"/>
      <c r="F821" s="9" t="str">
        <f>IF(E821="","",VLOOKUP(INDEX(IATA_Codes!$A$2:$A$301, MATCH(Berechnung!C821,IATA_Codes!$C$2:$C$301,0))&amp;"_"&amp;INDEX(IATA_Codes!$A$2:$A$301, MATCH(Berechnung!D821,IATA_Codes!$C$2:$C$301,0)),GCD_Entfernung!$C$2:$D$10001,2,FALSE))</f>
        <v/>
      </c>
      <c r="G821" s="22" t="str">
        <f>IF(E821="","",VLOOKUP(A821,Flugzeugtyp!$B$2:$C$13,2,0))</f>
        <v/>
      </c>
      <c r="H821" s="9" t="str">
        <f>IF(E821="","",LOOKUP(MATCH(F821,'RFI-Faktor'!$B$2:$B$5,1),'RFI-Faktor'!$D$2:$D$5))</f>
        <v/>
      </c>
      <c r="I821" s="24" t="str">
        <f t="array" ref="I821">IF(E821="","",SUM(IF(A821=Energieverbrauch!$A$2:$A$4000,1,0)*IF(B821=Energieverbrauch!$B$2:$B$4000,1,0)*(IF(Berechnung!F821&gt;=Energieverbrauch!$C$2:$C$4000,1,0)*IF(Berechnung!F821&lt;=Energieverbrauch!$D$2:$D$4000,1,0))*Energieverbrauch!$E$2:$E$4000))</f>
        <v/>
      </c>
      <c r="J821" s="24" t="str">
        <f t="shared" si="12"/>
        <v/>
      </c>
      <c r="K821" s="24" t="e">
        <f>LOOKUP(MATCH(A821,Flugzeugtyp!$A$2:$A$13,1),Flugzeugtyp!$A$2:$C$13)</f>
        <v>#N/A</v>
      </c>
      <c r="L821" s="24" t="str">
        <f>IF(E821="","",J821/Treibhausgas_Kennzahlen!$B$5)</f>
        <v/>
      </c>
      <c r="M821" s="38" t="str">
        <f>IF(E821="","",$J821*Treibhausgas_Kennzahlen!B$3)</f>
        <v/>
      </c>
      <c r="N821" s="38" t="str">
        <f>IF(E821="","",$J821*Treibhausgas_Kennzahlen!C$3)</f>
        <v/>
      </c>
      <c r="O821" s="38" t="str">
        <f>IF(E821="","",$J821*Treibhausgas_Kennzahlen!D$3)</f>
        <v/>
      </c>
      <c r="P821" s="38" t="str">
        <f>IF(E821="","",$J821*Treibhausgas_Kennzahlen!E$3)</f>
        <v/>
      </c>
      <c r="Q821" s="38" t="str">
        <f>IF(E821="","",$J821*Treibhausgas_Kennzahlen!F$3)</f>
        <v/>
      </c>
      <c r="R821" s="38" t="str">
        <f>IF(E821="","",$J821*Treibhausgas_Kennzahlen!G$3)</f>
        <v/>
      </c>
    </row>
    <row r="822" spans="1:18" x14ac:dyDescent="0.25">
      <c r="A822" s="6"/>
      <c r="B822" s="6"/>
      <c r="C822" s="6"/>
      <c r="D822" s="6"/>
      <c r="E822" s="6"/>
      <c r="F822" s="8" t="str">
        <f>IF(E822="","",VLOOKUP(INDEX(IATA_Codes!$A$2:$A$301, MATCH(Berechnung!C822,IATA_Codes!$C$2:$C$301,0))&amp;"_"&amp;INDEX(IATA_Codes!$A$2:$A$301, MATCH(Berechnung!D822,IATA_Codes!$C$2:$C$301,0)),GCD_Entfernung!$C$2:$D$10001,2,FALSE))</f>
        <v/>
      </c>
      <c r="G822" s="21" t="str">
        <f>IF(E822="","",VLOOKUP(A822,Flugzeugtyp!$B$2:$C$13,2,0))</f>
        <v/>
      </c>
      <c r="H822" s="8" t="str">
        <f>IF(E822="","",LOOKUP(MATCH(F822,'RFI-Faktor'!$B$2:$B$5,1),'RFI-Faktor'!$D$2:$D$5))</f>
        <v/>
      </c>
      <c r="I822" s="23" t="str">
        <f t="array" ref="I822">IF(E822="","",SUM(IF(A822=Energieverbrauch!$A$2:$A$4000,1,0)*IF(B822=Energieverbrauch!$B$2:$B$4000,1,0)*(IF(Berechnung!F822&gt;=Energieverbrauch!$C$2:$C$4000,1,0)*IF(Berechnung!F822&lt;=Energieverbrauch!$D$2:$D$4000,1,0))*Energieverbrauch!$E$2:$E$4000))</f>
        <v/>
      </c>
      <c r="J822" s="23" t="str">
        <f t="shared" si="12"/>
        <v/>
      </c>
      <c r="K822" s="23" t="e">
        <f>LOOKUP(MATCH(A822,Flugzeugtyp!$A$2:$A$13,1),Flugzeugtyp!$A$2:$C$13)</f>
        <v>#N/A</v>
      </c>
      <c r="L822" s="23" t="str">
        <f>IF(E822="","",J822/Treibhausgas_Kennzahlen!$B$5)</f>
        <v/>
      </c>
      <c r="M822" s="37" t="str">
        <f>IF(E822="","",$J822*Treibhausgas_Kennzahlen!B$3)</f>
        <v/>
      </c>
      <c r="N822" s="37" t="str">
        <f>IF(E822="","",$J822*Treibhausgas_Kennzahlen!C$3)</f>
        <v/>
      </c>
      <c r="O822" s="37" t="str">
        <f>IF(E822="","",$J822*Treibhausgas_Kennzahlen!D$3)</f>
        <v/>
      </c>
      <c r="P822" s="37" t="str">
        <f>IF(E822="","",$J822*Treibhausgas_Kennzahlen!E$3)</f>
        <v/>
      </c>
      <c r="Q822" s="37" t="str">
        <f>IF(E822="","",$J822*Treibhausgas_Kennzahlen!F$3)</f>
        <v/>
      </c>
      <c r="R822" s="37" t="str">
        <f>IF(E822="","",$J822*Treibhausgas_Kennzahlen!G$3)</f>
        <v/>
      </c>
    </row>
    <row r="823" spans="1:18" x14ac:dyDescent="0.25">
      <c r="A823" s="5"/>
      <c r="B823" s="5"/>
      <c r="C823" s="5"/>
      <c r="D823" s="5"/>
      <c r="E823" s="5"/>
      <c r="F823" s="9" t="str">
        <f>IF(E823="","",VLOOKUP(INDEX(IATA_Codes!$A$2:$A$301, MATCH(Berechnung!C823,IATA_Codes!$C$2:$C$301,0))&amp;"_"&amp;INDEX(IATA_Codes!$A$2:$A$301, MATCH(Berechnung!D823,IATA_Codes!$C$2:$C$301,0)),GCD_Entfernung!$C$2:$D$10001,2,FALSE))</f>
        <v/>
      </c>
      <c r="G823" s="22" t="str">
        <f>IF(E823="","",VLOOKUP(A823,Flugzeugtyp!$B$2:$C$13,2,0))</f>
        <v/>
      </c>
      <c r="H823" s="9" t="str">
        <f>IF(E823="","",LOOKUP(MATCH(F823,'RFI-Faktor'!$B$2:$B$5,1),'RFI-Faktor'!$D$2:$D$5))</f>
        <v/>
      </c>
      <c r="I823" s="24" t="str">
        <f t="array" ref="I823">IF(E823="","",SUM(IF(A823=Energieverbrauch!$A$2:$A$4000,1,0)*IF(B823=Energieverbrauch!$B$2:$B$4000,1,0)*(IF(Berechnung!F823&gt;=Energieverbrauch!$C$2:$C$4000,1,0)*IF(Berechnung!F823&lt;=Energieverbrauch!$D$2:$D$4000,1,0))*Energieverbrauch!$E$2:$E$4000))</f>
        <v/>
      </c>
      <c r="J823" s="24" t="str">
        <f t="shared" si="12"/>
        <v/>
      </c>
      <c r="K823" s="24" t="e">
        <f>LOOKUP(MATCH(A823,Flugzeugtyp!$A$2:$A$13,1),Flugzeugtyp!$A$2:$C$13)</f>
        <v>#N/A</v>
      </c>
      <c r="L823" s="24" t="str">
        <f>IF(E823="","",J823/Treibhausgas_Kennzahlen!$B$5)</f>
        <v/>
      </c>
      <c r="M823" s="38" t="str">
        <f>IF(E823="","",$J823*Treibhausgas_Kennzahlen!B$3)</f>
        <v/>
      </c>
      <c r="N823" s="38" t="str">
        <f>IF(E823="","",$J823*Treibhausgas_Kennzahlen!C$3)</f>
        <v/>
      </c>
      <c r="O823" s="38" t="str">
        <f>IF(E823="","",$J823*Treibhausgas_Kennzahlen!D$3)</f>
        <v/>
      </c>
      <c r="P823" s="38" t="str">
        <f>IF(E823="","",$J823*Treibhausgas_Kennzahlen!E$3)</f>
        <v/>
      </c>
      <c r="Q823" s="38" t="str">
        <f>IF(E823="","",$J823*Treibhausgas_Kennzahlen!F$3)</f>
        <v/>
      </c>
      <c r="R823" s="38" t="str">
        <f>IF(E823="","",$J823*Treibhausgas_Kennzahlen!G$3)</f>
        <v/>
      </c>
    </row>
    <row r="824" spans="1:18" x14ac:dyDescent="0.25">
      <c r="A824" s="6"/>
      <c r="B824" s="6"/>
      <c r="C824" s="6"/>
      <c r="D824" s="6"/>
      <c r="E824" s="6"/>
      <c r="F824" s="8" t="str">
        <f>IF(E824="","",VLOOKUP(INDEX(IATA_Codes!$A$2:$A$301, MATCH(Berechnung!C824,IATA_Codes!$C$2:$C$301,0))&amp;"_"&amp;INDEX(IATA_Codes!$A$2:$A$301, MATCH(Berechnung!D824,IATA_Codes!$C$2:$C$301,0)),GCD_Entfernung!$C$2:$D$10001,2,FALSE))</f>
        <v/>
      </c>
      <c r="G824" s="21" t="str">
        <f>IF(E824="","",VLOOKUP(A824,Flugzeugtyp!$B$2:$C$13,2,0))</f>
        <v/>
      </c>
      <c r="H824" s="8" t="str">
        <f>IF(E824="","",LOOKUP(MATCH(F824,'RFI-Faktor'!$B$2:$B$5,1),'RFI-Faktor'!$D$2:$D$5))</f>
        <v/>
      </c>
      <c r="I824" s="23" t="str">
        <f t="array" ref="I824">IF(E824="","",SUM(IF(A824=Energieverbrauch!$A$2:$A$4000,1,0)*IF(B824=Energieverbrauch!$B$2:$B$4000,1,0)*(IF(Berechnung!F824&gt;=Energieverbrauch!$C$2:$C$4000,1,0)*IF(Berechnung!F824&lt;=Energieverbrauch!$D$2:$D$4000,1,0))*Energieverbrauch!$E$2:$E$4000))</f>
        <v/>
      </c>
      <c r="J824" s="23" t="str">
        <f t="shared" si="12"/>
        <v/>
      </c>
      <c r="K824" s="23" t="e">
        <f>LOOKUP(MATCH(A824,Flugzeugtyp!$A$2:$A$13,1),Flugzeugtyp!$A$2:$C$13)</f>
        <v>#N/A</v>
      </c>
      <c r="L824" s="23" t="str">
        <f>IF(E824="","",J824/Treibhausgas_Kennzahlen!$B$5)</f>
        <v/>
      </c>
      <c r="M824" s="37" t="str">
        <f>IF(E824="","",$J824*Treibhausgas_Kennzahlen!B$3)</f>
        <v/>
      </c>
      <c r="N824" s="37" t="str">
        <f>IF(E824="","",$J824*Treibhausgas_Kennzahlen!C$3)</f>
        <v/>
      </c>
      <c r="O824" s="37" t="str">
        <f>IF(E824="","",$J824*Treibhausgas_Kennzahlen!D$3)</f>
        <v/>
      </c>
      <c r="P824" s="37" t="str">
        <f>IF(E824="","",$J824*Treibhausgas_Kennzahlen!E$3)</f>
        <v/>
      </c>
      <c r="Q824" s="37" t="str">
        <f>IF(E824="","",$J824*Treibhausgas_Kennzahlen!F$3)</f>
        <v/>
      </c>
      <c r="R824" s="37" t="str">
        <f>IF(E824="","",$J824*Treibhausgas_Kennzahlen!G$3)</f>
        <v/>
      </c>
    </row>
    <row r="825" spans="1:18" x14ac:dyDescent="0.25">
      <c r="A825" s="5"/>
      <c r="B825" s="5"/>
      <c r="C825" s="5"/>
      <c r="D825" s="5"/>
      <c r="E825" s="5"/>
      <c r="F825" s="9" t="str">
        <f>IF(E825="","",VLOOKUP(INDEX(IATA_Codes!$A$2:$A$301, MATCH(Berechnung!C825,IATA_Codes!$C$2:$C$301,0))&amp;"_"&amp;INDEX(IATA_Codes!$A$2:$A$301, MATCH(Berechnung!D825,IATA_Codes!$C$2:$C$301,0)),GCD_Entfernung!$C$2:$D$10001,2,FALSE))</f>
        <v/>
      </c>
      <c r="G825" s="22" t="str">
        <f>IF(E825="","",VLOOKUP(A825,Flugzeugtyp!$B$2:$C$13,2,0))</f>
        <v/>
      </c>
      <c r="H825" s="9" t="str">
        <f>IF(E825="","",LOOKUP(MATCH(F825,'RFI-Faktor'!$B$2:$B$5,1),'RFI-Faktor'!$D$2:$D$5))</f>
        <v/>
      </c>
      <c r="I825" s="24" t="str">
        <f t="array" ref="I825">IF(E825="","",SUM(IF(A825=Energieverbrauch!$A$2:$A$4000,1,0)*IF(B825=Energieverbrauch!$B$2:$B$4000,1,0)*(IF(Berechnung!F825&gt;=Energieverbrauch!$C$2:$C$4000,1,0)*IF(Berechnung!F825&lt;=Energieverbrauch!$D$2:$D$4000,1,0))*Energieverbrauch!$E$2:$E$4000))</f>
        <v/>
      </c>
      <c r="J825" s="24" t="str">
        <f t="shared" si="12"/>
        <v/>
      </c>
      <c r="K825" s="24" t="e">
        <f>LOOKUP(MATCH(A825,Flugzeugtyp!$A$2:$A$13,1),Flugzeugtyp!$A$2:$C$13)</f>
        <v>#N/A</v>
      </c>
      <c r="L825" s="24" t="str">
        <f>IF(E825="","",J825/Treibhausgas_Kennzahlen!$B$5)</f>
        <v/>
      </c>
      <c r="M825" s="38" t="str">
        <f>IF(E825="","",$J825*Treibhausgas_Kennzahlen!B$3)</f>
        <v/>
      </c>
      <c r="N825" s="38" t="str">
        <f>IF(E825="","",$J825*Treibhausgas_Kennzahlen!C$3)</f>
        <v/>
      </c>
      <c r="O825" s="38" t="str">
        <f>IF(E825="","",$J825*Treibhausgas_Kennzahlen!D$3)</f>
        <v/>
      </c>
      <c r="P825" s="38" t="str">
        <f>IF(E825="","",$J825*Treibhausgas_Kennzahlen!E$3)</f>
        <v/>
      </c>
      <c r="Q825" s="38" t="str">
        <f>IF(E825="","",$J825*Treibhausgas_Kennzahlen!F$3)</f>
        <v/>
      </c>
      <c r="R825" s="38" t="str">
        <f>IF(E825="","",$J825*Treibhausgas_Kennzahlen!G$3)</f>
        <v/>
      </c>
    </row>
    <row r="826" spans="1:18" x14ac:dyDescent="0.25">
      <c r="A826" s="6"/>
      <c r="B826" s="6"/>
      <c r="C826" s="6"/>
      <c r="D826" s="6"/>
      <c r="E826" s="6"/>
      <c r="F826" s="8" t="str">
        <f>IF(E826="","",VLOOKUP(INDEX(IATA_Codes!$A$2:$A$301, MATCH(Berechnung!C826,IATA_Codes!$C$2:$C$301,0))&amp;"_"&amp;INDEX(IATA_Codes!$A$2:$A$301, MATCH(Berechnung!D826,IATA_Codes!$C$2:$C$301,0)),GCD_Entfernung!$C$2:$D$10001,2,FALSE))</f>
        <v/>
      </c>
      <c r="G826" s="21" t="str">
        <f>IF(E826="","",VLOOKUP(A826,Flugzeugtyp!$B$2:$C$13,2,0))</f>
        <v/>
      </c>
      <c r="H826" s="8" t="str">
        <f>IF(E826="","",LOOKUP(MATCH(F826,'RFI-Faktor'!$B$2:$B$5,1),'RFI-Faktor'!$D$2:$D$5))</f>
        <v/>
      </c>
      <c r="I826" s="23" t="str">
        <f t="array" ref="I826">IF(E826="","",SUM(IF(A826=Energieverbrauch!$A$2:$A$4000,1,0)*IF(B826=Energieverbrauch!$B$2:$B$4000,1,0)*(IF(Berechnung!F826&gt;=Energieverbrauch!$C$2:$C$4000,1,0)*IF(Berechnung!F826&lt;=Energieverbrauch!$D$2:$D$4000,1,0))*Energieverbrauch!$E$2:$E$4000))</f>
        <v/>
      </c>
      <c r="J826" s="23" t="str">
        <f t="shared" si="12"/>
        <v/>
      </c>
      <c r="K826" s="23" t="e">
        <f>LOOKUP(MATCH(A826,Flugzeugtyp!$A$2:$A$13,1),Flugzeugtyp!$A$2:$C$13)</f>
        <v>#N/A</v>
      </c>
      <c r="L826" s="23" t="str">
        <f>IF(E826="","",J826/Treibhausgas_Kennzahlen!$B$5)</f>
        <v/>
      </c>
      <c r="M826" s="37" t="str">
        <f>IF(E826="","",$J826*Treibhausgas_Kennzahlen!B$3)</f>
        <v/>
      </c>
      <c r="N826" s="37" t="str">
        <f>IF(E826="","",$J826*Treibhausgas_Kennzahlen!C$3)</f>
        <v/>
      </c>
      <c r="O826" s="37" t="str">
        <f>IF(E826="","",$J826*Treibhausgas_Kennzahlen!D$3)</f>
        <v/>
      </c>
      <c r="P826" s="37" t="str">
        <f>IF(E826="","",$J826*Treibhausgas_Kennzahlen!E$3)</f>
        <v/>
      </c>
      <c r="Q826" s="37" t="str">
        <f>IF(E826="","",$J826*Treibhausgas_Kennzahlen!F$3)</f>
        <v/>
      </c>
      <c r="R826" s="37" t="str">
        <f>IF(E826="","",$J826*Treibhausgas_Kennzahlen!G$3)</f>
        <v/>
      </c>
    </row>
    <row r="827" spans="1:18" x14ac:dyDescent="0.25">
      <c r="A827" s="5"/>
      <c r="B827" s="5"/>
      <c r="C827" s="5"/>
      <c r="D827" s="5"/>
      <c r="E827" s="5"/>
      <c r="F827" s="9" t="str">
        <f>IF(E827="","",VLOOKUP(INDEX(IATA_Codes!$A$2:$A$301, MATCH(Berechnung!C827,IATA_Codes!$C$2:$C$301,0))&amp;"_"&amp;INDEX(IATA_Codes!$A$2:$A$301, MATCH(Berechnung!D827,IATA_Codes!$C$2:$C$301,0)),GCD_Entfernung!$C$2:$D$10001,2,FALSE))</f>
        <v/>
      </c>
      <c r="G827" s="22" t="str">
        <f>IF(E827="","",VLOOKUP(A827,Flugzeugtyp!$B$2:$C$13,2,0))</f>
        <v/>
      </c>
      <c r="H827" s="9" t="str">
        <f>IF(E827="","",LOOKUP(MATCH(F827,'RFI-Faktor'!$B$2:$B$5,1),'RFI-Faktor'!$D$2:$D$5))</f>
        <v/>
      </c>
      <c r="I827" s="24" t="str">
        <f t="array" ref="I827">IF(E827="","",SUM(IF(A827=Energieverbrauch!$A$2:$A$4000,1,0)*IF(B827=Energieverbrauch!$B$2:$B$4000,1,0)*(IF(Berechnung!F827&gt;=Energieverbrauch!$C$2:$C$4000,1,0)*IF(Berechnung!F827&lt;=Energieverbrauch!$D$2:$D$4000,1,0))*Energieverbrauch!$E$2:$E$4000))</f>
        <v/>
      </c>
      <c r="J827" s="24" t="str">
        <f t="shared" si="12"/>
        <v/>
      </c>
      <c r="K827" s="24" t="e">
        <f>LOOKUP(MATCH(A827,Flugzeugtyp!$A$2:$A$13,1),Flugzeugtyp!$A$2:$C$13)</f>
        <v>#N/A</v>
      </c>
      <c r="L827" s="24" t="str">
        <f>IF(E827="","",J827/Treibhausgas_Kennzahlen!$B$5)</f>
        <v/>
      </c>
      <c r="M827" s="38" t="str">
        <f>IF(E827="","",$J827*Treibhausgas_Kennzahlen!B$3)</f>
        <v/>
      </c>
      <c r="N827" s="38" t="str">
        <f>IF(E827="","",$J827*Treibhausgas_Kennzahlen!C$3)</f>
        <v/>
      </c>
      <c r="O827" s="38" t="str">
        <f>IF(E827="","",$J827*Treibhausgas_Kennzahlen!D$3)</f>
        <v/>
      </c>
      <c r="P827" s="38" t="str">
        <f>IF(E827="","",$J827*Treibhausgas_Kennzahlen!E$3)</f>
        <v/>
      </c>
      <c r="Q827" s="38" t="str">
        <f>IF(E827="","",$J827*Treibhausgas_Kennzahlen!F$3)</f>
        <v/>
      </c>
      <c r="R827" s="38" t="str">
        <f>IF(E827="","",$J827*Treibhausgas_Kennzahlen!G$3)</f>
        <v/>
      </c>
    </row>
    <row r="828" spans="1:18" x14ac:dyDescent="0.25">
      <c r="A828" s="6"/>
      <c r="B828" s="6"/>
      <c r="C828" s="6"/>
      <c r="D828" s="6"/>
      <c r="E828" s="6"/>
      <c r="F828" s="8" t="str">
        <f>IF(E828="","",VLOOKUP(INDEX(IATA_Codes!$A$2:$A$301, MATCH(Berechnung!C828,IATA_Codes!$C$2:$C$301,0))&amp;"_"&amp;INDEX(IATA_Codes!$A$2:$A$301, MATCH(Berechnung!D828,IATA_Codes!$C$2:$C$301,0)),GCD_Entfernung!$C$2:$D$10001,2,FALSE))</f>
        <v/>
      </c>
      <c r="G828" s="21" t="str">
        <f>IF(E828="","",VLOOKUP(A828,Flugzeugtyp!$B$2:$C$13,2,0))</f>
        <v/>
      </c>
      <c r="H828" s="8" t="str">
        <f>IF(E828="","",LOOKUP(MATCH(F828,'RFI-Faktor'!$B$2:$B$5,1),'RFI-Faktor'!$D$2:$D$5))</f>
        <v/>
      </c>
      <c r="I828" s="23" t="str">
        <f t="array" ref="I828">IF(E828="","",SUM(IF(A828=Energieverbrauch!$A$2:$A$4000,1,0)*IF(B828=Energieverbrauch!$B$2:$B$4000,1,0)*(IF(Berechnung!F828&gt;=Energieverbrauch!$C$2:$C$4000,1,0)*IF(Berechnung!F828&lt;=Energieverbrauch!$D$2:$D$4000,1,0))*Energieverbrauch!$E$2:$E$4000))</f>
        <v/>
      </c>
      <c r="J828" s="23" t="str">
        <f t="shared" si="12"/>
        <v/>
      </c>
      <c r="K828" s="23" t="e">
        <f>LOOKUP(MATCH(A828,Flugzeugtyp!$A$2:$A$13,1),Flugzeugtyp!$A$2:$C$13)</f>
        <v>#N/A</v>
      </c>
      <c r="L828" s="23" t="str">
        <f>IF(E828="","",J828/Treibhausgas_Kennzahlen!$B$5)</f>
        <v/>
      </c>
      <c r="M828" s="37" t="str">
        <f>IF(E828="","",$J828*Treibhausgas_Kennzahlen!B$3)</f>
        <v/>
      </c>
      <c r="N828" s="37" t="str">
        <f>IF(E828="","",$J828*Treibhausgas_Kennzahlen!C$3)</f>
        <v/>
      </c>
      <c r="O828" s="37" t="str">
        <f>IF(E828="","",$J828*Treibhausgas_Kennzahlen!D$3)</f>
        <v/>
      </c>
      <c r="P828" s="37" t="str">
        <f>IF(E828="","",$J828*Treibhausgas_Kennzahlen!E$3)</f>
        <v/>
      </c>
      <c r="Q828" s="37" t="str">
        <f>IF(E828="","",$J828*Treibhausgas_Kennzahlen!F$3)</f>
        <v/>
      </c>
      <c r="R828" s="37" t="str">
        <f>IF(E828="","",$J828*Treibhausgas_Kennzahlen!G$3)</f>
        <v/>
      </c>
    </row>
    <row r="829" spans="1:18" x14ac:dyDescent="0.25">
      <c r="A829" s="5"/>
      <c r="B829" s="5"/>
      <c r="C829" s="5"/>
      <c r="D829" s="5"/>
      <c r="E829" s="5"/>
      <c r="F829" s="9" t="str">
        <f>IF(E829="","",VLOOKUP(INDEX(IATA_Codes!$A$2:$A$301, MATCH(Berechnung!C829,IATA_Codes!$C$2:$C$301,0))&amp;"_"&amp;INDEX(IATA_Codes!$A$2:$A$301, MATCH(Berechnung!D829,IATA_Codes!$C$2:$C$301,0)),GCD_Entfernung!$C$2:$D$10001,2,FALSE))</f>
        <v/>
      </c>
      <c r="G829" s="22" t="str">
        <f>IF(E829="","",VLOOKUP(A829,Flugzeugtyp!$B$2:$C$13,2,0))</f>
        <v/>
      </c>
      <c r="H829" s="9" t="str">
        <f>IF(E829="","",LOOKUP(MATCH(F829,'RFI-Faktor'!$B$2:$B$5,1),'RFI-Faktor'!$D$2:$D$5))</f>
        <v/>
      </c>
      <c r="I829" s="24" t="str">
        <f t="array" ref="I829">IF(E829="","",SUM(IF(A829=Energieverbrauch!$A$2:$A$4000,1,0)*IF(B829=Energieverbrauch!$B$2:$B$4000,1,0)*(IF(Berechnung!F829&gt;=Energieverbrauch!$C$2:$C$4000,1,0)*IF(Berechnung!F829&lt;=Energieverbrauch!$D$2:$D$4000,1,0))*Energieverbrauch!$E$2:$E$4000))</f>
        <v/>
      </c>
      <c r="J829" s="24" t="str">
        <f t="shared" si="12"/>
        <v/>
      </c>
      <c r="K829" s="24" t="e">
        <f>LOOKUP(MATCH(A829,Flugzeugtyp!$A$2:$A$13,1),Flugzeugtyp!$A$2:$C$13)</f>
        <v>#N/A</v>
      </c>
      <c r="L829" s="24" t="str">
        <f>IF(E829="","",J829/Treibhausgas_Kennzahlen!$B$5)</f>
        <v/>
      </c>
      <c r="M829" s="38" t="str">
        <f>IF(E829="","",$J829*Treibhausgas_Kennzahlen!B$3)</f>
        <v/>
      </c>
      <c r="N829" s="38" t="str">
        <f>IF(E829="","",$J829*Treibhausgas_Kennzahlen!C$3)</f>
        <v/>
      </c>
      <c r="O829" s="38" t="str">
        <f>IF(E829="","",$J829*Treibhausgas_Kennzahlen!D$3)</f>
        <v/>
      </c>
      <c r="P829" s="38" t="str">
        <f>IF(E829="","",$J829*Treibhausgas_Kennzahlen!E$3)</f>
        <v/>
      </c>
      <c r="Q829" s="38" t="str">
        <f>IF(E829="","",$J829*Treibhausgas_Kennzahlen!F$3)</f>
        <v/>
      </c>
      <c r="R829" s="38" t="str">
        <f>IF(E829="","",$J829*Treibhausgas_Kennzahlen!G$3)</f>
        <v/>
      </c>
    </row>
    <row r="830" spans="1:18" x14ac:dyDescent="0.25">
      <c r="A830" s="6"/>
      <c r="B830" s="6"/>
      <c r="C830" s="6"/>
      <c r="D830" s="6"/>
      <c r="E830" s="6"/>
      <c r="F830" s="8" t="str">
        <f>IF(E830="","",VLOOKUP(INDEX(IATA_Codes!$A$2:$A$301, MATCH(Berechnung!C830,IATA_Codes!$C$2:$C$301,0))&amp;"_"&amp;INDEX(IATA_Codes!$A$2:$A$301, MATCH(Berechnung!D830,IATA_Codes!$C$2:$C$301,0)),GCD_Entfernung!$C$2:$D$10001,2,FALSE))</f>
        <v/>
      </c>
      <c r="G830" s="21" t="str">
        <f>IF(E830="","",VLOOKUP(A830,Flugzeugtyp!$B$2:$C$13,2,0))</f>
        <v/>
      </c>
      <c r="H830" s="8" t="str">
        <f>IF(E830="","",LOOKUP(MATCH(F830,'RFI-Faktor'!$B$2:$B$5,1),'RFI-Faktor'!$D$2:$D$5))</f>
        <v/>
      </c>
      <c r="I830" s="23" t="str">
        <f t="array" ref="I830">IF(E830="","",SUM(IF(A830=Energieverbrauch!$A$2:$A$4000,1,0)*IF(B830=Energieverbrauch!$B$2:$B$4000,1,0)*(IF(Berechnung!F830&gt;=Energieverbrauch!$C$2:$C$4000,1,0)*IF(Berechnung!F830&lt;=Energieverbrauch!$D$2:$D$4000,1,0))*Energieverbrauch!$E$2:$E$4000))</f>
        <v/>
      </c>
      <c r="J830" s="23" t="str">
        <f t="shared" si="12"/>
        <v/>
      </c>
      <c r="K830" s="23" t="e">
        <f>LOOKUP(MATCH(A830,Flugzeugtyp!$A$2:$A$13,1),Flugzeugtyp!$A$2:$C$13)</f>
        <v>#N/A</v>
      </c>
      <c r="L830" s="23" t="str">
        <f>IF(E830="","",J830/Treibhausgas_Kennzahlen!$B$5)</f>
        <v/>
      </c>
      <c r="M830" s="37" t="str">
        <f>IF(E830="","",$J830*Treibhausgas_Kennzahlen!B$3)</f>
        <v/>
      </c>
      <c r="N830" s="37" t="str">
        <f>IF(E830="","",$J830*Treibhausgas_Kennzahlen!C$3)</f>
        <v/>
      </c>
      <c r="O830" s="37" t="str">
        <f>IF(E830="","",$J830*Treibhausgas_Kennzahlen!D$3)</f>
        <v/>
      </c>
      <c r="P830" s="37" t="str">
        <f>IF(E830="","",$J830*Treibhausgas_Kennzahlen!E$3)</f>
        <v/>
      </c>
      <c r="Q830" s="37" t="str">
        <f>IF(E830="","",$J830*Treibhausgas_Kennzahlen!F$3)</f>
        <v/>
      </c>
      <c r="R830" s="37" t="str">
        <f>IF(E830="","",$J830*Treibhausgas_Kennzahlen!G$3)</f>
        <v/>
      </c>
    </row>
    <row r="831" spans="1:18" x14ac:dyDescent="0.25">
      <c r="A831" s="5"/>
      <c r="B831" s="5"/>
      <c r="C831" s="5"/>
      <c r="D831" s="5"/>
      <c r="E831" s="5"/>
      <c r="F831" s="9" t="str">
        <f>IF(E831="","",VLOOKUP(INDEX(IATA_Codes!$A$2:$A$301, MATCH(Berechnung!C831,IATA_Codes!$C$2:$C$301,0))&amp;"_"&amp;INDEX(IATA_Codes!$A$2:$A$301, MATCH(Berechnung!D831,IATA_Codes!$C$2:$C$301,0)),GCD_Entfernung!$C$2:$D$10001,2,FALSE))</f>
        <v/>
      </c>
      <c r="G831" s="22" t="str">
        <f>IF(E831="","",VLOOKUP(A831,Flugzeugtyp!$B$2:$C$13,2,0))</f>
        <v/>
      </c>
      <c r="H831" s="9" t="str">
        <f>IF(E831="","",LOOKUP(MATCH(F831,'RFI-Faktor'!$B$2:$B$5,1),'RFI-Faktor'!$D$2:$D$5))</f>
        <v/>
      </c>
      <c r="I831" s="24" t="str">
        <f t="array" ref="I831">IF(E831="","",SUM(IF(A831=Energieverbrauch!$A$2:$A$4000,1,0)*IF(B831=Energieverbrauch!$B$2:$B$4000,1,0)*(IF(Berechnung!F831&gt;=Energieverbrauch!$C$2:$C$4000,1,0)*IF(Berechnung!F831&lt;=Energieverbrauch!$D$2:$D$4000,1,0))*Energieverbrauch!$E$2:$E$4000))</f>
        <v/>
      </c>
      <c r="J831" s="24" t="str">
        <f t="shared" si="12"/>
        <v/>
      </c>
      <c r="K831" s="24" t="e">
        <f>LOOKUP(MATCH(A831,Flugzeugtyp!$A$2:$A$13,1),Flugzeugtyp!$A$2:$C$13)</f>
        <v>#N/A</v>
      </c>
      <c r="L831" s="24" t="str">
        <f>IF(E831="","",J831/Treibhausgas_Kennzahlen!$B$5)</f>
        <v/>
      </c>
      <c r="M831" s="38" t="str">
        <f>IF(E831="","",$J831*Treibhausgas_Kennzahlen!B$3)</f>
        <v/>
      </c>
      <c r="N831" s="38" t="str">
        <f>IF(E831="","",$J831*Treibhausgas_Kennzahlen!C$3)</f>
        <v/>
      </c>
      <c r="O831" s="38" t="str">
        <f>IF(E831="","",$J831*Treibhausgas_Kennzahlen!D$3)</f>
        <v/>
      </c>
      <c r="P831" s="38" t="str">
        <f>IF(E831="","",$J831*Treibhausgas_Kennzahlen!E$3)</f>
        <v/>
      </c>
      <c r="Q831" s="38" t="str">
        <f>IF(E831="","",$J831*Treibhausgas_Kennzahlen!F$3)</f>
        <v/>
      </c>
      <c r="R831" s="38" t="str">
        <f>IF(E831="","",$J831*Treibhausgas_Kennzahlen!G$3)</f>
        <v/>
      </c>
    </row>
    <row r="832" spans="1:18" x14ac:dyDescent="0.25">
      <c r="A832" s="6"/>
      <c r="B832" s="6"/>
      <c r="C832" s="6"/>
      <c r="D832" s="6"/>
      <c r="E832" s="6"/>
      <c r="F832" s="8" t="str">
        <f>IF(E832="","",VLOOKUP(INDEX(IATA_Codes!$A$2:$A$301, MATCH(Berechnung!C832,IATA_Codes!$C$2:$C$301,0))&amp;"_"&amp;INDEX(IATA_Codes!$A$2:$A$301, MATCH(Berechnung!D832,IATA_Codes!$C$2:$C$301,0)),GCD_Entfernung!$C$2:$D$10001,2,FALSE))</f>
        <v/>
      </c>
      <c r="G832" s="21" t="str">
        <f>IF(E832="","",VLOOKUP(A832,Flugzeugtyp!$B$2:$C$13,2,0))</f>
        <v/>
      </c>
      <c r="H832" s="8" t="str">
        <f>IF(E832="","",LOOKUP(MATCH(F832,'RFI-Faktor'!$B$2:$B$5,1),'RFI-Faktor'!$D$2:$D$5))</f>
        <v/>
      </c>
      <c r="I832" s="23" t="str">
        <f t="array" ref="I832">IF(E832="","",SUM(IF(A832=Energieverbrauch!$A$2:$A$4000,1,0)*IF(B832=Energieverbrauch!$B$2:$B$4000,1,0)*(IF(Berechnung!F832&gt;=Energieverbrauch!$C$2:$C$4000,1,0)*IF(Berechnung!F832&lt;=Energieverbrauch!$D$2:$D$4000,1,0))*Energieverbrauch!$E$2:$E$4000))</f>
        <v/>
      </c>
      <c r="J832" s="23" t="str">
        <f t="shared" si="12"/>
        <v/>
      </c>
      <c r="K832" s="23" t="e">
        <f>LOOKUP(MATCH(A832,Flugzeugtyp!$A$2:$A$13,1),Flugzeugtyp!$A$2:$C$13)</f>
        <v>#N/A</v>
      </c>
      <c r="L832" s="23" t="str">
        <f>IF(E832="","",J832/Treibhausgas_Kennzahlen!$B$5)</f>
        <v/>
      </c>
      <c r="M832" s="37" t="str">
        <f>IF(E832="","",$J832*Treibhausgas_Kennzahlen!B$3)</f>
        <v/>
      </c>
      <c r="N832" s="37" t="str">
        <f>IF(E832="","",$J832*Treibhausgas_Kennzahlen!C$3)</f>
        <v/>
      </c>
      <c r="O832" s="37" t="str">
        <f>IF(E832="","",$J832*Treibhausgas_Kennzahlen!D$3)</f>
        <v/>
      </c>
      <c r="P832" s="37" t="str">
        <f>IF(E832="","",$J832*Treibhausgas_Kennzahlen!E$3)</f>
        <v/>
      </c>
      <c r="Q832" s="37" t="str">
        <f>IF(E832="","",$J832*Treibhausgas_Kennzahlen!F$3)</f>
        <v/>
      </c>
      <c r="R832" s="37" t="str">
        <f>IF(E832="","",$J832*Treibhausgas_Kennzahlen!G$3)</f>
        <v/>
      </c>
    </row>
    <row r="833" spans="1:18" x14ac:dyDescent="0.25">
      <c r="A833" s="5"/>
      <c r="B833" s="5"/>
      <c r="C833" s="5"/>
      <c r="D833" s="5"/>
      <c r="E833" s="5"/>
      <c r="F833" s="9" t="str">
        <f>IF(E833="","",VLOOKUP(INDEX(IATA_Codes!$A$2:$A$301, MATCH(Berechnung!C833,IATA_Codes!$C$2:$C$301,0))&amp;"_"&amp;INDEX(IATA_Codes!$A$2:$A$301, MATCH(Berechnung!D833,IATA_Codes!$C$2:$C$301,0)),GCD_Entfernung!$C$2:$D$10001,2,FALSE))</f>
        <v/>
      </c>
      <c r="G833" s="22" t="str">
        <f>IF(E833="","",VLOOKUP(A833,Flugzeugtyp!$B$2:$C$13,2,0))</f>
        <v/>
      </c>
      <c r="H833" s="9" t="str">
        <f>IF(E833="","",LOOKUP(MATCH(F833,'RFI-Faktor'!$B$2:$B$5,1),'RFI-Faktor'!$D$2:$D$5))</f>
        <v/>
      </c>
      <c r="I833" s="24" t="str">
        <f t="array" ref="I833">IF(E833="","",SUM(IF(A833=Energieverbrauch!$A$2:$A$4000,1,0)*IF(B833=Energieverbrauch!$B$2:$B$4000,1,0)*(IF(Berechnung!F833&gt;=Energieverbrauch!$C$2:$C$4000,1,0)*IF(Berechnung!F833&lt;=Energieverbrauch!$D$2:$D$4000,1,0))*Energieverbrauch!$E$2:$E$4000))</f>
        <v/>
      </c>
      <c r="J833" s="24" t="str">
        <f t="shared" si="12"/>
        <v/>
      </c>
      <c r="K833" s="24" t="e">
        <f>LOOKUP(MATCH(A833,Flugzeugtyp!$A$2:$A$13,1),Flugzeugtyp!$A$2:$C$13)</f>
        <v>#N/A</v>
      </c>
      <c r="L833" s="24" t="str">
        <f>IF(E833="","",J833/Treibhausgas_Kennzahlen!$B$5)</f>
        <v/>
      </c>
      <c r="M833" s="38" t="str">
        <f>IF(E833="","",$J833*Treibhausgas_Kennzahlen!B$3)</f>
        <v/>
      </c>
      <c r="N833" s="38" t="str">
        <f>IF(E833="","",$J833*Treibhausgas_Kennzahlen!C$3)</f>
        <v/>
      </c>
      <c r="O833" s="38" t="str">
        <f>IF(E833="","",$J833*Treibhausgas_Kennzahlen!D$3)</f>
        <v/>
      </c>
      <c r="P833" s="38" t="str">
        <f>IF(E833="","",$J833*Treibhausgas_Kennzahlen!E$3)</f>
        <v/>
      </c>
      <c r="Q833" s="38" t="str">
        <f>IF(E833="","",$J833*Treibhausgas_Kennzahlen!F$3)</f>
        <v/>
      </c>
      <c r="R833" s="38" t="str">
        <f>IF(E833="","",$J833*Treibhausgas_Kennzahlen!G$3)</f>
        <v/>
      </c>
    </row>
    <row r="834" spans="1:18" x14ac:dyDescent="0.25">
      <c r="A834" s="6"/>
      <c r="B834" s="6"/>
      <c r="C834" s="6"/>
      <c r="D834" s="6"/>
      <c r="E834" s="6"/>
      <c r="F834" s="8" t="str">
        <f>IF(E834="","",VLOOKUP(INDEX(IATA_Codes!$A$2:$A$301, MATCH(Berechnung!C834,IATA_Codes!$C$2:$C$301,0))&amp;"_"&amp;INDEX(IATA_Codes!$A$2:$A$301, MATCH(Berechnung!D834,IATA_Codes!$C$2:$C$301,0)),GCD_Entfernung!$C$2:$D$10001,2,FALSE))</f>
        <v/>
      </c>
      <c r="G834" s="21" t="str">
        <f>IF(E834="","",VLOOKUP(A834,Flugzeugtyp!$B$2:$C$13,2,0))</f>
        <v/>
      </c>
      <c r="H834" s="8" t="str">
        <f>IF(E834="","",LOOKUP(MATCH(F834,'RFI-Faktor'!$B$2:$B$5,1),'RFI-Faktor'!$D$2:$D$5))</f>
        <v/>
      </c>
      <c r="I834" s="23" t="str">
        <f t="array" ref="I834">IF(E834="","",SUM(IF(A834=Energieverbrauch!$A$2:$A$4000,1,0)*IF(B834=Energieverbrauch!$B$2:$B$4000,1,0)*(IF(Berechnung!F834&gt;=Energieverbrauch!$C$2:$C$4000,1,0)*IF(Berechnung!F834&lt;=Energieverbrauch!$D$2:$D$4000,1,0))*Energieverbrauch!$E$2:$E$4000))</f>
        <v/>
      </c>
      <c r="J834" s="23" t="str">
        <f t="shared" si="12"/>
        <v/>
      </c>
      <c r="K834" s="23" t="e">
        <f>LOOKUP(MATCH(A834,Flugzeugtyp!$A$2:$A$13,1),Flugzeugtyp!$A$2:$C$13)</f>
        <v>#N/A</v>
      </c>
      <c r="L834" s="23" t="str">
        <f>IF(E834="","",J834/Treibhausgas_Kennzahlen!$B$5)</f>
        <v/>
      </c>
      <c r="M834" s="37" t="str">
        <f>IF(E834="","",$J834*Treibhausgas_Kennzahlen!B$3)</f>
        <v/>
      </c>
      <c r="N834" s="37" t="str">
        <f>IF(E834="","",$J834*Treibhausgas_Kennzahlen!C$3)</f>
        <v/>
      </c>
      <c r="O834" s="37" t="str">
        <f>IF(E834="","",$J834*Treibhausgas_Kennzahlen!D$3)</f>
        <v/>
      </c>
      <c r="P834" s="37" t="str">
        <f>IF(E834="","",$J834*Treibhausgas_Kennzahlen!E$3)</f>
        <v/>
      </c>
      <c r="Q834" s="37" t="str">
        <f>IF(E834="","",$J834*Treibhausgas_Kennzahlen!F$3)</f>
        <v/>
      </c>
      <c r="R834" s="37" t="str">
        <f>IF(E834="","",$J834*Treibhausgas_Kennzahlen!G$3)</f>
        <v/>
      </c>
    </row>
    <row r="835" spans="1:18" x14ac:dyDescent="0.25">
      <c r="A835" s="5"/>
      <c r="B835" s="5"/>
      <c r="C835" s="5"/>
      <c r="D835" s="5"/>
      <c r="E835" s="5"/>
      <c r="F835" s="9" t="str">
        <f>IF(E835="","",VLOOKUP(INDEX(IATA_Codes!$A$2:$A$301, MATCH(Berechnung!C835,IATA_Codes!$C$2:$C$301,0))&amp;"_"&amp;INDEX(IATA_Codes!$A$2:$A$301, MATCH(Berechnung!D835,IATA_Codes!$C$2:$C$301,0)),GCD_Entfernung!$C$2:$D$10001,2,FALSE))</f>
        <v/>
      </c>
      <c r="G835" s="22" t="str">
        <f>IF(E835="","",VLOOKUP(A835,Flugzeugtyp!$B$2:$C$13,2,0))</f>
        <v/>
      </c>
      <c r="H835" s="9" t="str">
        <f>IF(E835="","",LOOKUP(MATCH(F835,'RFI-Faktor'!$B$2:$B$5,1),'RFI-Faktor'!$D$2:$D$5))</f>
        <v/>
      </c>
      <c r="I835" s="24" t="str">
        <f t="array" ref="I835">IF(E835="","",SUM(IF(A835=Energieverbrauch!$A$2:$A$4000,1,0)*IF(B835=Energieverbrauch!$B$2:$B$4000,1,0)*(IF(Berechnung!F835&gt;=Energieverbrauch!$C$2:$C$4000,1,0)*IF(Berechnung!F835&lt;=Energieverbrauch!$D$2:$D$4000,1,0))*Energieverbrauch!$E$2:$E$4000))</f>
        <v/>
      </c>
      <c r="J835" s="24" t="str">
        <f t="shared" si="12"/>
        <v/>
      </c>
      <c r="K835" s="24" t="e">
        <f>LOOKUP(MATCH(A835,Flugzeugtyp!$A$2:$A$13,1),Flugzeugtyp!$A$2:$C$13)</f>
        <v>#N/A</v>
      </c>
      <c r="L835" s="24" t="str">
        <f>IF(E835="","",J835/Treibhausgas_Kennzahlen!$B$5)</f>
        <v/>
      </c>
      <c r="M835" s="38" t="str">
        <f>IF(E835="","",$J835*Treibhausgas_Kennzahlen!B$3)</f>
        <v/>
      </c>
      <c r="N835" s="38" t="str">
        <f>IF(E835="","",$J835*Treibhausgas_Kennzahlen!C$3)</f>
        <v/>
      </c>
      <c r="O835" s="38" t="str">
        <f>IF(E835="","",$J835*Treibhausgas_Kennzahlen!D$3)</f>
        <v/>
      </c>
      <c r="P835" s="38" t="str">
        <f>IF(E835="","",$J835*Treibhausgas_Kennzahlen!E$3)</f>
        <v/>
      </c>
      <c r="Q835" s="38" t="str">
        <f>IF(E835="","",$J835*Treibhausgas_Kennzahlen!F$3)</f>
        <v/>
      </c>
      <c r="R835" s="38" t="str">
        <f>IF(E835="","",$J835*Treibhausgas_Kennzahlen!G$3)</f>
        <v/>
      </c>
    </row>
    <row r="836" spans="1:18" x14ac:dyDescent="0.25">
      <c r="A836" s="6"/>
      <c r="B836" s="6"/>
      <c r="C836" s="6"/>
      <c r="D836" s="6"/>
      <c r="E836" s="6"/>
      <c r="F836" s="8" t="str">
        <f>IF(E836="","",VLOOKUP(INDEX(IATA_Codes!$A$2:$A$301, MATCH(Berechnung!C836,IATA_Codes!$C$2:$C$301,0))&amp;"_"&amp;INDEX(IATA_Codes!$A$2:$A$301, MATCH(Berechnung!D836,IATA_Codes!$C$2:$C$301,0)),GCD_Entfernung!$C$2:$D$10001,2,FALSE))</f>
        <v/>
      </c>
      <c r="G836" s="21" t="str">
        <f>IF(E836="","",VLOOKUP(A836,Flugzeugtyp!$B$2:$C$13,2,0))</f>
        <v/>
      </c>
      <c r="H836" s="8" t="str">
        <f>IF(E836="","",LOOKUP(MATCH(F836,'RFI-Faktor'!$B$2:$B$5,1),'RFI-Faktor'!$D$2:$D$5))</f>
        <v/>
      </c>
      <c r="I836" s="23" t="str">
        <f t="array" ref="I836">IF(E836="","",SUM(IF(A836=Energieverbrauch!$A$2:$A$4000,1,0)*IF(B836=Energieverbrauch!$B$2:$B$4000,1,0)*(IF(Berechnung!F836&gt;=Energieverbrauch!$C$2:$C$4000,1,0)*IF(Berechnung!F836&lt;=Energieverbrauch!$D$2:$D$4000,1,0))*Energieverbrauch!$E$2:$E$4000))</f>
        <v/>
      </c>
      <c r="J836" s="23" t="str">
        <f t="shared" si="12"/>
        <v/>
      </c>
      <c r="K836" s="23" t="e">
        <f>LOOKUP(MATCH(A836,Flugzeugtyp!$A$2:$A$13,1),Flugzeugtyp!$A$2:$C$13)</f>
        <v>#N/A</v>
      </c>
      <c r="L836" s="23" t="str">
        <f>IF(E836="","",J836/Treibhausgas_Kennzahlen!$B$5)</f>
        <v/>
      </c>
      <c r="M836" s="37" t="str">
        <f>IF(E836="","",$J836*Treibhausgas_Kennzahlen!B$3)</f>
        <v/>
      </c>
      <c r="N836" s="37" t="str">
        <f>IF(E836="","",$J836*Treibhausgas_Kennzahlen!C$3)</f>
        <v/>
      </c>
      <c r="O836" s="37" t="str">
        <f>IF(E836="","",$J836*Treibhausgas_Kennzahlen!D$3)</f>
        <v/>
      </c>
      <c r="P836" s="37" t="str">
        <f>IF(E836="","",$J836*Treibhausgas_Kennzahlen!E$3)</f>
        <v/>
      </c>
      <c r="Q836" s="37" t="str">
        <f>IF(E836="","",$J836*Treibhausgas_Kennzahlen!F$3)</f>
        <v/>
      </c>
      <c r="R836" s="37" t="str">
        <f>IF(E836="","",$J836*Treibhausgas_Kennzahlen!G$3)</f>
        <v/>
      </c>
    </row>
    <row r="837" spans="1:18" x14ac:dyDescent="0.25">
      <c r="A837" s="5"/>
      <c r="B837" s="5"/>
      <c r="C837" s="5"/>
      <c r="D837" s="5"/>
      <c r="E837" s="5"/>
      <c r="F837" s="9" t="str">
        <f>IF(E837="","",VLOOKUP(INDEX(IATA_Codes!$A$2:$A$301, MATCH(Berechnung!C837,IATA_Codes!$C$2:$C$301,0))&amp;"_"&amp;INDEX(IATA_Codes!$A$2:$A$301, MATCH(Berechnung!D837,IATA_Codes!$C$2:$C$301,0)),GCD_Entfernung!$C$2:$D$10001,2,FALSE))</f>
        <v/>
      </c>
      <c r="G837" s="22" t="str">
        <f>IF(E837="","",VLOOKUP(A837,Flugzeugtyp!$B$2:$C$13,2,0))</f>
        <v/>
      </c>
      <c r="H837" s="9" t="str">
        <f>IF(E837="","",LOOKUP(MATCH(F837,'RFI-Faktor'!$B$2:$B$5,1),'RFI-Faktor'!$D$2:$D$5))</f>
        <v/>
      </c>
      <c r="I837" s="24" t="str">
        <f t="array" ref="I837">IF(E837="","",SUM(IF(A837=Energieverbrauch!$A$2:$A$4000,1,0)*IF(B837=Energieverbrauch!$B$2:$B$4000,1,0)*(IF(Berechnung!F837&gt;=Energieverbrauch!$C$2:$C$4000,1,0)*IF(Berechnung!F837&lt;=Energieverbrauch!$D$2:$D$4000,1,0))*Energieverbrauch!$E$2:$E$4000))</f>
        <v/>
      </c>
      <c r="J837" s="24" t="str">
        <f t="shared" si="12"/>
        <v/>
      </c>
      <c r="K837" s="24" t="e">
        <f>LOOKUP(MATCH(A837,Flugzeugtyp!$A$2:$A$13,1),Flugzeugtyp!$A$2:$C$13)</f>
        <v>#N/A</v>
      </c>
      <c r="L837" s="24" t="str">
        <f>IF(E837="","",J837/Treibhausgas_Kennzahlen!$B$5)</f>
        <v/>
      </c>
      <c r="M837" s="38" t="str">
        <f>IF(E837="","",$J837*Treibhausgas_Kennzahlen!B$3)</f>
        <v/>
      </c>
      <c r="N837" s="38" t="str">
        <f>IF(E837="","",$J837*Treibhausgas_Kennzahlen!C$3)</f>
        <v/>
      </c>
      <c r="O837" s="38" t="str">
        <f>IF(E837="","",$J837*Treibhausgas_Kennzahlen!D$3)</f>
        <v/>
      </c>
      <c r="P837" s="38" t="str">
        <f>IF(E837="","",$J837*Treibhausgas_Kennzahlen!E$3)</f>
        <v/>
      </c>
      <c r="Q837" s="38" t="str">
        <f>IF(E837="","",$J837*Treibhausgas_Kennzahlen!F$3)</f>
        <v/>
      </c>
      <c r="R837" s="38" t="str">
        <f>IF(E837="","",$J837*Treibhausgas_Kennzahlen!G$3)</f>
        <v/>
      </c>
    </row>
    <row r="838" spans="1:18" x14ac:dyDescent="0.25">
      <c r="A838" s="6"/>
      <c r="B838" s="6"/>
      <c r="C838" s="6"/>
      <c r="D838" s="6"/>
      <c r="E838" s="6"/>
      <c r="F838" s="8" t="str">
        <f>IF(E838="","",VLOOKUP(INDEX(IATA_Codes!$A$2:$A$301, MATCH(Berechnung!C838,IATA_Codes!$C$2:$C$301,0))&amp;"_"&amp;INDEX(IATA_Codes!$A$2:$A$301, MATCH(Berechnung!D838,IATA_Codes!$C$2:$C$301,0)),GCD_Entfernung!$C$2:$D$10001,2,FALSE))</f>
        <v/>
      </c>
      <c r="G838" s="21" t="str">
        <f>IF(E838="","",VLOOKUP(A838,Flugzeugtyp!$B$2:$C$13,2,0))</f>
        <v/>
      </c>
      <c r="H838" s="8" t="str">
        <f>IF(E838="","",LOOKUP(MATCH(F838,'RFI-Faktor'!$B$2:$B$5,1),'RFI-Faktor'!$D$2:$D$5))</f>
        <v/>
      </c>
      <c r="I838" s="23" t="str">
        <f t="array" ref="I838">IF(E838="","",SUM(IF(A838=Energieverbrauch!$A$2:$A$4000,1,0)*IF(B838=Energieverbrauch!$B$2:$B$4000,1,0)*(IF(Berechnung!F838&gt;=Energieverbrauch!$C$2:$C$4000,1,0)*IF(Berechnung!F838&lt;=Energieverbrauch!$D$2:$D$4000,1,0))*Energieverbrauch!$E$2:$E$4000))</f>
        <v/>
      </c>
      <c r="J838" s="23" t="str">
        <f t="shared" ref="J838:J901" si="13">IF(E838="","",PRODUCT(F838,E838,I838)/1000)</f>
        <v/>
      </c>
      <c r="K838" s="23" t="e">
        <f>LOOKUP(MATCH(A838,Flugzeugtyp!$A$2:$A$13,1),Flugzeugtyp!$A$2:$C$13)</f>
        <v>#N/A</v>
      </c>
      <c r="L838" s="23" t="str">
        <f>IF(E838="","",J838/Treibhausgas_Kennzahlen!$B$5)</f>
        <v/>
      </c>
      <c r="M838" s="37" t="str">
        <f>IF(E838="","",$J838*Treibhausgas_Kennzahlen!B$3)</f>
        <v/>
      </c>
      <c r="N838" s="37" t="str">
        <f>IF(E838="","",$J838*Treibhausgas_Kennzahlen!C$3)</f>
        <v/>
      </c>
      <c r="O838" s="37" t="str">
        <f>IF(E838="","",$J838*Treibhausgas_Kennzahlen!D$3)</f>
        <v/>
      </c>
      <c r="P838" s="37" t="str">
        <f>IF(E838="","",$J838*Treibhausgas_Kennzahlen!E$3)</f>
        <v/>
      </c>
      <c r="Q838" s="37" t="str">
        <f>IF(E838="","",$J838*Treibhausgas_Kennzahlen!F$3)</f>
        <v/>
      </c>
      <c r="R838" s="37" t="str">
        <f>IF(E838="","",$J838*Treibhausgas_Kennzahlen!G$3)</f>
        <v/>
      </c>
    </row>
    <row r="839" spans="1:18" x14ac:dyDescent="0.25">
      <c r="A839" s="5"/>
      <c r="B839" s="5"/>
      <c r="C839" s="5"/>
      <c r="D839" s="5"/>
      <c r="E839" s="5"/>
      <c r="F839" s="9" t="str">
        <f>IF(E839="","",VLOOKUP(INDEX(IATA_Codes!$A$2:$A$301, MATCH(Berechnung!C839,IATA_Codes!$C$2:$C$301,0))&amp;"_"&amp;INDEX(IATA_Codes!$A$2:$A$301, MATCH(Berechnung!D839,IATA_Codes!$C$2:$C$301,0)),GCD_Entfernung!$C$2:$D$10001,2,FALSE))</f>
        <v/>
      </c>
      <c r="G839" s="22" t="str">
        <f>IF(E839="","",VLOOKUP(A839,Flugzeugtyp!$B$2:$C$13,2,0))</f>
        <v/>
      </c>
      <c r="H839" s="9" t="str">
        <f>IF(E839="","",LOOKUP(MATCH(F839,'RFI-Faktor'!$B$2:$B$5,1),'RFI-Faktor'!$D$2:$D$5))</f>
        <v/>
      </c>
      <c r="I839" s="24" t="str">
        <f t="array" ref="I839">IF(E839="","",SUM(IF(A839=Energieverbrauch!$A$2:$A$4000,1,0)*IF(B839=Energieverbrauch!$B$2:$B$4000,1,0)*(IF(Berechnung!F839&gt;=Energieverbrauch!$C$2:$C$4000,1,0)*IF(Berechnung!F839&lt;=Energieverbrauch!$D$2:$D$4000,1,0))*Energieverbrauch!$E$2:$E$4000))</f>
        <v/>
      </c>
      <c r="J839" s="24" t="str">
        <f t="shared" si="13"/>
        <v/>
      </c>
      <c r="K839" s="24" t="e">
        <f>LOOKUP(MATCH(A839,Flugzeugtyp!$A$2:$A$13,1),Flugzeugtyp!$A$2:$C$13)</f>
        <v>#N/A</v>
      </c>
      <c r="L839" s="24" t="str">
        <f>IF(E839="","",J839/Treibhausgas_Kennzahlen!$B$5)</f>
        <v/>
      </c>
      <c r="M839" s="38" t="str">
        <f>IF(E839="","",$J839*Treibhausgas_Kennzahlen!B$3)</f>
        <v/>
      </c>
      <c r="N839" s="38" t="str">
        <f>IF(E839="","",$J839*Treibhausgas_Kennzahlen!C$3)</f>
        <v/>
      </c>
      <c r="O839" s="38" t="str">
        <f>IF(E839="","",$J839*Treibhausgas_Kennzahlen!D$3)</f>
        <v/>
      </c>
      <c r="P839" s="38" t="str">
        <f>IF(E839="","",$J839*Treibhausgas_Kennzahlen!E$3)</f>
        <v/>
      </c>
      <c r="Q839" s="38" t="str">
        <f>IF(E839="","",$J839*Treibhausgas_Kennzahlen!F$3)</f>
        <v/>
      </c>
      <c r="R839" s="38" t="str">
        <f>IF(E839="","",$J839*Treibhausgas_Kennzahlen!G$3)</f>
        <v/>
      </c>
    </row>
    <row r="840" spans="1:18" x14ac:dyDescent="0.25">
      <c r="A840" s="6"/>
      <c r="B840" s="6"/>
      <c r="C840" s="6"/>
      <c r="D840" s="6"/>
      <c r="E840" s="6"/>
      <c r="F840" s="8" t="str">
        <f>IF(E840="","",VLOOKUP(INDEX(IATA_Codes!$A$2:$A$301, MATCH(Berechnung!C840,IATA_Codes!$C$2:$C$301,0))&amp;"_"&amp;INDEX(IATA_Codes!$A$2:$A$301, MATCH(Berechnung!D840,IATA_Codes!$C$2:$C$301,0)),GCD_Entfernung!$C$2:$D$10001,2,FALSE))</f>
        <v/>
      </c>
      <c r="G840" s="21" t="str">
        <f>IF(E840="","",VLOOKUP(A840,Flugzeugtyp!$B$2:$C$13,2,0))</f>
        <v/>
      </c>
      <c r="H840" s="8" t="str">
        <f>IF(E840="","",LOOKUP(MATCH(F840,'RFI-Faktor'!$B$2:$B$5,1),'RFI-Faktor'!$D$2:$D$5))</f>
        <v/>
      </c>
      <c r="I840" s="23" t="str">
        <f t="array" ref="I840">IF(E840="","",SUM(IF(A840=Energieverbrauch!$A$2:$A$4000,1,0)*IF(B840=Energieverbrauch!$B$2:$B$4000,1,0)*(IF(Berechnung!F840&gt;=Energieverbrauch!$C$2:$C$4000,1,0)*IF(Berechnung!F840&lt;=Energieverbrauch!$D$2:$D$4000,1,0))*Energieverbrauch!$E$2:$E$4000))</f>
        <v/>
      </c>
      <c r="J840" s="23" t="str">
        <f t="shared" si="13"/>
        <v/>
      </c>
      <c r="K840" s="23" t="e">
        <f>LOOKUP(MATCH(A840,Flugzeugtyp!$A$2:$A$13,1),Flugzeugtyp!$A$2:$C$13)</f>
        <v>#N/A</v>
      </c>
      <c r="L840" s="23" t="str">
        <f>IF(E840="","",J840/Treibhausgas_Kennzahlen!$B$5)</f>
        <v/>
      </c>
      <c r="M840" s="37" t="str">
        <f>IF(E840="","",$J840*Treibhausgas_Kennzahlen!B$3)</f>
        <v/>
      </c>
      <c r="N840" s="37" t="str">
        <f>IF(E840="","",$J840*Treibhausgas_Kennzahlen!C$3)</f>
        <v/>
      </c>
      <c r="O840" s="37" t="str">
        <f>IF(E840="","",$J840*Treibhausgas_Kennzahlen!D$3)</f>
        <v/>
      </c>
      <c r="P840" s="37" t="str">
        <f>IF(E840="","",$J840*Treibhausgas_Kennzahlen!E$3)</f>
        <v/>
      </c>
      <c r="Q840" s="37" t="str">
        <f>IF(E840="","",$J840*Treibhausgas_Kennzahlen!F$3)</f>
        <v/>
      </c>
      <c r="R840" s="37" t="str">
        <f>IF(E840="","",$J840*Treibhausgas_Kennzahlen!G$3)</f>
        <v/>
      </c>
    </row>
    <row r="841" spans="1:18" x14ac:dyDescent="0.25">
      <c r="A841" s="5"/>
      <c r="B841" s="5"/>
      <c r="C841" s="5"/>
      <c r="D841" s="5"/>
      <c r="E841" s="5"/>
      <c r="F841" s="9" t="str">
        <f>IF(E841="","",VLOOKUP(INDEX(IATA_Codes!$A$2:$A$301, MATCH(Berechnung!C841,IATA_Codes!$C$2:$C$301,0))&amp;"_"&amp;INDEX(IATA_Codes!$A$2:$A$301, MATCH(Berechnung!D841,IATA_Codes!$C$2:$C$301,0)),GCD_Entfernung!$C$2:$D$10001,2,FALSE))</f>
        <v/>
      </c>
      <c r="G841" s="22" t="str">
        <f>IF(E841="","",VLOOKUP(A841,Flugzeugtyp!$B$2:$C$13,2,0))</f>
        <v/>
      </c>
      <c r="H841" s="9" t="str">
        <f>IF(E841="","",LOOKUP(MATCH(F841,'RFI-Faktor'!$B$2:$B$5,1),'RFI-Faktor'!$D$2:$D$5))</f>
        <v/>
      </c>
      <c r="I841" s="24" t="str">
        <f t="array" ref="I841">IF(E841="","",SUM(IF(A841=Energieverbrauch!$A$2:$A$4000,1,0)*IF(B841=Energieverbrauch!$B$2:$B$4000,1,0)*(IF(Berechnung!F841&gt;=Energieverbrauch!$C$2:$C$4000,1,0)*IF(Berechnung!F841&lt;=Energieverbrauch!$D$2:$D$4000,1,0))*Energieverbrauch!$E$2:$E$4000))</f>
        <v/>
      </c>
      <c r="J841" s="24" t="str">
        <f t="shared" si="13"/>
        <v/>
      </c>
      <c r="K841" s="24" t="e">
        <f>LOOKUP(MATCH(A841,Flugzeugtyp!$A$2:$A$13,1),Flugzeugtyp!$A$2:$C$13)</f>
        <v>#N/A</v>
      </c>
      <c r="L841" s="24" t="str">
        <f>IF(E841="","",J841/Treibhausgas_Kennzahlen!$B$5)</f>
        <v/>
      </c>
      <c r="M841" s="38" t="str">
        <f>IF(E841="","",$J841*Treibhausgas_Kennzahlen!B$3)</f>
        <v/>
      </c>
      <c r="N841" s="38" t="str">
        <f>IF(E841="","",$J841*Treibhausgas_Kennzahlen!C$3)</f>
        <v/>
      </c>
      <c r="O841" s="38" t="str">
        <f>IF(E841="","",$J841*Treibhausgas_Kennzahlen!D$3)</f>
        <v/>
      </c>
      <c r="P841" s="38" t="str">
        <f>IF(E841="","",$J841*Treibhausgas_Kennzahlen!E$3)</f>
        <v/>
      </c>
      <c r="Q841" s="38" t="str">
        <f>IF(E841="","",$J841*Treibhausgas_Kennzahlen!F$3)</f>
        <v/>
      </c>
      <c r="R841" s="38" t="str">
        <f>IF(E841="","",$J841*Treibhausgas_Kennzahlen!G$3)</f>
        <v/>
      </c>
    </row>
    <row r="842" spans="1:18" x14ac:dyDescent="0.25">
      <c r="A842" s="6"/>
      <c r="B842" s="6"/>
      <c r="C842" s="6"/>
      <c r="D842" s="6"/>
      <c r="E842" s="6"/>
      <c r="F842" s="8" t="str">
        <f>IF(E842="","",VLOOKUP(INDEX(IATA_Codes!$A$2:$A$301, MATCH(Berechnung!C842,IATA_Codes!$C$2:$C$301,0))&amp;"_"&amp;INDEX(IATA_Codes!$A$2:$A$301, MATCH(Berechnung!D842,IATA_Codes!$C$2:$C$301,0)),GCD_Entfernung!$C$2:$D$10001,2,FALSE))</f>
        <v/>
      </c>
      <c r="G842" s="21" t="str">
        <f>IF(E842="","",VLOOKUP(A842,Flugzeugtyp!$B$2:$C$13,2,0))</f>
        <v/>
      </c>
      <c r="H842" s="8" t="str">
        <f>IF(E842="","",LOOKUP(MATCH(F842,'RFI-Faktor'!$B$2:$B$5,1),'RFI-Faktor'!$D$2:$D$5))</f>
        <v/>
      </c>
      <c r="I842" s="23" t="str">
        <f t="array" ref="I842">IF(E842="","",SUM(IF(A842=Energieverbrauch!$A$2:$A$4000,1,0)*IF(B842=Energieverbrauch!$B$2:$B$4000,1,0)*(IF(Berechnung!F842&gt;=Energieverbrauch!$C$2:$C$4000,1,0)*IF(Berechnung!F842&lt;=Energieverbrauch!$D$2:$D$4000,1,0))*Energieverbrauch!$E$2:$E$4000))</f>
        <v/>
      </c>
      <c r="J842" s="23" t="str">
        <f t="shared" si="13"/>
        <v/>
      </c>
      <c r="K842" s="23" t="e">
        <f>LOOKUP(MATCH(A842,Flugzeugtyp!$A$2:$A$13,1),Flugzeugtyp!$A$2:$C$13)</f>
        <v>#N/A</v>
      </c>
      <c r="L842" s="23" t="str">
        <f>IF(E842="","",J842/Treibhausgas_Kennzahlen!$B$5)</f>
        <v/>
      </c>
      <c r="M842" s="37" t="str">
        <f>IF(E842="","",$J842*Treibhausgas_Kennzahlen!B$3)</f>
        <v/>
      </c>
      <c r="N842" s="37" t="str">
        <f>IF(E842="","",$J842*Treibhausgas_Kennzahlen!C$3)</f>
        <v/>
      </c>
      <c r="O842" s="37" t="str">
        <f>IF(E842="","",$J842*Treibhausgas_Kennzahlen!D$3)</f>
        <v/>
      </c>
      <c r="P842" s="37" t="str">
        <f>IF(E842="","",$J842*Treibhausgas_Kennzahlen!E$3)</f>
        <v/>
      </c>
      <c r="Q842" s="37" t="str">
        <f>IF(E842="","",$J842*Treibhausgas_Kennzahlen!F$3)</f>
        <v/>
      </c>
      <c r="R842" s="37" t="str">
        <f>IF(E842="","",$J842*Treibhausgas_Kennzahlen!G$3)</f>
        <v/>
      </c>
    </row>
    <row r="843" spans="1:18" x14ac:dyDescent="0.25">
      <c r="A843" s="5"/>
      <c r="B843" s="5"/>
      <c r="C843" s="5"/>
      <c r="D843" s="5"/>
      <c r="E843" s="5"/>
      <c r="F843" s="9" t="str">
        <f>IF(E843="","",VLOOKUP(INDEX(IATA_Codes!$A$2:$A$301, MATCH(Berechnung!C843,IATA_Codes!$C$2:$C$301,0))&amp;"_"&amp;INDEX(IATA_Codes!$A$2:$A$301, MATCH(Berechnung!D843,IATA_Codes!$C$2:$C$301,0)),GCD_Entfernung!$C$2:$D$10001,2,FALSE))</f>
        <v/>
      </c>
      <c r="G843" s="22" t="str">
        <f>IF(E843="","",VLOOKUP(A843,Flugzeugtyp!$B$2:$C$13,2,0))</f>
        <v/>
      </c>
      <c r="H843" s="9" t="str">
        <f>IF(E843="","",LOOKUP(MATCH(F843,'RFI-Faktor'!$B$2:$B$5,1),'RFI-Faktor'!$D$2:$D$5))</f>
        <v/>
      </c>
      <c r="I843" s="24" t="str">
        <f t="array" ref="I843">IF(E843="","",SUM(IF(A843=Energieverbrauch!$A$2:$A$4000,1,0)*IF(B843=Energieverbrauch!$B$2:$B$4000,1,0)*(IF(Berechnung!F843&gt;=Energieverbrauch!$C$2:$C$4000,1,0)*IF(Berechnung!F843&lt;=Energieverbrauch!$D$2:$D$4000,1,0))*Energieverbrauch!$E$2:$E$4000))</f>
        <v/>
      </c>
      <c r="J843" s="24" t="str">
        <f t="shared" si="13"/>
        <v/>
      </c>
      <c r="K843" s="24" t="e">
        <f>LOOKUP(MATCH(A843,Flugzeugtyp!$A$2:$A$13,1),Flugzeugtyp!$A$2:$C$13)</f>
        <v>#N/A</v>
      </c>
      <c r="L843" s="24" t="str">
        <f>IF(E843="","",J843/Treibhausgas_Kennzahlen!$B$5)</f>
        <v/>
      </c>
      <c r="M843" s="38" t="str">
        <f>IF(E843="","",$J843*Treibhausgas_Kennzahlen!B$3)</f>
        <v/>
      </c>
      <c r="N843" s="38" t="str">
        <f>IF(E843="","",$J843*Treibhausgas_Kennzahlen!C$3)</f>
        <v/>
      </c>
      <c r="O843" s="38" t="str">
        <f>IF(E843="","",$J843*Treibhausgas_Kennzahlen!D$3)</f>
        <v/>
      </c>
      <c r="P843" s="38" t="str">
        <f>IF(E843="","",$J843*Treibhausgas_Kennzahlen!E$3)</f>
        <v/>
      </c>
      <c r="Q843" s="38" t="str">
        <f>IF(E843="","",$J843*Treibhausgas_Kennzahlen!F$3)</f>
        <v/>
      </c>
      <c r="R843" s="38" t="str">
        <f>IF(E843="","",$J843*Treibhausgas_Kennzahlen!G$3)</f>
        <v/>
      </c>
    </row>
    <row r="844" spans="1:18" x14ac:dyDescent="0.25">
      <c r="A844" s="6"/>
      <c r="B844" s="6"/>
      <c r="C844" s="6"/>
      <c r="D844" s="6"/>
      <c r="E844" s="6"/>
      <c r="F844" s="8" t="str">
        <f>IF(E844="","",VLOOKUP(INDEX(IATA_Codes!$A$2:$A$301, MATCH(Berechnung!C844,IATA_Codes!$C$2:$C$301,0))&amp;"_"&amp;INDEX(IATA_Codes!$A$2:$A$301, MATCH(Berechnung!D844,IATA_Codes!$C$2:$C$301,0)),GCD_Entfernung!$C$2:$D$10001,2,FALSE))</f>
        <v/>
      </c>
      <c r="G844" s="21" t="str">
        <f>IF(E844="","",VLOOKUP(A844,Flugzeugtyp!$B$2:$C$13,2,0))</f>
        <v/>
      </c>
      <c r="H844" s="8" t="str">
        <f>IF(E844="","",LOOKUP(MATCH(F844,'RFI-Faktor'!$B$2:$B$5,1),'RFI-Faktor'!$D$2:$D$5))</f>
        <v/>
      </c>
      <c r="I844" s="23" t="str">
        <f t="array" ref="I844">IF(E844="","",SUM(IF(A844=Energieverbrauch!$A$2:$A$4000,1,0)*IF(B844=Energieverbrauch!$B$2:$B$4000,1,0)*(IF(Berechnung!F844&gt;=Energieverbrauch!$C$2:$C$4000,1,0)*IF(Berechnung!F844&lt;=Energieverbrauch!$D$2:$D$4000,1,0))*Energieverbrauch!$E$2:$E$4000))</f>
        <v/>
      </c>
      <c r="J844" s="23" t="str">
        <f t="shared" si="13"/>
        <v/>
      </c>
      <c r="K844" s="23" t="e">
        <f>LOOKUP(MATCH(A844,Flugzeugtyp!$A$2:$A$13,1),Flugzeugtyp!$A$2:$C$13)</f>
        <v>#N/A</v>
      </c>
      <c r="L844" s="23" t="str">
        <f>IF(E844="","",J844/Treibhausgas_Kennzahlen!$B$5)</f>
        <v/>
      </c>
      <c r="M844" s="37" t="str">
        <f>IF(E844="","",$J844*Treibhausgas_Kennzahlen!B$3)</f>
        <v/>
      </c>
      <c r="N844" s="37" t="str">
        <f>IF(E844="","",$J844*Treibhausgas_Kennzahlen!C$3)</f>
        <v/>
      </c>
      <c r="O844" s="37" t="str">
        <f>IF(E844="","",$J844*Treibhausgas_Kennzahlen!D$3)</f>
        <v/>
      </c>
      <c r="P844" s="37" t="str">
        <f>IF(E844="","",$J844*Treibhausgas_Kennzahlen!E$3)</f>
        <v/>
      </c>
      <c r="Q844" s="37" t="str">
        <f>IF(E844="","",$J844*Treibhausgas_Kennzahlen!F$3)</f>
        <v/>
      </c>
      <c r="R844" s="37" t="str">
        <f>IF(E844="","",$J844*Treibhausgas_Kennzahlen!G$3)</f>
        <v/>
      </c>
    </row>
    <row r="845" spans="1:18" x14ac:dyDescent="0.25">
      <c r="A845" s="5"/>
      <c r="B845" s="5"/>
      <c r="C845" s="5"/>
      <c r="D845" s="5"/>
      <c r="E845" s="5"/>
      <c r="F845" s="9" t="str">
        <f>IF(E845="","",VLOOKUP(INDEX(IATA_Codes!$A$2:$A$301, MATCH(Berechnung!C845,IATA_Codes!$C$2:$C$301,0))&amp;"_"&amp;INDEX(IATA_Codes!$A$2:$A$301, MATCH(Berechnung!D845,IATA_Codes!$C$2:$C$301,0)),GCD_Entfernung!$C$2:$D$10001,2,FALSE))</f>
        <v/>
      </c>
      <c r="G845" s="22" t="str">
        <f>IF(E845="","",VLOOKUP(A845,Flugzeugtyp!$B$2:$C$13,2,0))</f>
        <v/>
      </c>
      <c r="H845" s="9" t="str">
        <f>IF(E845="","",LOOKUP(MATCH(F845,'RFI-Faktor'!$B$2:$B$5,1),'RFI-Faktor'!$D$2:$D$5))</f>
        <v/>
      </c>
      <c r="I845" s="24" t="str">
        <f t="array" ref="I845">IF(E845="","",SUM(IF(A845=Energieverbrauch!$A$2:$A$4000,1,0)*IF(B845=Energieverbrauch!$B$2:$B$4000,1,0)*(IF(Berechnung!F845&gt;=Energieverbrauch!$C$2:$C$4000,1,0)*IF(Berechnung!F845&lt;=Energieverbrauch!$D$2:$D$4000,1,0))*Energieverbrauch!$E$2:$E$4000))</f>
        <v/>
      </c>
      <c r="J845" s="24" t="str">
        <f t="shared" si="13"/>
        <v/>
      </c>
      <c r="K845" s="24" t="e">
        <f>LOOKUP(MATCH(A845,Flugzeugtyp!$A$2:$A$13,1),Flugzeugtyp!$A$2:$C$13)</f>
        <v>#N/A</v>
      </c>
      <c r="L845" s="24" t="str">
        <f>IF(E845="","",J845/Treibhausgas_Kennzahlen!$B$5)</f>
        <v/>
      </c>
      <c r="M845" s="38" t="str">
        <f>IF(E845="","",$J845*Treibhausgas_Kennzahlen!B$3)</f>
        <v/>
      </c>
      <c r="N845" s="38" t="str">
        <f>IF(E845="","",$J845*Treibhausgas_Kennzahlen!C$3)</f>
        <v/>
      </c>
      <c r="O845" s="38" t="str">
        <f>IF(E845="","",$J845*Treibhausgas_Kennzahlen!D$3)</f>
        <v/>
      </c>
      <c r="P845" s="38" t="str">
        <f>IF(E845="","",$J845*Treibhausgas_Kennzahlen!E$3)</f>
        <v/>
      </c>
      <c r="Q845" s="38" t="str">
        <f>IF(E845="","",$J845*Treibhausgas_Kennzahlen!F$3)</f>
        <v/>
      </c>
      <c r="R845" s="38" t="str">
        <f>IF(E845="","",$J845*Treibhausgas_Kennzahlen!G$3)</f>
        <v/>
      </c>
    </row>
    <row r="846" spans="1:18" x14ac:dyDescent="0.25">
      <c r="A846" s="6"/>
      <c r="B846" s="6"/>
      <c r="C846" s="6"/>
      <c r="D846" s="6"/>
      <c r="E846" s="6"/>
      <c r="F846" s="8" t="str">
        <f>IF(E846="","",VLOOKUP(INDEX(IATA_Codes!$A$2:$A$301, MATCH(Berechnung!C846,IATA_Codes!$C$2:$C$301,0))&amp;"_"&amp;INDEX(IATA_Codes!$A$2:$A$301, MATCH(Berechnung!D846,IATA_Codes!$C$2:$C$301,0)),GCD_Entfernung!$C$2:$D$10001,2,FALSE))</f>
        <v/>
      </c>
      <c r="G846" s="21" t="str">
        <f>IF(E846="","",VLOOKUP(A846,Flugzeugtyp!$B$2:$C$13,2,0))</f>
        <v/>
      </c>
      <c r="H846" s="8" t="str">
        <f>IF(E846="","",LOOKUP(MATCH(F846,'RFI-Faktor'!$B$2:$B$5,1),'RFI-Faktor'!$D$2:$D$5))</f>
        <v/>
      </c>
      <c r="I846" s="23" t="str">
        <f t="array" ref="I846">IF(E846="","",SUM(IF(A846=Energieverbrauch!$A$2:$A$4000,1,0)*IF(B846=Energieverbrauch!$B$2:$B$4000,1,0)*(IF(Berechnung!F846&gt;=Energieverbrauch!$C$2:$C$4000,1,0)*IF(Berechnung!F846&lt;=Energieverbrauch!$D$2:$D$4000,1,0))*Energieverbrauch!$E$2:$E$4000))</f>
        <v/>
      </c>
      <c r="J846" s="23" t="str">
        <f t="shared" si="13"/>
        <v/>
      </c>
      <c r="K846" s="23" t="e">
        <f>LOOKUP(MATCH(A846,Flugzeugtyp!$A$2:$A$13,1),Flugzeugtyp!$A$2:$C$13)</f>
        <v>#N/A</v>
      </c>
      <c r="L846" s="23" t="str">
        <f>IF(E846="","",J846/Treibhausgas_Kennzahlen!$B$5)</f>
        <v/>
      </c>
      <c r="M846" s="37" t="str">
        <f>IF(E846="","",$J846*Treibhausgas_Kennzahlen!B$3)</f>
        <v/>
      </c>
      <c r="N846" s="37" t="str">
        <f>IF(E846="","",$J846*Treibhausgas_Kennzahlen!C$3)</f>
        <v/>
      </c>
      <c r="O846" s="37" t="str">
        <f>IF(E846="","",$J846*Treibhausgas_Kennzahlen!D$3)</f>
        <v/>
      </c>
      <c r="P846" s="37" t="str">
        <f>IF(E846="","",$J846*Treibhausgas_Kennzahlen!E$3)</f>
        <v/>
      </c>
      <c r="Q846" s="37" t="str">
        <f>IF(E846="","",$J846*Treibhausgas_Kennzahlen!F$3)</f>
        <v/>
      </c>
      <c r="R846" s="37" t="str">
        <f>IF(E846="","",$J846*Treibhausgas_Kennzahlen!G$3)</f>
        <v/>
      </c>
    </row>
    <row r="847" spans="1:18" x14ac:dyDescent="0.25">
      <c r="A847" s="5"/>
      <c r="B847" s="5"/>
      <c r="C847" s="5"/>
      <c r="D847" s="5"/>
      <c r="E847" s="5"/>
      <c r="F847" s="9" t="str">
        <f>IF(E847="","",VLOOKUP(INDEX(IATA_Codes!$A$2:$A$301, MATCH(Berechnung!C847,IATA_Codes!$C$2:$C$301,0))&amp;"_"&amp;INDEX(IATA_Codes!$A$2:$A$301, MATCH(Berechnung!D847,IATA_Codes!$C$2:$C$301,0)),GCD_Entfernung!$C$2:$D$10001,2,FALSE))</f>
        <v/>
      </c>
      <c r="G847" s="22" t="str">
        <f>IF(E847="","",VLOOKUP(A847,Flugzeugtyp!$B$2:$C$13,2,0))</f>
        <v/>
      </c>
      <c r="H847" s="9" t="str">
        <f>IF(E847="","",LOOKUP(MATCH(F847,'RFI-Faktor'!$B$2:$B$5,1),'RFI-Faktor'!$D$2:$D$5))</f>
        <v/>
      </c>
      <c r="I847" s="24" t="str">
        <f t="array" ref="I847">IF(E847="","",SUM(IF(A847=Energieverbrauch!$A$2:$A$4000,1,0)*IF(B847=Energieverbrauch!$B$2:$B$4000,1,0)*(IF(Berechnung!F847&gt;=Energieverbrauch!$C$2:$C$4000,1,0)*IF(Berechnung!F847&lt;=Energieverbrauch!$D$2:$D$4000,1,0))*Energieverbrauch!$E$2:$E$4000))</f>
        <v/>
      </c>
      <c r="J847" s="24" t="str">
        <f t="shared" si="13"/>
        <v/>
      </c>
      <c r="K847" s="24" t="e">
        <f>LOOKUP(MATCH(A847,Flugzeugtyp!$A$2:$A$13,1),Flugzeugtyp!$A$2:$C$13)</f>
        <v>#N/A</v>
      </c>
      <c r="L847" s="24" t="str">
        <f>IF(E847="","",J847/Treibhausgas_Kennzahlen!$B$5)</f>
        <v/>
      </c>
      <c r="M847" s="38" t="str">
        <f>IF(E847="","",$J847*Treibhausgas_Kennzahlen!B$3)</f>
        <v/>
      </c>
      <c r="N847" s="38" t="str">
        <f>IF(E847="","",$J847*Treibhausgas_Kennzahlen!C$3)</f>
        <v/>
      </c>
      <c r="O847" s="38" t="str">
        <f>IF(E847="","",$J847*Treibhausgas_Kennzahlen!D$3)</f>
        <v/>
      </c>
      <c r="P847" s="38" t="str">
        <f>IF(E847="","",$J847*Treibhausgas_Kennzahlen!E$3)</f>
        <v/>
      </c>
      <c r="Q847" s="38" t="str">
        <f>IF(E847="","",$J847*Treibhausgas_Kennzahlen!F$3)</f>
        <v/>
      </c>
      <c r="R847" s="38" t="str">
        <f>IF(E847="","",$J847*Treibhausgas_Kennzahlen!G$3)</f>
        <v/>
      </c>
    </row>
    <row r="848" spans="1:18" x14ac:dyDescent="0.25">
      <c r="A848" s="6"/>
      <c r="B848" s="6"/>
      <c r="C848" s="6"/>
      <c r="D848" s="6"/>
      <c r="E848" s="6"/>
      <c r="F848" s="8" t="str">
        <f>IF(E848="","",VLOOKUP(INDEX(IATA_Codes!$A$2:$A$301, MATCH(Berechnung!C848,IATA_Codes!$C$2:$C$301,0))&amp;"_"&amp;INDEX(IATA_Codes!$A$2:$A$301, MATCH(Berechnung!D848,IATA_Codes!$C$2:$C$301,0)),GCD_Entfernung!$C$2:$D$10001,2,FALSE))</f>
        <v/>
      </c>
      <c r="G848" s="21" t="str">
        <f>IF(E848="","",VLOOKUP(A848,Flugzeugtyp!$B$2:$C$13,2,0))</f>
        <v/>
      </c>
      <c r="H848" s="8" t="str">
        <f>IF(E848="","",LOOKUP(MATCH(F848,'RFI-Faktor'!$B$2:$B$5,1),'RFI-Faktor'!$D$2:$D$5))</f>
        <v/>
      </c>
      <c r="I848" s="23" t="str">
        <f t="array" ref="I848">IF(E848="","",SUM(IF(A848=Energieverbrauch!$A$2:$A$4000,1,0)*IF(B848=Energieverbrauch!$B$2:$B$4000,1,0)*(IF(Berechnung!F848&gt;=Energieverbrauch!$C$2:$C$4000,1,0)*IF(Berechnung!F848&lt;=Energieverbrauch!$D$2:$D$4000,1,0))*Energieverbrauch!$E$2:$E$4000))</f>
        <v/>
      </c>
      <c r="J848" s="23" t="str">
        <f t="shared" si="13"/>
        <v/>
      </c>
      <c r="K848" s="23" t="e">
        <f>LOOKUP(MATCH(A848,Flugzeugtyp!$A$2:$A$13,1),Flugzeugtyp!$A$2:$C$13)</f>
        <v>#N/A</v>
      </c>
      <c r="L848" s="23" t="str">
        <f>IF(E848="","",J848/Treibhausgas_Kennzahlen!$B$5)</f>
        <v/>
      </c>
      <c r="M848" s="37" t="str">
        <f>IF(E848="","",$J848*Treibhausgas_Kennzahlen!B$3)</f>
        <v/>
      </c>
      <c r="N848" s="37" t="str">
        <f>IF(E848="","",$J848*Treibhausgas_Kennzahlen!C$3)</f>
        <v/>
      </c>
      <c r="O848" s="37" t="str">
        <f>IF(E848="","",$J848*Treibhausgas_Kennzahlen!D$3)</f>
        <v/>
      </c>
      <c r="P848" s="37" t="str">
        <f>IF(E848="","",$J848*Treibhausgas_Kennzahlen!E$3)</f>
        <v/>
      </c>
      <c r="Q848" s="37" t="str">
        <f>IF(E848="","",$J848*Treibhausgas_Kennzahlen!F$3)</f>
        <v/>
      </c>
      <c r="R848" s="37" t="str">
        <f>IF(E848="","",$J848*Treibhausgas_Kennzahlen!G$3)</f>
        <v/>
      </c>
    </row>
    <row r="849" spans="1:18" x14ac:dyDescent="0.25">
      <c r="A849" s="5"/>
      <c r="B849" s="5"/>
      <c r="C849" s="5"/>
      <c r="D849" s="5"/>
      <c r="E849" s="5"/>
      <c r="F849" s="9" t="str">
        <f>IF(E849="","",VLOOKUP(INDEX(IATA_Codes!$A$2:$A$301, MATCH(Berechnung!C849,IATA_Codes!$C$2:$C$301,0))&amp;"_"&amp;INDEX(IATA_Codes!$A$2:$A$301, MATCH(Berechnung!D849,IATA_Codes!$C$2:$C$301,0)),GCD_Entfernung!$C$2:$D$10001,2,FALSE))</f>
        <v/>
      </c>
      <c r="G849" s="22" t="str">
        <f>IF(E849="","",VLOOKUP(A849,Flugzeugtyp!$B$2:$C$13,2,0))</f>
        <v/>
      </c>
      <c r="H849" s="9" t="str">
        <f>IF(E849="","",LOOKUP(MATCH(F849,'RFI-Faktor'!$B$2:$B$5,1),'RFI-Faktor'!$D$2:$D$5))</f>
        <v/>
      </c>
      <c r="I849" s="24" t="str">
        <f t="array" ref="I849">IF(E849="","",SUM(IF(A849=Energieverbrauch!$A$2:$A$4000,1,0)*IF(B849=Energieverbrauch!$B$2:$B$4000,1,0)*(IF(Berechnung!F849&gt;=Energieverbrauch!$C$2:$C$4000,1,0)*IF(Berechnung!F849&lt;=Energieverbrauch!$D$2:$D$4000,1,0))*Energieverbrauch!$E$2:$E$4000))</f>
        <v/>
      </c>
      <c r="J849" s="24" t="str">
        <f t="shared" si="13"/>
        <v/>
      </c>
      <c r="K849" s="24" t="e">
        <f>LOOKUP(MATCH(A849,Flugzeugtyp!$A$2:$A$13,1),Flugzeugtyp!$A$2:$C$13)</f>
        <v>#N/A</v>
      </c>
      <c r="L849" s="24" t="str">
        <f>IF(E849="","",J849/Treibhausgas_Kennzahlen!$B$5)</f>
        <v/>
      </c>
      <c r="M849" s="38" t="str">
        <f>IF(E849="","",$J849*Treibhausgas_Kennzahlen!B$3)</f>
        <v/>
      </c>
      <c r="N849" s="38" t="str">
        <f>IF(E849="","",$J849*Treibhausgas_Kennzahlen!C$3)</f>
        <v/>
      </c>
      <c r="O849" s="38" t="str">
        <f>IF(E849="","",$J849*Treibhausgas_Kennzahlen!D$3)</f>
        <v/>
      </c>
      <c r="P849" s="38" t="str">
        <f>IF(E849="","",$J849*Treibhausgas_Kennzahlen!E$3)</f>
        <v/>
      </c>
      <c r="Q849" s="38" t="str">
        <f>IF(E849="","",$J849*Treibhausgas_Kennzahlen!F$3)</f>
        <v/>
      </c>
      <c r="R849" s="38" t="str">
        <f>IF(E849="","",$J849*Treibhausgas_Kennzahlen!G$3)</f>
        <v/>
      </c>
    </row>
    <row r="850" spans="1:18" x14ac:dyDescent="0.25">
      <c r="A850" s="6"/>
      <c r="B850" s="6"/>
      <c r="C850" s="6"/>
      <c r="D850" s="6"/>
      <c r="E850" s="6"/>
      <c r="F850" s="8" t="str">
        <f>IF(E850="","",VLOOKUP(INDEX(IATA_Codes!$A$2:$A$301, MATCH(Berechnung!C850,IATA_Codes!$C$2:$C$301,0))&amp;"_"&amp;INDEX(IATA_Codes!$A$2:$A$301, MATCH(Berechnung!D850,IATA_Codes!$C$2:$C$301,0)),GCD_Entfernung!$C$2:$D$10001,2,FALSE))</f>
        <v/>
      </c>
      <c r="G850" s="21" t="str">
        <f>IF(E850="","",VLOOKUP(A850,Flugzeugtyp!$B$2:$C$13,2,0))</f>
        <v/>
      </c>
      <c r="H850" s="8" t="str">
        <f>IF(E850="","",LOOKUP(MATCH(F850,'RFI-Faktor'!$B$2:$B$5,1),'RFI-Faktor'!$D$2:$D$5))</f>
        <v/>
      </c>
      <c r="I850" s="23" t="str">
        <f t="array" ref="I850">IF(E850="","",SUM(IF(A850=Energieverbrauch!$A$2:$A$4000,1,0)*IF(B850=Energieverbrauch!$B$2:$B$4000,1,0)*(IF(Berechnung!F850&gt;=Energieverbrauch!$C$2:$C$4000,1,0)*IF(Berechnung!F850&lt;=Energieverbrauch!$D$2:$D$4000,1,0))*Energieverbrauch!$E$2:$E$4000))</f>
        <v/>
      </c>
      <c r="J850" s="23" t="str">
        <f t="shared" si="13"/>
        <v/>
      </c>
      <c r="K850" s="23" t="e">
        <f>LOOKUP(MATCH(A850,Flugzeugtyp!$A$2:$A$13,1),Flugzeugtyp!$A$2:$C$13)</f>
        <v>#N/A</v>
      </c>
      <c r="L850" s="23" t="str">
        <f>IF(E850="","",J850/Treibhausgas_Kennzahlen!$B$5)</f>
        <v/>
      </c>
      <c r="M850" s="37" t="str">
        <f>IF(E850="","",$J850*Treibhausgas_Kennzahlen!B$3)</f>
        <v/>
      </c>
      <c r="N850" s="37" t="str">
        <f>IF(E850="","",$J850*Treibhausgas_Kennzahlen!C$3)</f>
        <v/>
      </c>
      <c r="O850" s="37" t="str">
        <f>IF(E850="","",$J850*Treibhausgas_Kennzahlen!D$3)</f>
        <v/>
      </c>
      <c r="P850" s="37" t="str">
        <f>IF(E850="","",$J850*Treibhausgas_Kennzahlen!E$3)</f>
        <v/>
      </c>
      <c r="Q850" s="37" t="str">
        <f>IF(E850="","",$J850*Treibhausgas_Kennzahlen!F$3)</f>
        <v/>
      </c>
      <c r="R850" s="37" t="str">
        <f>IF(E850="","",$J850*Treibhausgas_Kennzahlen!G$3)</f>
        <v/>
      </c>
    </row>
    <row r="851" spans="1:18" x14ac:dyDescent="0.25">
      <c r="A851" s="5"/>
      <c r="B851" s="5"/>
      <c r="C851" s="5"/>
      <c r="D851" s="5"/>
      <c r="E851" s="5"/>
      <c r="F851" s="9" t="str">
        <f>IF(E851="","",VLOOKUP(INDEX(IATA_Codes!$A$2:$A$301, MATCH(Berechnung!C851,IATA_Codes!$C$2:$C$301,0))&amp;"_"&amp;INDEX(IATA_Codes!$A$2:$A$301, MATCH(Berechnung!D851,IATA_Codes!$C$2:$C$301,0)),GCD_Entfernung!$C$2:$D$10001,2,FALSE))</f>
        <v/>
      </c>
      <c r="G851" s="22" t="str">
        <f>IF(E851="","",VLOOKUP(A851,Flugzeugtyp!$B$2:$C$13,2,0))</f>
        <v/>
      </c>
      <c r="H851" s="9" t="str">
        <f>IF(E851="","",LOOKUP(MATCH(F851,'RFI-Faktor'!$B$2:$B$5,1),'RFI-Faktor'!$D$2:$D$5))</f>
        <v/>
      </c>
      <c r="I851" s="24" t="str">
        <f t="array" ref="I851">IF(E851="","",SUM(IF(A851=Energieverbrauch!$A$2:$A$4000,1,0)*IF(B851=Energieverbrauch!$B$2:$B$4000,1,0)*(IF(Berechnung!F851&gt;=Energieverbrauch!$C$2:$C$4000,1,0)*IF(Berechnung!F851&lt;=Energieverbrauch!$D$2:$D$4000,1,0))*Energieverbrauch!$E$2:$E$4000))</f>
        <v/>
      </c>
      <c r="J851" s="24" t="str">
        <f t="shared" si="13"/>
        <v/>
      </c>
      <c r="K851" s="24" t="e">
        <f>LOOKUP(MATCH(A851,Flugzeugtyp!$A$2:$A$13,1),Flugzeugtyp!$A$2:$C$13)</f>
        <v>#N/A</v>
      </c>
      <c r="L851" s="24" t="str">
        <f>IF(E851="","",J851/Treibhausgas_Kennzahlen!$B$5)</f>
        <v/>
      </c>
      <c r="M851" s="38" t="str">
        <f>IF(E851="","",$J851*Treibhausgas_Kennzahlen!B$3)</f>
        <v/>
      </c>
      <c r="N851" s="38" t="str">
        <f>IF(E851="","",$J851*Treibhausgas_Kennzahlen!C$3)</f>
        <v/>
      </c>
      <c r="O851" s="38" t="str">
        <f>IF(E851="","",$J851*Treibhausgas_Kennzahlen!D$3)</f>
        <v/>
      </c>
      <c r="P851" s="38" t="str">
        <f>IF(E851="","",$J851*Treibhausgas_Kennzahlen!E$3)</f>
        <v/>
      </c>
      <c r="Q851" s="38" t="str">
        <f>IF(E851="","",$J851*Treibhausgas_Kennzahlen!F$3)</f>
        <v/>
      </c>
      <c r="R851" s="38" t="str">
        <f>IF(E851="","",$J851*Treibhausgas_Kennzahlen!G$3)</f>
        <v/>
      </c>
    </row>
    <row r="852" spans="1:18" x14ac:dyDescent="0.25">
      <c r="A852" s="6"/>
      <c r="B852" s="6"/>
      <c r="C852" s="6"/>
      <c r="D852" s="6"/>
      <c r="E852" s="6"/>
      <c r="F852" s="8" t="str">
        <f>IF(E852="","",VLOOKUP(INDEX(IATA_Codes!$A$2:$A$301, MATCH(Berechnung!C852,IATA_Codes!$C$2:$C$301,0))&amp;"_"&amp;INDEX(IATA_Codes!$A$2:$A$301, MATCH(Berechnung!D852,IATA_Codes!$C$2:$C$301,0)),GCD_Entfernung!$C$2:$D$10001,2,FALSE))</f>
        <v/>
      </c>
      <c r="G852" s="21" t="str">
        <f>IF(E852="","",VLOOKUP(A852,Flugzeugtyp!$B$2:$C$13,2,0))</f>
        <v/>
      </c>
      <c r="H852" s="8" t="str">
        <f>IF(E852="","",LOOKUP(MATCH(F852,'RFI-Faktor'!$B$2:$B$5,1),'RFI-Faktor'!$D$2:$D$5))</f>
        <v/>
      </c>
      <c r="I852" s="23" t="str">
        <f t="array" ref="I852">IF(E852="","",SUM(IF(A852=Energieverbrauch!$A$2:$A$4000,1,0)*IF(B852=Energieverbrauch!$B$2:$B$4000,1,0)*(IF(Berechnung!F852&gt;=Energieverbrauch!$C$2:$C$4000,1,0)*IF(Berechnung!F852&lt;=Energieverbrauch!$D$2:$D$4000,1,0))*Energieverbrauch!$E$2:$E$4000))</f>
        <v/>
      </c>
      <c r="J852" s="23" t="str">
        <f t="shared" si="13"/>
        <v/>
      </c>
      <c r="K852" s="23" t="e">
        <f>LOOKUP(MATCH(A852,Flugzeugtyp!$A$2:$A$13,1),Flugzeugtyp!$A$2:$C$13)</f>
        <v>#N/A</v>
      </c>
      <c r="L852" s="23" t="str">
        <f>IF(E852="","",J852/Treibhausgas_Kennzahlen!$B$5)</f>
        <v/>
      </c>
      <c r="M852" s="37" t="str">
        <f>IF(E852="","",$J852*Treibhausgas_Kennzahlen!B$3)</f>
        <v/>
      </c>
      <c r="N852" s="37" t="str">
        <f>IF(E852="","",$J852*Treibhausgas_Kennzahlen!C$3)</f>
        <v/>
      </c>
      <c r="O852" s="37" t="str">
        <f>IF(E852="","",$J852*Treibhausgas_Kennzahlen!D$3)</f>
        <v/>
      </c>
      <c r="P852" s="37" t="str">
        <f>IF(E852="","",$J852*Treibhausgas_Kennzahlen!E$3)</f>
        <v/>
      </c>
      <c r="Q852" s="37" t="str">
        <f>IF(E852="","",$J852*Treibhausgas_Kennzahlen!F$3)</f>
        <v/>
      </c>
      <c r="R852" s="37" t="str">
        <f>IF(E852="","",$J852*Treibhausgas_Kennzahlen!G$3)</f>
        <v/>
      </c>
    </row>
    <row r="853" spans="1:18" x14ac:dyDescent="0.25">
      <c r="A853" s="5"/>
      <c r="B853" s="5"/>
      <c r="C853" s="5"/>
      <c r="D853" s="5"/>
      <c r="E853" s="5"/>
      <c r="F853" s="9" t="str">
        <f>IF(E853="","",VLOOKUP(INDEX(IATA_Codes!$A$2:$A$301, MATCH(Berechnung!C853,IATA_Codes!$C$2:$C$301,0))&amp;"_"&amp;INDEX(IATA_Codes!$A$2:$A$301, MATCH(Berechnung!D853,IATA_Codes!$C$2:$C$301,0)),GCD_Entfernung!$C$2:$D$10001,2,FALSE))</f>
        <v/>
      </c>
      <c r="G853" s="22" t="str">
        <f>IF(E853="","",VLOOKUP(A853,Flugzeugtyp!$B$2:$C$13,2,0))</f>
        <v/>
      </c>
      <c r="H853" s="9" t="str">
        <f>IF(E853="","",LOOKUP(MATCH(F853,'RFI-Faktor'!$B$2:$B$5,1),'RFI-Faktor'!$D$2:$D$5))</f>
        <v/>
      </c>
      <c r="I853" s="24" t="str">
        <f t="array" ref="I853">IF(E853="","",SUM(IF(A853=Energieverbrauch!$A$2:$A$4000,1,0)*IF(B853=Energieverbrauch!$B$2:$B$4000,1,0)*(IF(Berechnung!F853&gt;=Energieverbrauch!$C$2:$C$4000,1,0)*IF(Berechnung!F853&lt;=Energieverbrauch!$D$2:$D$4000,1,0))*Energieverbrauch!$E$2:$E$4000))</f>
        <v/>
      </c>
      <c r="J853" s="24" t="str">
        <f t="shared" si="13"/>
        <v/>
      </c>
      <c r="K853" s="24" t="e">
        <f>LOOKUP(MATCH(A853,Flugzeugtyp!$A$2:$A$13,1),Flugzeugtyp!$A$2:$C$13)</f>
        <v>#N/A</v>
      </c>
      <c r="L853" s="24" t="str">
        <f>IF(E853="","",J853/Treibhausgas_Kennzahlen!$B$5)</f>
        <v/>
      </c>
      <c r="M853" s="38" t="str">
        <f>IF(E853="","",$J853*Treibhausgas_Kennzahlen!B$3)</f>
        <v/>
      </c>
      <c r="N853" s="38" t="str">
        <f>IF(E853="","",$J853*Treibhausgas_Kennzahlen!C$3)</f>
        <v/>
      </c>
      <c r="O853" s="38" t="str">
        <f>IF(E853="","",$J853*Treibhausgas_Kennzahlen!D$3)</f>
        <v/>
      </c>
      <c r="P853" s="38" t="str">
        <f>IF(E853="","",$J853*Treibhausgas_Kennzahlen!E$3)</f>
        <v/>
      </c>
      <c r="Q853" s="38" t="str">
        <f>IF(E853="","",$J853*Treibhausgas_Kennzahlen!F$3)</f>
        <v/>
      </c>
      <c r="R853" s="38" t="str">
        <f>IF(E853="","",$J853*Treibhausgas_Kennzahlen!G$3)</f>
        <v/>
      </c>
    </row>
    <row r="854" spans="1:18" x14ac:dyDescent="0.25">
      <c r="A854" s="6"/>
      <c r="B854" s="6"/>
      <c r="C854" s="6"/>
      <c r="D854" s="6"/>
      <c r="E854" s="6"/>
      <c r="F854" s="8" t="str">
        <f>IF(E854="","",VLOOKUP(INDEX(IATA_Codes!$A$2:$A$301, MATCH(Berechnung!C854,IATA_Codes!$C$2:$C$301,0))&amp;"_"&amp;INDEX(IATA_Codes!$A$2:$A$301, MATCH(Berechnung!D854,IATA_Codes!$C$2:$C$301,0)),GCD_Entfernung!$C$2:$D$10001,2,FALSE))</f>
        <v/>
      </c>
      <c r="G854" s="21" t="str">
        <f>IF(E854="","",VLOOKUP(A854,Flugzeugtyp!$B$2:$C$13,2,0))</f>
        <v/>
      </c>
      <c r="H854" s="8" t="str">
        <f>IF(E854="","",LOOKUP(MATCH(F854,'RFI-Faktor'!$B$2:$B$5,1),'RFI-Faktor'!$D$2:$D$5))</f>
        <v/>
      </c>
      <c r="I854" s="23" t="str">
        <f t="array" ref="I854">IF(E854="","",SUM(IF(A854=Energieverbrauch!$A$2:$A$4000,1,0)*IF(B854=Energieverbrauch!$B$2:$B$4000,1,0)*(IF(Berechnung!F854&gt;=Energieverbrauch!$C$2:$C$4000,1,0)*IF(Berechnung!F854&lt;=Energieverbrauch!$D$2:$D$4000,1,0))*Energieverbrauch!$E$2:$E$4000))</f>
        <v/>
      </c>
      <c r="J854" s="23" t="str">
        <f t="shared" si="13"/>
        <v/>
      </c>
      <c r="K854" s="23" t="e">
        <f>LOOKUP(MATCH(A854,Flugzeugtyp!$A$2:$A$13,1),Flugzeugtyp!$A$2:$C$13)</f>
        <v>#N/A</v>
      </c>
      <c r="L854" s="23" t="str">
        <f>IF(E854="","",J854/Treibhausgas_Kennzahlen!$B$5)</f>
        <v/>
      </c>
      <c r="M854" s="37" t="str">
        <f>IF(E854="","",$J854*Treibhausgas_Kennzahlen!B$3)</f>
        <v/>
      </c>
      <c r="N854" s="37" t="str">
        <f>IF(E854="","",$J854*Treibhausgas_Kennzahlen!C$3)</f>
        <v/>
      </c>
      <c r="O854" s="37" t="str">
        <f>IF(E854="","",$J854*Treibhausgas_Kennzahlen!D$3)</f>
        <v/>
      </c>
      <c r="P854" s="37" t="str">
        <f>IF(E854="","",$J854*Treibhausgas_Kennzahlen!E$3)</f>
        <v/>
      </c>
      <c r="Q854" s="37" t="str">
        <f>IF(E854="","",$J854*Treibhausgas_Kennzahlen!F$3)</f>
        <v/>
      </c>
      <c r="R854" s="37" t="str">
        <f>IF(E854="","",$J854*Treibhausgas_Kennzahlen!G$3)</f>
        <v/>
      </c>
    </row>
    <row r="855" spans="1:18" x14ac:dyDescent="0.25">
      <c r="A855" s="5"/>
      <c r="B855" s="5"/>
      <c r="C855" s="5"/>
      <c r="D855" s="5"/>
      <c r="E855" s="5"/>
      <c r="F855" s="9" t="str">
        <f>IF(E855="","",VLOOKUP(INDEX(IATA_Codes!$A$2:$A$301, MATCH(Berechnung!C855,IATA_Codes!$C$2:$C$301,0))&amp;"_"&amp;INDEX(IATA_Codes!$A$2:$A$301, MATCH(Berechnung!D855,IATA_Codes!$C$2:$C$301,0)),GCD_Entfernung!$C$2:$D$10001,2,FALSE))</f>
        <v/>
      </c>
      <c r="G855" s="22" t="str">
        <f>IF(E855="","",VLOOKUP(A855,Flugzeugtyp!$B$2:$C$13,2,0))</f>
        <v/>
      </c>
      <c r="H855" s="9" t="str">
        <f>IF(E855="","",LOOKUP(MATCH(F855,'RFI-Faktor'!$B$2:$B$5,1),'RFI-Faktor'!$D$2:$D$5))</f>
        <v/>
      </c>
      <c r="I855" s="24" t="str">
        <f t="array" ref="I855">IF(E855="","",SUM(IF(A855=Energieverbrauch!$A$2:$A$4000,1,0)*IF(B855=Energieverbrauch!$B$2:$B$4000,1,0)*(IF(Berechnung!F855&gt;=Energieverbrauch!$C$2:$C$4000,1,0)*IF(Berechnung!F855&lt;=Energieverbrauch!$D$2:$D$4000,1,0))*Energieverbrauch!$E$2:$E$4000))</f>
        <v/>
      </c>
      <c r="J855" s="24" t="str">
        <f t="shared" si="13"/>
        <v/>
      </c>
      <c r="K855" s="24" t="e">
        <f>LOOKUP(MATCH(A855,Flugzeugtyp!$A$2:$A$13,1),Flugzeugtyp!$A$2:$C$13)</f>
        <v>#N/A</v>
      </c>
      <c r="L855" s="24" t="str">
        <f>IF(E855="","",J855/Treibhausgas_Kennzahlen!$B$5)</f>
        <v/>
      </c>
      <c r="M855" s="38" t="str">
        <f>IF(E855="","",$J855*Treibhausgas_Kennzahlen!B$3)</f>
        <v/>
      </c>
      <c r="N855" s="38" t="str">
        <f>IF(E855="","",$J855*Treibhausgas_Kennzahlen!C$3)</f>
        <v/>
      </c>
      <c r="O855" s="38" t="str">
        <f>IF(E855="","",$J855*Treibhausgas_Kennzahlen!D$3)</f>
        <v/>
      </c>
      <c r="P855" s="38" t="str">
        <f>IF(E855="","",$J855*Treibhausgas_Kennzahlen!E$3)</f>
        <v/>
      </c>
      <c r="Q855" s="38" t="str">
        <f>IF(E855="","",$J855*Treibhausgas_Kennzahlen!F$3)</f>
        <v/>
      </c>
      <c r="R855" s="38" t="str">
        <f>IF(E855="","",$J855*Treibhausgas_Kennzahlen!G$3)</f>
        <v/>
      </c>
    </row>
    <row r="856" spans="1:18" x14ac:dyDescent="0.25">
      <c r="A856" s="6"/>
      <c r="B856" s="6"/>
      <c r="C856" s="6"/>
      <c r="D856" s="6"/>
      <c r="E856" s="6"/>
      <c r="F856" s="8" t="str">
        <f>IF(E856="","",VLOOKUP(INDEX(IATA_Codes!$A$2:$A$301, MATCH(Berechnung!C856,IATA_Codes!$C$2:$C$301,0))&amp;"_"&amp;INDEX(IATA_Codes!$A$2:$A$301, MATCH(Berechnung!D856,IATA_Codes!$C$2:$C$301,0)),GCD_Entfernung!$C$2:$D$10001,2,FALSE))</f>
        <v/>
      </c>
      <c r="G856" s="21" t="str">
        <f>IF(E856="","",VLOOKUP(A856,Flugzeugtyp!$B$2:$C$13,2,0))</f>
        <v/>
      </c>
      <c r="H856" s="8" t="str">
        <f>IF(E856="","",LOOKUP(MATCH(F856,'RFI-Faktor'!$B$2:$B$5,1),'RFI-Faktor'!$D$2:$D$5))</f>
        <v/>
      </c>
      <c r="I856" s="23" t="str">
        <f t="array" ref="I856">IF(E856="","",SUM(IF(A856=Energieverbrauch!$A$2:$A$4000,1,0)*IF(B856=Energieverbrauch!$B$2:$B$4000,1,0)*(IF(Berechnung!F856&gt;=Energieverbrauch!$C$2:$C$4000,1,0)*IF(Berechnung!F856&lt;=Energieverbrauch!$D$2:$D$4000,1,0))*Energieverbrauch!$E$2:$E$4000))</f>
        <v/>
      </c>
      <c r="J856" s="23" t="str">
        <f t="shared" si="13"/>
        <v/>
      </c>
      <c r="K856" s="23" t="e">
        <f>LOOKUP(MATCH(A856,Flugzeugtyp!$A$2:$A$13,1),Flugzeugtyp!$A$2:$C$13)</f>
        <v>#N/A</v>
      </c>
      <c r="L856" s="23" t="str">
        <f>IF(E856="","",J856/Treibhausgas_Kennzahlen!$B$5)</f>
        <v/>
      </c>
      <c r="M856" s="37" t="str">
        <f>IF(E856="","",$J856*Treibhausgas_Kennzahlen!B$3)</f>
        <v/>
      </c>
      <c r="N856" s="37" t="str">
        <f>IF(E856="","",$J856*Treibhausgas_Kennzahlen!C$3)</f>
        <v/>
      </c>
      <c r="O856" s="37" t="str">
        <f>IF(E856="","",$J856*Treibhausgas_Kennzahlen!D$3)</f>
        <v/>
      </c>
      <c r="P856" s="37" t="str">
        <f>IF(E856="","",$J856*Treibhausgas_Kennzahlen!E$3)</f>
        <v/>
      </c>
      <c r="Q856" s="37" t="str">
        <f>IF(E856="","",$J856*Treibhausgas_Kennzahlen!F$3)</f>
        <v/>
      </c>
      <c r="R856" s="37" t="str">
        <f>IF(E856="","",$J856*Treibhausgas_Kennzahlen!G$3)</f>
        <v/>
      </c>
    </row>
    <row r="857" spans="1:18" x14ac:dyDescent="0.25">
      <c r="A857" s="5"/>
      <c r="B857" s="5"/>
      <c r="C857" s="5"/>
      <c r="D857" s="5"/>
      <c r="E857" s="5"/>
      <c r="F857" s="9" t="str">
        <f>IF(E857="","",VLOOKUP(INDEX(IATA_Codes!$A$2:$A$301, MATCH(Berechnung!C857,IATA_Codes!$C$2:$C$301,0))&amp;"_"&amp;INDEX(IATA_Codes!$A$2:$A$301, MATCH(Berechnung!D857,IATA_Codes!$C$2:$C$301,0)),GCD_Entfernung!$C$2:$D$10001,2,FALSE))</f>
        <v/>
      </c>
      <c r="G857" s="22" t="str">
        <f>IF(E857="","",VLOOKUP(A857,Flugzeugtyp!$B$2:$C$13,2,0))</f>
        <v/>
      </c>
      <c r="H857" s="9" t="str">
        <f>IF(E857="","",LOOKUP(MATCH(F857,'RFI-Faktor'!$B$2:$B$5,1),'RFI-Faktor'!$D$2:$D$5))</f>
        <v/>
      </c>
      <c r="I857" s="24" t="str">
        <f t="array" ref="I857">IF(E857="","",SUM(IF(A857=Energieverbrauch!$A$2:$A$4000,1,0)*IF(B857=Energieverbrauch!$B$2:$B$4000,1,0)*(IF(Berechnung!F857&gt;=Energieverbrauch!$C$2:$C$4000,1,0)*IF(Berechnung!F857&lt;=Energieverbrauch!$D$2:$D$4000,1,0))*Energieverbrauch!$E$2:$E$4000))</f>
        <v/>
      </c>
      <c r="J857" s="24" t="str">
        <f t="shared" si="13"/>
        <v/>
      </c>
      <c r="K857" s="24" t="e">
        <f>LOOKUP(MATCH(A857,Flugzeugtyp!$A$2:$A$13,1),Flugzeugtyp!$A$2:$C$13)</f>
        <v>#N/A</v>
      </c>
      <c r="L857" s="24" t="str">
        <f>IF(E857="","",J857/Treibhausgas_Kennzahlen!$B$5)</f>
        <v/>
      </c>
      <c r="M857" s="38" t="str">
        <f>IF(E857="","",$J857*Treibhausgas_Kennzahlen!B$3)</f>
        <v/>
      </c>
      <c r="N857" s="38" t="str">
        <f>IF(E857="","",$J857*Treibhausgas_Kennzahlen!C$3)</f>
        <v/>
      </c>
      <c r="O857" s="38" t="str">
        <f>IF(E857="","",$J857*Treibhausgas_Kennzahlen!D$3)</f>
        <v/>
      </c>
      <c r="P857" s="38" t="str">
        <f>IF(E857="","",$J857*Treibhausgas_Kennzahlen!E$3)</f>
        <v/>
      </c>
      <c r="Q857" s="38" t="str">
        <f>IF(E857="","",$J857*Treibhausgas_Kennzahlen!F$3)</f>
        <v/>
      </c>
      <c r="R857" s="38" t="str">
        <f>IF(E857="","",$J857*Treibhausgas_Kennzahlen!G$3)</f>
        <v/>
      </c>
    </row>
    <row r="858" spans="1:18" x14ac:dyDescent="0.25">
      <c r="A858" s="6"/>
      <c r="B858" s="6"/>
      <c r="C858" s="6"/>
      <c r="D858" s="6"/>
      <c r="E858" s="6"/>
      <c r="F858" s="8" t="str">
        <f>IF(E858="","",VLOOKUP(INDEX(IATA_Codes!$A$2:$A$301, MATCH(Berechnung!C858,IATA_Codes!$C$2:$C$301,0))&amp;"_"&amp;INDEX(IATA_Codes!$A$2:$A$301, MATCH(Berechnung!D858,IATA_Codes!$C$2:$C$301,0)),GCD_Entfernung!$C$2:$D$10001,2,FALSE))</f>
        <v/>
      </c>
      <c r="G858" s="21" t="str">
        <f>IF(E858="","",VLOOKUP(A858,Flugzeugtyp!$B$2:$C$13,2,0))</f>
        <v/>
      </c>
      <c r="H858" s="8" t="str">
        <f>IF(E858="","",LOOKUP(MATCH(F858,'RFI-Faktor'!$B$2:$B$5,1),'RFI-Faktor'!$D$2:$D$5))</f>
        <v/>
      </c>
      <c r="I858" s="23" t="str">
        <f t="array" ref="I858">IF(E858="","",SUM(IF(A858=Energieverbrauch!$A$2:$A$4000,1,0)*IF(B858=Energieverbrauch!$B$2:$B$4000,1,0)*(IF(Berechnung!F858&gt;=Energieverbrauch!$C$2:$C$4000,1,0)*IF(Berechnung!F858&lt;=Energieverbrauch!$D$2:$D$4000,1,0))*Energieverbrauch!$E$2:$E$4000))</f>
        <v/>
      </c>
      <c r="J858" s="23" t="str">
        <f t="shared" si="13"/>
        <v/>
      </c>
      <c r="K858" s="23" t="e">
        <f>LOOKUP(MATCH(A858,Flugzeugtyp!$A$2:$A$13,1),Flugzeugtyp!$A$2:$C$13)</f>
        <v>#N/A</v>
      </c>
      <c r="L858" s="23" t="str">
        <f>IF(E858="","",J858/Treibhausgas_Kennzahlen!$B$5)</f>
        <v/>
      </c>
      <c r="M858" s="37" t="str">
        <f>IF(E858="","",$J858*Treibhausgas_Kennzahlen!B$3)</f>
        <v/>
      </c>
      <c r="N858" s="37" t="str">
        <f>IF(E858="","",$J858*Treibhausgas_Kennzahlen!C$3)</f>
        <v/>
      </c>
      <c r="O858" s="37" t="str">
        <f>IF(E858="","",$J858*Treibhausgas_Kennzahlen!D$3)</f>
        <v/>
      </c>
      <c r="P858" s="37" t="str">
        <f>IF(E858="","",$J858*Treibhausgas_Kennzahlen!E$3)</f>
        <v/>
      </c>
      <c r="Q858" s="37" t="str">
        <f>IF(E858="","",$J858*Treibhausgas_Kennzahlen!F$3)</f>
        <v/>
      </c>
      <c r="R858" s="37" t="str">
        <f>IF(E858="","",$J858*Treibhausgas_Kennzahlen!G$3)</f>
        <v/>
      </c>
    </row>
    <row r="859" spans="1:18" x14ac:dyDescent="0.25">
      <c r="A859" s="5"/>
      <c r="B859" s="5"/>
      <c r="C859" s="5"/>
      <c r="D859" s="5"/>
      <c r="E859" s="5"/>
      <c r="F859" s="9" t="str">
        <f>IF(E859="","",VLOOKUP(INDEX(IATA_Codes!$A$2:$A$301, MATCH(Berechnung!C859,IATA_Codes!$C$2:$C$301,0))&amp;"_"&amp;INDEX(IATA_Codes!$A$2:$A$301, MATCH(Berechnung!D859,IATA_Codes!$C$2:$C$301,0)),GCD_Entfernung!$C$2:$D$10001,2,FALSE))</f>
        <v/>
      </c>
      <c r="G859" s="22" t="str">
        <f>IF(E859="","",VLOOKUP(A859,Flugzeugtyp!$B$2:$C$13,2,0))</f>
        <v/>
      </c>
      <c r="H859" s="9" t="str">
        <f>IF(E859="","",LOOKUP(MATCH(F859,'RFI-Faktor'!$B$2:$B$5,1),'RFI-Faktor'!$D$2:$D$5))</f>
        <v/>
      </c>
      <c r="I859" s="24" t="str">
        <f t="array" ref="I859">IF(E859="","",SUM(IF(A859=Energieverbrauch!$A$2:$A$4000,1,0)*IF(B859=Energieverbrauch!$B$2:$B$4000,1,0)*(IF(Berechnung!F859&gt;=Energieverbrauch!$C$2:$C$4000,1,0)*IF(Berechnung!F859&lt;=Energieverbrauch!$D$2:$D$4000,1,0))*Energieverbrauch!$E$2:$E$4000))</f>
        <v/>
      </c>
      <c r="J859" s="24" t="str">
        <f t="shared" si="13"/>
        <v/>
      </c>
      <c r="K859" s="24" t="e">
        <f>LOOKUP(MATCH(A859,Flugzeugtyp!$A$2:$A$13,1),Flugzeugtyp!$A$2:$C$13)</f>
        <v>#N/A</v>
      </c>
      <c r="L859" s="24" t="str">
        <f>IF(E859="","",J859/Treibhausgas_Kennzahlen!$B$5)</f>
        <v/>
      </c>
      <c r="M859" s="38" t="str">
        <f>IF(E859="","",$J859*Treibhausgas_Kennzahlen!B$3)</f>
        <v/>
      </c>
      <c r="N859" s="38" t="str">
        <f>IF(E859="","",$J859*Treibhausgas_Kennzahlen!C$3)</f>
        <v/>
      </c>
      <c r="O859" s="38" t="str">
        <f>IF(E859="","",$J859*Treibhausgas_Kennzahlen!D$3)</f>
        <v/>
      </c>
      <c r="P859" s="38" t="str">
        <f>IF(E859="","",$J859*Treibhausgas_Kennzahlen!E$3)</f>
        <v/>
      </c>
      <c r="Q859" s="38" t="str">
        <f>IF(E859="","",$J859*Treibhausgas_Kennzahlen!F$3)</f>
        <v/>
      </c>
      <c r="R859" s="38" t="str">
        <f>IF(E859="","",$J859*Treibhausgas_Kennzahlen!G$3)</f>
        <v/>
      </c>
    </row>
    <row r="860" spans="1:18" x14ac:dyDescent="0.25">
      <c r="A860" s="6"/>
      <c r="B860" s="6"/>
      <c r="C860" s="6"/>
      <c r="D860" s="6"/>
      <c r="E860" s="6"/>
      <c r="F860" s="8" t="str">
        <f>IF(E860="","",VLOOKUP(INDEX(IATA_Codes!$A$2:$A$301, MATCH(Berechnung!C860,IATA_Codes!$C$2:$C$301,0))&amp;"_"&amp;INDEX(IATA_Codes!$A$2:$A$301, MATCH(Berechnung!D860,IATA_Codes!$C$2:$C$301,0)),GCD_Entfernung!$C$2:$D$10001,2,FALSE))</f>
        <v/>
      </c>
      <c r="G860" s="21" t="str">
        <f>IF(E860="","",VLOOKUP(A860,Flugzeugtyp!$B$2:$C$13,2,0))</f>
        <v/>
      </c>
      <c r="H860" s="8" t="str">
        <f>IF(E860="","",LOOKUP(MATCH(F860,'RFI-Faktor'!$B$2:$B$5,1),'RFI-Faktor'!$D$2:$D$5))</f>
        <v/>
      </c>
      <c r="I860" s="23" t="str">
        <f t="array" ref="I860">IF(E860="","",SUM(IF(A860=Energieverbrauch!$A$2:$A$4000,1,0)*IF(B860=Energieverbrauch!$B$2:$B$4000,1,0)*(IF(Berechnung!F860&gt;=Energieverbrauch!$C$2:$C$4000,1,0)*IF(Berechnung!F860&lt;=Energieverbrauch!$D$2:$D$4000,1,0))*Energieverbrauch!$E$2:$E$4000))</f>
        <v/>
      </c>
      <c r="J860" s="23" t="str">
        <f t="shared" si="13"/>
        <v/>
      </c>
      <c r="K860" s="23" t="e">
        <f>LOOKUP(MATCH(A860,Flugzeugtyp!$A$2:$A$13,1),Flugzeugtyp!$A$2:$C$13)</f>
        <v>#N/A</v>
      </c>
      <c r="L860" s="23" t="str">
        <f>IF(E860="","",J860/Treibhausgas_Kennzahlen!$B$5)</f>
        <v/>
      </c>
      <c r="M860" s="37" t="str">
        <f>IF(E860="","",$J860*Treibhausgas_Kennzahlen!B$3)</f>
        <v/>
      </c>
      <c r="N860" s="37" t="str">
        <f>IF(E860="","",$J860*Treibhausgas_Kennzahlen!C$3)</f>
        <v/>
      </c>
      <c r="O860" s="37" t="str">
        <f>IF(E860="","",$J860*Treibhausgas_Kennzahlen!D$3)</f>
        <v/>
      </c>
      <c r="P860" s="37" t="str">
        <f>IF(E860="","",$J860*Treibhausgas_Kennzahlen!E$3)</f>
        <v/>
      </c>
      <c r="Q860" s="37" t="str">
        <f>IF(E860="","",$J860*Treibhausgas_Kennzahlen!F$3)</f>
        <v/>
      </c>
      <c r="R860" s="37" t="str">
        <f>IF(E860="","",$J860*Treibhausgas_Kennzahlen!G$3)</f>
        <v/>
      </c>
    </row>
    <row r="861" spans="1:18" x14ac:dyDescent="0.25">
      <c r="A861" s="5"/>
      <c r="B861" s="5"/>
      <c r="C861" s="5"/>
      <c r="D861" s="5"/>
      <c r="E861" s="5"/>
      <c r="F861" s="9" t="str">
        <f>IF(E861="","",VLOOKUP(INDEX(IATA_Codes!$A$2:$A$301, MATCH(Berechnung!C861,IATA_Codes!$C$2:$C$301,0))&amp;"_"&amp;INDEX(IATA_Codes!$A$2:$A$301, MATCH(Berechnung!D861,IATA_Codes!$C$2:$C$301,0)),GCD_Entfernung!$C$2:$D$10001,2,FALSE))</f>
        <v/>
      </c>
      <c r="G861" s="22" t="str">
        <f>IF(E861="","",VLOOKUP(A861,Flugzeugtyp!$B$2:$C$13,2,0))</f>
        <v/>
      </c>
      <c r="H861" s="9" t="str">
        <f>IF(E861="","",LOOKUP(MATCH(F861,'RFI-Faktor'!$B$2:$B$5,1),'RFI-Faktor'!$D$2:$D$5))</f>
        <v/>
      </c>
      <c r="I861" s="24" t="str">
        <f t="array" ref="I861">IF(E861="","",SUM(IF(A861=Energieverbrauch!$A$2:$A$4000,1,0)*IF(B861=Energieverbrauch!$B$2:$B$4000,1,0)*(IF(Berechnung!F861&gt;=Energieverbrauch!$C$2:$C$4000,1,0)*IF(Berechnung!F861&lt;=Energieverbrauch!$D$2:$D$4000,1,0))*Energieverbrauch!$E$2:$E$4000))</f>
        <v/>
      </c>
      <c r="J861" s="24" t="str">
        <f t="shared" si="13"/>
        <v/>
      </c>
      <c r="K861" s="24" t="e">
        <f>LOOKUP(MATCH(A861,Flugzeugtyp!$A$2:$A$13,1),Flugzeugtyp!$A$2:$C$13)</f>
        <v>#N/A</v>
      </c>
      <c r="L861" s="24" t="str">
        <f>IF(E861="","",J861/Treibhausgas_Kennzahlen!$B$5)</f>
        <v/>
      </c>
      <c r="M861" s="38" t="str">
        <f>IF(E861="","",$J861*Treibhausgas_Kennzahlen!B$3)</f>
        <v/>
      </c>
      <c r="N861" s="38" t="str">
        <f>IF(E861="","",$J861*Treibhausgas_Kennzahlen!C$3)</f>
        <v/>
      </c>
      <c r="O861" s="38" t="str">
        <f>IF(E861="","",$J861*Treibhausgas_Kennzahlen!D$3)</f>
        <v/>
      </c>
      <c r="P861" s="38" t="str">
        <f>IF(E861="","",$J861*Treibhausgas_Kennzahlen!E$3)</f>
        <v/>
      </c>
      <c r="Q861" s="38" t="str">
        <f>IF(E861="","",$J861*Treibhausgas_Kennzahlen!F$3)</f>
        <v/>
      </c>
      <c r="R861" s="38" t="str">
        <f>IF(E861="","",$J861*Treibhausgas_Kennzahlen!G$3)</f>
        <v/>
      </c>
    </row>
    <row r="862" spans="1:18" x14ac:dyDescent="0.25">
      <c r="A862" s="6"/>
      <c r="B862" s="6"/>
      <c r="C862" s="6"/>
      <c r="D862" s="6"/>
      <c r="E862" s="6"/>
      <c r="F862" s="8" t="str">
        <f>IF(E862="","",VLOOKUP(INDEX(IATA_Codes!$A$2:$A$301, MATCH(Berechnung!C862,IATA_Codes!$C$2:$C$301,0))&amp;"_"&amp;INDEX(IATA_Codes!$A$2:$A$301, MATCH(Berechnung!D862,IATA_Codes!$C$2:$C$301,0)),GCD_Entfernung!$C$2:$D$10001,2,FALSE))</f>
        <v/>
      </c>
      <c r="G862" s="21" t="str">
        <f>IF(E862="","",VLOOKUP(A862,Flugzeugtyp!$B$2:$C$13,2,0))</f>
        <v/>
      </c>
      <c r="H862" s="8" t="str">
        <f>IF(E862="","",LOOKUP(MATCH(F862,'RFI-Faktor'!$B$2:$B$5,1),'RFI-Faktor'!$D$2:$D$5))</f>
        <v/>
      </c>
      <c r="I862" s="23" t="str">
        <f t="array" ref="I862">IF(E862="","",SUM(IF(A862=Energieverbrauch!$A$2:$A$4000,1,0)*IF(B862=Energieverbrauch!$B$2:$B$4000,1,0)*(IF(Berechnung!F862&gt;=Energieverbrauch!$C$2:$C$4000,1,0)*IF(Berechnung!F862&lt;=Energieverbrauch!$D$2:$D$4000,1,0))*Energieverbrauch!$E$2:$E$4000))</f>
        <v/>
      </c>
      <c r="J862" s="23" t="str">
        <f t="shared" si="13"/>
        <v/>
      </c>
      <c r="K862" s="23" t="e">
        <f>LOOKUP(MATCH(A862,Flugzeugtyp!$A$2:$A$13,1),Flugzeugtyp!$A$2:$C$13)</f>
        <v>#N/A</v>
      </c>
      <c r="L862" s="23" t="str">
        <f>IF(E862="","",J862/Treibhausgas_Kennzahlen!$B$5)</f>
        <v/>
      </c>
      <c r="M862" s="37" t="str">
        <f>IF(E862="","",$J862*Treibhausgas_Kennzahlen!B$3)</f>
        <v/>
      </c>
      <c r="N862" s="37" t="str">
        <f>IF(E862="","",$J862*Treibhausgas_Kennzahlen!C$3)</f>
        <v/>
      </c>
      <c r="O862" s="37" t="str">
        <f>IF(E862="","",$J862*Treibhausgas_Kennzahlen!D$3)</f>
        <v/>
      </c>
      <c r="P862" s="37" t="str">
        <f>IF(E862="","",$J862*Treibhausgas_Kennzahlen!E$3)</f>
        <v/>
      </c>
      <c r="Q862" s="37" t="str">
        <f>IF(E862="","",$J862*Treibhausgas_Kennzahlen!F$3)</f>
        <v/>
      </c>
      <c r="R862" s="37" t="str">
        <f>IF(E862="","",$J862*Treibhausgas_Kennzahlen!G$3)</f>
        <v/>
      </c>
    </row>
    <row r="863" spans="1:18" x14ac:dyDescent="0.25">
      <c r="A863" s="5"/>
      <c r="B863" s="5"/>
      <c r="C863" s="5"/>
      <c r="D863" s="5"/>
      <c r="E863" s="5"/>
      <c r="F863" s="9" t="str">
        <f>IF(E863="","",VLOOKUP(INDEX(IATA_Codes!$A$2:$A$301, MATCH(Berechnung!C863,IATA_Codes!$C$2:$C$301,0))&amp;"_"&amp;INDEX(IATA_Codes!$A$2:$A$301, MATCH(Berechnung!D863,IATA_Codes!$C$2:$C$301,0)),GCD_Entfernung!$C$2:$D$10001,2,FALSE))</f>
        <v/>
      </c>
      <c r="G863" s="22" t="str">
        <f>IF(E863="","",VLOOKUP(A863,Flugzeugtyp!$B$2:$C$13,2,0))</f>
        <v/>
      </c>
      <c r="H863" s="9" t="str">
        <f>IF(E863="","",LOOKUP(MATCH(F863,'RFI-Faktor'!$B$2:$B$5,1),'RFI-Faktor'!$D$2:$D$5))</f>
        <v/>
      </c>
      <c r="I863" s="24" t="str">
        <f t="array" ref="I863">IF(E863="","",SUM(IF(A863=Energieverbrauch!$A$2:$A$4000,1,0)*IF(B863=Energieverbrauch!$B$2:$B$4000,1,0)*(IF(Berechnung!F863&gt;=Energieverbrauch!$C$2:$C$4000,1,0)*IF(Berechnung!F863&lt;=Energieverbrauch!$D$2:$D$4000,1,0))*Energieverbrauch!$E$2:$E$4000))</f>
        <v/>
      </c>
      <c r="J863" s="24" t="str">
        <f t="shared" si="13"/>
        <v/>
      </c>
      <c r="K863" s="24" t="e">
        <f>LOOKUP(MATCH(A863,Flugzeugtyp!$A$2:$A$13,1),Flugzeugtyp!$A$2:$C$13)</f>
        <v>#N/A</v>
      </c>
      <c r="L863" s="24" t="str">
        <f>IF(E863="","",J863/Treibhausgas_Kennzahlen!$B$5)</f>
        <v/>
      </c>
      <c r="M863" s="38" t="str">
        <f>IF(E863="","",$J863*Treibhausgas_Kennzahlen!B$3)</f>
        <v/>
      </c>
      <c r="N863" s="38" t="str">
        <f>IF(E863="","",$J863*Treibhausgas_Kennzahlen!C$3)</f>
        <v/>
      </c>
      <c r="O863" s="38" t="str">
        <f>IF(E863="","",$J863*Treibhausgas_Kennzahlen!D$3)</f>
        <v/>
      </c>
      <c r="P863" s="38" t="str">
        <f>IF(E863="","",$J863*Treibhausgas_Kennzahlen!E$3)</f>
        <v/>
      </c>
      <c r="Q863" s="38" t="str">
        <f>IF(E863="","",$J863*Treibhausgas_Kennzahlen!F$3)</f>
        <v/>
      </c>
      <c r="R863" s="38" t="str">
        <f>IF(E863="","",$J863*Treibhausgas_Kennzahlen!G$3)</f>
        <v/>
      </c>
    </row>
    <row r="864" spans="1:18" x14ac:dyDescent="0.25">
      <c r="A864" s="6"/>
      <c r="B864" s="6"/>
      <c r="C864" s="6"/>
      <c r="D864" s="6"/>
      <c r="E864" s="6"/>
      <c r="F864" s="8" t="str">
        <f>IF(E864="","",VLOOKUP(INDEX(IATA_Codes!$A$2:$A$301, MATCH(Berechnung!C864,IATA_Codes!$C$2:$C$301,0))&amp;"_"&amp;INDEX(IATA_Codes!$A$2:$A$301, MATCH(Berechnung!D864,IATA_Codes!$C$2:$C$301,0)),GCD_Entfernung!$C$2:$D$10001,2,FALSE))</f>
        <v/>
      </c>
      <c r="G864" s="21" t="str">
        <f>IF(E864="","",VLOOKUP(A864,Flugzeugtyp!$B$2:$C$13,2,0))</f>
        <v/>
      </c>
      <c r="H864" s="8" t="str">
        <f>IF(E864="","",LOOKUP(MATCH(F864,'RFI-Faktor'!$B$2:$B$5,1),'RFI-Faktor'!$D$2:$D$5))</f>
        <v/>
      </c>
      <c r="I864" s="23" t="str">
        <f t="array" ref="I864">IF(E864="","",SUM(IF(A864=Energieverbrauch!$A$2:$A$4000,1,0)*IF(B864=Energieverbrauch!$B$2:$B$4000,1,0)*(IF(Berechnung!F864&gt;=Energieverbrauch!$C$2:$C$4000,1,0)*IF(Berechnung!F864&lt;=Energieverbrauch!$D$2:$D$4000,1,0))*Energieverbrauch!$E$2:$E$4000))</f>
        <v/>
      </c>
      <c r="J864" s="23" t="str">
        <f t="shared" si="13"/>
        <v/>
      </c>
      <c r="K864" s="23" t="e">
        <f>LOOKUP(MATCH(A864,Flugzeugtyp!$A$2:$A$13,1),Flugzeugtyp!$A$2:$C$13)</f>
        <v>#N/A</v>
      </c>
      <c r="L864" s="23" t="str">
        <f>IF(E864="","",J864/Treibhausgas_Kennzahlen!$B$5)</f>
        <v/>
      </c>
      <c r="M864" s="37" t="str">
        <f>IF(E864="","",$J864*Treibhausgas_Kennzahlen!B$3)</f>
        <v/>
      </c>
      <c r="N864" s="37" t="str">
        <f>IF(E864="","",$J864*Treibhausgas_Kennzahlen!C$3)</f>
        <v/>
      </c>
      <c r="O864" s="37" t="str">
        <f>IF(E864="","",$J864*Treibhausgas_Kennzahlen!D$3)</f>
        <v/>
      </c>
      <c r="P864" s="37" t="str">
        <f>IF(E864="","",$J864*Treibhausgas_Kennzahlen!E$3)</f>
        <v/>
      </c>
      <c r="Q864" s="37" t="str">
        <f>IF(E864="","",$J864*Treibhausgas_Kennzahlen!F$3)</f>
        <v/>
      </c>
      <c r="R864" s="37" t="str">
        <f>IF(E864="","",$J864*Treibhausgas_Kennzahlen!G$3)</f>
        <v/>
      </c>
    </row>
    <row r="865" spans="1:18" x14ac:dyDescent="0.25">
      <c r="A865" s="5"/>
      <c r="B865" s="5"/>
      <c r="C865" s="5"/>
      <c r="D865" s="5"/>
      <c r="E865" s="5"/>
      <c r="F865" s="9" t="str">
        <f>IF(E865="","",VLOOKUP(INDEX(IATA_Codes!$A$2:$A$301, MATCH(Berechnung!C865,IATA_Codes!$C$2:$C$301,0))&amp;"_"&amp;INDEX(IATA_Codes!$A$2:$A$301, MATCH(Berechnung!D865,IATA_Codes!$C$2:$C$301,0)),GCD_Entfernung!$C$2:$D$10001,2,FALSE))</f>
        <v/>
      </c>
      <c r="G865" s="22" t="str">
        <f>IF(E865="","",VLOOKUP(A865,Flugzeugtyp!$B$2:$C$13,2,0))</f>
        <v/>
      </c>
      <c r="H865" s="9" t="str">
        <f>IF(E865="","",LOOKUP(MATCH(F865,'RFI-Faktor'!$B$2:$B$5,1),'RFI-Faktor'!$D$2:$D$5))</f>
        <v/>
      </c>
      <c r="I865" s="24" t="str">
        <f t="array" ref="I865">IF(E865="","",SUM(IF(A865=Energieverbrauch!$A$2:$A$4000,1,0)*IF(B865=Energieverbrauch!$B$2:$B$4000,1,0)*(IF(Berechnung!F865&gt;=Energieverbrauch!$C$2:$C$4000,1,0)*IF(Berechnung!F865&lt;=Energieverbrauch!$D$2:$D$4000,1,0))*Energieverbrauch!$E$2:$E$4000))</f>
        <v/>
      </c>
      <c r="J865" s="24" t="str">
        <f t="shared" si="13"/>
        <v/>
      </c>
      <c r="K865" s="24" t="e">
        <f>LOOKUP(MATCH(A865,Flugzeugtyp!$A$2:$A$13,1),Flugzeugtyp!$A$2:$C$13)</f>
        <v>#N/A</v>
      </c>
      <c r="L865" s="24" t="str">
        <f>IF(E865="","",J865/Treibhausgas_Kennzahlen!$B$5)</f>
        <v/>
      </c>
      <c r="M865" s="38" t="str">
        <f>IF(E865="","",$J865*Treibhausgas_Kennzahlen!B$3)</f>
        <v/>
      </c>
      <c r="N865" s="38" t="str">
        <f>IF(E865="","",$J865*Treibhausgas_Kennzahlen!C$3)</f>
        <v/>
      </c>
      <c r="O865" s="38" t="str">
        <f>IF(E865="","",$J865*Treibhausgas_Kennzahlen!D$3)</f>
        <v/>
      </c>
      <c r="P865" s="38" t="str">
        <f>IF(E865="","",$J865*Treibhausgas_Kennzahlen!E$3)</f>
        <v/>
      </c>
      <c r="Q865" s="38" t="str">
        <f>IF(E865="","",$J865*Treibhausgas_Kennzahlen!F$3)</f>
        <v/>
      </c>
      <c r="R865" s="38" t="str">
        <f>IF(E865="","",$J865*Treibhausgas_Kennzahlen!G$3)</f>
        <v/>
      </c>
    </row>
    <row r="866" spans="1:18" x14ac:dyDescent="0.25">
      <c r="A866" s="6"/>
      <c r="B866" s="6"/>
      <c r="C866" s="6"/>
      <c r="D866" s="6"/>
      <c r="E866" s="6"/>
      <c r="F866" s="8" t="str">
        <f>IF(E866="","",VLOOKUP(INDEX(IATA_Codes!$A$2:$A$301, MATCH(Berechnung!C866,IATA_Codes!$C$2:$C$301,0))&amp;"_"&amp;INDEX(IATA_Codes!$A$2:$A$301, MATCH(Berechnung!D866,IATA_Codes!$C$2:$C$301,0)),GCD_Entfernung!$C$2:$D$10001,2,FALSE))</f>
        <v/>
      </c>
      <c r="G866" s="21" t="str">
        <f>IF(E866="","",VLOOKUP(A866,Flugzeugtyp!$B$2:$C$13,2,0))</f>
        <v/>
      </c>
      <c r="H866" s="8" t="str">
        <f>IF(E866="","",LOOKUP(MATCH(F866,'RFI-Faktor'!$B$2:$B$5,1),'RFI-Faktor'!$D$2:$D$5))</f>
        <v/>
      </c>
      <c r="I866" s="23" t="str">
        <f t="array" ref="I866">IF(E866="","",SUM(IF(A866=Energieverbrauch!$A$2:$A$4000,1,0)*IF(B866=Energieverbrauch!$B$2:$B$4000,1,0)*(IF(Berechnung!F866&gt;=Energieverbrauch!$C$2:$C$4000,1,0)*IF(Berechnung!F866&lt;=Energieverbrauch!$D$2:$D$4000,1,0))*Energieverbrauch!$E$2:$E$4000))</f>
        <v/>
      </c>
      <c r="J866" s="23" t="str">
        <f t="shared" si="13"/>
        <v/>
      </c>
      <c r="K866" s="23" t="e">
        <f>LOOKUP(MATCH(A866,Flugzeugtyp!$A$2:$A$13,1),Flugzeugtyp!$A$2:$C$13)</f>
        <v>#N/A</v>
      </c>
      <c r="L866" s="23" t="str">
        <f>IF(E866="","",J866/Treibhausgas_Kennzahlen!$B$5)</f>
        <v/>
      </c>
      <c r="M866" s="37" t="str">
        <f>IF(E866="","",$J866*Treibhausgas_Kennzahlen!B$3)</f>
        <v/>
      </c>
      <c r="N866" s="37" t="str">
        <f>IF(E866="","",$J866*Treibhausgas_Kennzahlen!C$3)</f>
        <v/>
      </c>
      <c r="O866" s="37" t="str">
        <f>IF(E866="","",$J866*Treibhausgas_Kennzahlen!D$3)</f>
        <v/>
      </c>
      <c r="P866" s="37" t="str">
        <f>IF(E866="","",$J866*Treibhausgas_Kennzahlen!E$3)</f>
        <v/>
      </c>
      <c r="Q866" s="37" t="str">
        <f>IF(E866="","",$J866*Treibhausgas_Kennzahlen!F$3)</f>
        <v/>
      </c>
      <c r="R866" s="37" t="str">
        <f>IF(E866="","",$J866*Treibhausgas_Kennzahlen!G$3)</f>
        <v/>
      </c>
    </row>
    <row r="867" spans="1:18" x14ac:dyDescent="0.25">
      <c r="A867" s="5"/>
      <c r="B867" s="5"/>
      <c r="C867" s="5"/>
      <c r="D867" s="5"/>
      <c r="E867" s="5"/>
      <c r="F867" s="9" t="str">
        <f>IF(E867="","",VLOOKUP(INDEX(IATA_Codes!$A$2:$A$301, MATCH(Berechnung!C867,IATA_Codes!$C$2:$C$301,0))&amp;"_"&amp;INDEX(IATA_Codes!$A$2:$A$301, MATCH(Berechnung!D867,IATA_Codes!$C$2:$C$301,0)),GCD_Entfernung!$C$2:$D$10001,2,FALSE))</f>
        <v/>
      </c>
      <c r="G867" s="22" t="str">
        <f>IF(E867="","",VLOOKUP(A867,Flugzeugtyp!$B$2:$C$13,2,0))</f>
        <v/>
      </c>
      <c r="H867" s="9" t="str">
        <f>IF(E867="","",LOOKUP(MATCH(F867,'RFI-Faktor'!$B$2:$B$5,1),'RFI-Faktor'!$D$2:$D$5))</f>
        <v/>
      </c>
      <c r="I867" s="24" t="str">
        <f t="array" ref="I867">IF(E867="","",SUM(IF(A867=Energieverbrauch!$A$2:$A$4000,1,0)*IF(B867=Energieverbrauch!$B$2:$B$4000,1,0)*(IF(Berechnung!F867&gt;=Energieverbrauch!$C$2:$C$4000,1,0)*IF(Berechnung!F867&lt;=Energieverbrauch!$D$2:$D$4000,1,0))*Energieverbrauch!$E$2:$E$4000))</f>
        <v/>
      </c>
      <c r="J867" s="24" t="str">
        <f t="shared" si="13"/>
        <v/>
      </c>
      <c r="K867" s="24" t="e">
        <f>LOOKUP(MATCH(A867,Flugzeugtyp!$A$2:$A$13,1),Flugzeugtyp!$A$2:$C$13)</f>
        <v>#N/A</v>
      </c>
      <c r="L867" s="24" t="str">
        <f>IF(E867="","",J867/Treibhausgas_Kennzahlen!$B$5)</f>
        <v/>
      </c>
      <c r="M867" s="38" t="str">
        <f>IF(E867="","",$J867*Treibhausgas_Kennzahlen!B$3)</f>
        <v/>
      </c>
      <c r="N867" s="38" t="str">
        <f>IF(E867="","",$J867*Treibhausgas_Kennzahlen!C$3)</f>
        <v/>
      </c>
      <c r="O867" s="38" t="str">
        <f>IF(E867="","",$J867*Treibhausgas_Kennzahlen!D$3)</f>
        <v/>
      </c>
      <c r="P867" s="38" t="str">
        <f>IF(E867="","",$J867*Treibhausgas_Kennzahlen!E$3)</f>
        <v/>
      </c>
      <c r="Q867" s="38" t="str">
        <f>IF(E867="","",$J867*Treibhausgas_Kennzahlen!F$3)</f>
        <v/>
      </c>
      <c r="R867" s="38" t="str">
        <f>IF(E867="","",$J867*Treibhausgas_Kennzahlen!G$3)</f>
        <v/>
      </c>
    </row>
    <row r="868" spans="1:18" x14ac:dyDescent="0.25">
      <c r="A868" s="6"/>
      <c r="B868" s="6"/>
      <c r="C868" s="6"/>
      <c r="D868" s="6"/>
      <c r="E868" s="6"/>
      <c r="F868" s="8" t="str">
        <f>IF(E868="","",VLOOKUP(INDEX(IATA_Codes!$A$2:$A$301, MATCH(Berechnung!C868,IATA_Codes!$C$2:$C$301,0))&amp;"_"&amp;INDEX(IATA_Codes!$A$2:$A$301, MATCH(Berechnung!D868,IATA_Codes!$C$2:$C$301,0)),GCD_Entfernung!$C$2:$D$10001,2,FALSE))</f>
        <v/>
      </c>
      <c r="G868" s="21" t="str">
        <f>IF(E868="","",VLOOKUP(A868,Flugzeugtyp!$B$2:$C$13,2,0))</f>
        <v/>
      </c>
      <c r="H868" s="8" t="str">
        <f>IF(E868="","",LOOKUP(MATCH(F868,'RFI-Faktor'!$B$2:$B$5,1),'RFI-Faktor'!$D$2:$D$5))</f>
        <v/>
      </c>
      <c r="I868" s="23" t="str">
        <f t="array" ref="I868">IF(E868="","",SUM(IF(A868=Energieverbrauch!$A$2:$A$4000,1,0)*IF(B868=Energieverbrauch!$B$2:$B$4000,1,0)*(IF(Berechnung!F868&gt;=Energieverbrauch!$C$2:$C$4000,1,0)*IF(Berechnung!F868&lt;=Energieverbrauch!$D$2:$D$4000,1,0))*Energieverbrauch!$E$2:$E$4000))</f>
        <v/>
      </c>
      <c r="J868" s="23" t="str">
        <f t="shared" si="13"/>
        <v/>
      </c>
      <c r="K868" s="23" t="e">
        <f>LOOKUP(MATCH(A868,Flugzeugtyp!$A$2:$A$13,1),Flugzeugtyp!$A$2:$C$13)</f>
        <v>#N/A</v>
      </c>
      <c r="L868" s="23" t="str">
        <f>IF(E868="","",J868/Treibhausgas_Kennzahlen!$B$5)</f>
        <v/>
      </c>
      <c r="M868" s="37" t="str">
        <f>IF(E868="","",$J868*Treibhausgas_Kennzahlen!B$3)</f>
        <v/>
      </c>
      <c r="N868" s="37" t="str">
        <f>IF(E868="","",$J868*Treibhausgas_Kennzahlen!C$3)</f>
        <v/>
      </c>
      <c r="O868" s="37" t="str">
        <f>IF(E868="","",$J868*Treibhausgas_Kennzahlen!D$3)</f>
        <v/>
      </c>
      <c r="P868" s="37" t="str">
        <f>IF(E868="","",$J868*Treibhausgas_Kennzahlen!E$3)</f>
        <v/>
      </c>
      <c r="Q868" s="37" t="str">
        <f>IF(E868="","",$J868*Treibhausgas_Kennzahlen!F$3)</f>
        <v/>
      </c>
      <c r="R868" s="37" t="str">
        <f>IF(E868="","",$J868*Treibhausgas_Kennzahlen!G$3)</f>
        <v/>
      </c>
    </row>
    <row r="869" spans="1:18" x14ac:dyDescent="0.25">
      <c r="A869" s="5"/>
      <c r="B869" s="5"/>
      <c r="C869" s="5"/>
      <c r="D869" s="5"/>
      <c r="E869" s="5"/>
      <c r="F869" s="9" t="str">
        <f>IF(E869="","",VLOOKUP(INDEX(IATA_Codes!$A$2:$A$301, MATCH(Berechnung!C869,IATA_Codes!$C$2:$C$301,0))&amp;"_"&amp;INDEX(IATA_Codes!$A$2:$A$301, MATCH(Berechnung!D869,IATA_Codes!$C$2:$C$301,0)),GCD_Entfernung!$C$2:$D$10001,2,FALSE))</f>
        <v/>
      </c>
      <c r="G869" s="22" t="str">
        <f>IF(E869="","",VLOOKUP(A869,Flugzeugtyp!$B$2:$C$13,2,0))</f>
        <v/>
      </c>
      <c r="H869" s="9" t="str">
        <f>IF(E869="","",LOOKUP(MATCH(F869,'RFI-Faktor'!$B$2:$B$5,1),'RFI-Faktor'!$D$2:$D$5))</f>
        <v/>
      </c>
      <c r="I869" s="24" t="str">
        <f t="array" ref="I869">IF(E869="","",SUM(IF(A869=Energieverbrauch!$A$2:$A$4000,1,0)*IF(B869=Energieverbrauch!$B$2:$B$4000,1,0)*(IF(Berechnung!F869&gt;=Energieverbrauch!$C$2:$C$4000,1,0)*IF(Berechnung!F869&lt;=Energieverbrauch!$D$2:$D$4000,1,0))*Energieverbrauch!$E$2:$E$4000))</f>
        <v/>
      </c>
      <c r="J869" s="24" t="str">
        <f t="shared" si="13"/>
        <v/>
      </c>
      <c r="K869" s="24" t="e">
        <f>LOOKUP(MATCH(A869,Flugzeugtyp!$A$2:$A$13,1),Flugzeugtyp!$A$2:$C$13)</f>
        <v>#N/A</v>
      </c>
      <c r="L869" s="24" t="str">
        <f>IF(E869="","",J869/Treibhausgas_Kennzahlen!$B$5)</f>
        <v/>
      </c>
      <c r="M869" s="38" t="str">
        <f>IF(E869="","",$J869*Treibhausgas_Kennzahlen!B$3)</f>
        <v/>
      </c>
      <c r="N869" s="38" t="str">
        <f>IF(E869="","",$J869*Treibhausgas_Kennzahlen!C$3)</f>
        <v/>
      </c>
      <c r="O869" s="38" t="str">
        <f>IF(E869="","",$J869*Treibhausgas_Kennzahlen!D$3)</f>
        <v/>
      </c>
      <c r="P869" s="38" t="str">
        <f>IF(E869="","",$J869*Treibhausgas_Kennzahlen!E$3)</f>
        <v/>
      </c>
      <c r="Q869" s="38" t="str">
        <f>IF(E869="","",$J869*Treibhausgas_Kennzahlen!F$3)</f>
        <v/>
      </c>
      <c r="R869" s="38" t="str">
        <f>IF(E869="","",$J869*Treibhausgas_Kennzahlen!G$3)</f>
        <v/>
      </c>
    </row>
    <row r="870" spans="1:18" x14ac:dyDescent="0.25">
      <c r="A870" s="6"/>
      <c r="B870" s="6"/>
      <c r="C870" s="6"/>
      <c r="D870" s="6"/>
      <c r="E870" s="6"/>
      <c r="F870" s="8" t="str">
        <f>IF(E870="","",VLOOKUP(INDEX(IATA_Codes!$A$2:$A$301, MATCH(Berechnung!C870,IATA_Codes!$C$2:$C$301,0))&amp;"_"&amp;INDEX(IATA_Codes!$A$2:$A$301, MATCH(Berechnung!D870,IATA_Codes!$C$2:$C$301,0)),GCD_Entfernung!$C$2:$D$10001,2,FALSE))</f>
        <v/>
      </c>
      <c r="G870" s="21" t="str">
        <f>IF(E870="","",VLOOKUP(A870,Flugzeugtyp!$B$2:$C$13,2,0))</f>
        <v/>
      </c>
      <c r="H870" s="8" t="str">
        <f>IF(E870="","",LOOKUP(MATCH(F870,'RFI-Faktor'!$B$2:$B$5,1),'RFI-Faktor'!$D$2:$D$5))</f>
        <v/>
      </c>
      <c r="I870" s="23" t="str">
        <f t="array" ref="I870">IF(E870="","",SUM(IF(A870=Energieverbrauch!$A$2:$A$4000,1,0)*IF(B870=Energieverbrauch!$B$2:$B$4000,1,0)*(IF(Berechnung!F870&gt;=Energieverbrauch!$C$2:$C$4000,1,0)*IF(Berechnung!F870&lt;=Energieverbrauch!$D$2:$D$4000,1,0))*Energieverbrauch!$E$2:$E$4000))</f>
        <v/>
      </c>
      <c r="J870" s="23" t="str">
        <f t="shared" si="13"/>
        <v/>
      </c>
      <c r="K870" s="23" t="e">
        <f>LOOKUP(MATCH(A870,Flugzeugtyp!$A$2:$A$13,1),Flugzeugtyp!$A$2:$C$13)</f>
        <v>#N/A</v>
      </c>
      <c r="L870" s="23" t="str">
        <f>IF(E870="","",J870/Treibhausgas_Kennzahlen!$B$5)</f>
        <v/>
      </c>
      <c r="M870" s="37" t="str">
        <f>IF(E870="","",$J870*Treibhausgas_Kennzahlen!B$3)</f>
        <v/>
      </c>
      <c r="N870" s="37" t="str">
        <f>IF(E870="","",$J870*Treibhausgas_Kennzahlen!C$3)</f>
        <v/>
      </c>
      <c r="O870" s="37" t="str">
        <f>IF(E870="","",$J870*Treibhausgas_Kennzahlen!D$3)</f>
        <v/>
      </c>
      <c r="P870" s="37" t="str">
        <f>IF(E870="","",$J870*Treibhausgas_Kennzahlen!E$3)</f>
        <v/>
      </c>
      <c r="Q870" s="37" t="str">
        <f>IF(E870="","",$J870*Treibhausgas_Kennzahlen!F$3)</f>
        <v/>
      </c>
      <c r="R870" s="37" t="str">
        <f>IF(E870="","",$J870*Treibhausgas_Kennzahlen!G$3)</f>
        <v/>
      </c>
    </row>
    <row r="871" spans="1:18" x14ac:dyDescent="0.25">
      <c r="A871" s="5"/>
      <c r="B871" s="5"/>
      <c r="C871" s="5"/>
      <c r="D871" s="5"/>
      <c r="E871" s="5"/>
      <c r="F871" s="9" t="str">
        <f>IF(E871="","",VLOOKUP(INDEX(IATA_Codes!$A$2:$A$301, MATCH(Berechnung!C871,IATA_Codes!$C$2:$C$301,0))&amp;"_"&amp;INDEX(IATA_Codes!$A$2:$A$301, MATCH(Berechnung!D871,IATA_Codes!$C$2:$C$301,0)),GCD_Entfernung!$C$2:$D$10001,2,FALSE))</f>
        <v/>
      </c>
      <c r="G871" s="22" t="str">
        <f>IF(E871="","",VLOOKUP(A871,Flugzeugtyp!$B$2:$C$13,2,0))</f>
        <v/>
      </c>
      <c r="H871" s="9" t="str">
        <f>IF(E871="","",LOOKUP(MATCH(F871,'RFI-Faktor'!$B$2:$B$5,1),'RFI-Faktor'!$D$2:$D$5))</f>
        <v/>
      </c>
      <c r="I871" s="24" t="str">
        <f t="array" ref="I871">IF(E871="","",SUM(IF(A871=Energieverbrauch!$A$2:$A$4000,1,0)*IF(B871=Energieverbrauch!$B$2:$B$4000,1,0)*(IF(Berechnung!F871&gt;=Energieverbrauch!$C$2:$C$4000,1,0)*IF(Berechnung!F871&lt;=Energieverbrauch!$D$2:$D$4000,1,0))*Energieverbrauch!$E$2:$E$4000))</f>
        <v/>
      </c>
      <c r="J871" s="24" t="str">
        <f t="shared" si="13"/>
        <v/>
      </c>
      <c r="K871" s="24" t="e">
        <f>LOOKUP(MATCH(A871,Flugzeugtyp!$A$2:$A$13,1),Flugzeugtyp!$A$2:$C$13)</f>
        <v>#N/A</v>
      </c>
      <c r="L871" s="24" t="str">
        <f>IF(E871="","",J871/Treibhausgas_Kennzahlen!$B$5)</f>
        <v/>
      </c>
      <c r="M871" s="38" t="str">
        <f>IF(E871="","",$J871*Treibhausgas_Kennzahlen!B$3)</f>
        <v/>
      </c>
      <c r="N871" s="38" t="str">
        <f>IF(E871="","",$J871*Treibhausgas_Kennzahlen!C$3)</f>
        <v/>
      </c>
      <c r="O871" s="38" t="str">
        <f>IF(E871="","",$J871*Treibhausgas_Kennzahlen!D$3)</f>
        <v/>
      </c>
      <c r="P871" s="38" t="str">
        <f>IF(E871="","",$J871*Treibhausgas_Kennzahlen!E$3)</f>
        <v/>
      </c>
      <c r="Q871" s="38" t="str">
        <f>IF(E871="","",$J871*Treibhausgas_Kennzahlen!F$3)</f>
        <v/>
      </c>
      <c r="R871" s="38" t="str">
        <f>IF(E871="","",$J871*Treibhausgas_Kennzahlen!G$3)</f>
        <v/>
      </c>
    </row>
    <row r="872" spans="1:18" x14ac:dyDescent="0.25">
      <c r="A872" s="6"/>
      <c r="B872" s="6"/>
      <c r="C872" s="6"/>
      <c r="D872" s="6"/>
      <c r="E872" s="6"/>
      <c r="F872" s="8" t="str">
        <f>IF(E872="","",VLOOKUP(INDEX(IATA_Codes!$A$2:$A$301, MATCH(Berechnung!C872,IATA_Codes!$C$2:$C$301,0))&amp;"_"&amp;INDEX(IATA_Codes!$A$2:$A$301, MATCH(Berechnung!D872,IATA_Codes!$C$2:$C$301,0)),GCD_Entfernung!$C$2:$D$10001,2,FALSE))</f>
        <v/>
      </c>
      <c r="G872" s="21" t="str">
        <f>IF(E872="","",VLOOKUP(A872,Flugzeugtyp!$B$2:$C$13,2,0))</f>
        <v/>
      </c>
      <c r="H872" s="8" t="str">
        <f>IF(E872="","",LOOKUP(MATCH(F872,'RFI-Faktor'!$B$2:$B$5,1),'RFI-Faktor'!$D$2:$D$5))</f>
        <v/>
      </c>
      <c r="I872" s="23" t="str">
        <f t="array" ref="I872">IF(E872="","",SUM(IF(A872=Energieverbrauch!$A$2:$A$4000,1,0)*IF(B872=Energieverbrauch!$B$2:$B$4000,1,0)*(IF(Berechnung!F872&gt;=Energieverbrauch!$C$2:$C$4000,1,0)*IF(Berechnung!F872&lt;=Energieverbrauch!$D$2:$D$4000,1,0))*Energieverbrauch!$E$2:$E$4000))</f>
        <v/>
      </c>
      <c r="J872" s="23" t="str">
        <f t="shared" si="13"/>
        <v/>
      </c>
      <c r="K872" s="23" t="e">
        <f>LOOKUP(MATCH(A872,Flugzeugtyp!$A$2:$A$13,1),Flugzeugtyp!$A$2:$C$13)</f>
        <v>#N/A</v>
      </c>
      <c r="L872" s="23" t="str">
        <f>IF(E872="","",J872/Treibhausgas_Kennzahlen!$B$5)</f>
        <v/>
      </c>
      <c r="M872" s="37" t="str">
        <f>IF(E872="","",$J872*Treibhausgas_Kennzahlen!B$3)</f>
        <v/>
      </c>
      <c r="N872" s="37" t="str">
        <f>IF(E872="","",$J872*Treibhausgas_Kennzahlen!C$3)</f>
        <v/>
      </c>
      <c r="O872" s="37" t="str">
        <f>IF(E872="","",$J872*Treibhausgas_Kennzahlen!D$3)</f>
        <v/>
      </c>
      <c r="P872" s="37" t="str">
        <f>IF(E872="","",$J872*Treibhausgas_Kennzahlen!E$3)</f>
        <v/>
      </c>
      <c r="Q872" s="37" t="str">
        <f>IF(E872="","",$J872*Treibhausgas_Kennzahlen!F$3)</f>
        <v/>
      </c>
      <c r="R872" s="37" t="str">
        <f>IF(E872="","",$J872*Treibhausgas_Kennzahlen!G$3)</f>
        <v/>
      </c>
    </row>
    <row r="873" spans="1:18" x14ac:dyDescent="0.25">
      <c r="A873" s="5"/>
      <c r="B873" s="5"/>
      <c r="C873" s="5"/>
      <c r="D873" s="5"/>
      <c r="E873" s="5"/>
      <c r="F873" s="9" t="str">
        <f>IF(E873="","",VLOOKUP(INDEX(IATA_Codes!$A$2:$A$301, MATCH(Berechnung!C873,IATA_Codes!$C$2:$C$301,0))&amp;"_"&amp;INDEX(IATA_Codes!$A$2:$A$301, MATCH(Berechnung!D873,IATA_Codes!$C$2:$C$301,0)),GCD_Entfernung!$C$2:$D$10001,2,FALSE))</f>
        <v/>
      </c>
      <c r="G873" s="22" t="str">
        <f>IF(E873="","",VLOOKUP(A873,Flugzeugtyp!$B$2:$C$13,2,0))</f>
        <v/>
      </c>
      <c r="H873" s="9" t="str">
        <f>IF(E873="","",LOOKUP(MATCH(F873,'RFI-Faktor'!$B$2:$B$5,1),'RFI-Faktor'!$D$2:$D$5))</f>
        <v/>
      </c>
      <c r="I873" s="24" t="str">
        <f t="array" ref="I873">IF(E873="","",SUM(IF(A873=Energieverbrauch!$A$2:$A$4000,1,0)*IF(B873=Energieverbrauch!$B$2:$B$4000,1,0)*(IF(Berechnung!F873&gt;=Energieverbrauch!$C$2:$C$4000,1,0)*IF(Berechnung!F873&lt;=Energieverbrauch!$D$2:$D$4000,1,0))*Energieverbrauch!$E$2:$E$4000))</f>
        <v/>
      </c>
      <c r="J873" s="24" t="str">
        <f t="shared" si="13"/>
        <v/>
      </c>
      <c r="K873" s="24" t="e">
        <f>LOOKUP(MATCH(A873,Flugzeugtyp!$A$2:$A$13,1),Flugzeugtyp!$A$2:$C$13)</f>
        <v>#N/A</v>
      </c>
      <c r="L873" s="24" t="str">
        <f>IF(E873="","",J873/Treibhausgas_Kennzahlen!$B$5)</f>
        <v/>
      </c>
      <c r="M873" s="38" t="str">
        <f>IF(E873="","",$J873*Treibhausgas_Kennzahlen!B$3)</f>
        <v/>
      </c>
      <c r="N873" s="38" t="str">
        <f>IF(E873="","",$J873*Treibhausgas_Kennzahlen!C$3)</f>
        <v/>
      </c>
      <c r="O873" s="38" t="str">
        <f>IF(E873="","",$J873*Treibhausgas_Kennzahlen!D$3)</f>
        <v/>
      </c>
      <c r="P873" s="38" t="str">
        <f>IF(E873="","",$J873*Treibhausgas_Kennzahlen!E$3)</f>
        <v/>
      </c>
      <c r="Q873" s="38" t="str">
        <f>IF(E873="","",$J873*Treibhausgas_Kennzahlen!F$3)</f>
        <v/>
      </c>
      <c r="R873" s="38" t="str">
        <f>IF(E873="","",$J873*Treibhausgas_Kennzahlen!G$3)</f>
        <v/>
      </c>
    </row>
    <row r="874" spans="1:18" x14ac:dyDescent="0.25">
      <c r="A874" s="6"/>
      <c r="B874" s="6"/>
      <c r="C874" s="6"/>
      <c r="D874" s="6"/>
      <c r="E874" s="6"/>
      <c r="F874" s="8" t="str">
        <f>IF(E874="","",VLOOKUP(INDEX(IATA_Codes!$A$2:$A$301, MATCH(Berechnung!C874,IATA_Codes!$C$2:$C$301,0))&amp;"_"&amp;INDEX(IATA_Codes!$A$2:$A$301, MATCH(Berechnung!D874,IATA_Codes!$C$2:$C$301,0)),GCD_Entfernung!$C$2:$D$10001,2,FALSE))</f>
        <v/>
      </c>
      <c r="G874" s="21" t="str">
        <f>IF(E874="","",VLOOKUP(A874,Flugzeugtyp!$B$2:$C$13,2,0))</f>
        <v/>
      </c>
      <c r="H874" s="8" t="str">
        <f>IF(E874="","",LOOKUP(MATCH(F874,'RFI-Faktor'!$B$2:$B$5,1),'RFI-Faktor'!$D$2:$D$5))</f>
        <v/>
      </c>
      <c r="I874" s="23" t="str">
        <f t="array" ref="I874">IF(E874="","",SUM(IF(A874=Energieverbrauch!$A$2:$A$4000,1,0)*IF(B874=Energieverbrauch!$B$2:$B$4000,1,0)*(IF(Berechnung!F874&gt;=Energieverbrauch!$C$2:$C$4000,1,0)*IF(Berechnung!F874&lt;=Energieverbrauch!$D$2:$D$4000,1,0))*Energieverbrauch!$E$2:$E$4000))</f>
        <v/>
      </c>
      <c r="J874" s="23" t="str">
        <f t="shared" si="13"/>
        <v/>
      </c>
      <c r="K874" s="23" t="e">
        <f>LOOKUP(MATCH(A874,Flugzeugtyp!$A$2:$A$13,1),Flugzeugtyp!$A$2:$C$13)</f>
        <v>#N/A</v>
      </c>
      <c r="L874" s="23" t="str">
        <f>IF(E874="","",J874/Treibhausgas_Kennzahlen!$B$5)</f>
        <v/>
      </c>
      <c r="M874" s="37" t="str">
        <f>IF(E874="","",$J874*Treibhausgas_Kennzahlen!B$3)</f>
        <v/>
      </c>
      <c r="N874" s="37" t="str">
        <f>IF(E874="","",$J874*Treibhausgas_Kennzahlen!C$3)</f>
        <v/>
      </c>
      <c r="O874" s="37" t="str">
        <f>IF(E874="","",$J874*Treibhausgas_Kennzahlen!D$3)</f>
        <v/>
      </c>
      <c r="P874" s="37" t="str">
        <f>IF(E874="","",$J874*Treibhausgas_Kennzahlen!E$3)</f>
        <v/>
      </c>
      <c r="Q874" s="37" t="str">
        <f>IF(E874="","",$J874*Treibhausgas_Kennzahlen!F$3)</f>
        <v/>
      </c>
      <c r="R874" s="37" t="str">
        <f>IF(E874="","",$J874*Treibhausgas_Kennzahlen!G$3)</f>
        <v/>
      </c>
    </row>
    <row r="875" spans="1:18" x14ac:dyDescent="0.25">
      <c r="A875" s="5"/>
      <c r="B875" s="5"/>
      <c r="C875" s="5"/>
      <c r="D875" s="5"/>
      <c r="E875" s="5"/>
      <c r="F875" s="9" t="str">
        <f>IF(E875="","",VLOOKUP(INDEX(IATA_Codes!$A$2:$A$301, MATCH(Berechnung!C875,IATA_Codes!$C$2:$C$301,0))&amp;"_"&amp;INDEX(IATA_Codes!$A$2:$A$301, MATCH(Berechnung!D875,IATA_Codes!$C$2:$C$301,0)),GCD_Entfernung!$C$2:$D$10001,2,FALSE))</f>
        <v/>
      </c>
      <c r="G875" s="22" t="str">
        <f>IF(E875="","",VLOOKUP(A875,Flugzeugtyp!$B$2:$C$13,2,0))</f>
        <v/>
      </c>
      <c r="H875" s="9" t="str">
        <f>IF(E875="","",LOOKUP(MATCH(F875,'RFI-Faktor'!$B$2:$B$5,1),'RFI-Faktor'!$D$2:$D$5))</f>
        <v/>
      </c>
      <c r="I875" s="24" t="str">
        <f t="array" ref="I875">IF(E875="","",SUM(IF(A875=Energieverbrauch!$A$2:$A$4000,1,0)*IF(B875=Energieverbrauch!$B$2:$B$4000,1,0)*(IF(Berechnung!F875&gt;=Energieverbrauch!$C$2:$C$4000,1,0)*IF(Berechnung!F875&lt;=Energieverbrauch!$D$2:$D$4000,1,0))*Energieverbrauch!$E$2:$E$4000))</f>
        <v/>
      </c>
      <c r="J875" s="24" t="str">
        <f t="shared" si="13"/>
        <v/>
      </c>
      <c r="K875" s="24" t="e">
        <f>LOOKUP(MATCH(A875,Flugzeugtyp!$A$2:$A$13,1),Flugzeugtyp!$A$2:$C$13)</f>
        <v>#N/A</v>
      </c>
      <c r="L875" s="24" t="str">
        <f>IF(E875="","",J875/Treibhausgas_Kennzahlen!$B$5)</f>
        <v/>
      </c>
      <c r="M875" s="38" t="str">
        <f>IF(E875="","",$J875*Treibhausgas_Kennzahlen!B$3)</f>
        <v/>
      </c>
      <c r="N875" s="38" t="str">
        <f>IF(E875="","",$J875*Treibhausgas_Kennzahlen!C$3)</f>
        <v/>
      </c>
      <c r="O875" s="38" t="str">
        <f>IF(E875="","",$J875*Treibhausgas_Kennzahlen!D$3)</f>
        <v/>
      </c>
      <c r="P875" s="38" t="str">
        <f>IF(E875="","",$J875*Treibhausgas_Kennzahlen!E$3)</f>
        <v/>
      </c>
      <c r="Q875" s="38" t="str">
        <f>IF(E875="","",$J875*Treibhausgas_Kennzahlen!F$3)</f>
        <v/>
      </c>
      <c r="R875" s="38" t="str">
        <f>IF(E875="","",$J875*Treibhausgas_Kennzahlen!G$3)</f>
        <v/>
      </c>
    </row>
    <row r="876" spans="1:18" x14ac:dyDescent="0.25">
      <c r="A876" s="6"/>
      <c r="B876" s="6"/>
      <c r="C876" s="6"/>
      <c r="D876" s="6"/>
      <c r="E876" s="6"/>
      <c r="F876" s="8" t="str">
        <f>IF(E876="","",VLOOKUP(INDEX(IATA_Codes!$A$2:$A$301, MATCH(Berechnung!C876,IATA_Codes!$C$2:$C$301,0))&amp;"_"&amp;INDEX(IATA_Codes!$A$2:$A$301, MATCH(Berechnung!D876,IATA_Codes!$C$2:$C$301,0)),GCD_Entfernung!$C$2:$D$10001,2,FALSE))</f>
        <v/>
      </c>
      <c r="G876" s="21" t="str">
        <f>IF(E876="","",VLOOKUP(A876,Flugzeugtyp!$B$2:$C$13,2,0))</f>
        <v/>
      </c>
      <c r="H876" s="8" t="str">
        <f>IF(E876="","",LOOKUP(MATCH(F876,'RFI-Faktor'!$B$2:$B$5,1),'RFI-Faktor'!$D$2:$D$5))</f>
        <v/>
      </c>
      <c r="I876" s="23" t="str">
        <f t="array" ref="I876">IF(E876="","",SUM(IF(A876=Energieverbrauch!$A$2:$A$4000,1,0)*IF(B876=Energieverbrauch!$B$2:$B$4000,1,0)*(IF(Berechnung!F876&gt;=Energieverbrauch!$C$2:$C$4000,1,0)*IF(Berechnung!F876&lt;=Energieverbrauch!$D$2:$D$4000,1,0))*Energieverbrauch!$E$2:$E$4000))</f>
        <v/>
      </c>
      <c r="J876" s="23" t="str">
        <f t="shared" si="13"/>
        <v/>
      </c>
      <c r="K876" s="23" t="e">
        <f>LOOKUP(MATCH(A876,Flugzeugtyp!$A$2:$A$13,1),Flugzeugtyp!$A$2:$C$13)</f>
        <v>#N/A</v>
      </c>
      <c r="L876" s="23" t="str">
        <f>IF(E876="","",J876/Treibhausgas_Kennzahlen!$B$5)</f>
        <v/>
      </c>
      <c r="M876" s="37" t="str">
        <f>IF(E876="","",$J876*Treibhausgas_Kennzahlen!B$3)</f>
        <v/>
      </c>
      <c r="N876" s="37" t="str">
        <f>IF(E876="","",$J876*Treibhausgas_Kennzahlen!C$3)</f>
        <v/>
      </c>
      <c r="O876" s="37" t="str">
        <f>IF(E876="","",$J876*Treibhausgas_Kennzahlen!D$3)</f>
        <v/>
      </c>
      <c r="P876" s="37" t="str">
        <f>IF(E876="","",$J876*Treibhausgas_Kennzahlen!E$3)</f>
        <v/>
      </c>
      <c r="Q876" s="37" t="str">
        <f>IF(E876="","",$J876*Treibhausgas_Kennzahlen!F$3)</f>
        <v/>
      </c>
      <c r="R876" s="37" t="str">
        <f>IF(E876="","",$J876*Treibhausgas_Kennzahlen!G$3)</f>
        <v/>
      </c>
    </row>
    <row r="877" spans="1:18" x14ac:dyDescent="0.25">
      <c r="A877" s="5"/>
      <c r="B877" s="5"/>
      <c r="C877" s="5"/>
      <c r="D877" s="5"/>
      <c r="E877" s="5"/>
      <c r="F877" s="9" t="str">
        <f>IF(E877="","",VLOOKUP(INDEX(IATA_Codes!$A$2:$A$301, MATCH(Berechnung!C877,IATA_Codes!$C$2:$C$301,0))&amp;"_"&amp;INDEX(IATA_Codes!$A$2:$A$301, MATCH(Berechnung!D877,IATA_Codes!$C$2:$C$301,0)),GCD_Entfernung!$C$2:$D$10001,2,FALSE))</f>
        <v/>
      </c>
      <c r="G877" s="22" t="str">
        <f>IF(E877="","",VLOOKUP(A877,Flugzeugtyp!$B$2:$C$13,2,0))</f>
        <v/>
      </c>
      <c r="H877" s="9" t="str">
        <f>IF(E877="","",LOOKUP(MATCH(F877,'RFI-Faktor'!$B$2:$B$5,1),'RFI-Faktor'!$D$2:$D$5))</f>
        <v/>
      </c>
      <c r="I877" s="24" t="str">
        <f t="array" ref="I877">IF(E877="","",SUM(IF(A877=Energieverbrauch!$A$2:$A$4000,1,0)*IF(B877=Energieverbrauch!$B$2:$B$4000,1,0)*(IF(Berechnung!F877&gt;=Energieverbrauch!$C$2:$C$4000,1,0)*IF(Berechnung!F877&lt;=Energieverbrauch!$D$2:$D$4000,1,0))*Energieverbrauch!$E$2:$E$4000))</f>
        <v/>
      </c>
      <c r="J877" s="24" t="str">
        <f t="shared" si="13"/>
        <v/>
      </c>
      <c r="K877" s="24" t="e">
        <f>LOOKUP(MATCH(A877,Flugzeugtyp!$A$2:$A$13,1),Flugzeugtyp!$A$2:$C$13)</f>
        <v>#N/A</v>
      </c>
      <c r="L877" s="24" t="str">
        <f>IF(E877="","",J877/Treibhausgas_Kennzahlen!$B$5)</f>
        <v/>
      </c>
      <c r="M877" s="38" t="str">
        <f>IF(E877="","",$J877*Treibhausgas_Kennzahlen!B$3)</f>
        <v/>
      </c>
      <c r="N877" s="38" t="str">
        <f>IF(E877="","",$J877*Treibhausgas_Kennzahlen!C$3)</f>
        <v/>
      </c>
      <c r="O877" s="38" t="str">
        <f>IF(E877="","",$J877*Treibhausgas_Kennzahlen!D$3)</f>
        <v/>
      </c>
      <c r="P877" s="38" t="str">
        <f>IF(E877="","",$J877*Treibhausgas_Kennzahlen!E$3)</f>
        <v/>
      </c>
      <c r="Q877" s="38" t="str">
        <f>IF(E877="","",$J877*Treibhausgas_Kennzahlen!F$3)</f>
        <v/>
      </c>
      <c r="R877" s="38" t="str">
        <f>IF(E877="","",$J877*Treibhausgas_Kennzahlen!G$3)</f>
        <v/>
      </c>
    </row>
    <row r="878" spans="1:18" x14ac:dyDescent="0.25">
      <c r="A878" s="6"/>
      <c r="B878" s="6"/>
      <c r="C878" s="6"/>
      <c r="D878" s="6"/>
      <c r="E878" s="6"/>
      <c r="F878" s="8" t="str">
        <f>IF(E878="","",VLOOKUP(INDEX(IATA_Codes!$A$2:$A$301, MATCH(Berechnung!C878,IATA_Codes!$C$2:$C$301,0))&amp;"_"&amp;INDEX(IATA_Codes!$A$2:$A$301, MATCH(Berechnung!D878,IATA_Codes!$C$2:$C$301,0)),GCD_Entfernung!$C$2:$D$10001,2,FALSE))</f>
        <v/>
      </c>
      <c r="G878" s="21" t="str">
        <f>IF(E878="","",VLOOKUP(A878,Flugzeugtyp!$B$2:$C$13,2,0))</f>
        <v/>
      </c>
      <c r="H878" s="8" t="str">
        <f>IF(E878="","",LOOKUP(MATCH(F878,'RFI-Faktor'!$B$2:$B$5,1),'RFI-Faktor'!$D$2:$D$5))</f>
        <v/>
      </c>
      <c r="I878" s="23" t="str">
        <f t="array" ref="I878">IF(E878="","",SUM(IF(A878=Energieverbrauch!$A$2:$A$4000,1,0)*IF(B878=Energieverbrauch!$B$2:$B$4000,1,0)*(IF(Berechnung!F878&gt;=Energieverbrauch!$C$2:$C$4000,1,0)*IF(Berechnung!F878&lt;=Energieverbrauch!$D$2:$D$4000,1,0))*Energieverbrauch!$E$2:$E$4000))</f>
        <v/>
      </c>
      <c r="J878" s="23" t="str">
        <f t="shared" si="13"/>
        <v/>
      </c>
      <c r="K878" s="23" t="e">
        <f>LOOKUP(MATCH(A878,Flugzeugtyp!$A$2:$A$13,1),Flugzeugtyp!$A$2:$C$13)</f>
        <v>#N/A</v>
      </c>
      <c r="L878" s="23" t="str">
        <f>IF(E878="","",J878/Treibhausgas_Kennzahlen!$B$5)</f>
        <v/>
      </c>
      <c r="M878" s="37" t="str">
        <f>IF(E878="","",$J878*Treibhausgas_Kennzahlen!B$3)</f>
        <v/>
      </c>
      <c r="N878" s="37" t="str">
        <f>IF(E878="","",$J878*Treibhausgas_Kennzahlen!C$3)</f>
        <v/>
      </c>
      <c r="O878" s="37" t="str">
        <f>IF(E878="","",$J878*Treibhausgas_Kennzahlen!D$3)</f>
        <v/>
      </c>
      <c r="P878" s="37" t="str">
        <f>IF(E878="","",$J878*Treibhausgas_Kennzahlen!E$3)</f>
        <v/>
      </c>
      <c r="Q878" s="37" t="str">
        <f>IF(E878="","",$J878*Treibhausgas_Kennzahlen!F$3)</f>
        <v/>
      </c>
      <c r="R878" s="37" t="str">
        <f>IF(E878="","",$J878*Treibhausgas_Kennzahlen!G$3)</f>
        <v/>
      </c>
    </row>
    <row r="879" spans="1:18" x14ac:dyDescent="0.25">
      <c r="A879" s="5"/>
      <c r="B879" s="5"/>
      <c r="C879" s="5"/>
      <c r="D879" s="5"/>
      <c r="E879" s="5"/>
      <c r="F879" s="9" t="str">
        <f>IF(E879="","",VLOOKUP(INDEX(IATA_Codes!$A$2:$A$301, MATCH(Berechnung!C879,IATA_Codes!$C$2:$C$301,0))&amp;"_"&amp;INDEX(IATA_Codes!$A$2:$A$301, MATCH(Berechnung!D879,IATA_Codes!$C$2:$C$301,0)),GCD_Entfernung!$C$2:$D$10001,2,FALSE))</f>
        <v/>
      </c>
      <c r="G879" s="22" t="str">
        <f>IF(E879="","",VLOOKUP(A879,Flugzeugtyp!$B$2:$C$13,2,0))</f>
        <v/>
      </c>
      <c r="H879" s="9" t="str">
        <f>IF(E879="","",LOOKUP(MATCH(F879,'RFI-Faktor'!$B$2:$B$5,1),'RFI-Faktor'!$D$2:$D$5))</f>
        <v/>
      </c>
      <c r="I879" s="24" t="str">
        <f t="array" ref="I879">IF(E879="","",SUM(IF(A879=Energieverbrauch!$A$2:$A$4000,1,0)*IF(B879=Energieverbrauch!$B$2:$B$4000,1,0)*(IF(Berechnung!F879&gt;=Energieverbrauch!$C$2:$C$4000,1,0)*IF(Berechnung!F879&lt;=Energieverbrauch!$D$2:$D$4000,1,0))*Energieverbrauch!$E$2:$E$4000))</f>
        <v/>
      </c>
      <c r="J879" s="24" t="str">
        <f t="shared" si="13"/>
        <v/>
      </c>
      <c r="K879" s="24" t="e">
        <f>LOOKUP(MATCH(A879,Flugzeugtyp!$A$2:$A$13,1),Flugzeugtyp!$A$2:$C$13)</f>
        <v>#N/A</v>
      </c>
      <c r="L879" s="24" t="str">
        <f>IF(E879="","",J879/Treibhausgas_Kennzahlen!$B$5)</f>
        <v/>
      </c>
      <c r="M879" s="38" t="str">
        <f>IF(E879="","",$J879*Treibhausgas_Kennzahlen!B$3)</f>
        <v/>
      </c>
      <c r="N879" s="38" t="str">
        <f>IF(E879="","",$J879*Treibhausgas_Kennzahlen!C$3)</f>
        <v/>
      </c>
      <c r="O879" s="38" t="str">
        <f>IF(E879="","",$J879*Treibhausgas_Kennzahlen!D$3)</f>
        <v/>
      </c>
      <c r="P879" s="38" t="str">
        <f>IF(E879="","",$J879*Treibhausgas_Kennzahlen!E$3)</f>
        <v/>
      </c>
      <c r="Q879" s="38" t="str">
        <f>IF(E879="","",$J879*Treibhausgas_Kennzahlen!F$3)</f>
        <v/>
      </c>
      <c r="R879" s="38" t="str">
        <f>IF(E879="","",$J879*Treibhausgas_Kennzahlen!G$3)</f>
        <v/>
      </c>
    </row>
    <row r="880" spans="1:18" x14ac:dyDescent="0.25">
      <c r="A880" s="6"/>
      <c r="B880" s="6"/>
      <c r="C880" s="6"/>
      <c r="D880" s="6"/>
      <c r="E880" s="6"/>
      <c r="F880" s="8" t="str">
        <f>IF(E880="","",VLOOKUP(INDEX(IATA_Codes!$A$2:$A$301, MATCH(Berechnung!C880,IATA_Codes!$C$2:$C$301,0))&amp;"_"&amp;INDEX(IATA_Codes!$A$2:$A$301, MATCH(Berechnung!D880,IATA_Codes!$C$2:$C$301,0)),GCD_Entfernung!$C$2:$D$10001,2,FALSE))</f>
        <v/>
      </c>
      <c r="G880" s="21" t="str">
        <f>IF(E880="","",VLOOKUP(A880,Flugzeugtyp!$B$2:$C$13,2,0))</f>
        <v/>
      </c>
      <c r="H880" s="8" t="str">
        <f>IF(E880="","",LOOKUP(MATCH(F880,'RFI-Faktor'!$B$2:$B$5,1),'RFI-Faktor'!$D$2:$D$5))</f>
        <v/>
      </c>
      <c r="I880" s="23" t="str">
        <f t="array" ref="I880">IF(E880="","",SUM(IF(A880=Energieverbrauch!$A$2:$A$4000,1,0)*IF(B880=Energieverbrauch!$B$2:$B$4000,1,0)*(IF(Berechnung!F880&gt;=Energieverbrauch!$C$2:$C$4000,1,0)*IF(Berechnung!F880&lt;=Energieverbrauch!$D$2:$D$4000,1,0))*Energieverbrauch!$E$2:$E$4000))</f>
        <v/>
      </c>
      <c r="J880" s="23" t="str">
        <f t="shared" si="13"/>
        <v/>
      </c>
      <c r="K880" s="23" t="e">
        <f>LOOKUP(MATCH(A880,Flugzeugtyp!$A$2:$A$13,1),Flugzeugtyp!$A$2:$C$13)</f>
        <v>#N/A</v>
      </c>
      <c r="L880" s="23" t="str">
        <f>IF(E880="","",J880/Treibhausgas_Kennzahlen!$B$5)</f>
        <v/>
      </c>
      <c r="M880" s="37" t="str">
        <f>IF(E880="","",$J880*Treibhausgas_Kennzahlen!B$3)</f>
        <v/>
      </c>
      <c r="N880" s="37" t="str">
        <f>IF(E880="","",$J880*Treibhausgas_Kennzahlen!C$3)</f>
        <v/>
      </c>
      <c r="O880" s="37" t="str">
        <f>IF(E880="","",$J880*Treibhausgas_Kennzahlen!D$3)</f>
        <v/>
      </c>
      <c r="P880" s="37" t="str">
        <f>IF(E880="","",$J880*Treibhausgas_Kennzahlen!E$3)</f>
        <v/>
      </c>
      <c r="Q880" s="37" t="str">
        <f>IF(E880="","",$J880*Treibhausgas_Kennzahlen!F$3)</f>
        <v/>
      </c>
      <c r="R880" s="37" t="str">
        <f>IF(E880="","",$J880*Treibhausgas_Kennzahlen!G$3)</f>
        <v/>
      </c>
    </row>
    <row r="881" spans="1:18" x14ac:dyDescent="0.25">
      <c r="A881" s="5"/>
      <c r="B881" s="5"/>
      <c r="C881" s="5"/>
      <c r="D881" s="5"/>
      <c r="E881" s="5"/>
      <c r="F881" s="9" t="str">
        <f>IF(E881="","",VLOOKUP(INDEX(IATA_Codes!$A$2:$A$301, MATCH(Berechnung!C881,IATA_Codes!$C$2:$C$301,0))&amp;"_"&amp;INDEX(IATA_Codes!$A$2:$A$301, MATCH(Berechnung!D881,IATA_Codes!$C$2:$C$301,0)),GCD_Entfernung!$C$2:$D$10001,2,FALSE))</f>
        <v/>
      </c>
      <c r="G881" s="22" t="str">
        <f>IF(E881="","",VLOOKUP(A881,Flugzeugtyp!$B$2:$C$13,2,0))</f>
        <v/>
      </c>
      <c r="H881" s="9" t="str">
        <f>IF(E881="","",LOOKUP(MATCH(F881,'RFI-Faktor'!$B$2:$B$5,1),'RFI-Faktor'!$D$2:$D$5))</f>
        <v/>
      </c>
      <c r="I881" s="24" t="str">
        <f t="array" ref="I881">IF(E881="","",SUM(IF(A881=Energieverbrauch!$A$2:$A$4000,1,0)*IF(B881=Energieverbrauch!$B$2:$B$4000,1,0)*(IF(Berechnung!F881&gt;=Energieverbrauch!$C$2:$C$4000,1,0)*IF(Berechnung!F881&lt;=Energieverbrauch!$D$2:$D$4000,1,0))*Energieverbrauch!$E$2:$E$4000))</f>
        <v/>
      </c>
      <c r="J881" s="24" t="str">
        <f t="shared" si="13"/>
        <v/>
      </c>
      <c r="K881" s="24" t="e">
        <f>LOOKUP(MATCH(A881,Flugzeugtyp!$A$2:$A$13,1),Flugzeugtyp!$A$2:$C$13)</f>
        <v>#N/A</v>
      </c>
      <c r="L881" s="24" t="str">
        <f>IF(E881="","",J881/Treibhausgas_Kennzahlen!$B$5)</f>
        <v/>
      </c>
      <c r="M881" s="38" t="str">
        <f>IF(E881="","",$J881*Treibhausgas_Kennzahlen!B$3)</f>
        <v/>
      </c>
      <c r="N881" s="38" t="str">
        <f>IF(E881="","",$J881*Treibhausgas_Kennzahlen!C$3)</f>
        <v/>
      </c>
      <c r="O881" s="38" t="str">
        <f>IF(E881="","",$J881*Treibhausgas_Kennzahlen!D$3)</f>
        <v/>
      </c>
      <c r="P881" s="38" t="str">
        <f>IF(E881="","",$J881*Treibhausgas_Kennzahlen!E$3)</f>
        <v/>
      </c>
      <c r="Q881" s="38" t="str">
        <f>IF(E881="","",$J881*Treibhausgas_Kennzahlen!F$3)</f>
        <v/>
      </c>
      <c r="R881" s="38" t="str">
        <f>IF(E881="","",$J881*Treibhausgas_Kennzahlen!G$3)</f>
        <v/>
      </c>
    </row>
    <row r="882" spans="1:18" x14ac:dyDescent="0.25">
      <c r="A882" s="6"/>
      <c r="B882" s="6"/>
      <c r="C882" s="6"/>
      <c r="D882" s="6"/>
      <c r="E882" s="6"/>
      <c r="F882" s="8" t="str">
        <f>IF(E882="","",VLOOKUP(INDEX(IATA_Codes!$A$2:$A$301, MATCH(Berechnung!C882,IATA_Codes!$C$2:$C$301,0))&amp;"_"&amp;INDEX(IATA_Codes!$A$2:$A$301, MATCH(Berechnung!D882,IATA_Codes!$C$2:$C$301,0)),GCD_Entfernung!$C$2:$D$10001,2,FALSE))</f>
        <v/>
      </c>
      <c r="G882" s="21" t="str">
        <f>IF(E882="","",VLOOKUP(A882,Flugzeugtyp!$B$2:$C$13,2,0))</f>
        <v/>
      </c>
      <c r="H882" s="8" t="str">
        <f>IF(E882="","",LOOKUP(MATCH(F882,'RFI-Faktor'!$B$2:$B$5,1),'RFI-Faktor'!$D$2:$D$5))</f>
        <v/>
      </c>
      <c r="I882" s="23" t="str">
        <f t="array" ref="I882">IF(E882="","",SUM(IF(A882=Energieverbrauch!$A$2:$A$4000,1,0)*IF(B882=Energieverbrauch!$B$2:$B$4000,1,0)*(IF(Berechnung!F882&gt;=Energieverbrauch!$C$2:$C$4000,1,0)*IF(Berechnung!F882&lt;=Energieverbrauch!$D$2:$D$4000,1,0))*Energieverbrauch!$E$2:$E$4000))</f>
        <v/>
      </c>
      <c r="J882" s="23" t="str">
        <f t="shared" si="13"/>
        <v/>
      </c>
      <c r="K882" s="23" t="e">
        <f>LOOKUP(MATCH(A882,Flugzeugtyp!$A$2:$A$13,1),Flugzeugtyp!$A$2:$C$13)</f>
        <v>#N/A</v>
      </c>
      <c r="L882" s="23" t="str">
        <f>IF(E882="","",J882/Treibhausgas_Kennzahlen!$B$5)</f>
        <v/>
      </c>
      <c r="M882" s="37" t="str">
        <f>IF(E882="","",$J882*Treibhausgas_Kennzahlen!B$3)</f>
        <v/>
      </c>
      <c r="N882" s="37" t="str">
        <f>IF(E882="","",$J882*Treibhausgas_Kennzahlen!C$3)</f>
        <v/>
      </c>
      <c r="O882" s="37" t="str">
        <f>IF(E882="","",$J882*Treibhausgas_Kennzahlen!D$3)</f>
        <v/>
      </c>
      <c r="P882" s="37" t="str">
        <f>IF(E882="","",$J882*Treibhausgas_Kennzahlen!E$3)</f>
        <v/>
      </c>
      <c r="Q882" s="37" t="str">
        <f>IF(E882="","",$J882*Treibhausgas_Kennzahlen!F$3)</f>
        <v/>
      </c>
      <c r="R882" s="37" t="str">
        <f>IF(E882="","",$J882*Treibhausgas_Kennzahlen!G$3)</f>
        <v/>
      </c>
    </row>
    <row r="883" spans="1:18" x14ac:dyDescent="0.25">
      <c r="A883" s="5"/>
      <c r="B883" s="5"/>
      <c r="C883" s="5"/>
      <c r="D883" s="5"/>
      <c r="E883" s="5"/>
      <c r="F883" s="9" t="str">
        <f>IF(E883="","",VLOOKUP(INDEX(IATA_Codes!$A$2:$A$301, MATCH(Berechnung!C883,IATA_Codes!$C$2:$C$301,0))&amp;"_"&amp;INDEX(IATA_Codes!$A$2:$A$301, MATCH(Berechnung!D883,IATA_Codes!$C$2:$C$301,0)),GCD_Entfernung!$C$2:$D$10001,2,FALSE))</f>
        <v/>
      </c>
      <c r="G883" s="22" t="str">
        <f>IF(E883="","",VLOOKUP(A883,Flugzeugtyp!$B$2:$C$13,2,0))</f>
        <v/>
      </c>
      <c r="H883" s="9" t="str">
        <f>IF(E883="","",LOOKUP(MATCH(F883,'RFI-Faktor'!$B$2:$B$5,1),'RFI-Faktor'!$D$2:$D$5))</f>
        <v/>
      </c>
      <c r="I883" s="24" t="str">
        <f t="array" ref="I883">IF(E883="","",SUM(IF(A883=Energieverbrauch!$A$2:$A$4000,1,0)*IF(B883=Energieverbrauch!$B$2:$B$4000,1,0)*(IF(Berechnung!F883&gt;=Energieverbrauch!$C$2:$C$4000,1,0)*IF(Berechnung!F883&lt;=Energieverbrauch!$D$2:$D$4000,1,0))*Energieverbrauch!$E$2:$E$4000))</f>
        <v/>
      </c>
      <c r="J883" s="24" t="str">
        <f t="shared" si="13"/>
        <v/>
      </c>
      <c r="K883" s="24" t="e">
        <f>LOOKUP(MATCH(A883,Flugzeugtyp!$A$2:$A$13,1),Flugzeugtyp!$A$2:$C$13)</f>
        <v>#N/A</v>
      </c>
      <c r="L883" s="24" t="str">
        <f>IF(E883="","",J883/Treibhausgas_Kennzahlen!$B$5)</f>
        <v/>
      </c>
      <c r="M883" s="38" t="str">
        <f>IF(E883="","",$J883*Treibhausgas_Kennzahlen!B$3)</f>
        <v/>
      </c>
      <c r="N883" s="38" t="str">
        <f>IF(E883="","",$J883*Treibhausgas_Kennzahlen!C$3)</f>
        <v/>
      </c>
      <c r="O883" s="38" t="str">
        <f>IF(E883="","",$J883*Treibhausgas_Kennzahlen!D$3)</f>
        <v/>
      </c>
      <c r="P883" s="38" t="str">
        <f>IF(E883="","",$J883*Treibhausgas_Kennzahlen!E$3)</f>
        <v/>
      </c>
      <c r="Q883" s="38" t="str">
        <f>IF(E883="","",$J883*Treibhausgas_Kennzahlen!F$3)</f>
        <v/>
      </c>
      <c r="R883" s="38" t="str">
        <f>IF(E883="","",$J883*Treibhausgas_Kennzahlen!G$3)</f>
        <v/>
      </c>
    </row>
    <row r="884" spans="1:18" x14ac:dyDescent="0.25">
      <c r="A884" s="6"/>
      <c r="B884" s="6"/>
      <c r="C884" s="6"/>
      <c r="D884" s="6"/>
      <c r="E884" s="6"/>
      <c r="F884" s="8" t="str">
        <f>IF(E884="","",VLOOKUP(INDEX(IATA_Codes!$A$2:$A$301, MATCH(Berechnung!C884,IATA_Codes!$C$2:$C$301,0))&amp;"_"&amp;INDEX(IATA_Codes!$A$2:$A$301, MATCH(Berechnung!D884,IATA_Codes!$C$2:$C$301,0)),GCD_Entfernung!$C$2:$D$10001,2,FALSE))</f>
        <v/>
      </c>
      <c r="G884" s="21" t="str">
        <f>IF(E884="","",VLOOKUP(A884,Flugzeugtyp!$B$2:$C$13,2,0))</f>
        <v/>
      </c>
      <c r="H884" s="8" t="str">
        <f>IF(E884="","",LOOKUP(MATCH(F884,'RFI-Faktor'!$B$2:$B$5,1),'RFI-Faktor'!$D$2:$D$5))</f>
        <v/>
      </c>
      <c r="I884" s="23" t="str">
        <f t="array" ref="I884">IF(E884="","",SUM(IF(A884=Energieverbrauch!$A$2:$A$4000,1,0)*IF(B884=Energieverbrauch!$B$2:$B$4000,1,0)*(IF(Berechnung!F884&gt;=Energieverbrauch!$C$2:$C$4000,1,0)*IF(Berechnung!F884&lt;=Energieverbrauch!$D$2:$D$4000,1,0))*Energieverbrauch!$E$2:$E$4000))</f>
        <v/>
      </c>
      <c r="J884" s="23" t="str">
        <f t="shared" si="13"/>
        <v/>
      </c>
      <c r="K884" s="23" t="e">
        <f>LOOKUP(MATCH(A884,Flugzeugtyp!$A$2:$A$13,1),Flugzeugtyp!$A$2:$C$13)</f>
        <v>#N/A</v>
      </c>
      <c r="L884" s="23" t="str">
        <f>IF(E884="","",J884/Treibhausgas_Kennzahlen!$B$5)</f>
        <v/>
      </c>
      <c r="M884" s="37" t="str">
        <f>IF(E884="","",$J884*Treibhausgas_Kennzahlen!B$3)</f>
        <v/>
      </c>
      <c r="N884" s="37" t="str">
        <f>IF(E884="","",$J884*Treibhausgas_Kennzahlen!C$3)</f>
        <v/>
      </c>
      <c r="O884" s="37" t="str">
        <f>IF(E884="","",$J884*Treibhausgas_Kennzahlen!D$3)</f>
        <v/>
      </c>
      <c r="P884" s="37" t="str">
        <f>IF(E884="","",$J884*Treibhausgas_Kennzahlen!E$3)</f>
        <v/>
      </c>
      <c r="Q884" s="37" t="str">
        <f>IF(E884="","",$J884*Treibhausgas_Kennzahlen!F$3)</f>
        <v/>
      </c>
      <c r="R884" s="37" t="str">
        <f>IF(E884="","",$J884*Treibhausgas_Kennzahlen!G$3)</f>
        <v/>
      </c>
    </row>
    <row r="885" spans="1:18" x14ac:dyDescent="0.25">
      <c r="A885" s="5"/>
      <c r="B885" s="5"/>
      <c r="C885" s="5"/>
      <c r="D885" s="5"/>
      <c r="E885" s="5"/>
      <c r="F885" s="9" t="str">
        <f>IF(E885="","",VLOOKUP(INDEX(IATA_Codes!$A$2:$A$301, MATCH(Berechnung!C885,IATA_Codes!$C$2:$C$301,0))&amp;"_"&amp;INDEX(IATA_Codes!$A$2:$A$301, MATCH(Berechnung!D885,IATA_Codes!$C$2:$C$301,0)),GCD_Entfernung!$C$2:$D$10001,2,FALSE))</f>
        <v/>
      </c>
      <c r="G885" s="22" t="str">
        <f>IF(E885="","",VLOOKUP(A885,Flugzeugtyp!$B$2:$C$13,2,0))</f>
        <v/>
      </c>
      <c r="H885" s="9" t="str">
        <f>IF(E885="","",LOOKUP(MATCH(F885,'RFI-Faktor'!$B$2:$B$5,1),'RFI-Faktor'!$D$2:$D$5))</f>
        <v/>
      </c>
      <c r="I885" s="24" t="str">
        <f t="array" ref="I885">IF(E885="","",SUM(IF(A885=Energieverbrauch!$A$2:$A$4000,1,0)*IF(B885=Energieverbrauch!$B$2:$B$4000,1,0)*(IF(Berechnung!F885&gt;=Energieverbrauch!$C$2:$C$4000,1,0)*IF(Berechnung!F885&lt;=Energieverbrauch!$D$2:$D$4000,1,0))*Energieverbrauch!$E$2:$E$4000))</f>
        <v/>
      </c>
      <c r="J885" s="24" t="str">
        <f t="shared" si="13"/>
        <v/>
      </c>
      <c r="K885" s="24" t="e">
        <f>LOOKUP(MATCH(A885,Flugzeugtyp!$A$2:$A$13,1),Flugzeugtyp!$A$2:$C$13)</f>
        <v>#N/A</v>
      </c>
      <c r="L885" s="24" t="str">
        <f>IF(E885="","",J885/Treibhausgas_Kennzahlen!$B$5)</f>
        <v/>
      </c>
      <c r="M885" s="38" t="str">
        <f>IF(E885="","",$J885*Treibhausgas_Kennzahlen!B$3)</f>
        <v/>
      </c>
      <c r="N885" s="38" t="str">
        <f>IF(E885="","",$J885*Treibhausgas_Kennzahlen!C$3)</f>
        <v/>
      </c>
      <c r="O885" s="38" t="str">
        <f>IF(E885="","",$J885*Treibhausgas_Kennzahlen!D$3)</f>
        <v/>
      </c>
      <c r="P885" s="38" t="str">
        <f>IF(E885="","",$J885*Treibhausgas_Kennzahlen!E$3)</f>
        <v/>
      </c>
      <c r="Q885" s="38" t="str">
        <f>IF(E885="","",$J885*Treibhausgas_Kennzahlen!F$3)</f>
        <v/>
      </c>
      <c r="R885" s="38" t="str">
        <f>IF(E885="","",$J885*Treibhausgas_Kennzahlen!G$3)</f>
        <v/>
      </c>
    </row>
    <row r="886" spans="1:18" x14ac:dyDescent="0.25">
      <c r="A886" s="6"/>
      <c r="B886" s="6"/>
      <c r="C886" s="6"/>
      <c r="D886" s="6"/>
      <c r="E886" s="6"/>
      <c r="F886" s="8" t="str">
        <f>IF(E886="","",VLOOKUP(INDEX(IATA_Codes!$A$2:$A$301, MATCH(Berechnung!C886,IATA_Codes!$C$2:$C$301,0))&amp;"_"&amp;INDEX(IATA_Codes!$A$2:$A$301, MATCH(Berechnung!D886,IATA_Codes!$C$2:$C$301,0)),GCD_Entfernung!$C$2:$D$10001,2,FALSE))</f>
        <v/>
      </c>
      <c r="G886" s="21" t="str">
        <f>IF(E886="","",VLOOKUP(A886,Flugzeugtyp!$B$2:$C$13,2,0))</f>
        <v/>
      </c>
      <c r="H886" s="8" t="str">
        <f>IF(E886="","",LOOKUP(MATCH(F886,'RFI-Faktor'!$B$2:$B$5,1),'RFI-Faktor'!$D$2:$D$5))</f>
        <v/>
      </c>
      <c r="I886" s="23" t="str">
        <f t="array" ref="I886">IF(E886="","",SUM(IF(A886=Energieverbrauch!$A$2:$A$4000,1,0)*IF(B886=Energieverbrauch!$B$2:$B$4000,1,0)*(IF(Berechnung!F886&gt;=Energieverbrauch!$C$2:$C$4000,1,0)*IF(Berechnung!F886&lt;=Energieverbrauch!$D$2:$D$4000,1,0))*Energieverbrauch!$E$2:$E$4000))</f>
        <v/>
      </c>
      <c r="J886" s="23" t="str">
        <f t="shared" si="13"/>
        <v/>
      </c>
      <c r="K886" s="23" t="e">
        <f>LOOKUP(MATCH(A886,Flugzeugtyp!$A$2:$A$13,1),Flugzeugtyp!$A$2:$C$13)</f>
        <v>#N/A</v>
      </c>
      <c r="L886" s="23" t="str">
        <f>IF(E886="","",J886/Treibhausgas_Kennzahlen!$B$5)</f>
        <v/>
      </c>
      <c r="M886" s="37" t="str">
        <f>IF(E886="","",$J886*Treibhausgas_Kennzahlen!B$3)</f>
        <v/>
      </c>
      <c r="N886" s="37" t="str">
        <f>IF(E886="","",$J886*Treibhausgas_Kennzahlen!C$3)</f>
        <v/>
      </c>
      <c r="O886" s="37" t="str">
        <f>IF(E886="","",$J886*Treibhausgas_Kennzahlen!D$3)</f>
        <v/>
      </c>
      <c r="P886" s="37" t="str">
        <f>IF(E886="","",$J886*Treibhausgas_Kennzahlen!E$3)</f>
        <v/>
      </c>
      <c r="Q886" s="37" t="str">
        <f>IF(E886="","",$J886*Treibhausgas_Kennzahlen!F$3)</f>
        <v/>
      </c>
      <c r="R886" s="37" t="str">
        <f>IF(E886="","",$J886*Treibhausgas_Kennzahlen!G$3)</f>
        <v/>
      </c>
    </row>
    <row r="887" spans="1:18" x14ac:dyDescent="0.25">
      <c r="A887" s="5"/>
      <c r="B887" s="5"/>
      <c r="C887" s="5"/>
      <c r="D887" s="5"/>
      <c r="E887" s="5"/>
      <c r="F887" s="9" t="str">
        <f>IF(E887="","",VLOOKUP(INDEX(IATA_Codes!$A$2:$A$301, MATCH(Berechnung!C887,IATA_Codes!$C$2:$C$301,0))&amp;"_"&amp;INDEX(IATA_Codes!$A$2:$A$301, MATCH(Berechnung!D887,IATA_Codes!$C$2:$C$301,0)),GCD_Entfernung!$C$2:$D$10001,2,FALSE))</f>
        <v/>
      </c>
      <c r="G887" s="22" t="str">
        <f>IF(E887="","",VLOOKUP(A887,Flugzeugtyp!$B$2:$C$13,2,0))</f>
        <v/>
      </c>
      <c r="H887" s="9" t="str">
        <f>IF(E887="","",LOOKUP(MATCH(F887,'RFI-Faktor'!$B$2:$B$5,1),'RFI-Faktor'!$D$2:$D$5))</f>
        <v/>
      </c>
      <c r="I887" s="24" t="str">
        <f t="array" ref="I887">IF(E887="","",SUM(IF(A887=Energieverbrauch!$A$2:$A$4000,1,0)*IF(B887=Energieverbrauch!$B$2:$B$4000,1,0)*(IF(Berechnung!F887&gt;=Energieverbrauch!$C$2:$C$4000,1,0)*IF(Berechnung!F887&lt;=Energieverbrauch!$D$2:$D$4000,1,0))*Energieverbrauch!$E$2:$E$4000))</f>
        <v/>
      </c>
      <c r="J887" s="24" t="str">
        <f t="shared" si="13"/>
        <v/>
      </c>
      <c r="K887" s="24" t="e">
        <f>LOOKUP(MATCH(A887,Flugzeugtyp!$A$2:$A$13,1),Flugzeugtyp!$A$2:$C$13)</f>
        <v>#N/A</v>
      </c>
      <c r="L887" s="24" t="str">
        <f>IF(E887="","",J887/Treibhausgas_Kennzahlen!$B$5)</f>
        <v/>
      </c>
      <c r="M887" s="38" t="str">
        <f>IF(E887="","",$J887*Treibhausgas_Kennzahlen!B$3)</f>
        <v/>
      </c>
      <c r="N887" s="38" t="str">
        <f>IF(E887="","",$J887*Treibhausgas_Kennzahlen!C$3)</f>
        <v/>
      </c>
      <c r="O887" s="38" t="str">
        <f>IF(E887="","",$J887*Treibhausgas_Kennzahlen!D$3)</f>
        <v/>
      </c>
      <c r="P887" s="38" t="str">
        <f>IF(E887="","",$J887*Treibhausgas_Kennzahlen!E$3)</f>
        <v/>
      </c>
      <c r="Q887" s="38" t="str">
        <f>IF(E887="","",$J887*Treibhausgas_Kennzahlen!F$3)</f>
        <v/>
      </c>
      <c r="R887" s="38" t="str">
        <f>IF(E887="","",$J887*Treibhausgas_Kennzahlen!G$3)</f>
        <v/>
      </c>
    </row>
    <row r="888" spans="1:18" x14ac:dyDescent="0.25">
      <c r="A888" s="6"/>
      <c r="B888" s="6"/>
      <c r="C888" s="6"/>
      <c r="D888" s="6"/>
      <c r="E888" s="6"/>
      <c r="F888" s="8" t="str">
        <f>IF(E888="","",VLOOKUP(INDEX(IATA_Codes!$A$2:$A$301, MATCH(Berechnung!C888,IATA_Codes!$C$2:$C$301,0))&amp;"_"&amp;INDEX(IATA_Codes!$A$2:$A$301, MATCH(Berechnung!D888,IATA_Codes!$C$2:$C$301,0)),GCD_Entfernung!$C$2:$D$10001,2,FALSE))</f>
        <v/>
      </c>
      <c r="G888" s="21" t="str">
        <f>IF(E888="","",VLOOKUP(A888,Flugzeugtyp!$B$2:$C$13,2,0))</f>
        <v/>
      </c>
      <c r="H888" s="8" t="str">
        <f>IF(E888="","",LOOKUP(MATCH(F888,'RFI-Faktor'!$B$2:$B$5,1),'RFI-Faktor'!$D$2:$D$5))</f>
        <v/>
      </c>
      <c r="I888" s="23" t="str">
        <f t="array" ref="I888">IF(E888="","",SUM(IF(A888=Energieverbrauch!$A$2:$A$4000,1,0)*IF(B888=Energieverbrauch!$B$2:$B$4000,1,0)*(IF(Berechnung!F888&gt;=Energieverbrauch!$C$2:$C$4000,1,0)*IF(Berechnung!F888&lt;=Energieverbrauch!$D$2:$D$4000,1,0))*Energieverbrauch!$E$2:$E$4000))</f>
        <v/>
      </c>
      <c r="J888" s="23" t="str">
        <f t="shared" si="13"/>
        <v/>
      </c>
      <c r="K888" s="23" t="e">
        <f>LOOKUP(MATCH(A888,Flugzeugtyp!$A$2:$A$13,1),Flugzeugtyp!$A$2:$C$13)</f>
        <v>#N/A</v>
      </c>
      <c r="L888" s="23" t="str">
        <f>IF(E888="","",J888/Treibhausgas_Kennzahlen!$B$5)</f>
        <v/>
      </c>
      <c r="M888" s="37" t="str">
        <f>IF(E888="","",$J888*Treibhausgas_Kennzahlen!B$3)</f>
        <v/>
      </c>
      <c r="N888" s="37" t="str">
        <f>IF(E888="","",$J888*Treibhausgas_Kennzahlen!C$3)</f>
        <v/>
      </c>
      <c r="O888" s="37" t="str">
        <f>IF(E888="","",$J888*Treibhausgas_Kennzahlen!D$3)</f>
        <v/>
      </c>
      <c r="P888" s="37" t="str">
        <f>IF(E888="","",$J888*Treibhausgas_Kennzahlen!E$3)</f>
        <v/>
      </c>
      <c r="Q888" s="37" t="str">
        <f>IF(E888="","",$J888*Treibhausgas_Kennzahlen!F$3)</f>
        <v/>
      </c>
      <c r="R888" s="37" t="str">
        <f>IF(E888="","",$J888*Treibhausgas_Kennzahlen!G$3)</f>
        <v/>
      </c>
    </row>
    <row r="889" spans="1:18" x14ac:dyDescent="0.25">
      <c r="A889" s="5"/>
      <c r="B889" s="5"/>
      <c r="C889" s="5"/>
      <c r="D889" s="5"/>
      <c r="E889" s="5"/>
      <c r="F889" s="9" t="str">
        <f>IF(E889="","",VLOOKUP(INDEX(IATA_Codes!$A$2:$A$301, MATCH(Berechnung!C889,IATA_Codes!$C$2:$C$301,0))&amp;"_"&amp;INDEX(IATA_Codes!$A$2:$A$301, MATCH(Berechnung!D889,IATA_Codes!$C$2:$C$301,0)),GCD_Entfernung!$C$2:$D$10001,2,FALSE))</f>
        <v/>
      </c>
      <c r="G889" s="22" t="str">
        <f>IF(E889="","",VLOOKUP(A889,Flugzeugtyp!$B$2:$C$13,2,0))</f>
        <v/>
      </c>
      <c r="H889" s="9" t="str">
        <f>IF(E889="","",LOOKUP(MATCH(F889,'RFI-Faktor'!$B$2:$B$5,1),'RFI-Faktor'!$D$2:$D$5))</f>
        <v/>
      </c>
      <c r="I889" s="24" t="str">
        <f t="array" ref="I889">IF(E889="","",SUM(IF(A889=Energieverbrauch!$A$2:$A$4000,1,0)*IF(B889=Energieverbrauch!$B$2:$B$4000,1,0)*(IF(Berechnung!F889&gt;=Energieverbrauch!$C$2:$C$4000,1,0)*IF(Berechnung!F889&lt;=Energieverbrauch!$D$2:$D$4000,1,0))*Energieverbrauch!$E$2:$E$4000))</f>
        <v/>
      </c>
      <c r="J889" s="24" t="str">
        <f t="shared" si="13"/>
        <v/>
      </c>
      <c r="K889" s="24" t="e">
        <f>LOOKUP(MATCH(A889,Flugzeugtyp!$A$2:$A$13,1),Flugzeugtyp!$A$2:$C$13)</f>
        <v>#N/A</v>
      </c>
      <c r="L889" s="24" t="str">
        <f>IF(E889="","",J889/Treibhausgas_Kennzahlen!$B$5)</f>
        <v/>
      </c>
      <c r="M889" s="38" t="str">
        <f>IF(E889="","",$J889*Treibhausgas_Kennzahlen!B$3)</f>
        <v/>
      </c>
      <c r="N889" s="38" t="str">
        <f>IF(E889="","",$J889*Treibhausgas_Kennzahlen!C$3)</f>
        <v/>
      </c>
      <c r="O889" s="38" t="str">
        <f>IF(E889="","",$J889*Treibhausgas_Kennzahlen!D$3)</f>
        <v/>
      </c>
      <c r="P889" s="38" t="str">
        <f>IF(E889="","",$J889*Treibhausgas_Kennzahlen!E$3)</f>
        <v/>
      </c>
      <c r="Q889" s="38" t="str">
        <f>IF(E889="","",$J889*Treibhausgas_Kennzahlen!F$3)</f>
        <v/>
      </c>
      <c r="R889" s="38" t="str">
        <f>IF(E889="","",$J889*Treibhausgas_Kennzahlen!G$3)</f>
        <v/>
      </c>
    </row>
    <row r="890" spans="1:18" x14ac:dyDescent="0.25">
      <c r="A890" s="6"/>
      <c r="B890" s="6"/>
      <c r="C890" s="6"/>
      <c r="D890" s="6"/>
      <c r="E890" s="6"/>
      <c r="F890" s="8" t="str">
        <f>IF(E890="","",VLOOKUP(INDEX(IATA_Codes!$A$2:$A$301, MATCH(Berechnung!C890,IATA_Codes!$C$2:$C$301,0))&amp;"_"&amp;INDEX(IATA_Codes!$A$2:$A$301, MATCH(Berechnung!D890,IATA_Codes!$C$2:$C$301,0)),GCD_Entfernung!$C$2:$D$10001,2,FALSE))</f>
        <v/>
      </c>
      <c r="G890" s="21" t="str">
        <f>IF(E890="","",VLOOKUP(A890,Flugzeugtyp!$B$2:$C$13,2,0))</f>
        <v/>
      </c>
      <c r="H890" s="8" t="str">
        <f>IF(E890="","",LOOKUP(MATCH(F890,'RFI-Faktor'!$B$2:$B$5,1),'RFI-Faktor'!$D$2:$D$5))</f>
        <v/>
      </c>
      <c r="I890" s="23" t="str">
        <f t="array" ref="I890">IF(E890="","",SUM(IF(A890=Energieverbrauch!$A$2:$A$4000,1,0)*IF(B890=Energieverbrauch!$B$2:$B$4000,1,0)*(IF(Berechnung!F890&gt;=Energieverbrauch!$C$2:$C$4000,1,0)*IF(Berechnung!F890&lt;=Energieverbrauch!$D$2:$D$4000,1,0))*Energieverbrauch!$E$2:$E$4000))</f>
        <v/>
      </c>
      <c r="J890" s="23" t="str">
        <f t="shared" si="13"/>
        <v/>
      </c>
      <c r="K890" s="23" t="e">
        <f>LOOKUP(MATCH(A890,Flugzeugtyp!$A$2:$A$13,1),Flugzeugtyp!$A$2:$C$13)</f>
        <v>#N/A</v>
      </c>
      <c r="L890" s="23" t="str">
        <f>IF(E890="","",J890/Treibhausgas_Kennzahlen!$B$5)</f>
        <v/>
      </c>
      <c r="M890" s="37" t="str">
        <f>IF(E890="","",$J890*Treibhausgas_Kennzahlen!B$3)</f>
        <v/>
      </c>
      <c r="N890" s="37" t="str">
        <f>IF(E890="","",$J890*Treibhausgas_Kennzahlen!C$3)</f>
        <v/>
      </c>
      <c r="O890" s="37" t="str">
        <f>IF(E890="","",$J890*Treibhausgas_Kennzahlen!D$3)</f>
        <v/>
      </c>
      <c r="P890" s="37" t="str">
        <f>IF(E890="","",$J890*Treibhausgas_Kennzahlen!E$3)</f>
        <v/>
      </c>
      <c r="Q890" s="37" t="str">
        <f>IF(E890="","",$J890*Treibhausgas_Kennzahlen!F$3)</f>
        <v/>
      </c>
      <c r="R890" s="37" t="str">
        <f>IF(E890="","",$J890*Treibhausgas_Kennzahlen!G$3)</f>
        <v/>
      </c>
    </row>
    <row r="891" spans="1:18" x14ac:dyDescent="0.25">
      <c r="A891" s="5"/>
      <c r="B891" s="5"/>
      <c r="C891" s="5"/>
      <c r="D891" s="5"/>
      <c r="E891" s="5"/>
      <c r="F891" s="9" t="str">
        <f>IF(E891="","",VLOOKUP(INDEX(IATA_Codes!$A$2:$A$301, MATCH(Berechnung!C891,IATA_Codes!$C$2:$C$301,0))&amp;"_"&amp;INDEX(IATA_Codes!$A$2:$A$301, MATCH(Berechnung!D891,IATA_Codes!$C$2:$C$301,0)),GCD_Entfernung!$C$2:$D$10001,2,FALSE))</f>
        <v/>
      </c>
      <c r="G891" s="22" t="str">
        <f>IF(E891="","",VLOOKUP(A891,Flugzeugtyp!$B$2:$C$13,2,0))</f>
        <v/>
      </c>
      <c r="H891" s="9" t="str">
        <f>IF(E891="","",LOOKUP(MATCH(F891,'RFI-Faktor'!$B$2:$B$5,1),'RFI-Faktor'!$D$2:$D$5))</f>
        <v/>
      </c>
      <c r="I891" s="24" t="str">
        <f t="array" ref="I891">IF(E891="","",SUM(IF(A891=Energieverbrauch!$A$2:$A$4000,1,0)*IF(B891=Energieverbrauch!$B$2:$B$4000,1,0)*(IF(Berechnung!F891&gt;=Energieverbrauch!$C$2:$C$4000,1,0)*IF(Berechnung!F891&lt;=Energieverbrauch!$D$2:$D$4000,1,0))*Energieverbrauch!$E$2:$E$4000))</f>
        <v/>
      </c>
      <c r="J891" s="24" t="str">
        <f t="shared" si="13"/>
        <v/>
      </c>
      <c r="K891" s="24" t="e">
        <f>LOOKUP(MATCH(A891,Flugzeugtyp!$A$2:$A$13,1),Flugzeugtyp!$A$2:$C$13)</f>
        <v>#N/A</v>
      </c>
      <c r="L891" s="24" t="str">
        <f>IF(E891="","",J891/Treibhausgas_Kennzahlen!$B$5)</f>
        <v/>
      </c>
      <c r="M891" s="38" t="str">
        <f>IF(E891="","",$J891*Treibhausgas_Kennzahlen!B$3)</f>
        <v/>
      </c>
      <c r="N891" s="38" t="str">
        <f>IF(E891="","",$J891*Treibhausgas_Kennzahlen!C$3)</f>
        <v/>
      </c>
      <c r="O891" s="38" t="str">
        <f>IF(E891="","",$J891*Treibhausgas_Kennzahlen!D$3)</f>
        <v/>
      </c>
      <c r="P891" s="38" t="str">
        <f>IF(E891="","",$J891*Treibhausgas_Kennzahlen!E$3)</f>
        <v/>
      </c>
      <c r="Q891" s="38" t="str">
        <f>IF(E891="","",$J891*Treibhausgas_Kennzahlen!F$3)</f>
        <v/>
      </c>
      <c r="R891" s="38" t="str">
        <f>IF(E891="","",$J891*Treibhausgas_Kennzahlen!G$3)</f>
        <v/>
      </c>
    </row>
    <row r="892" spans="1:18" x14ac:dyDescent="0.25">
      <c r="A892" s="6"/>
      <c r="B892" s="6"/>
      <c r="C892" s="6"/>
      <c r="D892" s="6"/>
      <c r="E892" s="6"/>
      <c r="F892" s="8" t="str">
        <f>IF(E892="","",VLOOKUP(INDEX(IATA_Codes!$A$2:$A$301, MATCH(Berechnung!C892,IATA_Codes!$C$2:$C$301,0))&amp;"_"&amp;INDEX(IATA_Codes!$A$2:$A$301, MATCH(Berechnung!D892,IATA_Codes!$C$2:$C$301,0)),GCD_Entfernung!$C$2:$D$10001,2,FALSE))</f>
        <v/>
      </c>
      <c r="G892" s="21" t="str">
        <f>IF(E892="","",VLOOKUP(A892,Flugzeugtyp!$B$2:$C$13,2,0))</f>
        <v/>
      </c>
      <c r="H892" s="8" t="str">
        <f>IF(E892="","",LOOKUP(MATCH(F892,'RFI-Faktor'!$B$2:$B$5,1),'RFI-Faktor'!$D$2:$D$5))</f>
        <v/>
      </c>
      <c r="I892" s="23" t="str">
        <f t="array" ref="I892">IF(E892="","",SUM(IF(A892=Energieverbrauch!$A$2:$A$4000,1,0)*IF(B892=Energieverbrauch!$B$2:$B$4000,1,0)*(IF(Berechnung!F892&gt;=Energieverbrauch!$C$2:$C$4000,1,0)*IF(Berechnung!F892&lt;=Energieverbrauch!$D$2:$D$4000,1,0))*Energieverbrauch!$E$2:$E$4000))</f>
        <v/>
      </c>
      <c r="J892" s="23" t="str">
        <f t="shared" si="13"/>
        <v/>
      </c>
      <c r="K892" s="23" t="e">
        <f>LOOKUP(MATCH(A892,Flugzeugtyp!$A$2:$A$13,1),Flugzeugtyp!$A$2:$C$13)</f>
        <v>#N/A</v>
      </c>
      <c r="L892" s="23" t="str">
        <f>IF(E892="","",J892/Treibhausgas_Kennzahlen!$B$5)</f>
        <v/>
      </c>
      <c r="M892" s="37" t="str">
        <f>IF(E892="","",$J892*Treibhausgas_Kennzahlen!B$3)</f>
        <v/>
      </c>
      <c r="N892" s="37" t="str">
        <f>IF(E892="","",$J892*Treibhausgas_Kennzahlen!C$3)</f>
        <v/>
      </c>
      <c r="O892" s="37" t="str">
        <f>IF(E892="","",$J892*Treibhausgas_Kennzahlen!D$3)</f>
        <v/>
      </c>
      <c r="P892" s="37" t="str">
        <f>IF(E892="","",$J892*Treibhausgas_Kennzahlen!E$3)</f>
        <v/>
      </c>
      <c r="Q892" s="37" t="str">
        <f>IF(E892="","",$J892*Treibhausgas_Kennzahlen!F$3)</f>
        <v/>
      </c>
      <c r="R892" s="37" t="str">
        <f>IF(E892="","",$J892*Treibhausgas_Kennzahlen!G$3)</f>
        <v/>
      </c>
    </row>
    <row r="893" spans="1:18" x14ac:dyDescent="0.25">
      <c r="A893" s="5"/>
      <c r="B893" s="5"/>
      <c r="C893" s="5"/>
      <c r="D893" s="5"/>
      <c r="E893" s="5"/>
      <c r="F893" s="9" t="str">
        <f>IF(E893="","",VLOOKUP(INDEX(IATA_Codes!$A$2:$A$301, MATCH(Berechnung!C893,IATA_Codes!$C$2:$C$301,0))&amp;"_"&amp;INDEX(IATA_Codes!$A$2:$A$301, MATCH(Berechnung!D893,IATA_Codes!$C$2:$C$301,0)),GCD_Entfernung!$C$2:$D$10001,2,FALSE))</f>
        <v/>
      </c>
      <c r="G893" s="22" t="str">
        <f>IF(E893="","",VLOOKUP(A893,Flugzeugtyp!$B$2:$C$13,2,0))</f>
        <v/>
      </c>
      <c r="H893" s="9" t="str">
        <f>IF(E893="","",LOOKUP(MATCH(F893,'RFI-Faktor'!$B$2:$B$5,1),'RFI-Faktor'!$D$2:$D$5))</f>
        <v/>
      </c>
      <c r="I893" s="24" t="str">
        <f t="array" ref="I893">IF(E893="","",SUM(IF(A893=Energieverbrauch!$A$2:$A$4000,1,0)*IF(B893=Energieverbrauch!$B$2:$B$4000,1,0)*(IF(Berechnung!F893&gt;=Energieverbrauch!$C$2:$C$4000,1,0)*IF(Berechnung!F893&lt;=Energieverbrauch!$D$2:$D$4000,1,0))*Energieverbrauch!$E$2:$E$4000))</f>
        <v/>
      </c>
      <c r="J893" s="24" t="str">
        <f t="shared" si="13"/>
        <v/>
      </c>
      <c r="K893" s="24" t="e">
        <f>LOOKUP(MATCH(A893,Flugzeugtyp!$A$2:$A$13,1),Flugzeugtyp!$A$2:$C$13)</f>
        <v>#N/A</v>
      </c>
      <c r="L893" s="24" t="str">
        <f>IF(E893="","",J893/Treibhausgas_Kennzahlen!$B$5)</f>
        <v/>
      </c>
      <c r="M893" s="38" t="str">
        <f>IF(E893="","",$J893*Treibhausgas_Kennzahlen!B$3)</f>
        <v/>
      </c>
      <c r="N893" s="38" t="str">
        <f>IF(E893="","",$J893*Treibhausgas_Kennzahlen!C$3)</f>
        <v/>
      </c>
      <c r="O893" s="38" t="str">
        <f>IF(E893="","",$J893*Treibhausgas_Kennzahlen!D$3)</f>
        <v/>
      </c>
      <c r="P893" s="38" t="str">
        <f>IF(E893="","",$J893*Treibhausgas_Kennzahlen!E$3)</f>
        <v/>
      </c>
      <c r="Q893" s="38" t="str">
        <f>IF(E893="","",$J893*Treibhausgas_Kennzahlen!F$3)</f>
        <v/>
      </c>
      <c r="R893" s="38" t="str">
        <f>IF(E893="","",$J893*Treibhausgas_Kennzahlen!G$3)</f>
        <v/>
      </c>
    </row>
    <row r="894" spans="1:18" x14ac:dyDescent="0.25">
      <c r="A894" s="6"/>
      <c r="B894" s="6"/>
      <c r="C894" s="6"/>
      <c r="D894" s="6"/>
      <c r="E894" s="6"/>
      <c r="F894" s="8" t="str">
        <f>IF(E894="","",VLOOKUP(INDEX(IATA_Codes!$A$2:$A$301, MATCH(Berechnung!C894,IATA_Codes!$C$2:$C$301,0))&amp;"_"&amp;INDEX(IATA_Codes!$A$2:$A$301, MATCH(Berechnung!D894,IATA_Codes!$C$2:$C$301,0)),GCD_Entfernung!$C$2:$D$10001,2,FALSE))</f>
        <v/>
      </c>
      <c r="G894" s="21" t="str">
        <f>IF(E894="","",VLOOKUP(A894,Flugzeugtyp!$B$2:$C$13,2,0))</f>
        <v/>
      </c>
      <c r="H894" s="8" t="str">
        <f>IF(E894="","",LOOKUP(MATCH(F894,'RFI-Faktor'!$B$2:$B$5,1),'RFI-Faktor'!$D$2:$D$5))</f>
        <v/>
      </c>
      <c r="I894" s="23" t="str">
        <f t="array" ref="I894">IF(E894="","",SUM(IF(A894=Energieverbrauch!$A$2:$A$4000,1,0)*IF(B894=Energieverbrauch!$B$2:$B$4000,1,0)*(IF(Berechnung!F894&gt;=Energieverbrauch!$C$2:$C$4000,1,0)*IF(Berechnung!F894&lt;=Energieverbrauch!$D$2:$D$4000,1,0))*Energieverbrauch!$E$2:$E$4000))</f>
        <v/>
      </c>
      <c r="J894" s="23" t="str">
        <f t="shared" si="13"/>
        <v/>
      </c>
      <c r="K894" s="23" t="e">
        <f>LOOKUP(MATCH(A894,Flugzeugtyp!$A$2:$A$13,1),Flugzeugtyp!$A$2:$C$13)</f>
        <v>#N/A</v>
      </c>
      <c r="L894" s="23" t="str">
        <f>IF(E894="","",J894/Treibhausgas_Kennzahlen!$B$5)</f>
        <v/>
      </c>
      <c r="M894" s="37" t="str">
        <f>IF(E894="","",$J894*Treibhausgas_Kennzahlen!B$3)</f>
        <v/>
      </c>
      <c r="N894" s="37" t="str">
        <f>IF(E894="","",$J894*Treibhausgas_Kennzahlen!C$3)</f>
        <v/>
      </c>
      <c r="O894" s="37" t="str">
        <f>IF(E894="","",$J894*Treibhausgas_Kennzahlen!D$3)</f>
        <v/>
      </c>
      <c r="P894" s="37" t="str">
        <f>IF(E894="","",$J894*Treibhausgas_Kennzahlen!E$3)</f>
        <v/>
      </c>
      <c r="Q894" s="37" t="str">
        <f>IF(E894="","",$J894*Treibhausgas_Kennzahlen!F$3)</f>
        <v/>
      </c>
      <c r="R894" s="37" t="str">
        <f>IF(E894="","",$J894*Treibhausgas_Kennzahlen!G$3)</f>
        <v/>
      </c>
    </row>
    <row r="895" spans="1:18" x14ac:dyDescent="0.25">
      <c r="A895" s="5"/>
      <c r="B895" s="5"/>
      <c r="C895" s="5"/>
      <c r="D895" s="5"/>
      <c r="E895" s="5"/>
      <c r="F895" s="9" t="str">
        <f>IF(E895="","",VLOOKUP(INDEX(IATA_Codes!$A$2:$A$301, MATCH(Berechnung!C895,IATA_Codes!$C$2:$C$301,0))&amp;"_"&amp;INDEX(IATA_Codes!$A$2:$A$301, MATCH(Berechnung!D895,IATA_Codes!$C$2:$C$301,0)),GCD_Entfernung!$C$2:$D$10001,2,FALSE))</f>
        <v/>
      </c>
      <c r="G895" s="22" t="str">
        <f>IF(E895="","",VLOOKUP(A895,Flugzeugtyp!$B$2:$C$13,2,0))</f>
        <v/>
      </c>
      <c r="H895" s="9" t="str">
        <f>IF(E895="","",LOOKUP(MATCH(F895,'RFI-Faktor'!$B$2:$B$5,1),'RFI-Faktor'!$D$2:$D$5))</f>
        <v/>
      </c>
      <c r="I895" s="24" t="str">
        <f t="array" ref="I895">IF(E895="","",SUM(IF(A895=Energieverbrauch!$A$2:$A$4000,1,0)*IF(B895=Energieverbrauch!$B$2:$B$4000,1,0)*(IF(Berechnung!F895&gt;=Energieverbrauch!$C$2:$C$4000,1,0)*IF(Berechnung!F895&lt;=Energieverbrauch!$D$2:$D$4000,1,0))*Energieverbrauch!$E$2:$E$4000))</f>
        <v/>
      </c>
      <c r="J895" s="24" t="str">
        <f t="shared" si="13"/>
        <v/>
      </c>
      <c r="K895" s="24" t="e">
        <f>LOOKUP(MATCH(A895,Flugzeugtyp!$A$2:$A$13,1),Flugzeugtyp!$A$2:$C$13)</f>
        <v>#N/A</v>
      </c>
      <c r="L895" s="24" t="str">
        <f>IF(E895="","",J895/Treibhausgas_Kennzahlen!$B$5)</f>
        <v/>
      </c>
      <c r="M895" s="38" t="str">
        <f>IF(E895="","",$J895*Treibhausgas_Kennzahlen!B$3)</f>
        <v/>
      </c>
      <c r="N895" s="38" t="str">
        <f>IF(E895="","",$J895*Treibhausgas_Kennzahlen!C$3)</f>
        <v/>
      </c>
      <c r="O895" s="38" t="str">
        <f>IF(E895="","",$J895*Treibhausgas_Kennzahlen!D$3)</f>
        <v/>
      </c>
      <c r="P895" s="38" t="str">
        <f>IF(E895="","",$J895*Treibhausgas_Kennzahlen!E$3)</f>
        <v/>
      </c>
      <c r="Q895" s="38" t="str">
        <f>IF(E895="","",$J895*Treibhausgas_Kennzahlen!F$3)</f>
        <v/>
      </c>
      <c r="R895" s="38" t="str">
        <f>IF(E895="","",$J895*Treibhausgas_Kennzahlen!G$3)</f>
        <v/>
      </c>
    </row>
    <row r="896" spans="1:18" x14ac:dyDescent="0.25">
      <c r="A896" s="6"/>
      <c r="B896" s="6"/>
      <c r="C896" s="6"/>
      <c r="D896" s="6"/>
      <c r="E896" s="6"/>
      <c r="F896" s="8" t="str">
        <f>IF(E896="","",VLOOKUP(INDEX(IATA_Codes!$A$2:$A$301, MATCH(Berechnung!C896,IATA_Codes!$C$2:$C$301,0))&amp;"_"&amp;INDEX(IATA_Codes!$A$2:$A$301, MATCH(Berechnung!D896,IATA_Codes!$C$2:$C$301,0)),GCD_Entfernung!$C$2:$D$10001,2,FALSE))</f>
        <v/>
      </c>
      <c r="G896" s="21" t="str">
        <f>IF(E896="","",VLOOKUP(A896,Flugzeugtyp!$B$2:$C$13,2,0))</f>
        <v/>
      </c>
      <c r="H896" s="8" t="str">
        <f>IF(E896="","",LOOKUP(MATCH(F896,'RFI-Faktor'!$B$2:$B$5,1),'RFI-Faktor'!$D$2:$D$5))</f>
        <v/>
      </c>
      <c r="I896" s="23" t="str">
        <f t="array" ref="I896">IF(E896="","",SUM(IF(A896=Energieverbrauch!$A$2:$A$4000,1,0)*IF(B896=Energieverbrauch!$B$2:$B$4000,1,0)*(IF(Berechnung!F896&gt;=Energieverbrauch!$C$2:$C$4000,1,0)*IF(Berechnung!F896&lt;=Energieverbrauch!$D$2:$D$4000,1,0))*Energieverbrauch!$E$2:$E$4000))</f>
        <v/>
      </c>
      <c r="J896" s="23" t="str">
        <f t="shared" si="13"/>
        <v/>
      </c>
      <c r="K896" s="23" t="e">
        <f>LOOKUP(MATCH(A896,Flugzeugtyp!$A$2:$A$13,1),Flugzeugtyp!$A$2:$C$13)</f>
        <v>#N/A</v>
      </c>
      <c r="L896" s="23" t="str">
        <f>IF(E896="","",J896/Treibhausgas_Kennzahlen!$B$5)</f>
        <v/>
      </c>
      <c r="M896" s="37" t="str">
        <f>IF(E896="","",$J896*Treibhausgas_Kennzahlen!B$3)</f>
        <v/>
      </c>
      <c r="N896" s="37" t="str">
        <f>IF(E896="","",$J896*Treibhausgas_Kennzahlen!C$3)</f>
        <v/>
      </c>
      <c r="O896" s="37" t="str">
        <f>IF(E896="","",$J896*Treibhausgas_Kennzahlen!D$3)</f>
        <v/>
      </c>
      <c r="P896" s="37" t="str">
        <f>IF(E896="","",$J896*Treibhausgas_Kennzahlen!E$3)</f>
        <v/>
      </c>
      <c r="Q896" s="37" t="str">
        <f>IF(E896="","",$J896*Treibhausgas_Kennzahlen!F$3)</f>
        <v/>
      </c>
      <c r="R896" s="37" t="str">
        <f>IF(E896="","",$J896*Treibhausgas_Kennzahlen!G$3)</f>
        <v/>
      </c>
    </row>
    <row r="897" spans="1:18" x14ac:dyDescent="0.25">
      <c r="A897" s="5"/>
      <c r="B897" s="5"/>
      <c r="C897" s="5"/>
      <c r="D897" s="5"/>
      <c r="E897" s="5"/>
      <c r="F897" s="9" t="str">
        <f>IF(E897="","",VLOOKUP(INDEX(IATA_Codes!$A$2:$A$301, MATCH(Berechnung!C897,IATA_Codes!$C$2:$C$301,0))&amp;"_"&amp;INDEX(IATA_Codes!$A$2:$A$301, MATCH(Berechnung!D897,IATA_Codes!$C$2:$C$301,0)),GCD_Entfernung!$C$2:$D$10001,2,FALSE))</f>
        <v/>
      </c>
      <c r="G897" s="22" t="str">
        <f>IF(E897="","",VLOOKUP(A897,Flugzeugtyp!$B$2:$C$13,2,0))</f>
        <v/>
      </c>
      <c r="H897" s="9" t="str">
        <f>IF(E897="","",LOOKUP(MATCH(F897,'RFI-Faktor'!$B$2:$B$5,1),'RFI-Faktor'!$D$2:$D$5))</f>
        <v/>
      </c>
      <c r="I897" s="24" t="str">
        <f t="array" ref="I897">IF(E897="","",SUM(IF(A897=Energieverbrauch!$A$2:$A$4000,1,0)*IF(B897=Energieverbrauch!$B$2:$B$4000,1,0)*(IF(Berechnung!F897&gt;=Energieverbrauch!$C$2:$C$4000,1,0)*IF(Berechnung!F897&lt;=Energieverbrauch!$D$2:$D$4000,1,0))*Energieverbrauch!$E$2:$E$4000))</f>
        <v/>
      </c>
      <c r="J897" s="24" t="str">
        <f t="shared" si="13"/>
        <v/>
      </c>
      <c r="K897" s="24" t="e">
        <f>LOOKUP(MATCH(A897,Flugzeugtyp!$A$2:$A$13,1),Flugzeugtyp!$A$2:$C$13)</f>
        <v>#N/A</v>
      </c>
      <c r="L897" s="24" t="str">
        <f>IF(E897="","",J897/Treibhausgas_Kennzahlen!$B$5)</f>
        <v/>
      </c>
      <c r="M897" s="38" t="str">
        <f>IF(E897="","",$J897*Treibhausgas_Kennzahlen!B$3)</f>
        <v/>
      </c>
      <c r="N897" s="38" t="str">
        <f>IF(E897="","",$J897*Treibhausgas_Kennzahlen!C$3)</f>
        <v/>
      </c>
      <c r="O897" s="38" t="str">
        <f>IF(E897="","",$J897*Treibhausgas_Kennzahlen!D$3)</f>
        <v/>
      </c>
      <c r="P897" s="38" t="str">
        <f>IF(E897="","",$J897*Treibhausgas_Kennzahlen!E$3)</f>
        <v/>
      </c>
      <c r="Q897" s="38" t="str">
        <f>IF(E897="","",$J897*Treibhausgas_Kennzahlen!F$3)</f>
        <v/>
      </c>
      <c r="R897" s="38" t="str">
        <f>IF(E897="","",$J897*Treibhausgas_Kennzahlen!G$3)</f>
        <v/>
      </c>
    </row>
    <row r="898" spans="1:18" x14ac:dyDescent="0.25">
      <c r="A898" s="6"/>
      <c r="B898" s="6"/>
      <c r="C898" s="6"/>
      <c r="D898" s="6"/>
      <c r="E898" s="6"/>
      <c r="F898" s="8" t="str">
        <f>IF(E898="","",VLOOKUP(INDEX(IATA_Codes!$A$2:$A$301, MATCH(Berechnung!C898,IATA_Codes!$C$2:$C$301,0))&amp;"_"&amp;INDEX(IATA_Codes!$A$2:$A$301, MATCH(Berechnung!D898,IATA_Codes!$C$2:$C$301,0)),GCD_Entfernung!$C$2:$D$10001,2,FALSE))</f>
        <v/>
      </c>
      <c r="G898" s="21" t="str">
        <f>IF(E898="","",VLOOKUP(A898,Flugzeugtyp!$B$2:$C$13,2,0))</f>
        <v/>
      </c>
      <c r="H898" s="8" t="str">
        <f>IF(E898="","",LOOKUP(MATCH(F898,'RFI-Faktor'!$B$2:$B$5,1),'RFI-Faktor'!$D$2:$D$5))</f>
        <v/>
      </c>
      <c r="I898" s="23" t="str">
        <f t="array" ref="I898">IF(E898="","",SUM(IF(A898=Energieverbrauch!$A$2:$A$4000,1,0)*IF(B898=Energieverbrauch!$B$2:$B$4000,1,0)*(IF(Berechnung!F898&gt;=Energieverbrauch!$C$2:$C$4000,1,0)*IF(Berechnung!F898&lt;=Energieverbrauch!$D$2:$D$4000,1,0))*Energieverbrauch!$E$2:$E$4000))</f>
        <v/>
      </c>
      <c r="J898" s="23" t="str">
        <f t="shared" si="13"/>
        <v/>
      </c>
      <c r="K898" s="23" t="e">
        <f>LOOKUP(MATCH(A898,Flugzeugtyp!$A$2:$A$13,1),Flugzeugtyp!$A$2:$C$13)</f>
        <v>#N/A</v>
      </c>
      <c r="L898" s="23" t="str">
        <f>IF(E898="","",J898/Treibhausgas_Kennzahlen!$B$5)</f>
        <v/>
      </c>
      <c r="M898" s="37" t="str">
        <f>IF(E898="","",$J898*Treibhausgas_Kennzahlen!B$3)</f>
        <v/>
      </c>
      <c r="N898" s="37" t="str">
        <f>IF(E898="","",$J898*Treibhausgas_Kennzahlen!C$3)</f>
        <v/>
      </c>
      <c r="O898" s="37" t="str">
        <f>IF(E898="","",$J898*Treibhausgas_Kennzahlen!D$3)</f>
        <v/>
      </c>
      <c r="P898" s="37" t="str">
        <f>IF(E898="","",$J898*Treibhausgas_Kennzahlen!E$3)</f>
        <v/>
      </c>
      <c r="Q898" s="37" t="str">
        <f>IF(E898="","",$J898*Treibhausgas_Kennzahlen!F$3)</f>
        <v/>
      </c>
      <c r="R898" s="37" t="str">
        <f>IF(E898="","",$J898*Treibhausgas_Kennzahlen!G$3)</f>
        <v/>
      </c>
    </row>
    <row r="899" spans="1:18" x14ac:dyDescent="0.25">
      <c r="A899" s="5"/>
      <c r="B899" s="5"/>
      <c r="C899" s="5"/>
      <c r="D899" s="5"/>
      <c r="E899" s="5"/>
      <c r="F899" s="9" t="str">
        <f>IF(E899="","",VLOOKUP(INDEX(IATA_Codes!$A$2:$A$301, MATCH(Berechnung!C899,IATA_Codes!$C$2:$C$301,0))&amp;"_"&amp;INDEX(IATA_Codes!$A$2:$A$301, MATCH(Berechnung!D899,IATA_Codes!$C$2:$C$301,0)),GCD_Entfernung!$C$2:$D$10001,2,FALSE))</f>
        <v/>
      </c>
      <c r="G899" s="22" t="str">
        <f>IF(E899="","",VLOOKUP(A899,Flugzeugtyp!$B$2:$C$13,2,0))</f>
        <v/>
      </c>
      <c r="H899" s="9" t="str">
        <f>IF(E899="","",LOOKUP(MATCH(F899,'RFI-Faktor'!$B$2:$B$5,1),'RFI-Faktor'!$D$2:$D$5))</f>
        <v/>
      </c>
      <c r="I899" s="24" t="str">
        <f t="array" ref="I899">IF(E899="","",SUM(IF(A899=Energieverbrauch!$A$2:$A$4000,1,0)*IF(B899=Energieverbrauch!$B$2:$B$4000,1,0)*(IF(Berechnung!F899&gt;=Energieverbrauch!$C$2:$C$4000,1,0)*IF(Berechnung!F899&lt;=Energieverbrauch!$D$2:$D$4000,1,0))*Energieverbrauch!$E$2:$E$4000))</f>
        <v/>
      </c>
      <c r="J899" s="24" t="str">
        <f t="shared" si="13"/>
        <v/>
      </c>
      <c r="K899" s="24" t="e">
        <f>LOOKUP(MATCH(A899,Flugzeugtyp!$A$2:$A$13,1),Flugzeugtyp!$A$2:$C$13)</f>
        <v>#N/A</v>
      </c>
      <c r="L899" s="24" t="str">
        <f>IF(E899="","",J899/Treibhausgas_Kennzahlen!$B$5)</f>
        <v/>
      </c>
      <c r="M899" s="38" t="str">
        <f>IF(E899="","",$J899*Treibhausgas_Kennzahlen!B$3)</f>
        <v/>
      </c>
      <c r="N899" s="38" t="str">
        <f>IF(E899="","",$J899*Treibhausgas_Kennzahlen!C$3)</f>
        <v/>
      </c>
      <c r="O899" s="38" t="str">
        <f>IF(E899="","",$J899*Treibhausgas_Kennzahlen!D$3)</f>
        <v/>
      </c>
      <c r="P899" s="38" t="str">
        <f>IF(E899="","",$J899*Treibhausgas_Kennzahlen!E$3)</f>
        <v/>
      </c>
      <c r="Q899" s="38" t="str">
        <f>IF(E899="","",$J899*Treibhausgas_Kennzahlen!F$3)</f>
        <v/>
      </c>
      <c r="R899" s="38" t="str">
        <f>IF(E899="","",$J899*Treibhausgas_Kennzahlen!G$3)</f>
        <v/>
      </c>
    </row>
    <row r="900" spans="1:18" x14ac:dyDescent="0.25">
      <c r="A900" s="6"/>
      <c r="B900" s="6"/>
      <c r="C900" s="6"/>
      <c r="D900" s="6"/>
      <c r="E900" s="6"/>
      <c r="F900" s="8" t="str">
        <f>IF(E900="","",VLOOKUP(INDEX(IATA_Codes!$A$2:$A$301, MATCH(Berechnung!C900,IATA_Codes!$C$2:$C$301,0))&amp;"_"&amp;INDEX(IATA_Codes!$A$2:$A$301, MATCH(Berechnung!D900,IATA_Codes!$C$2:$C$301,0)),GCD_Entfernung!$C$2:$D$10001,2,FALSE))</f>
        <v/>
      </c>
      <c r="G900" s="21" t="str">
        <f>IF(E900="","",VLOOKUP(A900,Flugzeugtyp!$B$2:$C$13,2,0))</f>
        <v/>
      </c>
      <c r="H900" s="8" t="str">
        <f>IF(E900="","",LOOKUP(MATCH(F900,'RFI-Faktor'!$B$2:$B$5,1),'RFI-Faktor'!$D$2:$D$5))</f>
        <v/>
      </c>
      <c r="I900" s="23" t="str">
        <f t="array" ref="I900">IF(E900="","",SUM(IF(A900=Energieverbrauch!$A$2:$A$4000,1,0)*IF(B900=Energieverbrauch!$B$2:$B$4000,1,0)*(IF(Berechnung!F900&gt;=Energieverbrauch!$C$2:$C$4000,1,0)*IF(Berechnung!F900&lt;=Energieverbrauch!$D$2:$D$4000,1,0))*Energieverbrauch!$E$2:$E$4000))</f>
        <v/>
      </c>
      <c r="J900" s="23" t="str">
        <f t="shared" si="13"/>
        <v/>
      </c>
      <c r="K900" s="23" t="e">
        <f>LOOKUP(MATCH(A900,Flugzeugtyp!$A$2:$A$13,1),Flugzeugtyp!$A$2:$C$13)</f>
        <v>#N/A</v>
      </c>
      <c r="L900" s="23" t="str">
        <f>IF(E900="","",J900/Treibhausgas_Kennzahlen!$B$5)</f>
        <v/>
      </c>
      <c r="M900" s="37" t="str">
        <f>IF(E900="","",$J900*Treibhausgas_Kennzahlen!B$3)</f>
        <v/>
      </c>
      <c r="N900" s="37" t="str">
        <f>IF(E900="","",$J900*Treibhausgas_Kennzahlen!C$3)</f>
        <v/>
      </c>
      <c r="O900" s="37" t="str">
        <f>IF(E900="","",$J900*Treibhausgas_Kennzahlen!D$3)</f>
        <v/>
      </c>
      <c r="P900" s="37" t="str">
        <f>IF(E900="","",$J900*Treibhausgas_Kennzahlen!E$3)</f>
        <v/>
      </c>
      <c r="Q900" s="37" t="str">
        <f>IF(E900="","",$J900*Treibhausgas_Kennzahlen!F$3)</f>
        <v/>
      </c>
      <c r="R900" s="37" t="str">
        <f>IF(E900="","",$J900*Treibhausgas_Kennzahlen!G$3)</f>
        <v/>
      </c>
    </row>
    <row r="901" spans="1:18" x14ac:dyDescent="0.25">
      <c r="A901" s="5"/>
      <c r="B901" s="5"/>
      <c r="C901" s="5"/>
      <c r="D901" s="5"/>
      <c r="E901" s="5"/>
      <c r="F901" s="9" t="str">
        <f>IF(E901="","",VLOOKUP(INDEX(IATA_Codes!$A$2:$A$301, MATCH(Berechnung!C901,IATA_Codes!$C$2:$C$301,0))&amp;"_"&amp;INDEX(IATA_Codes!$A$2:$A$301, MATCH(Berechnung!D901,IATA_Codes!$C$2:$C$301,0)),GCD_Entfernung!$C$2:$D$10001,2,FALSE))</f>
        <v/>
      </c>
      <c r="G901" s="22" t="str">
        <f>IF(E901="","",VLOOKUP(A901,Flugzeugtyp!$B$2:$C$13,2,0))</f>
        <v/>
      </c>
      <c r="H901" s="9" t="str">
        <f>IF(E901="","",LOOKUP(MATCH(F901,'RFI-Faktor'!$B$2:$B$5,1),'RFI-Faktor'!$D$2:$D$5))</f>
        <v/>
      </c>
      <c r="I901" s="24" t="str">
        <f t="array" ref="I901">IF(E901="","",SUM(IF(A901=Energieverbrauch!$A$2:$A$4000,1,0)*IF(B901=Energieverbrauch!$B$2:$B$4000,1,0)*(IF(Berechnung!F901&gt;=Energieverbrauch!$C$2:$C$4000,1,0)*IF(Berechnung!F901&lt;=Energieverbrauch!$D$2:$D$4000,1,0))*Energieverbrauch!$E$2:$E$4000))</f>
        <v/>
      </c>
      <c r="J901" s="24" t="str">
        <f t="shared" si="13"/>
        <v/>
      </c>
      <c r="K901" s="24" t="e">
        <f>LOOKUP(MATCH(A901,Flugzeugtyp!$A$2:$A$13,1),Flugzeugtyp!$A$2:$C$13)</f>
        <v>#N/A</v>
      </c>
      <c r="L901" s="24" t="str">
        <f>IF(E901="","",J901/Treibhausgas_Kennzahlen!$B$5)</f>
        <v/>
      </c>
      <c r="M901" s="38" t="str">
        <f>IF(E901="","",$J901*Treibhausgas_Kennzahlen!B$3)</f>
        <v/>
      </c>
      <c r="N901" s="38" t="str">
        <f>IF(E901="","",$J901*Treibhausgas_Kennzahlen!C$3)</f>
        <v/>
      </c>
      <c r="O901" s="38" t="str">
        <f>IF(E901="","",$J901*Treibhausgas_Kennzahlen!D$3)</f>
        <v/>
      </c>
      <c r="P901" s="38" t="str">
        <f>IF(E901="","",$J901*Treibhausgas_Kennzahlen!E$3)</f>
        <v/>
      </c>
      <c r="Q901" s="38" t="str">
        <f>IF(E901="","",$J901*Treibhausgas_Kennzahlen!F$3)</f>
        <v/>
      </c>
      <c r="R901" s="38" t="str">
        <f>IF(E901="","",$J901*Treibhausgas_Kennzahlen!G$3)</f>
        <v/>
      </c>
    </row>
    <row r="902" spans="1:18" x14ac:dyDescent="0.25">
      <c r="A902" s="6"/>
      <c r="B902" s="6"/>
      <c r="C902" s="6"/>
      <c r="D902" s="6"/>
      <c r="E902" s="6"/>
      <c r="F902" s="8" t="str">
        <f>IF(E902="","",VLOOKUP(INDEX(IATA_Codes!$A$2:$A$301, MATCH(Berechnung!C902,IATA_Codes!$C$2:$C$301,0))&amp;"_"&amp;INDEX(IATA_Codes!$A$2:$A$301, MATCH(Berechnung!D902,IATA_Codes!$C$2:$C$301,0)),GCD_Entfernung!$C$2:$D$10001,2,FALSE))</f>
        <v/>
      </c>
      <c r="G902" s="21" t="str">
        <f>IF(E902="","",VLOOKUP(A902,Flugzeugtyp!$B$2:$C$13,2,0))</f>
        <v/>
      </c>
      <c r="H902" s="8" t="str">
        <f>IF(E902="","",LOOKUP(MATCH(F902,'RFI-Faktor'!$B$2:$B$5,1),'RFI-Faktor'!$D$2:$D$5))</f>
        <v/>
      </c>
      <c r="I902" s="23" t="str">
        <f t="array" ref="I902">IF(E902="","",SUM(IF(A902=Energieverbrauch!$A$2:$A$4000,1,0)*IF(B902=Energieverbrauch!$B$2:$B$4000,1,0)*(IF(Berechnung!F902&gt;=Energieverbrauch!$C$2:$C$4000,1,0)*IF(Berechnung!F902&lt;=Energieverbrauch!$D$2:$D$4000,1,0))*Energieverbrauch!$E$2:$E$4000))</f>
        <v/>
      </c>
      <c r="J902" s="23" t="str">
        <f t="shared" ref="J902:J965" si="14">IF(E902="","",PRODUCT(F902,E902,I902)/1000)</f>
        <v/>
      </c>
      <c r="K902" s="23" t="e">
        <f>LOOKUP(MATCH(A902,Flugzeugtyp!$A$2:$A$13,1),Flugzeugtyp!$A$2:$C$13)</f>
        <v>#N/A</v>
      </c>
      <c r="L902" s="23" t="str">
        <f>IF(E902="","",J902/Treibhausgas_Kennzahlen!$B$5)</f>
        <v/>
      </c>
      <c r="M902" s="37" t="str">
        <f>IF(E902="","",$J902*Treibhausgas_Kennzahlen!B$3)</f>
        <v/>
      </c>
      <c r="N902" s="37" t="str">
        <f>IF(E902="","",$J902*Treibhausgas_Kennzahlen!C$3)</f>
        <v/>
      </c>
      <c r="O902" s="37" t="str">
        <f>IF(E902="","",$J902*Treibhausgas_Kennzahlen!D$3)</f>
        <v/>
      </c>
      <c r="P902" s="37" t="str">
        <f>IF(E902="","",$J902*Treibhausgas_Kennzahlen!E$3)</f>
        <v/>
      </c>
      <c r="Q902" s="37" t="str">
        <f>IF(E902="","",$J902*Treibhausgas_Kennzahlen!F$3)</f>
        <v/>
      </c>
      <c r="R902" s="37" t="str">
        <f>IF(E902="","",$J902*Treibhausgas_Kennzahlen!G$3)</f>
        <v/>
      </c>
    </row>
    <row r="903" spans="1:18" x14ac:dyDescent="0.25">
      <c r="A903" s="5"/>
      <c r="B903" s="5"/>
      <c r="C903" s="5"/>
      <c r="D903" s="5"/>
      <c r="E903" s="5"/>
      <c r="F903" s="9" t="str">
        <f>IF(E903="","",VLOOKUP(INDEX(IATA_Codes!$A$2:$A$301, MATCH(Berechnung!C903,IATA_Codes!$C$2:$C$301,0))&amp;"_"&amp;INDEX(IATA_Codes!$A$2:$A$301, MATCH(Berechnung!D903,IATA_Codes!$C$2:$C$301,0)),GCD_Entfernung!$C$2:$D$10001,2,FALSE))</f>
        <v/>
      </c>
      <c r="G903" s="22" t="str">
        <f>IF(E903="","",VLOOKUP(A903,Flugzeugtyp!$B$2:$C$13,2,0))</f>
        <v/>
      </c>
      <c r="H903" s="9" t="str">
        <f>IF(E903="","",LOOKUP(MATCH(F903,'RFI-Faktor'!$B$2:$B$5,1),'RFI-Faktor'!$D$2:$D$5))</f>
        <v/>
      </c>
      <c r="I903" s="24" t="str">
        <f t="array" ref="I903">IF(E903="","",SUM(IF(A903=Energieverbrauch!$A$2:$A$4000,1,0)*IF(B903=Energieverbrauch!$B$2:$B$4000,1,0)*(IF(Berechnung!F903&gt;=Energieverbrauch!$C$2:$C$4000,1,0)*IF(Berechnung!F903&lt;=Energieverbrauch!$D$2:$D$4000,1,0))*Energieverbrauch!$E$2:$E$4000))</f>
        <v/>
      </c>
      <c r="J903" s="24" t="str">
        <f t="shared" si="14"/>
        <v/>
      </c>
      <c r="K903" s="24" t="e">
        <f>LOOKUP(MATCH(A903,Flugzeugtyp!$A$2:$A$13,1),Flugzeugtyp!$A$2:$C$13)</f>
        <v>#N/A</v>
      </c>
      <c r="L903" s="24" t="str">
        <f>IF(E903="","",J903/Treibhausgas_Kennzahlen!$B$5)</f>
        <v/>
      </c>
      <c r="M903" s="38" t="str">
        <f>IF(E903="","",$J903*Treibhausgas_Kennzahlen!B$3)</f>
        <v/>
      </c>
      <c r="N903" s="38" t="str">
        <f>IF(E903="","",$J903*Treibhausgas_Kennzahlen!C$3)</f>
        <v/>
      </c>
      <c r="O903" s="38" t="str">
        <f>IF(E903="","",$J903*Treibhausgas_Kennzahlen!D$3)</f>
        <v/>
      </c>
      <c r="P903" s="38" t="str">
        <f>IF(E903="","",$J903*Treibhausgas_Kennzahlen!E$3)</f>
        <v/>
      </c>
      <c r="Q903" s="38" t="str">
        <f>IF(E903="","",$J903*Treibhausgas_Kennzahlen!F$3)</f>
        <v/>
      </c>
      <c r="R903" s="38" t="str">
        <f>IF(E903="","",$J903*Treibhausgas_Kennzahlen!G$3)</f>
        <v/>
      </c>
    </row>
    <row r="904" spans="1:18" x14ac:dyDescent="0.25">
      <c r="A904" s="6"/>
      <c r="B904" s="6"/>
      <c r="C904" s="6"/>
      <c r="D904" s="6"/>
      <c r="E904" s="6"/>
      <c r="F904" s="8" t="str">
        <f>IF(E904="","",VLOOKUP(INDEX(IATA_Codes!$A$2:$A$301, MATCH(Berechnung!C904,IATA_Codes!$C$2:$C$301,0))&amp;"_"&amp;INDEX(IATA_Codes!$A$2:$A$301, MATCH(Berechnung!D904,IATA_Codes!$C$2:$C$301,0)),GCD_Entfernung!$C$2:$D$10001,2,FALSE))</f>
        <v/>
      </c>
      <c r="G904" s="21" t="str">
        <f>IF(E904="","",VLOOKUP(A904,Flugzeugtyp!$B$2:$C$13,2,0))</f>
        <v/>
      </c>
      <c r="H904" s="8" t="str">
        <f>IF(E904="","",LOOKUP(MATCH(F904,'RFI-Faktor'!$B$2:$B$5,1),'RFI-Faktor'!$D$2:$D$5))</f>
        <v/>
      </c>
      <c r="I904" s="23" t="str">
        <f t="array" ref="I904">IF(E904="","",SUM(IF(A904=Energieverbrauch!$A$2:$A$4000,1,0)*IF(B904=Energieverbrauch!$B$2:$B$4000,1,0)*(IF(Berechnung!F904&gt;=Energieverbrauch!$C$2:$C$4000,1,0)*IF(Berechnung!F904&lt;=Energieverbrauch!$D$2:$D$4000,1,0))*Energieverbrauch!$E$2:$E$4000))</f>
        <v/>
      </c>
      <c r="J904" s="23" t="str">
        <f t="shared" si="14"/>
        <v/>
      </c>
      <c r="K904" s="23" t="e">
        <f>LOOKUP(MATCH(A904,Flugzeugtyp!$A$2:$A$13,1),Flugzeugtyp!$A$2:$C$13)</f>
        <v>#N/A</v>
      </c>
      <c r="L904" s="23" t="str">
        <f>IF(E904="","",J904/Treibhausgas_Kennzahlen!$B$5)</f>
        <v/>
      </c>
      <c r="M904" s="37" t="str">
        <f>IF(E904="","",$J904*Treibhausgas_Kennzahlen!B$3)</f>
        <v/>
      </c>
      <c r="N904" s="37" t="str">
        <f>IF(E904="","",$J904*Treibhausgas_Kennzahlen!C$3)</f>
        <v/>
      </c>
      <c r="O904" s="37" t="str">
        <f>IF(E904="","",$J904*Treibhausgas_Kennzahlen!D$3)</f>
        <v/>
      </c>
      <c r="P904" s="37" t="str">
        <f>IF(E904="","",$J904*Treibhausgas_Kennzahlen!E$3)</f>
        <v/>
      </c>
      <c r="Q904" s="37" t="str">
        <f>IF(E904="","",$J904*Treibhausgas_Kennzahlen!F$3)</f>
        <v/>
      </c>
      <c r="R904" s="37" t="str">
        <f>IF(E904="","",$J904*Treibhausgas_Kennzahlen!G$3)</f>
        <v/>
      </c>
    </row>
    <row r="905" spans="1:18" x14ac:dyDescent="0.25">
      <c r="A905" s="5"/>
      <c r="B905" s="5"/>
      <c r="C905" s="5"/>
      <c r="D905" s="5"/>
      <c r="E905" s="5"/>
      <c r="F905" s="9" t="str">
        <f>IF(E905="","",VLOOKUP(INDEX(IATA_Codes!$A$2:$A$301, MATCH(Berechnung!C905,IATA_Codes!$C$2:$C$301,0))&amp;"_"&amp;INDEX(IATA_Codes!$A$2:$A$301, MATCH(Berechnung!D905,IATA_Codes!$C$2:$C$301,0)),GCD_Entfernung!$C$2:$D$10001,2,FALSE))</f>
        <v/>
      </c>
      <c r="G905" s="22" t="str">
        <f>IF(E905="","",VLOOKUP(A905,Flugzeugtyp!$B$2:$C$13,2,0))</f>
        <v/>
      </c>
      <c r="H905" s="9" t="str">
        <f>IF(E905="","",LOOKUP(MATCH(F905,'RFI-Faktor'!$B$2:$B$5,1),'RFI-Faktor'!$D$2:$D$5))</f>
        <v/>
      </c>
      <c r="I905" s="24" t="str">
        <f t="array" ref="I905">IF(E905="","",SUM(IF(A905=Energieverbrauch!$A$2:$A$4000,1,0)*IF(B905=Energieverbrauch!$B$2:$B$4000,1,0)*(IF(Berechnung!F905&gt;=Energieverbrauch!$C$2:$C$4000,1,0)*IF(Berechnung!F905&lt;=Energieverbrauch!$D$2:$D$4000,1,0))*Energieverbrauch!$E$2:$E$4000))</f>
        <v/>
      </c>
      <c r="J905" s="24" t="str">
        <f t="shared" si="14"/>
        <v/>
      </c>
      <c r="K905" s="24" t="e">
        <f>LOOKUP(MATCH(A905,Flugzeugtyp!$A$2:$A$13,1),Flugzeugtyp!$A$2:$C$13)</f>
        <v>#N/A</v>
      </c>
      <c r="L905" s="24" t="str">
        <f>IF(E905="","",J905/Treibhausgas_Kennzahlen!$B$5)</f>
        <v/>
      </c>
      <c r="M905" s="38" t="str">
        <f>IF(E905="","",$J905*Treibhausgas_Kennzahlen!B$3)</f>
        <v/>
      </c>
      <c r="N905" s="38" t="str">
        <f>IF(E905="","",$J905*Treibhausgas_Kennzahlen!C$3)</f>
        <v/>
      </c>
      <c r="O905" s="38" t="str">
        <f>IF(E905="","",$J905*Treibhausgas_Kennzahlen!D$3)</f>
        <v/>
      </c>
      <c r="P905" s="38" t="str">
        <f>IF(E905="","",$J905*Treibhausgas_Kennzahlen!E$3)</f>
        <v/>
      </c>
      <c r="Q905" s="38" t="str">
        <f>IF(E905="","",$J905*Treibhausgas_Kennzahlen!F$3)</f>
        <v/>
      </c>
      <c r="R905" s="38" t="str">
        <f>IF(E905="","",$J905*Treibhausgas_Kennzahlen!G$3)</f>
        <v/>
      </c>
    </row>
    <row r="906" spans="1:18" x14ac:dyDescent="0.25">
      <c r="A906" s="6"/>
      <c r="B906" s="6"/>
      <c r="C906" s="6"/>
      <c r="D906" s="6"/>
      <c r="E906" s="6"/>
      <c r="F906" s="8" t="str">
        <f>IF(E906="","",VLOOKUP(INDEX(IATA_Codes!$A$2:$A$301, MATCH(Berechnung!C906,IATA_Codes!$C$2:$C$301,0))&amp;"_"&amp;INDEX(IATA_Codes!$A$2:$A$301, MATCH(Berechnung!D906,IATA_Codes!$C$2:$C$301,0)),GCD_Entfernung!$C$2:$D$10001,2,FALSE))</f>
        <v/>
      </c>
      <c r="G906" s="21" t="str">
        <f>IF(E906="","",VLOOKUP(A906,Flugzeugtyp!$B$2:$C$13,2,0))</f>
        <v/>
      </c>
      <c r="H906" s="8" t="str">
        <f>IF(E906="","",LOOKUP(MATCH(F906,'RFI-Faktor'!$B$2:$B$5,1),'RFI-Faktor'!$D$2:$D$5))</f>
        <v/>
      </c>
      <c r="I906" s="23" t="str">
        <f t="array" ref="I906">IF(E906="","",SUM(IF(A906=Energieverbrauch!$A$2:$A$4000,1,0)*IF(B906=Energieverbrauch!$B$2:$B$4000,1,0)*(IF(Berechnung!F906&gt;=Energieverbrauch!$C$2:$C$4000,1,0)*IF(Berechnung!F906&lt;=Energieverbrauch!$D$2:$D$4000,1,0))*Energieverbrauch!$E$2:$E$4000))</f>
        <v/>
      </c>
      <c r="J906" s="23" t="str">
        <f t="shared" si="14"/>
        <v/>
      </c>
      <c r="K906" s="23" t="e">
        <f>LOOKUP(MATCH(A906,Flugzeugtyp!$A$2:$A$13,1),Flugzeugtyp!$A$2:$C$13)</f>
        <v>#N/A</v>
      </c>
      <c r="L906" s="23" t="str">
        <f>IF(E906="","",J906/Treibhausgas_Kennzahlen!$B$5)</f>
        <v/>
      </c>
      <c r="M906" s="37" t="str">
        <f>IF(E906="","",$J906*Treibhausgas_Kennzahlen!B$3)</f>
        <v/>
      </c>
      <c r="N906" s="37" t="str">
        <f>IF(E906="","",$J906*Treibhausgas_Kennzahlen!C$3)</f>
        <v/>
      </c>
      <c r="O906" s="37" t="str">
        <f>IF(E906="","",$J906*Treibhausgas_Kennzahlen!D$3)</f>
        <v/>
      </c>
      <c r="P906" s="37" t="str">
        <f>IF(E906="","",$J906*Treibhausgas_Kennzahlen!E$3)</f>
        <v/>
      </c>
      <c r="Q906" s="37" t="str">
        <f>IF(E906="","",$J906*Treibhausgas_Kennzahlen!F$3)</f>
        <v/>
      </c>
      <c r="R906" s="37" t="str">
        <f>IF(E906="","",$J906*Treibhausgas_Kennzahlen!G$3)</f>
        <v/>
      </c>
    </row>
    <row r="907" spans="1:18" x14ac:dyDescent="0.25">
      <c r="A907" s="5"/>
      <c r="B907" s="5"/>
      <c r="C907" s="5"/>
      <c r="D907" s="5"/>
      <c r="E907" s="5"/>
      <c r="F907" s="9" t="str">
        <f>IF(E907="","",VLOOKUP(INDEX(IATA_Codes!$A$2:$A$301, MATCH(Berechnung!C907,IATA_Codes!$C$2:$C$301,0))&amp;"_"&amp;INDEX(IATA_Codes!$A$2:$A$301, MATCH(Berechnung!D907,IATA_Codes!$C$2:$C$301,0)),GCD_Entfernung!$C$2:$D$10001,2,FALSE))</f>
        <v/>
      </c>
      <c r="G907" s="22" t="str">
        <f>IF(E907="","",VLOOKUP(A907,Flugzeugtyp!$B$2:$C$13,2,0))</f>
        <v/>
      </c>
      <c r="H907" s="9" t="str">
        <f>IF(E907="","",LOOKUP(MATCH(F907,'RFI-Faktor'!$B$2:$B$5,1),'RFI-Faktor'!$D$2:$D$5))</f>
        <v/>
      </c>
      <c r="I907" s="24" t="str">
        <f t="array" ref="I907">IF(E907="","",SUM(IF(A907=Energieverbrauch!$A$2:$A$4000,1,0)*IF(B907=Energieverbrauch!$B$2:$B$4000,1,0)*(IF(Berechnung!F907&gt;=Energieverbrauch!$C$2:$C$4000,1,0)*IF(Berechnung!F907&lt;=Energieverbrauch!$D$2:$D$4000,1,0))*Energieverbrauch!$E$2:$E$4000))</f>
        <v/>
      </c>
      <c r="J907" s="24" t="str">
        <f t="shared" si="14"/>
        <v/>
      </c>
      <c r="K907" s="24" t="e">
        <f>LOOKUP(MATCH(A907,Flugzeugtyp!$A$2:$A$13,1),Flugzeugtyp!$A$2:$C$13)</f>
        <v>#N/A</v>
      </c>
      <c r="L907" s="24" t="str">
        <f>IF(E907="","",J907/Treibhausgas_Kennzahlen!$B$5)</f>
        <v/>
      </c>
      <c r="M907" s="38" t="str">
        <f>IF(E907="","",$J907*Treibhausgas_Kennzahlen!B$3)</f>
        <v/>
      </c>
      <c r="N907" s="38" t="str">
        <f>IF(E907="","",$J907*Treibhausgas_Kennzahlen!C$3)</f>
        <v/>
      </c>
      <c r="O907" s="38" t="str">
        <f>IF(E907="","",$J907*Treibhausgas_Kennzahlen!D$3)</f>
        <v/>
      </c>
      <c r="P907" s="38" t="str">
        <f>IF(E907="","",$J907*Treibhausgas_Kennzahlen!E$3)</f>
        <v/>
      </c>
      <c r="Q907" s="38" t="str">
        <f>IF(E907="","",$J907*Treibhausgas_Kennzahlen!F$3)</f>
        <v/>
      </c>
      <c r="R907" s="38" t="str">
        <f>IF(E907="","",$J907*Treibhausgas_Kennzahlen!G$3)</f>
        <v/>
      </c>
    </row>
    <row r="908" spans="1:18" x14ac:dyDescent="0.25">
      <c r="A908" s="6"/>
      <c r="B908" s="6"/>
      <c r="C908" s="6"/>
      <c r="D908" s="6"/>
      <c r="E908" s="6"/>
      <c r="F908" s="8" t="str">
        <f>IF(E908="","",VLOOKUP(INDEX(IATA_Codes!$A$2:$A$301, MATCH(Berechnung!C908,IATA_Codes!$C$2:$C$301,0))&amp;"_"&amp;INDEX(IATA_Codes!$A$2:$A$301, MATCH(Berechnung!D908,IATA_Codes!$C$2:$C$301,0)),GCD_Entfernung!$C$2:$D$10001,2,FALSE))</f>
        <v/>
      </c>
      <c r="G908" s="21" t="str">
        <f>IF(E908="","",VLOOKUP(A908,Flugzeugtyp!$B$2:$C$13,2,0))</f>
        <v/>
      </c>
      <c r="H908" s="8" t="str">
        <f>IF(E908="","",LOOKUP(MATCH(F908,'RFI-Faktor'!$B$2:$B$5,1),'RFI-Faktor'!$D$2:$D$5))</f>
        <v/>
      </c>
      <c r="I908" s="23" t="str">
        <f t="array" ref="I908">IF(E908="","",SUM(IF(A908=Energieverbrauch!$A$2:$A$4000,1,0)*IF(B908=Energieverbrauch!$B$2:$B$4000,1,0)*(IF(Berechnung!F908&gt;=Energieverbrauch!$C$2:$C$4000,1,0)*IF(Berechnung!F908&lt;=Energieverbrauch!$D$2:$D$4000,1,0))*Energieverbrauch!$E$2:$E$4000))</f>
        <v/>
      </c>
      <c r="J908" s="23" t="str">
        <f t="shared" si="14"/>
        <v/>
      </c>
      <c r="K908" s="23" t="e">
        <f>LOOKUP(MATCH(A908,Flugzeugtyp!$A$2:$A$13,1),Flugzeugtyp!$A$2:$C$13)</f>
        <v>#N/A</v>
      </c>
      <c r="L908" s="23" t="str">
        <f>IF(E908="","",J908/Treibhausgas_Kennzahlen!$B$5)</f>
        <v/>
      </c>
      <c r="M908" s="37" t="str">
        <f>IF(E908="","",$J908*Treibhausgas_Kennzahlen!B$3)</f>
        <v/>
      </c>
      <c r="N908" s="37" t="str">
        <f>IF(E908="","",$J908*Treibhausgas_Kennzahlen!C$3)</f>
        <v/>
      </c>
      <c r="O908" s="37" t="str">
        <f>IF(E908="","",$J908*Treibhausgas_Kennzahlen!D$3)</f>
        <v/>
      </c>
      <c r="P908" s="37" t="str">
        <f>IF(E908="","",$J908*Treibhausgas_Kennzahlen!E$3)</f>
        <v/>
      </c>
      <c r="Q908" s="37" t="str">
        <f>IF(E908="","",$J908*Treibhausgas_Kennzahlen!F$3)</f>
        <v/>
      </c>
      <c r="R908" s="37" t="str">
        <f>IF(E908="","",$J908*Treibhausgas_Kennzahlen!G$3)</f>
        <v/>
      </c>
    </row>
    <row r="909" spans="1:18" x14ac:dyDescent="0.25">
      <c r="A909" s="5"/>
      <c r="B909" s="5"/>
      <c r="C909" s="5"/>
      <c r="D909" s="5"/>
      <c r="E909" s="5"/>
      <c r="F909" s="9" t="str">
        <f>IF(E909="","",VLOOKUP(INDEX(IATA_Codes!$A$2:$A$301, MATCH(Berechnung!C909,IATA_Codes!$C$2:$C$301,0))&amp;"_"&amp;INDEX(IATA_Codes!$A$2:$A$301, MATCH(Berechnung!D909,IATA_Codes!$C$2:$C$301,0)),GCD_Entfernung!$C$2:$D$10001,2,FALSE))</f>
        <v/>
      </c>
      <c r="G909" s="22" t="str">
        <f>IF(E909="","",VLOOKUP(A909,Flugzeugtyp!$B$2:$C$13,2,0))</f>
        <v/>
      </c>
      <c r="H909" s="9" t="str">
        <f>IF(E909="","",LOOKUP(MATCH(F909,'RFI-Faktor'!$B$2:$B$5,1),'RFI-Faktor'!$D$2:$D$5))</f>
        <v/>
      </c>
      <c r="I909" s="24" t="str">
        <f t="array" ref="I909">IF(E909="","",SUM(IF(A909=Energieverbrauch!$A$2:$A$4000,1,0)*IF(B909=Energieverbrauch!$B$2:$B$4000,1,0)*(IF(Berechnung!F909&gt;=Energieverbrauch!$C$2:$C$4000,1,0)*IF(Berechnung!F909&lt;=Energieverbrauch!$D$2:$D$4000,1,0))*Energieverbrauch!$E$2:$E$4000))</f>
        <v/>
      </c>
      <c r="J909" s="24" t="str">
        <f t="shared" si="14"/>
        <v/>
      </c>
      <c r="K909" s="24" t="e">
        <f>LOOKUP(MATCH(A909,Flugzeugtyp!$A$2:$A$13,1),Flugzeugtyp!$A$2:$C$13)</f>
        <v>#N/A</v>
      </c>
      <c r="L909" s="24" t="str">
        <f>IF(E909="","",J909/Treibhausgas_Kennzahlen!$B$5)</f>
        <v/>
      </c>
      <c r="M909" s="38" t="str">
        <f>IF(E909="","",$J909*Treibhausgas_Kennzahlen!B$3)</f>
        <v/>
      </c>
      <c r="N909" s="38" t="str">
        <f>IF(E909="","",$J909*Treibhausgas_Kennzahlen!C$3)</f>
        <v/>
      </c>
      <c r="O909" s="38" t="str">
        <f>IF(E909="","",$J909*Treibhausgas_Kennzahlen!D$3)</f>
        <v/>
      </c>
      <c r="P909" s="38" t="str">
        <f>IF(E909="","",$J909*Treibhausgas_Kennzahlen!E$3)</f>
        <v/>
      </c>
      <c r="Q909" s="38" t="str">
        <f>IF(E909="","",$J909*Treibhausgas_Kennzahlen!F$3)</f>
        <v/>
      </c>
      <c r="R909" s="38" t="str">
        <f>IF(E909="","",$J909*Treibhausgas_Kennzahlen!G$3)</f>
        <v/>
      </c>
    </row>
    <row r="910" spans="1:18" x14ac:dyDescent="0.25">
      <c r="A910" s="6"/>
      <c r="B910" s="6"/>
      <c r="C910" s="6"/>
      <c r="D910" s="6"/>
      <c r="E910" s="6"/>
      <c r="F910" s="8" t="str">
        <f>IF(E910="","",VLOOKUP(INDEX(IATA_Codes!$A$2:$A$301, MATCH(Berechnung!C910,IATA_Codes!$C$2:$C$301,0))&amp;"_"&amp;INDEX(IATA_Codes!$A$2:$A$301, MATCH(Berechnung!D910,IATA_Codes!$C$2:$C$301,0)),GCD_Entfernung!$C$2:$D$10001,2,FALSE))</f>
        <v/>
      </c>
      <c r="G910" s="21" t="str">
        <f>IF(E910="","",VLOOKUP(A910,Flugzeugtyp!$B$2:$C$13,2,0))</f>
        <v/>
      </c>
      <c r="H910" s="8" t="str">
        <f>IF(E910="","",LOOKUP(MATCH(F910,'RFI-Faktor'!$B$2:$B$5,1),'RFI-Faktor'!$D$2:$D$5))</f>
        <v/>
      </c>
      <c r="I910" s="23" t="str">
        <f t="array" ref="I910">IF(E910="","",SUM(IF(A910=Energieverbrauch!$A$2:$A$4000,1,0)*IF(B910=Energieverbrauch!$B$2:$B$4000,1,0)*(IF(Berechnung!F910&gt;=Energieverbrauch!$C$2:$C$4000,1,0)*IF(Berechnung!F910&lt;=Energieverbrauch!$D$2:$D$4000,1,0))*Energieverbrauch!$E$2:$E$4000))</f>
        <v/>
      </c>
      <c r="J910" s="23" t="str">
        <f t="shared" si="14"/>
        <v/>
      </c>
      <c r="K910" s="23" t="e">
        <f>LOOKUP(MATCH(A910,Flugzeugtyp!$A$2:$A$13,1),Flugzeugtyp!$A$2:$C$13)</f>
        <v>#N/A</v>
      </c>
      <c r="L910" s="23" t="str">
        <f>IF(E910="","",J910/Treibhausgas_Kennzahlen!$B$5)</f>
        <v/>
      </c>
      <c r="M910" s="37" t="str">
        <f>IF(E910="","",$J910*Treibhausgas_Kennzahlen!B$3)</f>
        <v/>
      </c>
      <c r="N910" s="37" t="str">
        <f>IF(E910="","",$J910*Treibhausgas_Kennzahlen!C$3)</f>
        <v/>
      </c>
      <c r="O910" s="37" t="str">
        <f>IF(E910="","",$J910*Treibhausgas_Kennzahlen!D$3)</f>
        <v/>
      </c>
      <c r="P910" s="37" t="str">
        <f>IF(E910="","",$J910*Treibhausgas_Kennzahlen!E$3)</f>
        <v/>
      </c>
      <c r="Q910" s="37" t="str">
        <f>IF(E910="","",$J910*Treibhausgas_Kennzahlen!F$3)</f>
        <v/>
      </c>
      <c r="R910" s="37" t="str">
        <f>IF(E910="","",$J910*Treibhausgas_Kennzahlen!G$3)</f>
        <v/>
      </c>
    </row>
    <row r="911" spans="1:18" x14ac:dyDescent="0.25">
      <c r="A911" s="5"/>
      <c r="B911" s="5"/>
      <c r="C911" s="5"/>
      <c r="D911" s="5"/>
      <c r="E911" s="5"/>
      <c r="F911" s="9" t="str">
        <f>IF(E911="","",VLOOKUP(INDEX(IATA_Codes!$A$2:$A$301, MATCH(Berechnung!C911,IATA_Codes!$C$2:$C$301,0))&amp;"_"&amp;INDEX(IATA_Codes!$A$2:$A$301, MATCH(Berechnung!D911,IATA_Codes!$C$2:$C$301,0)),GCD_Entfernung!$C$2:$D$10001,2,FALSE))</f>
        <v/>
      </c>
      <c r="G911" s="22" t="str">
        <f>IF(E911="","",VLOOKUP(A911,Flugzeugtyp!$B$2:$C$13,2,0))</f>
        <v/>
      </c>
      <c r="H911" s="9" t="str">
        <f>IF(E911="","",LOOKUP(MATCH(F911,'RFI-Faktor'!$B$2:$B$5,1),'RFI-Faktor'!$D$2:$D$5))</f>
        <v/>
      </c>
      <c r="I911" s="24" t="str">
        <f t="array" ref="I911">IF(E911="","",SUM(IF(A911=Energieverbrauch!$A$2:$A$4000,1,0)*IF(B911=Energieverbrauch!$B$2:$B$4000,1,0)*(IF(Berechnung!F911&gt;=Energieverbrauch!$C$2:$C$4000,1,0)*IF(Berechnung!F911&lt;=Energieverbrauch!$D$2:$D$4000,1,0))*Energieverbrauch!$E$2:$E$4000))</f>
        <v/>
      </c>
      <c r="J911" s="24" t="str">
        <f t="shared" si="14"/>
        <v/>
      </c>
      <c r="K911" s="24" t="e">
        <f>LOOKUP(MATCH(A911,Flugzeugtyp!$A$2:$A$13,1),Flugzeugtyp!$A$2:$C$13)</f>
        <v>#N/A</v>
      </c>
      <c r="L911" s="24" t="str">
        <f>IF(E911="","",J911/Treibhausgas_Kennzahlen!$B$5)</f>
        <v/>
      </c>
      <c r="M911" s="38" t="str">
        <f>IF(E911="","",$J911*Treibhausgas_Kennzahlen!B$3)</f>
        <v/>
      </c>
      <c r="N911" s="38" t="str">
        <f>IF(E911="","",$J911*Treibhausgas_Kennzahlen!C$3)</f>
        <v/>
      </c>
      <c r="O911" s="38" t="str">
        <f>IF(E911="","",$J911*Treibhausgas_Kennzahlen!D$3)</f>
        <v/>
      </c>
      <c r="P911" s="38" t="str">
        <f>IF(E911="","",$J911*Treibhausgas_Kennzahlen!E$3)</f>
        <v/>
      </c>
      <c r="Q911" s="38" t="str">
        <f>IF(E911="","",$J911*Treibhausgas_Kennzahlen!F$3)</f>
        <v/>
      </c>
      <c r="R911" s="38" t="str">
        <f>IF(E911="","",$J911*Treibhausgas_Kennzahlen!G$3)</f>
        <v/>
      </c>
    </row>
    <row r="912" spans="1:18" x14ac:dyDescent="0.25">
      <c r="A912" s="6"/>
      <c r="B912" s="6"/>
      <c r="C912" s="6"/>
      <c r="D912" s="6"/>
      <c r="E912" s="6"/>
      <c r="F912" s="8" t="str">
        <f>IF(E912="","",VLOOKUP(INDEX(IATA_Codes!$A$2:$A$301, MATCH(Berechnung!C912,IATA_Codes!$C$2:$C$301,0))&amp;"_"&amp;INDEX(IATA_Codes!$A$2:$A$301, MATCH(Berechnung!D912,IATA_Codes!$C$2:$C$301,0)),GCD_Entfernung!$C$2:$D$10001,2,FALSE))</f>
        <v/>
      </c>
      <c r="G912" s="21" t="str">
        <f>IF(E912="","",VLOOKUP(A912,Flugzeugtyp!$B$2:$C$13,2,0))</f>
        <v/>
      </c>
      <c r="H912" s="8" t="str">
        <f>IF(E912="","",LOOKUP(MATCH(F912,'RFI-Faktor'!$B$2:$B$5,1),'RFI-Faktor'!$D$2:$D$5))</f>
        <v/>
      </c>
      <c r="I912" s="23" t="str">
        <f t="array" ref="I912">IF(E912="","",SUM(IF(A912=Energieverbrauch!$A$2:$A$4000,1,0)*IF(B912=Energieverbrauch!$B$2:$B$4000,1,0)*(IF(Berechnung!F912&gt;=Energieverbrauch!$C$2:$C$4000,1,0)*IF(Berechnung!F912&lt;=Energieverbrauch!$D$2:$D$4000,1,0))*Energieverbrauch!$E$2:$E$4000))</f>
        <v/>
      </c>
      <c r="J912" s="23" t="str">
        <f t="shared" si="14"/>
        <v/>
      </c>
      <c r="K912" s="23" t="e">
        <f>LOOKUP(MATCH(A912,Flugzeugtyp!$A$2:$A$13,1),Flugzeugtyp!$A$2:$C$13)</f>
        <v>#N/A</v>
      </c>
      <c r="L912" s="23" t="str">
        <f>IF(E912="","",J912/Treibhausgas_Kennzahlen!$B$5)</f>
        <v/>
      </c>
      <c r="M912" s="37" t="str">
        <f>IF(E912="","",$J912*Treibhausgas_Kennzahlen!B$3)</f>
        <v/>
      </c>
      <c r="N912" s="37" t="str">
        <f>IF(E912="","",$J912*Treibhausgas_Kennzahlen!C$3)</f>
        <v/>
      </c>
      <c r="O912" s="37" t="str">
        <f>IF(E912="","",$J912*Treibhausgas_Kennzahlen!D$3)</f>
        <v/>
      </c>
      <c r="P912" s="37" t="str">
        <f>IF(E912="","",$J912*Treibhausgas_Kennzahlen!E$3)</f>
        <v/>
      </c>
      <c r="Q912" s="37" t="str">
        <f>IF(E912="","",$J912*Treibhausgas_Kennzahlen!F$3)</f>
        <v/>
      </c>
      <c r="R912" s="37" t="str">
        <f>IF(E912="","",$J912*Treibhausgas_Kennzahlen!G$3)</f>
        <v/>
      </c>
    </row>
    <row r="913" spans="1:18" x14ac:dyDescent="0.25">
      <c r="A913" s="5"/>
      <c r="B913" s="5"/>
      <c r="C913" s="5"/>
      <c r="D913" s="5"/>
      <c r="E913" s="5"/>
      <c r="F913" s="9" t="str">
        <f>IF(E913="","",VLOOKUP(INDEX(IATA_Codes!$A$2:$A$301, MATCH(Berechnung!C913,IATA_Codes!$C$2:$C$301,0))&amp;"_"&amp;INDEX(IATA_Codes!$A$2:$A$301, MATCH(Berechnung!D913,IATA_Codes!$C$2:$C$301,0)),GCD_Entfernung!$C$2:$D$10001,2,FALSE))</f>
        <v/>
      </c>
      <c r="G913" s="22" t="str">
        <f>IF(E913="","",VLOOKUP(A913,Flugzeugtyp!$B$2:$C$13,2,0))</f>
        <v/>
      </c>
      <c r="H913" s="9" t="str">
        <f>IF(E913="","",LOOKUP(MATCH(F913,'RFI-Faktor'!$B$2:$B$5,1),'RFI-Faktor'!$D$2:$D$5))</f>
        <v/>
      </c>
      <c r="I913" s="24" t="str">
        <f t="array" ref="I913">IF(E913="","",SUM(IF(A913=Energieverbrauch!$A$2:$A$4000,1,0)*IF(B913=Energieverbrauch!$B$2:$B$4000,1,0)*(IF(Berechnung!F913&gt;=Energieverbrauch!$C$2:$C$4000,1,0)*IF(Berechnung!F913&lt;=Energieverbrauch!$D$2:$D$4000,1,0))*Energieverbrauch!$E$2:$E$4000))</f>
        <v/>
      </c>
      <c r="J913" s="24" t="str">
        <f t="shared" si="14"/>
        <v/>
      </c>
      <c r="K913" s="24" t="e">
        <f>LOOKUP(MATCH(A913,Flugzeugtyp!$A$2:$A$13,1),Flugzeugtyp!$A$2:$C$13)</f>
        <v>#N/A</v>
      </c>
      <c r="L913" s="24" t="str">
        <f>IF(E913="","",J913/Treibhausgas_Kennzahlen!$B$5)</f>
        <v/>
      </c>
      <c r="M913" s="38" t="str">
        <f>IF(E913="","",$J913*Treibhausgas_Kennzahlen!B$3)</f>
        <v/>
      </c>
      <c r="N913" s="38" t="str">
        <f>IF(E913="","",$J913*Treibhausgas_Kennzahlen!C$3)</f>
        <v/>
      </c>
      <c r="O913" s="38" t="str">
        <f>IF(E913="","",$J913*Treibhausgas_Kennzahlen!D$3)</f>
        <v/>
      </c>
      <c r="P913" s="38" t="str">
        <f>IF(E913="","",$J913*Treibhausgas_Kennzahlen!E$3)</f>
        <v/>
      </c>
      <c r="Q913" s="38" t="str">
        <f>IF(E913="","",$J913*Treibhausgas_Kennzahlen!F$3)</f>
        <v/>
      </c>
      <c r="R913" s="38" t="str">
        <f>IF(E913="","",$J913*Treibhausgas_Kennzahlen!G$3)</f>
        <v/>
      </c>
    </row>
    <row r="914" spans="1:18" x14ac:dyDescent="0.25">
      <c r="A914" s="6"/>
      <c r="B914" s="6"/>
      <c r="C914" s="6"/>
      <c r="D914" s="6"/>
      <c r="E914" s="6"/>
      <c r="F914" s="8" t="str">
        <f>IF(E914="","",VLOOKUP(INDEX(IATA_Codes!$A$2:$A$301, MATCH(Berechnung!C914,IATA_Codes!$C$2:$C$301,0))&amp;"_"&amp;INDEX(IATA_Codes!$A$2:$A$301, MATCH(Berechnung!D914,IATA_Codes!$C$2:$C$301,0)),GCD_Entfernung!$C$2:$D$10001,2,FALSE))</f>
        <v/>
      </c>
      <c r="G914" s="21" t="str">
        <f>IF(E914="","",VLOOKUP(A914,Flugzeugtyp!$B$2:$C$13,2,0))</f>
        <v/>
      </c>
      <c r="H914" s="8" t="str">
        <f>IF(E914="","",LOOKUP(MATCH(F914,'RFI-Faktor'!$B$2:$B$5,1),'RFI-Faktor'!$D$2:$D$5))</f>
        <v/>
      </c>
      <c r="I914" s="23" t="str">
        <f t="array" ref="I914">IF(E914="","",SUM(IF(A914=Energieverbrauch!$A$2:$A$4000,1,0)*IF(B914=Energieverbrauch!$B$2:$B$4000,1,0)*(IF(Berechnung!F914&gt;=Energieverbrauch!$C$2:$C$4000,1,0)*IF(Berechnung!F914&lt;=Energieverbrauch!$D$2:$D$4000,1,0))*Energieverbrauch!$E$2:$E$4000))</f>
        <v/>
      </c>
      <c r="J914" s="23" t="str">
        <f t="shared" si="14"/>
        <v/>
      </c>
      <c r="K914" s="23" t="e">
        <f>LOOKUP(MATCH(A914,Flugzeugtyp!$A$2:$A$13,1),Flugzeugtyp!$A$2:$C$13)</f>
        <v>#N/A</v>
      </c>
      <c r="L914" s="23" t="str">
        <f>IF(E914="","",J914/Treibhausgas_Kennzahlen!$B$5)</f>
        <v/>
      </c>
      <c r="M914" s="37" t="str">
        <f>IF(E914="","",$J914*Treibhausgas_Kennzahlen!B$3)</f>
        <v/>
      </c>
      <c r="N914" s="37" t="str">
        <f>IF(E914="","",$J914*Treibhausgas_Kennzahlen!C$3)</f>
        <v/>
      </c>
      <c r="O914" s="37" t="str">
        <f>IF(E914="","",$J914*Treibhausgas_Kennzahlen!D$3)</f>
        <v/>
      </c>
      <c r="P914" s="37" t="str">
        <f>IF(E914="","",$J914*Treibhausgas_Kennzahlen!E$3)</f>
        <v/>
      </c>
      <c r="Q914" s="37" t="str">
        <f>IF(E914="","",$J914*Treibhausgas_Kennzahlen!F$3)</f>
        <v/>
      </c>
      <c r="R914" s="37" t="str">
        <f>IF(E914="","",$J914*Treibhausgas_Kennzahlen!G$3)</f>
        <v/>
      </c>
    </row>
    <row r="915" spans="1:18" x14ac:dyDescent="0.25">
      <c r="A915" s="5"/>
      <c r="B915" s="5"/>
      <c r="C915" s="5"/>
      <c r="D915" s="5"/>
      <c r="E915" s="5"/>
      <c r="F915" s="9" t="str">
        <f>IF(E915="","",VLOOKUP(INDEX(IATA_Codes!$A$2:$A$301, MATCH(Berechnung!C915,IATA_Codes!$C$2:$C$301,0))&amp;"_"&amp;INDEX(IATA_Codes!$A$2:$A$301, MATCH(Berechnung!D915,IATA_Codes!$C$2:$C$301,0)),GCD_Entfernung!$C$2:$D$10001,2,FALSE))</f>
        <v/>
      </c>
      <c r="G915" s="22" t="str">
        <f>IF(E915="","",VLOOKUP(A915,Flugzeugtyp!$B$2:$C$13,2,0))</f>
        <v/>
      </c>
      <c r="H915" s="9" t="str">
        <f>IF(E915="","",LOOKUP(MATCH(F915,'RFI-Faktor'!$B$2:$B$5,1),'RFI-Faktor'!$D$2:$D$5))</f>
        <v/>
      </c>
      <c r="I915" s="24" t="str">
        <f t="array" ref="I915">IF(E915="","",SUM(IF(A915=Energieverbrauch!$A$2:$A$4000,1,0)*IF(B915=Energieverbrauch!$B$2:$B$4000,1,0)*(IF(Berechnung!F915&gt;=Energieverbrauch!$C$2:$C$4000,1,0)*IF(Berechnung!F915&lt;=Energieverbrauch!$D$2:$D$4000,1,0))*Energieverbrauch!$E$2:$E$4000))</f>
        <v/>
      </c>
      <c r="J915" s="24" t="str">
        <f t="shared" si="14"/>
        <v/>
      </c>
      <c r="K915" s="24" t="e">
        <f>LOOKUP(MATCH(A915,Flugzeugtyp!$A$2:$A$13,1),Flugzeugtyp!$A$2:$C$13)</f>
        <v>#N/A</v>
      </c>
      <c r="L915" s="24" t="str">
        <f>IF(E915="","",J915/Treibhausgas_Kennzahlen!$B$5)</f>
        <v/>
      </c>
      <c r="M915" s="38" t="str">
        <f>IF(E915="","",$J915*Treibhausgas_Kennzahlen!B$3)</f>
        <v/>
      </c>
      <c r="N915" s="38" t="str">
        <f>IF(E915="","",$J915*Treibhausgas_Kennzahlen!C$3)</f>
        <v/>
      </c>
      <c r="O915" s="38" t="str">
        <f>IF(E915="","",$J915*Treibhausgas_Kennzahlen!D$3)</f>
        <v/>
      </c>
      <c r="P915" s="38" t="str">
        <f>IF(E915="","",$J915*Treibhausgas_Kennzahlen!E$3)</f>
        <v/>
      </c>
      <c r="Q915" s="38" t="str">
        <f>IF(E915="","",$J915*Treibhausgas_Kennzahlen!F$3)</f>
        <v/>
      </c>
      <c r="R915" s="38" t="str">
        <f>IF(E915="","",$J915*Treibhausgas_Kennzahlen!G$3)</f>
        <v/>
      </c>
    </row>
    <row r="916" spans="1:18" x14ac:dyDescent="0.25">
      <c r="A916" s="6"/>
      <c r="B916" s="6"/>
      <c r="C916" s="6"/>
      <c r="D916" s="6"/>
      <c r="E916" s="6"/>
      <c r="F916" s="8" t="str">
        <f>IF(E916="","",VLOOKUP(INDEX(IATA_Codes!$A$2:$A$301, MATCH(Berechnung!C916,IATA_Codes!$C$2:$C$301,0))&amp;"_"&amp;INDEX(IATA_Codes!$A$2:$A$301, MATCH(Berechnung!D916,IATA_Codes!$C$2:$C$301,0)),GCD_Entfernung!$C$2:$D$10001,2,FALSE))</f>
        <v/>
      </c>
      <c r="G916" s="21" t="str">
        <f>IF(E916="","",VLOOKUP(A916,Flugzeugtyp!$B$2:$C$13,2,0))</f>
        <v/>
      </c>
      <c r="H916" s="8" t="str">
        <f>IF(E916="","",LOOKUP(MATCH(F916,'RFI-Faktor'!$B$2:$B$5,1),'RFI-Faktor'!$D$2:$D$5))</f>
        <v/>
      </c>
      <c r="I916" s="23" t="str">
        <f t="array" ref="I916">IF(E916="","",SUM(IF(A916=Energieverbrauch!$A$2:$A$4000,1,0)*IF(B916=Energieverbrauch!$B$2:$B$4000,1,0)*(IF(Berechnung!F916&gt;=Energieverbrauch!$C$2:$C$4000,1,0)*IF(Berechnung!F916&lt;=Energieverbrauch!$D$2:$D$4000,1,0))*Energieverbrauch!$E$2:$E$4000))</f>
        <v/>
      </c>
      <c r="J916" s="23" t="str">
        <f t="shared" si="14"/>
        <v/>
      </c>
      <c r="K916" s="23" t="e">
        <f>LOOKUP(MATCH(A916,Flugzeugtyp!$A$2:$A$13,1),Flugzeugtyp!$A$2:$C$13)</f>
        <v>#N/A</v>
      </c>
      <c r="L916" s="23" t="str">
        <f>IF(E916="","",J916/Treibhausgas_Kennzahlen!$B$5)</f>
        <v/>
      </c>
      <c r="M916" s="37" t="str">
        <f>IF(E916="","",$J916*Treibhausgas_Kennzahlen!B$3)</f>
        <v/>
      </c>
      <c r="N916" s="37" t="str">
        <f>IF(E916="","",$J916*Treibhausgas_Kennzahlen!C$3)</f>
        <v/>
      </c>
      <c r="O916" s="37" t="str">
        <f>IF(E916="","",$J916*Treibhausgas_Kennzahlen!D$3)</f>
        <v/>
      </c>
      <c r="P916" s="37" t="str">
        <f>IF(E916="","",$J916*Treibhausgas_Kennzahlen!E$3)</f>
        <v/>
      </c>
      <c r="Q916" s="37" t="str">
        <f>IF(E916="","",$J916*Treibhausgas_Kennzahlen!F$3)</f>
        <v/>
      </c>
      <c r="R916" s="37" t="str">
        <f>IF(E916="","",$J916*Treibhausgas_Kennzahlen!G$3)</f>
        <v/>
      </c>
    </row>
    <row r="917" spans="1:18" x14ac:dyDescent="0.25">
      <c r="A917" s="5"/>
      <c r="B917" s="5"/>
      <c r="C917" s="5"/>
      <c r="D917" s="5"/>
      <c r="E917" s="5"/>
      <c r="F917" s="9" t="str">
        <f>IF(E917="","",VLOOKUP(INDEX(IATA_Codes!$A$2:$A$301, MATCH(Berechnung!C917,IATA_Codes!$C$2:$C$301,0))&amp;"_"&amp;INDEX(IATA_Codes!$A$2:$A$301, MATCH(Berechnung!D917,IATA_Codes!$C$2:$C$301,0)),GCD_Entfernung!$C$2:$D$10001,2,FALSE))</f>
        <v/>
      </c>
      <c r="G917" s="22" t="str">
        <f>IF(E917="","",VLOOKUP(A917,Flugzeugtyp!$B$2:$C$13,2,0))</f>
        <v/>
      </c>
      <c r="H917" s="9" t="str">
        <f>IF(E917="","",LOOKUP(MATCH(F917,'RFI-Faktor'!$B$2:$B$5,1),'RFI-Faktor'!$D$2:$D$5))</f>
        <v/>
      </c>
      <c r="I917" s="24" t="str">
        <f t="array" ref="I917">IF(E917="","",SUM(IF(A917=Energieverbrauch!$A$2:$A$4000,1,0)*IF(B917=Energieverbrauch!$B$2:$B$4000,1,0)*(IF(Berechnung!F917&gt;=Energieverbrauch!$C$2:$C$4000,1,0)*IF(Berechnung!F917&lt;=Energieverbrauch!$D$2:$D$4000,1,0))*Energieverbrauch!$E$2:$E$4000))</f>
        <v/>
      </c>
      <c r="J917" s="24" t="str">
        <f t="shared" si="14"/>
        <v/>
      </c>
      <c r="K917" s="24" t="e">
        <f>LOOKUP(MATCH(A917,Flugzeugtyp!$A$2:$A$13,1),Flugzeugtyp!$A$2:$C$13)</f>
        <v>#N/A</v>
      </c>
      <c r="L917" s="24" t="str">
        <f>IF(E917="","",J917/Treibhausgas_Kennzahlen!$B$5)</f>
        <v/>
      </c>
      <c r="M917" s="38" t="str">
        <f>IF(E917="","",$J917*Treibhausgas_Kennzahlen!B$3)</f>
        <v/>
      </c>
      <c r="N917" s="38" t="str">
        <f>IF(E917="","",$J917*Treibhausgas_Kennzahlen!C$3)</f>
        <v/>
      </c>
      <c r="O917" s="38" t="str">
        <f>IF(E917="","",$J917*Treibhausgas_Kennzahlen!D$3)</f>
        <v/>
      </c>
      <c r="P917" s="38" t="str">
        <f>IF(E917="","",$J917*Treibhausgas_Kennzahlen!E$3)</f>
        <v/>
      </c>
      <c r="Q917" s="38" t="str">
        <f>IF(E917="","",$J917*Treibhausgas_Kennzahlen!F$3)</f>
        <v/>
      </c>
      <c r="R917" s="38" t="str">
        <f>IF(E917="","",$J917*Treibhausgas_Kennzahlen!G$3)</f>
        <v/>
      </c>
    </row>
    <row r="918" spans="1:18" x14ac:dyDescent="0.25">
      <c r="A918" s="6"/>
      <c r="B918" s="6"/>
      <c r="C918" s="6"/>
      <c r="D918" s="6"/>
      <c r="E918" s="6"/>
      <c r="F918" s="8" t="str">
        <f>IF(E918="","",VLOOKUP(INDEX(IATA_Codes!$A$2:$A$301, MATCH(Berechnung!C918,IATA_Codes!$C$2:$C$301,0))&amp;"_"&amp;INDEX(IATA_Codes!$A$2:$A$301, MATCH(Berechnung!D918,IATA_Codes!$C$2:$C$301,0)),GCD_Entfernung!$C$2:$D$10001,2,FALSE))</f>
        <v/>
      </c>
      <c r="G918" s="21" t="str">
        <f>IF(E918="","",VLOOKUP(A918,Flugzeugtyp!$B$2:$C$13,2,0))</f>
        <v/>
      </c>
      <c r="H918" s="8" t="str">
        <f>IF(E918="","",LOOKUP(MATCH(F918,'RFI-Faktor'!$B$2:$B$5,1),'RFI-Faktor'!$D$2:$D$5))</f>
        <v/>
      </c>
      <c r="I918" s="23" t="str">
        <f t="array" ref="I918">IF(E918="","",SUM(IF(A918=Energieverbrauch!$A$2:$A$4000,1,0)*IF(B918=Energieverbrauch!$B$2:$B$4000,1,0)*(IF(Berechnung!F918&gt;=Energieverbrauch!$C$2:$C$4000,1,0)*IF(Berechnung!F918&lt;=Energieverbrauch!$D$2:$D$4000,1,0))*Energieverbrauch!$E$2:$E$4000))</f>
        <v/>
      </c>
      <c r="J918" s="23" t="str">
        <f t="shared" si="14"/>
        <v/>
      </c>
      <c r="K918" s="23" t="e">
        <f>LOOKUP(MATCH(A918,Flugzeugtyp!$A$2:$A$13,1),Flugzeugtyp!$A$2:$C$13)</f>
        <v>#N/A</v>
      </c>
      <c r="L918" s="23" t="str">
        <f>IF(E918="","",J918/Treibhausgas_Kennzahlen!$B$5)</f>
        <v/>
      </c>
      <c r="M918" s="37" t="str">
        <f>IF(E918="","",$J918*Treibhausgas_Kennzahlen!B$3)</f>
        <v/>
      </c>
      <c r="N918" s="37" t="str">
        <f>IF(E918="","",$J918*Treibhausgas_Kennzahlen!C$3)</f>
        <v/>
      </c>
      <c r="O918" s="37" t="str">
        <f>IF(E918="","",$J918*Treibhausgas_Kennzahlen!D$3)</f>
        <v/>
      </c>
      <c r="P918" s="37" t="str">
        <f>IF(E918="","",$J918*Treibhausgas_Kennzahlen!E$3)</f>
        <v/>
      </c>
      <c r="Q918" s="37" t="str">
        <f>IF(E918="","",$J918*Treibhausgas_Kennzahlen!F$3)</f>
        <v/>
      </c>
      <c r="R918" s="37" t="str">
        <f>IF(E918="","",$J918*Treibhausgas_Kennzahlen!G$3)</f>
        <v/>
      </c>
    </row>
    <row r="919" spans="1:18" x14ac:dyDescent="0.25">
      <c r="A919" s="5"/>
      <c r="B919" s="5"/>
      <c r="C919" s="5"/>
      <c r="D919" s="5"/>
      <c r="E919" s="5"/>
      <c r="F919" s="9" t="str">
        <f>IF(E919="","",VLOOKUP(INDEX(IATA_Codes!$A$2:$A$301, MATCH(Berechnung!C919,IATA_Codes!$C$2:$C$301,0))&amp;"_"&amp;INDEX(IATA_Codes!$A$2:$A$301, MATCH(Berechnung!D919,IATA_Codes!$C$2:$C$301,0)),GCD_Entfernung!$C$2:$D$10001,2,FALSE))</f>
        <v/>
      </c>
      <c r="G919" s="22" t="str">
        <f>IF(E919="","",VLOOKUP(A919,Flugzeugtyp!$B$2:$C$13,2,0))</f>
        <v/>
      </c>
      <c r="H919" s="9" t="str">
        <f>IF(E919="","",LOOKUP(MATCH(F919,'RFI-Faktor'!$B$2:$B$5,1),'RFI-Faktor'!$D$2:$D$5))</f>
        <v/>
      </c>
      <c r="I919" s="24" t="str">
        <f t="array" ref="I919">IF(E919="","",SUM(IF(A919=Energieverbrauch!$A$2:$A$4000,1,0)*IF(B919=Energieverbrauch!$B$2:$B$4000,1,0)*(IF(Berechnung!F919&gt;=Energieverbrauch!$C$2:$C$4000,1,0)*IF(Berechnung!F919&lt;=Energieverbrauch!$D$2:$D$4000,1,0))*Energieverbrauch!$E$2:$E$4000))</f>
        <v/>
      </c>
      <c r="J919" s="24" t="str">
        <f t="shared" si="14"/>
        <v/>
      </c>
      <c r="K919" s="24" t="e">
        <f>LOOKUP(MATCH(A919,Flugzeugtyp!$A$2:$A$13,1),Flugzeugtyp!$A$2:$C$13)</f>
        <v>#N/A</v>
      </c>
      <c r="L919" s="24" t="str">
        <f>IF(E919="","",J919/Treibhausgas_Kennzahlen!$B$5)</f>
        <v/>
      </c>
      <c r="M919" s="38" t="str">
        <f>IF(E919="","",$J919*Treibhausgas_Kennzahlen!B$3)</f>
        <v/>
      </c>
      <c r="N919" s="38" t="str">
        <f>IF(E919="","",$J919*Treibhausgas_Kennzahlen!C$3)</f>
        <v/>
      </c>
      <c r="O919" s="38" t="str">
        <f>IF(E919="","",$J919*Treibhausgas_Kennzahlen!D$3)</f>
        <v/>
      </c>
      <c r="P919" s="38" t="str">
        <f>IF(E919="","",$J919*Treibhausgas_Kennzahlen!E$3)</f>
        <v/>
      </c>
      <c r="Q919" s="38" t="str">
        <f>IF(E919="","",$J919*Treibhausgas_Kennzahlen!F$3)</f>
        <v/>
      </c>
      <c r="R919" s="38" t="str">
        <f>IF(E919="","",$J919*Treibhausgas_Kennzahlen!G$3)</f>
        <v/>
      </c>
    </row>
    <row r="920" spans="1:18" x14ac:dyDescent="0.25">
      <c r="A920" s="6"/>
      <c r="B920" s="6"/>
      <c r="C920" s="6"/>
      <c r="D920" s="6"/>
      <c r="E920" s="6"/>
      <c r="F920" s="8" t="str">
        <f>IF(E920="","",VLOOKUP(INDEX(IATA_Codes!$A$2:$A$301, MATCH(Berechnung!C920,IATA_Codes!$C$2:$C$301,0))&amp;"_"&amp;INDEX(IATA_Codes!$A$2:$A$301, MATCH(Berechnung!D920,IATA_Codes!$C$2:$C$301,0)),GCD_Entfernung!$C$2:$D$10001,2,FALSE))</f>
        <v/>
      </c>
      <c r="G920" s="21" t="str">
        <f>IF(E920="","",VLOOKUP(A920,Flugzeugtyp!$B$2:$C$13,2,0))</f>
        <v/>
      </c>
      <c r="H920" s="8" t="str">
        <f>IF(E920="","",LOOKUP(MATCH(F920,'RFI-Faktor'!$B$2:$B$5,1),'RFI-Faktor'!$D$2:$D$5))</f>
        <v/>
      </c>
      <c r="I920" s="23" t="str">
        <f t="array" ref="I920">IF(E920="","",SUM(IF(A920=Energieverbrauch!$A$2:$A$4000,1,0)*IF(B920=Energieverbrauch!$B$2:$B$4000,1,0)*(IF(Berechnung!F920&gt;=Energieverbrauch!$C$2:$C$4000,1,0)*IF(Berechnung!F920&lt;=Energieverbrauch!$D$2:$D$4000,1,0))*Energieverbrauch!$E$2:$E$4000))</f>
        <v/>
      </c>
      <c r="J920" s="23" t="str">
        <f t="shared" si="14"/>
        <v/>
      </c>
      <c r="K920" s="23" t="e">
        <f>LOOKUP(MATCH(A920,Flugzeugtyp!$A$2:$A$13,1),Flugzeugtyp!$A$2:$C$13)</f>
        <v>#N/A</v>
      </c>
      <c r="L920" s="23" t="str">
        <f>IF(E920="","",J920/Treibhausgas_Kennzahlen!$B$5)</f>
        <v/>
      </c>
      <c r="M920" s="37" t="str">
        <f>IF(E920="","",$J920*Treibhausgas_Kennzahlen!B$3)</f>
        <v/>
      </c>
      <c r="N920" s="37" t="str">
        <f>IF(E920="","",$J920*Treibhausgas_Kennzahlen!C$3)</f>
        <v/>
      </c>
      <c r="O920" s="37" t="str">
        <f>IF(E920="","",$J920*Treibhausgas_Kennzahlen!D$3)</f>
        <v/>
      </c>
      <c r="P920" s="37" t="str">
        <f>IF(E920="","",$J920*Treibhausgas_Kennzahlen!E$3)</f>
        <v/>
      </c>
      <c r="Q920" s="37" t="str">
        <f>IF(E920="","",$J920*Treibhausgas_Kennzahlen!F$3)</f>
        <v/>
      </c>
      <c r="R920" s="37" t="str">
        <f>IF(E920="","",$J920*Treibhausgas_Kennzahlen!G$3)</f>
        <v/>
      </c>
    </row>
    <row r="921" spans="1:18" x14ac:dyDescent="0.25">
      <c r="A921" s="5"/>
      <c r="B921" s="5"/>
      <c r="C921" s="5"/>
      <c r="D921" s="5"/>
      <c r="E921" s="5"/>
      <c r="F921" s="9" t="str">
        <f>IF(E921="","",VLOOKUP(INDEX(IATA_Codes!$A$2:$A$301, MATCH(Berechnung!C921,IATA_Codes!$C$2:$C$301,0))&amp;"_"&amp;INDEX(IATA_Codes!$A$2:$A$301, MATCH(Berechnung!D921,IATA_Codes!$C$2:$C$301,0)),GCD_Entfernung!$C$2:$D$10001,2,FALSE))</f>
        <v/>
      </c>
      <c r="G921" s="22" t="str">
        <f>IF(E921="","",VLOOKUP(A921,Flugzeugtyp!$B$2:$C$13,2,0))</f>
        <v/>
      </c>
      <c r="H921" s="9" t="str">
        <f>IF(E921="","",LOOKUP(MATCH(F921,'RFI-Faktor'!$B$2:$B$5,1),'RFI-Faktor'!$D$2:$D$5))</f>
        <v/>
      </c>
      <c r="I921" s="24" t="str">
        <f t="array" ref="I921">IF(E921="","",SUM(IF(A921=Energieverbrauch!$A$2:$A$4000,1,0)*IF(B921=Energieverbrauch!$B$2:$B$4000,1,0)*(IF(Berechnung!F921&gt;=Energieverbrauch!$C$2:$C$4000,1,0)*IF(Berechnung!F921&lt;=Energieverbrauch!$D$2:$D$4000,1,0))*Energieverbrauch!$E$2:$E$4000))</f>
        <v/>
      </c>
      <c r="J921" s="24" t="str">
        <f t="shared" si="14"/>
        <v/>
      </c>
      <c r="K921" s="24" t="e">
        <f>LOOKUP(MATCH(A921,Flugzeugtyp!$A$2:$A$13,1),Flugzeugtyp!$A$2:$C$13)</f>
        <v>#N/A</v>
      </c>
      <c r="L921" s="24" t="str">
        <f>IF(E921="","",J921/Treibhausgas_Kennzahlen!$B$5)</f>
        <v/>
      </c>
      <c r="M921" s="38" t="str">
        <f>IF(E921="","",$J921*Treibhausgas_Kennzahlen!B$3)</f>
        <v/>
      </c>
      <c r="N921" s="38" t="str">
        <f>IF(E921="","",$J921*Treibhausgas_Kennzahlen!C$3)</f>
        <v/>
      </c>
      <c r="O921" s="38" t="str">
        <f>IF(E921="","",$J921*Treibhausgas_Kennzahlen!D$3)</f>
        <v/>
      </c>
      <c r="P921" s="38" t="str">
        <f>IF(E921="","",$J921*Treibhausgas_Kennzahlen!E$3)</f>
        <v/>
      </c>
      <c r="Q921" s="38" t="str">
        <f>IF(E921="","",$J921*Treibhausgas_Kennzahlen!F$3)</f>
        <v/>
      </c>
      <c r="R921" s="38" t="str">
        <f>IF(E921="","",$J921*Treibhausgas_Kennzahlen!G$3)</f>
        <v/>
      </c>
    </row>
    <row r="922" spans="1:18" x14ac:dyDescent="0.25">
      <c r="A922" s="6"/>
      <c r="B922" s="6"/>
      <c r="C922" s="6"/>
      <c r="D922" s="6"/>
      <c r="E922" s="6"/>
      <c r="F922" s="8" t="str">
        <f>IF(E922="","",VLOOKUP(INDEX(IATA_Codes!$A$2:$A$301, MATCH(Berechnung!C922,IATA_Codes!$C$2:$C$301,0))&amp;"_"&amp;INDEX(IATA_Codes!$A$2:$A$301, MATCH(Berechnung!D922,IATA_Codes!$C$2:$C$301,0)),GCD_Entfernung!$C$2:$D$10001,2,FALSE))</f>
        <v/>
      </c>
      <c r="G922" s="21" t="str">
        <f>IF(E922="","",VLOOKUP(A922,Flugzeugtyp!$B$2:$C$13,2,0))</f>
        <v/>
      </c>
      <c r="H922" s="8" t="str">
        <f>IF(E922="","",LOOKUP(MATCH(F922,'RFI-Faktor'!$B$2:$B$5,1),'RFI-Faktor'!$D$2:$D$5))</f>
        <v/>
      </c>
      <c r="I922" s="23" t="str">
        <f t="array" ref="I922">IF(E922="","",SUM(IF(A922=Energieverbrauch!$A$2:$A$4000,1,0)*IF(B922=Energieverbrauch!$B$2:$B$4000,1,0)*(IF(Berechnung!F922&gt;=Energieverbrauch!$C$2:$C$4000,1,0)*IF(Berechnung!F922&lt;=Energieverbrauch!$D$2:$D$4000,1,0))*Energieverbrauch!$E$2:$E$4000))</f>
        <v/>
      </c>
      <c r="J922" s="23" t="str">
        <f t="shared" si="14"/>
        <v/>
      </c>
      <c r="K922" s="23" t="e">
        <f>LOOKUP(MATCH(A922,Flugzeugtyp!$A$2:$A$13,1),Flugzeugtyp!$A$2:$C$13)</f>
        <v>#N/A</v>
      </c>
      <c r="L922" s="23" t="str">
        <f>IF(E922="","",J922/Treibhausgas_Kennzahlen!$B$5)</f>
        <v/>
      </c>
      <c r="M922" s="37" t="str">
        <f>IF(E922="","",$J922*Treibhausgas_Kennzahlen!B$3)</f>
        <v/>
      </c>
      <c r="N922" s="37" t="str">
        <f>IF(E922="","",$J922*Treibhausgas_Kennzahlen!C$3)</f>
        <v/>
      </c>
      <c r="O922" s="37" t="str">
        <f>IF(E922="","",$J922*Treibhausgas_Kennzahlen!D$3)</f>
        <v/>
      </c>
      <c r="P922" s="37" t="str">
        <f>IF(E922="","",$J922*Treibhausgas_Kennzahlen!E$3)</f>
        <v/>
      </c>
      <c r="Q922" s="37" t="str">
        <f>IF(E922="","",$J922*Treibhausgas_Kennzahlen!F$3)</f>
        <v/>
      </c>
      <c r="R922" s="37" t="str">
        <f>IF(E922="","",$J922*Treibhausgas_Kennzahlen!G$3)</f>
        <v/>
      </c>
    </row>
    <row r="923" spans="1:18" x14ac:dyDescent="0.25">
      <c r="A923" s="5"/>
      <c r="B923" s="5"/>
      <c r="C923" s="5"/>
      <c r="D923" s="5"/>
      <c r="E923" s="5"/>
      <c r="F923" s="9" t="str">
        <f>IF(E923="","",VLOOKUP(INDEX(IATA_Codes!$A$2:$A$301, MATCH(Berechnung!C923,IATA_Codes!$C$2:$C$301,0))&amp;"_"&amp;INDEX(IATA_Codes!$A$2:$A$301, MATCH(Berechnung!D923,IATA_Codes!$C$2:$C$301,0)),GCD_Entfernung!$C$2:$D$10001,2,FALSE))</f>
        <v/>
      </c>
      <c r="G923" s="22" t="str">
        <f>IF(E923="","",VLOOKUP(A923,Flugzeugtyp!$B$2:$C$13,2,0))</f>
        <v/>
      </c>
      <c r="H923" s="9" t="str">
        <f>IF(E923="","",LOOKUP(MATCH(F923,'RFI-Faktor'!$B$2:$B$5,1),'RFI-Faktor'!$D$2:$D$5))</f>
        <v/>
      </c>
      <c r="I923" s="24" t="str">
        <f t="array" ref="I923">IF(E923="","",SUM(IF(A923=Energieverbrauch!$A$2:$A$4000,1,0)*IF(B923=Energieverbrauch!$B$2:$B$4000,1,0)*(IF(Berechnung!F923&gt;=Energieverbrauch!$C$2:$C$4000,1,0)*IF(Berechnung!F923&lt;=Energieverbrauch!$D$2:$D$4000,1,0))*Energieverbrauch!$E$2:$E$4000))</f>
        <v/>
      </c>
      <c r="J923" s="24" t="str">
        <f t="shared" si="14"/>
        <v/>
      </c>
      <c r="K923" s="24" t="e">
        <f>LOOKUP(MATCH(A923,Flugzeugtyp!$A$2:$A$13,1),Flugzeugtyp!$A$2:$C$13)</f>
        <v>#N/A</v>
      </c>
      <c r="L923" s="24" t="str">
        <f>IF(E923="","",J923/Treibhausgas_Kennzahlen!$B$5)</f>
        <v/>
      </c>
      <c r="M923" s="38" t="str">
        <f>IF(E923="","",$J923*Treibhausgas_Kennzahlen!B$3)</f>
        <v/>
      </c>
      <c r="N923" s="38" t="str">
        <f>IF(E923="","",$J923*Treibhausgas_Kennzahlen!C$3)</f>
        <v/>
      </c>
      <c r="O923" s="38" t="str">
        <f>IF(E923="","",$J923*Treibhausgas_Kennzahlen!D$3)</f>
        <v/>
      </c>
      <c r="P923" s="38" t="str">
        <f>IF(E923="","",$J923*Treibhausgas_Kennzahlen!E$3)</f>
        <v/>
      </c>
      <c r="Q923" s="38" t="str">
        <f>IF(E923="","",$J923*Treibhausgas_Kennzahlen!F$3)</f>
        <v/>
      </c>
      <c r="R923" s="38" t="str">
        <f>IF(E923="","",$J923*Treibhausgas_Kennzahlen!G$3)</f>
        <v/>
      </c>
    </row>
    <row r="924" spans="1:18" x14ac:dyDescent="0.25">
      <c r="A924" s="6"/>
      <c r="B924" s="6"/>
      <c r="C924" s="6"/>
      <c r="D924" s="6"/>
      <c r="E924" s="6"/>
      <c r="F924" s="8" t="str">
        <f>IF(E924="","",VLOOKUP(INDEX(IATA_Codes!$A$2:$A$301, MATCH(Berechnung!C924,IATA_Codes!$C$2:$C$301,0))&amp;"_"&amp;INDEX(IATA_Codes!$A$2:$A$301, MATCH(Berechnung!D924,IATA_Codes!$C$2:$C$301,0)),GCD_Entfernung!$C$2:$D$10001,2,FALSE))</f>
        <v/>
      </c>
      <c r="G924" s="21" t="str">
        <f>IF(E924="","",VLOOKUP(A924,Flugzeugtyp!$B$2:$C$13,2,0))</f>
        <v/>
      </c>
      <c r="H924" s="8" t="str">
        <f>IF(E924="","",LOOKUP(MATCH(F924,'RFI-Faktor'!$B$2:$B$5,1),'RFI-Faktor'!$D$2:$D$5))</f>
        <v/>
      </c>
      <c r="I924" s="23" t="str">
        <f t="array" ref="I924">IF(E924="","",SUM(IF(A924=Energieverbrauch!$A$2:$A$4000,1,0)*IF(B924=Energieverbrauch!$B$2:$B$4000,1,0)*(IF(Berechnung!F924&gt;=Energieverbrauch!$C$2:$C$4000,1,0)*IF(Berechnung!F924&lt;=Energieverbrauch!$D$2:$D$4000,1,0))*Energieverbrauch!$E$2:$E$4000))</f>
        <v/>
      </c>
      <c r="J924" s="23" t="str">
        <f t="shared" si="14"/>
        <v/>
      </c>
      <c r="K924" s="23" t="e">
        <f>LOOKUP(MATCH(A924,Flugzeugtyp!$A$2:$A$13,1),Flugzeugtyp!$A$2:$C$13)</f>
        <v>#N/A</v>
      </c>
      <c r="L924" s="23" t="str">
        <f>IF(E924="","",J924/Treibhausgas_Kennzahlen!$B$5)</f>
        <v/>
      </c>
      <c r="M924" s="37" t="str">
        <f>IF(E924="","",$J924*Treibhausgas_Kennzahlen!B$3)</f>
        <v/>
      </c>
      <c r="N924" s="37" t="str">
        <f>IF(E924="","",$J924*Treibhausgas_Kennzahlen!C$3)</f>
        <v/>
      </c>
      <c r="O924" s="37" t="str">
        <f>IF(E924="","",$J924*Treibhausgas_Kennzahlen!D$3)</f>
        <v/>
      </c>
      <c r="P924" s="37" t="str">
        <f>IF(E924="","",$J924*Treibhausgas_Kennzahlen!E$3)</f>
        <v/>
      </c>
      <c r="Q924" s="37" t="str">
        <f>IF(E924="","",$J924*Treibhausgas_Kennzahlen!F$3)</f>
        <v/>
      </c>
      <c r="R924" s="37" t="str">
        <f>IF(E924="","",$J924*Treibhausgas_Kennzahlen!G$3)</f>
        <v/>
      </c>
    </row>
    <row r="925" spans="1:18" x14ac:dyDescent="0.25">
      <c r="A925" s="5"/>
      <c r="B925" s="5"/>
      <c r="C925" s="5"/>
      <c r="D925" s="5"/>
      <c r="E925" s="5"/>
      <c r="F925" s="9" t="str">
        <f>IF(E925="","",VLOOKUP(INDEX(IATA_Codes!$A$2:$A$301, MATCH(Berechnung!C925,IATA_Codes!$C$2:$C$301,0))&amp;"_"&amp;INDEX(IATA_Codes!$A$2:$A$301, MATCH(Berechnung!D925,IATA_Codes!$C$2:$C$301,0)),GCD_Entfernung!$C$2:$D$10001,2,FALSE))</f>
        <v/>
      </c>
      <c r="G925" s="22" t="str">
        <f>IF(E925="","",VLOOKUP(A925,Flugzeugtyp!$B$2:$C$13,2,0))</f>
        <v/>
      </c>
      <c r="H925" s="9" t="str">
        <f>IF(E925="","",LOOKUP(MATCH(F925,'RFI-Faktor'!$B$2:$B$5,1),'RFI-Faktor'!$D$2:$D$5))</f>
        <v/>
      </c>
      <c r="I925" s="24" t="str">
        <f t="array" ref="I925">IF(E925="","",SUM(IF(A925=Energieverbrauch!$A$2:$A$4000,1,0)*IF(B925=Energieverbrauch!$B$2:$B$4000,1,0)*(IF(Berechnung!F925&gt;=Energieverbrauch!$C$2:$C$4000,1,0)*IF(Berechnung!F925&lt;=Energieverbrauch!$D$2:$D$4000,1,0))*Energieverbrauch!$E$2:$E$4000))</f>
        <v/>
      </c>
      <c r="J925" s="24" t="str">
        <f t="shared" si="14"/>
        <v/>
      </c>
      <c r="K925" s="24" t="e">
        <f>LOOKUP(MATCH(A925,Flugzeugtyp!$A$2:$A$13,1),Flugzeugtyp!$A$2:$C$13)</f>
        <v>#N/A</v>
      </c>
      <c r="L925" s="24" t="str">
        <f>IF(E925="","",J925/Treibhausgas_Kennzahlen!$B$5)</f>
        <v/>
      </c>
      <c r="M925" s="38" t="str">
        <f>IF(E925="","",$J925*Treibhausgas_Kennzahlen!B$3)</f>
        <v/>
      </c>
      <c r="N925" s="38" t="str">
        <f>IF(E925="","",$J925*Treibhausgas_Kennzahlen!C$3)</f>
        <v/>
      </c>
      <c r="O925" s="38" t="str">
        <f>IF(E925="","",$J925*Treibhausgas_Kennzahlen!D$3)</f>
        <v/>
      </c>
      <c r="P925" s="38" t="str">
        <f>IF(E925="","",$J925*Treibhausgas_Kennzahlen!E$3)</f>
        <v/>
      </c>
      <c r="Q925" s="38" t="str">
        <f>IF(E925="","",$J925*Treibhausgas_Kennzahlen!F$3)</f>
        <v/>
      </c>
      <c r="R925" s="38" t="str">
        <f>IF(E925="","",$J925*Treibhausgas_Kennzahlen!G$3)</f>
        <v/>
      </c>
    </row>
    <row r="926" spans="1:18" x14ac:dyDescent="0.25">
      <c r="A926" s="6"/>
      <c r="B926" s="6"/>
      <c r="C926" s="6"/>
      <c r="D926" s="6"/>
      <c r="E926" s="6"/>
      <c r="F926" s="8" t="str">
        <f>IF(E926="","",VLOOKUP(INDEX(IATA_Codes!$A$2:$A$301, MATCH(Berechnung!C926,IATA_Codes!$C$2:$C$301,0))&amp;"_"&amp;INDEX(IATA_Codes!$A$2:$A$301, MATCH(Berechnung!D926,IATA_Codes!$C$2:$C$301,0)),GCD_Entfernung!$C$2:$D$10001,2,FALSE))</f>
        <v/>
      </c>
      <c r="G926" s="21" t="str">
        <f>IF(E926="","",VLOOKUP(A926,Flugzeugtyp!$B$2:$C$13,2,0))</f>
        <v/>
      </c>
      <c r="H926" s="8" t="str">
        <f>IF(E926="","",LOOKUP(MATCH(F926,'RFI-Faktor'!$B$2:$B$5,1),'RFI-Faktor'!$D$2:$D$5))</f>
        <v/>
      </c>
      <c r="I926" s="23" t="str">
        <f t="array" ref="I926">IF(E926="","",SUM(IF(A926=Energieverbrauch!$A$2:$A$4000,1,0)*IF(B926=Energieverbrauch!$B$2:$B$4000,1,0)*(IF(Berechnung!F926&gt;=Energieverbrauch!$C$2:$C$4000,1,0)*IF(Berechnung!F926&lt;=Energieverbrauch!$D$2:$D$4000,1,0))*Energieverbrauch!$E$2:$E$4000))</f>
        <v/>
      </c>
      <c r="J926" s="23" t="str">
        <f t="shared" si="14"/>
        <v/>
      </c>
      <c r="K926" s="23" t="e">
        <f>LOOKUP(MATCH(A926,Flugzeugtyp!$A$2:$A$13,1),Flugzeugtyp!$A$2:$C$13)</f>
        <v>#N/A</v>
      </c>
      <c r="L926" s="23" t="str">
        <f>IF(E926="","",J926/Treibhausgas_Kennzahlen!$B$5)</f>
        <v/>
      </c>
      <c r="M926" s="37" t="str">
        <f>IF(E926="","",$J926*Treibhausgas_Kennzahlen!B$3)</f>
        <v/>
      </c>
      <c r="N926" s="37" t="str">
        <f>IF(E926="","",$J926*Treibhausgas_Kennzahlen!C$3)</f>
        <v/>
      </c>
      <c r="O926" s="37" t="str">
        <f>IF(E926="","",$J926*Treibhausgas_Kennzahlen!D$3)</f>
        <v/>
      </c>
      <c r="P926" s="37" t="str">
        <f>IF(E926="","",$J926*Treibhausgas_Kennzahlen!E$3)</f>
        <v/>
      </c>
      <c r="Q926" s="37" t="str">
        <f>IF(E926="","",$J926*Treibhausgas_Kennzahlen!F$3)</f>
        <v/>
      </c>
      <c r="R926" s="37" t="str">
        <f>IF(E926="","",$J926*Treibhausgas_Kennzahlen!G$3)</f>
        <v/>
      </c>
    </row>
    <row r="927" spans="1:18" x14ac:dyDescent="0.25">
      <c r="A927" s="5"/>
      <c r="B927" s="5"/>
      <c r="C927" s="5"/>
      <c r="D927" s="5"/>
      <c r="E927" s="5"/>
      <c r="F927" s="9" t="str">
        <f>IF(E927="","",VLOOKUP(INDEX(IATA_Codes!$A$2:$A$301, MATCH(Berechnung!C927,IATA_Codes!$C$2:$C$301,0))&amp;"_"&amp;INDEX(IATA_Codes!$A$2:$A$301, MATCH(Berechnung!D927,IATA_Codes!$C$2:$C$301,0)),GCD_Entfernung!$C$2:$D$10001,2,FALSE))</f>
        <v/>
      </c>
      <c r="G927" s="22" t="str">
        <f>IF(E927="","",VLOOKUP(A927,Flugzeugtyp!$B$2:$C$13,2,0))</f>
        <v/>
      </c>
      <c r="H927" s="9" t="str">
        <f>IF(E927="","",LOOKUP(MATCH(F927,'RFI-Faktor'!$B$2:$B$5,1),'RFI-Faktor'!$D$2:$D$5))</f>
        <v/>
      </c>
      <c r="I927" s="24" t="str">
        <f t="array" ref="I927">IF(E927="","",SUM(IF(A927=Energieverbrauch!$A$2:$A$4000,1,0)*IF(B927=Energieverbrauch!$B$2:$B$4000,1,0)*(IF(Berechnung!F927&gt;=Energieverbrauch!$C$2:$C$4000,1,0)*IF(Berechnung!F927&lt;=Energieverbrauch!$D$2:$D$4000,1,0))*Energieverbrauch!$E$2:$E$4000))</f>
        <v/>
      </c>
      <c r="J927" s="24" t="str">
        <f t="shared" si="14"/>
        <v/>
      </c>
      <c r="K927" s="24" t="e">
        <f>LOOKUP(MATCH(A927,Flugzeugtyp!$A$2:$A$13,1),Flugzeugtyp!$A$2:$C$13)</f>
        <v>#N/A</v>
      </c>
      <c r="L927" s="24" t="str">
        <f>IF(E927="","",J927/Treibhausgas_Kennzahlen!$B$5)</f>
        <v/>
      </c>
      <c r="M927" s="38" t="str">
        <f>IF(E927="","",$J927*Treibhausgas_Kennzahlen!B$3)</f>
        <v/>
      </c>
      <c r="N927" s="38" t="str">
        <f>IF(E927="","",$J927*Treibhausgas_Kennzahlen!C$3)</f>
        <v/>
      </c>
      <c r="O927" s="38" t="str">
        <f>IF(E927="","",$J927*Treibhausgas_Kennzahlen!D$3)</f>
        <v/>
      </c>
      <c r="P927" s="38" t="str">
        <f>IF(E927="","",$J927*Treibhausgas_Kennzahlen!E$3)</f>
        <v/>
      </c>
      <c r="Q927" s="38" t="str">
        <f>IF(E927="","",$J927*Treibhausgas_Kennzahlen!F$3)</f>
        <v/>
      </c>
      <c r="R927" s="38" t="str">
        <f>IF(E927="","",$J927*Treibhausgas_Kennzahlen!G$3)</f>
        <v/>
      </c>
    </row>
    <row r="928" spans="1:18" x14ac:dyDescent="0.25">
      <c r="A928" s="6"/>
      <c r="B928" s="6"/>
      <c r="C928" s="6"/>
      <c r="D928" s="6"/>
      <c r="E928" s="6"/>
      <c r="F928" s="8" t="str">
        <f>IF(E928="","",VLOOKUP(INDEX(IATA_Codes!$A$2:$A$301, MATCH(Berechnung!C928,IATA_Codes!$C$2:$C$301,0))&amp;"_"&amp;INDEX(IATA_Codes!$A$2:$A$301, MATCH(Berechnung!D928,IATA_Codes!$C$2:$C$301,0)),GCD_Entfernung!$C$2:$D$10001,2,FALSE))</f>
        <v/>
      </c>
      <c r="G928" s="21" t="str">
        <f>IF(E928="","",VLOOKUP(A928,Flugzeugtyp!$B$2:$C$13,2,0))</f>
        <v/>
      </c>
      <c r="H928" s="8" t="str">
        <f>IF(E928="","",LOOKUP(MATCH(F928,'RFI-Faktor'!$B$2:$B$5,1),'RFI-Faktor'!$D$2:$D$5))</f>
        <v/>
      </c>
      <c r="I928" s="23" t="str">
        <f t="array" ref="I928">IF(E928="","",SUM(IF(A928=Energieverbrauch!$A$2:$A$4000,1,0)*IF(B928=Energieverbrauch!$B$2:$B$4000,1,0)*(IF(Berechnung!F928&gt;=Energieverbrauch!$C$2:$C$4000,1,0)*IF(Berechnung!F928&lt;=Energieverbrauch!$D$2:$D$4000,1,0))*Energieverbrauch!$E$2:$E$4000))</f>
        <v/>
      </c>
      <c r="J928" s="23" t="str">
        <f t="shared" si="14"/>
        <v/>
      </c>
      <c r="K928" s="23" t="e">
        <f>LOOKUP(MATCH(A928,Flugzeugtyp!$A$2:$A$13,1),Flugzeugtyp!$A$2:$C$13)</f>
        <v>#N/A</v>
      </c>
      <c r="L928" s="23" t="str">
        <f>IF(E928="","",J928/Treibhausgas_Kennzahlen!$B$5)</f>
        <v/>
      </c>
      <c r="M928" s="37" t="str">
        <f>IF(E928="","",$J928*Treibhausgas_Kennzahlen!B$3)</f>
        <v/>
      </c>
      <c r="N928" s="37" t="str">
        <f>IF(E928="","",$J928*Treibhausgas_Kennzahlen!C$3)</f>
        <v/>
      </c>
      <c r="O928" s="37" t="str">
        <f>IF(E928="","",$J928*Treibhausgas_Kennzahlen!D$3)</f>
        <v/>
      </c>
      <c r="P928" s="37" t="str">
        <f>IF(E928="","",$J928*Treibhausgas_Kennzahlen!E$3)</f>
        <v/>
      </c>
      <c r="Q928" s="37" t="str">
        <f>IF(E928="","",$J928*Treibhausgas_Kennzahlen!F$3)</f>
        <v/>
      </c>
      <c r="R928" s="37" t="str">
        <f>IF(E928="","",$J928*Treibhausgas_Kennzahlen!G$3)</f>
        <v/>
      </c>
    </row>
    <row r="929" spans="1:18" x14ac:dyDescent="0.25">
      <c r="A929" s="5"/>
      <c r="B929" s="5"/>
      <c r="C929" s="5"/>
      <c r="D929" s="5"/>
      <c r="E929" s="5"/>
      <c r="F929" s="9" t="str">
        <f>IF(E929="","",VLOOKUP(INDEX(IATA_Codes!$A$2:$A$301, MATCH(Berechnung!C929,IATA_Codes!$C$2:$C$301,0))&amp;"_"&amp;INDEX(IATA_Codes!$A$2:$A$301, MATCH(Berechnung!D929,IATA_Codes!$C$2:$C$301,0)),GCD_Entfernung!$C$2:$D$10001,2,FALSE))</f>
        <v/>
      </c>
      <c r="G929" s="22" t="str">
        <f>IF(E929="","",VLOOKUP(A929,Flugzeugtyp!$B$2:$C$13,2,0))</f>
        <v/>
      </c>
      <c r="H929" s="9" t="str">
        <f>IF(E929="","",LOOKUP(MATCH(F929,'RFI-Faktor'!$B$2:$B$5,1),'RFI-Faktor'!$D$2:$D$5))</f>
        <v/>
      </c>
      <c r="I929" s="24" t="str">
        <f t="array" ref="I929">IF(E929="","",SUM(IF(A929=Energieverbrauch!$A$2:$A$4000,1,0)*IF(B929=Energieverbrauch!$B$2:$B$4000,1,0)*(IF(Berechnung!F929&gt;=Energieverbrauch!$C$2:$C$4000,1,0)*IF(Berechnung!F929&lt;=Energieverbrauch!$D$2:$D$4000,1,0))*Energieverbrauch!$E$2:$E$4000))</f>
        <v/>
      </c>
      <c r="J929" s="24" t="str">
        <f t="shared" si="14"/>
        <v/>
      </c>
      <c r="K929" s="24" t="e">
        <f>LOOKUP(MATCH(A929,Flugzeugtyp!$A$2:$A$13,1),Flugzeugtyp!$A$2:$C$13)</f>
        <v>#N/A</v>
      </c>
      <c r="L929" s="24" t="str">
        <f>IF(E929="","",J929/Treibhausgas_Kennzahlen!$B$5)</f>
        <v/>
      </c>
      <c r="M929" s="38" t="str">
        <f>IF(E929="","",$J929*Treibhausgas_Kennzahlen!B$3)</f>
        <v/>
      </c>
      <c r="N929" s="38" t="str">
        <f>IF(E929="","",$J929*Treibhausgas_Kennzahlen!C$3)</f>
        <v/>
      </c>
      <c r="O929" s="38" t="str">
        <f>IF(E929="","",$J929*Treibhausgas_Kennzahlen!D$3)</f>
        <v/>
      </c>
      <c r="P929" s="38" t="str">
        <f>IF(E929="","",$J929*Treibhausgas_Kennzahlen!E$3)</f>
        <v/>
      </c>
      <c r="Q929" s="38" t="str">
        <f>IF(E929="","",$J929*Treibhausgas_Kennzahlen!F$3)</f>
        <v/>
      </c>
      <c r="R929" s="38" t="str">
        <f>IF(E929="","",$J929*Treibhausgas_Kennzahlen!G$3)</f>
        <v/>
      </c>
    </row>
    <row r="930" spans="1:18" x14ac:dyDescent="0.25">
      <c r="A930" s="6"/>
      <c r="B930" s="6"/>
      <c r="C930" s="6"/>
      <c r="D930" s="6"/>
      <c r="E930" s="6"/>
      <c r="F930" s="8" t="str">
        <f>IF(E930="","",VLOOKUP(INDEX(IATA_Codes!$A$2:$A$301, MATCH(Berechnung!C930,IATA_Codes!$C$2:$C$301,0))&amp;"_"&amp;INDEX(IATA_Codes!$A$2:$A$301, MATCH(Berechnung!D930,IATA_Codes!$C$2:$C$301,0)),GCD_Entfernung!$C$2:$D$10001,2,FALSE))</f>
        <v/>
      </c>
      <c r="G930" s="21" t="str">
        <f>IF(E930="","",VLOOKUP(A930,Flugzeugtyp!$B$2:$C$13,2,0))</f>
        <v/>
      </c>
      <c r="H930" s="8" t="str">
        <f>IF(E930="","",LOOKUP(MATCH(F930,'RFI-Faktor'!$B$2:$B$5,1),'RFI-Faktor'!$D$2:$D$5))</f>
        <v/>
      </c>
      <c r="I930" s="23" t="str">
        <f t="array" ref="I930">IF(E930="","",SUM(IF(A930=Energieverbrauch!$A$2:$A$4000,1,0)*IF(B930=Energieverbrauch!$B$2:$B$4000,1,0)*(IF(Berechnung!F930&gt;=Energieverbrauch!$C$2:$C$4000,1,0)*IF(Berechnung!F930&lt;=Energieverbrauch!$D$2:$D$4000,1,0))*Energieverbrauch!$E$2:$E$4000))</f>
        <v/>
      </c>
      <c r="J930" s="23" t="str">
        <f t="shared" si="14"/>
        <v/>
      </c>
      <c r="K930" s="23" t="e">
        <f>LOOKUP(MATCH(A930,Flugzeugtyp!$A$2:$A$13,1),Flugzeugtyp!$A$2:$C$13)</f>
        <v>#N/A</v>
      </c>
      <c r="L930" s="23" t="str">
        <f>IF(E930="","",J930/Treibhausgas_Kennzahlen!$B$5)</f>
        <v/>
      </c>
      <c r="M930" s="37" t="str">
        <f>IF(E930="","",$J930*Treibhausgas_Kennzahlen!B$3)</f>
        <v/>
      </c>
      <c r="N930" s="37" t="str">
        <f>IF(E930="","",$J930*Treibhausgas_Kennzahlen!C$3)</f>
        <v/>
      </c>
      <c r="O930" s="37" t="str">
        <f>IF(E930="","",$J930*Treibhausgas_Kennzahlen!D$3)</f>
        <v/>
      </c>
      <c r="P930" s="37" t="str">
        <f>IF(E930="","",$J930*Treibhausgas_Kennzahlen!E$3)</f>
        <v/>
      </c>
      <c r="Q930" s="37" t="str">
        <f>IF(E930="","",$J930*Treibhausgas_Kennzahlen!F$3)</f>
        <v/>
      </c>
      <c r="R930" s="37" t="str">
        <f>IF(E930="","",$J930*Treibhausgas_Kennzahlen!G$3)</f>
        <v/>
      </c>
    </row>
    <row r="931" spans="1:18" x14ac:dyDescent="0.25">
      <c r="A931" s="5"/>
      <c r="B931" s="5"/>
      <c r="C931" s="5"/>
      <c r="D931" s="5"/>
      <c r="E931" s="5"/>
      <c r="F931" s="9" t="str">
        <f>IF(E931="","",VLOOKUP(INDEX(IATA_Codes!$A$2:$A$301, MATCH(Berechnung!C931,IATA_Codes!$C$2:$C$301,0))&amp;"_"&amp;INDEX(IATA_Codes!$A$2:$A$301, MATCH(Berechnung!D931,IATA_Codes!$C$2:$C$301,0)),GCD_Entfernung!$C$2:$D$10001,2,FALSE))</f>
        <v/>
      </c>
      <c r="G931" s="22" t="str">
        <f>IF(E931="","",VLOOKUP(A931,Flugzeugtyp!$B$2:$C$13,2,0))</f>
        <v/>
      </c>
      <c r="H931" s="9" t="str">
        <f>IF(E931="","",LOOKUP(MATCH(F931,'RFI-Faktor'!$B$2:$B$5,1),'RFI-Faktor'!$D$2:$D$5))</f>
        <v/>
      </c>
      <c r="I931" s="24" t="str">
        <f t="array" ref="I931">IF(E931="","",SUM(IF(A931=Energieverbrauch!$A$2:$A$4000,1,0)*IF(B931=Energieverbrauch!$B$2:$B$4000,1,0)*(IF(Berechnung!F931&gt;=Energieverbrauch!$C$2:$C$4000,1,0)*IF(Berechnung!F931&lt;=Energieverbrauch!$D$2:$D$4000,1,0))*Energieverbrauch!$E$2:$E$4000))</f>
        <v/>
      </c>
      <c r="J931" s="24" t="str">
        <f t="shared" si="14"/>
        <v/>
      </c>
      <c r="K931" s="24" t="e">
        <f>LOOKUP(MATCH(A931,Flugzeugtyp!$A$2:$A$13,1),Flugzeugtyp!$A$2:$C$13)</f>
        <v>#N/A</v>
      </c>
      <c r="L931" s="24" t="str">
        <f>IF(E931="","",J931/Treibhausgas_Kennzahlen!$B$5)</f>
        <v/>
      </c>
      <c r="M931" s="38" t="str">
        <f>IF(E931="","",$J931*Treibhausgas_Kennzahlen!B$3)</f>
        <v/>
      </c>
      <c r="N931" s="38" t="str">
        <f>IF(E931="","",$J931*Treibhausgas_Kennzahlen!C$3)</f>
        <v/>
      </c>
      <c r="O931" s="38" t="str">
        <f>IF(E931="","",$J931*Treibhausgas_Kennzahlen!D$3)</f>
        <v/>
      </c>
      <c r="P931" s="38" t="str">
        <f>IF(E931="","",$J931*Treibhausgas_Kennzahlen!E$3)</f>
        <v/>
      </c>
      <c r="Q931" s="38" t="str">
        <f>IF(E931="","",$J931*Treibhausgas_Kennzahlen!F$3)</f>
        <v/>
      </c>
      <c r="R931" s="38" t="str">
        <f>IF(E931="","",$J931*Treibhausgas_Kennzahlen!G$3)</f>
        <v/>
      </c>
    </row>
    <row r="932" spans="1:18" x14ac:dyDescent="0.25">
      <c r="A932" s="6"/>
      <c r="B932" s="6"/>
      <c r="C932" s="6"/>
      <c r="D932" s="6"/>
      <c r="E932" s="6"/>
      <c r="F932" s="8" t="str">
        <f>IF(E932="","",VLOOKUP(INDEX(IATA_Codes!$A$2:$A$301, MATCH(Berechnung!C932,IATA_Codes!$C$2:$C$301,0))&amp;"_"&amp;INDEX(IATA_Codes!$A$2:$A$301, MATCH(Berechnung!D932,IATA_Codes!$C$2:$C$301,0)),GCD_Entfernung!$C$2:$D$10001,2,FALSE))</f>
        <v/>
      </c>
      <c r="G932" s="21" t="str">
        <f>IF(E932="","",VLOOKUP(A932,Flugzeugtyp!$B$2:$C$13,2,0))</f>
        <v/>
      </c>
      <c r="H932" s="8" t="str">
        <f>IF(E932="","",LOOKUP(MATCH(F932,'RFI-Faktor'!$B$2:$B$5,1),'RFI-Faktor'!$D$2:$D$5))</f>
        <v/>
      </c>
      <c r="I932" s="23" t="str">
        <f t="array" ref="I932">IF(E932="","",SUM(IF(A932=Energieverbrauch!$A$2:$A$4000,1,0)*IF(B932=Energieverbrauch!$B$2:$B$4000,1,0)*(IF(Berechnung!F932&gt;=Energieverbrauch!$C$2:$C$4000,1,0)*IF(Berechnung!F932&lt;=Energieverbrauch!$D$2:$D$4000,1,0))*Energieverbrauch!$E$2:$E$4000))</f>
        <v/>
      </c>
      <c r="J932" s="23" t="str">
        <f t="shared" si="14"/>
        <v/>
      </c>
      <c r="K932" s="23" t="e">
        <f>LOOKUP(MATCH(A932,Flugzeugtyp!$A$2:$A$13,1),Flugzeugtyp!$A$2:$C$13)</f>
        <v>#N/A</v>
      </c>
      <c r="L932" s="23" t="str">
        <f>IF(E932="","",J932/Treibhausgas_Kennzahlen!$B$5)</f>
        <v/>
      </c>
      <c r="M932" s="37" t="str">
        <f>IF(E932="","",$J932*Treibhausgas_Kennzahlen!B$3)</f>
        <v/>
      </c>
      <c r="N932" s="37" t="str">
        <f>IF(E932="","",$J932*Treibhausgas_Kennzahlen!C$3)</f>
        <v/>
      </c>
      <c r="O932" s="37" t="str">
        <f>IF(E932="","",$J932*Treibhausgas_Kennzahlen!D$3)</f>
        <v/>
      </c>
      <c r="P932" s="37" t="str">
        <f>IF(E932="","",$J932*Treibhausgas_Kennzahlen!E$3)</f>
        <v/>
      </c>
      <c r="Q932" s="37" t="str">
        <f>IF(E932="","",$J932*Treibhausgas_Kennzahlen!F$3)</f>
        <v/>
      </c>
      <c r="R932" s="37" t="str">
        <f>IF(E932="","",$J932*Treibhausgas_Kennzahlen!G$3)</f>
        <v/>
      </c>
    </row>
    <row r="933" spans="1:18" x14ac:dyDescent="0.25">
      <c r="A933" s="5"/>
      <c r="B933" s="5"/>
      <c r="C933" s="5"/>
      <c r="D933" s="5"/>
      <c r="E933" s="5"/>
      <c r="F933" s="9" t="str">
        <f>IF(E933="","",VLOOKUP(INDEX(IATA_Codes!$A$2:$A$301, MATCH(Berechnung!C933,IATA_Codes!$C$2:$C$301,0))&amp;"_"&amp;INDEX(IATA_Codes!$A$2:$A$301, MATCH(Berechnung!D933,IATA_Codes!$C$2:$C$301,0)),GCD_Entfernung!$C$2:$D$10001,2,FALSE))</f>
        <v/>
      </c>
      <c r="G933" s="22" t="str">
        <f>IF(E933="","",VLOOKUP(A933,Flugzeugtyp!$B$2:$C$13,2,0))</f>
        <v/>
      </c>
      <c r="H933" s="9" t="str">
        <f>IF(E933="","",LOOKUP(MATCH(F933,'RFI-Faktor'!$B$2:$B$5,1),'RFI-Faktor'!$D$2:$D$5))</f>
        <v/>
      </c>
      <c r="I933" s="24" t="str">
        <f t="array" ref="I933">IF(E933="","",SUM(IF(A933=Energieverbrauch!$A$2:$A$4000,1,0)*IF(B933=Energieverbrauch!$B$2:$B$4000,1,0)*(IF(Berechnung!F933&gt;=Energieverbrauch!$C$2:$C$4000,1,0)*IF(Berechnung!F933&lt;=Energieverbrauch!$D$2:$D$4000,1,0))*Energieverbrauch!$E$2:$E$4000))</f>
        <v/>
      </c>
      <c r="J933" s="24" t="str">
        <f t="shared" si="14"/>
        <v/>
      </c>
      <c r="K933" s="24" t="e">
        <f>LOOKUP(MATCH(A933,Flugzeugtyp!$A$2:$A$13,1),Flugzeugtyp!$A$2:$C$13)</f>
        <v>#N/A</v>
      </c>
      <c r="L933" s="24" t="str">
        <f>IF(E933="","",J933/Treibhausgas_Kennzahlen!$B$5)</f>
        <v/>
      </c>
      <c r="M933" s="38" t="str">
        <f>IF(E933="","",$J933*Treibhausgas_Kennzahlen!B$3)</f>
        <v/>
      </c>
      <c r="N933" s="38" t="str">
        <f>IF(E933="","",$J933*Treibhausgas_Kennzahlen!C$3)</f>
        <v/>
      </c>
      <c r="O933" s="38" t="str">
        <f>IF(E933="","",$J933*Treibhausgas_Kennzahlen!D$3)</f>
        <v/>
      </c>
      <c r="P933" s="38" t="str">
        <f>IF(E933="","",$J933*Treibhausgas_Kennzahlen!E$3)</f>
        <v/>
      </c>
      <c r="Q933" s="38" t="str">
        <f>IF(E933="","",$J933*Treibhausgas_Kennzahlen!F$3)</f>
        <v/>
      </c>
      <c r="R933" s="38" t="str">
        <f>IF(E933="","",$J933*Treibhausgas_Kennzahlen!G$3)</f>
        <v/>
      </c>
    </row>
    <row r="934" spans="1:18" x14ac:dyDescent="0.25">
      <c r="A934" s="6"/>
      <c r="B934" s="6"/>
      <c r="C934" s="6"/>
      <c r="D934" s="6"/>
      <c r="E934" s="6"/>
      <c r="F934" s="8" t="str">
        <f>IF(E934="","",VLOOKUP(INDEX(IATA_Codes!$A$2:$A$301, MATCH(Berechnung!C934,IATA_Codes!$C$2:$C$301,0))&amp;"_"&amp;INDEX(IATA_Codes!$A$2:$A$301, MATCH(Berechnung!D934,IATA_Codes!$C$2:$C$301,0)),GCD_Entfernung!$C$2:$D$10001,2,FALSE))</f>
        <v/>
      </c>
      <c r="G934" s="21" t="str">
        <f>IF(E934="","",VLOOKUP(A934,Flugzeugtyp!$B$2:$C$13,2,0))</f>
        <v/>
      </c>
      <c r="H934" s="8" t="str">
        <f>IF(E934="","",LOOKUP(MATCH(F934,'RFI-Faktor'!$B$2:$B$5,1),'RFI-Faktor'!$D$2:$D$5))</f>
        <v/>
      </c>
      <c r="I934" s="23" t="str">
        <f t="array" ref="I934">IF(E934="","",SUM(IF(A934=Energieverbrauch!$A$2:$A$4000,1,0)*IF(B934=Energieverbrauch!$B$2:$B$4000,1,0)*(IF(Berechnung!F934&gt;=Energieverbrauch!$C$2:$C$4000,1,0)*IF(Berechnung!F934&lt;=Energieverbrauch!$D$2:$D$4000,1,0))*Energieverbrauch!$E$2:$E$4000))</f>
        <v/>
      </c>
      <c r="J934" s="23" t="str">
        <f t="shared" si="14"/>
        <v/>
      </c>
      <c r="K934" s="23" t="e">
        <f>LOOKUP(MATCH(A934,Flugzeugtyp!$A$2:$A$13,1),Flugzeugtyp!$A$2:$C$13)</f>
        <v>#N/A</v>
      </c>
      <c r="L934" s="23" t="str">
        <f>IF(E934="","",J934/Treibhausgas_Kennzahlen!$B$5)</f>
        <v/>
      </c>
      <c r="M934" s="37" t="str">
        <f>IF(E934="","",$J934*Treibhausgas_Kennzahlen!B$3)</f>
        <v/>
      </c>
      <c r="N934" s="37" t="str">
        <f>IF(E934="","",$J934*Treibhausgas_Kennzahlen!C$3)</f>
        <v/>
      </c>
      <c r="O934" s="37" t="str">
        <f>IF(E934="","",$J934*Treibhausgas_Kennzahlen!D$3)</f>
        <v/>
      </c>
      <c r="P934" s="37" t="str">
        <f>IF(E934="","",$J934*Treibhausgas_Kennzahlen!E$3)</f>
        <v/>
      </c>
      <c r="Q934" s="37" t="str">
        <f>IF(E934="","",$J934*Treibhausgas_Kennzahlen!F$3)</f>
        <v/>
      </c>
      <c r="R934" s="37" t="str">
        <f>IF(E934="","",$J934*Treibhausgas_Kennzahlen!G$3)</f>
        <v/>
      </c>
    </row>
    <row r="935" spans="1:18" x14ac:dyDescent="0.25">
      <c r="A935" s="5"/>
      <c r="B935" s="5"/>
      <c r="C935" s="5"/>
      <c r="D935" s="5"/>
      <c r="E935" s="5"/>
      <c r="F935" s="9" t="str">
        <f>IF(E935="","",VLOOKUP(INDEX(IATA_Codes!$A$2:$A$301, MATCH(Berechnung!C935,IATA_Codes!$C$2:$C$301,0))&amp;"_"&amp;INDEX(IATA_Codes!$A$2:$A$301, MATCH(Berechnung!D935,IATA_Codes!$C$2:$C$301,0)),GCD_Entfernung!$C$2:$D$10001,2,FALSE))</f>
        <v/>
      </c>
      <c r="G935" s="22" t="str">
        <f>IF(E935="","",VLOOKUP(A935,Flugzeugtyp!$B$2:$C$13,2,0))</f>
        <v/>
      </c>
      <c r="H935" s="9" t="str">
        <f>IF(E935="","",LOOKUP(MATCH(F935,'RFI-Faktor'!$B$2:$B$5,1),'RFI-Faktor'!$D$2:$D$5))</f>
        <v/>
      </c>
      <c r="I935" s="24" t="str">
        <f t="array" ref="I935">IF(E935="","",SUM(IF(A935=Energieverbrauch!$A$2:$A$4000,1,0)*IF(B935=Energieverbrauch!$B$2:$B$4000,1,0)*(IF(Berechnung!F935&gt;=Energieverbrauch!$C$2:$C$4000,1,0)*IF(Berechnung!F935&lt;=Energieverbrauch!$D$2:$D$4000,1,0))*Energieverbrauch!$E$2:$E$4000))</f>
        <v/>
      </c>
      <c r="J935" s="24" t="str">
        <f t="shared" si="14"/>
        <v/>
      </c>
      <c r="K935" s="24" t="e">
        <f>LOOKUP(MATCH(A935,Flugzeugtyp!$A$2:$A$13,1),Flugzeugtyp!$A$2:$C$13)</f>
        <v>#N/A</v>
      </c>
      <c r="L935" s="24" t="str">
        <f>IF(E935="","",J935/Treibhausgas_Kennzahlen!$B$5)</f>
        <v/>
      </c>
      <c r="M935" s="38" t="str">
        <f>IF(E935="","",$J935*Treibhausgas_Kennzahlen!B$3)</f>
        <v/>
      </c>
      <c r="N935" s="38" t="str">
        <f>IF(E935="","",$J935*Treibhausgas_Kennzahlen!C$3)</f>
        <v/>
      </c>
      <c r="O935" s="38" t="str">
        <f>IF(E935="","",$J935*Treibhausgas_Kennzahlen!D$3)</f>
        <v/>
      </c>
      <c r="P935" s="38" t="str">
        <f>IF(E935="","",$J935*Treibhausgas_Kennzahlen!E$3)</f>
        <v/>
      </c>
      <c r="Q935" s="38" t="str">
        <f>IF(E935="","",$J935*Treibhausgas_Kennzahlen!F$3)</f>
        <v/>
      </c>
      <c r="R935" s="38" t="str">
        <f>IF(E935="","",$J935*Treibhausgas_Kennzahlen!G$3)</f>
        <v/>
      </c>
    </row>
    <row r="936" spans="1:18" x14ac:dyDescent="0.25">
      <c r="A936" s="6"/>
      <c r="B936" s="6"/>
      <c r="C936" s="6"/>
      <c r="D936" s="6"/>
      <c r="E936" s="6"/>
      <c r="F936" s="8" t="str">
        <f>IF(E936="","",VLOOKUP(INDEX(IATA_Codes!$A$2:$A$301, MATCH(Berechnung!C936,IATA_Codes!$C$2:$C$301,0))&amp;"_"&amp;INDEX(IATA_Codes!$A$2:$A$301, MATCH(Berechnung!D936,IATA_Codes!$C$2:$C$301,0)),GCD_Entfernung!$C$2:$D$10001,2,FALSE))</f>
        <v/>
      </c>
      <c r="G936" s="21" t="str">
        <f>IF(E936="","",VLOOKUP(A936,Flugzeugtyp!$B$2:$C$13,2,0))</f>
        <v/>
      </c>
      <c r="H936" s="8" t="str">
        <f>IF(E936="","",LOOKUP(MATCH(F936,'RFI-Faktor'!$B$2:$B$5,1),'RFI-Faktor'!$D$2:$D$5))</f>
        <v/>
      </c>
      <c r="I936" s="23" t="str">
        <f t="array" ref="I936">IF(E936="","",SUM(IF(A936=Energieverbrauch!$A$2:$A$4000,1,0)*IF(B936=Energieverbrauch!$B$2:$B$4000,1,0)*(IF(Berechnung!F936&gt;=Energieverbrauch!$C$2:$C$4000,1,0)*IF(Berechnung!F936&lt;=Energieverbrauch!$D$2:$D$4000,1,0))*Energieverbrauch!$E$2:$E$4000))</f>
        <v/>
      </c>
      <c r="J936" s="23" t="str">
        <f t="shared" si="14"/>
        <v/>
      </c>
      <c r="K936" s="23" t="e">
        <f>LOOKUP(MATCH(A936,Flugzeugtyp!$A$2:$A$13,1),Flugzeugtyp!$A$2:$C$13)</f>
        <v>#N/A</v>
      </c>
      <c r="L936" s="23" t="str">
        <f>IF(E936="","",J936/Treibhausgas_Kennzahlen!$B$5)</f>
        <v/>
      </c>
      <c r="M936" s="37" t="str">
        <f>IF(E936="","",$J936*Treibhausgas_Kennzahlen!B$3)</f>
        <v/>
      </c>
      <c r="N936" s="37" t="str">
        <f>IF(E936="","",$J936*Treibhausgas_Kennzahlen!C$3)</f>
        <v/>
      </c>
      <c r="O936" s="37" t="str">
        <f>IF(E936="","",$J936*Treibhausgas_Kennzahlen!D$3)</f>
        <v/>
      </c>
      <c r="P936" s="37" t="str">
        <f>IF(E936="","",$J936*Treibhausgas_Kennzahlen!E$3)</f>
        <v/>
      </c>
      <c r="Q936" s="37" t="str">
        <f>IF(E936="","",$J936*Treibhausgas_Kennzahlen!F$3)</f>
        <v/>
      </c>
      <c r="R936" s="37" t="str">
        <f>IF(E936="","",$J936*Treibhausgas_Kennzahlen!G$3)</f>
        <v/>
      </c>
    </row>
    <row r="937" spans="1:18" x14ac:dyDescent="0.25">
      <c r="A937" s="5"/>
      <c r="B937" s="5"/>
      <c r="C937" s="5"/>
      <c r="D937" s="5"/>
      <c r="E937" s="5"/>
      <c r="F937" s="9" t="str">
        <f>IF(E937="","",VLOOKUP(INDEX(IATA_Codes!$A$2:$A$301, MATCH(Berechnung!C937,IATA_Codes!$C$2:$C$301,0))&amp;"_"&amp;INDEX(IATA_Codes!$A$2:$A$301, MATCH(Berechnung!D937,IATA_Codes!$C$2:$C$301,0)),GCD_Entfernung!$C$2:$D$10001,2,FALSE))</f>
        <v/>
      </c>
      <c r="G937" s="22" t="str">
        <f>IF(E937="","",VLOOKUP(A937,Flugzeugtyp!$B$2:$C$13,2,0))</f>
        <v/>
      </c>
      <c r="H937" s="9" t="str">
        <f>IF(E937="","",LOOKUP(MATCH(F937,'RFI-Faktor'!$B$2:$B$5,1),'RFI-Faktor'!$D$2:$D$5))</f>
        <v/>
      </c>
      <c r="I937" s="24" t="str">
        <f t="array" ref="I937">IF(E937="","",SUM(IF(A937=Energieverbrauch!$A$2:$A$4000,1,0)*IF(B937=Energieverbrauch!$B$2:$B$4000,1,0)*(IF(Berechnung!F937&gt;=Energieverbrauch!$C$2:$C$4000,1,0)*IF(Berechnung!F937&lt;=Energieverbrauch!$D$2:$D$4000,1,0))*Energieverbrauch!$E$2:$E$4000))</f>
        <v/>
      </c>
      <c r="J937" s="24" t="str">
        <f t="shared" si="14"/>
        <v/>
      </c>
      <c r="K937" s="24" t="e">
        <f>LOOKUP(MATCH(A937,Flugzeugtyp!$A$2:$A$13,1),Flugzeugtyp!$A$2:$C$13)</f>
        <v>#N/A</v>
      </c>
      <c r="L937" s="24" t="str">
        <f>IF(E937="","",J937/Treibhausgas_Kennzahlen!$B$5)</f>
        <v/>
      </c>
      <c r="M937" s="38" t="str">
        <f>IF(E937="","",$J937*Treibhausgas_Kennzahlen!B$3)</f>
        <v/>
      </c>
      <c r="N937" s="38" t="str">
        <f>IF(E937="","",$J937*Treibhausgas_Kennzahlen!C$3)</f>
        <v/>
      </c>
      <c r="O937" s="38" t="str">
        <f>IF(E937="","",$J937*Treibhausgas_Kennzahlen!D$3)</f>
        <v/>
      </c>
      <c r="P937" s="38" t="str">
        <f>IF(E937="","",$J937*Treibhausgas_Kennzahlen!E$3)</f>
        <v/>
      </c>
      <c r="Q937" s="38" t="str">
        <f>IF(E937="","",$J937*Treibhausgas_Kennzahlen!F$3)</f>
        <v/>
      </c>
      <c r="R937" s="38" t="str">
        <f>IF(E937="","",$J937*Treibhausgas_Kennzahlen!G$3)</f>
        <v/>
      </c>
    </row>
    <row r="938" spans="1:18" x14ac:dyDescent="0.25">
      <c r="A938" s="6"/>
      <c r="B938" s="6"/>
      <c r="C938" s="6"/>
      <c r="D938" s="6"/>
      <c r="E938" s="6"/>
      <c r="F938" s="8" t="str">
        <f>IF(E938="","",VLOOKUP(INDEX(IATA_Codes!$A$2:$A$301, MATCH(Berechnung!C938,IATA_Codes!$C$2:$C$301,0))&amp;"_"&amp;INDEX(IATA_Codes!$A$2:$A$301, MATCH(Berechnung!D938,IATA_Codes!$C$2:$C$301,0)),GCD_Entfernung!$C$2:$D$10001,2,FALSE))</f>
        <v/>
      </c>
      <c r="G938" s="21" t="str">
        <f>IF(E938="","",VLOOKUP(A938,Flugzeugtyp!$B$2:$C$13,2,0))</f>
        <v/>
      </c>
      <c r="H938" s="8" t="str">
        <f>IF(E938="","",LOOKUP(MATCH(F938,'RFI-Faktor'!$B$2:$B$5,1),'RFI-Faktor'!$D$2:$D$5))</f>
        <v/>
      </c>
      <c r="I938" s="23" t="str">
        <f t="array" ref="I938">IF(E938="","",SUM(IF(A938=Energieverbrauch!$A$2:$A$4000,1,0)*IF(B938=Energieverbrauch!$B$2:$B$4000,1,0)*(IF(Berechnung!F938&gt;=Energieverbrauch!$C$2:$C$4000,1,0)*IF(Berechnung!F938&lt;=Energieverbrauch!$D$2:$D$4000,1,0))*Energieverbrauch!$E$2:$E$4000))</f>
        <v/>
      </c>
      <c r="J938" s="23" t="str">
        <f t="shared" si="14"/>
        <v/>
      </c>
      <c r="K938" s="23" t="e">
        <f>LOOKUP(MATCH(A938,Flugzeugtyp!$A$2:$A$13,1),Flugzeugtyp!$A$2:$C$13)</f>
        <v>#N/A</v>
      </c>
      <c r="L938" s="23" t="str">
        <f>IF(E938="","",J938/Treibhausgas_Kennzahlen!$B$5)</f>
        <v/>
      </c>
      <c r="M938" s="37" t="str">
        <f>IF(E938="","",$J938*Treibhausgas_Kennzahlen!B$3)</f>
        <v/>
      </c>
      <c r="N938" s="37" t="str">
        <f>IF(E938="","",$J938*Treibhausgas_Kennzahlen!C$3)</f>
        <v/>
      </c>
      <c r="O938" s="37" t="str">
        <f>IF(E938="","",$J938*Treibhausgas_Kennzahlen!D$3)</f>
        <v/>
      </c>
      <c r="P938" s="37" t="str">
        <f>IF(E938="","",$J938*Treibhausgas_Kennzahlen!E$3)</f>
        <v/>
      </c>
      <c r="Q938" s="37" t="str">
        <f>IF(E938="","",$J938*Treibhausgas_Kennzahlen!F$3)</f>
        <v/>
      </c>
      <c r="R938" s="37" t="str">
        <f>IF(E938="","",$J938*Treibhausgas_Kennzahlen!G$3)</f>
        <v/>
      </c>
    </row>
    <row r="939" spans="1:18" x14ac:dyDescent="0.25">
      <c r="A939" s="5"/>
      <c r="B939" s="5"/>
      <c r="C939" s="5"/>
      <c r="D939" s="5"/>
      <c r="E939" s="5"/>
      <c r="F939" s="9" t="str">
        <f>IF(E939="","",VLOOKUP(INDEX(IATA_Codes!$A$2:$A$301, MATCH(Berechnung!C939,IATA_Codes!$C$2:$C$301,0))&amp;"_"&amp;INDEX(IATA_Codes!$A$2:$A$301, MATCH(Berechnung!D939,IATA_Codes!$C$2:$C$301,0)),GCD_Entfernung!$C$2:$D$10001,2,FALSE))</f>
        <v/>
      </c>
      <c r="G939" s="22" t="str">
        <f>IF(E939="","",VLOOKUP(A939,Flugzeugtyp!$B$2:$C$13,2,0))</f>
        <v/>
      </c>
      <c r="H939" s="9" t="str">
        <f>IF(E939="","",LOOKUP(MATCH(F939,'RFI-Faktor'!$B$2:$B$5,1),'RFI-Faktor'!$D$2:$D$5))</f>
        <v/>
      </c>
      <c r="I939" s="24" t="str">
        <f t="array" ref="I939">IF(E939="","",SUM(IF(A939=Energieverbrauch!$A$2:$A$4000,1,0)*IF(B939=Energieverbrauch!$B$2:$B$4000,1,0)*(IF(Berechnung!F939&gt;=Energieverbrauch!$C$2:$C$4000,1,0)*IF(Berechnung!F939&lt;=Energieverbrauch!$D$2:$D$4000,1,0))*Energieverbrauch!$E$2:$E$4000))</f>
        <v/>
      </c>
      <c r="J939" s="24" t="str">
        <f t="shared" si="14"/>
        <v/>
      </c>
      <c r="K939" s="24" t="e">
        <f>LOOKUP(MATCH(A939,Flugzeugtyp!$A$2:$A$13,1),Flugzeugtyp!$A$2:$C$13)</f>
        <v>#N/A</v>
      </c>
      <c r="L939" s="24" t="str">
        <f>IF(E939="","",J939/Treibhausgas_Kennzahlen!$B$5)</f>
        <v/>
      </c>
      <c r="M939" s="38" t="str">
        <f>IF(E939="","",$J939*Treibhausgas_Kennzahlen!B$3)</f>
        <v/>
      </c>
      <c r="N939" s="38" t="str">
        <f>IF(E939="","",$J939*Treibhausgas_Kennzahlen!C$3)</f>
        <v/>
      </c>
      <c r="O939" s="38" t="str">
        <f>IF(E939="","",$J939*Treibhausgas_Kennzahlen!D$3)</f>
        <v/>
      </c>
      <c r="P939" s="38" t="str">
        <f>IF(E939="","",$J939*Treibhausgas_Kennzahlen!E$3)</f>
        <v/>
      </c>
      <c r="Q939" s="38" t="str">
        <f>IF(E939="","",$J939*Treibhausgas_Kennzahlen!F$3)</f>
        <v/>
      </c>
      <c r="R939" s="38" t="str">
        <f>IF(E939="","",$J939*Treibhausgas_Kennzahlen!G$3)</f>
        <v/>
      </c>
    </row>
    <row r="940" spans="1:18" x14ac:dyDescent="0.25">
      <c r="A940" s="6"/>
      <c r="B940" s="6"/>
      <c r="C940" s="6"/>
      <c r="D940" s="6"/>
      <c r="E940" s="6"/>
      <c r="F940" s="8" t="str">
        <f>IF(E940="","",VLOOKUP(INDEX(IATA_Codes!$A$2:$A$301, MATCH(Berechnung!C940,IATA_Codes!$C$2:$C$301,0))&amp;"_"&amp;INDEX(IATA_Codes!$A$2:$A$301, MATCH(Berechnung!D940,IATA_Codes!$C$2:$C$301,0)),GCD_Entfernung!$C$2:$D$10001,2,FALSE))</f>
        <v/>
      </c>
      <c r="G940" s="21" t="str">
        <f>IF(E940="","",VLOOKUP(A940,Flugzeugtyp!$B$2:$C$13,2,0))</f>
        <v/>
      </c>
      <c r="H940" s="8" t="str">
        <f>IF(E940="","",LOOKUP(MATCH(F940,'RFI-Faktor'!$B$2:$B$5,1),'RFI-Faktor'!$D$2:$D$5))</f>
        <v/>
      </c>
      <c r="I940" s="23" t="str">
        <f t="array" ref="I940">IF(E940="","",SUM(IF(A940=Energieverbrauch!$A$2:$A$4000,1,0)*IF(B940=Energieverbrauch!$B$2:$B$4000,1,0)*(IF(Berechnung!F940&gt;=Energieverbrauch!$C$2:$C$4000,1,0)*IF(Berechnung!F940&lt;=Energieverbrauch!$D$2:$D$4000,1,0))*Energieverbrauch!$E$2:$E$4000))</f>
        <v/>
      </c>
      <c r="J940" s="23" t="str">
        <f t="shared" si="14"/>
        <v/>
      </c>
      <c r="K940" s="23" t="e">
        <f>LOOKUP(MATCH(A940,Flugzeugtyp!$A$2:$A$13,1),Flugzeugtyp!$A$2:$C$13)</f>
        <v>#N/A</v>
      </c>
      <c r="L940" s="23" t="str">
        <f>IF(E940="","",J940/Treibhausgas_Kennzahlen!$B$5)</f>
        <v/>
      </c>
      <c r="M940" s="37" t="str">
        <f>IF(E940="","",$J940*Treibhausgas_Kennzahlen!B$3)</f>
        <v/>
      </c>
      <c r="N940" s="37" t="str">
        <f>IF(E940="","",$J940*Treibhausgas_Kennzahlen!C$3)</f>
        <v/>
      </c>
      <c r="O940" s="37" t="str">
        <f>IF(E940="","",$J940*Treibhausgas_Kennzahlen!D$3)</f>
        <v/>
      </c>
      <c r="P940" s="37" t="str">
        <f>IF(E940="","",$J940*Treibhausgas_Kennzahlen!E$3)</f>
        <v/>
      </c>
      <c r="Q940" s="37" t="str">
        <f>IF(E940="","",$J940*Treibhausgas_Kennzahlen!F$3)</f>
        <v/>
      </c>
      <c r="R940" s="37" t="str">
        <f>IF(E940="","",$J940*Treibhausgas_Kennzahlen!G$3)</f>
        <v/>
      </c>
    </row>
    <row r="941" spans="1:18" x14ac:dyDescent="0.25">
      <c r="A941" s="5"/>
      <c r="B941" s="5"/>
      <c r="C941" s="5"/>
      <c r="D941" s="5"/>
      <c r="E941" s="5"/>
      <c r="F941" s="9" t="str">
        <f>IF(E941="","",VLOOKUP(INDEX(IATA_Codes!$A$2:$A$301, MATCH(Berechnung!C941,IATA_Codes!$C$2:$C$301,0))&amp;"_"&amp;INDEX(IATA_Codes!$A$2:$A$301, MATCH(Berechnung!D941,IATA_Codes!$C$2:$C$301,0)),GCD_Entfernung!$C$2:$D$10001,2,FALSE))</f>
        <v/>
      </c>
      <c r="G941" s="22" t="str">
        <f>IF(E941="","",VLOOKUP(A941,Flugzeugtyp!$B$2:$C$13,2,0))</f>
        <v/>
      </c>
      <c r="H941" s="9" t="str">
        <f>IF(E941="","",LOOKUP(MATCH(F941,'RFI-Faktor'!$B$2:$B$5,1),'RFI-Faktor'!$D$2:$D$5))</f>
        <v/>
      </c>
      <c r="I941" s="24" t="str">
        <f t="array" ref="I941">IF(E941="","",SUM(IF(A941=Energieverbrauch!$A$2:$A$4000,1,0)*IF(B941=Energieverbrauch!$B$2:$B$4000,1,0)*(IF(Berechnung!F941&gt;=Energieverbrauch!$C$2:$C$4000,1,0)*IF(Berechnung!F941&lt;=Energieverbrauch!$D$2:$D$4000,1,0))*Energieverbrauch!$E$2:$E$4000))</f>
        <v/>
      </c>
      <c r="J941" s="24" t="str">
        <f t="shared" si="14"/>
        <v/>
      </c>
      <c r="K941" s="24" t="e">
        <f>LOOKUP(MATCH(A941,Flugzeugtyp!$A$2:$A$13,1),Flugzeugtyp!$A$2:$C$13)</f>
        <v>#N/A</v>
      </c>
      <c r="L941" s="24" t="str">
        <f>IF(E941="","",J941/Treibhausgas_Kennzahlen!$B$5)</f>
        <v/>
      </c>
      <c r="M941" s="38" t="str">
        <f>IF(E941="","",$J941*Treibhausgas_Kennzahlen!B$3)</f>
        <v/>
      </c>
      <c r="N941" s="38" t="str">
        <f>IF(E941="","",$J941*Treibhausgas_Kennzahlen!C$3)</f>
        <v/>
      </c>
      <c r="O941" s="38" t="str">
        <f>IF(E941="","",$J941*Treibhausgas_Kennzahlen!D$3)</f>
        <v/>
      </c>
      <c r="P941" s="38" t="str">
        <f>IF(E941="","",$J941*Treibhausgas_Kennzahlen!E$3)</f>
        <v/>
      </c>
      <c r="Q941" s="38" t="str">
        <f>IF(E941="","",$J941*Treibhausgas_Kennzahlen!F$3)</f>
        <v/>
      </c>
      <c r="R941" s="38" t="str">
        <f>IF(E941="","",$J941*Treibhausgas_Kennzahlen!G$3)</f>
        <v/>
      </c>
    </row>
    <row r="942" spans="1:18" x14ac:dyDescent="0.25">
      <c r="A942" s="6"/>
      <c r="B942" s="6"/>
      <c r="C942" s="6"/>
      <c r="D942" s="6"/>
      <c r="E942" s="6"/>
      <c r="F942" s="8" t="str">
        <f>IF(E942="","",VLOOKUP(INDEX(IATA_Codes!$A$2:$A$301, MATCH(Berechnung!C942,IATA_Codes!$C$2:$C$301,0))&amp;"_"&amp;INDEX(IATA_Codes!$A$2:$A$301, MATCH(Berechnung!D942,IATA_Codes!$C$2:$C$301,0)),GCD_Entfernung!$C$2:$D$10001,2,FALSE))</f>
        <v/>
      </c>
      <c r="G942" s="21" t="str">
        <f>IF(E942="","",VLOOKUP(A942,Flugzeugtyp!$B$2:$C$13,2,0))</f>
        <v/>
      </c>
      <c r="H942" s="8" t="str">
        <f>IF(E942="","",LOOKUP(MATCH(F942,'RFI-Faktor'!$B$2:$B$5,1),'RFI-Faktor'!$D$2:$D$5))</f>
        <v/>
      </c>
      <c r="I942" s="23" t="str">
        <f t="array" ref="I942">IF(E942="","",SUM(IF(A942=Energieverbrauch!$A$2:$A$4000,1,0)*IF(B942=Energieverbrauch!$B$2:$B$4000,1,0)*(IF(Berechnung!F942&gt;=Energieverbrauch!$C$2:$C$4000,1,0)*IF(Berechnung!F942&lt;=Energieverbrauch!$D$2:$D$4000,1,0))*Energieverbrauch!$E$2:$E$4000))</f>
        <v/>
      </c>
      <c r="J942" s="23" t="str">
        <f t="shared" si="14"/>
        <v/>
      </c>
      <c r="K942" s="23" t="e">
        <f>LOOKUP(MATCH(A942,Flugzeugtyp!$A$2:$A$13,1),Flugzeugtyp!$A$2:$C$13)</f>
        <v>#N/A</v>
      </c>
      <c r="L942" s="23" t="str">
        <f>IF(E942="","",J942/Treibhausgas_Kennzahlen!$B$5)</f>
        <v/>
      </c>
      <c r="M942" s="37" t="str">
        <f>IF(E942="","",$J942*Treibhausgas_Kennzahlen!B$3)</f>
        <v/>
      </c>
      <c r="N942" s="37" t="str">
        <f>IF(E942="","",$J942*Treibhausgas_Kennzahlen!C$3)</f>
        <v/>
      </c>
      <c r="O942" s="37" t="str">
        <f>IF(E942="","",$J942*Treibhausgas_Kennzahlen!D$3)</f>
        <v/>
      </c>
      <c r="P942" s="37" t="str">
        <f>IF(E942="","",$J942*Treibhausgas_Kennzahlen!E$3)</f>
        <v/>
      </c>
      <c r="Q942" s="37" t="str">
        <f>IF(E942="","",$J942*Treibhausgas_Kennzahlen!F$3)</f>
        <v/>
      </c>
      <c r="R942" s="37" t="str">
        <f>IF(E942="","",$J942*Treibhausgas_Kennzahlen!G$3)</f>
        <v/>
      </c>
    </row>
    <row r="943" spans="1:18" x14ac:dyDescent="0.25">
      <c r="A943" s="5"/>
      <c r="B943" s="5"/>
      <c r="C943" s="5"/>
      <c r="D943" s="5"/>
      <c r="E943" s="5"/>
      <c r="F943" s="9" t="str">
        <f>IF(E943="","",VLOOKUP(INDEX(IATA_Codes!$A$2:$A$301, MATCH(Berechnung!C943,IATA_Codes!$C$2:$C$301,0))&amp;"_"&amp;INDEX(IATA_Codes!$A$2:$A$301, MATCH(Berechnung!D943,IATA_Codes!$C$2:$C$301,0)),GCD_Entfernung!$C$2:$D$10001,2,FALSE))</f>
        <v/>
      </c>
      <c r="G943" s="22" t="str">
        <f>IF(E943="","",VLOOKUP(A943,Flugzeugtyp!$B$2:$C$13,2,0))</f>
        <v/>
      </c>
      <c r="H943" s="9" t="str">
        <f>IF(E943="","",LOOKUP(MATCH(F943,'RFI-Faktor'!$B$2:$B$5,1),'RFI-Faktor'!$D$2:$D$5))</f>
        <v/>
      </c>
      <c r="I943" s="24" t="str">
        <f t="array" ref="I943">IF(E943="","",SUM(IF(A943=Energieverbrauch!$A$2:$A$4000,1,0)*IF(B943=Energieverbrauch!$B$2:$B$4000,1,0)*(IF(Berechnung!F943&gt;=Energieverbrauch!$C$2:$C$4000,1,0)*IF(Berechnung!F943&lt;=Energieverbrauch!$D$2:$D$4000,1,0))*Energieverbrauch!$E$2:$E$4000))</f>
        <v/>
      </c>
      <c r="J943" s="24" t="str">
        <f t="shared" si="14"/>
        <v/>
      </c>
      <c r="K943" s="24" t="e">
        <f>LOOKUP(MATCH(A943,Flugzeugtyp!$A$2:$A$13,1),Flugzeugtyp!$A$2:$C$13)</f>
        <v>#N/A</v>
      </c>
      <c r="L943" s="24" t="str">
        <f>IF(E943="","",J943/Treibhausgas_Kennzahlen!$B$5)</f>
        <v/>
      </c>
      <c r="M943" s="38" t="str">
        <f>IF(E943="","",$J943*Treibhausgas_Kennzahlen!B$3)</f>
        <v/>
      </c>
      <c r="N943" s="38" t="str">
        <f>IF(E943="","",$J943*Treibhausgas_Kennzahlen!C$3)</f>
        <v/>
      </c>
      <c r="O943" s="38" t="str">
        <f>IF(E943="","",$J943*Treibhausgas_Kennzahlen!D$3)</f>
        <v/>
      </c>
      <c r="P943" s="38" t="str">
        <f>IF(E943="","",$J943*Treibhausgas_Kennzahlen!E$3)</f>
        <v/>
      </c>
      <c r="Q943" s="38" t="str">
        <f>IF(E943="","",$J943*Treibhausgas_Kennzahlen!F$3)</f>
        <v/>
      </c>
      <c r="R943" s="38" t="str">
        <f>IF(E943="","",$J943*Treibhausgas_Kennzahlen!G$3)</f>
        <v/>
      </c>
    </row>
    <row r="944" spans="1:18" x14ac:dyDescent="0.25">
      <c r="A944" s="6"/>
      <c r="B944" s="6"/>
      <c r="C944" s="6"/>
      <c r="D944" s="6"/>
      <c r="E944" s="6"/>
      <c r="F944" s="8" t="str">
        <f>IF(E944="","",VLOOKUP(INDEX(IATA_Codes!$A$2:$A$301, MATCH(Berechnung!C944,IATA_Codes!$C$2:$C$301,0))&amp;"_"&amp;INDEX(IATA_Codes!$A$2:$A$301, MATCH(Berechnung!D944,IATA_Codes!$C$2:$C$301,0)),GCD_Entfernung!$C$2:$D$10001,2,FALSE))</f>
        <v/>
      </c>
      <c r="G944" s="21" t="str">
        <f>IF(E944="","",VLOOKUP(A944,Flugzeugtyp!$B$2:$C$13,2,0))</f>
        <v/>
      </c>
      <c r="H944" s="8" t="str">
        <f>IF(E944="","",LOOKUP(MATCH(F944,'RFI-Faktor'!$B$2:$B$5,1),'RFI-Faktor'!$D$2:$D$5))</f>
        <v/>
      </c>
      <c r="I944" s="23" t="str">
        <f t="array" ref="I944">IF(E944="","",SUM(IF(A944=Energieverbrauch!$A$2:$A$4000,1,0)*IF(B944=Energieverbrauch!$B$2:$B$4000,1,0)*(IF(Berechnung!F944&gt;=Energieverbrauch!$C$2:$C$4000,1,0)*IF(Berechnung!F944&lt;=Energieverbrauch!$D$2:$D$4000,1,0))*Energieverbrauch!$E$2:$E$4000))</f>
        <v/>
      </c>
      <c r="J944" s="23" t="str">
        <f t="shared" si="14"/>
        <v/>
      </c>
      <c r="K944" s="23" t="e">
        <f>LOOKUP(MATCH(A944,Flugzeugtyp!$A$2:$A$13,1),Flugzeugtyp!$A$2:$C$13)</f>
        <v>#N/A</v>
      </c>
      <c r="L944" s="23" t="str">
        <f>IF(E944="","",J944/Treibhausgas_Kennzahlen!$B$5)</f>
        <v/>
      </c>
      <c r="M944" s="37" t="str">
        <f>IF(E944="","",$J944*Treibhausgas_Kennzahlen!B$3)</f>
        <v/>
      </c>
      <c r="N944" s="37" t="str">
        <f>IF(E944="","",$J944*Treibhausgas_Kennzahlen!C$3)</f>
        <v/>
      </c>
      <c r="O944" s="37" t="str">
        <f>IF(E944="","",$J944*Treibhausgas_Kennzahlen!D$3)</f>
        <v/>
      </c>
      <c r="P944" s="37" t="str">
        <f>IF(E944="","",$J944*Treibhausgas_Kennzahlen!E$3)</f>
        <v/>
      </c>
      <c r="Q944" s="37" t="str">
        <f>IF(E944="","",$J944*Treibhausgas_Kennzahlen!F$3)</f>
        <v/>
      </c>
      <c r="R944" s="37" t="str">
        <f>IF(E944="","",$J944*Treibhausgas_Kennzahlen!G$3)</f>
        <v/>
      </c>
    </row>
    <row r="945" spans="1:18" x14ac:dyDescent="0.25">
      <c r="A945" s="5"/>
      <c r="B945" s="5"/>
      <c r="C945" s="5"/>
      <c r="D945" s="5"/>
      <c r="E945" s="5"/>
      <c r="F945" s="9" t="str">
        <f>IF(E945="","",VLOOKUP(INDEX(IATA_Codes!$A$2:$A$301, MATCH(Berechnung!C945,IATA_Codes!$C$2:$C$301,0))&amp;"_"&amp;INDEX(IATA_Codes!$A$2:$A$301, MATCH(Berechnung!D945,IATA_Codes!$C$2:$C$301,0)),GCD_Entfernung!$C$2:$D$10001,2,FALSE))</f>
        <v/>
      </c>
      <c r="G945" s="22" t="str">
        <f>IF(E945="","",VLOOKUP(A945,Flugzeugtyp!$B$2:$C$13,2,0))</f>
        <v/>
      </c>
      <c r="H945" s="9" t="str">
        <f>IF(E945="","",LOOKUP(MATCH(F945,'RFI-Faktor'!$B$2:$B$5,1),'RFI-Faktor'!$D$2:$D$5))</f>
        <v/>
      </c>
      <c r="I945" s="24" t="str">
        <f t="array" ref="I945">IF(E945="","",SUM(IF(A945=Energieverbrauch!$A$2:$A$4000,1,0)*IF(B945=Energieverbrauch!$B$2:$B$4000,1,0)*(IF(Berechnung!F945&gt;=Energieverbrauch!$C$2:$C$4000,1,0)*IF(Berechnung!F945&lt;=Energieverbrauch!$D$2:$D$4000,1,0))*Energieverbrauch!$E$2:$E$4000))</f>
        <v/>
      </c>
      <c r="J945" s="24" t="str">
        <f t="shared" si="14"/>
        <v/>
      </c>
      <c r="K945" s="24" t="e">
        <f>LOOKUP(MATCH(A945,Flugzeugtyp!$A$2:$A$13,1),Flugzeugtyp!$A$2:$C$13)</f>
        <v>#N/A</v>
      </c>
      <c r="L945" s="24" t="str">
        <f>IF(E945="","",J945/Treibhausgas_Kennzahlen!$B$5)</f>
        <v/>
      </c>
      <c r="M945" s="38" t="str">
        <f>IF(E945="","",$J945*Treibhausgas_Kennzahlen!B$3)</f>
        <v/>
      </c>
      <c r="N945" s="38" t="str">
        <f>IF(E945="","",$J945*Treibhausgas_Kennzahlen!C$3)</f>
        <v/>
      </c>
      <c r="O945" s="38" t="str">
        <f>IF(E945="","",$J945*Treibhausgas_Kennzahlen!D$3)</f>
        <v/>
      </c>
      <c r="P945" s="38" t="str">
        <f>IF(E945="","",$J945*Treibhausgas_Kennzahlen!E$3)</f>
        <v/>
      </c>
      <c r="Q945" s="38" t="str">
        <f>IF(E945="","",$J945*Treibhausgas_Kennzahlen!F$3)</f>
        <v/>
      </c>
      <c r="R945" s="38" t="str">
        <f>IF(E945="","",$J945*Treibhausgas_Kennzahlen!G$3)</f>
        <v/>
      </c>
    </row>
    <row r="946" spans="1:18" x14ac:dyDescent="0.25">
      <c r="A946" s="6"/>
      <c r="B946" s="6"/>
      <c r="C946" s="6"/>
      <c r="D946" s="6"/>
      <c r="E946" s="6"/>
      <c r="F946" s="8" t="str">
        <f>IF(E946="","",VLOOKUP(INDEX(IATA_Codes!$A$2:$A$301, MATCH(Berechnung!C946,IATA_Codes!$C$2:$C$301,0))&amp;"_"&amp;INDEX(IATA_Codes!$A$2:$A$301, MATCH(Berechnung!D946,IATA_Codes!$C$2:$C$301,0)),GCD_Entfernung!$C$2:$D$10001,2,FALSE))</f>
        <v/>
      </c>
      <c r="G946" s="21" t="str">
        <f>IF(E946="","",VLOOKUP(A946,Flugzeugtyp!$B$2:$C$13,2,0))</f>
        <v/>
      </c>
      <c r="H946" s="8" t="str">
        <f>IF(E946="","",LOOKUP(MATCH(F946,'RFI-Faktor'!$B$2:$B$5,1),'RFI-Faktor'!$D$2:$D$5))</f>
        <v/>
      </c>
      <c r="I946" s="23" t="str">
        <f t="array" ref="I946">IF(E946="","",SUM(IF(A946=Energieverbrauch!$A$2:$A$4000,1,0)*IF(B946=Energieverbrauch!$B$2:$B$4000,1,0)*(IF(Berechnung!F946&gt;=Energieverbrauch!$C$2:$C$4000,1,0)*IF(Berechnung!F946&lt;=Energieverbrauch!$D$2:$D$4000,1,0))*Energieverbrauch!$E$2:$E$4000))</f>
        <v/>
      </c>
      <c r="J946" s="23" t="str">
        <f t="shared" si="14"/>
        <v/>
      </c>
      <c r="K946" s="23" t="e">
        <f>LOOKUP(MATCH(A946,Flugzeugtyp!$A$2:$A$13,1),Flugzeugtyp!$A$2:$C$13)</f>
        <v>#N/A</v>
      </c>
      <c r="L946" s="23" t="str">
        <f>IF(E946="","",J946/Treibhausgas_Kennzahlen!$B$5)</f>
        <v/>
      </c>
      <c r="M946" s="37" t="str">
        <f>IF(E946="","",$J946*Treibhausgas_Kennzahlen!B$3)</f>
        <v/>
      </c>
      <c r="N946" s="37" t="str">
        <f>IF(E946="","",$J946*Treibhausgas_Kennzahlen!C$3)</f>
        <v/>
      </c>
      <c r="O946" s="37" t="str">
        <f>IF(E946="","",$J946*Treibhausgas_Kennzahlen!D$3)</f>
        <v/>
      </c>
      <c r="P946" s="37" t="str">
        <f>IF(E946="","",$J946*Treibhausgas_Kennzahlen!E$3)</f>
        <v/>
      </c>
      <c r="Q946" s="37" t="str">
        <f>IF(E946="","",$J946*Treibhausgas_Kennzahlen!F$3)</f>
        <v/>
      </c>
      <c r="R946" s="37" t="str">
        <f>IF(E946="","",$J946*Treibhausgas_Kennzahlen!G$3)</f>
        <v/>
      </c>
    </row>
    <row r="947" spans="1:18" x14ac:dyDescent="0.25">
      <c r="A947" s="5"/>
      <c r="B947" s="5"/>
      <c r="C947" s="5"/>
      <c r="D947" s="5"/>
      <c r="E947" s="5"/>
      <c r="F947" s="9" t="str">
        <f>IF(E947="","",VLOOKUP(INDEX(IATA_Codes!$A$2:$A$301, MATCH(Berechnung!C947,IATA_Codes!$C$2:$C$301,0))&amp;"_"&amp;INDEX(IATA_Codes!$A$2:$A$301, MATCH(Berechnung!D947,IATA_Codes!$C$2:$C$301,0)),GCD_Entfernung!$C$2:$D$10001,2,FALSE))</f>
        <v/>
      </c>
      <c r="G947" s="22" t="str">
        <f>IF(E947="","",VLOOKUP(A947,Flugzeugtyp!$B$2:$C$13,2,0))</f>
        <v/>
      </c>
      <c r="H947" s="9" t="str">
        <f>IF(E947="","",LOOKUP(MATCH(F947,'RFI-Faktor'!$B$2:$B$5,1),'RFI-Faktor'!$D$2:$D$5))</f>
        <v/>
      </c>
      <c r="I947" s="24" t="str">
        <f t="array" ref="I947">IF(E947="","",SUM(IF(A947=Energieverbrauch!$A$2:$A$4000,1,0)*IF(B947=Energieverbrauch!$B$2:$B$4000,1,0)*(IF(Berechnung!F947&gt;=Energieverbrauch!$C$2:$C$4000,1,0)*IF(Berechnung!F947&lt;=Energieverbrauch!$D$2:$D$4000,1,0))*Energieverbrauch!$E$2:$E$4000))</f>
        <v/>
      </c>
      <c r="J947" s="24" t="str">
        <f t="shared" si="14"/>
        <v/>
      </c>
      <c r="K947" s="24" t="e">
        <f>LOOKUP(MATCH(A947,Flugzeugtyp!$A$2:$A$13,1),Flugzeugtyp!$A$2:$C$13)</f>
        <v>#N/A</v>
      </c>
      <c r="L947" s="24" t="str">
        <f>IF(E947="","",J947/Treibhausgas_Kennzahlen!$B$5)</f>
        <v/>
      </c>
      <c r="M947" s="38" t="str">
        <f>IF(E947="","",$J947*Treibhausgas_Kennzahlen!B$3)</f>
        <v/>
      </c>
      <c r="N947" s="38" t="str">
        <f>IF(E947="","",$J947*Treibhausgas_Kennzahlen!C$3)</f>
        <v/>
      </c>
      <c r="O947" s="38" t="str">
        <f>IF(E947="","",$J947*Treibhausgas_Kennzahlen!D$3)</f>
        <v/>
      </c>
      <c r="P947" s="38" t="str">
        <f>IF(E947="","",$J947*Treibhausgas_Kennzahlen!E$3)</f>
        <v/>
      </c>
      <c r="Q947" s="38" t="str">
        <f>IF(E947="","",$J947*Treibhausgas_Kennzahlen!F$3)</f>
        <v/>
      </c>
      <c r="R947" s="38" t="str">
        <f>IF(E947="","",$J947*Treibhausgas_Kennzahlen!G$3)</f>
        <v/>
      </c>
    </row>
    <row r="948" spans="1:18" x14ac:dyDescent="0.25">
      <c r="A948" s="6"/>
      <c r="B948" s="6"/>
      <c r="C948" s="6"/>
      <c r="D948" s="6"/>
      <c r="E948" s="6"/>
      <c r="F948" s="8" t="str">
        <f>IF(E948="","",VLOOKUP(INDEX(IATA_Codes!$A$2:$A$301, MATCH(Berechnung!C948,IATA_Codes!$C$2:$C$301,0))&amp;"_"&amp;INDEX(IATA_Codes!$A$2:$A$301, MATCH(Berechnung!D948,IATA_Codes!$C$2:$C$301,0)),GCD_Entfernung!$C$2:$D$10001,2,FALSE))</f>
        <v/>
      </c>
      <c r="G948" s="21" t="str">
        <f>IF(E948="","",VLOOKUP(A948,Flugzeugtyp!$B$2:$C$13,2,0))</f>
        <v/>
      </c>
      <c r="H948" s="8" t="str">
        <f>IF(E948="","",LOOKUP(MATCH(F948,'RFI-Faktor'!$B$2:$B$5,1),'RFI-Faktor'!$D$2:$D$5))</f>
        <v/>
      </c>
      <c r="I948" s="23" t="str">
        <f t="array" ref="I948">IF(E948="","",SUM(IF(A948=Energieverbrauch!$A$2:$A$4000,1,0)*IF(B948=Energieverbrauch!$B$2:$B$4000,1,0)*(IF(Berechnung!F948&gt;=Energieverbrauch!$C$2:$C$4000,1,0)*IF(Berechnung!F948&lt;=Energieverbrauch!$D$2:$D$4000,1,0))*Energieverbrauch!$E$2:$E$4000))</f>
        <v/>
      </c>
      <c r="J948" s="23" t="str">
        <f t="shared" si="14"/>
        <v/>
      </c>
      <c r="K948" s="23" t="e">
        <f>LOOKUP(MATCH(A948,Flugzeugtyp!$A$2:$A$13,1),Flugzeugtyp!$A$2:$C$13)</f>
        <v>#N/A</v>
      </c>
      <c r="L948" s="23" t="str">
        <f>IF(E948="","",J948/Treibhausgas_Kennzahlen!$B$5)</f>
        <v/>
      </c>
      <c r="M948" s="37" t="str">
        <f>IF(E948="","",$J948*Treibhausgas_Kennzahlen!B$3)</f>
        <v/>
      </c>
      <c r="N948" s="37" t="str">
        <f>IF(E948="","",$J948*Treibhausgas_Kennzahlen!C$3)</f>
        <v/>
      </c>
      <c r="O948" s="37" t="str">
        <f>IF(E948="","",$J948*Treibhausgas_Kennzahlen!D$3)</f>
        <v/>
      </c>
      <c r="P948" s="37" t="str">
        <f>IF(E948="","",$J948*Treibhausgas_Kennzahlen!E$3)</f>
        <v/>
      </c>
      <c r="Q948" s="37" t="str">
        <f>IF(E948="","",$J948*Treibhausgas_Kennzahlen!F$3)</f>
        <v/>
      </c>
      <c r="R948" s="37" t="str">
        <f>IF(E948="","",$J948*Treibhausgas_Kennzahlen!G$3)</f>
        <v/>
      </c>
    </row>
    <row r="949" spans="1:18" x14ac:dyDescent="0.25">
      <c r="A949" s="5"/>
      <c r="B949" s="5"/>
      <c r="C949" s="5"/>
      <c r="D949" s="5"/>
      <c r="E949" s="5"/>
      <c r="F949" s="9" t="str">
        <f>IF(E949="","",VLOOKUP(INDEX(IATA_Codes!$A$2:$A$301, MATCH(Berechnung!C949,IATA_Codes!$C$2:$C$301,0))&amp;"_"&amp;INDEX(IATA_Codes!$A$2:$A$301, MATCH(Berechnung!D949,IATA_Codes!$C$2:$C$301,0)),GCD_Entfernung!$C$2:$D$10001,2,FALSE))</f>
        <v/>
      </c>
      <c r="G949" s="22" t="str">
        <f>IF(E949="","",VLOOKUP(A949,Flugzeugtyp!$B$2:$C$13,2,0))</f>
        <v/>
      </c>
      <c r="H949" s="9" t="str">
        <f>IF(E949="","",LOOKUP(MATCH(F949,'RFI-Faktor'!$B$2:$B$5,1),'RFI-Faktor'!$D$2:$D$5))</f>
        <v/>
      </c>
      <c r="I949" s="24" t="str">
        <f t="array" ref="I949">IF(E949="","",SUM(IF(A949=Energieverbrauch!$A$2:$A$4000,1,0)*IF(B949=Energieverbrauch!$B$2:$B$4000,1,0)*(IF(Berechnung!F949&gt;=Energieverbrauch!$C$2:$C$4000,1,0)*IF(Berechnung!F949&lt;=Energieverbrauch!$D$2:$D$4000,1,0))*Energieverbrauch!$E$2:$E$4000))</f>
        <v/>
      </c>
      <c r="J949" s="24" t="str">
        <f t="shared" si="14"/>
        <v/>
      </c>
      <c r="K949" s="24" t="e">
        <f>LOOKUP(MATCH(A949,Flugzeugtyp!$A$2:$A$13,1),Flugzeugtyp!$A$2:$C$13)</f>
        <v>#N/A</v>
      </c>
      <c r="L949" s="24" t="str">
        <f>IF(E949="","",J949/Treibhausgas_Kennzahlen!$B$5)</f>
        <v/>
      </c>
      <c r="M949" s="38" t="str">
        <f>IF(E949="","",$J949*Treibhausgas_Kennzahlen!B$3)</f>
        <v/>
      </c>
      <c r="N949" s="38" t="str">
        <f>IF(E949="","",$J949*Treibhausgas_Kennzahlen!C$3)</f>
        <v/>
      </c>
      <c r="O949" s="38" t="str">
        <f>IF(E949="","",$J949*Treibhausgas_Kennzahlen!D$3)</f>
        <v/>
      </c>
      <c r="P949" s="38" t="str">
        <f>IF(E949="","",$J949*Treibhausgas_Kennzahlen!E$3)</f>
        <v/>
      </c>
      <c r="Q949" s="38" t="str">
        <f>IF(E949="","",$J949*Treibhausgas_Kennzahlen!F$3)</f>
        <v/>
      </c>
      <c r="R949" s="38" t="str">
        <f>IF(E949="","",$J949*Treibhausgas_Kennzahlen!G$3)</f>
        <v/>
      </c>
    </row>
    <row r="950" spans="1:18" x14ac:dyDescent="0.25">
      <c r="A950" s="6"/>
      <c r="B950" s="6"/>
      <c r="C950" s="6"/>
      <c r="D950" s="6"/>
      <c r="E950" s="6"/>
      <c r="F950" s="8" t="str">
        <f>IF(E950="","",VLOOKUP(INDEX(IATA_Codes!$A$2:$A$301, MATCH(Berechnung!C950,IATA_Codes!$C$2:$C$301,0))&amp;"_"&amp;INDEX(IATA_Codes!$A$2:$A$301, MATCH(Berechnung!D950,IATA_Codes!$C$2:$C$301,0)),GCD_Entfernung!$C$2:$D$10001,2,FALSE))</f>
        <v/>
      </c>
      <c r="G950" s="21" t="str">
        <f>IF(E950="","",VLOOKUP(A950,Flugzeugtyp!$B$2:$C$13,2,0))</f>
        <v/>
      </c>
      <c r="H950" s="8" t="str">
        <f>IF(E950="","",LOOKUP(MATCH(F950,'RFI-Faktor'!$B$2:$B$5,1),'RFI-Faktor'!$D$2:$D$5))</f>
        <v/>
      </c>
      <c r="I950" s="23" t="str">
        <f t="array" ref="I950">IF(E950="","",SUM(IF(A950=Energieverbrauch!$A$2:$A$4000,1,0)*IF(B950=Energieverbrauch!$B$2:$B$4000,1,0)*(IF(Berechnung!F950&gt;=Energieverbrauch!$C$2:$C$4000,1,0)*IF(Berechnung!F950&lt;=Energieverbrauch!$D$2:$D$4000,1,0))*Energieverbrauch!$E$2:$E$4000))</f>
        <v/>
      </c>
      <c r="J950" s="23" t="str">
        <f t="shared" si="14"/>
        <v/>
      </c>
      <c r="K950" s="23" t="e">
        <f>LOOKUP(MATCH(A950,Flugzeugtyp!$A$2:$A$13,1),Flugzeugtyp!$A$2:$C$13)</f>
        <v>#N/A</v>
      </c>
      <c r="L950" s="23" t="str">
        <f>IF(E950="","",J950/Treibhausgas_Kennzahlen!$B$5)</f>
        <v/>
      </c>
      <c r="M950" s="37" t="str">
        <f>IF(E950="","",$J950*Treibhausgas_Kennzahlen!B$3)</f>
        <v/>
      </c>
      <c r="N950" s="37" t="str">
        <f>IF(E950="","",$J950*Treibhausgas_Kennzahlen!C$3)</f>
        <v/>
      </c>
      <c r="O950" s="37" t="str">
        <f>IF(E950="","",$J950*Treibhausgas_Kennzahlen!D$3)</f>
        <v/>
      </c>
      <c r="P950" s="37" t="str">
        <f>IF(E950="","",$J950*Treibhausgas_Kennzahlen!E$3)</f>
        <v/>
      </c>
      <c r="Q950" s="37" t="str">
        <f>IF(E950="","",$J950*Treibhausgas_Kennzahlen!F$3)</f>
        <v/>
      </c>
      <c r="R950" s="37" t="str">
        <f>IF(E950="","",$J950*Treibhausgas_Kennzahlen!G$3)</f>
        <v/>
      </c>
    </row>
    <row r="951" spans="1:18" x14ac:dyDescent="0.25">
      <c r="A951" s="5"/>
      <c r="B951" s="5"/>
      <c r="C951" s="5"/>
      <c r="D951" s="5"/>
      <c r="E951" s="5"/>
      <c r="F951" s="9" t="str">
        <f>IF(E951="","",VLOOKUP(INDEX(IATA_Codes!$A$2:$A$301, MATCH(Berechnung!C951,IATA_Codes!$C$2:$C$301,0))&amp;"_"&amp;INDEX(IATA_Codes!$A$2:$A$301, MATCH(Berechnung!D951,IATA_Codes!$C$2:$C$301,0)),GCD_Entfernung!$C$2:$D$10001,2,FALSE))</f>
        <v/>
      </c>
      <c r="G951" s="22" t="str">
        <f>IF(E951="","",VLOOKUP(A951,Flugzeugtyp!$B$2:$C$13,2,0))</f>
        <v/>
      </c>
      <c r="H951" s="9" t="str">
        <f>IF(E951="","",LOOKUP(MATCH(F951,'RFI-Faktor'!$B$2:$B$5,1),'RFI-Faktor'!$D$2:$D$5))</f>
        <v/>
      </c>
      <c r="I951" s="24" t="str">
        <f t="array" ref="I951">IF(E951="","",SUM(IF(A951=Energieverbrauch!$A$2:$A$4000,1,0)*IF(B951=Energieverbrauch!$B$2:$B$4000,1,0)*(IF(Berechnung!F951&gt;=Energieverbrauch!$C$2:$C$4000,1,0)*IF(Berechnung!F951&lt;=Energieverbrauch!$D$2:$D$4000,1,0))*Energieverbrauch!$E$2:$E$4000))</f>
        <v/>
      </c>
      <c r="J951" s="24" t="str">
        <f t="shared" si="14"/>
        <v/>
      </c>
      <c r="K951" s="24" t="e">
        <f>LOOKUP(MATCH(A951,Flugzeugtyp!$A$2:$A$13,1),Flugzeugtyp!$A$2:$C$13)</f>
        <v>#N/A</v>
      </c>
      <c r="L951" s="24" t="str">
        <f>IF(E951="","",J951/Treibhausgas_Kennzahlen!$B$5)</f>
        <v/>
      </c>
      <c r="M951" s="38" t="str">
        <f>IF(E951="","",$J951*Treibhausgas_Kennzahlen!B$3)</f>
        <v/>
      </c>
      <c r="N951" s="38" t="str">
        <f>IF(E951="","",$J951*Treibhausgas_Kennzahlen!C$3)</f>
        <v/>
      </c>
      <c r="O951" s="38" t="str">
        <f>IF(E951="","",$J951*Treibhausgas_Kennzahlen!D$3)</f>
        <v/>
      </c>
      <c r="P951" s="38" t="str">
        <f>IF(E951="","",$J951*Treibhausgas_Kennzahlen!E$3)</f>
        <v/>
      </c>
      <c r="Q951" s="38" t="str">
        <f>IF(E951="","",$J951*Treibhausgas_Kennzahlen!F$3)</f>
        <v/>
      </c>
      <c r="R951" s="38" t="str">
        <f>IF(E951="","",$J951*Treibhausgas_Kennzahlen!G$3)</f>
        <v/>
      </c>
    </row>
    <row r="952" spans="1:18" x14ac:dyDescent="0.25">
      <c r="A952" s="6"/>
      <c r="B952" s="6"/>
      <c r="C952" s="6"/>
      <c r="D952" s="6"/>
      <c r="E952" s="6"/>
      <c r="F952" s="8" t="str">
        <f>IF(E952="","",VLOOKUP(INDEX(IATA_Codes!$A$2:$A$301, MATCH(Berechnung!C952,IATA_Codes!$C$2:$C$301,0))&amp;"_"&amp;INDEX(IATA_Codes!$A$2:$A$301, MATCH(Berechnung!D952,IATA_Codes!$C$2:$C$301,0)),GCD_Entfernung!$C$2:$D$10001,2,FALSE))</f>
        <v/>
      </c>
      <c r="G952" s="21" t="str">
        <f>IF(E952="","",VLOOKUP(A952,Flugzeugtyp!$B$2:$C$13,2,0))</f>
        <v/>
      </c>
      <c r="H952" s="8" t="str">
        <f>IF(E952="","",LOOKUP(MATCH(F952,'RFI-Faktor'!$B$2:$B$5,1),'RFI-Faktor'!$D$2:$D$5))</f>
        <v/>
      </c>
      <c r="I952" s="23" t="str">
        <f t="array" ref="I952">IF(E952="","",SUM(IF(A952=Energieverbrauch!$A$2:$A$4000,1,0)*IF(B952=Energieverbrauch!$B$2:$B$4000,1,0)*(IF(Berechnung!F952&gt;=Energieverbrauch!$C$2:$C$4000,1,0)*IF(Berechnung!F952&lt;=Energieverbrauch!$D$2:$D$4000,1,0))*Energieverbrauch!$E$2:$E$4000))</f>
        <v/>
      </c>
      <c r="J952" s="23" t="str">
        <f t="shared" si="14"/>
        <v/>
      </c>
      <c r="K952" s="23" t="e">
        <f>LOOKUP(MATCH(A952,Flugzeugtyp!$A$2:$A$13,1),Flugzeugtyp!$A$2:$C$13)</f>
        <v>#N/A</v>
      </c>
      <c r="L952" s="23" t="str">
        <f>IF(E952="","",J952/Treibhausgas_Kennzahlen!$B$5)</f>
        <v/>
      </c>
      <c r="M952" s="37" t="str">
        <f>IF(E952="","",$J952*Treibhausgas_Kennzahlen!B$3)</f>
        <v/>
      </c>
      <c r="N952" s="37" t="str">
        <f>IF(E952="","",$J952*Treibhausgas_Kennzahlen!C$3)</f>
        <v/>
      </c>
      <c r="O952" s="37" t="str">
        <f>IF(E952="","",$J952*Treibhausgas_Kennzahlen!D$3)</f>
        <v/>
      </c>
      <c r="P952" s="37" t="str">
        <f>IF(E952="","",$J952*Treibhausgas_Kennzahlen!E$3)</f>
        <v/>
      </c>
      <c r="Q952" s="37" t="str">
        <f>IF(E952="","",$J952*Treibhausgas_Kennzahlen!F$3)</f>
        <v/>
      </c>
      <c r="R952" s="37" t="str">
        <f>IF(E952="","",$J952*Treibhausgas_Kennzahlen!G$3)</f>
        <v/>
      </c>
    </row>
    <row r="953" spans="1:18" x14ac:dyDescent="0.25">
      <c r="A953" s="5"/>
      <c r="B953" s="5"/>
      <c r="C953" s="5"/>
      <c r="D953" s="5"/>
      <c r="E953" s="5"/>
      <c r="F953" s="9" t="str">
        <f>IF(E953="","",VLOOKUP(INDEX(IATA_Codes!$A$2:$A$301, MATCH(Berechnung!C953,IATA_Codes!$C$2:$C$301,0))&amp;"_"&amp;INDEX(IATA_Codes!$A$2:$A$301, MATCH(Berechnung!D953,IATA_Codes!$C$2:$C$301,0)),GCD_Entfernung!$C$2:$D$10001,2,FALSE))</f>
        <v/>
      </c>
      <c r="G953" s="22" t="str">
        <f>IF(E953="","",VLOOKUP(A953,Flugzeugtyp!$B$2:$C$13,2,0))</f>
        <v/>
      </c>
      <c r="H953" s="9" t="str">
        <f>IF(E953="","",LOOKUP(MATCH(F953,'RFI-Faktor'!$B$2:$B$5,1),'RFI-Faktor'!$D$2:$D$5))</f>
        <v/>
      </c>
      <c r="I953" s="24" t="str">
        <f t="array" ref="I953">IF(E953="","",SUM(IF(A953=Energieverbrauch!$A$2:$A$4000,1,0)*IF(B953=Energieverbrauch!$B$2:$B$4000,1,0)*(IF(Berechnung!F953&gt;=Energieverbrauch!$C$2:$C$4000,1,0)*IF(Berechnung!F953&lt;=Energieverbrauch!$D$2:$D$4000,1,0))*Energieverbrauch!$E$2:$E$4000))</f>
        <v/>
      </c>
      <c r="J953" s="24" t="str">
        <f t="shared" si="14"/>
        <v/>
      </c>
      <c r="K953" s="24" t="e">
        <f>LOOKUP(MATCH(A953,Flugzeugtyp!$A$2:$A$13,1),Flugzeugtyp!$A$2:$C$13)</f>
        <v>#N/A</v>
      </c>
      <c r="L953" s="24" t="str">
        <f>IF(E953="","",J953/Treibhausgas_Kennzahlen!$B$5)</f>
        <v/>
      </c>
      <c r="M953" s="38" t="str">
        <f>IF(E953="","",$J953*Treibhausgas_Kennzahlen!B$3)</f>
        <v/>
      </c>
      <c r="N953" s="38" t="str">
        <f>IF(E953="","",$J953*Treibhausgas_Kennzahlen!C$3)</f>
        <v/>
      </c>
      <c r="O953" s="38" t="str">
        <f>IF(E953="","",$J953*Treibhausgas_Kennzahlen!D$3)</f>
        <v/>
      </c>
      <c r="P953" s="38" t="str">
        <f>IF(E953="","",$J953*Treibhausgas_Kennzahlen!E$3)</f>
        <v/>
      </c>
      <c r="Q953" s="38" t="str">
        <f>IF(E953="","",$J953*Treibhausgas_Kennzahlen!F$3)</f>
        <v/>
      </c>
      <c r="R953" s="38" t="str">
        <f>IF(E953="","",$J953*Treibhausgas_Kennzahlen!G$3)</f>
        <v/>
      </c>
    </row>
    <row r="954" spans="1:18" x14ac:dyDescent="0.25">
      <c r="A954" s="6"/>
      <c r="B954" s="6"/>
      <c r="C954" s="6"/>
      <c r="D954" s="6"/>
      <c r="E954" s="6"/>
      <c r="F954" s="8" t="str">
        <f>IF(E954="","",VLOOKUP(INDEX(IATA_Codes!$A$2:$A$301, MATCH(Berechnung!C954,IATA_Codes!$C$2:$C$301,0))&amp;"_"&amp;INDEX(IATA_Codes!$A$2:$A$301, MATCH(Berechnung!D954,IATA_Codes!$C$2:$C$301,0)),GCD_Entfernung!$C$2:$D$10001,2,FALSE))</f>
        <v/>
      </c>
      <c r="G954" s="21" t="str">
        <f>IF(E954="","",VLOOKUP(A954,Flugzeugtyp!$B$2:$C$13,2,0))</f>
        <v/>
      </c>
      <c r="H954" s="8" t="str">
        <f>IF(E954="","",LOOKUP(MATCH(F954,'RFI-Faktor'!$B$2:$B$5,1),'RFI-Faktor'!$D$2:$D$5))</f>
        <v/>
      </c>
      <c r="I954" s="23" t="str">
        <f t="array" ref="I954">IF(E954="","",SUM(IF(A954=Energieverbrauch!$A$2:$A$4000,1,0)*IF(B954=Energieverbrauch!$B$2:$B$4000,1,0)*(IF(Berechnung!F954&gt;=Energieverbrauch!$C$2:$C$4000,1,0)*IF(Berechnung!F954&lt;=Energieverbrauch!$D$2:$D$4000,1,0))*Energieverbrauch!$E$2:$E$4000))</f>
        <v/>
      </c>
      <c r="J954" s="23" t="str">
        <f t="shared" si="14"/>
        <v/>
      </c>
      <c r="K954" s="23" t="e">
        <f>LOOKUP(MATCH(A954,Flugzeugtyp!$A$2:$A$13,1),Flugzeugtyp!$A$2:$C$13)</f>
        <v>#N/A</v>
      </c>
      <c r="L954" s="23" t="str">
        <f>IF(E954="","",J954/Treibhausgas_Kennzahlen!$B$5)</f>
        <v/>
      </c>
      <c r="M954" s="37" t="str">
        <f>IF(E954="","",$J954*Treibhausgas_Kennzahlen!B$3)</f>
        <v/>
      </c>
      <c r="N954" s="37" t="str">
        <f>IF(E954="","",$J954*Treibhausgas_Kennzahlen!C$3)</f>
        <v/>
      </c>
      <c r="O954" s="37" t="str">
        <f>IF(E954="","",$J954*Treibhausgas_Kennzahlen!D$3)</f>
        <v/>
      </c>
      <c r="P954" s="37" t="str">
        <f>IF(E954="","",$J954*Treibhausgas_Kennzahlen!E$3)</f>
        <v/>
      </c>
      <c r="Q954" s="37" t="str">
        <f>IF(E954="","",$J954*Treibhausgas_Kennzahlen!F$3)</f>
        <v/>
      </c>
      <c r="R954" s="37" t="str">
        <f>IF(E954="","",$J954*Treibhausgas_Kennzahlen!G$3)</f>
        <v/>
      </c>
    </row>
    <row r="955" spans="1:18" x14ac:dyDescent="0.25">
      <c r="A955" s="5"/>
      <c r="B955" s="5"/>
      <c r="C955" s="5"/>
      <c r="D955" s="5"/>
      <c r="E955" s="5"/>
      <c r="F955" s="9" t="str">
        <f>IF(E955="","",VLOOKUP(INDEX(IATA_Codes!$A$2:$A$301, MATCH(Berechnung!C955,IATA_Codes!$C$2:$C$301,0))&amp;"_"&amp;INDEX(IATA_Codes!$A$2:$A$301, MATCH(Berechnung!D955,IATA_Codes!$C$2:$C$301,0)),GCD_Entfernung!$C$2:$D$10001,2,FALSE))</f>
        <v/>
      </c>
      <c r="G955" s="22" t="str">
        <f>IF(E955="","",VLOOKUP(A955,Flugzeugtyp!$B$2:$C$13,2,0))</f>
        <v/>
      </c>
      <c r="H955" s="9" t="str">
        <f>IF(E955="","",LOOKUP(MATCH(F955,'RFI-Faktor'!$B$2:$B$5,1),'RFI-Faktor'!$D$2:$D$5))</f>
        <v/>
      </c>
      <c r="I955" s="24" t="str">
        <f t="array" ref="I955">IF(E955="","",SUM(IF(A955=Energieverbrauch!$A$2:$A$4000,1,0)*IF(B955=Energieverbrauch!$B$2:$B$4000,1,0)*(IF(Berechnung!F955&gt;=Energieverbrauch!$C$2:$C$4000,1,0)*IF(Berechnung!F955&lt;=Energieverbrauch!$D$2:$D$4000,1,0))*Energieverbrauch!$E$2:$E$4000))</f>
        <v/>
      </c>
      <c r="J955" s="24" t="str">
        <f t="shared" si="14"/>
        <v/>
      </c>
      <c r="K955" s="24" t="e">
        <f>LOOKUP(MATCH(A955,Flugzeugtyp!$A$2:$A$13,1),Flugzeugtyp!$A$2:$C$13)</f>
        <v>#N/A</v>
      </c>
      <c r="L955" s="24" t="str">
        <f>IF(E955="","",J955/Treibhausgas_Kennzahlen!$B$5)</f>
        <v/>
      </c>
      <c r="M955" s="38" t="str">
        <f>IF(E955="","",$J955*Treibhausgas_Kennzahlen!B$3)</f>
        <v/>
      </c>
      <c r="N955" s="38" t="str">
        <f>IF(E955="","",$J955*Treibhausgas_Kennzahlen!C$3)</f>
        <v/>
      </c>
      <c r="O955" s="38" t="str">
        <f>IF(E955="","",$J955*Treibhausgas_Kennzahlen!D$3)</f>
        <v/>
      </c>
      <c r="P955" s="38" t="str">
        <f>IF(E955="","",$J955*Treibhausgas_Kennzahlen!E$3)</f>
        <v/>
      </c>
      <c r="Q955" s="38" t="str">
        <f>IF(E955="","",$J955*Treibhausgas_Kennzahlen!F$3)</f>
        <v/>
      </c>
      <c r="R955" s="38" t="str">
        <f>IF(E955="","",$J955*Treibhausgas_Kennzahlen!G$3)</f>
        <v/>
      </c>
    </row>
    <row r="956" spans="1:18" x14ac:dyDescent="0.25">
      <c r="A956" s="6"/>
      <c r="B956" s="6"/>
      <c r="C956" s="6"/>
      <c r="D956" s="6"/>
      <c r="E956" s="6"/>
      <c r="F956" s="8" t="str">
        <f>IF(E956="","",VLOOKUP(INDEX(IATA_Codes!$A$2:$A$301, MATCH(Berechnung!C956,IATA_Codes!$C$2:$C$301,0))&amp;"_"&amp;INDEX(IATA_Codes!$A$2:$A$301, MATCH(Berechnung!D956,IATA_Codes!$C$2:$C$301,0)),GCD_Entfernung!$C$2:$D$10001,2,FALSE))</f>
        <v/>
      </c>
      <c r="G956" s="21" t="str">
        <f>IF(E956="","",VLOOKUP(A956,Flugzeugtyp!$B$2:$C$13,2,0))</f>
        <v/>
      </c>
      <c r="H956" s="8" t="str">
        <f>IF(E956="","",LOOKUP(MATCH(F956,'RFI-Faktor'!$B$2:$B$5,1),'RFI-Faktor'!$D$2:$D$5))</f>
        <v/>
      </c>
      <c r="I956" s="23" t="str">
        <f t="array" ref="I956">IF(E956="","",SUM(IF(A956=Energieverbrauch!$A$2:$A$4000,1,0)*IF(B956=Energieverbrauch!$B$2:$B$4000,1,0)*(IF(Berechnung!F956&gt;=Energieverbrauch!$C$2:$C$4000,1,0)*IF(Berechnung!F956&lt;=Energieverbrauch!$D$2:$D$4000,1,0))*Energieverbrauch!$E$2:$E$4000))</f>
        <v/>
      </c>
      <c r="J956" s="23" t="str">
        <f t="shared" si="14"/>
        <v/>
      </c>
      <c r="K956" s="23" t="e">
        <f>LOOKUP(MATCH(A956,Flugzeugtyp!$A$2:$A$13,1),Flugzeugtyp!$A$2:$C$13)</f>
        <v>#N/A</v>
      </c>
      <c r="L956" s="23" t="str">
        <f>IF(E956="","",J956/Treibhausgas_Kennzahlen!$B$5)</f>
        <v/>
      </c>
      <c r="M956" s="37" t="str">
        <f>IF(E956="","",$J956*Treibhausgas_Kennzahlen!B$3)</f>
        <v/>
      </c>
      <c r="N956" s="37" t="str">
        <f>IF(E956="","",$J956*Treibhausgas_Kennzahlen!C$3)</f>
        <v/>
      </c>
      <c r="O956" s="37" t="str">
        <f>IF(E956="","",$J956*Treibhausgas_Kennzahlen!D$3)</f>
        <v/>
      </c>
      <c r="P956" s="37" t="str">
        <f>IF(E956="","",$J956*Treibhausgas_Kennzahlen!E$3)</f>
        <v/>
      </c>
      <c r="Q956" s="37" t="str">
        <f>IF(E956="","",$J956*Treibhausgas_Kennzahlen!F$3)</f>
        <v/>
      </c>
      <c r="R956" s="37" t="str">
        <f>IF(E956="","",$J956*Treibhausgas_Kennzahlen!G$3)</f>
        <v/>
      </c>
    </row>
    <row r="957" spans="1:18" x14ac:dyDescent="0.25">
      <c r="A957" s="5"/>
      <c r="B957" s="5"/>
      <c r="C957" s="5"/>
      <c r="D957" s="5"/>
      <c r="E957" s="5"/>
      <c r="F957" s="9" t="str">
        <f>IF(E957="","",VLOOKUP(INDEX(IATA_Codes!$A$2:$A$301, MATCH(Berechnung!C957,IATA_Codes!$C$2:$C$301,0))&amp;"_"&amp;INDEX(IATA_Codes!$A$2:$A$301, MATCH(Berechnung!D957,IATA_Codes!$C$2:$C$301,0)),GCD_Entfernung!$C$2:$D$10001,2,FALSE))</f>
        <v/>
      </c>
      <c r="G957" s="22" t="str">
        <f>IF(E957="","",VLOOKUP(A957,Flugzeugtyp!$B$2:$C$13,2,0))</f>
        <v/>
      </c>
      <c r="H957" s="9" t="str">
        <f>IF(E957="","",LOOKUP(MATCH(F957,'RFI-Faktor'!$B$2:$B$5,1),'RFI-Faktor'!$D$2:$D$5))</f>
        <v/>
      </c>
      <c r="I957" s="24" t="str">
        <f t="array" ref="I957">IF(E957="","",SUM(IF(A957=Energieverbrauch!$A$2:$A$4000,1,0)*IF(B957=Energieverbrauch!$B$2:$B$4000,1,0)*(IF(Berechnung!F957&gt;=Energieverbrauch!$C$2:$C$4000,1,0)*IF(Berechnung!F957&lt;=Energieverbrauch!$D$2:$D$4000,1,0))*Energieverbrauch!$E$2:$E$4000))</f>
        <v/>
      </c>
      <c r="J957" s="24" t="str">
        <f t="shared" si="14"/>
        <v/>
      </c>
      <c r="K957" s="24" t="e">
        <f>LOOKUP(MATCH(A957,Flugzeugtyp!$A$2:$A$13,1),Flugzeugtyp!$A$2:$C$13)</f>
        <v>#N/A</v>
      </c>
      <c r="L957" s="24" t="str">
        <f>IF(E957="","",J957/Treibhausgas_Kennzahlen!$B$5)</f>
        <v/>
      </c>
      <c r="M957" s="38" t="str">
        <f>IF(E957="","",$J957*Treibhausgas_Kennzahlen!B$3)</f>
        <v/>
      </c>
      <c r="N957" s="38" t="str">
        <f>IF(E957="","",$J957*Treibhausgas_Kennzahlen!C$3)</f>
        <v/>
      </c>
      <c r="O957" s="38" t="str">
        <f>IF(E957="","",$J957*Treibhausgas_Kennzahlen!D$3)</f>
        <v/>
      </c>
      <c r="P957" s="38" t="str">
        <f>IF(E957="","",$J957*Treibhausgas_Kennzahlen!E$3)</f>
        <v/>
      </c>
      <c r="Q957" s="38" t="str">
        <f>IF(E957="","",$J957*Treibhausgas_Kennzahlen!F$3)</f>
        <v/>
      </c>
      <c r="R957" s="38" t="str">
        <f>IF(E957="","",$J957*Treibhausgas_Kennzahlen!G$3)</f>
        <v/>
      </c>
    </row>
    <row r="958" spans="1:18" x14ac:dyDescent="0.25">
      <c r="A958" s="6"/>
      <c r="B958" s="6"/>
      <c r="C958" s="6"/>
      <c r="D958" s="6"/>
      <c r="E958" s="6"/>
      <c r="F958" s="8" t="str">
        <f>IF(E958="","",VLOOKUP(INDEX(IATA_Codes!$A$2:$A$301, MATCH(Berechnung!C958,IATA_Codes!$C$2:$C$301,0))&amp;"_"&amp;INDEX(IATA_Codes!$A$2:$A$301, MATCH(Berechnung!D958,IATA_Codes!$C$2:$C$301,0)),GCD_Entfernung!$C$2:$D$10001,2,FALSE))</f>
        <v/>
      </c>
      <c r="G958" s="21" t="str">
        <f>IF(E958="","",VLOOKUP(A958,Flugzeugtyp!$B$2:$C$13,2,0))</f>
        <v/>
      </c>
      <c r="H958" s="8" t="str">
        <f>IF(E958="","",LOOKUP(MATCH(F958,'RFI-Faktor'!$B$2:$B$5,1),'RFI-Faktor'!$D$2:$D$5))</f>
        <v/>
      </c>
      <c r="I958" s="23" t="str">
        <f t="array" ref="I958">IF(E958="","",SUM(IF(A958=Energieverbrauch!$A$2:$A$4000,1,0)*IF(B958=Energieverbrauch!$B$2:$B$4000,1,0)*(IF(Berechnung!F958&gt;=Energieverbrauch!$C$2:$C$4000,1,0)*IF(Berechnung!F958&lt;=Energieverbrauch!$D$2:$D$4000,1,0))*Energieverbrauch!$E$2:$E$4000))</f>
        <v/>
      </c>
      <c r="J958" s="23" t="str">
        <f t="shared" si="14"/>
        <v/>
      </c>
      <c r="K958" s="23" t="e">
        <f>LOOKUP(MATCH(A958,Flugzeugtyp!$A$2:$A$13,1),Flugzeugtyp!$A$2:$C$13)</f>
        <v>#N/A</v>
      </c>
      <c r="L958" s="23" t="str">
        <f>IF(E958="","",J958/Treibhausgas_Kennzahlen!$B$5)</f>
        <v/>
      </c>
      <c r="M958" s="37" t="str">
        <f>IF(E958="","",$J958*Treibhausgas_Kennzahlen!B$3)</f>
        <v/>
      </c>
      <c r="N958" s="37" t="str">
        <f>IF(E958="","",$J958*Treibhausgas_Kennzahlen!C$3)</f>
        <v/>
      </c>
      <c r="O958" s="37" t="str">
        <f>IF(E958="","",$J958*Treibhausgas_Kennzahlen!D$3)</f>
        <v/>
      </c>
      <c r="P958" s="37" t="str">
        <f>IF(E958="","",$J958*Treibhausgas_Kennzahlen!E$3)</f>
        <v/>
      </c>
      <c r="Q958" s="37" t="str">
        <f>IF(E958="","",$J958*Treibhausgas_Kennzahlen!F$3)</f>
        <v/>
      </c>
      <c r="R958" s="37" t="str">
        <f>IF(E958="","",$J958*Treibhausgas_Kennzahlen!G$3)</f>
        <v/>
      </c>
    </row>
    <row r="959" spans="1:18" x14ac:dyDescent="0.25">
      <c r="A959" s="5"/>
      <c r="B959" s="5"/>
      <c r="C959" s="5"/>
      <c r="D959" s="5"/>
      <c r="E959" s="5"/>
      <c r="F959" s="9" t="str">
        <f>IF(E959="","",VLOOKUP(INDEX(IATA_Codes!$A$2:$A$301, MATCH(Berechnung!C959,IATA_Codes!$C$2:$C$301,0))&amp;"_"&amp;INDEX(IATA_Codes!$A$2:$A$301, MATCH(Berechnung!D959,IATA_Codes!$C$2:$C$301,0)),GCD_Entfernung!$C$2:$D$10001,2,FALSE))</f>
        <v/>
      </c>
      <c r="G959" s="22" t="str">
        <f>IF(E959="","",VLOOKUP(A959,Flugzeugtyp!$B$2:$C$13,2,0))</f>
        <v/>
      </c>
      <c r="H959" s="9" t="str">
        <f>IF(E959="","",LOOKUP(MATCH(F959,'RFI-Faktor'!$B$2:$B$5,1),'RFI-Faktor'!$D$2:$D$5))</f>
        <v/>
      </c>
      <c r="I959" s="24" t="str">
        <f t="array" ref="I959">IF(E959="","",SUM(IF(A959=Energieverbrauch!$A$2:$A$4000,1,0)*IF(B959=Energieverbrauch!$B$2:$B$4000,1,0)*(IF(Berechnung!F959&gt;=Energieverbrauch!$C$2:$C$4000,1,0)*IF(Berechnung!F959&lt;=Energieverbrauch!$D$2:$D$4000,1,0))*Energieverbrauch!$E$2:$E$4000))</f>
        <v/>
      </c>
      <c r="J959" s="24" t="str">
        <f t="shared" si="14"/>
        <v/>
      </c>
      <c r="K959" s="24" t="e">
        <f>LOOKUP(MATCH(A959,Flugzeugtyp!$A$2:$A$13,1),Flugzeugtyp!$A$2:$C$13)</f>
        <v>#N/A</v>
      </c>
      <c r="L959" s="24" t="str">
        <f>IF(E959="","",J959/Treibhausgas_Kennzahlen!$B$5)</f>
        <v/>
      </c>
      <c r="M959" s="38" t="str">
        <f>IF(E959="","",$J959*Treibhausgas_Kennzahlen!B$3)</f>
        <v/>
      </c>
      <c r="N959" s="38" t="str">
        <f>IF(E959="","",$J959*Treibhausgas_Kennzahlen!C$3)</f>
        <v/>
      </c>
      <c r="O959" s="38" t="str">
        <f>IF(E959="","",$J959*Treibhausgas_Kennzahlen!D$3)</f>
        <v/>
      </c>
      <c r="P959" s="38" t="str">
        <f>IF(E959="","",$J959*Treibhausgas_Kennzahlen!E$3)</f>
        <v/>
      </c>
      <c r="Q959" s="38" t="str">
        <f>IF(E959="","",$J959*Treibhausgas_Kennzahlen!F$3)</f>
        <v/>
      </c>
      <c r="R959" s="38" t="str">
        <f>IF(E959="","",$J959*Treibhausgas_Kennzahlen!G$3)</f>
        <v/>
      </c>
    </row>
    <row r="960" spans="1:18" x14ac:dyDescent="0.25">
      <c r="A960" s="6"/>
      <c r="B960" s="6"/>
      <c r="C960" s="6"/>
      <c r="D960" s="6"/>
      <c r="E960" s="6"/>
      <c r="F960" s="8" t="str">
        <f>IF(E960="","",VLOOKUP(INDEX(IATA_Codes!$A$2:$A$301, MATCH(Berechnung!C960,IATA_Codes!$C$2:$C$301,0))&amp;"_"&amp;INDEX(IATA_Codes!$A$2:$A$301, MATCH(Berechnung!D960,IATA_Codes!$C$2:$C$301,0)),GCD_Entfernung!$C$2:$D$10001,2,FALSE))</f>
        <v/>
      </c>
      <c r="G960" s="21" t="str">
        <f>IF(E960="","",VLOOKUP(A960,Flugzeugtyp!$B$2:$C$13,2,0))</f>
        <v/>
      </c>
      <c r="H960" s="8" t="str">
        <f>IF(E960="","",LOOKUP(MATCH(F960,'RFI-Faktor'!$B$2:$B$5,1),'RFI-Faktor'!$D$2:$D$5))</f>
        <v/>
      </c>
      <c r="I960" s="23" t="str">
        <f t="array" ref="I960">IF(E960="","",SUM(IF(A960=Energieverbrauch!$A$2:$A$4000,1,0)*IF(B960=Energieverbrauch!$B$2:$B$4000,1,0)*(IF(Berechnung!F960&gt;=Energieverbrauch!$C$2:$C$4000,1,0)*IF(Berechnung!F960&lt;=Energieverbrauch!$D$2:$D$4000,1,0))*Energieverbrauch!$E$2:$E$4000))</f>
        <v/>
      </c>
      <c r="J960" s="23" t="str">
        <f t="shared" si="14"/>
        <v/>
      </c>
      <c r="K960" s="23" t="e">
        <f>LOOKUP(MATCH(A960,Flugzeugtyp!$A$2:$A$13,1),Flugzeugtyp!$A$2:$C$13)</f>
        <v>#N/A</v>
      </c>
      <c r="L960" s="23" t="str">
        <f>IF(E960="","",J960/Treibhausgas_Kennzahlen!$B$5)</f>
        <v/>
      </c>
      <c r="M960" s="37" t="str">
        <f>IF(E960="","",$J960*Treibhausgas_Kennzahlen!B$3)</f>
        <v/>
      </c>
      <c r="N960" s="37" t="str">
        <f>IF(E960="","",$J960*Treibhausgas_Kennzahlen!C$3)</f>
        <v/>
      </c>
      <c r="O960" s="37" t="str">
        <f>IF(E960="","",$J960*Treibhausgas_Kennzahlen!D$3)</f>
        <v/>
      </c>
      <c r="P960" s="37" t="str">
        <f>IF(E960="","",$J960*Treibhausgas_Kennzahlen!E$3)</f>
        <v/>
      </c>
      <c r="Q960" s="37" t="str">
        <f>IF(E960="","",$J960*Treibhausgas_Kennzahlen!F$3)</f>
        <v/>
      </c>
      <c r="R960" s="37" t="str">
        <f>IF(E960="","",$J960*Treibhausgas_Kennzahlen!G$3)</f>
        <v/>
      </c>
    </row>
    <row r="961" spans="1:18" x14ac:dyDescent="0.25">
      <c r="A961" s="5"/>
      <c r="B961" s="5"/>
      <c r="C961" s="5"/>
      <c r="D961" s="5"/>
      <c r="E961" s="5"/>
      <c r="F961" s="9" t="str">
        <f>IF(E961="","",VLOOKUP(INDEX(IATA_Codes!$A$2:$A$301, MATCH(Berechnung!C961,IATA_Codes!$C$2:$C$301,0))&amp;"_"&amp;INDEX(IATA_Codes!$A$2:$A$301, MATCH(Berechnung!D961,IATA_Codes!$C$2:$C$301,0)),GCD_Entfernung!$C$2:$D$10001,2,FALSE))</f>
        <v/>
      </c>
      <c r="G961" s="22" t="str">
        <f>IF(E961="","",VLOOKUP(A961,Flugzeugtyp!$B$2:$C$13,2,0))</f>
        <v/>
      </c>
      <c r="H961" s="9" t="str">
        <f>IF(E961="","",LOOKUP(MATCH(F961,'RFI-Faktor'!$B$2:$B$5,1),'RFI-Faktor'!$D$2:$D$5))</f>
        <v/>
      </c>
      <c r="I961" s="24" t="str">
        <f t="array" ref="I961">IF(E961="","",SUM(IF(A961=Energieverbrauch!$A$2:$A$4000,1,0)*IF(B961=Energieverbrauch!$B$2:$B$4000,1,0)*(IF(Berechnung!F961&gt;=Energieverbrauch!$C$2:$C$4000,1,0)*IF(Berechnung!F961&lt;=Energieverbrauch!$D$2:$D$4000,1,0))*Energieverbrauch!$E$2:$E$4000))</f>
        <v/>
      </c>
      <c r="J961" s="24" t="str">
        <f t="shared" si="14"/>
        <v/>
      </c>
      <c r="K961" s="24" t="e">
        <f>LOOKUP(MATCH(A961,Flugzeugtyp!$A$2:$A$13,1),Flugzeugtyp!$A$2:$C$13)</f>
        <v>#N/A</v>
      </c>
      <c r="L961" s="24" t="str">
        <f>IF(E961="","",J961/Treibhausgas_Kennzahlen!$B$5)</f>
        <v/>
      </c>
      <c r="M961" s="38" t="str">
        <f>IF(E961="","",$J961*Treibhausgas_Kennzahlen!B$3)</f>
        <v/>
      </c>
      <c r="N961" s="38" t="str">
        <f>IF(E961="","",$J961*Treibhausgas_Kennzahlen!C$3)</f>
        <v/>
      </c>
      <c r="O961" s="38" t="str">
        <f>IF(E961="","",$J961*Treibhausgas_Kennzahlen!D$3)</f>
        <v/>
      </c>
      <c r="P961" s="38" t="str">
        <f>IF(E961="","",$J961*Treibhausgas_Kennzahlen!E$3)</f>
        <v/>
      </c>
      <c r="Q961" s="38" t="str">
        <f>IF(E961="","",$J961*Treibhausgas_Kennzahlen!F$3)</f>
        <v/>
      </c>
      <c r="R961" s="38" t="str">
        <f>IF(E961="","",$J961*Treibhausgas_Kennzahlen!G$3)</f>
        <v/>
      </c>
    </row>
    <row r="962" spans="1:18" x14ac:dyDescent="0.25">
      <c r="A962" s="6"/>
      <c r="B962" s="6"/>
      <c r="C962" s="6"/>
      <c r="D962" s="6"/>
      <c r="E962" s="6"/>
      <c r="F962" s="8" t="str">
        <f>IF(E962="","",VLOOKUP(INDEX(IATA_Codes!$A$2:$A$301, MATCH(Berechnung!C962,IATA_Codes!$C$2:$C$301,0))&amp;"_"&amp;INDEX(IATA_Codes!$A$2:$A$301, MATCH(Berechnung!D962,IATA_Codes!$C$2:$C$301,0)),GCD_Entfernung!$C$2:$D$10001,2,FALSE))</f>
        <v/>
      </c>
      <c r="G962" s="21" t="str">
        <f>IF(E962="","",VLOOKUP(A962,Flugzeugtyp!$B$2:$C$13,2,0))</f>
        <v/>
      </c>
      <c r="H962" s="8" t="str">
        <f>IF(E962="","",LOOKUP(MATCH(F962,'RFI-Faktor'!$B$2:$B$5,1),'RFI-Faktor'!$D$2:$D$5))</f>
        <v/>
      </c>
      <c r="I962" s="23" t="str">
        <f t="array" ref="I962">IF(E962="","",SUM(IF(A962=Energieverbrauch!$A$2:$A$4000,1,0)*IF(B962=Energieverbrauch!$B$2:$B$4000,1,0)*(IF(Berechnung!F962&gt;=Energieverbrauch!$C$2:$C$4000,1,0)*IF(Berechnung!F962&lt;=Energieverbrauch!$D$2:$D$4000,1,0))*Energieverbrauch!$E$2:$E$4000))</f>
        <v/>
      </c>
      <c r="J962" s="23" t="str">
        <f t="shared" si="14"/>
        <v/>
      </c>
      <c r="K962" s="23" t="e">
        <f>LOOKUP(MATCH(A962,Flugzeugtyp!$A$2:$A$13,1),Flugzeugtyp!$A$2:$C$13)</f>
        <v>#N/A</v>
      </c>
      <c r="L962" s="23" t="str">
        <f>IF(E962="","",J962/Treibhausgas_Kennzahlen!$B$5)</f>
        <v/>
      </c>
      <c r="M962" s="37" t="str">
        <f>IF(E962="","",$J962*Treibhausgas_Kennzahlen!B$3)</f>
        <v/>
      </c>
      <c r="N962" s="37" t="str">
        <f>IF(E962="","",$J962*Treibhausgas_Kennzahlen!C$3)</f>
        <v/>
      </c>
      <c r="O962" s="37" t="str">
        <f>IF(E962="","",$J962*Treibhausgas_Kennzahlen!D$3)</f>
        <v/>
      </c>
      <c r="P962" s="37" t="str">
        <f>IF(E962="","",$J962*Treibhausgas_Kennzahlen!E$3)</f>
        <v/>
      </c>
      <c r="Q962" s="37" t="str">
        <f>IF(E962="","",$J962*Treibhausgas_Kennzahlen!F$3)</f>
        <v/>
      </c>
      <c r="R962" s="37" t="str">
        <f>IF(E962="","",$J962*Treibhausgas_Kennzahlen!G$3)</f>
        <v/>
      </c>
    </row>
    <row r="963" spans="1:18" x14ac:dyDescent="0.25">
      <c r="A963" s="5"/>
      <c r="B963" s="5"/>
      <c r="C963" s="5"/>
      <c r="D963" s="5"/>
      <c r="E963" s="5"/>
      <c r="F963" s="9" t="str">
        <f>IF(E963="","",VLOOKUP(INDEX(IATA_Codes!$A$2:$A$301, MATCH(Berechnung!C963,IATA_Codes!$C$2:$C$301,0))&amp;"_"&amp;INDEX(IATA_Codes!$A$2:$A$301, MATCH(Berechnung!D963,IATA_Codes!$C$2:$C$301,0)),GCD_Entfernung!$C$2:$D$10001,2,FALSE))</f>
        <v/>
      </c>
      <c r="G963" s="22" t="str">
        <f>IF(E963="","",VLOOKUP(A963,Flugzeugtyp!$B$2:$C$13,2,0))</f>
        <v/>
      </c>
      <c r="H963" s="9" t="str">
        <f>IF(E963="","",LOOKUP(MATCH(F963,'RFI-Faktor'!$B$2:$B$5,1),'RFI-Faktor'!$D$2:$D$5))</f>
        <v/>
      </c>
      <c r="I963" s="24" t="str">
        <f t="array" ref="I963">IF(E963="","",SUM(IF(A963=Energieverbrauch!$A$2:$A$4000,1,0)*IF(B963=Energieverbrauch!$B$2:$B$4000,1,0)*(IF(Berechnung!F963&gt;=Energieverbrauch!$C$2:$C$4000,1,0)*IF(Berechnung!F963&lt;=Energieverbrauch!$D$2:$D$4000,1,0))*Energieverbrauch!$E$2:$E$4000))</f>
        <v/>
      </c>
      <c r="J963" s="24" t="str">
        <f t="shared" si="14"/>
        <v/>
      </c>
      <c r="K963" s="24" t="e">
        <f>LOOKUP(MATCH(A963,Flugzeugtyp!$A$2:$A$13,1),Flugzeugtyp!$A$2:$C$13)</f>
        <v>#N/A</v>
      </c>
      <c r="L963" s="24" t="str">
        <f>IF(E963="","",J963/Treibhausgas_Kennzahlen!$B$5)</f>
        <v/>
      </c>
      <c r="M963" s="38" t="str">
        <f>IF(E963="","",$J963*Treibhausgas_Kennzahlen!B$3)</f>
        <v/>
      </c>
      <c r="N963" s="38" t="str">
        <f>IF(E963="","",$J963*Treibhausgas_Kennzahlen!C$3)</f>
        <v/>
      </c>
      <c r="O963" s="38" t="str">
        <f>IF(E963="","",$J963*Treibhausgas_Kennzahlen!D$3)</f>
        <v/>
      </c>
      <c r="P963" s="38" t="str">
        <f>IF(E963="","",$J963*Treibhausgas_Kennzahlen!E$3)</f>
        <v/>
      </c>
      <c r="Q963" s="38" t="str">
        <f>IF(E963="","",$J963*Treibhausgas_Kennzahlen!F$3)</f>
        <v/>
      </c>
      <c r="R963" s="38" t="str">
        <f>IF(E963="","",$J963*Treibhausgas_Kennzahlen!G$3)</f>
        <v/>
      </c>
    </row>
    <row r="964" spans="1:18" x14ac:dyDescent="0.25">
      <c r="A964" s="6"/>
      <c r="B964" s="6"/>
      <c r="C964" s="6"/>
      <c r="D964" s="6"/>
      <c r="E964" s="6"/>
      <c r="F964" s="8" t="str">
        <f>IF(E964="","",VLOOKUP(INDEX(IATA_Codes!$A$2:$A$301, MATCH(Berechnung!C964,IATA_Codes!$C$2:$C$301,0))&amp;"_"&amp;INDEX(IATA_Codes!$A$2:$A$301, MATCH(Berechnung!D964,IATA_Codes!$C$2:$C$301,0)),GCD_Entfernung!$C$2:$D$10001,2,FALSE))</f>
        <v/>
      </c>
      <c r="G964" s="21" t="str">
        <f>IF(E964="","",VLOOKUP(A964,Flugzeugtyp!$B$2:$C$13,2,0))</f>
        <v/>
      </c>
      <c r="H964" s="8" t="str">
        <f>IF(E964="","",LOOKUP(MATCH(F964,'RFI-Faktor'!$B$2:$B$5,1),'RFI-Faktor'!$D$2:$D$5))</f>
        <v/>
      </c>
      <c r="I964" s="23" t="str">
        <f t="array" ref="I964">IF(E964="","",SUM(IF(A964=Energieverbrauch!$A$2:$A$4000,1,0)*IF(B964=Energieverbrauch!$B$2:$B$4000,1,0)*(IF(Berechnung!F964&gt;=Energieverbrauch!$C$2:$C$4000,1,0)*IF(Berechnung!F964&lt;=Energieverbrauch!$D$2:$D$4000,1,0))*Energieverbrauch!$E$2:$E$4000))</f>
        <v/>
      </c>
      <c r="J964" s="23" t="str">
        <f t="shared" si="14"/>
        <v/>
      </c>
      <c r="K964" s="23" t="e">
        <f>LOOKUP(MATCH(A964,Flugzeugtyp!$A$2:$A$13,1),Flugzeugtyp!$A$2:$C$13)</f>
        <v>#N/A</v>
      </c>
      <c r="L964" s="23" t="str">
        <f>IF(E964="","",J964/Treibhausgas_Kennzahlen!$B$5)</f>
        <v/>
      </c>
      <c r="M964" s="37" t="str">
        <f>IF(E964="","",$J964*Treibhausgas_Kennzahlen!B$3)</f>
        <v/>
      </c>
      <c r="N964" s="37" t="str">
        <f>IF(E964="","",$J964*Treibhausgas_Kennzahlen!C$3)</f>
        <v/>
      </c>
      <c r="O964" s="37" t="str">
        <f>IF(E964="","",$J964*Treibhausgas_Kennzahlen!D$3)</f>
        <v/>
      </c>
      <c r="P964" s="37" t="str">
        <f>IF(E964="","",$J964*Treibhausgas_Kennzahlen!E$3)</f>
        <v/>
      </c>
      <c r="Q964" s="37" t="str">
        <f>IF(E964="","",$J964*Treibhausgas_Kennzahlen!F$3)</f>
        <v/>
      </c>
      <c r="R964" s="37" t="str">
        <f>IF(E964="","",$J964*Treibhausgas_Kennzahlen!G$3)</f>
        <v/>
      </c>
    </row>
    <row r="965" spans="1:18" x14ac:dyDescent="0.25">
      <c r="A965" s="5"/>
      <c r="B965" s="5"/>
      <c r="C965" s="5"/>
      <c r="D965" s="5"/>
      <c r="E965" s="5"/>
      <c r="F965" s="9" t="str">
        <f>IF(E965="","",VLOOKUP(INDEX(IATA_Codes!$A$2:$A$301, MATCH(Berechnung!C965,IATA_Codes!$C$2:$C$301,0))&amp;"_"&amp;INDEX(IATA_Codes!$A$2:$A$301, MATCH(Berechnung!D965,IATA_Codes!$C$2:$C$301,0)),GCD_Entfernung!$C$2:$D$10001,2,FALSE))</f>
        <v/>
      </c>
      <c r="G965" s="22" t="str">
        <f>IF(E965="","",VLOOKUP(A965,Flugzeugtyp!$B$2:$C$13,2,0))</f>
        <v/>
      </c>
      <c r="H965" s="9" t="str">
        <f>IF(E965="","",LOOKUP(MATCH(F965,'RFI-Faktor'!$B$2:$B$5,1),'RFI-Faktor'!$D$2:$D$5))</f>
        <v/>
      </c>
      <c r="I965" s="24" t="str">
        <f t="array" ref="I965">IF(E965="","",SUM(IF(A965=Energieverbrauch!$A$2:$A$4000,1,0)*IF(B965=Energieverbrauch!$B$2:$B$4000,1,0)*(IF(Berechnung!F965&gt;=Energieverbrauch!$C$2:$C$4000,1,0)*IF(Berechnung!F965&lt;=Energieverbrauch!$D$2:$D$4000,1,0))*Energieverbrauch!$E$2:$E$4000))</f>
        <v/>
      </c>
      <c r="J965" s="24" t="str">
        <f t="shared" si="14"/>
        <v/>
      </c>
      <c r="K965" s="24" t="e">
        <f>LOOKUP(MATCH(A965,Flugzeugtyp!$A$2:$A$13,1),Flugzeugtyp!$A$2:$C$13)</f>
        <v>#N/A</v>
      </c>
      <c r="L965" s="24" t="str">
        <f>IF(E965="","",J965/Treibhausgas_Kennzahlen!$B$5)</f>
        <v/>
      </c>
      <c r="M965" s="38" t="str">
        <f>IF(E965="","",$J965*Treibhausgas_Kennzahlen!B$3)</f>
        <v/>
      </c>
      <c r="N965" s="38" t="str">
        <f>IF(E965="","",$J965*Treibhausgas_Kennzahlen!C$3)</f>
        <v/>
      </c>
      <c r="O965" s="38" t="str">
        <f>IF(E965="","",$J965*Treibhausgas_Kennzahlen!D$3)</f>
        <v/>
      </c>
      <c r="P965" s="38" t="str">
        <f>IF(E965="","",$J965*Treibhausgas_Kennzahlen!E$3)</f>
        <v/>
      </c>
      <c r="Q965" s="38" t="str">
        <f>IF(E965="","",$J965*Treibhausgas_Kennzahlen!F$3)</f>
        <v/>
      </c>
      <c r="R965" s="38" t="str">
        <f>IF(E965="","",$J965*Treibhausgas_Kennzahlen!G$3)</f>
        <v/>
      </c>
    </row>
    <row r="966" spans="1:18" x14ac:dyDescent="0.25">
      <c r="A966" s="6"/>
      <c r="B966" s="6"/>
      <c r="C966" s="6"/>
      <c r="D966" s="6"/>
      <c r="E966" s="6"/>
      <c r="F966" s="8" t="str">
        <f>IF(E966="","",VLOOKUP(INDEX(IATA_Codes!$A$2:$A$301, MATCH(Berechnung!C966,IATA_Codes!$C$2:$C$301,0))&amp;"_"&amp;INDEX(IATA_Codes!$A$2:$A$301, MATCH(Berechnung!D966,IATA_Codes!$C$2:$C$301,0)),GCD_Entfernung!$C$2:$D$10001,2,FALSE))</f>
        <v/>
      </c>
      <c r="G966" s="21" t="str">
        <f>IF(E966="","",VLOOKUP(A966,Flugzeugtyp!$B$2:$C$13,2,0))</f>
        <v/>
      </c>
      <c r="H966" s="8" t="str">
        <f>IF(E966="","",LOOKUP(MATCH(F966,'RFI-Faktor'!$B$2:$B$5,1),'RFI-Faktor'!$D$2:$D$5))</f>
        <v/>
      </c>
      <c r="I966" s="23" t="str">
        <f t="array" ref="I966">IF(E966="","",SUM(IF(A966=Energieverbrauch!$A$2:$A$4000,1,0)*IF(B966=Energieverbrauch!$B$2:$B$4000,1,0)*(IF(Berechnung!F966&gt;=Energieverbrauch!$C$2:$C$4000,1,0)*IF(Berechnung!F966&lt;=Energieverbrauch!$D$2:$D$4000,1,0))*Energieverbrauch!$E$2:$E$4000))</f>
        <v/>
      </c>
      <c r="J966" s="23" t="str">
        <f t="shared" ref="J966:J1029" si="15">IF(E966="","",PRODUCT(F966,E966,I966)/1000)</f>
        <v/>
      </c>
      <c r="K966" s="23" t="e">
        <f>LOOKUP(MATCH(A966,Flugzeugtyp!$A$2:$A$13,1),Flugzeugtyp!$A$2:$C$13)</f>
        <v>#N/A</v>
      </c>
      <c r="L966" s="23" t="str">
        <f>IF(E966="","",J966/Treibhausgas_Kennzahlen!$B$5)</f>
        <v/>
      </c>
      <c r="M966" s="37" t="str">
        <f>IF(E966="","",$J966*Treibhausgas_Kennzahlen!B$3)</f>
        <v/>
      </c>
      <c r="N966" s="37" t="str">
        <f>IF(E966="","",$J966*Treibhausgas_Kennzahlen!C$3)</f>
        <v/>
      </c>
      <c r="O966" s="37" t="str">
        <f>IF(E966="","",$J966*Treibhausgas_Kennzahlen!D$3)</f>
        <v/>
      </c>
      <c r="P966" s="37" t="str">
        <f>IF(E966="","",$J966*Treibhausgas_Kennzahlen!E$3)</f>
        <v/>
      </c>
      <c r="Q966" s="37" t="str">
        <f>IF(E966="","",$J966*Treibhausgas_Kennzahlen!F$3)</f>
        <v/>
      </c>
      <c r="R966" s="37" t="str">
        <f>IF(E966="","",$J966*Treibhausgas_Kennzahlen!G$3)</f>
        <v/>
      </c>
    </row>
    <row r="967" spans="1:18" x14ac:dyDescent="0.25">
      <c r="A967" s="5"/>
      <c r="B967" s="5"/>
      <c r="C967" s="5"/>
      <c r="D967" s="5"/>
      <c r="E967" s="5"/>
      <c r="F967" s="9" t="str">
        <f>IF(E967="","",VLOOKUP(INDEX(IATA_Codes!$A$2:$A$301, MATCH(Berechnung!C967,IATA_Codes!$C$2:$C$301,0))&amp;"_"&amp;INDEX(IATA_Codes!$A$2:$A$301, MATCH(Berechnung!D967,IATA_Codes!$C$2:$C$301,0)),GCD_Entfernung!$C$2:$D$10001,2,FALSE))</f>
        <v/>
      </c>
      <c r="G967" s="22" t="str">
        <f>IF(E967="","",VLOOKUP(A967,Flugzeugtyp!$B$2:$C$13,2,0))</f>
        <v/>
      </c>
      <c r="H967" s="9" t="str">
        <f>IF(E967="","",LOOKUP(MATCH(F967,'RFI-Faktor'!$B$2:$B$5,1),'RFI-Faktor'!$D$2:$D$5))</f>
        <v/>
      </c>
      <c r="I967" s="24" t="str">
        <f t="array" ref="I967">IF(E967="","",SUM(IF(A967=Energieverbrauch!$A$2:$A$4000,1,0)*IF(B967=Energieverbrauch!$B$2:$B$4000,1,0)*(IF(Berechnung!F967&gt;=Energieverbrauch!$C$2:$C$4000,1,0)*IF(Berechnung!F967&lt;=Energieverbrauch!$D$2:$D$4000,1,0))*Energieverbrauch!$E$2:$E$4000))</f>
        <v/>
      </c>
      <c r="J967" s="24" t="str">
        <f t="shared" si="15"/>
        <v/>
      </c>
      <c r="K967" s="24" t="e">
        <f>LOOKUP(MATCH(A967,Flugzeugtyp!$A$2:$A$13,1),Flugzeugtyp!$A$2:$C$13)</f>
        <v>#N/A</v>
      </c>
      <c r="L967" s="24" t="str">
        <f>IF(E967="","",J967/Treibhausgas_Kennzahlen!$B$5)</f>
        <v/>
      </c>
      <c r="M967" s="38" t="str">
        <f>IF(E967="","",$J967*Treibhausgas_Kennzahlen!B$3)</f>
        <v/>
      </c>
      <c r="N967" s="38" t="str">
        <f>IF(E967="","",$J967*Treibhausgas_Kennzahlen!C$3)</f>
        <v/>
      </c>
      <c r="O967" s="38" t="str">
        <f>IF(E967="","",$J967*Treibhausgas_Kennzahlen!D$3)</f>
        <v/>
      </c>
      <c r="P967" s="38" t="str">
        <f>IF(E967="","",$J967*Treibhausgas_Kennzahlen!E$3)</f>
        <v/>
      </c>
      <c r="Q967" s="38" t="str">
        <f>IF(E967="","",$J967*Treibhausgas_Kennzahlen!F$3)</f>
        <v/>
      </c>
      <c r="R967" s="38" t="str">
        <f>IF(E967="","",$J967*Treibhausgas_Kennzahlen!G$3)</f>
        <v/>
      </c>
    </row>
    <row r="968" spans="1:18" x14ac:dyDescent="0.25">
      <c r="A968" s="6"/>
      <c r="B968" s="6"/>
      <c r="C968" s="6"/>
      <c r="D968" s="6"/>
      <c r="E968" s="6"/>
      <c r="F968" s="8" t="str">
        <f>IF(E968="","",VLOOKUP(INDEX(IATA_Codes!$A$2:$A$301, MATCH(Berechnung!C968,IATA_Codes!$C$2:$C$301,0))&amp;"_"&amp;INDEX(IATA_Codes!$A$2:$A$301, MATCH(Berechnung!D968,IATA_Codes!$C$2:$C$301,0)),GCD_Entfernung!$C$2:$D$10001,2,FALSE))</f>
        <v/>
      </c>
      <c r="G968" s="21" t="str">
        <f>IF(E968="","",VLOOKUP(A968,Flugzeugtyp!$B$2:$C$13,2,0))</f>
        <v/>
      </c>
      <c r="H968" s="8" t="str">
        <f>IF(E968="","",LOOKUP(MATCH(F968,'RFI-Faktor'!$B$2:$B$5,1),'RFI-Faktor'!$D$2:$D$5))</f>
        <v/>
      </c>
      <c r="I968" s="23" t="str">
        <f t="array" ref="I968">IF(E968="","",SUM(IF(A968=Energieverbrauch!$A$2:$A$4000,1,0)*IF(B968=Energieverbrauch!$B$2:$B$4000,1,0)*(IF(Berechnung!F968&gt;=Energieverbrauch!$C$2:$C$4000,1,0)*IF(Berechnung!F968&lt;=Energieverbrauch!$D$2:$D$4000,1,0))*Energieverbrauch!$E$2:$E$4000))</f>
        <v/>
      </c>
      <c r="J968" s="23" t="str">
        <f t="shared" si="15"/>
        <v/>
      </c>
      <c r="K968" s="23" t="e">
        <f>LOOKUP(MATCH(A968,Flugzeugtyp!$A$2:$A$13,1),Flugzeugtyp!$A$2:$C$13)</f>
        <v>#N/A</v>
      </c>
      <c r="L968" s="23" t="str">
        <f>IF(E968="","",J968/Treibhausgas_Kennzahlen!$B$5)</f>
        <v/>
      </c>
      <c r="M968" s="37" t="str">
        <f>IF(E968="","",$J968*Treibhausgas_Kennzahlen!B$3)</f>
        <v/>
      </c>
      <c r="N968" s="37" t="str">
        <f>IF(E968="","",$J968*Treibhausgas_Kennzahlen!C$3)</f>
        <v/>
      </c>
      <c r="O968" s="37" t="str">
        <f>IF(E968="","",$J968*Treibhausgas_Kennzahlen!D$3)</f>
        <v/>
      </c>
      <c r="P968" s="37" t="str">
        <f>IF(E968="","",$J968*Treibhausgas_Kennzahlen!E$3)</f>
        <v/>
      </c>
      <c r="Q968" s="37" t="str">
        <f>IF(E968="","",$J968*Treibhausgas_Kennzahlen!F$3)</f>
        <v/>
      </c>
      <c r="R968" s="37" t="str">
        <f>IF(E968="","",$J968*Treibhausgas_Kennzahlen!G$3)</f>
        <v/>
      </c>
    </row>
    <row r="969" spans="1:18" x14ac:dyDescent="0.25">
      <c r="A969" s="5"/>
      <c r="B969" s="5"/>
      <c r="C969" s="5"/>
      <c r="D969" s="5"/>
      <c r="E969" s="5"/>
      <c r="F969" s="9" t="str">
        <f>IF(E969="","",VLOOKUP(INDEX(IATA_Codes!$A$2:$A$301, MATCH(Berechnung!C969,IATA_Codes!$C$2:$C$301,0))&amp;"_"&amp;INDEX(IATA_Codes!$A$2:$A$301, MATCH(Berechnung!D969,IATA_Codes!$C$2:$C$301,0)),GCD_Entfernung!$C$2:$D$10001,2,FALSE))</f>
        <v/>
      </c>
      <c r="G969" s="22" t="str">
        <f>IF(E969="","",VLOOKUP(A969,Flugzeugtyp!$B$2:$C$13,2,0))</f>
        <v/>
      </c>
      <c r="H969" s="9" t="str">
        <f>IF(E969="","",LOOKUP(MATCH(F969,'RFI-Faktor'!$B$2:$B$5,1),'RFI-Faktor'!$D$2:$D$5))</f>
        <v/>
      </c>
      <c r="I969" s="24" t="str">
        <f t="array" ref="I969">IF(E969="","",SUM(IF(A969=Energieverbrauch!$A$2:$A$4000,1,0)*IF(B969=Energieverbrauch!$B$2:$B$4000,1,0)*(IF(Berechnung!F969&gt;=Energieverbrauch!$C$2:$C$4000,1,0)*IF(Berechnung!F969&lt;=Energieverbrauch!$D$2:$D$4000,1,0))*Energieverbrauch!$E$2:$E$4000))</f>
        <v/>
      </c>
      <c r="J969" s="24" t="str">
        <f t="shared" si="15"/>
        <v/>
      </c>
      <c r="K969" s="24" t="e">
        <f>LOOKUP(MATCH(A969,Flugzeugtyp!$A$2:$A$13,1),Flugzeugtyp!$A$2:$C$13)</f>
        <v>#N/A</v>
      </c>
      <c r="L969" s="24" t="str">
        <f>IF(E969="","",J969/Treibhausgas_Kennzahlen!$B$5)</f>
        <v/>
      </c>
      <c r="M969" s="38" t="str">
        <f>IF(E969="","",$J969*Treibhausgas_Kennzahlen!B$3)</f>
        <v/>
      </c>
      <c r="N969" s="38" t="str">
        <f>IF(E969="","",$J969*Treibhausgas_Kennzahlen!C$3)</f>
        <v/>
      </c>
      <c r="O969" s="38" t="str">
        <f>IF(E969="","",$J969*Treibhausgas_Kennzahlen!D$3)</f>
        <v/>
      </c>
      <c r="P969" s="38" t="str">
        <f>IF(E969="","",$J969*Treibhausgas_Kennzahlen!E$3)</f>
        <v/>
      </c>
      <c r="Q969" s="38" t="str">
        <f>IF(E969="","",$J969*Treibhausgas_Kennzahlen!F$3)</f>
        <v/>
      </c>
      <c r="R969" s="38" t="str">
        <f>IF(E969="","",$J969*Treibhausgas_Kennzahlen!G$3)</f>
        <v/>
      </c>
    </row>
    <row r="970" spans="1:18" x14ac:dyDescent="0.25">
      <c r="A970" s="6"/>
      <c r="B970" s="6"/>
      <c r="C970" s="6"/>
      <c r="D970" s="6"/>
      <c r="E970" s="6"/>
      <c r="F970" s="8" t="str">
        <f>IF(E970="","",VLOOKUP(INDEX(IATA_Codes!$A$2:$A$301, MATCH(Berechnung!C970,IATA_Codes!$C$2:$C$301,0))&amp;"_"&amp;INDEX(IATA_Codes!$A$2:$A$301, MATCH(Berechnung!D970,IATA_Codes!$C$2:$C$301,0)),GCD_Entfernung!$C$2:$D$10001,2,FALSE))</f>
        <v/>
      </c>
      <c r="G970" s="21" t="str">
        <f>IF(E970="","",VLOOKUP(A970,Flugzeugtyp!$B$2:$C$13,2,0))</f>
        <v/>
      </c>
      <c r="H970" s="8" t="str">
        <f>IF(E970="","",LOOKUP(MATCH(F970,'RFI-Faktor'!$B$2:$B$5,1),'RFI-Faktor'!$D$2:$D$5))</f>
        <v/>
      </c>
      <c r="I970" s="23" t="str">
        <f t="array" ref="I970">IF(E970="","",SUM(IF(A970=Energieverbrauch!$A$2:$A$4000,1,0)*IF(B970=Energieverbrauch!$B$2:$B$4000,1,0)*(IF(Berechnung!F970&gt;=Energieverbrauch!$C$2:$C$4000,1,0)*IF(Berechnung!F970&lt;=Energieverbrauch!$D$2:$D$4000,1,0))*Energieverbrauch!$E$2:$E$4000))</f>
        <v/>
      </c>
      <c r="J970" s="23" t="str">
        <f t="shared" si="15"/>
        <v/>
      </c>
      <c r="K970" s="23" t="e">
        <f>LOOKUP(MATCH(A970,Flugzeugtyp!$A$2:$A$13,1),Flugzeugtyp!$A$2:$C$13)</f>
        <v>#N/A</v>
      </c>
      <c r="L970" s="23" t="str">
        <f>IF(E970="","",J970/Treibhausgas_Kennzahlen!$B$5)</f>
        <v/>
      </c>
      <c r="M970" s="37" t="str">
        <f>IF(E970="","",$J970*Treibhausgas_Kennzahlen!B$3)</f>
        <v/>
      </c>
      <c r="N970" s="37" t="str">
        <f>IF(E970="","",$J970*Treibhausgas_Kennzahlen!C$3)</f>
        <v/>
      </c>
      <c r="O970" s="37" t="str">
        <f>IF(E970="","",$J970*Treibhausgas_Kennzahlen!D$3)</f>
        <v/>
      </c>
      <c r="P970" s="37" t="str">
        <f>IF(E970="","",$J970*Treibhausgas_Kennzahlen!E$3)</f>
        <v/>
      </c>
      <c r="Q970" s="37" t="str">
        <f>IF(E970="","",$J970*Treibhausgas_Kennzahlen!F$3)</f>
        <v/>
      </c>
      <c r="R970" s="37" t="str">
        <f>IF(E970="","",$J970*Treibhausgas_Kennzahlen!G$3)</f>
        <v/>
      </c>
    </row>
    <row r="971" spans="1:18" x14ac:dyDescent="0.25">
      <c r="A971" s="5"/>
      <c r="B971" s="5"/>
      <c r="C971" s="5"/>
      <c r="D971" s="5"/>
      <c r="E971" s="5"/>
      <c r="F971" s="9" t="str">
        <f>IF(E971="","",VLOOKUP(INDEX(IATA_Codes!$A$2:$A$301, MATCH(Berechnung!C971,IATA_Codes!$C$2:$C$301,0))&amp;"_"&amp;INDEX(IATA_Codes!$A$2:$A$301, MATCH(Berechnung!D971,IATA_Codes!$C$2:$C$301,0)),GCD_Entfernung!$C$2:$D$10001,2,FALSE))</f>
        <v/>
      </c>
      <c r="G971" s="22" t="str">
        <f>IF(E971="","",VLOOKUP(A971,Flugzeugtyp!$B$2:$C$13,2,0))</f>
        <v/>
      </c>
      <c r="H971" s="9" t="str">
        <f>IF(E971="","",LOOKUP(MATCH(F971,'RFI-Faktor'!$B$2:$B$5,1),'RFI-Faktor'!$D$2:$D$5))</f>
        <v/>
      </c>
      <c r="I971" s="24" t="str">
        <f t="array" ref="I971">IF(E971="","",SUM(IF(A971=Energieverbrauch!$A$2:$A$4000,1,0)*IF(B971=Energieverbrauch!$B$2:$B$4000,1,0)*(IF(Berechnung!F971&gt;=Energieverbrauch!$C$2:$C$4000,1,0)*IF(Berechnung!F971&lt;=Energieverbrauch!$D$2:$D$4000,1,0))*Energieverbrauch!$E$2:$E$4000))</f>
        <v/>
      </c>
      <c r="J971" s="24" t="str">
        <f t="shared" si="15"/>
        <v/>
      </c>
      <c r="K971" s="24" t="e">
        <f>LOOKUP(MATCH(A971,Flugzeugtyp!$A$2:$A$13,1),Flugzeugtyp!$A$2:$C$13)</f>
        <v>#N/A</v>
      </c>
      <c r="L971" s="24" t="str">
        <f>IF(E971="","",J971/Treibhausgas_Kennzahlen!$B$5)</f>
        <v/>
      </c>
      <c r="M971" s="38" t="str">
        <f>IF(E971="","",$J971*Treibhausgas_Kennzahlen!B$3)</f>
        <v/>
      </c>
      <c r="N971" s="38" t="str">
        <f>IF(E971="","",$J971*Treibhausgas_Kennzahlen!C$3)</f>
        <v/>
      </c>
      <c r="O971" s="38" t="str">
        <f>IF(E971="","",$J971*Treibhausgas_Kennzahlen!D$3)</f>
        <v/>
      </c>
      <c r="P971" s="38" t="str">
        <f>IF(E971="","",$J971*Treibhausgas_Kennzahlen!E$3)</f>
        <v/>
      </c>
      <c r="Q971" s="38" t="str">
        <f>IF(E971="","",$J971*Treibhausgas_Kennzahlen!F$3)</f>
        <v/>
      </c>
      <c r="R971" s="38" t="str">
        <f>IF(E971="","",$J971*Treibhausgas_Kennzahlen!G$3)</f>
        <v/>
      </c>
    </row>
    <row r="972" spans="1:18" x14ac:dyDescent="0.25">
      <c r="A972" s="6"/>
      <c r="B972" s="6"/>
      <c r="C972" s="6"/>
      <c r="D972" s="6"/>
      <c r="E972" s="6"/>
      <c r="F972" s="8" t="str">
        <f>IF(E972="","",VLOOKUP(INDEX(IATA_Codes!$A$2:$A$301, MATCH(Berechnung!C972,IATA_Codes!$C$2:$C$301,0))&amp;"_"&amp;INDEX(IATA_Codes!$A$2:$A$301, MATCH(Berechnung!D972,IATA_Codes!$C$2:$C$301,0)),GCD_Entfernung!$C$2:$D$10001,2,FALSE))</f>
        <v/>
      </c>
      <c r="G972" s="21" t="str">
        <f>IF(E972="","",VLOOKUP(A972,Flugzeugtyp!$B$2:$C$13,2,0))</f>
        <v/>
      </c>
      <c r="H972" s="8" t="str">
        <f>IF(E972="","",LOOKUP(MATCH(F972,'RFI-Faktor'!$B$2:$B$5,1),'RFI-Faktor'!$D$2:$D$5))</f>
        <v/>
      </c>
      <c r="I972" s="23" t="str">
        <f t="array" ref="I972">IF(E972="","",SUM(IF(A972=Energieverbrauch!$A$2:$A$4000,1,0)*IF(B972=Energieverbrauch!$B$2:$B$4000,1,0)*(IF(Berechnung!F972&gt;=Energieverbrauch!$C$2:$C$4000,1,0)*IF(Berechnung!F972&lt;=Energieverbrauch!$D$2:$D$4000,1,0))*Energieverbrauch!$E$2:$E$4000))</f>
        <v/>
      </c>
      <c r="J972" s="23" t="str">
        <f t="shared" si="15"/>
        <v/>
      </c>
      <c r="K972" s="23" t="e">
        <f>LOOKUP(MATCH(A972,Flugzeugtyp!$A$2:$A$13,1),Flugzeugtyp!$A$2:$C$13)</f>
        <v>#N/A</v>
      </c>
      <c r="L972" s="23" t="str">
        <f>IF(E972="","",J972/Treibhausgas_Kennzahlen!$B$5)</f>
        <v/>
      </c>
      <c r="M972" s="37" t="str">
        <f>IF(E972="","",$J972*Treibhausgas_Kennzahlen!B$3)</f>
        <v/>
      </c>
      <c r="N972" s="37" t="str">
        <f>IF(E972="","",$J972*Treibhausgas_Kennzahlen!C$3)</f>
        <v/>
      </c>
      <c r="O972" s="37" t="str">
        <f>IF(E972="","",$J972*Treibhausgas_Kennzahlen!D$3)</f>
        <v/>
      </c>
      <c r="P972" s="37" t="str">
        <f>IF(E972="","",$J972*Treibhausgas_Kennzahlen!E$3)</f>
        <v/>
      </c>
      <c r="Q972" s="37" t="str">
        <f>IF(E972="","",$J972*Treibhausgas_Kennzahlen!F$3)</f>
        <v/>
      </c>
      <c r="R972" s="37" t="str">
        <f>IF(E972="","",$J972*Treibhausgas_Kennzahlen!G$3)</f>
        <v/>
      </c>
    </row>
    <row r="973" spans="1:18" x14ac:dyDescent="0.25">
      <c r="A973" s="5"/>
      <c r="B973" s="5"/>
      <c r="C973" s="5"/>
      <c r="D973" s="5"/>
      <c r="E973" s="5"/>
      <c r="F973" s="9" t="str">
        <f>IF(E973="","",VLOOKUP(INDEX(IATA_Codes!$A$2:$A$301, MATCH(Berechnung!C973,IATA_Codes!$C$2:$C$301,0))&amp;"_"&amp;INDEX(IATA_Codes!$A$2:$A$301, MATCH(Berechnung!D973,IATA_Codes!$C$2:$C$301,0)),GCD_Entfernung!$C$2:$D$10001,2,FALSE))</f>
        <v/>
      </c>
      <c r="G973" s="22" t="str">
        <f>IF(E973="","",VLOOKUP(A973,Flugzeugtyp!$B$2:$C$13,2,0))</f>
        <v/>
      </c>
      <c r="H973" s="9" t="str">
        <f>IF(E973="","",LOOKUP(MATCH(F973,'RFI-Faktor'!$B$2:$B$5,1),'RFI-Faktor'!$D$2:$D$5))</f>
        <v/>
      </c>
      <c r="I973" s="24" t="str">
        <f t="array" ref="I973">IF(E973="","",SUM(IF(A973=Energieverbrauch!$A$2:$A$4000,1,0)*IF(B973=Energieverbrauch!$B$2:$B$4000,1,0)*(IF(Berechnung!F973&gt;=Energieverbrauch!$C$2:$C$4000,1,0)*IF(Berechnung!F973&lt;=Energieverbrauch!$D$2:$D$4000,1,0))*Energieverbrauch!$E$2:$E$4000))</f>
        <v/>
      </c>
      <c r="J973" s="24" t="str">
        <f t="shared" si="15"/>
        <v/>
      </c>
      <c r="K973" s="24" t="e">
        <f>LOOKUP(MATCH(A973,Flugzeugtyp!$A$2:$A$13,1),Flugzeugtyp!$A$2:$C$13)</f>
        <v>#N/A</v>
      </c>
      <c r="L973" s="24" t="str">
        <f>IF(E973="","",J973/Treibhausgas_Kennzahlen!$B$5)</f>
        <v/>
      </c>
      <c r="M973" s="38" t="str">
        <f>IF(E973="","",$J973*Treibhausgas_Kennzahlen!B$3)</f>
        <v/>
      </c>
      <c r="N973" s="38" t="str">
        <f>IF(E973="","",$J973*Treibhausgas_Kennzahlen!C$3)</f>
        <v/>
      </c>
      <c r="O973" s="38" t="str">
        <f>IF(E973="","",$J973*Treibhausgas_Kennzahlen!D$3)</f>
        <v/>
      </c>
      <c r="P973" s="38" t="str">
        <f>IF(E973="","",$J973*Treibhausgas_Kennzahlen!E$3)</f>
        <v/>
      </c>
      <c r="Q973" s="38" t="str">
        <f>IF(E973="","",$J973*Treibhausgas_Kennzahlen!F$3)</f>
        <v/>
      </c>
      <c r="R973" s="38" t="str">
        <f>IF(E973="","",$J973*Treibhausgas_Kennzahlen!G$3)</f>
        <v/>
      </c>
    </row>
    <row r="974" spans="1:18" x14ac:dyDescent="0.25">
      <c r="A974" s="6"/>
      <c r="B974" s="6"/>
      <c r="C974" s="6"/>
      <c r="D974" s="6"/>
      <c r="E974" s="6"/>
      <c r="F974" s="8" t="str">
        <f>IF(E974="","",VLOOKUP(INDEX(IATA_Codes!$A$2:$A$301, MATCH(Berechnung!C974,IATA_Codes!$C$2:$C$301,0))&amp;"_"&amp;INDEX(IATA_Codes!$A$2:$A$301, MATCH(Berechnung!D974,IATA_Codes!$C$2:$C$301,0)),GCD_Entfernung!$C$2:$D$10001,2,FALSE))</f>
        <v/>
      </c>
      <c r="G974" s="21" t="str">
        <f>IF(E974="","",VLOOKUP(A974,Flugzeugtyp!$B$2:$C$13,2,0))</f>
        <v/>
      </c>
      <c r="H974" s="8" t="str">
        <f>IF(E974="","",LOOKUP(MATCH(F974,'RFI-Faktor'!$B$2:$B$5,1),'RFI-Faktor'!$D$2:$D$5))</f>
        <v/>
      </c>
      <c r="I974" s="23" t="str">
        <f t="array" ref="I974">IF(E974="","",SUM(IF(A974=Energieverbrauch!$A$2:$A$4000,1,0)*IF(B974=Energieverbrauch!$B$2:$B$4000,1,0)*(IF(Berechnung!F974&gt;=Energieverbrauch!$C$2:$C$4000,1,0)*IF(Berechnung!F974&lt;=Energieverbrauch!$D$2:$D$4000,1,0))*Energieverbrauch!$E$2:$E$4000))</f>
        <v/>
      </c>
      <c r="J974" s="23" t="str">
        <f t="shared" si="15"/>
        <v/>
      </c>
      <c r="K974" s="23" t="e">
        <f>LOOKUP(MATCH(A974,Flugzeugtyp!$A$2:$A$13,1),Flugzeugtyp!$A$2:$C$13)</f>
        <v>#N/A</v>
      </c>
      <c r="L974" s="23" t="str">
        <f>IF(E974="","",J974/Treibhausgas_Kennzahlen!$B$5)</f>
        <v/>
      </c>
      <c r="M974" s="37" t="str">
        <f>IF(E974="","",$J974*Treibhausgas_Kennzahlen!B$3)</f>
        <v/>
      </c>
      <c r="N974" s="37" t="str">
        <f>IF(E974="","",$J974*Treibhausgas_Kennzahlen!C$3)</f>
        <v/>
      </c>
      <c r="O974" s="37" t="str">
        <f>IF(E974="","",$J974*Treibhausgas_Kennzahlen!D$3)</f>
        <v/>
      </c>
      <c r="P974" s="37" t="str">
        <f>IF(E974="","",$J974*Treibhausgas_Kennzahlen!E$3)</f>
        <v/>
      </c>
      <c r="Q974" s="37" t="str">
        <f>IF(E974="","",$J974*Treibhausgas_Kennzahlen!F$3)</f>
        <v/>
      </c>
      <c r="R974" s="37" t="str">
        <f>IF(E974="","",$J974*Treibhausgas_Kennzahlen!G$3)</f>
        <v/>
      </c>
    </row>
    <row r="975" spans="1:18" x14ac:dyDescent="0.25">
      <c r="A975" s="5"/>
      <c r="B975" s="5"/>
      <c r="C975" s="5"/>
      <c r="D975" s="5"/>
      <c r="E975" s="5"/>
      <c r="F975" s="9" t="str">
        <f>IF(E975="","",VLOOKUP(INDEX(IATA_Codes!$A$2:$A$301, MATCH(Berechnung!C975,IATA_Codes!$C$2:$C$301,0))&amp;"_"&amp;INDEX(IATA_Codes!$A$2:$A$301, MATCH(Berechnung!D975,IATA_Codes!$C$2:$C$301,0)),GCD_Entfernung!$C$2:$D$10001,2,FALSE))</f>
        <v/>
      </c>
      <c r="G975" s="22" t="str">
        <f>IF(E975="","",VLOOKUP(A975,Flugzeugtyp!$B$2:$C$13,2,0))</f>
        <v/>
      </c>
      <c r="H975" s="9" t="str">
        <f>IF(E975="","",LOOKUP(MATCH(F975,'RFI-Faktor'!$B$2:$B$5,1),'RFI-Faktor'!$D$2:$D$5))</f>
        <v/>
      </c>
      <c r="I975" s="24" t="str">
        <f t="array" ref="I975">IF(E975="","",SUM(IF(A975=Energieverbrauch!$A$2:$A$4000,1,0)*IF(B975=Energieverbrauch!$B$2:$B$4000,1,0)*(IF(Berechnung!F975&gt;=Energieverbrauch!$C$2:$C$4000,1,0)*IF(Berechnung!F975&lt;=Energieverbrauch!$D$2:$D$4000,1,0))*Energieverbrauch!$E$2:$E$4000))</f>
        <v/>
      </c>
      <c r="J975" s="24" t="str">
        <f t="shared" si="15"/>
        <v/>
      </c>
      <c r="K975" s="24" t="e">
        <f>LOOKUP(MATCH(A975,Flugzeugtyp!$A$2:$A$13,1),Flugzeugtyp!$A$2:$C$13)</f>
        <v>#N/A</v>
      </c>
      <c r="L975" s="24" t="str">
        <f>IF(E975="","",J975/Treibhausgas_Kennzahlen!$B$5)</f>
        <v/>
      </c>
      <c r="M975" s="38" t="str">
        <f>IF(E975="","",$J975*Treibhausgas_Kennzahlen!B$3)</f>
        <v/>
      </c>
      <c r="N975" s="38" t="str">
        <f>IF(E975="","",$J975*Treibhausgas_Kennzahlen!C$3)</f>
        <v/>
      </c>
      <c r="O975" s="38" t="str">
        <f>IF(E975="","",$J975*Treibhausgas_Kennzahlen!D$3)</f>
        <v/>
      </c>
      <c r="P975" s="38" t="str">
        <f>IF(E975="","",$J975*Treibhausgas_Kennzahlen!E$3)</f>
        <v/>
      </c>
      <c r="Q975" s="38" t="str">
        <f>IF(E975="","",$J975*Treibhausgas_Kennzahlen!F$3)</f>
        <v/>
      </c>
      <c r="R975" s="38" t="str">
        <f>IF(E975="","",$J975*Treibhausgas_Kennzahlen!G$3)</f>
        <v/>
      </c>
    </row>
    <row r="976" spans="1:18" x14ac:dyDescent="0.25">
      <c r="A976" s="6"/>
      <c r="B976" s="6"/>
      <c r="C976" s="6"/>
      <c r="D976" s="6"/>
      <c r="E976" s="6"/>
      <c r="F976" s="8" t="str">
        <f>IF(E976="","",VLOOKUP(INDEX(IATA_Codes!$A$2:$A$301, MATCH(Berechnung!C976,IATA_Codes!$C$2:$C$301,0))&amp;"_"&amp;INDEX(IATA_Codes!$A$2:$A$301, MATCH(Berechnung!D976,IATA_Codes!$C$2:$C$301,0)),GCD_Entfernung!$C$2:$D$10001,2,FALSE))</f>
        <v/>
      </c>
      <c r="G976" s="21" t="str">
        <f>IF(E976="","",VLOOKUP(A976,Flugzeugtyp!$B$2:$C$13,2,0))</f>
        <v/>
      </c>
      <c r="H976" s="8" t="str">
        <f>IF(E976="","",LOOKUP(MATCH(F976,'RFI-Faktor'!$B$2:$B$5,1),'RFI-Faktor'!$D$2:$D$5))</f>
        <v/>
      </c>
      <c r="I976" s="23" t="str">
        <f t="array" ref="I976">IF(E976="","",SUM(IF(A976=Energieverbrauch!$A$2:$A$4000,1,0)*IF(B976=Energieverbrauch!$B$2:$B$4000,1,0)*(IF(Berechnung!F976&gt;=Energieverbrauch!$C$2:$C$4000,1,0)*IF(Berechnung!F976&lt;=Energieverbrauch!$D$2:$D$4000,1,0))*Energieverbrauch!$E$2:$E$4000))</f>
        <v/>
      </c>
      <c r="J976" s="23" t="str">
        <f t="shared" si="15"/>
        <v/>
      </c>
      <c r="K976" s="23" t="e">
        <f>LOOKUP(MATCH(A976,Flugzeugtyp!$A$2:$A$13,1),Flugzeugtyp!$A$2:$C$13)</f>
        <v>#N/A</v>
      </c>
      <c r="L976" s="23" t="str">
        <f>IF(E976="","",J976/Treibhausgas_Kennzahlen!$B$5)</f>
        <v/>
      </c>
      <c r="M976" s="37" t="str">
        <f>IF(E976="","",$J976*Treibhausgas_Kennzahlen!B$3)</f>
        <v/>
      </c>
      <c r="N976" s="37" t="str">
        <f>IF(E976="","",$J976*Treibhausgas_Kennzahlen!C$3)</f>
        <v/>
      </c>
      <c r="O976" s="37" t="str">
        <f>IF(E976="","",$J976*Treibhausgas_Kennzahlen!D$3)</f>
        <v/>
      </c>
      <c r="P976" s="37" t="str">
        <f>IF(E976="","",$J976*Treibhausgas_Kennzahlen!E$3)</f>
        <v/>
      </c>
      <c r="Q976" s="37" t="str">
        <f>IF(E976="","",$J976*Treibhausgas_Kennzahlen!F$3)</f>
        <v/>
      </c>
      <c r="R976" s="37" t="str">
        <f>IF(E976="","",$J976*Treibhausgas_Kennzahlen!G$3)</f>
        <v/>
      </c>
    </row>
    <row r="977" spans="1:18" x14ac:dyDescent="0.25">
      <c r="A977" s="5"/>
      <c r="B977" s="5"/>
      <c r="C977" s="5"/>
      <c r="D977" s="5"/>
      <c r="E977" s="5"/>
      <c r="F977" s="9" t="str">
        <f>IF(E977="","",VLOOKUP(INDEX(IATA_Codes!$A$2:$A$301, MATCH(Berechnung!C977,IATA_Codes!$C$2:$C$301,0))&amp;"_"&amp;INDEX(IATA_Codes!$A$2:$A$301, MATCH(Berechnung!D977,IATA_Codes!$C$2:$C$301,0)),GCD_Entfernung!$C$2:$D$10001,2,FALSE))</f>
        <v/>
      </c>
      <c r="G977" s="22" t="str">
        <f>IF(E977="","",VLOOKUP(A977,Flugzeugtyp!$B$2:$C$13,2,0))</f>
        <v/>
      </c>
      <c r="H977" s="9" t="str">
        <f>IF(E977="","",LOOKUP(MATCH(F977,'RFI-Faktor'!$B$2:$B$5,1),'RFI-Faktor'!$D$2:$D$5))</f>
        <v/>
      </c>
      <c r="I977" s="24" t="str">
        <f t="array" ref="I977">IF(E977="","",SUM(IF(A977=Energieverbrauch!$A$2:$A$4000,1,0)*IF(B977=Energieverbrauch!$B$2:$B$4000,1,0)*(IF(Berechnung!F977&gt;=Energieverbrauch!$C$2:$C$4000,1,0)*IF(Berechnung!F977&lt;=Energieverbrauch!$D$2:$D$4000,1,0))*Energieverbrauch!$E$2:$E$4000))</f>
        <v/>
      </c>
      <c r="J977" s="24" t="str">
        <f t="shared" si="15"/>
        <v/>
      </c>
      <c r="K977" s="24" t="e">
        <f>LOOKUP(MATCH(A977,Flugzeugtyp!$A$2:$A$13,1),Flugzeugtyp!$A$2:$C$13)</f>
        <v>#N/A</v>
      </c>
      <c r="L977" s="24" t="str">
        <f>IF(E977="","",J977/Treibhausgas_Kennzahlen!$B$5)</f>
        <v/>
      </c>
      <c r="M977" s="38" t="str">
        <f>IF(E977="","",$J977*Treibhausgas_Kennzahlen!B$3)</f>
        <v/>
      </c>
      <c r="N977" s="38" t="str">
        <f>IF(E977="","",$J977*Treibhausgas_Kennzahlen!C$3)</f>
        <v/>
      </c>
      <c r="O977" s="38" t="str">
        <f>IF(E977="","",$J977*Treibhausgas_Kennzahlen!D$3)</f>
        <v/>
      </c>
      <c r="P977" s="38" t="str">
        <f>IF(E977="","",$J977*Treibhausgas_Kennzahlen!E$3)</f>
        <v/>
      </c>
      <c r="Q977" s="38" t="str">
        <f>IF(E977="","",$J977*Treibhausgas_Kennzahlen!F$3)</f>
        <v/>
      </c>
      <c r="R977" s="38" t="str">
        <f>IF(E977="","",$J977*Treibhausgas_Kennzahlen!G$3)</f>
        <v/>
      </c>
    </row>
    <row r="978" spans="1:18" x14ac:dyDescent="0.25">
      <c r="A978" s="6"/>
      <c r="B978" s="6"/>
      <c r="C978" s="6"/>
      <c r="D978" s="6"/>
      <c r="E978" s="6"/>
      <c r="F978" s="8" t="str">
        <f>IF(E978="","",VLOOKUP(INDEX(IATA_Codes!$A$2:$A$301, MATCH(Berechnung!C978,IATA_Codes!$C$2:$C$301,0))&amp;"_"&amp;INDEX(IATA_Codes!$A$2:$A$301, MATCH(Berechnung!D978,IATA_Codes!$C$2:$C$301,0)),GCD_Entfernung!$C$2:$D$10001,2,FALSE))</f>
        <v/>
      </c>
      <c r="G978" s="21" t="str">
        <f>IF(E978="","",VLOOKUP(A978,Flugzeugtyp!$B$2:$C$13,2,0))</f>
        <v/>
      </c>
      <c r="H978" s="8" t="str">
        <f>IF(E978="","",LOOKUP(MATCH(F978,'RFI-Faktor'!$B$2:$B$5,1),'RFI-Faktor'!$D$2:$D$5))</f>
        <v/>
      </c>
      <c r="I978" s="23" t="str">
        <f t="array" ref="I978">IF(E978="","",SUM(IF(A978=Energieverbrauch!$A$2:$A$4000,1,0)*IF(B978=Energieverbrauch!$B$2:$B$4000,1,0)*(IF(Berechnung!F978&gt;=Energieverbrauch!$C$2:$C$4000,1,0)*IF(Berechnung!F978&lt;=Energieverbrauch!$D$2:$D$4000,1,0))*Energieverbrauch!$E$2:$E$4000))</f>
        <v/>
      </c>
      <c r="J978" s="23" t="str">
        <f t="shared" si="15"/>
        <v/>
      </c>
      <c r="K978" s="23" t="e">
        <f>LOOKUP(MATCH(A978,Flugzeugtyp!$A$2:$A$13,1),Flugzeugtyp!$A$2:$C$13)</f>
        <v>#N/A</v>
      </c>
      <c r="L978" s="23" t="str">
        <f>IF(E978="","",J978/Treibhausgas_Kennzahlen!$B$5)</f>
        <v/>
      </c>
      <c r="M978" s="37" t="str">
        <f>IF(E978="","",$J978*Treibhausgas_Kennzahlen!B$3)</f>
        <v/>
      </c>
      <c r="N978" s="37" t="str">
        <f>IF(E978="","",$J978*Treibhausgas_Kennzahlen!C$3)</f>
        <v/>
      </c>
      <c r="O978" s="37" t="str">
        <f>IF(E978="","",$J978*Treibhausgas_Kennzahlen!D$3)</f>
        <v/>
      </c>
      <c r="P978" s="37" t="str">
        <f>IF(E978="","",$J978*Treibhausgas_Kennzahlen!E$3)</f>
        <v/>
      </c>
      <c r="Q978" s="37" t="str">
        <f>IF(E978="","",$J978*Treibhausgas_Kennzahlen!F$3)</f>
        <v/>
      </c>
      <c r="R978" s="37" t="str">
        <f>IF(E978="","",$J978*Treibhausgas_Kennzahlen!G$3)</f>
        <v/>
      </c>
    </row>
    <row r="979" spans="1:18" x14ac:dyDescent="0.25">
      <c r="A979" s="5"/>
      <c r="B979" s="5"/>
      <c r="C979" s="5"/>
      <c r="D979" s="5"/>
      <c r="E979" s="5"/>
      <c r="F979" s="9" t="str">
        <f>IF(E979="","",VLOOKUP(INDEX(IATA_Codes!$A$2:$A$301, MATCH(Berechnung!C979,IATA_Codes!$C$2:$C$301,0))&amp;"_"&amp;INDEX(IATA_Codes!$A$2:$A$301, MATCH(Berechnung!D979,IATA_Codes!$C$2:$C$301,0)),GCD_Entfernung!$C$2:$D$10001,2,FALSE))</f>
        <v/>
      </c>
      <c r="G979" s="22" t="str">
        <f>IF(E979="","",VLOOKUP(A979,Flugzeugtyp!$B$2:$C$13,2,0))</f>
        <v/>
      </c>
      <c r="H979" s="9" t="str">
        <f>IF(E979="","",LOOKUP(MATCH(F979,'RFI-Faktor'!$B$2:$B$5,1),'RFI-Faktor'!$D$2:$D$5))</f>
        <v/>
      </c>
      <c r="I979" s="24" t="str">
        <f t="array" ref="I979">IF(E979="","",SUM(IF(A979=Energieverbrauch!$A$2:$A$4000,1,0)*IF(B979=Energieverbrauch!$B$2:$B$4000,1,0)*(IF(Berechnung!F979&gt;=Energieverbrauch!$C$2:$C$4000,1,0)*IF(Berechnung!F979&lt;=Energieverbrauch!$D$2:$D$4000,1,0))*Energieverbrauch!$E$2:$E$4000))</f>
        <v/>
      </c>
      <c r="J979" s="24" t="str">
        <f t="shared" si="15"/>
        <v/>
      </c>
      <c r="K979" s="24" t="e">
        <f>LOOKUP(MATCH(A979,Flugzeugtyp!$A$2:$A$13,1),Flugzeugtyp!$A$2:$C$13)</f>
        <v>#N/A</v>
      </c>
      <c r="L979" s="24" t="str">
        <f>IF(E979="","",J979/Treibhausgas_Kennzahlen!$B$5)</f>
        <v/>
      </c>
      <c r="M979" s="38" t="str">
        <f>IF(E979="","",$J979*Treibhausgas_Kennzahlen!B$3)</f>
        <v/>
      </c>
      <c r="N979" s="38" t="str">
        <f>IF(E979="","",$J979*Treibhausgas_Kennzahlen!C$3)</f>
        <v/>
      </c>
      <c r="O979" s="38" t="str">
        <f>IF(E979="","",$J979*Treibhausgas_Kennzahlen!D$3)</f>
        <v/>
      </c>
      <c r="P979" s="38" t="str">
        <f>IF(E979="","",$J979*Treibhausgas_Kennzahlen!E$3)</f>
        <v/>
      </c>
      <c r="Q979" s="38" t="str">
        <f>IF(E979="","",$J979*Treibhausgas_Kennzahlen!F$3)</f>
        <v/>
      </c>
      <c r="R979" s="38" t="str">
        <f>IF(E979="","",$J979*Treibhausgas_Kennzahlen!G$3)</f>
        <v/>
      </c>
    </row>
    <row r="980" spans="1:18" x14ac:dyDescent="0.25">
      <c r="A980" s="6"/>
      <c r="B980" s="6"/>
      <c r="C980" s="6"/>
      <c r="D980" s="6"/>
      <c r="E980" s="6"/>
      <c r="F980" s="8" t="str">
        <f>IF(E980="","",VLOOKUP(INDEX(IATA_Codes!$A$2:$A$301, MATCH(Berechnung!C980,IATA_Codes!$C$2:$C$301,0))&amp;"_"&amp;INDEX(IATA_Codes!$A$2:$A$301, MATCH(Berechnung!D980,IATA_Codes!$C$2:$C$301,0)),GCD_Entfernung!$C$2:$D$10001,2,FALSE))</f>
        <v/>
      </c>
      <c r="G980" s="21" t="str">
        <f>IF(E980="","",VLOOKUP(A980,Flugzeugtyp!$B$2:$C$13,2,0))</f>
        <v/>
      </c>
      <c r="H980" s="8" t="str">
        <f>IF(E980="","",LOOKUP(MATCH(F980,'RFI-Faktor'!$B$2:$B$5,1),'RFI-Faktor'!$D$2:$D$5))</f>
        <v/>
      </c>
      <c r="I980" s="23" t="str">
        <f t="array" ref="I980">IF(E980="","",SUM(IF(A980=Energieverbrauch!$A$2:$A$4000,1,0)*IF(B980=Energieverbrauch!$B$2:$B$4000,1,0)*(IF(Berechnung!F980&gt;=Energieverbrauch!$C$2:$C$4000,1,0)*IF(Berechnung!F980&lt;=Energieverbrauch!$D$2:$D$4000,1,0))*Energieverbrauch!$E$2:$E$4000))</f>
        <v/>
      </c>
      <c r="J980" s="23" t="str">
        <f t="shared" si="15"/>
        <v/>
      </c>
      <c r="K980" s="23" t="e">
        <f>LOOKUP(MATCH(A980,Flugzeugtyp!$A$2:$A$13,1),Flugzeugtyp!$A$2:$C$13)</f>
        <v>#N/A</v>
      </c>
      <c r="L980" s="23" t="str">
        <f>IF(E980="","",J980/Treibhausgas_Kennzahlen!$B$5)</f>
        <v/>
      </c>
      <c r="M980" s="37" t="str">
        <f>IF(E980="","",$J980*Treibhausgas_Kennzahlen!B$3)</f>
        <v/>
      </c>
      <c r="N980" s="37" t="str">
        <f>IF(E980="","",$J980*Treibhausgas_Kennzahlen!C$3)</f>
        <v/>
      </c>
      <c r="O980" s="37" t="str">
        <f>IF(E980="","",$J980*Treibhausgas_Kennzahlen!D$3)</f>
        <v/>
      </c>
      <c r="P980" s="37" t="str">
        <f>IF(E980="","",$J980*Treibhausgas_Kennzahlen!E$3)</f>
        <v/>
      </c>
      <c r="Q980" s="37" t="str">
        <f>IF(E980="","",$J980*Treibhausgas_Kennzahlen!F$3)</f>
        <v/>
      </c>
      <c r="R980" s="37" t="str">
        <f>IF(E980="","",$J980*Treibhausgas_Kennzahlen!G$3)</f>
        <v/>
      </c>
    </row>
    <row r="981" spans="1:18" x14ac:dyDescent="0.25">
      <c r="A981" s="5"/>
      <c r="B981" s="5"/>
      <c r="C981" s="5"/>
      <c r="D981" s="5"/>
      <c r="E981" s="5"/>
      <c r="F981" s="9" t="str">
        <f>IF(E981="","",VLOOKUP(INDEX(IATA_Codes!$A$2:$A$301, MATCH(Berechnung!C981,IATA_Codes!$C$2:$C$301,0))&amp;"_"&amp;INDEX(IATA_Codes!$A$2:$A$301, MATCH(Berechnung!D981,IATA_Codes!$C$2:$C$301,0)),GCD_Entfernung!$C$2:$D$10001,2,FALSE))</f>
        <v/>
      </c>
      <c r="G981" s="22" t="str">
        <f>IF(E981="","",VLOOKUP(A981,Flugzeugtyp!$B$2:$C$13,2,0))</f>
        <v/>
      </c>
      <c r="H981" s="9" t="str">
        <f>IF(E981="","",LOOKUP(MATCH(F981,'RFI-Faktor'!$B$2:$B$5,1),'RFI-Faktor'!$D$2:$D$5))</f>
        <v/>
      </c>
      <c r="I981" s="24" t="str">
        <f t="array" ref="I981">IF(E981="","",SUM(IF(A981=Energieverbrauch!$A$2:$A$4000,1,0)*IF(B981=Energieverbrauch!$B$2:$B$4000,1,0)*(IF(Berechnung!F981&gt;=Energieverbrauch!$C$2:$C$4000,1,0)*IF(Berechnung!F981&lt;=Energieverbrauch!$D$2:$D$4000,1,0))*Energieverbrauch!$E$2:$E$4000))</f>
        <v/>
      </c>
      <c r="J981" s="24" t="str">
        <f t="shared" si="15"/>
        <v/>
      </c>
      <c r="K981" s="24" t="e">
        <f>LOOKUP(MATCH(A981,Flugzeugtyp!$A$2:$A$13,1),Flugzeugtyp!$A$2:$C$13)</f>
        <v>#N/A</v>
      </c>
      <c r="L981" s="24" t="str">
        <f>IF(E981="","",J981/Treibhausgas_Kennzahlen!$B$5)</f>
        <v/>
      </c>
      <c r="M981" s="38" t="str">
        <f>IF(E981="","",$J981*Treibhausgas_Kennzahlen!B$3)</f>
        <v/>
      </c>
      <c r="N981" s="38" t="str">
        <f>IF(E981="","",$J981*Treibhausgas_Kennzahlen!C$3)</f>
        <v/>
      </c>
      <c r="O981" s="38" t="str">
        <f>IF(E981="","",$J981*Treibhausgas_Kennzahlen!D$3)</f>
        <v/>
      </c>
      <c r="P981" s="38" t="str">
        <f>IF(E981="","",$J981*Treibhausgas_Kennzahlen!E$3)</f>
        <v/>
      </c>
      <c r="Q981" s="38" t="str">
        <f>IF(E981="","",$J981*Treibhausgas_Kennzahlen!F$3)</f>
        <v/>
      </c>
      <c r="R981" s="38" t="str">
        <f>IF(E981="","",$J981*Treibhausgas_Kennzahlen!G$3)</f>
        <v/>
      </c>
    </row>
    <row r="982" spans="1:18" x14ac:dyDescent="0.25">
      <c r="A982" s="6"/>
      <c r="B982" s="6"/>
      <c r="C982" s="6"/>
      <c r="D982" s="6"/>
      <c r="E982" s="6"/>
      <c r="F982" s="8" t="str">
        <f>IF(E982="","",VLOOKUP(INDEX(IATA_Codes!$A$2:$A$301, MATCH(Berechnung!C982,IATA_Codes!$C$2:$C$301,0))&amp;"_"&amp;INDEX(IATA_Codes!$A$2:$A$301, MATCH(Berechnung!D982,IATA_Codes!$C$2:$C$301,0)),GCD_Entfernung!$C$2:$D$10001,2,FALSE))</f>
        <v/>
      </c>
      <c r="G982" s="21" t="str">
        <f>IF(E982="","",VLOOKUP(A982,Flugzeugtyp!$B$2:$C$13,2,0))</f>
        <v/>
      </c>
      <c r="H982" s="8" t="str">
        <f>IF(E982="","",LOOKUP(MATCH(F982,'RFI-Faktor'!$B$2:$B$5,1),'RFI-Faktor'!$D$2:$D$5))</f>
        <v/>
      </c>
      <c r="I982" s="23" t="str">
        <f t="array" ref="I982">IF(E982="","",SUM(IF(A982=Energieverbrauch!$A$2:$A$4000,1,0)*IF(B982=Energieverbrauch!$B$2:$B$4000,1,0)*(IF(Berechnung!F982&gt;=Energieverbrauch!$C$2:$C$4000,1,0)*IF(Berechnung!F982&lt;=Energieverbrauch!$D$2:$D$4000,1,0))*Energieverbrauch!$E$2:$E$4000))</f>
        <v/>
      </c>
      <c r="J982" s="23" t="str">
        <f t="shared" si="15"/>
        <v/>
      </c>
      <c r="K982" s="23" t="e">
        <f>LOOKUP(MATCH(A982,Flugzeugtyp!$A$2:$A$13,1),Flugzeugtyp!$A$2:$C$13)</f>
        <v>#N/A</v>
      </c>
      <c r="L982" s="23" t="str">
        <f>IF(E982="","",J982/Treibhausgas_Kennzahlen!$B$5)</f>
        <v/>
      </c>
      <c r="M982" s="37" t="str">
        <f>IF(E982="","",$J982*Treibhausgas_Kennzahlen!B$3)</f>
        <v/>
      </c>
      <c r="N982" s="37" t="str">
        <f>IF(E982="","",$J982*Treibhausgas_Kennzahlen!C$3)</f>
        <v/>
      </c>
      <c r="O982" s="37" t="str">
        <f>IF(E982="","",$J982*Treibhausgas_Kennzahlen!D$3)</f>
        <v/>
      </c>
      <c r="P982" s="37" t="str">
        <f>IF(E982="","",$J982*Treibhausgas_Kennzahlen!E$3)</f>
        <v/>
      </c>
      <c r="Q982" s="37" t="str">
        <f>IF(E982="","",$J982*Treibhausgas_Kennzahlen!F$3)</f>
        <v/>
      </c>
      <c r="R982" s="37" t="str">
        <f>IF(E982="","",$J982*Treibhausgas_Kennzahlen!G$3)</f>
        <v/>
      </c>
    </row>
    <row r="983" spans="1:18" x14ac:dyDescent="0.25">
      <c r="A983" s="5"/>
      <c r="B983" s="5"/>
      <c r="C983" s="5"/>
      <c r="D983" s="5"/>
      <c r="E983" s="5"/>
      <c r="F983" s="9" t="str">
        <f>IF(E983="","",VLOOKUP(INDEX(IATA_Codes!$A$2:$A$301, MATCH(Berechnung!C983,IATA_Codes!$C$2:$C$301,0))&amp;"_"&amp;INDEX(IATA_Codes!$A$2:$A$301, MATCH(Berechnung!D983,IATA_Codes!$C$2:$C$301,0)),GCD_Entfernung!$C$2:$D$10001,2,FALSE))</f>
        <v/>
      </c>
      <c r="G983" s="22" t="str">
        <f>IF(E983="","",VLOOKUP(A983,Flugzeugtyp!$B$2:$C$13,2,0))</f>
        <v/>
      </c>
      <c r="H983" s="9" t="str">
        <f>IF(E983="","",LOOKUP(MATCH(F983,'RFI-Faktor'!$B$2:$B$5,1),'RFI-Faktor'!$D$2:$D$5))</f>
        <v/>
      </c>
      <c r="I983" s="24" t="str">
        <f t="array" ref="I983">IF(E983="","",SUM(IF(A983=Energieverbrauch!$A$2:$A$4000,1,0)*IF(B983=Energieverbrauch!$B$2:$B$4000,1,0)*(IF(Berechnung!F983&gt;=Energieverbrauch!$C$2:$C$4000,1,0)*IF(Berechnung!F983&lt;=Energieverbrauch!$D$2:$D$4000,1,0))*Energieverbrauch!$E$2:$E$4000))</f>
        <v/>
      </c>
      <c r="J983" s="24" t="str">
        <f t="shared" si="15"/>
        <v/>
      </c>
      <c r="K983" s="24" t="e">
        <f>LOOKUP(MATCH(A983,Flugzeugtyp!$A$2:$A$13,1),Flugzeugtyp!$A$2:$C$13)</f>
        <v>#N/A</v>
      </c>
      <c r="L983" s="24" t="str">
        <f>IF(E983="","",J983/Treibhausgas_Kennzahlen!$B$5)</f>
        <v/>
      </c>
      <c r="M983" s="38" t="str">
        <f>IF(E983="","",$J983*Treibhausgas_Kennzahlen!B$3)</f>
        <v/>
      </c>
      <c r="N983" s="38" t="str">
        <f>IF(E983="","",$J983*Treibhausgas_Kennzahlen!C$3)</f>
        <v/>
      </c>
      <c r="O983" s="38" t="str">
        <f>IF(E983="","",$J983*Treibhausgas_Kennzahlen!D$3)</f>
        <v/>
      </c>
      <c r="P983" s="38" t="str">
        <f>IF(E983="","",$J983*Treibhausgas_Kennzahlen!E$3)</f>
        <v/>
      </c>
      <c r="Q983" s="38" t="str">
        <f>IF(E983="","",$J983*Treibhausgas_Kennzahlen!F$3)</f>
        <v/>
      </c>
      <c r="R983" s="38" t="str">
        <f>IF(E983="","",$J983*Treibhausgas_Kennzahlen!G$3)</f>
        <v/>
      </c>
    </row>
    <row r="984" spans="1:18" x14ac:dyDescent="0.25">
      <c r="A984" s="6"/>
      <c r="B984" s="6"/>
      <c r="C984" s="6"/>
      <c r="D984" s="6"/>
      <c r="E984" s="6"/>
      <c r="F984" s="8" t="str">
        <f>IF(E984="","",VLOOKUP(INDEX(IATA_Codes!$A$2:$A$301, MATCH(Berechnung!C984,IATA_Codes!$C$2:$C$301,0))&amp;"_"&amp;INDEX(IATA_Codes!$A$2:$A$301, MATCH(Berechnung!D984,IATA_Codes!$C$2:$C$301,0)),GCD_Entfernung!$C$2:$D$10001,2,FALSE))</f>
        <v/>
      </c>
      <c r="G984" s="21" t="str">
        <f>IF(E984="","",VLOOKUP(A984,Flugzeugtyp!$B$2:$C$13,2,0))</f>
        <v/>
      </c>
      <c r="H984" s="8" t="str">
        <f>IF(E984="","",LOOKUP(MATCH(F984,'RFI-Faktor'!$B$2:$B$5,1),'RFI-Faktor'!$D$2:$D$5))</f>
        <v/>
      </c>
      <c r="I984" s="23" t="str">
        <f t="array" ref="I984">IF(E984="","",SUM(IF(A984=Energieverbrauch!$A$2:$A$4000,1,0)*IF(B984=Energieverbrauch!$B$2:$B$4000,1,0)*(IF(Berechnung!F984&gt;=Energieverbrauch!$C$2:$C$4000,1,0)*IF(Berechnung!F984&lt;=Energieverbrauch!$D$2:$D$4000,1,0))*Energieverbrauch!$E$2:$E$4000))</f>
        <v/>
      </c>
      <c r="J984" s="23" t="str">
        <f t="shared" si="15"/>
        <v/>
      </c>
      <c r="K984" s="23" t="e">
        <f>LOOKUP(MATCH(A984,Flugzeugtyp!$A$2:$A$13,1),Flugzeugtyp!$A$2:$C$13)</f>
        <v>#N/A</v>
      </c>
      <c r="L984" s="23" t="str">
        <f>IF(E984="","",J984/Treibhausgas_Kennzahlen!$B$5)</f>
        <v/>
      </c>
      <c r="M984" s="37" t="str">
        <f>IF(E984="","",$J984*Treibhausgas_Kennzahlen!B$3)</f>
        <v/>
      </c>
      <c r="N984" s="37" t="str">
        <f>IF(E984="","",$J984*Treibhausgas_Kennzahlen!C$3)</f>
        <v/>
      </c>
      <c r="O984" s="37" t="str">
        <f>IF(E984="","",$J984*Treibhausgas_Kennzahlen!D$3)</f>
        <v/>
      </c>
      <c r="P984" s="37" t="str">
        <f>IF(E984="","",$J984*Treibhausgas_Kennzahlen!E$3)</f>
        <v/>
      </c>
      <c r="Q984" s="37" t="str">
        <f>IF(E984="","",$J984*Treibhausgas_Kennzahlen!F$3)</f>
        <v/>
      </c>
      <c r="R984" s="37" t="str">
        <f>IF(E984="","",$J984*Treibhausgas_Kennzahlen!G$3)</f>
        <v/>
      </c>
    </row>
    <row r="985" spans="1:18" x14ac:dyDescent="0.25">
      <c r="A985" s="5"/>
      <c r="B985" s="5"/>
      <c r="C985" s="5"/>
      <c r="D985" s="5"/>
      <c r="E985" s="5"/>
      <c r="F985" s="9" t="str">
        <f>IF(E985="","",VLOOKUP(INDEX(IATA_Codes!$A$2:$A$301, MATCH(Berechnung!C985,IATA_Codes!$C$2:$C$301,0))&amp;"_"&amp;INDEX(IATA_Codes!$A$2:$A$301, MATCH(Berechnung!D985,IATA_Codes!$C$2:$C$301,0)),GCD_Entfernung!$C$2:$D$10001,2,FALSE))</f>
        <v/>
      </c>
      <c r="G985" s="22" t="str">
        <f>IF(E985="","",VLOOKUP(A985,Flugzeugtyp!$B$2:$C$13,2,0))</f>
        <v/>
      </c>
      <c r="H985" s="9" t="str">
        <f>IF(E985="","",LOOKUP(MATCH(F985,'RFI-Faktor'!$B$2:$B$5,1),'RFI-Faktor'!$D$2:$D$5))</f>
        <v/>
      </c>
      <c r="I985" s="24" t="str">
        <f t="array" ref="I985">IF(E985="","",SUM(IF(A985=Energieverbrauch!$A$2:$A$4000,1,0)*IF(B985=Energieverbrauch!$B$2:$B$4000,1,0)*(IF(Berechnung!F985&gt;=Energieverbrauch!$C$2:$C$4000,1,0)*IF(Berechnung!F985&lt;=Energieverbrauch!$D$2:$D$4000,1,0))*Energieverbrauch!$E$2:$E$4000))</f>
        <v/>
      </c>
      <c r="J985" s="24" t="str">
        <f t="shared" si="15"/>
        <v/>
      </c>
      <c r="K985" s="24" t="e">
        <f>LOOKUP(MATCH(A985,Flugzeugtyp!$A$2:$A$13,1),Flugzeugtyp!$A$2:$C$13)</f>
        <v>#N/A</v>
      </c>
      <c r="L985" s="24" t="str">
        <f>IF(E985="","",J985/Treibhausgas_Kennzahlen!$B$5)</f>
        <v/>
      </c>
      <c r="M985" s="38" t="str">
        <f>IF(E985="","",$J985*Treibhausgas_Kennzahlen!B$3)</f>
        <v/>
      </c>
      <c r="N985" s="38" t="str">
        <f>IF(E985="","",$J985*Treibhausgas_Kennzahlen!C$3)</f>
        <v/>
      </c>
      <c r="O985" s="38" t="str">
        <f>IF(E985="","",$J985*Treibhausgas_Kennzahlen!D$3)</f>
        <v/>
      </c>
      <c r="P985" s="38" t="str">
        <f>IF(E985="","",$J985*Treibhausgas_Kennzahlen!E$3)</f>
        <v/>
      </c>
      <c r="Q985" s="38" t="str">
        <f>IF(E985="","",$J985*Treibhausgas_Kennzahlen!F$3)</f>
        <v/>
      </c>
      <c r="R985" s="38" t="str">
        <f>IF(E985="","",$J985*Treibhausgas_Kennzahlen!G$3)</f>
        <v/>
      </c>
    </row>
    <row r="986" spans="1:18" x14ac:dyDescent="0.25">
      <c r="A986" s="6"/>
      <c r="B986" s="6"/>
      <c r="C986" s="6"/>
      <c r="D986" s="6"/>
      <c r="E986" s="6"/>
      <c r="F986" s="8" t="str">
        <f>IF(E986="","",VLOOKUP(INDEX(IATA_Codes!$A$2:$A$301, MATCH(Berechnung!C986,IATA_Codes!$C$2:$C$301,0))&amp;"_"&amp;INDEX(IATA_Codes!$A$2:$A$301, MATCH(Berechnung!D986,IATA_Codes!$C$2:$C$301,0)),GCD_Entfernung!$C$2:$D$10001,2,FALSE))</f>
        <v/>
      </c>
      <c r="G986" s="21" t="str">
        <f>IF(E986="","",VLOOKUP(A986,Flugzeugtyp!$B$2:$C$13,2,0))</f>
        <v/>
      </c>
      <c r="H986" s="8" t="str">
        <f>IF(E986="","",LOOKUP(MATCH(F986,'RFI-Faktor'!$B$2:$B$5,1),'RFI-Faktor'!$D$2:$D$5))</f>
        <v/>
      </c>
      <c r="I986" s="23" t="str">
        <f t="array" ref="I986">IF(E986="","",SUM(IF(A986=Energieverbrauch!$A$2:$A$4000,1,0)*IF(B986=Energieverbrauch!$B$2:$B$4000,1,0)*(IF(Berechnung!F986&gt;=Energieverbrauch!$C$2:$C$4000,1,0)*IF(Berechnung!F986&lt;=Energieverbrauch!$D$2:$D$4000,1,0))*Energieverbrauch!$E$2:$E$4000))</f>
        <v/>
      </c>
      <c r="J986" s="23" t="str">
        <f t="shared" si="15"/>
        <v/>
      </c>
      <c r="K986" s="23" t="e">
        <f>LOOKUP(MATCH(A986,Flugzeugtyp!$A$2:$A$13,1),Flugzeugtyp!$A$2:$C$13)</f>
        <v>#N/A</v>
      </c>
      <c r="L986" s="23" t="str">
        <f>IF(E986="","",J986/Treibhausgas_Kennzahlen!$B$5)</f>
        <v/>
      </c>
      <c r="M986" s="37" t="str">
        <f>IF(E986="","",$J986*Treibhausgas_Kennzahlen!B$3)</f>
        <v/>
      </c>
      <c r="N986" s="37" t="str">
        <f>IF(E986="","",$J986*Treibhausgas_Kennzahlen!C$3)</f>
        <v/>
      </c>
      <c r="O986" s="37" t="str">
        <f>IF(E986="","",$J986*Treibhausgas_Kennzahlen!D$3)</f>
        <v/>
      </c>
      <c r="P986" s="37" t="str">
        <f>IF(E986="","",$J986*Treibhausgas_Kennzahlen!E$3)</f>
        <v/>
      </c>
      <c r="Q986" s="37" t="str">
        <f>IF(E986="","",$J986*Treibhausgas_Kennzahlen!F$3)</f>
        <v/>
      </c>
      <c r="R986" s="37" t="str">
        <f>IF(E986="","",$J986*Treibhausgas_Kennzahlen!G$3)</f>
        <v/>
      </c>
    </row>
    <row r="987" spans="1:18" x14ac:dyDescent="0.25">
      <c r="A987" s="5"/>
      <c r="B987" s="5"/>
      <c r="C987" s="5"/>
      <c r="D987" s="5"/>
      <c r="E987" s="5"/>
      <c r="F987" s="9" t="str">
        <f>IF(E987="","",VLOOKUP(INDEX(IATA_Codes!$A$2:$A$301, MATCH(Berechnung!C987,IATA_Codes!$C$2:$C$301,0))&amp;"_"&amp;INDEX(IATA_Codes!$A$2:$A$301, MATCH(Berechnung!D987,IATA_Codes!$C$2:$C$301,0)),GCD_Entfernung!$C$2:$D$10001,2,FALSE))</f>
        <v/>
      </c>
      <c r="G987" s="22" t="str">
        <f>IF(E987="","",VLOOKUP(A987,Flugzeugtyp!$B$2:$C$13,2,0))</f>
        <v/>
      </c>
      <c r="H987" s="9" t="str">
        <f>IF(E987="","",LOOKUP(MATCH(F987,'RFI-Faktor'!$B$2:$B$5,1),'RFI-Faktor'!$D$2:$D$5))</f>
        <v/>
      </c>
      <c r="I987" s="24" t="str">
        <f t="array" ref="I987">IF(E987="","",SUM(IF(A987=Energieverbrauch!$A$2:$A$4000,1,0)*IF(B987=Energieverbrauch!$B$2:$B$4000,1,0)*(IF(Berechnung!F987&gt;=Energieverbrauch!$C$2:$C$4000,1,0)*IF(Berechnung!F987&lt;=Energieverbrauch!$D$2:$D$4000,1,0))*Energieverbrauch!$E$2:$E$4000))</f>
        <v/>
      </c>
      <c r="J987" s="24" t="str">
        <f t="shared" si="15"/>
        <v/>
      </c>
      <c r="K987" s="24" t="e">
        <f>LOOKUP(MATCH(A987,Flugzeugtyp!$A$2:$A$13,1),Flugzeugtyp!$A$2:$C$13)</f>
        <v>#N/A</v>
      </c>
      <c r="L987" s="24" t="str">
        <f>IF(E987="","",J987/Treibhausgas_Kennzahlen!$B$5)</f>
        <v/>
      </c>
      <c r="M987" s="38" t="str">
        <f>IF(E987="","",$J987*Treibhausgas_Kennzahlen!B$3)</f>
        <v/>
      </c>
      <c r="N987" s="38" t="str">
        <f>IF(E987="","",$J987*Treibhausgas_Kennzahlen!C$3)</f>
        <v/>
      </c>
      <c r="O987" s="38" t="str">
        <f>IF(E987="","",$J987*Treibhausgas_Kennzahlen!D$3)</f>
        <v/>
      </c>
      <c r="P987" s="38" t="str">
        <f>IF(E987="","",$J987*Treibhausgas_Kennzahlen!E$3)</f>
        <v/>
      </c>
      <c r="Q987" s="38" t="str">
        <f>IF(E987="","",$J987*Treibhausgas_Kennzahlen!F$3)</f>
        <v/>
      </c>
      <c r="R987" s="38" t="str">
        <f>IF(E987="","",$J987*Treibhausgas_Kennzahlen!G$3)</f>
        <v/>
      </c>
    </row>
    <row r="988" spans="1:18" x14ac:dyDescent="0.25">
      <c r="A988" s="6"/>
      <c r="B988" s="6"/>
      <c r="C988" s="6"/>
      <c r="D988" s="6"/>
      <c r="E988" s="6"/>
      <c r="F988" s="8" t="str">
        <f>IF(E988="","",VLOOKUP(INDEX(IATA_Codes!$A$2:$A$301, MATCH(Berechnung!C988,IATA_Codes!$C$2:$C$301,0))&amp;"_"&amp;INDEX(IATA_Codes!$A$2:$A$301, MATCH(Berechnung!D988,IATA_Codes!$C$2:$C$301,0)),GCD_Entfernung!$C$2:$D$10001,2,FALSE))</f>
        <v/>
      </c>
      <c r="G988" s="21" t="str">
        <f>IF(E988="","",VLOOKUP(A988,Flugzeugtyp!$B$2:$C$13,2,0))</f>
        <v/>
      </c>
      <c r="H988" s="8" t="str">
        <f>IF(E988="","",LOOKUP(MATCH(F988,'RFI-Faktor'!$B$2:$B$5,1),'RFI-Faktor'!$D$2:$D$5))</f>
        <v/>
      </c>
      <c r="I988" s="23" t="str">
        <f t="array" ref="I988">IF(E988="","",SUM(IF(A988=Energieverbrauch!$A$2:$A$4000,1,0)*IF(B988=Energieverbrauch!$B$2:$B$4000,1,0)*(IF(Berechnung!F988&gt;=Energieverbrauch!$C$2:$C$4000,1,0)*IF(Berechnung!F988&lt;=Energieverbrauch!$D$2:$D$4000,1,0))*Energieverbrauch!$E$2:$E$4000))</f>
        <v/>
      </c>
      <c r="J988" s="23" t="str">
        <f t="shared" si="15"/>
        <v/>
      </c>
      <c r="K988" s="23" t="e">
        <f>LOOKUP(MATCH(A988,Flugzeugtyp!$A$2:$A$13,1),Flugzeugtyp!$A$2:$C$13)</f>
        <v>#N/A</v>
      </c>
      <c r="L988" s="23" t="str">
        <f>IF(E988="","",J988/Treibhausgas_Kennzahlen!$B$5)</f>
        <v/>
      </c>
      <c r="M988" s="37" t="str">
        <f>IF(E988="","",$J988*Treibhausgas_Kennzahlen!B$3)</f>
        <v/>
      </c>
      <c r="N988" s="37" t="str">
        <f>IF(E988="","",$J988*Treibhausgas_Kennzahlen!C$3)</f>
        <v/>
      </c>
      <c r="O988" s="37" t="str">
        <f>IF(E988="","",$J988*Treibhausgas_Kennzahlen!D$3)</f>
        <v/>
      </c>
      <c r="P988" s="37" t="str">
        <f>IF(E988="","",$J988*Treibhausgas_Kennzahlen!E$3)</f>
        <v/>
      </c>
      <c r="Q988" s="37" t="str">
        <f>IF(E988="","",$J988*Treibhausgas_Kennzahlen!F$3)</f>
        <v/>
      </c>
      <c r="R988" s="37" t="str">
        <f>IF(E988="","",$J988*Treibhausgas_Kennzahlen!G$3)</f>
        <v/>
      </c>
    </row>
    <row r="989" spans="1:18" x14ac:dyDescent="0.25">
      <c r="A989" s="5"/>
      <c r="B989" s="5"/>
      <c r="C989" s="5"/>
      <c r="D989" s="5"/>
      <c r="E989" s="5"/>
      <c r="F989" s="9" t="str">
        <f>IF(E989="","",VLOOKUP(INDEX(IATA_Codes!$A$2:$A$301, MATCH(Berechnung!C989,IATA_Codes!$C$2:$C$301,0))&amp;"_"&amp;INDEX(IATA_Codes!$A$2:$A$301, MATCH(Berechnung!D989,IATA_Codes!$C$2:$C$301,0)),GCD_Entfernung!$C$2:$D$10001,2,FALSE))</f>
        <v/>
      </c>
      <c r="G989" s="22" t="str">
        <f>IF(E989="","",VLOOKUP(A989,Flugzeugtyp!$B$2:$C$13,2,0))</f>
        <v/>
      </c>
      <c r="H989" s="9" t="str">
        <f>IF(E989="","",LOOKUP(MATCH(F989,'RFI-Faktor'!$B$2:$B$5,1),'RFI-Faktor'!$D$2:$D$5))</f>
        <v/>
      </c>
      <c r="I989" s="24" t="str">
        <f t="array" ref="I989">IF(E989="","",SUM(IF(A989=Energieverbrauch!$A$2:$A$4000,1,0)*IF(B989=Energieverbrauch!$B$2:$B$4000,1,0)*(IF(Berechnung!F989&gt;=Energieverbrauch!$C$2:$C$4000,1,0)*IF(Berechnung!F989&lt;=Energieverbrauch!$D$2:$D$4000,1,0))*Energieverbrauch!$E$2:$E$4000))</f>
        <v/>
      </c>
      <c r="J989" s="24" t="str">
        <f t="shared" si="15"/>
        <v/>
      </c>
      <c r="K989" s="24" t="e">
        <f>LOOKUP(MATCH(A989,Flugzeugtyp!$A$2:$A$13,1),Flugzeugtyp!$A$2:$C$13)</f>
        <v>#N/A</v>
      </c>
      <c r="L989" s="24" t="str">
        <f>IF(E989="","",J989/Treibhausgas_Kennzahlen!$B$5)</f>
        <v/>
      </c>
      <c r="M989" s="38" t="str">
        <f>IF(E989="","",$J989*Treibhausgas_Kennzahlen!B$3)</f>
        <v/>
      </c>
      <c r="N989" s="38" t="str">
        <f>IF(E989="","",$J989*Treibhausgas_Kennzahlen!C$3)</f>
        <v/>
      </c>
      <c r="O989" s="38" t="str">
        <f>IF(E989="","",$J989*Treibhausgas_Kennzahlen!D$3)</f>
        <v/>
      </c>
      <c r="P989" s="38" t="str">
        <f>IF(E989="","",$J989*Treibhausgas_Kennzahlen!E$3)</f>
        <v/>
      </c>
      <c r="Q989" s="38" t="str">
        <f>IF(E989="","",$J989*Treibhausgas_Kennzahlen!F$3)</f>
        <v/>
      </c>
      <c r="R989" s="38" t="str">
        <f>IF(E989="","",$J989*Treibhausgas_Kennzahlen!G$3)</f>
        <v/>
      </c>
    </row>
    <row r="990" spans="1:18" x14ac:dyDescent="0.25">
      <c r="A990" s="6"/>
      <c r="B990" s="6"/>
      <c r="C990" s="6"/>
      <c r="D990" s="6"/>
      <c r="E990" s="6"/>
      <c r="F990" s="8" t="str">
        <f>IF(E990="","",VLOOKUP(INDEX(IATA_Codes!$A$2:$A$301, MATCH(Berechnung!C990,IATA_Codes!$C$2:$C$301,0))&amp;"_"&amp;INDEX(IATA_Codes!$A$2:$A$301, MATCH(Berechnung!D990,IATA_Codes!$C$2:$C$301,0)),GCD_Entfernung!$C$2:$D$10001,2,FALSE))</f>
        <v/>
      </c>
      <c r="G990" s="21" t="str">
        <f>IF(E990="","",VLOOKUP(A990,Flugzeugtyp!$B$2:$C$13,2,0))</f>
        <v/>
      </c>
      <c r="H990" s="8" t="str">
        <f>IF(E990="","",LOOKUP(MATCH(F990,'RFI-Faktor'!$B$2:$B$5,1),'RFI-Faktor'!$D$2:$D$5))</f>
        <v/>
      </c>
      <c r="I990" s="23" t="str">
        <f t="array" ref="I990">IF(E990="","",SUM(IF(A990=Energieverbrauch!$A$2:$A$4000,1,0)*IF(B990=Energieverbrauch!$B$2:$B$4000,1,0)*(IF(Berechnung!F990&gt;=Energieverbrauch!$C$2:$C$4000,1,0)*IF(Berechnung!F990&lt;=Energieverbrauch!$D$2:$D$4000,1,0))*Energieverbrauch!$E$2:$E$4000))</f>
        <v/>
      </c>
      <c r="J990" s="23" t="str">
        <f t="shared" si="15"/>
        <v/>
      </c>
      <c r="K990" s="23" t="e">
        <f>LOOKUP(MATCH(A990,Flugzeugtyp!$A$2:$A$13,1),Flugzeugtyp!$A$2:$C$13)</f>
        <v>#N/A</v>
      </c>
      <c r="L990" s="23" t="str">
        <f>IF(E990="","",J990/Treibhausgas_Kennzahlen!$B$5)</f>
        <v/>
      </c>
      <c r="M990" s="37" t="str">
        <f>IF(E990="","",$J990*Treibhausgas_Kennzahlen!B$3)</f>
        <v/>
      </c>
      <c r="N990" s="37" t="str">
        <f>IF(E990="","",$J990*Treibhausgas_Kennzahlen!C$3)</f>
        <v/>
      </c>
      <c r="O990" s="37" t="str">
        <f>IF(E990="","",$J990*Treibhausgas_Kennzahlen!D$3)</f>
        <v/>
      </c>
      <c r="P990" s="37" t="str">
        <f>IF(E990="","",$J990*Treibhausgas_Kennzahlen!E$3)</f>
        <v/>
      </c>
      <c r="Q990" s="37" t="str">
        <f>IF(E990="","",$J990*Treibhausgas_Kennzahlen!F$3)</f>
        <v/>
      </c>
      <c r="R990" s="37" t="str">
        <f>IF(E990="","",$J990*Treibhausgas_Kennzahlen!G$3)</f>
        <v/>
      </c>
    </row>
    <row r="991" spans="1:18" x14ac:dyDescent="0.25">
      <c r="A991" s="5"/>
      <c r="B991" s="5"/>
      <c r="C991" s="5"/>
      <c r="D991" s="5"/>
      <c r="E991" s="5"/>
      <c r="F991" s="9" t="str">
        <f>IF(E991="","",VLOOKUP(INDEX(IATA_Codes!$A$2:$A$301, MATCH(Berechnung!C991,IATA_Codes!$C$2:$C$301,0))&amp;"_"&amp;INDEX(IATA_Codes!$A$2:$A$301, MATCH(Berechnung!D991,IATA_Codes!$C$2:$C$301,0)),GCD_Entfernung!$C$2:$D$10001,2,FALSE))</f>
        <v/>
      </c>
      <c r="G991" s="22" t="str">
        <f>IF(E991="","",VLOOKUP(A991,Flugzeugtyp!$B$2:$C$13,2,0))</f>
        <v/>
      </c>
      <c r="H991" s="9" t="str">
        <f>IF(E991="","",LOOKUP(MATCH(F991,'RFI-Faktor'!$B$2:$B$5,1),'RFI-Faktor'!$D$2:$D$5))</f>
        <v/>
      </c>
      <c r="I991" s="24" t="str">
        <f t="array" ref="I991">IF(E991="","",SUM(IF(A991=Energieverbrauch!$A$2:$A$4000,1,0)*IF(B991=Energieverbrauch!$B$2:$B$4000,1,0)*(IF(Berechnung!F991&gt;=Energieverbrauch!$C$2:$C$4000,1,0)*IF(Berechnung!F991&lt;=Energieverbrauch!$D$2:$D$4000,1,0))*Energieverbrauch!$E$2:$E$4000))</f>
        <v/>
      </c>
      <c r="J991" s="24" t="str">
        <f t="shared" si="15"/>
        <v/>
      </c>
      <c r="K991" s="24" t="e">
        <f>LOOKUP(MATCH(A991,Flugzeugtyp!$A$2:$A$13,1),Flugzeugtyp!$A$2:$C$13)</f>
        <v>#N/A</v>
      </c>
      <c r="L991" s="24" t="str">
        <f>IF(E991="","",J991/Treibhausgas_Kennzahlen!$B$5)</f>
        <v/>
      </c>
      <c r="M991" s="38" t="str">
        <f>IF(E991="","",$J991*Treibhausgas_Kennzahlen!B$3)</f>
        <v/>
      </c>
      <c r="N991" s="38" t="str">
        <f>IF(E991="","",$J991*Treibhausgas_Kennzahlen!C$3)</f>
        <v/>
      </c>
      <c r="O991" s="38" t="str">
        <f>IF(E991="","",$J991*Treibhausgas_Kennzahlen!D$3)</f>
        <v/>
      </c>
      <c r="P991" s="38" t="str">
        <f>IF(E991="","",$J991*Treibhausgas_Kennzahlen!E$3)</f>
        <v/>
      </c>
      <c r="Q991" s="38" t="str">
        <f>IF(E991="","",$J991*Treibhausgas_Kennzahlen!F$3)</f>
        <v/>
      </c>
      <c r="R991" s="38" t="str">
        <f>IF(E991="","",$J991*Treibhausgas_Kennzahlen!G$3)</f>
        <v/>
      </c>
    </row>
    <row r="992" spans="1:18" x14ac:dyDescent="0.25">
      <c r="A992" s="6"/>
      <c r="B992" s="6"/>
      <c r="C992" s="6"/>
      <c r="D992" s="6"/>
      <c r="E992" s="6"/>
      <c r="F992" s="8" t="str">
        <f>IF(E992="","",VLOOKUP(INDEX(IATA_Codes!$A$2:$A$301, MATCH(Berechnung!C992,IATA_Codes!$C$2:$C$301,0))&amp;"_"&amp;INDEX(IATA_Codes!$A$2:$A$301, MATCH(Berechnung!D992,IATA_Codes!$C$2:$C$301,0)),GCD_Entfernung!$C$2:$D$10001,2,FALSE))</f>
        <v/>
      </c>
      <c r="G992" s="21" t="str">
        <f>IF(E992="","",VLOOKUP(A992,Flugzeugtyp!$B$2:$C$13,2,0))</f>
        <v/>
      </c>
      <c r="H992" s="8" t="str">
        <f>IF(E992="","",LOOKUP(MATCH(F992,'RFI-Faktor'!$B$2:$B$5,1),'RFI-Faktor'!$D$2:$D$5))</f>
        <v/>
      </c>
      <c r="I992" s="23" t="str">
        <f t="array" ref="I992">IF(E992="","",SUM(IF(A992=Energieverbrauch!$A$2:$A$4000,1,0)*IF(B992=Energieverbrauch!$B$2:$B$4000,1,0)*(IF(Berechnung!F992&gt;=Energieverbrauch!$C$2:$C$4000,1,0)*IF(Berechnung!F992&lt;=Energieverbrauch!$D$2:$D$4000,1,0))*Energieverbrauch!$E$2:$E$4000))</f>
        <v/>
      </c>
      <c r="J992" s="23" t="str">
        <f t="shared" si="15"/>
        <v/>
      </c>
      <c r="K992" s="23" t="e">
        <f>LOOKUP(MATCH(A992,Flugzeugtyp!$A$2:$A$13,1),Flugzeugtyp!$A$2:$C$13)</f>
        <v>#N/A</v>
      </c>
      <c r="L992" s="23" t="str">
        <f>IF(E992="","",J992/Treibhausgas_Kennzahlen!$B$5)</f>
        <v/>
      </c>
      <c r="M992" s="37" t="str">
        <f>IF(E992="","",$J992*Treibhausgas_Kennzahlen!B$3)</f>
        <v/>
      </c>
      <c r="N992" s="37" t="str">
        <f>IF(E992="","",$J992*Treibhausgas_Kennzahlen!C$3)</f>
        <v/>
      </c>
      <c r="O992" s="37" t="str">
        <f>IF(E992="","",$J992*Treibhausgas_Kennzahlen!D$3)</f>
        <v/>
      </c>
      <c r="P992" s="37" t="str">
        <f>IF(E992="","",$J992*Treibhausgas_Kennzahlen!E$3)</f>
        <v/>
      </c>
      <c r="Q992" s="37" t="str">
        <f>IF(E992="","",$J992*Treibhausgas_Kennzahlen!F$3)</f>
        <v/>
      </c>
      <c r="R992" s="37" t="str">
        <f>IF(E992="","",$J992*Treibhausgas_Kennzahlen!G$3)</f>
        <v/>
      </c>
    </row>
    <row r="993" spans="1:18" x14ac:dyDescent="0.25">
      <c r="A993" s="5"/>
      <c r="B993" s="5"/>
      <c r="C993" s="5"/>
      <c r="D993" s="5"/>
      <c r="E993" s="5"/>
      <c r="F993" s="9" t="str">
        <f>IF(E993="","",VLOOKUP(INDEX(IATA_Codes!$A$2:$A$301, MATCH(Berechnung!C993,IATA_Codes!$C$2:$C$301,0))&amp;"_"&amp;INDEX(IATA_Codes!$A$2:$A$301, MATCH(Berechnung!D993,IATA_Codes!$C$2:$C$301,0)),GCD_Entfernung!$C$2:$D$10001,2,FALSE))</f>
        <v/>
      </c>
      <c r="G993" s="22" t="str">
        <f>IF(E993="","",VLOOKUP(A993,Flugzeugtyp!$B$2:$C$13,2,0))</f>
        <v/>
      </c>
      <c r="H993" s="9" t="str">
        <f>IF(E993="","",LOOKUP(MATCH(F993,'RFI-Faktor'!$B$2:$B$5,1),'RFI-Faktor'!$D$2:$D$5))</f>
        <v/>
      </c>
      <c r="I993" s="24" t="str">
        <f t="array" ref="I993">IF(E993="","",SUM(IF(A993=Energieverbrauch!$A$2:$A$4000,1,0)*IF(B993=Energieverbrauch!$B$2:$B$4000,1,0)*(IF(Berechnung!F993&gt;=Energieverbrauch!$C$2:$C$4000,1,0)*IF(Berechnung!F993&lt;=Energieverbrauch!$D$2:$D$4000,1,0))*Energieverbrauch!$E$2:$E$4000))</f>
        <v/>
      </c>
      <c r="J993" s="24" t="str">
        <f t="shared" si="15"/>
        <v/>
      </c>
      <c r="K993" s="24" t="e">
        <f>LOOKUP(MATCH(A993,Flugzeugtyp!$A$2:$A$13,1),Flugzeugtyp!$A$2:$C$13)</f>
        <v>#N/A</v>
      </c>
      <c r="L993" s="24" t="str">
        <f>IF(E993="","",J993/Treibhausgas_Kennzahlen!$B$5)</f>
        <v/>
      </c>
      <c r="M993" s="38" t="str">
        <f>IF(E993="","",$J993*Treibhausgas_Kennzahlen!B$3)</f>
        <v/>
      </c>
      <c r="N993" s="38" t="str">
        <f>IF(E993="","",$J993*Treibhausgas_Kennzahlen!C$3)</f>
        <v/>
      </c>
      <c r="O993" s="38" t="str">
        <f>IF(E993="","",$J993*Treibhausgas_Kennzahlen!D$3)</f>
        <v/>
      </c>
      <c r="P993" s="38" t="str">
        <f>IF(E993="","",$J993*Treibhausgas_Kennzahlen!E$3)</f>
        <v/>
      </c>
      <c r="Q993" s="38" t="str">
        <f>IF(E993="","",$J993*Treibhausgas_Kennzahlen!F$3)</f>
        <v/>
      </c>
      <c r="R993" s="38" t="str">
        <f>IF(E993="","",$J993*Treibhausgas_Kennzahlen!G$3)</f>
        <v/>
      </c>
    </row>
    <row r="994" spans="1:18" x14ac:dyDescent="0.25">
      <c r="A994" s="6"/>
      <c r="B994" s="6"/>
      <c r="C994" s="6"/>
      <c r="D994" s="6"/>
      <c r="E994" s="6"/>
      <c r="F994" s="8" t="str">
        <f>IF(E994="","",VLOOKUP(INDEX(IATA_Codes!$A$2:$A$301, MATCH(Berechnung!C994,IATA_Codes!$C$2:$C$301,0))&amp;"_"&amp;INDEX(IATA_Codes!$A$2:$A$301, MATCH(Berechnung!D994,IATA_Codes!$C$2:$C$301,0)),GCD_Entfernung!$C$2:$D$10001,2,FALSE))</f>
        <v/>
      </c>
      <c r="G994" s="21" t="str">
        <f>IF(E994="","",VLOOKUP(A994,Flugzeugtyp!$B$2:$C$13,2,0))</f>
        <v/>
      </c>
      <c r="H994" s="8" t="str">
        <f>IF(E994="","",LOOKUP(MATCH(F994,'RFI-Faktor'!$B$2:$B$5,1),'RFI-Faktor'!$D$2:$D$5))</f>
        <v/>
      </c>
      <c r="I994" s="23" t="str">
        <f t="array" ref="I994">IF(E994="","",SUM(IF(A994=Energieverbrauch!$A$2:$A$4000,1,0)*IF(B994=Energieverbrauch!$B$2:$B$4000,1,0)*(IF(Berechnung!F994&gt;=Energieverbrauch!$C$2:$C$4000,1,0)*IF(Berechnung!F994&lt;=Energieverbrauch!$D$2:$D$4000,1,0))*Energieverbrauch!$E$2:$E$4000))</f>
        <v/>
      </c>
      <c r="J994" s="23" t="str">
        <f t="shared" si="15"/>
        <v/>
      </c>
      <c r="K994" s="23" t="e">
        <f>LOOKUP(MATCH(A994,Flugzeugtyp!$A$2:$A$13,1),Flugzeugtyp!$A$2:$C$13)</f>
        <v>#N/A</v>
      </c>
      <c r="L994" s="23" t="str">
        <f>IF(E994="","",J994/Treibhausgas_Kennzahlen!$B$5)</f>
        <v/>
      </c>
      <c r="M994" s="37" t="str">
        <f>IF(E994="","",$J994*Treibhausgas_Kennzahlen!B$3)</f>
        <v/>
      </c>
      <c r="N994" s="37" t="str">
        <f>IF(E994="","",$J994*Treibhausgas_Kennzahlen!C$3)</f>
        <v/>
      </c>
      <c r="O994" s="37" t="str">
        <f>IF(E994="","",$J994*Treibhausgas_Kennzahlen!D$3)</f>
        <v/>
      </c>
      <c r="P994" s="37" t="str">
        <f>IF(E994="","",$J994*Treibhausgas_Kennzahlen!E$3)</f>
        <v/>
      </c>
      <c r="Q994" s="37" t="str">
        <f>IF(E994="","",$J994*Treibhausgas_Kennzahlen!F$3)</f>
        <v/>
      </c>
      <c r="R994" s="37" t="str">
        <f>IF(E994="","",$J994*Treibhausgas_Kennzahlen!G$3)</f>
        <v/>
      </c>
    </row>
    <row r="995" spans="1:18" x14ac:dyDescent="0.25">
      <c r="A995" s="5"/>
      <c r="B995" s="5"/>
      <c r="C995" s="5"/>
      <c r="D995" s="5"/>
      <c r="E995" s="5"/>
      <c r="F995" s="9" t="str">
        <f>IF(E995="","",VLOOKUP(INDEX(IATA_Codes!$A$2:$A$301, MATCH(Berechnung!C995,IATA_Codes!$C$2:$C$301,0))&amp;"_"&amp;INDEX(IATA_Codes!$A$2:$A$301, MATCH(Berechnung!D995,IATA_Codes!$C$2:$C$301,0)),GCD_Entfernung!$C$2:$D$10001,2,FALSE))</f>
        <v/>
      </c>
      <c r="G995" s="22" t="str">
        <f>IF(E995="","",VLOOKUP(A995,Flugzeugtyp!$B$2:$C$13,2,0))</f>
        <v/>
      </c>
      <c r="H995" s="9" t="str">
        <f>IF(E995="","",LOOKUP(MATCH(F995,'RFI-Faktor'!$B$2:$B$5,1),'RFI-Faktor'!$D$2:$D$5))</f>
        <v/>
      </c>
      <c r="I995" s="24" t="str">
        <f t="array" ref="I995">IF(E995="","",SUM(IF(A995=Energieverbrauch!$A$2:$A$4000,1,0)*IF(B995=Energieverbrauch!$B$2:$B$4000,1,0)*(IF(Berechnung!F995&gt;=Energieverbrauch!$C$2:$C$4000,1,0)*IF(Berechnung!F995&lt;=Energieverbrauch!$D$2:$D$4000,1,0))*Energieverbrauch!$E$2:$E$4000))</f>
        <v/>
      </c>
      <c r="J995" s="24" t="str">
        <f t="shared" si="15"/>
        <v/>
      </c>
      <c r="K995" s="24" t="e">
        <f>LOOKUP(MATCH(A995,Flugzeugtyp!$A$2:$A$13,1),Flugzeugtyp!$A$2:$C$13)</f>
        <v>#N/A</v>
      </c>
      <c r="L995" s="24" t="str">
        <f>IF(E995="","",J995/Treibhausgas_Kennzahlen!$B$5)</f>
        <v/>
      </c>
      <c r="M995" s="38" t="str">
        <f>IF(E995="","",$J995*Treibhausgas_Kennzahlen!B$3)</f>
        <v/>
      </c>
      <c r="N995" s="38" t="str">
        <f>IF(E995="","",$J995*Treibhausgas_Kennzahlen!C$3)</f>
        <v/>
      </c>
      <c r="O995" s="38" t="str">
        <f>IF(E995="","",$J995*Treibhausgas_Kennzahlen!D$3)</f>
        <v/>
      </c>
      <c r="P995" s="38" t="str">
        <f>IF(E995="","",$J995*Treibhausgas_Kennzahlen!E$3)</f>
        <v/>
      </c>
      <c r="Q995" s="38" t="str">
        <f>IF(E995="","",$J995*Treibhausgas_Kennzahlen!F$3)</f>
        <v/>
      </c>
      <c r="R995" s="38" t="str">
        <f>IF(E995="","",$J995*Treibhausgas_Kennzahlen!G$3)</f>
        <v/>
      </c>
    </row>
    <row r="996" spans="1:18" x14ac:dyDescent="0.25">
      <c r="A996" s="6"/>
      <c r="B996" s="6"/>
      <c r="C996" s="6"/>
      <c r="D996" s="6"/>
      <c r="E996" s="6"/>
      <c r="F996" s="8" t="str">
        <f>IF(E996="","",VLOOKUP(INDEX(IATA_Codes!$A$2:$A$301, MATCH(Berechnung!C996,IATA_Codes!$C$2:$C$301,0))&amp;"_"&amp;INDEX(IATA_Codes!$A$2:$A$301, MATCH(Berechnung!D996,IATA_Codes!$C$2:$C$301,0)),GCD_Entfernung!$C$2:$D$10001,2,FALSE))</f>
        <v/>
      </c>
      <c r="G996" s="21" t="str">
        <f>IF(E996="","",VLOOKUP(A996,Flugzeugtyp!$B$2:$C$13,2,0))</f>
        <v/>
      </c>
      <c r="H996" s="8" t="str">
        <f>IF(E996="","",LOOKUP(MATCH(F996,'RFI-Faktor'!$B$2:$B$5,1),'RFI-Faktor'!$D$2:$D$5))</f>
        <v/>
      </c>
      <c r="I996" s="23" t="str">
        <f t="array" ref="I996">IF(E996="","",SUM(IF(A996=Energieverbrauch!$A$2:$A$4000,1,0)*IF(B996=Energieverbrauch!$B$2:$B$4000,1,0)*(IF(Berechnung!F996&gt;=Energieverbrauch!$C$2:$C$4000,1,0)*IF(Berechnung!F996&lt;=Energieverbrauch!$D$2:$D$4000,1,0))*Energieverbrauch!$E$2:$E$4000))</f>
        <v/>
      </c>
      <c r="J996" s="23" t="str">
        <f t="shared" si="15"/>
        <v/>
      </c>
      <c r="K996" s="23" t="e">
        <f>LOOKUP(MATCH(A996,Flugzeugtyp!$A$2:$A$13,1),Flugzeugtyp!$A$2:$C$13)</f>
        <v>#N/A</v>
      </c>
      <c r="L996" s="23" t="str">
        <f>IF(E996="","",J996/Treibhausgas_Kennzahlen!$B$5)</f>
        <v/>
      </c>
      <c r="M996" s="37" t="str">
        <f>IF(E996="","",$J996*Treibhausgas_Kennzahlen!B$3)</f>
        <v/>
      </c>
      <c r="N996" s="37" t="str">
        <f>IF(E996="","",$J996*Treibhausgas_Kennzahlen!C$3)</f>
        <v/>
      </c>
      <c r="O996" s="37" t="str">
        <f>IF(E996="","",$J996*Treibhausgas_Kennzahlen!D$3)</f>
        <v/>
      </c>
      <c r="P996" s="37" t="str">
        <f>IF(E996="","",$J996*Treibhausgas_Kennzahlen!E$3)</f>
        <v/>
      </c>
      <c r="Q996" s="37" t="str">
        <f>IF(E996="","",$J996*Treibhausgas_Kennzahlen!F$3)</f>
        <v/>
      </c>
      <c r="R996" s="37" t="str">
        <f>IF(E996="","",$J996*Treibhausgas_Kennzahlen!G$3)</f>
        <v/>
      </c>
    </row>
    <row r="997" spans="1:18" x14ac:dyDescent="0.25">
      <c r="A997" s="5"/>
      <c r="B997" s="5"/>
      <c r="C997" s="5"/>
      <c r="D997" s="5"/>
      <c r="E997" s="5"/>
      <c r="F997" s="9" t="str">
        <f>IF(E997="","",VLOOKUP(INDEX(IATA_Codes!$A$2:$A$301, MATCH(Berechnung!C997,IATA_Codes!$C$2:$C$301,0))&amp;"_"&amp;INDEX(IATA_Codes!$A$2:$A$301, MATCH(Berechnung!D997,IATA_Codes!$C$2:$C$301,0)),GCD_Entfernung!$C$2:$D$10001,2,FALSE))</f>
        <v/>
      </c>
      <c r="G997" s="22" t="str">
        <f>IF(E997="","",VLOOKUP(A997,Flugzeugtyp!$B$2:$C$13,2,0))</f>
        <v/>
      </c>
      <c r="H997" s="9" t="str">
        <f>IF(E997="","",LOOKUP(MATCH(F997,'RFI-Faktor'!$B$2:$B$5,1),'RFI-Faktor'!$D$2:$D$5))</f>
        <v/>
      </c>
      <c r="I997" s="24" t="str">
        <f t="array" ref="I997">IF(E997="","",SUM(IF(A997=Energieverbrauch!$A$2:$A$4000,1,0)*IF(B997=Energieverbrauch!$B$2:$B$4000,1,0)*(IF(Berechnung!F997&gt;=Energieverbrauch!$C$2:$C$4000,1,0)*IF(Berechnung!F997&lt;=Energieverbrauch!$D$2:$D$4000,1,0))*Energieverbrauch!$E$2:$E$4000))</f>
        <v/>
      </c>
      <c r="J997" s="24" t="str">
        <f t="shared" si="15"/>
        <v/>
      </c>
      <c r="K997" s="24" t="e">
        <f>LOOKUP(MATCH(A997,Flugzeugtyp!$A$2:$A$13,1),Flugzeugtyp!$A$2:$C$13)</f>
        <v>#N/A</v>
      </c>
      <c r="L997" s="24" t="str">
        <f>IF(E997="","",J997/Treibhausgas_Kennzahlen!$B$5)</f>
        <v/>
      </c>
      <c r="M997" s="38" t="str">
        <f>IF(E997="","",$J997*Treibhausgas_Kennzahlen!B$3)</f>
        <v/>
      </c>
      <c r="N997" s="38" t="str">
        <f>IF(E997="","",$J997*Treibhausgas_Kennzahlen!C$3)</f>
        <v/>
      </c>
      <c r="O997" s="38" t="str">
        <f>IF(E997="","",$J997*Treibhausgas_Kennzahlen!D$3)</f>
        <v/>
      </c>
      <c r="P997" s="38" t="str">
        <f>IF(E997="","",$J997*Treibhausgas_Kennzahlen!E$3)</f>
        <v/>
      </c>
      <c r="Q997" s="38" t="str">
        <f>IF(E997="","",$J997*Treibhausgas_Kennzahlen!F$3)</f>
        <v/>
      </c>
      <c r="R997" s="38" t="str">
        <f>IF(E997="","",$J997*Treibhausgas_Kennzahlen!G$3)</f>
        <v/>
      </c>
    </row>
    <row r="998" spans="1:18" x14ac:dyDescent="0.25">
      <c r="A998" s="6"/>
      <c r="B998" s="6"/>
      <c r="C998" s="6"/>
      <c r="D998" s="6"/>
      <c r="E998" s="6"/>
      <c r="F998" s="8" t="str">
        <f>IF(E998="","",VLOOKUP(INDEX(IATA_Codes!$A$2:$A$301, MATCH(Berechnung!C998,IATA_Codes!$C$2:$C$301,0))&amp;"_"&amp;INDEX(IATA_Codes!$A$2:$A$301, MATCH(Berechnung!D998,IATA_Codes!$C$2:$C$301,0)),GCD_Entfernung!$C$2:$D$10001,2,FALSE))</f>
        <v/>
      </c>
      <c r="G998" s="21" t="str">
        <f>IF(E998="","",VLOOKUP(A998,Flugzeugtyp!$B$2:$C$13,2,0))</f>
        <v/>
      </c>
      <c r="H998" s="8" t="str">
        <f>IF(E998="","",LOOKUP(MATCH(F998,'RFI-Faktor'!$B$2:$B$5,1),'RFI-Faktor'!$D$2:$D$5))</f>
        <v/>
      </c>
      <c r="I998" s="23" t="str">
        <f t="array" ref="I998">IF(E998="","",SUM(IF(A998=Energieverbrauch!$A$2:$A$4000,1,0)*IF(B998=Energieverbrauch!$B$2:$B$4000,1,0)*(IF(Berechnung!F998&gt;=Energieverbrauch!$C$2:$C$4000,1,0)*IF(Berechnung!F998&lt;=Energieverbrauch!$D$2:$D$4000,1,0))*Energieverbrauch!$E$2:$E$4000))</f>
        <v/>
      </c>
      <c r="J998" s="23" t="str">
        <f t="shared" si="15"/>
        <v/>
      </c>
      <c r="K998" s="23" t="e">
        <f>LOOKUP(MATCH(A998,Flugzeugtyp!$A$2:$A$13,1),Flugzeugtyp!$A$2:$C$13)</f>
        <v>#N/A</v>
      </c>
      <c r="L998" s="23" t="str">
        <f>IF(E998="","",J998/Treibhausgas_Kennzahlen!$B$5)</f>
        <v/>
      </c>
      <c r="M998" s="37" t="str">
        <f>IF(E998="","",$J998*Treibhausgas_Kennzahlen!B$3)</f>
        <v/>
      </c>
      <c r="N998" s="37" t="str">
        <f>IF(E998="","",$J998*Treibhausgas_Kennzahlen!C$3)</f>
        <v/>
      </c>
      <c r="O998" s="37" t="str">
        <f>IF(E998="","",$J998*Treibhausgas_Kennzahlen!D$3)</f>
        <v/>
      </c>
      <c r="P998" s="37" t="str">
        <f>IF(E998="","",$J998*Treibhausgas_Kennzahlen!E$3)</f>
        <v/>
      </c>
      <c r="Q998" s="37" t="str">
        <f>IF(E998="","",$J998*Treibhausgas_Kennzahlen!F$3)</f>
        <v/>
      </c>
      <c r="R998" s="37" t="str">
        <f>IF(E998="","",$J998*Treibhausgas_Kennzahlen!G$3)</f>
        <v/>
      </c>
    </row>
    <row r="999" spans="1:18" x14ac:dyDescent="0.25">
      <c r="A999" s="5"/>
      <c r="B999" s="5"/>
      <c r="C999" s="5"/>
      <c r="D999" s="5"/>
      <c r="E999" s="5"/>
      <c r="F999" s="9" t="str">
        <f>IF(E999="","",VLOOKUP(INDEX(IATA_Codes!$A$2:$A$301, MATCH(Berechnung!C999,IATA_Codes!$C$2:$C$301,0))&amp;"_"&amp;INDEX(IATA_Codes!$A$2:$A$301, MATCH(Berechnung!D999,IATA_Codes!$C$2:$C$301,0)),GCD_Entfernung!$C$2:$D$10001,2,FALSE))</f>
        <v/>
      </c>
      <c r="G999" s="22" t="str">
        <f>IF(E999="","",VLOOKUP(A999,Flugzeugtyp!$B$2:$C$13,2,0))</f>
        <v/>
      </c>
      <c r="H999" s="9" t="str">
        <f>IF(E999="","",LOOKUP(MATCH(F999,'RFI-Faktor'!$B$2:$B$5,1),'RFI-Faktor'!$D$2:$D$5))</f>
        <v/>
      </c>
      <c r="I999" s="24" t="str">
        <f t="array" ref="I999">IF(E999="","",SUM(IF(A999=Energieverbrauch!$A$2:$A$4000,1,0)*IF(B999=Energieverbrauch!$B$2:$B$4000,1,0)*(IF(Berechnung!F999&gt;=Energieverbrauch!$C$2:$C$4000,1,0)*IF(Berechnung!F999&lt;=Energieverbrauch!$D$2:$D$4000,1,0))*Energieverbrauch!$E$2:$E$4000))</f>
        <v/>
      </c>
      <c r="J999" s="24" t="str">
        <f t="shared" si="15"/>
        <v/>
      </c>
      <c r="K999" s="24" t="e">
        <f>LOOKUP(MATCH(A999,Flugzeugtyp!$A$2:$A$13,1),Flugzeugtyp!$A$2:$C$13)</f>
        <v>#N/A</v>
      </c>
      <c r="L999" s="24" t="str">
        <f>IF(E999="","",J999/Treibhausgas_Kennzahlen!$B$5)</f>
        <v/>
      </c>
      <c r="M999" s="38" t="str">
        <f>IF(E999="","",$J999*Treibhausgas_Kennzahlen!B$3)</f>
        <v/>
      </c>
      <c r="N999" s="38" t="str">
        <f>IF(E999="","",$J999*Treibhausgas_Kennzahlen!C$3)</f>
        <v/>
      </c>
      <c r="O999" s="38" t="str">
        <f>IF(E999="","",$J999*Treibhausgas_Kennzahlen!D$3)</f>
        <v/>
      </c>
      <c r="P999" s="38" t="str">
        <f>IF(E999="","",$J999*Treibhausgas_Kennzahlen!E$3)</f>
        <v/>
      </c>
      <c r="Q999" s="38" t="str">
        <f>IF(E999="","",$J999*Treibhausgas_Kennzahlen!F$3)</f>
        <v/>
      </c>
      <c r="R999" s="38" t="str">
        <f>IF(E999="","",$J999*Treibhausgas_Kennzahlen!G$3)</f>
        <v/>
      </c>
    </row>
    <row r="1000" spans="1:18" x14ac:dyDescent="0.25">
      <c r="A1000" s="6"/>
      <c r="B1000" s="6"/>
      <c r="C1000" s="6"/>
      <c r="D1000" s="6"/>
      <c r="E1000" s="6"/>
      <c r="F1000" s="8" t="str">
        <f>IF(E1000="","",VLOOKUP(INDEX(IATA_Codes!$A$2:$A$301, MATCH(Berechnung!C1000,IATA_Codes!$C$2:$C$301,0))&amp;"_"&amp;INDEX(IATA_Codes!$A$2:$A$301, MATCH(Berechnung!D1000,IATA_Codes!$C$2:$C$301,0)),GCD_Entfernung!$C$2:$D$10001,2,FALSE))</f>
        <v/>
      </c>
      <c r="G1000" s="21" t="str">
        <f>IF(E1000="","",VLOOKUP(A1000,Flugzeugtyp!$B$2:$C$13,2,0))</f>
        <v/>
      </c>
      <c r="H1000" s="8" t="str">
        <f>IF(E1000="","",LOOKUP(MATCH(F1000,'RFI-Faktor'!$B$2:$B$5,1),'RFI-Faktor'!$D$2:$D$5))</f>
        <v/>
      </c>
      <c r="I1000" s="23" t="str">
        <f t="array" ref="I1000">IF(E1000="","",SUM(IF(A1000=Energieverbrauch!$A$2:$A$4000,1,0)*IF(B1000=Energieverbrauch!$B$2:$B$4000,1,0)*(IF(Berechnung!F1000&gt;=Energieverbrauch!$C$2:$C$4000,1,0)*IF(Berechnung!F1000&lt;=Energieverbrauch!$D$2:$D$4000,1,0))*Energieverbrauch!$E$2:$E$4000))</f>
        <v/>
      </c>
      <c r="J1000" s="23" t="str">
        <f t="shared" si="15"/>
        <v/>
      </c>
      <c r="K1000" s="23" t="e">
        <f>LOOKUP(MATCH(A1000,Flugzeugtyp!$A$2:$A$13,1),Flugzeugtyp!$A$2:$C$13)</f>
        <v>#N/A</v>
      </c>
      <c r="L1000" s="23" t="str">
        <f>IF(E1000="","",J1000/Treibhausgas_Kennzahlen!$B$5)</f>
        <v/>
      </c>
      <c r="M1000" s="37" t="str">
        <f>IF(E1000="","",$J1000*Treibhausgas_Kennzahlen!B$3)</f>
        <v/>
      </c>
      <c r="N1000" s="37" t="str">
        <f>IF(E1000="","",$J1000*Treibhausgas_Kennzahlen!C$3)</f>
        <v/>
      </c>
      <c r="O1000" s="37" t="str">
        <f>IF(E1000="","",$J1000*Treibhausgas_Kennzahlen!D$3)</f>
        <v/>
      </c>
      <c r="P1000" s="37" t="str">
        <f>IF(E1000="","",$J1000*Treibhausgas_Kennzahlen!E$3)</f>
        <v/>
      </c>
      <c r="Q1000" s="37" t="str">
        <f>IF(E1000="","",$J1000*Treibhausgas_Kennzahlen!F$3)</f>
        <v/>
      </c>
      <c r="R1000" s="37" t="str">
        <f>IF(E1000="","",$J1000*Treibhausgas_Kennzahlen!G$3)</f>
        <v/>
      </c>
    </row>
    <row r="1001" spans="1:18" x14ac:dyDescent="0.25">
      <c r="A1001" s="5"/>
      <c r="B1001" s="5"/>
      <c r="C1001" s="5"/>
      <c r="D1001" s="5"/>
      <c r="E1001" s="5"/>
      <c r="F1001" s="9" t="str">
        <f>IF(E1001="","",VLOOKUP(INDEX(IATA_Codes!$A$2:$A$301, MATCH(Berechnung!C1001,IATA_Codes!$C$2:$C$301,0))&amp;"_"&amp;INDEX(IATA_Codes!$A$2:$A$301, MATCH(Berechnung!D1001,IATA_Codes!$C$2:$C$301,0)),GCD_Entfernung!$C$2:$D$10001,2,FALSE))</f>
        <v/>
      </c>
      <c r="G1001" s="22" t="str">
        <f>IF(E1001="","",VLOOKUP(A1001,Flugzeugtyp!$B$2:$C$13,2,0))</f>
        <v/>
      </c>
      <c r="H1001" s="9" t="str">
        <f>IF(E1001="","",LOOKUP(MATCH(F1001,'RFI-Faktor'!$B$2:$B$5,1),'RFI-Faktor'!$D$2:$D$5))</f>
        <v/>
      </c>
      <c r="I1001" s="24" t="str">
        <f t="array" ref="I1001">IF(E1001="","",SUM(IF(A1001=Energieverbrauch!$A$2:$A$4000,1,0)*IF(B1001=Energieverbrauch!$B$2:$B$4000,1,0)*(IF(Berechnung!F1001&gt;=Energieverbrauch!$C$2:$C$4000,1,0)*IF(Berechnung!F1001&lt;=Energieverbrauch!$D$2:$D$4000,1,0))*Energieverbrauch!$E$2:$E$4000))</f>
        <v/>
      </c>
      <c r="J1001" s="24" t="str">
        <f t="shared" si="15"/>
        <v/>
      </c>
      <c r="K1001" s="24" t="e">
        <f>LOOKUP(MATCH(A1001,Flugzeugtyp!$A$2:$A$13,1),Flugzeugtyp!$A$2:$C$13)</f>
        <v>#N/A</v>
      </c>
      <c r="L1001" s="24" t="str">
        <f>IF(E1001="","",J1001/Treibhausgas_Kennzahlen!$B$5)</f>
        <v/>
      </c>
      <c r="M1001" s="38" t="str">
        <f>IF(E1001="","",$J1001*Treibhausgas_Kennzahlen!B$3)</f>
        <v/>
      </c>
      <c r="N1001" s="38" t="str">
        <f>IF(E1001="","",$J1001*Treibhausgas_Kennzahlen!C$3)</f>
        <v/>
      </c>
      <c r="O1001" s="38" t="str">
        <f>IF(E1001="","",$J1001*Treibhausgas_Kennzahlen!D$3)</f>
        <v/>
      </c>
      <c r="P1001" s="38" t="str">
        <f>IF(E1001="","",$J1001*Treibhausgas_Kennzahlen!E$3)</f>
        <v/>
      </c>
      <c r="Q1001" s="38" t="str">
        <f>IF(E1001="","",$J1001*Treibhausgas_Kennzahlen!F$3)</f>
        <v/>
      </c>
      <c r="R1001" s="38" t="str">
        <f>IF(E1001="","",$J1001*Treibhausgas_Kennzahlen!G$3)</f>
        <v/>
      </c>
    </row>
    <row r="1002" spans="1:18" x14ac:dyDescent="0.25">
      <c r="A1002" s="6"/>
      <c r="B1002" s="6"/>
      <c r="C1002" s="6"/>
      <c r="D1002" s="6"/>
      <c r="E1002" s="6"/>
      <c r="F1002" s="8" t="str">
        <f>IF(E1002="","",VLOOKUP(INDEX(IATA_Codes!$A$2:$A$301, MATCH(Berechnung!C1002,IATA_Codes!$C$2:$C$301,0))&amp;"_"&amp;INDEX(IATA_Codes!$A$2:$A$301, MATCH(Berechnung!D1002,IATA_Codes!$C$2:$C$301,0)),GCD_Entfernung!$C$2:$D$10001,2,FALSE))</f>
        <v/>
      </c>
      <c r="G1002" s="21" t="str">
        <f>IF(E1002="","",VLOOKUP(A1002,Flugzeugtyp!$B$2:$C$13,2,0))</f>
        <v/>
      </c>
      <c r="H1002" s="8" t="str">
        <f>IF(E1002="","",LOOKUP(MATCH(F1002,'RFI-Faktor'!$B$2:$B$5,1),'RFI-Faktor'!$D$2:$D$5))</f>
        <v/>
      </c>
      <c r="I1002" s="23" t="str">
        <f t="array" ref="I1002">IF(E1002="","",SUM(IF(A1002=Energieverbrauch!$A$2:$A$4000,1,0)*IF(B1002=Energieverbrauch!$B$2:$B$4000,1,0)*(IF(Berechnung!F1002&gt;=Energieverbrauch!$C$2:$C$4000,1,0)*IF(Berechnung!F1002&lt;=Energieverbrauch!$D$2:$D$4000,1,0))*Energieverbrauch!$E$2:$E$4000))</f>
        <v/>
      </c>
      <c r="J1002" s="23" t="str">
        <f t="shared" si="15"/>
        <v/>
      </c>
      <c r="K1002" s="23" t="e">
        <f>LOOKUP(MATCH(A1002,Flugzeugtyp!$A$2:$A$13,1),Flugzeugtyp!$A$2:$C$13)</f>
        <v>#N/A</v>
      </c>
      <c r="L1002" s="23" t="str">
        <f>IF(E1002="","",J1002/Treibhausgas_Kennzahlen!$B$5)</f>
        <v/>
      </c>
      <c r="M1002" s="37" t="str">
        <f>IF(E1002="","",$J1002*Treibhausgas_Kennzahlen!B$3)</f>
        <v/>
      </c>
      <c r="N1002" s="37" t="str">
        <f>IF(E1002="","",$J1002*Treibhausgas_Kennzahlen!C$3)</f>
        <v/>
      </c>
      <c r="O1002" s="37" t="str">
        <f>IF(E1002="","",$J1002*Treibhausgas_Kennzahlen!D$3)</f>
        <v/>
      </c>
      <c r="P1002" s="37" t="str">
        <f>IF(E1002="","",$J1002*Treibhausgas_Kennzahlen!E$3)</f>
        <v/>
      </c>
      <c r="Q1002" s="37" t="str">
        <f>IF(E1002="","",$J1002*Treibhausgas_Kennzahlen!F$3)</f>
        <v/>
      </c>
      <c r="R1002" s="37" t="str">
        <f>IF(E1002="","",$J1002*Treibhausgas_Kennzahlen!G$3)</f>
        <v/>
      </c>
    </row>
    <row r="1003" spans="1:18" x14ac:dyDescent="0.25">
      <c r="A1003" s="5"/>
      <c r="B1003" s="5"/>
      <c r="C1003" s="5"/>
      <c r="D1003" s="5"/>
      <c r="E1003" s="5"/>
      <c r="F1003" s="9" t="str">
        <f>IF(E1003="","",VLOOKUP(INDEX(IATA_Codes!$A$2:$A$301, MATCH(Berechnung!C1003,IATA_Codes!$C$2:$C$301,0))&amp;"_"&amp;INDEX(IATA_Codes!$A$2:$A$301, MATCH(Berechnung!D1003,IATA_Codes!$C$2:$C$301,0)),GCD_Entfernung!$C$2:$D$10001,2,FALSE))</f>
        <v/>
      </c>
      <c r="G1003" s="22" t="str">
        <f>IF(E1003="","",VLOOKUP(A1003,Flugzeugtyp!$B$2:$C$13,2,0))</f>
        <v/>
      </c>
      <c r="H1003" s="9" t="str">
        <f>IF(E1003="","",LOOKUP(MATCH(F1003,'RFI-Faktor'!$B$2:$B$5,1),'RFI-Faktor'!$D$2:$D$5))</f>
        <v/>
      </c>
      <c r="I1003" s="24" t="str">
        <f t="array" ref="I1003">IF(E1003="","",SUM(IF(A1003=Energieverbrauch!$A$2:$A$4000,1,0)*IF(B1003=Energieverbrauch!$B$2:$B$4000,1,0)*(IF(Berechnung!F1003&gt;=Energieverbrauch!$C$2:$C$4000,1,0)*IF(Berechnung!F1003&lt;=Energieverbrauch!$D$2:$D$4000,1,0))*Energieverbrauch!$E$2:$E$4000))</f>
        <v/>
      </c>
      <c r="J1003" s="24" t="str">
        <f t="shared" si="15"/>
        <v/>
      </c>
      <c r="K1003" s="24" t="e">
        <f>LOOKUP(MATCH(A1003,Flugzeugtyp!$A$2:$A$13,1),Flugzeugtyp!$A$2:$C$13)</f>
        <v>#N/A</v>
      </c>
      <c r="L1003" s="24" t="str">
        <f>IF(E1003="","",J1003/Treibhausgas_Kennzahlen!$B$5)</f>
        <v/>
      </c>
      <c r="M1003" s="38" t="str">
        <f>IF(E1003="","",$J1003*Treibhausgas_Kennzahlen!B$3)</f>
        <v/>
      </c>
      <c r="N1003" s="38" t="str">
        <f>IF(E1003="","",$J1003*Treibhausgas_Kennzahlen!C$3)</f>
        <v/>
      </c>
      <c r="O1003" s="38" t="str">
        <f>IF(E1003="","",$J1003*Treibhausgas_Kennzahlen!D$3)</f>
        <v/>
      </c>
      <c r="P1003" s="38" t="str">
        <f>IF(E1003="","",$J1003*Treibhausgas_Kennzahlen!E$3)</f>
        <v/>
      </c>
      <c r="Q1003" s="38" t="str">
        <f>IF(E1003="","",$J1003*Treibhausgas_Kennzahlen!F$3)</f>
        <v/>
      </c>
      <c r="R1003" s="38" t="str">
        <f>IF(E1003="","",$J1003*Treibhausgas_Kennzahlen!G$3)</f>
        <v/>
      </c>
    </row>
    <row r="1004" spans="1:18" x14ac:dyDescent="0.25">
      <c r="A1004" s="6"/>
      <c r="B1004" s="6"/>
      <c r="C1004" s="6"/>
      <c r="D1004" s="6"/>
      <c r="E1004" s="6"/>
      <c r="F1004" s="8" t="str">
        <f>IF(E1004="","",VLOOKUP(INDEX(IATA_Codes!$A$2:$A$301, MATCH(Berechnung!C1004,IATA_Codes!$C$2:$C$301,0))&amp;"_"&amp;INDEX(IATA_Codes!$A$2:$A$301, MATCH(Berechnung!D1004,IATA_Codes!$C$2:$C$301,0)),GCD_Entfernung!$C$2:$D$10001,2,FALSE))</f>
        <v/>
      </c>
      <c r="G1004" s="21" t="str">
        <f>IF(E1004="","",VLOOKUP(A1004,Flugzeugtyp!$B$2:$C$13,2,0))</f>
        <v/>
      </c>
      <c r="H1004" s="8" t="str">
        <f>IF(E1004="","",LOOKUP(MATCH(F1004,'RFI-Faktor'!$B$2:$B$5,1),'RFI-Faktor'!$D$2:$D$5))</f>
        <v/>
      </c>
      <c r="I1004" s="23" t="str">
        <f t="array" ref="I1004">IF(E1004="","",SUM(IF(A1004=Energieverbrauch!$A$2:$A$4000,1,0)*IF(B1004=Energieverbrauch!$B$2:$B$4000,1,0)*(IF(Berechnung!F1004&gt;=Energieverbrauch!$C$2:$C$4000,1,0)*IF(Berechnung!F1004&lt;=Energieverbrauch!$D$2:$D$4000,1,0))*Energieverbrauch!$E$2:$E$4000))</f>
        <v/>
      </c>
      <c r="J1004" s="23" t="str">
        <f t="shared" si="15"/>
        <v/>
      </c>
      <c r="K1004" s="23" t="e">
        <f>LOOKUP(MATCH(A1004,Flugzeugtyp!$A$2:$A$13,1),Flugzeugtyp!$A$2:$C$13)</f>
        <v>#N/A</v>
      </c>
      <c r="L1004" s="23" t="str">
        <f>IF(E1004="","",J1004/Treibhausgas_Kennzahlen!$B$5)</f>
        <v/>
      </c>
      <c r="M1004" s="37" t="str">
        <f>IF(E1004="","",$J1004*Treibhausgas_Kennzahlen!B$3)</f>
        <v/>
      </c>
      <c r="N1004" s="37" t="str">
        <f>IF(E1004="","",$J1004*Treibhausgas_Kennzahlen!C$3)</f>
        <v/>
      </c>
      <c r="O1004" s="37" t="str">
        <f>IF(E1004="","",$J1004*Treibhausgas_Kennzahlen!D$3)</f>
        <v/>
      </c>
      <c r="P1004" s="37" t="str">
        <f>IF(E1004="","",$J1004*Treibhausgas_Kennzahlen!E$3)</f>
        <v/>
      </c>
      <c r="Q1004" s="37" t="str">
        <f>IF(E1004="","",$J1004*Treibhausgas_Kennzahlen!F$3)</f>
        <v/>
      </c>
      <c r="R1004" s="37" t="str">
        <f>IF(E1004="","",$J1004*Treibhausgas_Kennzahlen!G$3)</f>
        <v/>
      </c>
    </row>
    <row r="1005" spans="1:18" x14ac:dyDescent="0.25">
      <c r="A1005" s="5"/>
      <c r="B1005" s="5"/>
      <c r="C1005" s="5"/>
      <c r="D1005" s="5"/>
      <c r="E1005" s="5"/>
      <c r="F1005" s="9" t="str">
        <f>IF(E1005="","",VLOOKUP(INDEX(IATA_Codes!$A$2:$A$301, MATCH(Berechnung!C1005,IATA_Codes!$C$2:$C$301,0))&amp;"_"&amp;INDEX(IATA_Codes!$A$2:$A$301, MATCH(Berechnung!D1005,IATA_Codes!$C$2:$C$301,0)),GCD_Entfernung!$C$2:$D$10001,2,FALSE))</f>
        <v/>
      </c>
      <c r="G1005" s="22" t="str">
        <f>IF(E1005="","",VLOOKUP(A1005,Flugzeugtyp!$B$2:$C$13,2,0))</f>
        <v/>
      </c>
      <c r="H1005" s="9" t="str">
        <f>IF(E1005="","",LOOKUP(MATCH(F1005,'RFI-Faktor'!$B$2:$B$5,1),'RFI-Faktor'!$D$2:$D$5))</f>
        <v/>
      </c>
      <c r="I1005" s="24" t="str">
        <f t="array" ref="I1005">IF(E1005="","",SUM(IF(A1005=Energieverbrauch!$A$2:$A$4000,1,0)*IF(B1005=Energieverbrauch!$B$2:$B$4000,1,0)*(IF(Berechnung!F1005&gt;=Energieverbrauch!$C$2:$C$4000,1,0)*IF(Berechnung!F1005&lt;=Energieverbrauch!$D$2:$D$4000,1,0))*Energieverbrauch!$E$2:$E$4000))</f>
        <v/>
      </c>
      <c r="J1005" s="24" t="str">
        <f t="shared" si="15"/>
        <v/>
      </c>
      <c r="K1005" s="24" t="e">
        <f>LOOKUP(MATCH(A1005,Flugzeugtyp!$A$2:$A$13,1),Flugzeugtyp!$A$2:$C$13)</f>
        <v>#N/A</v>
      </c>
      <c r="L1005" s="24" t="str">
        <f>IF(E1005="","",J1005/Treibhausgas_Kennzahlen!$B$5)</f>
        <v/>
      </c>
      <c r="M1005" s="38" t="str">
        <f>IF(E1005="","",$J1005*Treibhausgas_Kennzahlen!B$3)</f>
        <v/>
      </c>
      <c r="N1005" s="38" t="str">
        <f>IF(E1005="","",$J1005*Treibhausgas_Kennzahlen!C$3)</f>
        <v/>
      </c>
      <c r="O1005" s="38" t="str">
        <f>IF(E1005="","",$J1005*Treibhausgas_Kennzahlen!D$3)</f>
        <v/>
      </c>
      <c r="P1005" s="38" t="str">
        <f>IF(E1005="","",$J1005*Treibhausgas_Kennzahlen!E$3)</f>
        <v/>
      </c>
      <c r="Q1005" s="38" t="str">
        <f>IF(E1005="","",$J1005*Treibhausgas_Kennzahlen!F$3)</f>
        <v/>
      </c>
      <c r="R1005" s="38" t="str">
        <f>IF(E1005="","",$J1005*Treibhausgas_Kennzahlen!G$3)</f>
        <v/>
      </c>
    </row>
    <row r="1006" spans="1:18" x14ac:dyDescent="0.25">
      <c r="A1006" s="6"/>
      <c r="B1006" s="6"/>
      <c r="C1006" s="6"/>
      <c r="D1006" s="6"/>
      <c r="E1006" s="6"/>
      <c r="F1006" s="8" t="str">
        <f>IF(E1006="","",VLOOKUP(INDEX(IATA_Codes!$A$2:$A$301, MATCH(Berechnung!C1006,IATA_Codes!$C$2:$C$301,0))&amp;"_"&amp;INDEX(IATA_Codes!$A$2:$A$301, MATCH(Berechnung!D1006,IATA_Codes!$C$2:$C$301,0)),GCD_Entfernung!$C$2:$D$10001,2,FALSE))</f>
        <v/>
      </c>
      <c r="G1006" s="21" t="str">
        <f>IF(E1006="","",VLOOKUP(A1006,Flugzeugtyp!$B$2:$C$13,2,0))</f>
        <v/>
      </c>
      <c r="H1006" s="8" t="str">
        <f>IF(E1006="","",LOOKUP(MATCH(F1006,'RFI-Faktor'!$B$2:$B$5,1),'RFI-Faktor'!$D$2:$D$5))</f>
        <v/>
      </c>
      <c r="I1006" s="23" t="str">
        <f t="array" ref="I1006">IF(E1006="","",SUM(IF(A1006=Energieverbrauch!$A$2:$A$4000,1,0)*IF(B1006=Energieverbrauch!$B$2:$B$4000,1,0)*(IF(Berechnung!F1006&gt;=Energieverbrauch!$C$2:$C$4000,1,0)*IF(Berechnung!F1006&lt;=Energieverbrauch!$D$2:$D$4000,1,0))*Energieverbrauch!$E$2:$E$4000))</f>
        <v/>
      </c>
      <c r="J1006" s="23" t="str">
        <f t="shared" si="15"/>
        <v/>
      </c>
      <c r="K1006" s="23" t="e">
        <f>LOOKUP(MATCH(A1006,Flugzeugtyp!$A$2:$A$13,1),Flugzeugtyp!$A$2:$C$13)</f>
        <v>#N/A</v>
      </c>
      <c r="L1006" s="23" t="str">
        <f>IF(E1006="","",J1006/Treibhausgas_Kennzahlen!$B$5)</f>
        <v/>
      </c>
      <c r="M1006" s="37" t="str">
        <f>IF(E1006="","",$J1006*Treibhausgas_Kennzahlen!B$3)</f>
        <v/>
      </c>
      <c r="N1006" s="37" t="str">
        <f>IF(E1006="","",$J1006*Treibhausgas_Kennzahlen!C$3)</f>
        <v/>
      </c>
      <c r="O1006" s="37" t="str">
        <f>IF(E1006="","",$J1006*Treibhausgas_Kennzahlen!D$3)</f>
        <v/>
      </c>
      <c r="P1006" s="37" t="str">
        <f>IF(E1006="","",$J1006*Treibhausgas_Kennzahlen!E$3)</f>
        <v/>
      </c>
      <c r="Q1006" s="37" t="str">
        <f>IF(E1006="","",$J1006*Treibhausgas_Kennzahlen!F$3)</f>
        <v/>
      </c>
      <c r="R1006" s="37" t="str">
        <f>IF(E1006="","",$J1006*Treibhausgas_Kennzahlen!G$3)</f>
        <v/>
      </c>
    </row>
    <row r="1007" spans="1:18" x14ac:dyDescent="0.25">
      <c r="A1007" s="5"/>
      <c r="B1007" s="5"/>
      <c r="C1007" s="5"/>
      <c r="D1007" s="5"/>
      <c r="E1007" s="5"/>
      <c r="F1007" s="9" t="str">
        <f>IF(E1007="","",VLOOKUP(INDEX(IATA_Codes!$A$2:$A$301, MATCH(Berechnung!C1007,IATA_Codes!$C$2:$C$301,0))&amp;"_"&amp;INDEX(IATA_Codes!$A$2:$A$301, MATCH(Berechnung!D1007,IATA_Codes!$C$2:$C$301,0)),GCD_Entfernung!$C$2:$D$10001,2,FALSE))</f>
        <v/>
      </c>
      <c r="G1007" s="22" t="str">
        <f>IF(E1007="","",VLOOKUP(A1007,Flugzeugtyp!$B$2:$C$13,2,0))</f>
        <v/>
      </c>
      <c r="H1007" s="9" t="str">
        <f>IF(E1007="","",LOOKUP(MATCH(F1007,'RFI-Faktor'!$B$2:$B$5,1),'RFI-Faktor'!$D$2:$D$5))</f>
        <v/>
      </c>
      <c r="I1007" s="24" t="str">
        <f t="array" ref="I1007">IF(E1007="","",SUM(IF(A1007=Energieverbrauch!$A$2:$A$4000,1,0)*IF(B1007=Energieverbrauch!$B$2:$B$4000,1,0)*(IF(Berechnung!F1007&gt;=Energieverbrauch!$C$2:$C$4000,1,0)*IF(Berechnung!F1007&lt;=Energieverbrauch!$D$2:$D$4000,1,0))*Energieverbrauch!$E$2:$E$4000))</f>
        <v/>
      </c>
      <c r="J1007" s="24" t="str">
        <f t="shared" si="15"/>
        <v/>
      </c>
      <c r="K1007" s="24" t="e">
        <f>LOOKUP(MATCH(A1007,Flugzeugtyp!$A$2:$A$13,1),Flugzeugtyp!$A$2:$C$13)</f>
        <v>#N/A</v>
      </c>
      <c r="L1007" s="24" t="str">
        <f>IF(E1007="","",J1007/Treibhausgas_Kennzahlen!$B$5)</f>
        <v/>
      </c>
      <c r="M1007" s="38" t="str">
        <f>IF(E1007="","",$J1007*Treibhausgas_Kennzahlen!B$3)</f>
        <v/>
      </c>
      <c r="N1007" s="38" t="str">
        <f>IF(E1007="","",$J1007*Treibhausgas_Kennzahlen!C$3)</f>
        <v/>
      </c>
      <c r="O1007" s="38" t="str">
        <f>IF(E1007="","",$J1007*Treibhausgas_Kennzahlen!D$3)</f>
        <v/>
      </c>
      <c r="P1007" s="38" t="str">
        <f>IF(E1007="","",$J1007*Treibhausgas_Kennzahlen!E$3)</f>
        <v/>
      </c>
      <c r="Q1007" s="38" t="str">
        <f>IF(E1007="","",$J1007*Treibhausgas_Kennzahlen!F$3)</f>
        <v/>
      </c>
      <c r="R1007" s="38" t="str">
        <f>IF(E1007="","",$J1007*Treibhausgas_Kennzahlen!G$3)</f>
        <v/>
      </c>
    </row>
    <row r="1008" spans="1:18" x14ac:dyDescent="0.25">
      <c r="A1008" s="6"/>
      <c r="B1008" s="6"/>
      <c r="C1008" s="6"/>
      <c r="D1008" s="6"/>
      <c r="E1008" s="6"/>
      <c r="F1008" s="8" t="str">
        <f>IF(E1008="","",VLOOKUP(INDEX(IATA_Codes!$A$2:$A$301, MATCH(Berechnung!C1008,IATA_Codes!$C$2:$C$301,0))&amp;"_"&amp;INDEX(IATA_Codes!$A$2:$A$301, MATCH(Berechnung!D1008,IATA_Codes!$C$2:$C$301,0)),GCD_Entfernung!$C$2:$D$10001,2,FALSE))</f>
        <v/>
      </c>
      <c r="G1008" s="21" t="str">
        <f>IF(E1008="","",VLOOKUP(A1008,Flugzeugtyp!$B$2:$C$13,2,0))</f>
        <v/>
      </c>
      <c r="H1008" s="8" t="str">
        <f>IF(E1008="","",LOOKUP(MATCH(F1008,'RFI-Faktor'!$B$2:$B$5,1),'RFI-Faktor'!$D$2:$D$5))</f>
        <v/>
      </c>
      <c r="I1008" s="23" t="str">
        <f t="array" ref="I1008">IF(E1008="","",SUM(IF(A1008=Energieverbrauch!$A$2:$A$4000,1,0)*IF(B1008=Energieverbrauch!$B$2:$B$4000,1,0)*(IF(Berechnung!F1008&gt;=Energieverbrauch!$C$2:$C$4000,1,0)*IF(Berechnung!F1008&lt;=Energieverbrauch!$D$2:$D$4000,1,0))*Energieverbrauch!$E$2:$E$4000))</f>
        <v/>
      </c>
      <c r="J1008" s="23" t="str">
        <f t="shared" si="15"/>
        <v/>
      </c>
      <c r="K1008" s="23" t="e">
        <f>LOOKUP(MATCH(A1008,Flugzeugtyp!$A$2:$A$13,1),Flugzeugtyp!$A$2:$C$13)</f>
        <v>#N/A</v>
      </c>
      <c r="L1008" s="23" t="str">
        <f>IF(E1008="","",J1008/Treibhausgas_Kennzahlen!$B$5)</f>
        <v/>
      </c>
      <c r="M1008" s="37" t="str">
        <f>IF(E1008="","",$J1008*Treibhausgas_Kennzahlen!B$3)</f>
        <v/>
      </c>
      <c r="N1008" s="37" t="str">
        <f>IF(E1008="","",$J1008*Treibhausgas_Kennzahlen!C$3)</f>
        <v/>
      </c>
      <c r="O1008" s="37" t="str">
        <f>IF(E1008="","",$J1008*Treibhausgas_Kennzahlen!D$3)</f>
        <v/>
      </c>
      <c r="P1008" s="37" t="str">
        <f>IF(E1008="","",$J1008*Treibhausgas_Kennzahlen!E$3)</f>
        <v/>
      </c>
      <c r="Q1008" s="37" t="str">
        <f>IF(E1008="","",$J1008*Treibhausgas_Kennzahlen!F$3)</f>
        <v/>
      </c>
      <c r="R1008" s="37" t="str">
        <f>IF(E1008="","",$J1008*Treibhausgas_Kennzahlen!G$3)</f>
        <v/>
      </c>
    </row>
    <row r="1009" spans="1:18" x14ac:dyDescent="0.25">
      <c r="A1009" s="5"/>
      <c r="B1009" s="5"/>
      <c r="C1009" s="5"/>
      <c r="D1009" s="5"/>
      <c r="E1009" s="5"/>
      <c r="F1009" s="9" t="str">
        <f>IF(E1009="","",VLOOKUP(INDEX(IATA_Codes!$A$2:$A$301, MATCH(Berechnung!C1009,IATA_Codes!$C$2:$C$301,0))&amp;"_"&amp;INDEX(IATA_Codes!$A$2:$A$301, MATCH(Berechnung!D1009,IATA_Codes!$C$2:$C$301,0)),GCD_Entfernung!$C$2:$D$10001,2,FALSE))</f>
        <v/>
      </c>
      <c r="G1009" s="22" t="str">
        <f>IF(E1009="","",VLOOKUP(A1009,Flugzeugtyp!$B$2:$C$13,2,0))</f>
        <v/>
      </c>
      <c r="H1009" s="9" t="str">
        <f>IF(E1009="","",LOOKUP(MATCH(F1009,'RFI-Faktor'!$B$2:$B$5,1),'RFI-Faktor'!$D$2:$D$5))</f>
        <v/>
      </c>
      <c r="I1009" s="24" t="str">
        <f t="array" ref="I1009">IF(E1009="","",SUM(IF(A1009=Energieverbrauch!$A$2:$A$4000,1,0)*IF(B1009=Energieverbrauch!$B$2:$B$4000,1,0)*(IF(Berechnung!F1009&gt;=Energieverbrauch!$C$2:$C$4000,1,0)*IF(Berechnung!F1009&lt;=Energieverbrauch!$D$2:$D$4000,1,0))*Energieverbrauch!$E$2:$E$4000))</f>
        <v/>
      </c>
      <c r="J1009" s="24" t="str">
        <f t="shared" si="15"/>
        <v/>
      </c>
      <c r="K1009" s="24" t="e">
        <f>LOOKUP(MATCH(A1009,Flugzeugtyp!$A$2:$A$13,1),Flugzeugtyp!$A$2:$C$13)</f>
        <v>#N/A</v>
      </c>
      <c r="L1009" s="24" t="str">
        <f>IF(E1009="","",J1009/Treibhausgas_Kennzahlen!$B$5)</f>
        <v/>
      </c>
      <c r="M1009" s="38" t="str">
        <f>IF(E1009="","",$J1009*Treibhausgas_Kennzahlen!B$3)</f>
        <v/>
      </c>
      <c r="N1009" s="38" t="str">
        <f>IF(E1009="","",$J1009*Treibhausgas_Kennzahlen!C$3)</f>
        <v/>
      </c>
      <c r="O1009" s="38" t="str">
        <f>IF(E1009="","",$J1009*Treibhausgas_Kennzahlen!D$3)</f>
        <v/>
      </c>
      <c r="P1009" s="38" t="str">
        <f>IF(E1009="","",$J1009*Treibhausgas_Kennzahlen!E$3)</f>
        <v/>
      </c>
      <c r="Q1009" s="38" t="str">
        <f>IF(E1009="","",$J1009*Treibhausgas_Kennzahlen!F$3)</f>
        <v/>
      </c>
      <c r="R1009" s="38" t="str">
        <f>IF(E1009="","",$J1009*Treibhausgas_Kennzahlen!G$3)</f>
        <v/>
      </c>
    </row>
    <row r="1010" spans="1:18" x14ac:dyDescent="0.25">
      <c r="A1010" s="6"/>
      <c r="B1010" s="6"/>
      <c r="C1010" s="6"/>
      <c r="D1010" s="6"/>
      <c r="E1010" s="6"/>
      <c r="F1010" s="8" t="str">
        <f>IF(E1010="","",VLOOKUP(INDEX(IATA_Codes!$A$2:$A$301, MATCH(Berechnung!C1010,IATA_Codes!$C$2:$C$301,0))&amp;"_"&amp;INDEX(IATA_Codes!$A$2:$A$301, MATCH(Berechnung!D1010,IATA_Codes!$C$2:$C$301,0)),GCD_Entfernung!$C$2:$D$10001,2,FALSE))</f>
        <v/>
      </c>
      <c r="G1010" s="21" t="str">
        <f>IF(E1010="","",VLOOKUP(A1010,Flugzeugtyp!$B$2:$C$13,2,0))</f>
        <v/>
      </c>
      <c r="H1010" s="8" t="str">
        <f>IF(E1010="","",LOOKUP(MATCH(F1010,'RFI-Faktor'!$B$2:$B$5,1),'RFI-Faktor'!$D$2:$D$5))</f>
        <v/>
      </c>
      <c r="I1010" s="23" t="str">
        <f t="array" ref="I1010">IF(E1010="","",SUM(IF(A1010=Energieverbrauch!$A$2:$A$4000,1,0)*IF(B1010=Energieverbrauch!$B$2:$B$4000,1,0)*(IF(Berechnung!F1010&gt;=Energieverbrauch!$C$2:$C$4000,1,0)*IF(Berechnung!F1010&lt;=Energieverbrauch!$D$2:$D$4000,1,0))*Energieverbrauch!$E$2:$E$4000))</f>
        <v/>
      </c>
      <c r="J1010" s="23" t="str">
        <f t="shared" si="15"/>
        <v/>
      </c>
      <c r="K1010" s="23" t="e">
        <f>LOOKUP(MATCH(A1010,Flugzeugtyp!$A$2:$A$13,1),Flugzeugtyp!$A$2:$C$13)</f>
        <v>#N/A</v>
      </c>
      <c r="L1010" s="23" t="str">
        <f>IF(E1010="","",J1010/Treibhausgas_Kennzahlen!$B$5)</f>
        <v/>
      </c>
      <c r="M1010" s="37" t="str">
        <f>IF(E1010="","",$J1010*Treibhausgas_Kennzahlen!B$3)</f>
        <v/>
      </c>
      <c r="N1010" s="37" t="str">
        <f>IF(E1010="","",$J1010*Treibhausgas_Kennzahlen!C$3)</f>
        <v/>
      </c>
      <c r="O1010" s="37" t="str">
        <f>IF(E1010="","",$J1010*Treibhausgas_Kennzahlen!D$3)</f>
        <v/>
      </c>
      <c r="P1010" s="37" t="str">
        <f>IF(E1010="","",$J1010*Treibhausgas_Kennzahlen!E$3)</f>
        <v/>
      </c>
      <c r="Q1010" s="37" t="str">
        <f>IF(E1010="","",$J1010*Treibhausgas_Kennzahlen!F$3)</f>
        <v/>
      </c>
      <c r="R1010" s="37" t="str">
        <f>IF(E1010="","",$J1010*Treibhausgas_Kennzahlen!G$3)</f>
        <v/>
      </c>
    </row>
    <row r="1011" spans="1:18" x14ac:dyDescent="0.25">
      <c r="A1011" s="5"/>
      <c r="B1011" s="5"/>
      <c r="C1011" s="5"/>
      <c r="D1011" s="5"/>
      <c r="E1011" s="5"/>
      <c r="F1011" s="9" t="str">
        <f>IF(E1011="","",VLOOKUP(INDEX(IATA_Codes!$A$2:$A$301, MATCH(Berechnung!C1011,IATA_Codes!$C$2:$C$301,0))&amp;"_"&amp;INDEX(IATA_Codes!$A$2:$A$301, MATCH(Berechnung!D1011,IATA_Codes!$C$2:$C$301,0)),GCD_Entfernung!$C$2:$D$10001,2,FALSE))</f>
        <v/>
      </c>
      <c r="G1011" s="22" t="str">
        <f>IF(E1011="","",VLOOKUP(A1011,Flugzeugtyp!$B$2:$C$13,2,0))</f>
        <v/>
      </c>
      <c r="H1011" s="9" t="str">
        <f>IF(E1011="","",LOOKUP(MATCH(F1011,'RFI-Faktor'!$B$2:$B$5,1),'RFI-Faktor'!$D$2:$D$5))</f>
        <v/>
      </c>
      <c r="I1011" s="24" t="str">
        <f t="array" ref="I1011">IF(E1011="","",SUM(IF(A1011=Energieverbrauch!$A$2:$A$4000,1,0)*IF(B1011=Energieverbrauch!$B$2:$B$4000,1,0)*(IF(Berechnung!F1011&gt;=Energieverbrauch!$C$2:$C$4000,1,0)*IF(Berechnung!F1011&lt;=Energieverbrauch!$D$2:$D$4000,1,0))*Energieverbrauch!$E$2:$E$4000))</f>
        <v/>
      </c>
      <c r="J1011" s="24" t="str">
        <f t="shared" si="15"/>
        <v/>
      </c>
      <c r="K1011" s="24" t="e">
        <f>LOOKUP(MATCH(A1011,Flugzeugtyp!$A$2:$A$13,1),Flugzeugtyp!$A$2:$C$13)</f>
        <v>#N/A</v>
      </c>
      <c r="L1011" s="24" t="str">
        <f>IF(E1011="","",J1011/Treibhausgas_Kennzahlen!$B$5)</f>
        <v/>
      </c>
      <c r="M1011" s="38" t="str">
        <f>IF(E1011="","",$J1011*Treibhausgas_Kennzahlen!B$3)</f>
        <v/>
      </c>
      <c r="N1011" s="38" t="str">
        <f>IF(E1011="","",$J1011*Treibhausgas_Kennzahlen!C$3)</f>
        <v/>
      </c>
      <c r="O1011" s="38" t="str">
        <f>IF(E1011="","",$J1011*Treibhausgas_Kennzahlen!D$3)</f>
        <v/>
      </c>
      <c r="P1011" s="38" t="str">
        <f>IF(E1011="","",$J1011*Treibhausgas_Kennzahlen!E$3)</f>
        <v/>
      </c>
      <c r="Q1011" s="38" t="str">
        <f>IF(E1011="","",$J1011*Treibhausgas_Kennzahlen!F$3)</f>
        <v/>
      </c>
      <c r="R1011" s="38" t="str">
        <f>IF(E1011="","",$J1011*Treibhausgas_Kennzahlen!G$3)</f>
        <v/>
      </c>
    </row>
    <row r="1012" spans="1:18" x14ac:dyDescent="0.25">
      <c r="A1012" s="6"/>
      <c r="B1012" s="6"/>
      <c r="C1012" s="6"/>
      <c r="D1012" s="6"/>
      <c r="E1012" s="6"/>
      <c r="F1012" s="8" t="str">
        <f>IF(E1012="","",VLOOKUP(INDEX(IATA_Codes!$A$2:$A$301, MATCH(Berechnung!C1012,IATA_Codes!$C$2:$C$301,0))&amp;"_"&amp;INDEX(IATA_Codes!$A$2:$A$301, MATCH(Berechnung!D1012,IATA_Codes!$C$2:$C$301,0)),GCD_Entfernung!$C$2:$D$10001,2,FALSE))</f>
        <v/>
      </c>
      <c r="G1012" s="21" t="str">
        <f>IF(E1012="","",VLOOKUP(A1012,Flugzeugtyp!$B$2:$C$13,2,0))</f>
        <v/>
      </c>
      <c r="H1012" s="8" t="str">
        <f>IF(E1012="","",LOOKUP(MATCH(F1012,'RFI-Faktor'!$B$2:$B$5,1),'RFI-Faktor'!$D$2:$D$5))</f>
        <v/>
      </c>
      <c r="I1012" s="23" t="str">
        <f t="array" ref="I1012">IF(E1012="","",SUM(IF(A1012=Energieverbrauch!$A$2:$A$4000,1,0)*IF(B1012=Energieverbrauch!$B$2:$B$4000,1,0)*(IF(Berechnung!F1012&gt;=Energieverbrauch!$C$2:$C$4000,1,0)*IF(Berechnung!F1012&lt;=Energieverbrauch!$D$2:$D$4000,1,0))*Energieverbrauch!$E$2:$E$4000))</f>
        <v/>
      </c>
      <c r="J1012" s="23" t="str">
        <f t="shared" si="15"/>
        <v/>
      </c>
      <c r="K1012" s="23" t="e">
        <f>LOOKUP(MATCH(A1012,Flugzeugtyp!$A$2:$A$13,1),Flugzeugtyp!$A$2:$C$13)</f>
        <v>#N/A</v>
      </c>
      <c r="L1012" s="23" t="str">
        <f>IF(E1012="","",J1012/Treibhausgas_Kennzahlen!$B$5)</f>
        <v/>
      </c>
      <c r="M1012" s="37" t="str">
        <f>IF(E1012="","",$J1012*Treibhausgas_Kennzahlen!B$3)</f>
        <v/>
      </c>
      <c r="N1012" s="37" t="str">
        <f>IF(E1012="","",$J1012*Treibhausgas_Kennzahlen!C$3)</f>
        <v/>
      </c>
      <c r="O1012" s="37" t="str">
        <f>IF(E1012="","",$J1012*Treibhausgas_Kennzahlen!D$3)</f>
        <v/>
      </c>
      <c r="P1012" s="37" t="str">
        <f>IF(E1012="","",$J1012*Treibhausgas_Kennzahlen!E$3)</f>
        <v/>
      </c>
      <c r="Q1012" s="37" t="str">
        <f>IF(E1012="","",$J1012*Treibhausgas_Kennzahlen!F$3)</f>
        <v/>
      </c>
      <c r="R1012" s="37" t="str">
        <f>IF(E1012="","",$J1012*Treibhausgas_Kennzahlen!G$3)</f>
        <v/>
      </c>
    </row>
    <row r="1013" spans="1:18" x14ac:dyDescent="0.25">
      <c r="A1013" s="5"/>
      <c r="B1013" s="5"/>
      <c r="C1013" s="5"/>
      <c r="D1013" s="5"/>
      <c r="E1013" s="5"/>
      <c r="F1013" s="9" t="str">
        <f>IF(E1013="","",VLOOKUP(INDEX(IATA_Codes!$A$2:$A$301, MATCH(Berechnung!C1013,IATA_Codes!$C$2:$C$301,0))&amp;"_"&amp;INDEX(IATA_Codes!$A$2:$A$301, MATCH(Berechnung!D1013,IATA_Codes!$C$2:$C$301,0)),GCD_Entfernung!$C$2:$D$10001,2,FALSE))</f>
        <v/>
      </c>
      <c r="G1013" s="22" t="str">
        <f>IF(E1013="","",VLOOKUP(A1013,Flugzeugtyp!$B$2:$C$13,2,0))</f>
        <v/>
      </c>
      <c r="H1013" s="9" t="str">
        <f>IF(E1013="","",LOOKUP(MATCH(F1013,'RFI-Faktor'!$B$2:$B$5,1),'RFI-Faktor'!$D$2:$D$5))</f>
        <v/>
      </c>
      <c r="I1013" s="24" t="str">
        <f t="array" ref="I1013">IF(E1013="","",SUM(IF(A1013=Energieverbrauch!$A$2:$A$4000,1,0)*IF(B1013=Energieverbrauch!$B$2:$B$4000,1,0)*(IF(Berechnung!F1013&gt;=Energieverbrauch!$C$2:$C$4000,1,0)*IF(Berechnung!F1013&lt;=Energieverbrauch!$D$2:$D$4000,1,0))*Energieverbrauch!$E$2:$E$4000))</f>
        <v/>
      </c>
      <c r="J1013" s="24" t="str">
        <f t="shared" si="15"/>
        <v/>
      </c>
      <c r="K1013" s="24" t="e">
        <f>LOOKUP(MATCH(A1013,Flugzeugtyp!$A$2:$A$13,1),Flugzeugtyp!$A$2:$C$13)</f>
        <v>#N/A</v>
      </c>
      <c r="L1013" s="24" t="str">
        <f>IF(E1013="","",J1013/Treibhausgas_Kennzahlen!$B$5)</f>
        <v/>
      </c>
      <c r="M1013" s="38" t="str">
        <f>IF(E1013="","",$J1013*Treibhausgas_Kennzahlen!B$3)</f>
        <v/>
      </c>
      <c r="N1013" s="38" t="str">
        <f>IF(E1013="","",$J1013*Treibhausgas_Kennzahlen!C$3)</f>
        <v/>
      </c>
      <c r="O1013" s="38" t="str">
        <f>IF(E1013="","",$J1013*Treibhausgas_Kennzahlen!D$3)</f>
        <v/>
      </c>
      <c r="P1013" s="38" t="str">
        <f>IF(E1013="","",$J1013*Treibhausgas_Kennzahlen!E$3)</f>
        <v/>
      </c>
      <c r="Q1013" s="38" t="str">
        <f>IF(E1013="","",$J1013*Treibhausgas_Kennzahlen!F$3)</f>
        <v/>
      </c>
      <c r="R1013" s="38" t="str">
        <f>IF(E1013="","",$J1013*Treibhausgas_Kennzahlen!G$3)</f>
        <v/>
      </c>
    </row>
    <row r="1014" spans="1:18" x14ac:dyDescent="0.25">
      <c r="A1014" s="6"/>
      <c r="B1014" s="6"/>
      <c r="C1014" s="6"/>
      <c r="D1014" s="6"/>
      <c r="E1014" s="6"/>
      <c r="F1014" s="8" t="str">
        <f>IF(E1014="","",VLOOKUP(INDEX(IATA_Codes!$A$2:$A$301, MATCH(Berechnung!C1014,IATA_Codes!$C$2:$C$301,0))&amp;"_"&amp;INDEX(IATA_Codes!$A$2:$A$301, MATCH(Berechnung!D1014,IATA_Codes!$C$2:$C$301,0)),GCD_Entfernung!$C$2:$D$10001,2,FALSE))</f>
        <v/>
      </c>
      <c r="G1014" s="21" t="str">
        <f>IF(E1014="","",VLOOKUP(A1014,Flugzeugtyp!$B$2:$C$13,2,0))</f>
        <v/>
      </c>
      <c r="H1014" s="8" t="str">
        <f>IF(E1014="","",LOOKUP(MATCH(F1014,'RFI-Faktor'!$B$2:$B$5,1),'RFI-Faktor'!$D$2:$D$5))</f>
        <v/>
      </c>
      <c r="I1014" s="23" t="str">
        <f t="array" ref="I1014">IF(E1014="","",SUM(IF(A1014=Energieverbrauch!$A$2:$A$4000,1,0)*IF(B1014=Energieverbrauch!$B$2:$B$4000,1,0)*(IF(Berechnung!F1014&gt;=Energieverbrauch!$C$2:$C$4000,1,0)*IF(Berechnung!F1014&lt;=Energieverbrauch!$D$2:$D$4000,1,0))*Energieverbrauch!$E$2:$E$4000))</f>
        <v/>
      </c>
      <c r="J1014" s="23" t="str">
        <f t="shared" si="15"/>
        <v/>
      </c>
      <c r="K1014" s="23" t="e">
        <f>LOOKUP(MATCH(A1014,Flugzeugtyp!$A$2:$A$13,1),Flugzeugtyp!$A$2:$C$13)</f>
        <v>#N/A</v>
      </c>
      <c r="L1014" s="23" t="str">
        <f>IF(E1014="","",J1014/Treibhausgas_Kennzahlen!$B$5)</f>
        <v/>
      </c>
      <c r="M1014" s="37" t="str">
        <f>IF(E1014="","",$J1014*Treibhausgas_Kennzahlen!B$3)</f>
        <v/>
      </c>
      <c r="N1014" s="37" t="str">
        <f>IF(E1014="","",$J1014*Treibhausgas_Kennzahlen!C$3)</f>
        <v/>
      </c>
      <c r="O1014" s="37" t="str">
        <f>IF(E1014="","",$J1014*Treibhausgas_Kennzahlen!D$3)</f>
        <v/>
      </c>
      <c r="P1014" s="37" t="str">
        <f>IF(E1014="","",$J1014*Treibhausgas_Kennzahlen!E$3)</f>
        <v/>
      </c>
      <c r="Q1014" s="37" t="str">
        <f>IF(E1014="","",$J1014*Treibhausgas_Kennzahlen!F$3)</f>
        <v/>
      </c>
      <c r="R1014" s="37" t="str">
        <f>IF(E1014="","",$J1014*Treibhausgas_Kennzahlen!G$3)</f>
        <v/>
      </c>
    </row>
    <row r="1015" spans="1:18" x14ac:dyDescent="0.25">
      <c r="A1015" s="5"/>
      <c r="B1015" s="5"/>
      <c r="C1015" s="5"/>
      <c r="D1015" s="5"/>
      <c r="E1015" s="5"/>
      <c r="F1015" s="9" t="str">
        <f>IF(E1015="","",VLOOKUP(INDEX(IATA_Codes!$A$2:$A$301, MATCH(Berechnung!C1015,IATA_Codes!$C$2:$C$301,0))&amp;"_"&amp;INDEX(IATA_Codes!$A$2:$A$301, MATCH(Berechnung!D1015,IATA_Codes!$C$2:$C$301,0)),GCD_Entfernung!$C$2:$D$10001,2,FALSE))</f>
        <v/>
      </c>
      <c r="G1015" s="22" t="str">
        <f>IF(E1015="","",VLOOKUP(A1015,Flugzeugtyp!$B$2:$C$13,2,0))</f>
        <v/>
      </c>
      <c r="H1015" s="9" t="str">
        <f>IF(E1015="","",LOOKUP(MATCH(F1015,'RFI-Faktor'!$B$2:$B$5,1),'RFI-Faktor'!$D$2:$D$5))</f>
        <v/>
      </c>
      <c r="I1015" s="24" t="str">
        <f t="array" ref="I1015">IF(E1015="","",SUM(IF(A1015=Energieverbrauch!$A$2:$A$4000,1,0)*IF(B1015=Energieverbrauch!$B$2:$B$4000,1,0)*(IF(Berechnung!F1015&gt;=Energieverbrauch!$C$2:$C$4000,1,0)*IF(Berechnung!F1015&lt;=Energieverbrauch!$D$2:$D$4000,1,0))*Energieverbrauch!$E$2:$E$4000))</f>
        <v/>
      </c>
      <c r="J1015" s="24" t="str">
        <f t="shared" si="15"/>
        <v/>
      </c>
      <c r="K1015" s="24" t="e">
        <f>LOOKUP(MATCH(A1015,Flugzeugtyp!$A$2:$A$13,1),Flugzeugtyp!$A$2:$C$13)</f>
        <v>#N/A</v>
      </c>
      <c r="L1015" s="24" t="str">
        <f>IF(E1015="","",J1015/Treibhausgas_Kennzahlen!$B$5)</f>
        <v/>
      </c>
      <c r="M1015" s="38" t="str">
        <f>IF(E1015="","",$J1015*Treibhausgas_Kennzahlen!B$3)</f>
        <v/>
      </c>
      <c r="N1015" s="38" t="str">
        <f>IF(E1015="","",$J1015*Treibhausgas_Kennzahlen!C$3)</f>
        <v/>
      </c>
      <c r="O1015" s="38" t="str">
        <f>IF(E1015="","",$J1015*Treibhausgas_Kennzahlen!D$3)</f>
        <v/>
      </c>
      <c r="P1015" s="38" t="str">
        <f>IF(E1015="","",$J1015*Treibhausgas_Kennzahlen!E$3)</f>
        <v/>
      </c>
      <c r="Q1015" s="38" t="str">
        <f>IF(E1015="","",$J1015*Treibhausgas_Kennzahlen!F$3)</f>
        <v/>
      </c>
      <c r="R1015" s="38" t="str">
        <f>IF(E1015="","",$J1015*Treibhausgas_Kennzahlen!G$3)</f>
        <v/>
      </c>
    </row>
    <row r="1016" spans="1:18" x14ac:dyDescent="0.25">
      <c r="A1016" s="6"/>
      <c r="B1016" s="6"/>
      <c r="C1016" s="6"/>
      <c r="D1016" s="6"/>
      <c r="E1016" s="6"/>
      <c r="F1016" s="8" t="str">
        <f>IF(E1016="","",VLOOKUP(INDEX(IATA_Codes!$A$2:$A$301, MATCH(Berechnung!C1016,IATA_Codes!$C$2:$C$301,0))&amp;"_"&amp;INDEX(IATA_Codes!$A$2:$A$301, MATCH(Berechnung!D1016,IATA_Codes!$C$2:$C$301,0)),GCD_Entfernung!$C$2:$D$10001,2,FALSE))</f>
        <v/>
      </c>
      <c r="G1016" s="21" t="str">
        <f>IF(E1016="","",VLOOKUP(A1016,Flugzeugtyp!$B$2:$C$13,2,0))</f>
        <v/>
      </c>
      <c r="H1016" s="8" t="str">
        <f>IF(E1016="","",LOOKUP(MATCH(F1016,'RFI-Faktor'!$B$2:$B$5,1),'RFI-Faktor'!$D$2:$D$5))</f>
        <v/>
      </c>
      <c r="I1016" s="23" t="str">
        <f t="array" ref="I1016">IF(E1016="","",SUM(IF(A1016=Energieverbrauch!$A$2:$A$4000,1,0)*IF(B1016=Energieverbrauch!$B$2:$B$4000,1,0)*(IF(Berechnung!F1016&gt;=Energieverbrauch!$C$2:$C$4000,1,0)*IF(Berechnung!F1016&lt;=Energieverbrauch!$D$2:$D$4000,1,0))*Energieverbrauch!$E$2:$E$4000))</f>
        <v/>
      </c>
      <c r="J1016" s="23" t="str">
        <f t="shared" si="15"/>
        <v/>
      </c>
      <c r="K1016" s="23" t="e">
        <f>LOOKUP(MATCH(A1016,Flugzeugtyp!$A$2:$A$13,1),Flugzeugtyp!$A$2:$C$13)</f>
        <v>#N/A</v>
      </c>
      <c r="L1016" s="23" t="str">
        <f>IF(E1016="","",J1016/Treibhausgas_Kennzahlen!$B$5)</f>
        <v/>
      </c>
      <c r="M1016" s="37" t="str">
        <f>IF(E1016="","",$J1016*Treibhausgas_Kennzahlen!B$3)</f>
        <v/>
      </c>
      <c r="N1016" s="37" t="str">
        <f>IF(E1016="","",$J1016*Treibhausgas_Kennzahlen!C$3)</f>
        <v/>
      </c>
      <c r="O1016" s="37" t="str">
        <f>IF(E1016="","",$J1016*Treibhausgas_Kennzahlen!D$3)</f>
        <v/>
      </c>
      <c r="P1016" s="37" t="str">
        <f>IF(E1016="","",$J1016*Treibhausgas_Kennzahlen!E$3)</f>
        <v/>
      </c>
      <c r="Q1016" s="37" t="str">
        <f>IF(E1016="","",$J1016*Treibhausgas_Kennzahlen!F$3)</f>
        <v/>
      </c>
      <c r="R1016" s="37" t="str">
        <f>IF(E1016="","",$J1016*Treibhausgas_Kennzahlen!G$3)</f>
        <v/>
      </c>
    </row>
    <row r="1017" spans="1:18" x14ac:dyDescent="0.25">
      <c r="A1017" s="5"/>
      <c r="B1017" s="5"/>
      <c r="C1017" s="5"/>
      <c r="D1017" s="5"/>
      <c r="E1017" s="5"/>
      <c r="F1017" s="9" t="str">
        <f>IF(E1017="","",VLOOKUP(INDEX(IATA_Codes!$A$2:$A$301, MATCH(Berechnung!C1017,IATA_Codes!$C$2:$C$301,0))&amp;"_"&amp;INDEX(IATA_Codes!$A$2:$A$301, MATCH(Berechnung!D1017,IATA_Codes!$C$2:$C$301,0)),GCD_Entfernung!$C$2:$D$10001,2,FALSE))</f>
        <v/>
      </c>
      <c r="G1017" s="22" t="str">
        <f>IF(E1017="","",VLOOKUP(A1017,Flugzeugtyp!$B$2:$C$13,2,0))</f>
        <v/>
      </c>
      <c r="H1017" s="9" t="str">
        <f>IF(E1017="","",LOOKUP(MATCH(F1017,'RFI-Faktor'!$B$2:$B$5,1),'RFI-Faktor'!$D$2:$D$5))</f>
        <v/>
      </c>
      <c r="I1017" s="24" t="str">
        <f t="array" ref="I1017">IF(E1017="","",SUM(IF(A1017=Energieverbrauch!$A$2:$A$4000,1,0)*IF(B1017=Energieverbrauch!$B$2:$B$4000,1,0)*(IF(Berechnung!F1017&gt;=Energieverbrauch!$C$2:$C$4000,1,0)*IF(Berechnung!F1017&lt;=Energieverbrauch!$D$2:$D$4000,1,0))*Energieverbrauch!$E$2:$E$4000))</f>
        <v/>
      </c>
      <c r="J1017" s="24" t="str">
        <f t="shared" si="15"/>
        <v/>
      </c>
      <c r="K1017" s="24" t="e">
        <f>LOOKUP(MATCH(A1017,Flugzeugtyp!$A$2:$A$13,1),Flugzeugtyp!$A$2:$C$13)</f>
        <v>#N/A</v>
      </c>
      <c r="L1017" s="24" t="str">
        <f>IF(E1017="","",J1017/Treibhausgas_Kennzahlen!$B$5)</f>
        <v/>
      </c>
      <c r="M1017" s="38" t="str">
        <f>IF(E1017="","",$J1017*Treibhausgas_Kennzahlen!B$3)</f>
        <v/>
      </c>
      <c r="N1017" s="38" t="str">
        <f>IF(E1017="","",$J1017*Treibhausgas_Kennzahlen!C$3)</f>
        <v/>
      </c>
      <c r="O1017" s="38" t="str">
        <f>IF(E1017="","",$J1017*Treibhausgas_Kennzahlen!D$3)</f>
        <v/>
      </c>
      <c r="P1017" s="38" t="str">
        <f>IF(E1017="","",$J1017*Treibhausgas_Kennzahlen!E$3)</f>
        <v/>
      </c>
      <c r="Q1017" s="38" t="str">
        <f>IF(E1017="","",$J1017*Treibhausgas_Kennzahlen!F$3)</f>
        <v/>
      </c>
      <c r="R1017" s="38" t="str">
        <f>IF(E1017="","",$J1017*Treibhausgas_Kennzahlen!G$3)</f>
        <v/>
      </c>
    </row>
    <row r="1018" spans="1:18" x14ac:dyDescent="0.25">
      <c r="A1018" s="6"/>
      <c r="B1018" s="6"/>
      <c r="C1018" s="6"/>
      <c r="D1018" s="6"/>
      <c r="E1018" s="6"/>
      <c r="F1018" s="8" t="str">
        <f>IF(E1018="","",VLOOKUP(INDEX(IATA_Codes!$A$2:$A$301, MATCH(Berechnung!C1018,IATA_Codes!$C$2:$C$301,0))&amp;"_"&amp;INDEX(IATA_Codes!$A$2:$A$301, MATCH(Berechnung!D1018,IATA_Codes!$C$2:$C$301,0)),GCD_Entfernung!$C$2:$D$10001,2,FALSE))</f>
        <v/>
      </c>
      <c r="G1018" s="21" t="str">
        <f>IF(E1018="","",VLOOKUP(A1018,Flugzeugtyp!$B$2:$C$13,2,0))</f>
        <v/>
      </c>
      <c r="H1018" s="8" t="str">
        <f>IF(E1018="","",LOOKUP(MATCH(F1018,'RFI-Faktor'!$B$2:$B$5,1),'RFI-Faktor'!$D$2:$D$5))</f>
        <v/>
      </c>
      <c r="I1018" s="23" t="str">
        <f t="array" ref="I1018">IF(E1018="","",SUM(IF(A1018=Energieverbrauch!$A$2:$A$4000,1,0)*IF(B1018=Energieverbrauch!$B$2:$B$4000,1,0)*(IF(Berechnung!F1018&gt;=Energieverbrauch!$C$2:$C$4000,1,0)*IF(Berechnung!F1018&lt;=Energieverbrauch!$D$2:$D$4000,1,0))*Energieverbrauch!$E$2:$E$4000))</f>
        <v/>
      </c>
      <c r="J1018" s="23" t="str">
        <f t="shared" si="15"/>
        <v/>
      </c>
      <c r="K1018" s="23" t="e">
        <f>LOOKUP(MATCH(A1018,Flugzeugtyp!$A$2:$A$13,1),Flugzeugtyp!$A$2:$C$13)</f>
        <v>#N/A</v>
      </c>
      <c r="L1018" s="23" t="str">
        <f>IF(E1018="","",J1018/Treibhausgas_Kennzahlen!$B$5)</f>
        <v/>
      </c>
      <c r="M1018" s="37" t="str">
        <f>IF(E1018="","",$J1018*Treibhausgas_Kennzahlen!B$3)</f>
        <v/>
      </c>
      <c r="N1018" s="37" t="str">
        <f>IF(E1018="","",$J1018*Treibhausgas_Kennzahlen!C$3)</f>
        <v/>
      </c>
      <c r="O1018" s="37" t="str">
        <f>IF(E1018="","",$J1018*Treibhausgas_Kennzahlen!D$3)</f>
        <v/>
      </c>
      <c r="P1018" s="37" t="str">
        <f>IF(E1018="","",$J1018*Treibhausgas_Kennzahlen!E$3)</f>
        <v/>
      </c>
      <c r="Q1018" s="37" t="str">
        <f>IF(E1018="","",$J1018*Treibhausgas_Kennzahlen!F$3)</f>
        <v/>
      </c>
      <c r="R1018" s="37" t="str">
        <f>IF(E1018="","",$J1018*Treibhausgas_Kennzahlen!G$3)</f>
        <v/>
      </c>
    </row>
    <row r="1019" spans="1:18" x14ac:dyDescent="0.25">
      <c r="A1019" s="5"/>
      <c r="B1019" s="5"/>
      <c r="C1019" s="5"/>
      <c r="D1019" s="5"/>
      <c r="E1019" s="5"/>
      <c r="F1019" s="9" t="str">
        <f>IF(E1019="","",VLOOKUP(INDEX(IATA_Codes!$A$2:$A$301, MATCH(Berechnung!C1019,IATA_Codes!$C$2:$C$301,0))&amp;"_"&amp;INDEX(IATA_Codes!$A$2:$A$301, MATCH(Berechnung!D1019,IATA_Codes!$C$2:$C$301,0)),GCD_Entfernung!$C$2:$D$10001,2,FALSE))</f>
        <v/>
      </c>
      <c r="G1019" s="22" t="str">
        <f>IF(E1019="","",VLOOKUP(A1019,Flugzeugtyp!$B$2:$C$13,2,0))</f>
        <v/>
      </c>
      <c r="H1019" s="9" t="str">
        <f>IF(E1019="","",LOOKUP(MATCH(F1019,'RFI-Faktor'!$B$2:$B$5,1),'RFI-Faktor'!$D$2:$D$5))</f>
        <v/>
      </c>
      <c r="I1019" s="24" t="str">
        <f t="array" ref="I1019">IF(E1019="","",SUM(IF(A1019=Energieverbrauch!$A$2:$A$4000,1,0)*IF(B1019=Energieverbrauch!$B$2:$B$4000,1,0)*(IF(Berechnung!F1019&gt;=Energieverbrauch!$C$2:$C$4000,1,0)*IF(Berechnung!F1019&lt;=Energieverbrauch!$D$2:$D$4000,1,0))*Energieverbrauch!$E$2:$E$4000))</f>
        <v/>
      </c>
      <c r="J1019" s="24" t="str">
        <f t="shared" si="15"/>
        <v/>
      </c>
      <c r="K1019" s="24" t="e">
        <f>LOOKUP(MATCH(A1019,Flugzeugtyp!$A$2:$A$13,1),Flugzeugtyp!$A$2:$C$13)</f>
        <v>#N/A</v>
      </c>
      <c r="L1019" s="24" t="str">
        <f>IF(E1019="","",J1019/Treibhausgas_Kennzahlen!$B$5)</f>
        <v/>
      </c>
      <c r="M1019" s="38" t="str">
        <f>IF(E1019="","",$J1019*Treibhausgas_Kennzahlen!B$3)</f>
        <v/>
      </c>
      <c r="N1019" s="38" t="str">
        <f>IF(E1019="","",$J1019*Treibhausgas_Kennzahlen!C$3)</f>
        <v/>
      </c>
      <c r="O1019" s="38" t="str">
        <f>IF(E1019="","",$J1019*Treibhausgas_Kennzahlen!D$3)</f>
        <v/>
      </c>
      <c r="P1019" s="38" t="str">
        <f>IF(E1019="","",$J1019*Treibhausgas_Kennzahlen!E$3)</f>
        <v/>
      </c>
      <c r="Q1019" s="38" t="str">
        <f>IF(E1019="","",$J1019*Treibhausgas_Kennzahlen!F$3)</f>
        <v/>
      </c>
      <c r="R1019" s="38" t="str">
        <f>IF(E1019="","",$J1019*Treibhausgas_Kennzahlen!G$3)</f>
        <v/>
      </c>
    </row>
    <row r="1020" spans="1:18" x14ac:dyDescent="0.25">
      <c r="A1020" s="6"/>
      <c r="B1020" s="6"/>
      <c r="C1020" s="6"/>
      <c r="D1020" s="6"/>
      <c r="E1020" s="6"/>
      <c r="F1020" s="8" t="str">
        <f>IF(E1020="","",VLOOKUP(INDEX(IATA_Codes!$A$2:$A$301, MATCH(Berechnung!C1020,IATA_Codes!$C$2:$C$301,0))&amp;"_"&amp;INDEX(IATA_Codes!$A$2:$A$301, MATCH(Berechnung!D1020,IATA_Codes!$C$2:$C$301,0)),GCD_Entfernung!$C$2:$D$10001,2,FALSE))</f>
        <v/>
      </c>
      <c r="G1020" s="21" t="str">
        <f>IF(E1020="","",VLOOKUP(A1020,Flugzeugtyp!$B$2:$C$13,2,0))</f>
        <v/>
      </c>
      <c r="H1020" s="8" t="str">
        <f>IF(E1020="","",LOOKUP(MATCH(F1020,'RFI-Faktor'!$B$2:$B$5,1),'RFI-Faktor'!$D$2:$D$5))</f>
        <v/>
      </c>
      <c r="I1020" s="23" t="str">
        <f t="array" ref="I1020">IF(E1020="","",SUM(IF(A1020=Energieverbrauch!$A$2:$A$4000,1,0)*IF(B1020=Energieverbrauch!$B$2:$B$4000,1,0)*(IF(Berechnung!F1020&gt;=Energieverbrauch!$C$2:$C$4000,1,0)*IF(Berechnung!F1020&lt;=Energieverbrauch!$D$2:$D$4000,1,0))*Energieverbrauch!$E$2:$E$4000))</f>
        <v/>
      </c>
      <c r="J1020" s="23" t="str">
        <f t="shared" si="15"/>
        <v/>
      </c>
      <c r="K1020" s="23" t="e">
        <f>LOOKUP(MATCH(A1020,Flugzeugtyp!$A$2:$A$13,1),Flugzeugtyp!$A$2:$C$13)</f>
        <v>#N/A</v>
      </c>
      <c r="L1020" s="23" t="str">
        <f>IF(E1020="","",J1020/Treibhausgas_Kennzahlen!$B$5)</f>
        <v/>
      </c>
      <c r="M1020" s="37" t="str">
        <f>IF(E1020="","",$J1020*Treibhausgas_Kennzahlen!B$3)</f>
        <v/>
      </c>
      <c r="N1020" s="37" t="str">
        <f>IF(E1020="","",$J1020*Treibhausgas_Kennzahlen!C$3)</f>
        <v/>
      </c>
      <c r="O1020" s="37" t="str">
        <f>IF(E1020="","",$J1020*Treibhausgas_Kennzahlen!D$3)</f>
        <v/>
      </c>
      <c r="P1020" s="37" t="str">
        <f>IF(E1020="","",$J1020*Treibhausgas_Kennzahlen!E$3)</f>
        <v/>
      </c>
      <c r="Q1020" s="37" t="str">
        <f>IF(E1020="","",$J1020*Treibhausgas_Kennzahlen!F$3)</f>
        <v/>
      </c>
      <c r="R1020" s="37" t="str">
        <f>IF(E1020="","",$J1020*Treibhausgas_Kennzahlen!G$3)</f>
        <v/>
      </c>
    </row>
    <row r="1021" spans="1:18" x14ac:dyDescent="0.25">
      <c r="A1021" s="5"/>
      <c r="B1021" s="5"/>
      <c r="C1021" s="5"/>
      <c r="D1021" s="5"/>
      <c r="E1021" s="5"/>
      <c r="F1021" s="9" t="str">
        <f>IF(E1021="","",VLOOKUP(INDEX(IATA_Codes!$A$2:$A$301, MATCH(Berechnung!C1021,IATA_Codes!$C$2:$C$301,0))&amp;"_"&amp;INDEX(IATA_Codes!$A$2:$A$301, MATCH(Berechnung!D1021,IATA_Codes!$C$2:$C$301,0)),GCD_Entfernung!$C$2:$D$10001,2,FALSE))</f>
        <v/>
      </c>
      <c r="G1021" s="22" t="str">
        <f>IF(E1021="","",VLOOKUP(A1021,Flugzeugtyp!$B$2:$C$13,2,0))</f>
        <v/>
      </c>
      <c r="H1021" s="9" t="str">
        <f>IF(E1021="","",LOOKUP(MATCH(F1021,'RFI-Faktor'!$B$2:$B$5,1),'RFI-Faktor'!$D$2:$D$5))</f>
        <v/>
      </c>
      <c r="I1021" s="24" t="str">
        <f t="array" ref="I1021">IF(E1021="","",SUM(IF(A1021=Energieverbrauch!$A$2:$A$4000,1,0)*IF(B1021=Energieverbrauch!$B$2:$B$4000,1,0)*(IF(Berechnung!F1021&gt;=Energieverbrauch!$C$2:$C$4000,1,0)*IF(Berechnung!F1021&lt;=Energieverbrauch!$D$2:$D$4000,1,0))*Energieverbrauch!$E$2:$E$4000))</f>
        <v/>
      </c>
      <c r="J1021" s="24" t="str">
        <f t="shared" si="15"/>
        <v/>
      </c>
      <c r="K1021" s="24" t="e">
        <f>LOOKUP(MATCH(A1021,Flugzeugtyp!$A$2:$A$13,1),Flugzeugtyp!$A$2:$C$13)</f>
        <v>#N/A</v>
      </c>
      <c r="L1021" s="24" t="str">
        <f>IF(E1021="","",J1021/Treibhausgas_Kennzahlen!$B$5)</f>
        <v/>
      </c>
      <c r="M1021" s="38" t="str">
        <f>IF(E1021="","",$J1021*Treibhausgas_Kennzahlen!B$3)</f>
        <v/>
      </c>
      <c r="N1021" s="38" t="str">
        <f>IF(E1021="","",$J1021*Treibhausgas_Kennzahlen!C$3)</f>
        <v/>
      </c>
      <c r="O1021" s="38" t="str">
        <f>IF(E1021="","",$J1021*Treibhausgas_Kennzahlen!D$3)</f>
        <v/>
      </c>
      <c r="P1021" s="38" t="str">
        <f>IF(E1021="","",$J1021*Treibhausgas_Kennzahlen!E$3)</f>
        <v/>
      </c>
      <c r="Q1021" s="38" t="str">
        <f>IF(E1021="","",$J1021*Treibhausgas_Kennzahlen!F$3)</f>
        <v/>
      </c>
      <c r="R1021" s="38" t="str">
        <f>IF(E1021="","",$J1021*Treibhausgas_Kennzahlen!G$3)</f>
        <v/>
      </c>
    </row>
    <row r="1022" spans="1:18" x14ac:dyDescent="0.25">
      <c r="A1022" s="6"/>
      <c r="B1022" s="6"/>
      <c r="C1022" s="6"/>
      <c r="D1022" s="6"/>
      <c r="E1022" s="6"/>
      <c r="F1022" s="8" t="str">
        <f>IF(E1022="","",VLOOKUP(INDEX(IATA_Codes!$A$2:$A$301, MATCH(Berechnung!C1022,IATA_Codes!$C$2:$C$301,0))&amp;"_"&amp;INDEX(IATA_Codes!$A$2:$A$301, MATCH(Berechnung!D1022,IATA_Codes!$C$2:$C$301,0)),GCD_Entfernung!$C$2:$D$10001,2,FALSE))</f>
        <v/>
      </c>
      <c r="G1022" s="21" t="str">
        <f>IF(E1022="","",VLOOKUP(A1022,Flugzeugtyp!$B$2:$C$13,2,0))</f>
        <v/>
      </c>
      <c r="H1022" s="8" t="str">
        <f>IF(E1022="","",LOOKUP(MATCH(F1022,'RFI-Faktor'!$B$2:$B$5,1),'RFI-Faktor'!$D$2:$D$5))</f>
        <v/>
      </c>
      <c r="I1022" s="23" t="str">
        <f t="array" ref="I1022">IF(E1022="","",SUM(IF(A1022=Energieverbrauch!$A$2:$A$4000,1,0)*IF(B1022=Energieverbrauch!$B$2:$B$4000,1,0)*(IF(Berechnung!F1022&gt;=Energieverbrauch!$C$2:$C$4000,1,0)*IF(Berechnung!F1022&lt;=Energieverbrauch!$D$2:$D$4000,1,0))*Energieverbrauch!$E$2:$E$4000))</f>
        <v/>
      </c>
      <c r="J1022" s="23" t="str">
        <f t="shared" si="15"/>
        <v/>
      </c>
      <c r="K1022" s="23" t="e">
        <f>LOOKUP(MATCH(A1022,Flugzeugtyp!$A$2:$A$13,1),Flugzeugtyp!$A$2:$C$13)</f>
        <v>#N/A</v>
      </c>
      <c r="L1022" s="23" t="str">
        <f>IF(E1022="","",J1022/Treibhausgas_Kennzahlen!$B$5)</f>
        <v/>
      </c>
      <c r="M1022" s="37" t="str">
        <f>IF(E1022="","",$J1022*Treibhausgas_Kennzahlen!B$3)</f>
        <v/>
      </c>
      <c r="N1022" s="37" t="str">
        <f>IF(E1022="","",$J1022*Treibhausgas_Kennzahlen!C$3)</f>
        <v/>
      </c>
      <c r="O1022" s="37" t="str">
        <f>IF(E1022="","",$J1022*Treibhausgas_Kennzahlen!D$3)</f>
        <v/>
      </c>
      <c r="P1022" s="37" t="str">
        <f>IF(E1022="","",$J1022*Treibhausgas_Kennzahlen!E$3)</f>
        <v/>
      </c>
      <c r="Q1022" s="37" t="str">
        <f>IF(E1022="","",$J1022*Treibhausgas_Kennzahlen!F$3)</f>
        <v/>
      </c>
      <c r="R1022" s="37" t="str">
        <f>IF(E1022="","",$J1022*Treibhausgas_Kennzahlen!G$3)</f>
        <v/>
      </c>
    </row>
    <row r="1023" spans="1:18" x14ac:dyDescent="0.25">
      <c r="A1023" s="5"/>
      <c r="B1023" s="5"/>
      <c r="C1023" s="5"/>
      <c r="D1023" s="5"/>
      <c r="E1023" s="5"/>
      <c r="F1023" s="9" t="str">
        <f>IF(E1023="","",VLOOKUP(INDEX(IATA_Codes!$A$2:$A$301, MATCH(Berechnung!C1023,IATA_Codes!$C$2:$C$301,0))&amp;"_"&amp;INDEX(IATA_Codes!$A$2:$A$301, MATCH(Berechnung!D1023,IATA_Codes!$C$2:$C$301,0)),GCD_Entfernung!$C$2:$D$10001,2,FALSE))</f>
        <v/>
      </c>
      <c r="G1023" s="22" t="str">
        <f>IF(E1023="","",VLOOKUP(A1023,Flugzeugtyp!$B$2:$C$13,2,0))</f>
        <v/>
      </c>
      <c r="H1023" s="9" t="str">
        <f>IF(E1023="","",LOOKUP(MATCH(F1023,'RFI-Faktor'!$B$2:$B$5,1),'RFI-Faktor'!$D$2:$D$5))</f>
        <v/>
      </c>
      <c r="I1023" s="24" t="str">
        <f t="array" ref="I1023">IF(E1023="","",SUM(IF(A1023=Energieverbrauch!$A$2:$A$4000,1,0)*IF(B1023=Energieverbrauch!$B$2:$B$4000,1,0)*(IF(Berechnung!F1023&gt;=Energieverbrauch!$C$2:$C$4000,1,0)*IF(Berechnung!F1023&lt;=Energieverbrauch!$D$2:$D$4000,1,0))*Energieverbrauch!$E$2:$E$4000))</f>
        <v/>
      </c>
      <c r="J1023" s="24" t="str">
        <f t="shared" si="15"/>
        <v/>
      </c>
      <c r="K1023" s="24" t="e">
        <f>LOOKUP(MATCH(A1023,Flugzeugtyp!$A$2:$A$13,1),Flugzeugtyp!$A$2:$C$13)</f>
        <v>#N/A</v>
      </c>
      <c r="L1023" s="24" t="str">
        <f>IF(E1023="","",J1023/Treibhausgas_Kennzahlen!$B$5)</f>
        <v/>
      </c>
      <c r="M1023" s="38" t="str">
        <f>IF(E1023="","",$J1023*Treibhausgas_Kennzahlen!B$3)</f>
        <v/>
      </c>
      <c r="N1023" s="38" t="str">
        <f>IF(E1023="","",$J1023*Treibhausgas_Kennzahlen!C$3)</f>
        <v/>
      </c>
      <c r="O1023" s="38" t="str">
        <f>IF(E1023="","",$J1023*Treibhausgas_Kennzahlen!D$3)</f>
        <v/>
      </c>
      <c r="P1023" s="38" t="str">
        <f>IF(E1023="","",$J1023*Treibhausgas_Kennzahlen!E$3)</f>
        <v/>
      </c>
      <c r="Q1023" s="38" t="str">
        <f>IF(E1023="","",$J1023*Treibhausgas_Kennzahlen!F$3)</f>
        <v/>
      </c>
      <c r="R1023" s="38" t="str">
        <f>IF(E1023="","",$J1023*Treibhausgas_Kennzahlen!G$3)</f>
        <v/>
      </c>
    </row>
    <row r="1024" spans="1:18" x14ac:dyDescent="0.25">
      <c r="A1024" s="6"/>
      <c r="B1024" s="6"/>
      <c r="C1024" s="6"/>
      <c r="D1024" s="6"/>
      <c r="E1024" s="6"/>
      <c r="F1024" s="8" t="str">
        <f>IF(E1024="","",VLOOKUP(INDEX(IATA_Codes!$A$2:$A$301, MATCH(Berechnung!C1024,IATA_Codes!$C$2:$C$301,0))&amp;"_"&amp;INDEX(IATA_Codes!$A$2:$A$301, MATCH(Berechnung!D1024,IATA_Codes!$C$2:$C$301,0)),GCD_Entfernung!$C$2:$D$10001,2,FALSE))</f>
        <v/>
      </c>
      <c r="G1024" s="21" t="str">
        <f>IF(E1024="","",VLOOKUP(A1024,Flugzeugtyp!$B$2:$C$13,2,0))</f>
        <v/>
      </c>
      <c r="H1024" s="8" t="str">
        <f>IF(E1024="","",LOOKUP(MATCH(F1024,'RFI-Faktor'!$B$2:$B$5,1),'RFI-Faktor'!$D$2:$D$5))</f>
        <v/>
      </c>
      <c r="I1024" s="23" t="str">
        <f t="array" ref="I1024">IF(E1024="","",SUM(IF(A1024=Energieverbrauch!$A$2:$A$4000,1,0)*IF(B1024=Energieverbrauch!$B$2:$B$4000,1,0)*(IF(Berechnung!F1024&gt;=Energieverbrauch!$C$2:$C$4000,1,0)*IF(Berechnung!F1024&lt;=Energieverbrauch!$D$2:$D$4000,1,0))*Energieverbrauch!$E$2:$E$4000))</f>
        <v/>
      </c>
      <c r="J1024" s="23" t="str">
        <f t="shared" si="15"/>
        <v/>
      </c>
      <c r="K1024" s="23" t="e">
        <f>LOOKUP(MATCH(A1024,Flugzeugtyp!$A$2:$A$13,1),Flugzeugtyp!$A$2:$C$13)</f>
        <v>#N/A</v>
      </c>
      <c r="L1024" s="23" t="str">
        <f>IF(E1024="","",J1024/Treibhausgas_Kennzahlen!$B$5)</f>
        <v/>
      </c>
      <c r="M1024" s="37" t="str">
        <f>IF(E1024="","",$J1024*Treibhausgas_Kennzahlen!B$3)</f>
        <v/>
      </c>
      <c r="N1024" s="37" t="str">
        <f>IF(E1024="","",$J1024*Treibhausgas_Kennzahlen!C$3)</f>
        <v/>
      </c>
      <c r="O1024" s="37" t="str">
        <f>IF(E1024="","",$J1024*Treibhausgas_Kennzahlen!D$3)</f>
        <v/>
      </c>
      <c r="P1024" s="37" t="str">
        <f>IF(E1024="","",$J1024*Treibhausgas_Kennzahlen!E$3)</f>
        <v/>
      </c>
      <c r="Q1024" s="37" t="str">
        <f>IF(E1024="","",$J1024*Treibhausgas_Kennzahlen!F$3)</f>
        <v/>
      </c>
      <c r="R1024" s="37" t="str">
        <f>IF(E1024="","",$J1024*Treibhausgas_Kennzahlen!G$3)</f>
        <v/>
      </c>
    </row>
    <row r="1025" spans="1:18" x14ac:dyDescent="0.25">
      <c r="A1025" s="5"/>
      <c r="B1025" s="5"/>
      <c r="C1025" s="5"/>
      <c r="D1025" s="5"/>
      <c r="E1025" s="5"/>
      <c r="F1025" s="9" t="str">
        <f>IF(E1025="","",VLOOKUP(INDEX(IATA_Codes!$A$2:$A$301, MATCH(Berechnung!C1025,IATA_Codes!$C$2:$C$301,0))&amp;"_"&amp;INDEX(IATA_Codes!$A$2:$A$301, MATCH(Berechnung!D1025,IATA_Codes!$C$2:$C$301,0)),GCD_Entfernung!$C$2:$D$10001,2,FALSE))</f>
        <v/>
      </c>
      <c r="G1025" s="22" t="str">
        <f>IF(E1025="","",VLOOKUP(A1025,Flugzeugtyp!$B$2:$C$13,2,0))</f>
        <v/>
      </c>
      <c r="H1025" s="9" t="str">
        <f>IF(E1025="","",LOOKUP(MATCH(F1025,'RFI-Faktor'!$B$2:$B$5,1),'RFI-Faktor'!$D$2:$D$5))</f>
        <v/>
      </c>
      <c r="I1025" s="24" t="str">
        <f t="array" ref="I1025">IF(E1025="","",SUM(IF(A1025=Energieverbrauch!$A$2:$A$4000,1,0)*IF(B1025=Energieverbrauch!$B$2:$B$4000,1,0)*(IF(Berechnung!F1025&gt;=Energieverbrauch!$C$2:$C$4000,1,0)*IF(Berechnung!F1025&lt;=Energieverbrauch!$D$2:$D$4000,1,0))*Energieverbrauch!$E$2:$E$4000))</f>
        <v/>
      </c>
      <c r="J1025" s="24" t="str">
        <f t="shared" si="15"/>
        <v/>
      </c>
      <c r="K1025" s="24" t="e">
        <f>LOOKUP(MATCH(A1025,Flugzeugtyp!$A$2:$A$13,1),Flugzeugtyp!$A$2:$C$13)</f>
        <v>#N/A</v>
      </c>
      <c r="L1025" s="24" t="str">
        <f>IF(E1025="","",J1025/Treibhausgas_Kennzahlen!$B$5)</f>
        <v/>
      </c>
      <c r="M1025" s="38" t="str">
        <f>IF(E1025="","",$J1025*Treibhausgas_Kennzahlen!B$3)</f>
        <v/>
      </c>
      <c r="N1025" s="38" t="str">
        <f>IF(E1025="","",$J1025*Treibhausgas_Kennzahlen!C$3)</f>
        <v/>
      </c>
      <c r="O1025" s="38" t="str">
        <f>IF(E1025="","",$J1025*Treibhausgas_Kennzahlen!D$3)</f>
        <v/>
      </c>
      <c r="P1025" s="38" t="str">
        <f>IF(E1025="","",$J1025*Treibhausgas_Kennzahlen!E$3)</f>
        <v/>
      </c>
      <c r="Q1025" s="38" t="str">
        <f>IF(E1025="","",$J1025*Treibhausgas_Kennzahlen!F$3)</f>
        <v/>
      </c>
      <c r="R1025" s="38" t="str">
        <f>IF(E1025="","",$J1025*Treibhausgas_Kennzahlen!G$3)</f>
        <v/>
      </c>
    </row>
    <row r="1026" spans="1:18" x14ac:dyDescent="0.25">
      <c r="A1026" s="6"/>
      <c r="B1026" s="6"/>
      <c r="C1026" s="6"/>
      <c r="D1026" s="6"/>
      <c r="E1026" s="6"/>
      <c r="F1026" s="8" t="str">
        <f>IF(E1026="","",VLOOKUP(INDEX(IATA_Codes!$A$2:$A$301, MATCH(Berechnung!C1026,IATA_Codes!$C$2:$C$301,0))&amp;"_"&amp;INDEX(IATA_Codes!$A$2:$A$301, MATCH(Berechnung!D1026,IATA_Codes!$C$2:$C$301,0)),GCD_Entfernung!$C$2:$D$10001,2,FALSE))</f>
        <v/>
      </c>
      <c r="G1026" s="21" t="str">
        <f>IF(E1026="","",VLOOKUP(A1026,Flugzeugtyp!$B$2:$C$13,2,0))</f>
        <v/>
      </c>
      <c r="H1026" s="8" t="str">
        <f>IF(E1026="","",LOOKUP(MATCH(F1026,'RFI-Faktor'!$B$2:$B$5,1),'RFI-Faktor'!$D$2:$D$5))</f>
        <v/>
      </c>
      <c r="I1026" s="23" t="str">
        <f t="array" ref="I1026">IF(E1026="","",SUM(IF(A1026=Energieverbrauch!$A$2:$A$4000,1,0)*IF(B1026=Energieverbrauch!$B$2:$B$4000,1,0)*(IF(Berechnung!F1026&gt;=Energieverbrauch!$C$2:$C$4000,1,0)*IF(Berechnung!F1026&lt;=Energieverbrauch!$D$2:$D$4000,1,0))*Energieverbrauch!$E$2:$E$4000))</f>
        <v/>
      </c>
      <c r="J1026" s="23" t="str">
        <f t="shared" si="15"/>
        <v/>
      </c>
      <c r="K1026" s="23" t="e">
        <f>LOOKUP(MATCH(A1026,Flugzeugtyp!$A$2:$A$13,1),Flugzeugtyp!$A$2:$C$13)</f>
        <v>#N/A</v>
      </c>
      <c r="L1026" s="23" t="str">
        <f>IF(E1026="","",J1026/Treibhausgas_Kennzahlen!$B$5)</f>
        <v/>
      </c>
      <c r="M1026" s="37" t="str">
        <f>IF(E1026="","",$J1026*Treibhausgas_Kennzahlen!B$3)</f>
        <v/>
      </c>
      <c r="N1026" s="37" t="str">
        <f>IF(E1026="","",$J1026*Treibhausgas_Kennzahlen!C$3)</f>
        <v/>
      </c>
      <c r="O1026" s="37" t="str">
        <f>IF(E1026="","",$J1026*Treibhausgas_Kennzahlen!D$3)</f>
        <v/>
      </c>
      <c r="P1026" s="37" t="str">
        <f>IF(E1026="","",$J1026*Treibhausgas_Kennzahlen!E$3)</f>
        <v/>
      </c>
      <c r="Q1026" s="37" t="str">
        <f>IF(E1026="","",$J1026*Treibhausgas_Kennzahlen!F$3)</f>
        <v/>
      </c>
      <c r="R1026" s="37" t="str">
        <f>IF(E1026="","",$J1026*Treibhausgas_Kennzahlen!G$3)</f>
        <v/>
      </c>
    </row>
    <row r="1027" spans="1:18" x14ac:dyDescent="0.25">
      <c r="A1027" s="5"/>
      <c r="B1027" s="5"/>
      <c r="C1027" s="5"/>
      <c r="D1027" s="5"/>
      <c r="E1027" s="5"/>
      <c r="F1027" s="9" t="str">
        <f>IF(E1027="","",VLOOKUP(INDEX(IATA_Codes!$A$2:$A$301, MATCH(Berechnung!C1027,IATA_Codes!$C$2:$C$301,0))&amp;"_"&amp;INDEX(IATA_Codes!$A$2:$A$301, MATCH(Berechnung!D1027,IATA_Codes!$C$2:$C$301,0)),GCD_Entfernung!$C$2:$D$10001,2,FALSE))</f>
        <v/>
      </c>
      <c r="G1027" s="22" t="str">
        <f>IF(E1027="","",VLOOKUP(A1027,Flugzeugtyp!$B$2:$C$13,2,0))</f>
        <v/>
      </c>
      <c r="H1027" s="9" t="str">
        <f>IF(E1027="","",LOOKUP(MATCH(F1027,'RFI-Faktor'!$B$2:$B$5,1),'RFI-Faktor'!$D$2:$D$5))</f>
        <v/>
      </c>
      <c r="I1027" s="24" t="str">
        <f t="array" ref="I1027">IF(E1027="","",SUM(IF(A1027=Energieverbrauch!$A$2:$A$4000,1,0)*IF(B1027=Energieverbrauch!$B$2:$B$4000,1,0)*(IF(Berechnung!F1027&gt;=Energieverbrauch!$C$2:$C$4000,1,0)*IF(Berechnung!F1027&lt;=Energieverbrauch!$D$2:$D$4000,1,0))*Energieverbrauch!$E$2:$E$4000))</f>
        <v/>
      </c>
      <c r="J1027" s="24" t="str">
        <f t="shared" si="15"/>
        <v/>
      </c>
      <c r="K1027" s="24" t="e">
        <f>LOOKUP(MATCH(A1027,Flugzeugtyp!$A$2:$A$13,1),Flugzeugtyp!$A$2:$C$13)</f>
        <v>#N/A</v>
      </c>
      <c r="L1027" s="24" t="str">
        <f>IF(E1027="","",J1027/Treibhausgas_Kennzahlen!$B$5)</f>
        <v/>
      </c>
      <c r="M1027" s="38" t="str">
        <f>IF(E1027="","",$J1027*Treibhausgas_Kennzahlen!B$3)</f>
        <v/>
      </c>
      <c r="N1027" s="38" t="str">
        <f>IF(E1027="","",$J1027*Treibhausgas_Kennzahlen!C$3)</f>
        <v/>
      </c>
      <c r="O1027" s="38" t="str">
        <f>IF(E1027="","",$J1027*Treibhausgas_Kennzahlen!D$3)</f>
        <v/>
      </c>
      <c r="P1027" s="38" t="str">
        <f>IF(E1027="","",$J1027*Treibhausgas_Kennzahlen!E$3)</f>
        <v/>
      </c>
      <c r="Q1027" s="38" t="str">
        <f>IF(E1027="","",$J1027*Treibhausgas_Kennzahlen!F$3)</f>
        <v/>
      </c>
      <c r="R1027" s="38" t="str">
        <f>IF(E1027="","",$J1027*Treibhausgas_Kennzahlen!G$3)</f>
        <v/>
      </c>
    </row>
    <row r="1028" spans="1:18" x14ac:dyDescent="0.25">
      <c r="A1028" s="6"/>
      <c r="B1028" s="6"/>
      <c r="C1028" s="6"/>
      <c r="D1028" s="6"/>
      <c r="E1028" s="6"/>
      <c r="F1028" s="8" t="str">
        <f>IF(E1028="","",VLOOKUP(INDEX(IATA_Codes!$A$2:$A$301, MATCH(Berechnung!C1028,IATA_Codes!$C$2:$C$301,0))&amp;"_"&amp;INDEX(IATA_Codes!$A$2:$A$301, MATCH(Berechnung!D1028,IATA_Codes!$C$2:$C$301,0)),GCD_Entfernung!$C$2:$D$10001,2,FALSE))</f>
        <v/>
      </c>
      <c r="G1028" s="21" t="str">
        <f>IF(E1028="","",VLOOKUP(A1028,Flugzeugtyp!$B$2:$C$13,2,0))</f>
        <v/>
      </c>
      <c r="H1028" s="8" t="str">
        <f>IF(E1028="","",LOOKUP(MATCH(F1028,'RFI-Faktor'!$B$2:$B$5,1),'RFI-Faktor'!$D$2:$D$5))</f>
        <v/>
      </c>
      <c r="I1028" s="23" t="str">
        <f t="array" ref="I1028">IF(E1028="","",SUM(IF(A1028=Energieverbrauch!$A$2:$A$4000,1,0)*IF(B1028=Energieverbrauch!$B$2:$B$4000,1,0)*(IF(Berechnung!F1028&gt;=Energieverbrauch!$C$2:$C$4000,1,0)*IF(Berechnung!F1028&lt;=Energieverbrauch!$D$2:$D$4000,1,0))*Energieverbrauch!$E$2:$E$4000))</f>
        <v/>
      </c>
      <c r="J1028" s="23" t="str">
        <f t="shared" si="15"/>
        <v/>
      </c>
      <c r="K1028" s="23" t="e">
        <f>LOOKUP(MATCH(A1028,Flugzeugtyp!$A$2:$A$13,1),Flugzeugtyp!$A$2:$C$13)</f>
        <v>#N/A</v>
      </c>
      <c r="L1028" s="23" t="str">
        <f>IF(E1028="","",J1028/Treibhausgas_Kennzahlen!$B$5)</f>
        <v/>
      </c>
      <c r="M1028" s="37" t="str">
        <f>IF(E1028="","",$J1028*Treibhausgas_Kennzahlen!B$3)</f>
        <v/>
      </c>
      <c r="N1028" s="37" t="str">
        <f>IF(E1028="","",$J1028*Treibhausgas_Kennzahlen!C$3)</f>
        <v/>
      </c>
      <c r="O1028" s="37" t="str">
        <f>IF(E1028="","",$J1028*Treibhausgas_Kennzahlen!D$3)</f>
        <v/>
      </c>
      <c r="P1028" s="37" t="str">
        <f>IF(E1028="","",$J1028*Treibhausgas_Kennzahlen!E$3)</f>
        <v/>
      </c>
      <c r="Q1028" s="37" t="str">
        <f>IF(E1028="","",$J1028*Treibhausgas_Kennzahlen!F$3)</f>
        <v/>
      </c>
      <c r="R1028" s="37" t="str">
        <f>IF(E1028="","",$J1028*Treibhausgas_Kennzahlen!G$3)</f>
        <v/>
      </c>
    </row>
    <row r="1029" spans="1:18" x14ac:dyDescent="0.25">
      <c r="A1029" s="5"/>
      <c r="B1029" s="5"/>
      <c r="C1029" s="5"/>
      <c r="D1029" s="5"/>
      <c r="E1029" s="5"/>
      <c r="F1029" s="9" t="str">
        <f>IF(E1029="","",VLOOKUP(INDEX(IATA_Codes!$A$2:$A$301, MATCH(Berechnung!C1029,IATA_Codes!$C$2:$C$301,0))&amp;"_"&amp;INDEX(IATA_Codes!$A$2:$A$301, MATCH(Berechnung!D1029,IATA_Codes!$C$2:$C$301,0)),GCD_Entfernung!$C$2:$D$10001,2,FALSE))</f>
        <v/>
      </c>
      <c r="G1029" s="22" t="str">
        <f>IF(E1029="","",VLOOKUP(A1029,Flugzeugtyp!$B$2:$C$13,2,0))</f>
        <v/>
      </c>
      <c r="H1029" s="9" t="str">
        <f>IF(E1029="","",LOOKUP(MATCH(F1029,'RFI-Faktor'!$B$2:$B$5,1),'RFI-Faktor'!$D$2:$D$5))</f>
        <v/>
      </c>
      <c r="I1029" s="24" t="str">
        <f t="array" ref="I1029">IF(E1029="","",SUM(IF(A1029=Energieverbrauch!$A$2:$A$4000,1,0)*IF(B1029=Energieverbrauch!$B$2:$B$4000,1,0)*(IF(Berechnung!F1029&gt;=Energieverbrauch!$C$2:$C$4000,1,0)*IF(Berechnung!F1029&lt;=Energieverbrauch!$D$2:$D$4000,1,0))*Energieverbrauch!$E$2:$E$4000))</f>
        <v/>
      </c>
      <c r="J1029" s="24" t="str">
        <f t="shared" si="15"/>
        <v/>
      </c>
      <c r="K1029" s="24" t="e">
        <f>LOOKUP(MATCH(A1029,Flugzeugtyp!$A$2:$A$13,1),Flugzeugtyp!$A$2:$C$13)</f>
        <v>#N/A</v>
      </c>
      <c r="L1029" s="24" t="str">
        <f>IF(E1029="","",J1029/Treibhausgas_Kennzahlen!$B$5)</f>
        <v/>
      </c>
      <c r="M1029" s="38" t="str">
        <f>IF(E1029="","",$J1029*Treibhausgas_Kennzahlen!B$3)</f>
        <v/>
      </c>
      <c r="N1029" s="38" t="str">
        <f>IF(E1029="","",$J1029*Treibhausgas_Kennzahlen!C$3)</f>
        <v/>
      </c>
      <c r="O1029" s="38" t="str">
        <f>IF(E1029="","",$J1029*Treibhausgas_Kennzahlen!D$3)</f>
        <v/>
      </c>
      <c r="P1029" s="38" t="str">
        <f>IF(E1029="","",$J1029*Treibhausgas_Kennzahlen!E$3)</f>
        <v/>
      </c>
      <c r="Q1029" s="38" t="str">
        <f>IF(E1029="","",$J1029*Treibhausgas_Kennzahlen!F$3)</f>
        <v/>
      </c>
      <c r="R1029" s="38" t="str">
        <f>IF(E1029="","",$J1029*Treibhausgas_Kennzahlen!G$3)</f>
        <v/>
      </c>
    </row>
    <row r="1030" spans="1:18" x14ac:dyDescent="0.25">
      <c r="A1030" s="6"/>
      <c r="B1030" s="6"/>
      <c r="C1030" s="6"/>
      <c r="D1030" s="6"/>
      <c r="E1030" s="6"/>
      <c r="F1030" s="8" t="str">
        <f>IF(E1030="","",VLOOKUP(INDEX(IATA_Codes!$A$2:$A$301, MATCH(Berechnung!C1030,IATA_Codes!$C$2:$C$301,0))&amp;"_"&amp;INDEX(IATA_Codes!$A$2:$A$301, MATCH(Berechnung!D1030,IATA_Codes!$C$2:$C$301,0)),GCD_Entfernung!$C$2:$D$10001,2,FALSE))</f>
        <v/>
      </c>
      <c r="G1030" s="21" t="str">
        <f>IF(E1030="","",VLOOKUP(A1030,Flugzeugtyp!$B$2:$C$13,2,0))</f>
        <v/>
      </c>
      <c r="H1030" s="8" t="str">
        <f>IF(E1030="","",LOOKUP(MATCH(F1030,'RFI-Faktor'!$B$2:$B$5,1),'RFI-Faktor'!$D$2:$D$5))</f>
        <v/>
      </c>
      <c r="I1030" s="23" t="str">
        <f t="array" ref="I1030">IF(E1030="","",SUM(IF(A1030=Energieverbrauch!$A$2:$A$4000,1,0)*IF(B1030=Energieverbrauch!$B$2:$B$4000,1,0)*(IF(Berechnung!F1030&gt;=Energieverbrauch!$C$2:$C$4000,1,0)*IF(Berechnung!F1030&lt;=Energieverbrauch!$D$2:$D$4000,1,0))*Energieverbrauch!$E$2:$E$4000))</f>
        <v/>
      </c>
      <c r="J1030" s="23" t="str">
        <f t="shared" ref="J1030:J1093" si="16">IF(E1030="","",PRODUCT(F1030,E1030,I1030)/1000)</f>
        <v/>
      </c>
      <c r="K1030" s="23" t="e">
        <f>LOOKUP(MATCH(A1030,Flugzeugtyp!$A$2:$A$13,1),Flugzeugtyp!$A$2:$C$13)</f>
        <v>#N/A</v>
      </c>
      <c r="L1030" s="23" t="str">
        <f>IF(E1030="","",J1030/Treibhausgas_Kennzahlen!$B$5)</f>
        <v/>
      </c>
      <c r="M1030" s="37" t="str">
        <f>IF(E1030="","",$J1030*Treibhausgas_Kennzahlen!B$3)</f>
        <v/>
      </c>
      <c r="N1030" s="37" t="str">
        <f>IF(E1030="","",$J1030*Treibhausgas_Kennzahlen!C$3)</f>
        <v/>
      </c>
      <c r="O1030" s="37" t="str">
        <f>IF(E1030="","",$J1030*Treibhausgas_Kennzahlen!D$3)</f>
        <v/>
      </c>
      <c r="P1030" s="37" t="str">
        <f>IF(E1030="","",$J1030*Treibhausgas_Kennzahlen!E$3)</f>
        <v/>
      </c>
      <c r="Q1030" s="37" t="str">
        <f>IF(E1030="","",$J1030*Treibhausgas_Kennzahlen!F$3)</f>
        <v/>
      </c>
      <c r="R1030" s="37" t="str">
        <f>IF(E1030="","",$J1030*Treibhausgas_Kennzahlen!G$3)</f>
        <v/>
      </c>
    </row>
    <row r="1031" spans="1:18" x14ac:dyDescent="0.25">
      <c r="A1031" s="5"/>
      <c r="B1031" s="5"/>
      <c r="C1031" s="5"/>
      <c r="D1031" s="5"/>
      <c r="E1031" s="5"/>
      <c r="F1031" s="9" t="str">
        <f>IF(E1031="","",VLOOKUP(INDEX(IATA_Codes!$A$2:$A$301, MATCH(Berechnung!C1031,IATA_Codes!$C$2:$C$301,0))&amp;"_"&amp;INDEX(IATA_Codes!$A$2:$A$301, MATCH(Berechnung!D1031,IATA_Codes!$C$2:$C$301,0)),GCD_Entfernung!$C$2:$D$10001,2,FALSE))</f>
        <v/>
      </c>
      <c r="G1031" s="22" t="str">
        <f>IF(E1031="","",VLOOKUP(A1031,Flugzeugtyp!$B$2:$C$13,2,0))</f>
        <v/>
      </c>
      <c r="H1031" s="9" t="str">
        <f>IF(E1031="","",LOOKUP(MATCH(F1031,'RFI-Faktor'!$B$2:$B$5,1),'RFI-Faktor'!$D$2:$D$5))</f>
        <v/>
      </c>
      <c r="I1031" s="24" t="str">
        <f t="array" ref="I1031">IF(E1031="","",SUM(IF(A1031=Energieverbrauch!$A$2:$A$4000,1,0)*IF(B1031=Energieverbrauch!$B$2:$B$4000,1,0)*(IF(Berechnung!F1031&gt;=Energieverbrauch!$C$2:$C$4000,1,0)*IF(Berechnung!F1031&lt;=Energieverbrauch!$D$2:$D$4000,1,0))*Energieverbrauch!$E$2:$E$4000))</f>
        <v/>
      </c>
      <c r="J1031" s="24" t="str">
        <f t="shared" si="16"/>
        <v/>
      </c>
      <c r="K1031" s="24" t="e">
        <f>LOOKUP(MATCH(A1031,Flugzeugtyp!$A$2:$A$13,1),Flugzeugtyp!$A$2:$C$13)</f>
        <v>#N/A</v>
      </c>
      <c r="L1031" s="24" t="str">
        <f>IF(E1031="","",J1031/Treibhausgas_Kennzahlen!$B$5)</f>
        <v/>
      </c>
      <c r="M1031" s="38" t="str">
        <f>IF(E1031="","",$J1031*Treibhausgas_Kennzahlen!B$3)</f>
        <v/>
      </c>
      <c r="N1031" s="38" t="str">
        <f>IF(E1031="","",$J1031*Treibhausgas_Kennzahlen!C$3)</f>
        <v/>
      </c>
      <c r="O1031" s="38" t="str">
        <f>IF(E1031="","",$J1031*Treibhausgas_Kennzahlen!D$3)</f>
        <v/>
      </c>
      <c r="P1031" s="38" t="str">
        <f>IF(E1031="","",$J1031*Treibhausgas_Kennzahlen!E$3)</f>
        <v/>
      </c>
      <c r="Q1031" s="38" t="str">
        <f>IF(E1031="","",$J1031*Treibhausgas_Kennzahlen!F$3)</f>
        <v/>
      </c>
      <c r="R1031" s="38" t="str">
        <f>IF(E1031="","",$J1031*Treibhausgas_Kennzahlen!G$3)</f>
        <v/>
      </c>
    </row>
    <row r="1032" spans="1:18" x14ac:dyDescent="0.25">
      <c r="A1032" s="6"/>
      <c r="B1032" s="6"/>
      <c r="C1032" s="6"/>
      <c r="D1032" s="6"/>
      <c r="E1032" s="6"/>
      <c r="F1032" s="8" t="str">
        <f>IF(E1032="","",VLOOKUP(INDEX(IATA_Codes!$A$2:$A$301, MATCH(Berechnung!C1032,IATA_Codes!$C$2:$C$301,0))&amp;"_"&amp;INDEX(IATA_Codes!$A$2:$A$301, MATCH(Berechnung!D1032,IATA_Codes!$C$2:$C$301,0)),GCD_Entfernung!$C$2:$D$10001,2,FALSE))</f>
        <v/>
      </c>
      <c r="G1032" s="21" t="str">
        <f>IF(E1032="","",VLOOKUP(A1032,Flugzeugtyp!$B$2:$C$13,2,0))</f>
        <v/>
      </c>
      <c r="H1032" s="8" t="str">
        <f>IF(E1032="","",LOOKUP(MATCH(F1032,'RFI-Faktor'!$B$2:$B$5,1),'RFI-Faktor'!$D$2:$D$5))</f>
        <v/>
      </c>
      <c r="I1032" s="23" t="str">
        <f t="array" ref="I1032">IF(E1032="","",SUM(IF(A1032=Energieverbrauch!$A$2:$A$4000,1,0)*IF(B1032=Energieverbrauch!$B$2:$B$4000,1,0)*(IF(Berechnung!F1032&gt;=Energieverbrauch!$C$2:$C$4000,1,0)*IF(Berechnung!F1032&lt;=Energieverbrauch!$D$2:$D$4000,1,0))*Energieverbrauch!$E$2:$E$4000))</f>
        <v/>
      </c>
      <c r="J1032" s="23" t="str">
        <f t="shared" si="16"/>
        <v/>
      </c>
      <c r="K1032" s="23" t="e">
        <f>LOOKUP(MATCH(A1032,Flugzeugtyp!$A$2:$A$13,1),Flugzeugtyp!$A$2:$C$13)</f>
        <v>#N/A</v>
      </c>
      <c r="L1032" s="23" t="str">
        <f>IF(E1032="","",J1032/Treibhausgas_Kennzahlen!$B$5)</f>
        <v/>
      </c>
      <c r="M1032" s="37" t="str">
        <f>IF(E1032="","",$J1032*Treibhausgas_Kennzahlen!B$3)</f>
        <v/>
      </c>
      <c r="N1032" s="37" t="str">
        <f>IF(E1032="","",$J1032*Treibhausgas_Kennzahlen!C$3)</f>
        <v/>
      </c>
      <c r="O1032" s="37" t="str">
        <f>IF(E1032="","",$J1032*Treibhausgas_Kennzahlen!D$3)</f>
        <v/>
      </c>
      <c r="P1032" s="37" t="str">
        <f>IF(E1032="","",$J1032*Treibhausgas_Kennzahlen!E$3)</f>
        <v/>
      </c>
      <c r="Q1032" s="37" t="str">
        <f>IF(E1032="","",$J1032*Treibhausgas_Kennzahlen!F$3)</f>
        <v/>
      </c>
      <c r="R1032" s="37" t="str">
        <f>IF(E1032="","",$J1032*Treibhausgas_Kennzahlen!G$3)</f>
        <v/>
      </c>
    </row>
    <row r="1033" spans="1:18" x14ac:dyDescent="0.25">
      <c r="A1033" s="5"/>
      <c r="B1033" s="5"/>
      <c r="C1033" s="5"/>
      <c r="D1033" s="5"/>
      <c r="E1033" s="5"/>
      <c r="F1033" s="9" t="str">
        <f>IF(E1033="","",VLOOKUP(INDEX(IATA_Codes!$A$2:$A$301, MATCH(Berechnung!C1033,IATA_Codes!$C$2:$C$301,0))&amp;"_"&amp;INDEX(IATA_Codes!$A$2:$A$301, MATCH(Berechnung!D1033,IATA_Codes!$C$2:$C$301,0)),GCD_Entfernung!$C$2:$D$10001,2,FALSE))</f>
        <v/>
      </c>
      <c r="G1033" s="22" t="str">
        <f>IF(E1033="","",VLOOKUP(A1033,Flugzeugtyp!$B$2:$C$13,2,0))</f>
        <v/>
      </c>
      <c r="H1033" s="9" t="str">
        <f>IF(E1033="","",LOOKUP(MATCH(F1033,'RFI-Faktor'!$B$2:$B$5,1),'RFI-Faktor'!$D$2:$D$5))</f>
        <v/>
      </c>
      <c r="I1033" s="24" t="str">
        <f t="array" ref="I1033">IF(E1033="","",SUM(IF(A1033=Energieverbrauch!$A$2:$A$4000,1,0)*IF(B1033=Energieverbrauch!$B$2:$B$4000,1,0)*(IF(Berechnung!F1033&gt;=Energieverbrauch!$C$2:$C$4000,1,0)*IF(Berechnung!F1033&lt;=Energieverbrauch!$D$2:$D$4000,1,0))*Energieverbrauch!$E$2:$E$4000))</f>
        <v/>
      </c>
      <c r="J1033" s="24" t="str">
        <f t="shared" si="16"/>
        <v/>
      </c>
      <c r="K1033" s="24" t="e">
        <f>LOOKUP(MATCH(A1033,Flugzeugtyp!$A$2:$A$13,1),Flugzeugtyp!$A$2:$C$13)</f>
        <v>#N/A</v>
      </c>
      <c r="L1033" s="24" t="str">
        <f>IF(E1033="","",J1033/Treibhausgas_Kennzahlen!$B$5)</f>
        <v/>
      </c>
      <c r="M1033" s="38" t="str">
        <f>IF(E1033="","",$J1033*Treibhausgas_Kennzahlen!B$3)</f>
        <v/>
      </c>
      <c r="N1033" s="38" t="str">
        <f>IF(E1033="","",$J1033*Treibhausgas_Kennzahlen!C$3)</f>
        <v/>
      </c>
      <c r="O1033" s="38" t="str">
        <f>IF(E1033="","",$J1033*Treibhausgas_Kennzahlen!D$3)</f>
        <v/>
      </c>
      <c r="P1033" s="38" t="str">
        <f>IF(E1033="","",$J1033*Treibhausgas_Kennzahlen!E$3)</f>
        <v/>
      </c>
      <c r="Q1033" s="38" t="str">
        <f>IF(E1033="","",$J1033*Treibhausgas_Kennzahlen!F$3)</f>
        <v/>
      </c>
      <c r="R1033" s="38" t="str">
        <f>IF(E1033="","",$J1033*Treibhausgas_Kennzahlen!G$3)</f>
        <v/>
      </c>
    </row>
    <row r="1034" spans="1:18" x14ac:dyDescent="0.25">
      <c r="A1034" s="6"/>
      <c r="B1034" s="6"/>
      <c r="C1034" s="6"/>
      <c r="D1034" s="6"/>
      <c r="E1034" s="6"/>
      <c r="F1034" s="8" t="str">
        <f>IF(E1034="","",VLOOKUP(INDEX(IATA_Codes!$A$2:$A$301, MATCH(Berechnung!C1034,IATA_Codes!$C$2:$C$301,0))&amp;"_"&amp;INDEX(IATA_Codes!$A$2:$A$301, MATCH(Berechnung!D1034,IATA_Codes!$C$2:$C$301,0)),GCD_Entfernung!$C$2:$D$10001,2,FALSE))</f>
        <v/>
      </c>
      <c r="G1034" s="21" t="str">
        <f>IF(E1034="","",VLOOKUP(A1034,Flugzeugtyp!$B$2:$C$13,2,0))</f>
        <v/>
      </c>
      <c r="H1034" s="8" t="str">
        <f>IF(E1034="","",LOOKUP(MATCH(F1034,'RFI-Faktor'!$B$2:$B$5,1),'RFI-Faktor'!$D$2:$D$5))</f>
        <v/>
      </c>
      <c r="I1034" s="23" t="str">
        <f t="array" ref="I1034">IF(E1034="","",SUM(IF(A1034=Energieverbrauch!$A$2:$A$4000,1,0)*IF(B1034=Energieverbrauch!$B$2:$B$4000,1,0)*(IF(Berechnung!F1034&gt;=Energieverbrauch!$C$2:$C$4000,1,0)*IF(Berechnung!F1034&lt;=Energieverbrauch!$D$2:$D$4000,1,0))*Energieverbrauch!$E$2:$E$4000))</f>
        <v/>
      </c>
      <c r="J1034" s="23" t="str">
        <f t="shared" si="16"/>
        <v/>
      </c>
      <c r="K1034" s="23" t="e">
        <f>LOOKUP(MATCH(A1034,Flugzeugtyp!$A$2:$A$13,1),Flugzeugtyp!$A$2:$C$13)</f>
        <v>#N/A</v>
      </c>
      <c r="L1034" s="23" t="str">
        <f>IF(E1034="","",J1034/Treibhausgas_Kennzahlen!$B$5)</f>
        <v/>
      </c>
      <c r="M1034" s="37" t="str">
        <f>IF(E1034="","",$J1034*Treibhausgas_Kennzahlen!B$3)</f>
        <v/>
      </c>
      <c r="N1034" s="37" t="str">
        <f>IF(E1034="","",$J1034*Treibhausgas_Kennzahlen!C$3)</f>
        <v/>
      </c>
      <c r="O1034" s="37" t="str">
        <f>IF(E1034="","",$J1034*Treibhausgas_Kennzahlen!D$3)</f>
        <v/>
      </c>
      <c r="P1034" s="37" t="str">
        <f>IF(E1034="","",$J1034*Treibhausgas_Kennzahlen!E$3)</f>
        <v/>
      </c>
      <c r="Q1034" s="37" t="str">
        <f>IF(E1034="","",$J1034*Treibhausgas_Kennzahlen!F$3)</f>
        <v/>
      </c>
      <c r="R1034" s="37" t="str">
        <f>IF(E1034="","",$J1034*Treibhausgas_Kennzahlen!G$3)</f>
        <v/>
      </c>
    </row>
    <row r="1035" spans="1:18" x14ac:dyDescent="0.25">
      <c r="A1035" s="5"/>
      <c r="B1035" s="5"/>
      <c r="C1035" s="5"/>
      <c r="D1035" s="5"/>
      <c r="E1035" s="5"/>
      <c r="F1035" s="9" t="str">
        <f>IF(E1035="","",VLOOKUP(INDEX(IATA_Codes!$A$2:$A$301, MATCH(Berechnung!C1035,IATA_Codes!$C$2:$C$301,0))&amp;"_"&amp;INDEX(IATA_Codes!$A$2:$A$301, MATCH(Berechnung!D1035,IATA_Codes!$C$2:$C$301,0)),GCD_Entfernung!$C$2:$D$10001,2,FALSE))</f>
        <v/>
      </c>
      <c r="G1035" s="22" t="str">
        <f>IF(E1035="","",VLOOKUP(A1035,Flugzeugtyp!$B$2:$C$13,2,0))</f>
        <v/>
      </c>
      <c r="H1035" s="9" t="str">
        <f>IF(E1035="","",LOOKUP(MATCH(F1035,'RFI-Faktor'!$B$2:$B$5,1),'RFI-Faktor'!$D$2:$D$5))</f>
        <v/>
      </c>
      <c r="I1035" s="24" t="str">
        <f t="array" ref="I1035">IF(E1035="","",SUM(IF(A1035=Energieverbrauch!$A$2:$A$4000,1,0)*IF(B1035=Energieverbrauch!$B$2:$B$4000,1,0)*(IF(Berechnung!F1035&gt;=Energieverbrauch!$C$2:$C$4000,1,0)*IF(Berechnung!F1035&lt;=Energieverbrauch!$D$2:$D$4000,1,0))*Energieverbrauch!$E$2:$E$4000))</f>
        <v/>
      </c>
      <c r="J1035" s="24" t="str">
        <f t="shared" si="16"/>
        <v/>
      </c>
      <c r="K1035" s="24" t="e">
        <f>LOOKUP(MATCH(A1035,Flugzeugtyp!$A$2:$A$13,1),Flugzeugtyp!$A$2:$C$13)</f>
        <v>#N/A</v>
      </c>
      <c r="L1035" s="24" t="str">
        <f>IF(E1035="","",J1035/Treibhausgas_Kennzahlen!$B$5)</f>
        <v/>
      </c>
      <c r="M1035" s="38" t="str">
        <f>IF(E1035="","",$J1035*Treibhausgas_Kennzahlen!B$3)</f>
        <v/>
      </c>
      <c r="N1035" s="38" t="str">
        <f>IF(E1035="","",$J1035*Treibhausgas_Kennzahlen!C$3)</f>
        <v/>
      </c>
      <c r="O1035" s="38" t="str">
        <f>IF(E1035="","",$J1035*Treibhausgas_Kennzahlen!D$3)</f>
        <v/>
      </c>
      <c r="P1035" s="38" t="str">
        <f>IF(E1035="","",$J1035*Treibhausgas_Kennzahlen!E$3)</f>
        <v/>
      </c>
      <c r="Q1035" s="38" t="str">
        <f>IF(E1035="","",$J1035*Treibhausgas_Kennzahlen!F$3)</f>
        <v/>
      </c>
      <c r="R1035" s="38" t="str">
        <f>IF(E1035="","",$J1035*Treibhausgas_Kennzahlen!G$3)</f>
        <v/>
      </c>
    </row>
    <row r="1036" spans="1:18" x14ac:dyDescent="0.25">
      <c r="A1036" s="6"/>
      <c r="B1036" s="6"/>
      <c r="C1036" s="6"/>
      <c r="D1036" s="6"/>
      <c r="E1036" s="6"/>
      <c r="F1036" s="8" t="str">
        <f>IF(E1036="","",VLOOKUP(INDEX(IATA_Codes!$A$2:$A$301, MATCH(Berechnung!C1036,IATA_Codes!$C$2:$C$301,0))&amp;"_"&amp;INDEX(IATA_Codes!$A$2:$A$301, MATCH(Berechnung!D1036,IATA_Codes!$C$2:$C$301,0)),GCD_Entfernung!$C$2:$D$10001,2,FALSE))</f>
        <v/>
      </c>
      <c r="G1036" s="21" t="str">
        <f>IF(E1036="","",VLOOKUP(A1036,Flugzeugtyp!$B$2:$C$13,2,0))</f>
        <v/>
      </c>
      <c r="H1036" s="8" t="str">
        <f>IF(E1036="","",LOOKUP(MATCH(F1036,'RFI-Faktor'!$B$2:$B$5,1),'RFI-Faktor'!$D$2:$D$5))</f>
        <v/>
      </c>
      <c r="I1036" s="23" t="str">
        <f t="array" ref="I1036">IF(E1036="","",SUM(IF(A1036=Energieverbrauch!$A$2:$A$4000,1,0)*IF(B1036=Energieverbrauch!$B$2:$B$4000,1,0)*(IF(Berechnung!F1036&gt;=Energieverbrauch!$C$2:$C$4000,1,0)*IF(Berechnung!F1036&lt;=Energieverbrauch!$D$2:$D$4000,1,0))*Energieverbrauch!$E$2:$E$4000))</f>
        <v/>
      </c>
      <c r="J1036" s="23" t="str">
        <f t="shared" si="16"/>
        <v/>
      </c>
      <c r="K1036" s="23" t="e">
        <f>LOOKUP(MATCH(A1036,Flugzeugtyp!$A$2:$A$13,1),Flugzeugtyp!$A$2:$C$13)</f>
        <v>#N/A</v>
      </c>
      <c r="L1036" s="23" t="str">
        <f>IF(E1036="","",J1036/Treibhausgas_Kennzahlen!$B$5)</f>
        <v/>
      </c>
      <c r="M1036" s="37" t="str">
        <f>IF(E1036="","",$J1036*Treibhausgas_Kennzahlen!B$3)</f>
        <v/>
      </c>
      <c r="N1036" s="37" t="str">
        <f>IF(E1036="","",$J1036*Treibhausgas_Kennzahlen!C$3)</f>
        <v/>
      </c>
      <c r="O1036" s="37" t="str">
        <f>IF(E1036="","",$J1036*Treibhausgas_Kennzahlen!D$3)</f>
        <v/>
      </c>
      <c r="P1036" s="37" t="str">
        <f>IF(E1036="","",$J1036*Treibhausgas_Kennzahlen!E$3)</f>
        <v/>
      </c>
      <c r="Q1036" s="37" t="str">
        <f>IF(E1036="","",$J1036*Treibhausgas_Kennzahlen!F$3)</f>
        <v/>
      </c>
      <c r="R1036" s="37" t="str">
        <f>IF(E1036="","",$J1036*Treibhausgas_Kennzahlen!G$3)</f>
        <v/>
      </c>
    </row>
    <row r="1037" spans="1:18" x14ac:dyDescent="0.25">
      <c r="A1037" s="5"/>
      <c r="B1037" s="5"/>
      <c r="C1037" s="5"/>
      <c r="D1037" s="5"/>
      <c r="E1037" s="5"/>
      <c r="F1037" s="9" t="str">
        <f>IF(E1037="","",VLOOKUP(INDEX(IATA_Codes!$A$2:$A$301, MATCH(Berechnung!C1037,IATA_Codes!$C$2:$C$301,0))&amp;"_"&amp;INDEX(IATA_Codes!$A$2:$A$301, MATCH(Berechnung!D1037,IATA_Codes!$C$2:$C$301,0)),GCD_Entfernung!$C$2:$D$10001,2,FALSE))</f>
        <v/>
      </c>
      <c r="G1037" s="22" t="str">
        <f>IF(E1037="","",VLOOKUP(A1037,Flugzeugtyp!$B$2:$C$13,2,0))</f>
        <v/>
      </c>
      <c r="H1037" s="9" t="str">
        <f>IF(E1037="","",LOOKUP(MATCH(F1037,'RFI-Faktor'!$B$2:$B$5,1),'RFI-Faktor'!$D$2:$D$5))</f>
        <v/>
      </c>
      <c r="I1037" s="24" t="str">
        <f t="array" ref="I1037">IF(E1037="","",SUM(IF(A1037=Energieverbrauch!$A$2:$A$4000,1,0)*IF(B1037=Energieverbrauch!$B$2:$B$4000,1,0)*(IF(Berechnung!F1037&gt;=Energieverbrauch!$C$2:$C$4000,1,0)*IF(Berechnung!F1037&lt;=Energieverbrauch!$D$2:$D$4000,1,0))*Energieverbrauch!$E$2:$E$4000))</f>
        <v/>
      </c>
      <c r="J1037" s="24" t="str">
        <f t="shared" si="16"/>
        <v/>
      </c>
      <c r="K1037" s="24" t="e">
        <f>LOOKUP(MATCH(A1037,Flugzeugtyp!$A$2:$A$13,1),Flugzeugtyp!$A$2:$C$13)</f>
        <v>#N/A</v>
      </c>
      <c r="L1037" s="24" t="str">
        <f>IF(E1037="","",J1037/Treibhausgas_Kennzahlen!$B$5)</f>
        <v/>
      </c>
      <c r="M1037" s="38" t="str">
        <f>IF(E1037="","",$J1037*Treibhausgas_Kennzahlen!B$3)</f>
        <v/>
      </c>
      <c r="N1037" s="38" t="str">
        <f>IF(E1037="","",$J1037*Treibhausgas_Kennzahlen!C$3)</f>
        <v/>
      </c>
      <c r="O1037" s="38" t="str">
        <f>IF(E1037="","",$J1037*Treibhausgas_Kennzahlen!D$3)</f>
        <v/>
      </c>
      <c r="P1037" s="38" t="str">
        <f>IF(E1037="","",$J1037*Treibhausgas_Kennzahlen!E$3)</f>
        <v/>
      </c>
      <c r="Q1037" s="38" t="str">
        <f>IF(E1037="","",$J1037*Treibhausgas_Kennzahlen!F$3)</f>
        <v/>
      </c>
      <c r="R1037" s="38" t="str">
        <f>IF(E1037="","",$J1037*Treibhausgas_Kennzahlen!G$3)</f>
        <v/>
      </c>
    </row>
    <row r="1038" spans="1:18" x14ac:dyDescent="0.25">
      <c r="A1038" s="6"/>
      <c r="B1038" s="6"/>
      <c r="C1038" s="6"/>
      <c r="D1038" s="6"/>
      <c r="E1038" s="6"/>
      <c r="F1038" s="8" t="str">
        <f>IF(E1038="","",VLOOKUP(INDEX(IATA_Codes!$A$2:$A$301, MATCH(Berechnung!C1038,IATA_Codes!$C$2:$C$301,0))&amp;"_"&amp;INDEX(IATA_Codes!$A$2:$A$301, MATCH(Berechnung!D1038,IATA_Codes!$C$2:$C$301,0)),GCD_Entfernung!$C$2:$D$10001,2,FALSE))</f>
        <v/>
      </c>
      <c r="G1038" s="21" t="str">
        <f>IF(E1038="","",VLOOKUP(A1038,Flugzeugtyp!$B$2:$C$13,2,0))</f>
        <v/>
      </c>
      <c r="H1038" s="8" t="str">
        <f>IF(E1038="","",LOOKUP(MATCH(F1038,'RFI-Faktor'!$B$2:$B$5,1),'RFI-Faktor'!$D$2:$D$5))</f>
        <v/>
      </c>
      <c r="I1038" s="23" t="str">
        <f t="array" ref="I1038">IF(E1038="","",SUM(IF(A1038=Energieverbrauch!$A$2:$A$4000,1,0)*IF(B1038=Energieverbrauch!$B$2:$B$4000,1,0)*(IF(Berechnung!F1038&gt;=Energieverbrauch!$C$2:$C$4000,1,0)*IF(Berechnung!F1038&lt;=Energieverbrauch!$D$2:$D$4000,1,0))*Energieverbrauch!$E$2:$E$4000))</f>
        <v/>
      </c>
      <c r="J1038" s="23" t="str">
        <f t="shared" si="16"/>
        <v/>
      </c>
      <c r="K1038" s="23" t="e">
        <f>LOOKUP(MATCH(A1038,Flugzeugtyp!$A$2:$A$13,1),Flugzeugtyp!$A$2:$C$13)</f>
        <v>#N/A</v>
      </c>
      <c r="L1038" s="23" t="str">
        <f>IF(E1038="","",J1038/Treibhausgas_Kennzahlen!$B$5)</f>
        <v/>
      </c>
      <c r="M1038" s="37" t="str">
        <f>IF(E1038="","",$J1038*Treibhausgas_Kennzahlen!B$3)</f>
        <v/>
      </c>
      <c r="N1038" s="37" t="str">
        <f>IF(E1038="","",$J1038*Treibhausgas_Kennzahlen!C$3)</f>
        <v/>
      </c>
      <c r="O1038" s="37" t="str">
        <f>IF(E1038="","",$J1038*Treibhausgas_Kennzahlen!D$3)</f>
        <v/>
      </c>
      <c r="P1038" s="37" t="str">
        <f>IF(E1038="","",$J1038*Treibhausgas_Kennzahlen!E$3)</f>
        <v/>
      </c>
      <c r="Q1038" s="37" t="str">
        <f>IF(E1038="","",$J1038*Treibhausgas_Kennzahlen!F$3)</f>
        <v/>
      </c>
      <c r="R1038" s="37" t="str">
        <f>IF(E1038="","",$J1038*Treibhausgas_Kennzahlen!G$3)</f>
        <v/>
      </c>
    </row>
    <row r="1039" spans="1:18" x14ac:dyDescent="0.25">
      <c r="A1039" s="5"/>
      <c r="B1039" s="5"/>
      <c r="C1039" s="5"/>
      <c r="D1039" s="5"/>
      <c r="E1039" s="5"/>
      <c r="F1039" s="9" t="str">
        <f>IF(E1039="","",VLOOKUP(INDEX(IATA_Codes!$A$2:$A$301, MATCH(Berechnung!C1039,IATA_Codes!$C$2:$C$301,0))&amp;"_"&amp;INDEX(IATA_Codes!$A$2:$A$301, MATCH(Berechnung!D1039,IATA_Codes!$C$2:$C$301,0)),GCD_Entfernung!$C$2:$D$10001,2,FALSE))</f>
        <v/>
      </c>
      <c r="G1039" s="22" t="str">
        <f>IF(E1039="","",VLOOKUP(A1039,Flugzeugtyp!$B$2:$C$13,2,0))</f>
        <v/>
      </c>
      <c r="H1039" s="9" t="str">
        <f>IF(E1039="","",LOOKUP(MATCH(F1039,'RFI-Faktor'!$B$2:$B$5,1),'RFI-Faktor'!$D$2:$D$5))</f>
        <v/>
      </c>
      <c r="I1039" s="24" t="str">
        <f t="array" ref="I1039">IF(E1039="","",SUM(IF(A1039=Energieverbrauch!$A$2:$A$4000,1,0)*IF(B1039=Energieverbrauch!$B$2:$B$4000,1,0)*(IF(Berechnung!F1039&gt;=Energieverbrauch!$C$2:$C$4000,1,0)*IF(Berechnung!F1039&lt;=Energieverbrauch!$D$2:$D$4000,1,0))*Energieverbrauch!$E$2:$E$4000))</f>
        <v/>
      </c>
      <c r="J1039" s="24" t="str">
        <f t="shared" si="16"/>
        <v/>
      </c>
      <c r="K1039" s="24" t="e">
        <f>LOOKUP(MATCH(A1039,Flugzeugtyp!$A$2:$A$13,1),Flugzeugtyp!$A$2:$C$13)</f>
        <v>#N/A</v>
      </c>
      <c r="L1039" s="24" t="str">
        <f>IF(E1039="","",J1039/Treibhausgas_Kennzahlen!$B$5)</f>
        <v/>
      </c>
      <c r="M1039" s="38" t="str">
        <f>IF(E1039="","",$J1039*Treibhausgas_Kennzahlen!B$3)</f>
        <v/>
      </c>
      <c r="N1039" s="38" t="str">
        <f>IF(E1039="","",$J1039*Treibhausgas_Kennzahlen!C$3)</f>
        <v/>
      </c>
      <c r="O1039" s="38" t="str">
        <f>IF(E1039="","",$J1039*Treibhausgas_Kennzahlen!D$3)</f>
        <v/>
      </c>
      <c r="P1039" s="38" t="str">
        <f>IF(E1039="","",$J1039*Treibhausgas_Kennzahlen!E$3)</f>
        <v/>
      </c>
      <c r="Q1039" s="38" t="str">
        <f>IF(E1039="","",$J1039*Treibhausgas_Kennzahlen!F$3)</f>
        <v/>
      </c>
      <c r="R1039" s="38" t="str">
        <f>IF(E1039="","",$J1039*Treibhausgas_Kennzahlen!G$3)</f>
        <v/>
      </c>
    </row>
    <row r="1040" spans="1:18" x14ac:dyDescent="0.25">
      <c r="A1040" s="6"/>
      <c r="B1040" s="6"/>
      <c r="C1040" s="6"/>
      <c r="D1040" s="6"/>
      <c r="E1040" s="6"/>
      <c r="F1040" s="8" t="str">
        <f>IF(E1040="","",VLOOKUP(INDEX(IATA_Codes!$A$2:$A$301, MATCH(Berechnung!C1040,IATA_Codes!$C$2:$C$301,0))&amp;"_"&amp;INDEX(IATA_Codes!$A$2:$A$301, MATCH(Berechnung!D1040,IATA_Codes!$C$2:$C$301,0)),GCD_Entfernung!$C$2:$D$10001,2,FALSE))</f>
        <v/>
      </c>
      <c r="G1040" s="21" t="str">
        <f>IF(E1040="","",VLOOKUP(A1040,Flugzeugtyp!$B$2:$C$13,2,0))</f>
        <v/>
      </c>
      <c r="H1040" s="8" t="str">
        <f>IF(E1040="","",LOOKUP(MATCH(F1040,'RFI-Faktor'!$B$2:$B$5,1),'RFI-Faktor'!$D$2:$D$5))</f>
        <v/>
      </c>
      <c r="I1040" s="23" t="str">
        <f t="array" ref="I1040">IF(E1040="","",SUM(IF(A1040=Energieverbrauch!$A$2:$A$4000,1,0)*IF(B1040=Energieverbrauch!$B$2:$B$4000,1,0)*(IF(Berechnung!F1040&gt;=Energieverbrauch!$C$2:$C$4000,1,0)*IF(Berechnung!F1040&lt;=Energieverbrauch!$D$2:$D$4000,1,0))*Energieverbrauch!$E$2:$E$4000))</f>
        <v/>
      </c>
      <c r="J1040" s="23" t="str">
        <f t="shared" si="16"/>
        <v/>
      </c>
      <c r="K1040" s="23" t="e">
        <f>LOOKUP(MATCH(A1040,Flugzeugtyp!$A$2:$A$13,1),Flugzeugtyp!$A$2:$C$13)</f>
        <v>#N/A</v>
      </c>
      <c r="L1040" s="23" t="str">
        <f>IF(E1040="","",J1040/Treibhausgas_Kennzahlen!$B$5)</f>
        <v/>
      </c>
      <c r="M1040" s="37" t="str">
        <f>IF(E1040="","",$J1040*Treibhausgas_Kennzahlen!B$3)</f>
        <v/>
      </c>
      <c r="N1040" s="37" t="str">
        <f>IF(E1040="","",$J1040*Treibhausgas_Kennzahlen!C$3)</f>
        <v/>
      </c>
      <c r="O1040" s="37" t="str">
        <f>IF(E1040="","",$J1040*Treibhausgas_Kennzahlen!D$3)</f>
        <v/>
      </c>
      <c r="P1040" s="37" t="str">
        <f>IF(E1040="","",$J1040*Treibhausgas_Kennzahlen!E$3)</f>
        <v/>
      </c>
      <c r="Q1040" s="37" t="str">
        <f>IF(E1040="","",$J1040*Treibhausgas_Kennzahlen!F$3)</f>
        <v/>
      </c>
      <c r="R1040" s="37" t="str">
        <f>IF(E1040="","",$J1040*Treibhausgas_Kennzahlen!G$3)</f>
        <v/>
      </c>
    </row>
    <row r="1041" spans="1:18" x14ac:dyDescent="0.25">
      <c r="A1041" s="5"/>
      <c r="B1041" s="5"/>
      <c r="C1041" s="5"/>
      <c r="D1041" s="5"/>
      <c r="E1041" s="5"/>
      <c r="F1041" s="9" t="str">
        <f>IF(E1041="","",VLOOKUP(INDEX(IATA_Codes!$A$2:$A$301, MATCH(Berechnung!C1041,IATA_Codes!$C$2:$C$301,0))&amp;"_"&amp;INDEX(IATA_Codes!$A$2:$A$301, MATCH(Berechnung!D1041,IATA_Codes!$C$2:$C$301,0)),GCD_Entfernung!$C$2:$D$10001,2,FALSE))</f>
        <v/>
      </c>
      <c r="G1041" s="22" t="str">
        <f>IF(E1041="","",VLOOKUP(A1041,Flugzeugtyp!$B$2:$C$13,2,0))</f>
        <v/>
      </c>
      <c r="H1041" s="9" t="str">
        <f>IF(E1041="","",LOOKUP(MATCH(F1041,'RFI-Faktor'!$B$2:$B$5,1),'RFI-Faktor'!$D$2:$D$5))</f>
        <v/>
      </c>
      <c r="I1041" s="24" t="str">
        <f t="array" ref="I1041">IF(E1041="","",SUM(IF(A1041=Energieverbrauch!$A$2:$A$4000,1,0)*IF(B1041=Energieverbrauch!$B$2:$B$4000,1,0)*(IF(Berechnung!F1041&gt;=Energieverbrauch!$C$2:$C$4000,1,0)*IF(Berechnung!F1041&lt;=Energieverbrauch!$D$2:$D$4000,1,0))*Energieverbrauch!$E$2:$E$4000))</f>
        <v/>
      </c>
      <c r="J1041" s="24" t="str">
        <f t="shared" si="16"/>
        <v/>
      </c>
      <c r="K1041" s="24" t="e">
        <f>LOOKUP(MATCH(A1041,Flugzeugtyp!$A$2:$A$13,1),Flugzeugtyp!$A$2:$C$13)</f>
        <v>#N/A</v>
      </c>
      <c r="L1041" s="24" t="str">
        <f>IF(E1041="","",J1041/Treibhausgas_Kennzahlen!$B$5)</f>
        <v/>
      </c>
      <c r="M1041" s="38" t="str">
        <f>IF(E1041="","",$J1041*Treibhausgas_Kennzahlen!B$3)</f>
        <v/>
      </c>
      <c r="N1041" s="38" t="str">
        <f>IF(E1041="","",$J1041*Treibhausgas_Kennzahlen!C$3)</f>
        <v/>
      </c>
      <c r="O1041" s="38" t="str">
        <f>IF(E1041="","",$J1041*Treibhausgas_Kennzahlen!D$3)</f>
        <v/>
      </c>
      <c r="P1041" s="38" t="str">
        <f>IF(E1041="","",$J1041*Treibhausgas_Kennzahlen!E$3)</f>
        <v/>
      </c>
      <c r="Q1041" s="38" t="str">
        <f>IF(E1041="","",$J1041*Treibhausgas_Kennzahlen!F$3)</f>
        <v/>
      </c>
      <c r="R1041" s="38" t="str">
        <f>IF(E1041="","",$J1041*Treibhausgas_Kennzahlen!G$3)</f>
        <v/>
      </c>
    </row>
    <row r="1042" spans="1:18" x14ac:dyDescent="0.25">
      <c r="A1042" s="6"/>
      <c r="B1042" s="6"/>
      <c r="C1042" s="6"/>
      <c r="D1042" s="6"/>
      <c r="E1042" s="6"/>
      <c r="F1042" s="8" t="str">
        <f>IF(E1042="","",VLOOKUP(INDEX(IATA_Codes!$A$2:$A$301, MATCH(Berechnung!C1042,IATA_Codes!$C$2:$C$301,0))&amp;"_"&amp;INDEX(IATA_Codes!$A$2:$A$301, MATCH(Berechnung!D1042,IATA_Codes!$C$2:$C$301,0)),GCD_Entfernung!$C$2:$D$10001,2,FALSE))</f>
        <v/>
      </c>
      <c r="G1042" s="21" t="str">
        <f>IF(E1042="","",VLOOKUP(A1042,Flugzeugtyp!$B$2:$C$13,2,0))</f>
        <v/>
      </c>
      <c r="H1042" s="8" t="str">
        <f>IF(E1042="","",LOOKUP(MATCH(F1042,'RFI-Faktor'!$B$2:$B$5,1),'RFI-Faktor'!$D$2:$D$5))</f>
        <v/>
      </c>
      <c r="I1042" s="23" t="str">
        <f t="array" ref="I1042">IF(E1042="","",SUM(IF(A1042=Energieverbrauch!$A$2:$A$4000,1,0)*IF(B1042=Energieverbrauch!$B$2:$B$4000,1,0)*(IF(Berechnung!F1042&gt;=Energieverbrauch!$C$2:$C$4000,1,0)*IF(Berechnung!F1042&lt;=Energieverbrauch!$D$2:$D$4000,1,0))*Energieverbrauch!$E$2:$E$4000))</f>
        <v/>
      </c>
      <c r="J1042" s="23" t="str">
        <f t="shared" si="16"/>
        <v/>
      </c>
      <c r="K1042" s="23" t="e">
        <f>LOOKUP(MATCH(A1042,Flugzeugtyp!$A$2:$A$13,1),Flugzeugtyp!$A$2:$C$13)</f>
        <v>#N/A</v>
      </c>
      <c r="L1042" s="23" t="str">
        <f>IF(E1042="","",J1042/Treibhausgas_Kennzahlen!$B$5)</f>
        <v/>
      </c>
      <c r="M1042" s="37" t="str">
        <f>IF(E1042="","",$J1042*Treibhausgas_Kennzahlen!B$3)</f>
        <v/>
      </c>
      <c r="N1042" s="37" t="str">
        <f>IF(E1042="","",$J1042*Treibhausgas_Kennzahlen!C$3)</f>
        <v/>
      </c>
      <c r="O1042" s="37" t="str">
        <f>IF(E1042="","",$J1042*Treibhausgas_Kennzahlen!D$3)</f>
        <v/>
      </c>
      <c r="P1042" s="37" t="str">
        <f>IF(E1042="","",$J1042*Treibhausgas_Kennzahlen!E$3)</f>
        <v/>
      </c>
      <c r="Q1042" s="37" t="str">
        <f>IF(E1042="","",$J1042*Treibhausgas_Kennzahlen!F$3)</f>
        <v/>
      </c>
      <c r="R1042" s="37" t="str">
        <f>IF(E1042="","",$J1042*Treibhausgas_Kennzahlen!G$3)</f>
        <v/>
      </c>
    </row>
    <row r="1043" spans="1:18" x14ac:dyDescent="0.25">
      <c r="A1043" s="5"/>
      <c r="B1043" s="5"/>
      <c r="C1043" s="5"/>
      <c r="D1043" s="5"/>
      <c r="E1043" s="5"/>
      <c r="F1043" s="9" t="str">
        <f>IF(E1043="","",VLOOKUP(INDEX(IATA_Codes!$A$2:$A$301, MATCH(Berechnung!C1043,IATA_Codes!$C$2:$C$301,0))&amp;"_"&amp;INDEX(IATA_Codes!$A$2:$A$301, MATCH(Berechnung!D1043,IATA_Codes!$C$2:$C$301,0)),GCD_Entfernung!$C$2:$D$10001,2,FALSE))</f>
        <v/>
      </c>
      <c r="G1043" s="22" t="str">
        <f>IF(E1043="","",VLOOKUP(A1043,Flugzeugtyp!$B$2:$C$13,2,0))</f>
        <v/>
      </c>
      <c r="H1043" s="9" t="str">
        <f>IF(E1043="","",LOOKUP(MATCH(F1043,'RFI-Faktor'!$B$2:$B$5,1),'RFI-Faktor'!$D$2:$D$5))</f>
        <v/>
      </c>
      <c r="I1043" s="24" t="str">
        <f t="array" ref="I1043">IF(E1043="","",SUM(IF(A1043=Energieverbrauch!$A$2:$A$4000,1,0)*IF(B1043=Energieverbrauch!$B$2:$B$4000,1,0)*(IF(Berechnung!F1043&gt;=Energieverbrauch!$C$2:$C$4000,1,0)*IF(Berechnung!F1043&lt;=Energieverbrauch!$D$2:$D$4000,1,0))*Energieverbrauch!$E$2:$E$4000))</f>
        <v/>
      </c>
      <c r="J1043" s="24" t="str">
        <f t="shared" si="16"/>
        <v/>
      </c>
      <c r="K1043" s="24" t="e">
        <f>LOOKUP(MATCH(A1043,Flugzeugtyp!$A$2:$A$13,1),Flugzeugtyp!$A$2:$C$13)</f>
        <v>#N/A</v>
      </c>
      <c r="L1043" s="24" t="str">
        <f>IF(E1043="","",J1043/Treibhausgas_Kennzahlen!$B$5)</f>
        <v/>
      </c>
      <c r="M1043" s="38" t="str">
        <f>IF(E1043="","",$J1043*Treibhausgas_Kennzahlen!B$3)</f>
        <v/>
      </c>
      <c r="N1043" s="38" t="str">
        <f>IF(E1043="","",$J1043*Treibhausgas_Kennzahlen!C$3)</f>
        <v/>
      </c>
      <c r="O1043" s="38" t="str">
        <f>IF(E1043="","",$J1043*Treibhausgas_Kennzahlen!D$3)</f>
        <v/>
      </c>
      <c r="P1043" s="38" t="str">
        <f>IF(E1043="","",$J1043*Treibhausgas_Kennzahlen!E$3)</f>
        <v/>
      </c>
      <c r="Q1043" s="38" t="str">
        <f>IF(E1043="","",$J1043*Treibhausgas_Kennzahlen!F$3)</f>
        <v/>
      </c>
      <c r="R1043" s="38" t="str">
        <f>IF(E1043="","",$J1043*Treibhausgas_Kennzahlen!G$3)</f>
        <v/>
      </c>
    </row>
    <row r="1044" spans="1:18" x14ac:dyDescent="0.25">
      <c r="A1044" s="6"/>
      <c r="B1044" s="6"/>
      <c r="C1044" s="6"/>
      <c r="D1044" s="6"/>
      <c r="E1044" s="6"/>
      <c r="F1044" s="8" t="str">
        <f>IF(E1044="","",VLOOKUP(INDEX(IATA_Codes!$A$2:$A$301, MATCH(Berechnung!C1044,IATA_Codes!$C$2:$C$301,0))&amp;"_"&amp;INDEX(IATA_Codes!$A$2:$A$301, MATCH(Berechnung!D1044,IATA_Codes!$C$2:$C$301,0)),GCD_Entfernung!$C$2:$D$10001,2,FALSE))</f>
        <v/>
      </c>
      <c r="G1044" s="21" t="str">
        <f>IF(E1044="","",VLOOKUP(A1044,Flugzeugtyp!$B$2:$C$13,2,0))</f>
        <v/>
      </c>
      <c r="H1044" s="8" t="str">
        <f>IF(E1044="","",LOOKUP(MATCH(F1044,'RFI-Faktor'!$B$2:$B$5,1),'RFI-Faktor'!$D$2:$D$5))</f>
        <v/>
      </c>
      <c r="I1044" s="23" t="str">
        <f t="array" ref="I1044">IF(E1044="","",SUM(IF(A1044=Energieverbrauch!$A$2:$A$4000,1,0)*IF(B1044=Energieverbrauch!$B$2:$B$4000,1,0)*(IF(Berechnung!F1044&gt;=Energieverbrauch!$C$2:$C$4000,1,0)*IF(Berechnung!F1044&lt;=Energieverbrauch!$D$2:$D$4000,1,0))*Energieverbrauch!$E$2:$E$4000))</f>
        <v/>
      </c>
      <c r="J1044" s="23" t="str">
        <f t="shared" si="16"/>
        <v/>
      </c>
      <c r="K1044" s="23" t="e">
        <f>LOOKUP(MATCH(A1044,Flugzeugtyp!$A$2:$A$13,1),Flugzeugtyp!$A$2:$C$13)</f>
        <v>#N/A</v>
      </c>
      <c r="L1044" s="23" t="str">
        <f>IF(E1044="","",J1044/Treibhausgas_Kennzahlen!$B$5)</f>
        <v/>
      </c>
      <c r="M1044" s="37" t="str">
        <f>IF(E1044="","",$J1044*Treibhausgas_Kennzahlen!B$3)</f>
        <v/>
      </c>
      <c r="N1044" s="37" t="str">
        <f>IF(E1044="","",$J1044*Treibhausgas_Kennzahlen!C$3)</f>
        <v/>
      </c>
      <c r="O1044" s="37" t="str">
        <f>IF(E1044="","",$J1044*Treibhausgas_Kennzahlen!D$3)</f>
        <v/>
      </c>
      <c r="P1044" s="37" t="str">
        <f>IF(E1044="","",$J1044*Treibhausgas_Kennzahlen!E$3)</f>
        <v/>
      </c>
      <c r="Q1044" s="37" t="str">
        <f>IF(E1044="","",$J1044*Treibhausgas_Kennzahlen!F$3)</f>
        <v/>
      </c>
      <c r="R1044" s="37" t="str">
        <f>IF(E1044="","",$J1044*Treibhausgas_Kennzahlen!G$3)</f>
        <v/>
      </c>
    </row>
    <row r="1045" spans="1:18" x14ac:dyDescent="0.25">
      <c r="A1045" s="5"/>
      <c r="B1045" s="5"/>
      <c r="C1045" s="5"/>
      <c r="D1045" s="5"/>
      <c r="E1045" s="5"/>
      <c r="F1045" s="9" t="str">
        <f>IF(E1045="","",VLOOKUP(INDEX(IATA_Codes!$A$2:$A$301, MATCH(Berechnung!C1045,IATA_Codes!$C$2:$C$301,0))&amp;"_"&amp;INDEX(IATA_Codes!$A$2:$A$301, MATCH(Berechnung!D1045,IATA_Codes!$C$2:$C$301,0)),GCD_Entfernung!$C$2:$D$10001,2,FALSE))</f>
        <v/>
      </c>
      <c r="G1045" s="22" t="str">
        <f>IF(E1045="","",VLOOKUP(A1045,Flugzeugtyp!$B$2:$C$13,2,0))</f>
        <v/>
      </c>
      <c r="H1045" s="9" t="str">
        <f>IF(E1045="","",LOOKUP(MATCH(F1045,'RFI-Faktor'!$B$2:$B$5,1),'RFI-Faktor'!$D$2:$D$5))</f>
        <v/>
      </c>
      <c r="I1045" s="24" t="str">
        <f t="array" ref="I1045">IF(E1045="","",SUM(IF(A1045=Energieverbrauch!$A$2:$A$4000,1,0)*IF(B1045=Energieverbrauch!$B$2:$B$4000,1,0)*(IF(Berechnung!F1045&gt;=Energieverbrauch!$C$2:$C$4000,1,0)*IF(Berechnung!F1045&lt;=Energieverbrauch!$D$2:$D$4000,1,0))*Energieverbrauch!$E$2:$E$4000))</f>
        <v/>
      </c>
      <c r="J1045" s="24" t="str">
        <f t="shared" si="16"/>
        <v/>
      </c>
      <c r="K1045" s="24" t="e">
        <f>LOOKUP(MATCH(A1045,Flugzeugtyp!$A$2:$A$13,1),Flugzeugtyp!$A$2:$C$13)</f>
        <v>#N/A</v>
      </c>
      <c r="L1045" s="24" t="str">
        <f>IF(E1045="","",J1045/Treibhausgas_Kennzahlen!$B$5)</f>
        <v/>
      </c>
      <c r="M1045" s="38" t="str">
        <f>IF(E1045="","",$J1045*Treibhausgas_Kennzahlen!B$3)</f>
        <v/>
      </c>
      <c r="N1045" s="38" t="str">
        <f>IF(E1045="","",$J1045*Treibhausgas_Kennzahlen!C$3)</f>
        <v/>
      </c>
      <c r="O1045" s="38" t="str">
        <f>IF(E1045="","",$J1045*Treibhausgas_Kennzahlen!D$3)</f>
        <v/>
      </c>
      <c r="P1045" s="38" t="str">
        <f>IF(E1045="","",$J1045*Treibhausgas_Kennzahlen!E$3)</f>
        <v/>
      </c>
      <c r="Q1045" s="38" t="str">
        <f>IF(E1045="","",$J1045*Treibhausgas_Kennzahlen!F$3)</f>
        <v/>
      </c>
      <c r="R1045" s="38" t="str">
        <f>IF(E1045="","",$J1045*Treibhausgas_Kennzahlen!G$3)</f>
        <v/>
      </c>
    </row>
    <row r="1046" spans="1:18" x14ac:dyDescent="0.25">
      <c r="A1046" s="6"/>
      <c r="B1046" s="6"/>
      <c r="C1046" s="6"/>
      <c r="D1046" s="6"/>
      <c r="E1046" s="6"/>
      <c r="F1046" s="8" t="str">
        <f>IF(E1046="","",VLOOKUP(INDEX(IATA_Codes!$A$2:$A$301, MATCH(Berechnung!C1046,IATA_Codes!$C$2:$C$301,0))&amp;"_"&amp;INDEX(IATA_Codes!$A$2:$A$301, MATCH(Berechnung!D1046,IATA_Codes!$C$2:$C$301,0)),GCD_Entfernung!$C$2:$D$10001,2,FALSE))</f>
        <v/>
      </c>
      <c r="G1046" s="21" t="str">
        <f>IF(E1046="","",VLOOKUP(A1046,Flugzeugtyp!$B$2:$C$13,2,0))</f>
        <v/>
      </c>
      <c r="H1046" s="8" t="str">
        <f>IF(E1046="","",LOOKUP(MATCH(F1046,'RFI-Faktor'!$B$2:$B$5,1),'RFI-Faktor'!$D$2:$D$5))</f>
        <v/>
      </c>
      <c r="I1046" s="23" t="str">
        <f t="array" ref="I1046">IF(E1046="","",SUM(IF(A1046=Energieverbrauch!$A$2:$A$4000,1,0)*IF(B1046=Energieverbrauch!$B$2:$B$4000,1,0)*(IF(Berechnung!F1046&gt;=Energieverbrauch!$C$2:$C$4000,1,0)*IF(Berechnung!F1046&lt;=Energieverbrauch!$D$2:$D$4000,1,0))*Energieverbrauch!$E$2:$E$4000))</f>
        <v/>
      </c>
      <c r="J1046" s="23" t="str">
        <f t="shared" si="16"/>
        <v/>
      </c>
      <c r="K1046" s="23" t="e">
        <f>LOOKUP(MATCH(A1046,Flugzeugtyp!$A$2:$A$13,1),Flugzeugtyp!$A$2:$C$13)</f>
        <v>#N/A</v>
      </c>
      <c r="L1046" s="23" t="str">
        <f>IF(E1046="","",J1046/Treibhausgas_Kennzahlen!$B$5)</f>
        <v/>
      </c>
      <c r="M1046" s="37" t="str">
        <f>IF(E1046="","",$J1046*Treibhausgas_Kennzahlen!B$3)</f>
        <v/>
      </c>
      <c r="N1046" s="37" t="str">
        <f>IF(E1046="","",$J1046*Treibhausgas_Kennzahlen!C$3)</f>
        <v/>
      </c>
      <c r="O1046" s="37" t="str">
        <f>IF(E1046="","",$J1046*Treibhausgas_Kennzahlen!D$3)</f>
        <v/>
      </c>
      <c r="P1046" s="37" t="str">
        <f>IF(E1046="","",$J1046*Treibhausgas_Kennzahlen!E$3)</f>
        <v/>
      </c>
      <c r="Q1046" s="37" t="str">
        <f>IF(E1046="","",$J1046*Treibhausgas_Kennzahlen!F$3)</f>
        <v/>
      </c>
      <c r="R1046" s="37" t="str">
        <f>IF(E1046="","",$J1046*Treibhausgas_Kennzahlen!G$3)</f>
        <v/>
      </c>
    </row>
    <row r="1047" spans="1:18" x14ac:dyDescent="0.25">
      <c r="A1047" s="5"/>
      <c r="B1047" s="5"/>
      <c r="C1047" s="5"/>
      <c r="D1047" s="5"/>
      <c r="E1047" s="5"/>
      <c r="F1047" s="9" t="str">
        <f>IF(E1047="","",VLOOKUP(INDEX(IATA_Codes!$A$2:$A$301, MATCH(Berechnung!C1047,IATA_Codes!$C$2:$C$301,0))&amp;"_"&amp;INDEX(IATA_Codes!$A$2:$A$301, MATCH(Berechnung!D1047,IATA_Codes!$C$2:$C$301,0)),GCD_Entfernung!$C$2:$D$10001,2,FALSE))</f>
        <v/>
      </c>
      <c r="G1047" s="22" t="str">
        <f>IF(E1047="","",VLOOKUP(A1047,Flugzeugtyp!$B$2:$C$13,2,0))</f>
        <v/>
      </c>
      <c r="H1047" s="9" t="str">
        <f>IF(E1047="","",LOOKUP(MATCH(F1047,'RFI-Faktor'!$B$2:$B$5,1),'RFI-Faktor'!$D$2:$D$5))</f>
        <v/>
      </c>
      <c r="I1047" s="24" t="str">
        <f t="array" ref="I1047">IF(E1047="","",SUM(IF(A1047=Energieverbrauch!$A$2:$A$4000,1,0)*IF(B1047=Energieverbrauch!$B$2:$B$4000,1,0)*(IF(Berechnung!F1047&gt;=Energieverbrauch!$C$2:$C$4000,1,0)*IF(Berechnung!F1047&lt;=Energieverbrauch!$D$2:$D$4000,1,0))*Energieverbrauch!$E$2:$E$4000))</f>
        <v/>
      </c>
      <c r="J1047" s="24" t="str">
        <f t="shared" si="16"/>
        <v/>
      </c>
      <c r="K1047" s="24" t="e">
        <f>LOOKUP(MATCH(A1047,Flugzeugtyp!$A$2:$A$13,1),Flugzeugtyp!$A$2:$C$13)</f>
        <v>#N/A</v>
      </c>
      <c r="L1047" s="24" t="str">
        <f>IF(E1047="","",J1047/Treibhausgas_Kennzahlen!$B$5)</f>
        <v/>
      </c>
      <c r="M1047" s="38" t="str">
        <f>IF(E1047="","",$J1047*Treibhausgas_Kennzahlen!B$3)</f>
        <v/>
      </c>
      <c r="N1047" s="38" t="str">
        <f>IF(E1047="","",$J1047*Treibhausgas_Kennzahlen!C$3)</f>
        <v/>
      </c>
      <c r="O1047" s="38" t="str">
        <f>IF(E1047="","",$J1047*Treibhausgas_Kennzahlen!D$3)</f>
        <v/>
      </c>
      <c r="P1047" s="38" t="str">
        <f>IF(E1047="","",$J1047*Treibhausgas_Kennzahlen!E$3)</f>
        <v/>
      </c>
      <c r="Q1047" s="38" t="str">
        <f>IF(E1047="","",$J1047*Treibhausgas_Kennzahlen!F$3)</f>
        <v/>
      </c>
      <c r="R1047" s="38" t="str">
        <f>IF(E1047="","",$J1047*Treibhausgas_Kennzahlen!G$3)</f>
        <v/>
      </c>
    </row>
    <row r="1048" spans="1:18" x14ac:dyDescent="0.25">
      <c r="A1048" s="6"/>
      <c r="B1048" s="6"/>
      <c r="C1048" s="6"/>
      <c r="D1048" s="6"/>
      <c r="E1048" s="6"/>
      <c r="F1048" s="8" t="str">
        <f>IF(E1048="","",VLOOKUP(INDEX(IATA_Codes!$A$2:$A$301, MATCH(Berechnung!C1048,IATA_Codes!$C$2:$C$301,0))&amp;"_"&amp;INDEX(IATA_Codes!$A$2:$A$301, MATCH(Berechnung!D1048,IATA_Codes!$C$2:$C$301,0)),GCD_Entfernung!$C$2:$D$10001,2,FALSE))</f>
        <v/>
      </c>
      <c r="G1048" s="21" t="str">
        <f>IF(E1048="","",VLOOKUP(A1048,Flugzeugtyp!$B$2:$C$13,2,0))</f>
        <v/>
      </c>
      <c r="H1048" s="8" t="str">
        <f>IF(E1048="","",LOOKUP(MATCH(F1048,'RFI-Faktor'!$B$2:$B$5,1),'RFI-Faktor'!$D$2:$D$5))</f>
        <v/>
      </c>
      <c r="I1048" s="23" t="str">
        <f t="array" ref="I1048">IF(E1048="","",SUM(IF(A1048=Energieverbrauch!$A$2:$A$4000,1,0)*IF(B1048=Energieverbrauch!$B$2:$B$4000,1,0)*(IF(Berechnung!F1048&gt;=Energieverbrauch!$C$2:$C$4000,1,0)*IF(Berechnung!F1048&lt;=Energieverbrauch!$D$2:$D$4000,1,0))*Energieverbrauch!$E$2:$E$4000))</f>
        <v/>
      </c>
      <c r="J1048" s="23" t="str">
        <f t="shared" si="16"/>
        <v/>
      </c>
      <c r="K1048" s="23" t="e">
        <f>LOOKUP(MATCH(A1048,Flugzeugtyp!$A$2:$A$13,1),Flugzeugtyp!$A$2:$C$13)</f>
        <v>#N/A</v>
      </c>
      <c r="L1048" s="23" t="str">
        <f>IF(E1048="","",J1048/Treibhausgas_Kennzahlen!$B$5)</f>
        <v/>
      </c>
      <c r="M1048" s="37" t="str">
        <f>IF(E1048="","",$J1048*Treibhausgas_Kennzahlen!B$3)</f>
        <v/>
      </c>
      <c r="N1048" s="37" t="str">
        <f>IF(E1048="","",$J1048*Treibhausgas_Kennzahlen!C$3)</f>
        <v/>
      </c>
      <c r="O1048" s="37" t="str">
        <f>IF(E1048="","",$J1048*Treibhausgas_Kennzahlen!D$3)</f>
        <v/>
      </c>
      <c r="P1048" s="37" t="str">
        <f>IF(E1048="","",$J1048*Treibhausgas_Kennzahlen!E$3)</f>
        <v/>
      </c>
      <c r="Q1048" s="37" t="str">
        <f>IF(E1048="","",$J1048*Treibhausgas_Kennzahlen!F$3)</f>
        <v/>
      </c>
      <c r="R1048" s="37" t="str">
        <f>IF(E1048="","",$J1048*Treibhausgas_Kennzahlen!G$3)</f>
        <v/>
      </c>
    </row>
    <row r="1049" spans="1:18" x14ac:dyDescent="0.25">
      <c r="A1049" s="5"/>
      <c r="B1049" s="5"/>
      <c r="C1049" s="5"/>
      <c r="D1049" s="5"/>
      <c r="E1049" s="5"/>
      <c r="F1049" s="9" t="str">
        <f>IF(E1049="","",VLOOKUP(INDEX(IATA_Codes!$A$2:$A$301, MATCH(Berechnung!C1049,IATA_Codes!$C$2:$C$301,0))&amp;"_"&amp;INDEX(IATA_Codes!$A$2:$A$301, MATCH(Berechnung!D1049,IATA_Codes!$C$2:$C$301,0)),GCD_Entfernung!$C$2:$D$10001,2,FALSE))</f>
        <v/>
      </c>
      <c r="G1049" s="22" t="str">
        <f>IF(E1049="","",VLOOKUP(A1049,Flugzeugtyp!$B$2:$C$13,2,0))</f>
        <v/>
      </c>
      <c r="H1049" s="9" t="str">
        <f>IF(E1049="","",LOOKUP(MATCH(F1049,'RFI-Faktor'!$B$2:$B$5,1),'RFI-Faktor'!$D$2:$D$5))</f>
        <v/>
      </c>
      <c r="I1049" s="24" t="str">
        <f t="array" ref="I1049">IF(E1049="","",SUM(IF(A1049=Energieverbrauch!$A$2:$A$4000,1,0)*IF(B1049=Energieverbrauch!$B$2:$B$4000,1,0)*(IF(Berechnung!F1049&gt;=Energieverbrauch!$C$2:$C$4000,1,0)*IF(Berechnung!F1049&lt;=Energieverbrauch!$D$2:$D$4000,1,0))*Energieverbrauch!$E$2:$E$4000))</f>
        <v/>
      </c>
      <c r="J1049" s="24" t="str">
        <f t="shared" si="16"/>
        <v/>
      </c>
      <c r="K1049" s="24" t="e">
        <f>LOOKUP(MATCH(A1049,Flugzeugtyp!$A$2:$A$13,1),Flugzeugtyp!$A$2:$C$13)</f>
        <v>#N/A</v>
      </c>
      <c r="L1049" s="24" t="str">
        <f>IF(E1049="","",J1049/Treibhausgas_Kennzahlen!$B$5)</f>
        <v/>
      </c>
      <c r="M1049" s="38" t="str">
        <f>IF(E1049="","",$J1049*Treibhausgas_Kennzahlen!B$3)</f>
        <v/>
      </c>
      <c r="N1049" s="38" t="str">
        <f>IF(E1049="","",$J1049*Treibhausgas_Kennzahlen!C$3)</f>
        <v/>
      </c>
      <c r="O1049" s="38" t="str">
        <f>IF(E1049="","",$J1049*Treibhausgas_Kennzahlen!D$3)</f>
        <v/>
      </c>
      <c r="P1049" s="38" t="str">
        <f>IF(E1049="","",$J1049*Treibhausgas_Kennzahlen!E$3)</f>
        <v/>
      </c>
      <c r="Q1049" s="38" t="str">
        <f>IF(E1049="","",$J1049*Treibhausgas_Kennzahlen!F$3)</f>
        <v/>
      </c>
      <c r="R1049" s="38" t="str">
        <f>IF(E1049="","",$J1049*Treibhausgas_Kennzahlen!G$3)</f>
        <v/>
      </c>
    </row>
    <row r="1050" spans="1:18" x14ac:dyDescent="0.25">
      <c r="A1050" s="6"/>
      <c r="B1050" s="6"/>
      <c r="C1050" s="6"/>
      <c r="D1050" s="6"/>
      <c r="E1050" s="6"/>
      <c r="F1050" s="8" t="str">
        <f>IF(E1050="","",VLOOKUP(INDEX(IATA_Codes!$A$2:$A$301, MATCH(Berechnung!C1050,IATA_Codes!$C$2:$C$301,0))&amp;"_"&amp;INDEX(IATA_Codes!$A$2:$A$301, MATCH(Berechnung!D1050,IATA_Codes!$C$2:$C$301,0)),GCD_Entfernung!$C$2:$D$10001,2,FALSE))</f>
        <v/>
      </c>
      <c r="G1050" s="21" t="str">
        <f>IF(E1050="","",VLOOKUP(A1050,Flugzeugtyp!$B$2:$C$13,2,0))</f>
        <v/>
      </c>
      <c r="H1050" s="8" t="str">
        <f>IF(E1050="","",LOOKUP(MATCH(F1050,'RFI-Faktor'!$B$2:$B$5,1),'RFI-Faktor'!$D$2:$D$5))</f>
        <v/>
      </c>
      <c r="I1050" s="23" t="str">
        <f t="array" ref="I1050">IF(E1050="","",SUM(IF(A1050=Energieverbrauch!$A$2:$A$4000,1,0)*IF(B1050=Energieverbrauch!$B$2:$B$4000,1,0)*(IF(Berechnung!F1050&gt;=Energieverbrauch!$C$2:$C$4000,1,0)*IF(Berechnung!F1050&lt;=Energieverbrauch!$D$2:$D$4000,1,0))*Energieverbrauch!$E$2:$E$4000))</f>
        <v/>
      </c>
      <c r="J1050" s="23" t="str">
        <f t="shared" si="16"/>
        <v/>
      </c>
      <c r="K1050" s="23" t="e">
        <f>LOOKUP(MATCH(A1050,Flugzeugtyp!$A$2:$A$13,1),Flugzeugtyp!$A$2:$C$13)</f>
        <v>#N/A</v>
      </c>
      <c r="L1050" s="23" t="str">
        <f>IF(E1050="","",J1050/Treibhausgas_Kennzahlen!$B$5)</f>
        <v/>
      </c>
      <c r="M1050" s="37" t="str">
        <f>IF(E1050="","",$J1050*Treibhausgas_Kennzahlen!B$3)</f>
        <v/>
      </c>
      <c r="N1050" s="37" t="str">
        <f>IF(E1050="","",$J1050*Treibhausgas_Kennzahlen!C$3)</f>
        <v/>
      </c>
      <c r="O1050" s="37" t="str">
        <f>IF(E1050="","",$J1050*Treibhausgas_Kennzahlen!D$3)</f>
        <v/>
      </c>
      <c r="P1050" s="37" t="str">
        <f>IF(E1050="","",$J1050*Treibhausgas_Kennzahlen!E$3)</f>
        <v/>
      </c>
      <c r="Q1050" s="37" t="str">
        <f>IF(E1050="","",$J1050*Treibhausgas_Kennzahlen!F$3)</f>
        <v/>
      </c>
      <c r="R1050" s="37" t="str">
        <f>IF(E1050="","",$J1050*Treibhausgas_Kennzahlen!G$3)</f>
        <v/>
      </c>
    </row>
    <row r="1051" spans="1:18" x14ac:dyDescent="0.25">
      <c r="A1051" s="5"/>
      <c r="B1051" s="5"/>
      <c r="C1051" s="5"/>
      <c r="D1051" s="5"/>
      <c r="E1051" s="5"/>
      <c r="F1051" s="9" t="str">
        <f>IF(E1051="","",VLOOKUP(INDEX(IATA_Codes!$A$2:$A$301, MATCH(Berechnung!C1051,IATA_Codes!$C$2:$C$301,0))&amp;"_"&amp;INDEX(IATA_Codes!$A$2:$A$301, MATCH(Berechnung!D1051,IATA_Codes!$C$2:$C$301,0)),GCD_Entfernung!$C$2:$D$10001,2,FALSE))</f>
        <v/>
      </c>
      <c r="G1051" s="22" t="str">
        <f>IF(E1051="","",VLOOKUP(A1051,Flugzeugtyp!$B$2:$C$13,2,0))</f>
        <v/>
      </c>
      <c r="H1051" s="9" t="str">
        <f>IF(E1051="","",LOOKUP(MATCH(F1051,'RFI-Faktor'!$B$2:$B$5,1),'RFI-Faktor'!$D$2:$D$5))</f>
        <v/>
      </c>
      <c r="I1051" s="24" t="str">
        <f t="array" ref="I1051">IF(E1051="","",SUM(IF(A1051=Energieverbrauch!$A$2:$A$4000,1,0)*IF(B1051=Energieverbrauch!$B$2:$B$4000,1,0)*(IF(Berechnung!F1051&gt;=Energieverbrauch!$C$2:$C$4000,1,0)*IF(Berechnung!F1051&lt;=Energieverbrauch!$D$2:$D$4000,1,0))*Energieverbrauch!$E$2:$E$4000))</f>
        <v/>
      </c>
      <c r="J1051" s="24" t="str">
        <f t="shared" si="16"/>
        <v/>
      </c>
      <c r="K1051" s="24" t="e">
        <f>LOOKUP(MATCH(A1051,Flugzeugtyp!$A$2:$A$13,1),Flugzeugtyp!$A$2:$C$13)</f>
        <v>#N/A</v>
      </c>
      <c r="L1051" s="24" t="str">
        <f>IF(E1051="","",J1051/Treibhausgas_Kennzahlen!$B$5)</f>
        <v/>
      </c>
      <c r="M1051" s="38" t="str">
        <f>IF(E1051="","",$J1051*Treibhausgas_Kennzahlen!B$3)</f>
        <v/>
      </c>
      <c r="N1051" s="38" t="str">
        <f>IF(E1051="","",$J1051*Treibhausgas_Kennzahlen!C$3)</f>
        <v/>
      </c>
      <c r="O1051" s="38" t="str">
        <f>IF(E1051="","",$J1051*Treibhausgas_Kennzahlen!D$3)</f>
        <v/>
      </c>
      <c r="P1051" s="38" t="str">
        <f>IF(E1051="","",$J1051*Treibhausgas_Kennzahlen!E$3)</f>
        <v/>
      </c>
      <c r="Q1051" s="38" t="str">
        <f>IF(E1051="","",$J1051*Treibhausgas_Kennzahlen!F$3)</f>
        <v/>
      </c>
      <c r="R1051" s="38" t="str">
        <f>IF(E1051="","",$J1051*Treibhausgas_Kennzahlen!G$3)</f>
        <v/>
      </c>
    </row>
    <row r="1052" spans="1:18" x14ac:dyDescent="0.25">
      <c r="A1052" s="6"/>
      <c r="B1052" s="6"/>
      <c r="C1052" s="6"/>
      <c r="D1052" s="6"/>
      <c r="E1052" s="6"/>
      <c r="F1052" s="8" t="str">
        <f>IF(E1052="","",VLOOKUP(INDEX(IATA_Codes!$A$2:$A$301, MATCH(Berechnung!C1052,IATA_Codes!$C$2:$C$301,0))&amp;"_"&amp;INDEX(IATA_Codes!$A$2:$A$301, MATCH(Berechnung!D1052,IATA_Codes!$C$2:$C$301,0)),GCD_Entfernung!$C$2:$D$10001,2,FALSE))</f>
        <v/>
      </c>
      <c r="G1052" s="21" t="str">
        <f>IF(E1052="","",VLOOKUP(A1052,Flugzeugtyp!$B$2:$C$13,2,0))</f>
        <v/>
      </c>
      <c r="H1052" s="8" t="str">
        <f>IF(E1052="","",LOOKUP(MATCH(F1052,'RFI-Faktor'!$B$2:$B$5,1),'RFI-Faktor'!$D$2:$D$5))</f>
        <v/>
      </c>
      <c r="I1052" s="23" t="str">
        <f t="array" ref="I1052">IF(E1052="","",SUM(IF(A1052=Energieverbrauch!$A$2:$A$4000,1,0)*IF(B1052=Energieverbrauch!$B$2:$B$4000,1,0)*(IF(Berechnung!F1052&gt;=Energieverbrauch!$C$2:$C$4000,1,0)*IF(Berechnung!F1052&lt;=Energieverbrauch!$D$2:$D$4000,1,0))*Energieverbrauch!$E$2:$E$4000))</f>
        <v/>
      </c>
      <c r="J1052" s="23" t="str">
        <f t="shared" si="16"/>
        <v/>
      </c>
      <c r="K1052" s="23" t="e">
        <f>LOOKUP(MATCH(A1052,Flugzeugtyp!$A$2:$A$13,1),Flugzeugtyp!$A$2:$C$13)</f>
        <v>#N/A</v>
      </c>
      <c r="L1052" s="23" t="str">
        <f>IF(E1052="","",J1052/Treibhausgas_Kennzahlen!$B$5)</f>
        <v/>
      </c>
      <c r="M1052" s="37" t="str">
        <f>IF(E1052="","",$J1052*Treibhausgas_Kennzahlen!B$3)</f>
        <v/>
      </c>
      <c r="N1052" s="37" t="str">
        <f>IF(E1052="","",$J1052*Treibhausgas_Kennzahlen!C$3)</f>
        <v/>
      </c>
      <c r="O1052" s="37" t="str">
        <f>IF(E1052="","",$J1052*Treibhausgas_Kennzahlen!D$3)</f>
        <v/>
      </c>
      <c r="P1052" s="37" t="str">
        <f>IF(E1052="","",$J1052*Treibhausgas_Kennzahlen!E$3)</f>
        <v/>
      </c>
      <c r="Q1052" s="37" t="str">
        <f>IF(E1052="","",$J1052*Treibhausgas_Kennzahlen!F$3)</f>
        <v/>
      </c>
      <c r="R1052" s="37" t="str">
        <f>IF(E1052="","",$J1052*Treibhausgas_Kennzahlen!G$3)</f>
        <v/>
      </c>
    </row>
    <row r="1053" spans="1:18" x14ac:dyDescent="0.25">
      <c r="A1053" s="5"/>
      <c r="B1053" s="5"/>
      <c r="C1053" s="5"/>
      <c r="D1053" s="5"/>
      <c r="E1053" s="5"/>
      <c r="F1053" s="9" t="str">
        <f>IF(E1053="","",VLOOKUP(INDEX(IATA_Codes!$A$2:$A$301, MATCH(Berechnung!C1053,IATA_Codes!$C$2:$C$301,0))&amp;"_"&amp;INDEX(IATA_Codes!$A$2:$A$301, MATCH(Berechnung!D1053,IATA_Codes!$C$2:$C$301,0)),GCD_Entfernung!$C$2:$D$10001,2,FALSE))</f>
        <v/>
      </c>
      <c r="G1053" s="22" t="str">
        <f>IF(E1053="","",VLOOKUP(A1053,Flugzeugtyp!$B$2:$C$13,2,0))</f>
        <v/>
      </c>
      <c r="H1053" s="9" t="str">
        <f>IF(E1053="","",LOOKUP(MATCH(F1053,'RFI-Faktor'!$B$2:$B$5,1),'RFI-Faktor'!$D$2:$D$5))</f>
        <v/>
      </c>
      <c r="I1053" s="24" t="str">
        <f t="array" ref="I1053">IF(E1053="","",SUM(IF(A1053=Energieverbrauch!$A$2:$A$4000,1,0)*IF(B1053=Energieverbrauch!$B$2:$B$4000,1,0)*(IF(Berechnung!F1053&gt;=Energieverbrauch!$C$2:$C$4000,1,0)*IF(Berechnung!F1053&lt;=Energieverbrauch!$D$2:$D$4000,1,0))*Energieverbrauch!$E$2:$E$4000))</f>
        <v/>
      </c>
      <c r="J1053" s="24" t="str">
        <f t="shared" si="16"/>
        <v/>
      </c>
      <c r="K1053" s="24" t="e">
        <f>LOOKUP(MATCH(A1053,Flugzeugtyp!$A$2:$A$13,1),Flugzeugtyp!$A$2:$C$13)</f>
        <v>#N/A</v>
      </c>
      <c r="L1053" s="24" t="str">
        <f>IF(E1053="","",J1053/Treibhausgas_Kennzahlen!$B$5)</f>
        <v/>
      </c>
      <c r="M1053" s="38" t="str">
        <f>IF(E1053="","",$J1053*Treibhausgas_Kennzahlen!B$3)</f>
        <v/>
      </c>
      <c r="N1053" s="38" t="str">
        <f>IF(E1053="","",$J1053*Treibhausgas_Kennzahlen!C$3)</f>
        <v/>
      </c>
      <c r="O1053" s="38" t="str">
        <f>IF(E1053="","",$J1053*Treibhausgas_Kennzahlen!D$3)</f>
        <v/>
      </c>
      <c r="P1053" s="38" t="str">
        <f>IF(E1053="","",$J1053*Treibhausgas_Kennzahlen!E$3)</f>
        <v/>
      </c>
      <c r="Q1053" s="38" t="str">
        <f>IF(E1053="","",$J1053*Treibhausgas_Kennzahlen!F$3)</f>
        <v/>
      </c>
      <c r="R1053" s="38" t="str">
        <f>IF(E1053="","",$J1053*Treibhausgas_Kennzahlen!G$3)</f>
        <v/>
      </c>
    </row>
    <row r="1054" spans="1:18" x14ac:dyDescent="0.25">
      <c r="A1054" s="6"/>
      <c r="B1054" s="6"/>
      <c r="C1054" s="6"/>
      <c r="D1054" s="6"/>
      <c r="E1054" s="6"/>
      <c r="F1054" s="8" t="str">
        <f>IF(E1054="","",VLOOKUP(INDEX(IATA_Codes!$A$2:$A$301, MATCH(Berechnung!C1054,IATA_Codes!$C$2:$C$301,0))&amp;"_"&amp;INDEX(IATA_Codes!$A$2:$A$301, MATCH(Berechnung!D1054,IATA_Codes!$C$2:$C$301,0)),GCD_Entfernung!$C$2:$D$10001,2,FALSE))</f>
        <v/>
      </c>
      <c r="G1054" s="21" t="str">
        <f>IF(E1054="","",VLOOKUP(A1054,Flugzeugtyp!$B$2:$C$13,2,0))</f>
        <v/>
      </c>
      <c r="H1054" s="8" t="str">
        <f>IF(E1054="","",LOOKUP(MATCH(F1054,'RFI-Faktor'!$B$2:$B$5,1),'RFI-Faktor'!$D$2:$D$5))</f>
        <v/>
      </c>
      <c r="I1054" s="23" t="str">
        <f t="array" ref="I1054">IF(E1054="","",SUM(IF(A1054=Energieverbrauch!$A$2:$A$4000,1,0)*IF(B1054=Energieverbrauch!$B$2:$B$4000,1,0)*(IF(Berechnung!F1054&gt;=Energieverbrauch!$C$2:$C$4000,1,0)*IF(Berechnung!F1054&lt;=Energieverbrauch!$D$2:$D$4000,1,0))*Energieverbrauch!$E$2:$E$4000))</f>
        <v/>
      </c>
      <c r="J1054" s="23" t="str">
        <f t="shared" si="16"/>
        <v/>
      </c>
      <c r="K1054" s="23" t="e">
        <f>LOOKUP(MATCH(A1054,Flugzeugtyp!$A$2:$A$13,1),Flugzeugtyp!$A$2:$C$13)</f>
        <v>#N/A</v>
      </c>
      <c r="L1054" s="23" t="str">
        <f>IF(E1054="","",J1054/Treibhausgas_Kennzahlen!$B$5)</f>
        <v/>
      </c>
      <c r="M1054" s="37" t="str">
        <f>IF(E1054="","",$J1054*Treibhausgas_Kennzahlen!B$3)</f>
        <v/>
      </c>
      <c r="N1054" s="37" t="str">
        <f>IF(E1054="","",$J1054*Treibhausgas_Kennzahlen!C$3)</f>
        <v/>
      </c>
      <c r="O1054" s="37" t="str">
        <f>IF(E1054="","",$J1054*Treibhausgas_Kennzahlen!D$3)</f>
        <v/>
      </c>
      <c r="P1054" s="37" t="str">
        <f>IF(E1054="","",$J1054*Treibhausgas_Kennzahlen!E$3)</f>
        <v/>
      </c>
      <c r="Q1054" s="37" t="str">
        <f>IF(E1054="","",$J1054*Treibhausgas_Kennzahlen!F$3)</f>
        <v/>
      </c>
      <c r="R1054" s="37" t="str">
        <f>IF(E1054="","",$J1054*Treibhausgas_Kennzahlen!G$3)</f>
        <v/>
      </c>
    </row>
    <row r="1055" spans="1:18" x14ac:dyDescent="0.25">
      <c r="A1055" s="5"/>
      <c r="B1055" s="5"/>
      <c r="C1055" s="5"/>
      <c r="D1055" s="5"/>
      <c r="E1055" s="5"/>
      <c r="F1055" s="9" t="str">
        <f>IF(E1055="","",VLOOKUP(INDEX(IATA_Codes!$A$2:$A$301, MATCH(Berechnung!C1055,IATA_Codes!$C$2:$C$301,0))&amp;"_"&amp;INDEX(IATA_Codes!$A$2:$A$301, MATCH(Berechnung!D1055,IATA_Codes!$C$2:$C$301,0)),GCD_Entfernung!$C$2:$D$10001,2,FALSE))</f>
        <v/>
      </c>
      <c r="G1055" s="22" t="str">
        <f>IF(E1055="","",VLOOKUP(A1055,Flugzeugtyp!$B$2:$C$13,2,0))</f>
        <v/>
      </c>
      <c r="H1055" s="9" t="str">
        <f>IF(E1055="","",LOOKUP(MATCH(F1055,'RFI-Faktor'!$B$2:$B$5,1),'RFI-Faktor'!$D$2:$D$5))</f>
        <v/>
      </c>
      <c r="I1055" s="24" t="str">
        <f t="array" ref="I1055">IF(E1055="","",SUM(IF(A1055=Energieverbrauch!$A$2:$A$4000,1,0)*IF(B1055=Energieverbrauch!$B$2:$B$4000,1,0)*(IF(Berechnung!F1055&gt;=Energieverbrauch!$C$2:$C$4000,1,0)*IF(Berechnung!F1055&lt;=Energieverbrauch!$D$2:$D$4000,1,0))*Energieverbrauch!$E$2:$E$4000))</f>
        <v/>
      </c>
      <c r="J1055" s="24" t="str">
        <f t="shared" si="16"/>
        <v/>
      </c>
      <c r="K1055" s="24" t="e">
        <f>LOOKUP(MATCH(A1055,Flugzeugtyp!$A$2:$A$13,1),Flugzeugtyp!$A$2:$C$13)</f>
        <v>#N/A</v>
      </c>
      <c r="L1055" s="24" t="str">
        <f>IF(E1055="","",J1055/Treibhausgas_Kennzahlen!$B$5)</f>
        <v/>
      </c>
      <c r="M1055" s="38" t="str">
        <f>IF(E1055="","",$J1055*Treibhausgas_Kennzahlen!B$3)</f>
        <v/>
      </c>
      <c r="N1055" s="38" t="str">
        <f>IF(E1055="","",$J1055*Treibhausgas_Kennzahlen!C$3)</f>
        <v/>
      </c>
      <c r="O1055" s="38" t="str">
        <f>IF(E1055="","",$J1055*Treibhausgas_Kennzahlen!D$3)</f>
        <v/>
      </c>
      <c r="P1055" s="38" t="str">
        <f>IF(E1055="","",$J1055*Treibhausgas_Kennzahlen!E$3)</f>
        <v/>
      </c>
      <c r="Q1055" s="38" t="str">
        <f>IF(E1055="","",$J1055*Treibhausgas_Kennzahlen!F$3)</f>
        <v/>
      </c>
      <c r="R1055" s="38" t="str">
        <f>IF(E1055="","",$J1055*Treibhausgas_Kennzahlen!G$3)</f>
        <v/>
      </c>
    </row>
    <row r="1056" spans="1:18" x14ac:dyDescent="0.25">
      <c r="A1056" s="6"/>
      <c r="B1056" s="6"/>
      <c r="C1056" s="6"/>
      <c r="D1056" s="6"/>
      <c r="E1056" s="6"/>
      <c r="F1056" s="8" t="str">
        <f>IF(E1056="","",VLOOKUP(INDEX(IATA_Codes!$A$2:$A$301, MATCH(Berechnung!C1056,IATA_Codes!$C$2:$C$301,0))&amp;"_"&amp;INDEX(IATA_Codes!$A$2:$A$301, MATCH(Berechnung!D1056,IATA_Codes!$C$2:$C$301,0)),GCD_Entfernung!$C$2:$D$10001,2,FALSE))</f>
        <v/>
      </c>
      <c r="G1056" s="21" t="str">
        <f>IF(E1056="","",VLOOKUP(A1056,Flugzeugtyp!$B$2:$C$13,2,0))</f>
        <v/>
      </c>
      <c r="H1056" s="8" t="str">
        <f>IF(E1056="","",LOOKUP(MATCH(F1056,'RFI-Faktor'!$B$2:$B$5,1),'RFI-Faktor'!$D$2:$D$5))</f>
        <v/>
      </c>
      <c r="I1056" s="23" t="str">
        <f t="array" ref="I1056">IF(E1056="","",SUM(IF(A1056=Energieverbrauch!$A$2:$A$4000,1,0)*IF(B1056=Energieverbrauch!$B$2:$B$4000,1,0)*(IF(Berechnung!F1056&gt;=Energieverbrauch!$C$2:$C$4000,1,0)*IF(Berechnung!F1056&lt;=Energieverbrauch!$D$2:$D$4000,1,0))*Energieverbrauch!$E$2:$E$4000))</f>
        <v/>
      </c>
      <c r="J1056" s="23" t="str">
        <f t="shared" si="16"/>
        <v/>
      </c>
      <c r="K1056" s="23" t="e">
        <f>LOOKUP(MATCH(A1056,Flugzeugtyp!$A$2:$A$13,1),Flugzeugtyp!$A$2:$C$13)</f>
        <v>#N/A</v>
      </c>
      <c r="L1056" s="23" t="str">
        <f>IF(E1056="","",J1056/Treibhausgas_Kennzahlen!$B$5)</f>
        <v/>
      </c>
      <c r="M1056" s="37" t="str">
        <f>IF(E1056="","",$J1056*Treibhausgas_Kennzahlen!B$3)</f>
        <v/>
      </c>
      <c r="N1056" s="37" t="str">
        <f>IF(E1056="","",$J1056*Treibhausgas_Kennzahlen!C$3)</f>
        <v/>
      </c>
      <c r="O1056" s="37" t="str">
        <f>IF(E1056="","",$J1056*Treibhausgas_Kennzahlen!D$3)</f>
        <v/>
      </c>
      <c r="P1056" s="37" t="str">
        <f>IF(E1056="","",$J1056*Treibhausgas_Kennzahlen!E$3)</f>
        <v/>
      </c>
      <c r="Q1056" s="37" t="str">
        <f>IF(E1056="","",$J1056*Treibhausgas_Kennzahlen!F$3)</f>
        <v/>
      </c>
      <c r="R1056" s="37" t="str">
        <f>IF(E1056="","",$J1056*Treibhausgas_Kennzahlen!G$3)</f>
        <v/>
      </c>
    </row>
    <row r="1057" spans="1:18" x14ac:dyDescent="0.25">
      <c r="A1057" s="5"/>
      <c r="B1057" s="5"/>
      <c r="C1057" s="5"/>
      <c r="D1057" s="5"/>
      <c r="E1057" s="5"/>
      <c r="F1057" s="9" t="str">
        <f>IF(E1057="","",VLOOKUP(INDEX(IATA_Codes!$A$2:$A$301, MATCH(Berechnung!C1057,IATA_Codes!$C$2:$C$301,0))&amp;"_"&amp;INDEX(IATA_Codes!$A$2:$A$301, MATCH(Berechnung!D1057,IATA_Codes!$C$2:$C$301,0)),GCD_Entfernung!$C$2:$D$10001,2,FALSE))</f>
        <v/>
      </c>
      <c r="G1057" s="22" t="str">
        <f>IF(E1057="","",VLOOKUP(A1057,Flugzeugtyp!$B$2:$C$13,2,0))</f>
        <v/>
      </c>
      <c r="H1057" s="9" t="str">
        <f>IF(E1057="","",LOOKUP(MATCH(F1057,'RFI-Faktor'!$B$2:$B$5,1),'RFI-Faktor'!$D$2:$D$5))</f>
        <v/>
      </c>
      <c r="I1057" s="24" t="str">
        <f t="array" ref="I1057">IF(E1057="","",SUM(IF(A1057=Energieverbrauch!$A$2:$A$4000,1,0)*IF(B1057=Energieverbrauch!$B$2:$B$4000,1,0)*(IF(Berechnung!F1057&gt;=Energieverbrauch!$C$2:$C$4000,1,0)*IF(Berechnung!F1057&lt;=Energieverbrauch!$D$2:$D$4000,1,0))*Energieverbrauch!$E$2:$E$4000))</f>
        <v/>
      </c>
      <c r="J1057" s="24" t="str">
        <f t="shared" si="16"/>
        <v/>
      </c>
      <c r="K1057" s="24" t="e">
        <f>LOOKUP(MATCH(A1057,Flugzeugtyp!$A$2:$A$13,1),Flugzeugtyp!$A$2:$C$13)</f>
        <v>#N/A</v>
      </c>
      <c r="L1057" s="24" t="str">
        <f>IF(E1057="","",J1057/Treibhausgas_Kennzahlen!$B$5)</f>
        <v/>
      </c>
      <c r="M1057" s="38" t="str">
        <f>IF(E1057="","",$J1057*Treibhausgas_Kennzahlen!B$3)</f>
        <v/>
      </c>
      <c r="N1057" s="38" t="str">
        <f>IF(E1057="","",$J1057*Treibhausgas_Kennzahlen!C$3)</f>
        <v/>
      </c>
      <c r="O1057" s="38" t="str">
        <f>IF(E1057="","",$J1057*Treibhausgas_Kennzahlen!D$3)</f>
        <v/>
      </c>
      <c r="P1057" s="38" t="str">
        <f>IF(E1057="","",$J1057*Treibhausgas_Kennzahlen!E$3)</f>
        <v/>
      </c>
      <c r="Q1057" s="38" t="str">
        <f>IF(E1057="","",$J1057*Treibhausgas_Kennzahlen!F$3)</f>
        <v/>
      </c>
      <c r="R1057" s="38" t="str">
        <f>IF(E1057="","",$J1057*Treibhausgas_Kennzahlen!G$3)</f>
        <v/>
      </c>
    </row>
    <row r="1058" spans="1:18" x14ac:dyDescent="0.25">
      <c r="A1058" s="6"/>
      <c r="B1058" s="6"/>
      <c r="C1058" s="6"/>
      <c r="D1058" s="6"/>
      <c r="E1058" s="6"/>
      <c r="F1058" s="8" t="str">
        <f>IF(E1058="","",VLOOKUP(INDEX(IATA_Codes!$A$2:$A$301, MATCH(Berechnung!C1058,IATA_Codes!$C$2:$C$301,0))&amp;"_"&amp;INDEX(IATA_Codes!$A$2:$A$301, MATCH(Berechnung!D1058,IATA_Codes!$C$2:$C$301,0)),GCD_Entfernung!$C$2:$D$10001,2,FALSE))</f>
        <v/>
      </c>
      <c r="G1058" s="21" t="str">
        <f>IF(E1058="","",VLOOKUP(A1058,Flugzeugtyp!$B$2:$C$13,2,0))</f>
        <v/>
      </c>
      <c r="H1058" s="8" t="str">
        <f>IF(E1058="","",LOOKUP(MATCH(F1058,'RFI-Faktor'!$B$2:$B$5,1),'RFI-Faktor'!$D$2:$D$5))</f>
        <v/>
      </c>
      <c r="I1058" s="23" t="str">
        <f t="array" ref="I1058">IF(E1058="","",SUM(IF(A1058=Energieverbrauch!$A$2:$A$4000,1,0)*IF(B1058=Energieverbrauch!$B$2:$B$4000,1,0)*(IF(Berechnung!F1058&gt;=Energieverbrauch!$C$2:$C$4000,1,0)*IF(Berechnung!F1058&lt;=Energieverbrauch!$D$2:$D$4000,1,0))*Energieverbrauch!$E$2:$E$4000))</f>
        <v/>
      </c>
      <c r="J1058" s="23" t="str">
        <f t="shared" si="16"/>
        <v/>
      </c>
      <c r="K1058" s="23" t="e">
        <f>LOOKUP(MATCH(A1058,Flugzeugtyp!$A$2:$A$13,1),Flugzeugtyp!$A$2:$C$13)</f>
        <v>#N/A</v>
      </c>
      <c r="L1058" s="23" t="str">
        <f>IF(E1058="","",J1058/Treibhausgas_Kennzahlen!$B$5)</f>
        <v/>
      </c>
      <c r="M1058" s="37" t="str">
        <f>IF(E1058="","",$J1058*Treibhausgas_Kennzahlen!B$3)</f>
        <v/>
      </c>
      <c r="N1058" s="37" t="str">
        <f>IF(E1058="","",$J1058*Treibhausgas_Kennzahlen!C$3)</f>
        <v/>
      </c>
      <c r="O1058" s="37" t="str">
        <f>IF(E1058="","",$J1058*Treibhausgas_Kennzahlen!D$3)</f>
        <v/>
      </c>
      <c r="P1058" s="37" t="str">
        <f>IF(E1058="","",$J1058*Treibhausgas_Kennzahlen!E$3)</f>
        <v/>
      </c>
      <c r="Q1058" s="37" t="str">
        <f>IF(E1058="","",$J1058*Treibhausgas_Kennzahlen!F$3)</f>
        <v/>
      </c>
      <c r="R1058" s="37" t="str">
        <f>IF(E1058="","",$J1058*Treibhausgas_Kennzahlen!G$3)</f>
        <v/>
      </c>
    </row>
    <row r="1059" spans="1:18" x14ac:dyDescent="0.25">
      <c r="A1059" s="5"/>
      <c r="B1059" s="5"/>
      <c r="C1059" s="5"/>
      <c r="D1059" s="5"/>
      <c r="E1059" s="5"/>
      <c r="F1059" s="9" t="str">
        <f>IF(E1059="","",VLOOKUP(INDEX(IATA_Codes!$A$2:$A$301, MATCH(Berechnung!C1059,IATA_Codes!$C$2:$C$301,0))&amp;"_"&amp;INDEX(IATA_Codes!$A$2:$A$301, MATCH(Berechnung!D1059,IATA_Codes!$C$2:$C$301,0)),GCD_Entfernung!$C$2:$D$10001,2,FALSE))</f>
        <v/>
      </c>
      <c r="G1059" s="22" t="str">
        <f>IF(E1059="","",VLOOKUP(A1059,Flugzeugtyp!$B$2:$C$13,2,0))</f>
        <v/>
      </c>
      <c r="H1059" s="9" t="str">
        <f>IF(E1059="","",LOOKUP(MATCH(F1059,'RFI-Faktor'!$B$2:$B$5,1),'RFI-Faktor'!$D$2:$D$5))</f>
        <v/>
      </c>
      <c r="I1059" s="24" t="str">
        <f t="array" ref="I1059">IF(E1059="","",SUM(IF(A1059=Energieverbrauch!$A$2:$A$4000,1,0)*IF(B1059=Energieverbrauch!$B$2:$B$4000,1,0)*(IF(Berechnung!F1059&gt;=Energieverbrauch!$C$2:$C$4000,1,0)*IF(Berechnung!F1059&lt;=Energieverbrauch!$D$2:$D$4000,1,0))*Energieverbrauch!$E$2:$E$4000))</f>
        <v/>
      </c>
      <c r="J1059" s="24" t="str">
        <f t="shared" si="16"/>
        <v/>
      </c>
      <c r="K1059" s="24" t="e">
        <f>LOOKUP(MATCH(A1059,Flugzeugtyp!$A$2:$A$13,1),Flugzeugtyp!$A$2:$C$13)</f>
        <v>#N/A</v>
      </c>
      <c r="L1059" s="24" t="str">
        <f>IF(E1059="","",J1059/Treibhausgas_Kennzahlen!$B$5)</f>
        <v/>
      </c>
      <c r="M1059" s="38" t="str">
        <f>IF(E1059="","",$J1059*Treibhausgas_Kennzahlen!B$3)</f>
        <v/>
      </c>
      <c r="N1059" s="38" t="str">
        <f>IF(E1059="","",$J1059*Treibhausgas_Kennzahlen!C$3)</f>
        <v/>
      </c>
      <c r="O1059" s="38" t="str">
        <f>IF(E1059="","",$J1059*Treibhausgas_Kennzahlen!D$3)</f>
        <v/>
      </c>
      <c r="P1059" s="38" t="str">
        <f>IF(E1059="","",$J1059*Treibhausgas_Kennzahlen!E$3)</f>
        <v/>
      </c>
      <c r="Q1059" s="38" t="str">
        <f>IF(E1059="","",$J1059*Treibhausgas_Kennzahlen!F$3)</f>
        <v/>
      </c>
      <c r="R1059" s="38" t="str">
        <f>IF(E1059="","",$J1059*Treibhausgas_Kennzahlen!G$3)</f>
        <v/>
      </c>
    </row>
    <row r="1060" spans="1:18" x14ac:dyDescent="0.25">
      <c r="A1060" s="6"/>
      <c r="B1060" s="6"/>
      <c r="C1060" s="6"/>
      <c r="D1060" s="6"/>
      <c r="E1060" s="6"/>
      <c r="F1060" s="8" t="str">
        <f>IF(E1060="","",VLOOKUP(INDEX(IATA_Codes!$A$2:$A$301, MATCH(Berechnung!C1060,IATA_Codes!$C$2:$C$301,0))&amp;"_"&amp;INDEX(IATA_Codes!$A$2:$A$301, MATCH(Berechnung!D1060,IATA_Codes!$C$2:$C$301,0)),GCD_Entfernung!$C$2:$D$10001,2,FALSE))</f>
        <v/>
      </c>
      <c r="G1060" s="21" t="str">
        <f>IF(E1060="","",VLOOKUP(A1060,Flugzeugtyp!$B$2:$C$13,2,0))</f>
        <v/>
      </c>
      <c r="H1060" s="8" t="str">
        <f>IF(E1060="","",LOOKUP(MATCH(F1060,'RFI-Faktor'!$B$2:$B$5,1),'RFI-Faktor'!$D$2:$D$5))</f>
        <v/>
      </c>
      <c r="I1060" s="23" t="str">
        <f t="array" ref="I1060">IF(E1060="","",SUM(IF(A1060=Energieverbrauch!$A$2:$A$4000,1,0)*IF(B1060=Energieverbrauch!$B$2:$B$4000,1,0)*(IF(Berechnung!F1060&gt;=Energieverbrauch!$C$2:$C$4000,1,0)*IF(Berechnung!F1060&lt;=Energieverbrauch!$D$2:$D$4000,1,0))*Energieverbrauch!$E$2:$E$4000))</f>
        <v/>
      </c>
      <c r="J1060" s="23" t="str">
        <f t="shared" si="16"/>
        <v/>
      </c>
      <c r="K1060" s="23" t="e">
        <f>LOOKUP(MATCH(A1060,Flugzeugtyp!$A$2:$A$13,1),Flugzeugtyp!$A$2:$C$13)</f>
        <v>#N/A</v>
      </c>
      <c r="L1060" s="23" t="str">
        <f>IF(E1060="","",J1060/Treibhausgas_Kennzahlen!$B$5)</f>
        <v/>
      </c>
      <c r="M1060" s="37" t="str">
        <f>IF(E1060="","",$J1060*Treibhausgas_Kennzahlen!B$3)</f>
        <v/>
      </c>
      <c r="N1060" s="37" t="str">
        <f>IF(E1060="","",$J1060*Treibhausgas_Kennzahlen!C$3)</f>
        <v/>
      </c>
      <c r="O1060" s="37" t="str">
        <f>IF(E1060="","",$J1060*Treibhausgas_Kennzahlen!D$3)</f>
        <v/>
      </c>
      <c r="P1060" s="37" t="str">
        <f>IF(E1060="","",$J1060*Treibhausgas_Kennzahlen!E$3)</f>
        <v/>
      </c>
      <c r="Q1060" s="37" t="str">
        <f>IF(E1060="","",$J1060*Treibhausgas_Kennzahlen!F$3)</f>
        <v/>
      </c>
      <c r="R1060" s="37" t="str">
        <f>IF(E1060="","",$J1060*Treibhausgas_Kennzahlen!G$3)</f>
        <v/>
      </c>
    </row>
    <row r="1061" spans="1:18" x14ac:dyDescent="0.25">
      <c r="A1061" s="5"/>
      <c r="B1061" s="5"/>
      <c r="C1061" s="5"/>
      <c r="D1061" s="5"/>
      <c r="E1061" s="5"/>
      <c r="F1061" s="9" t="str">
        <f>IF(E1061="","",VLOOKUP(INDEX(IATA_Codes!$A$2:$A$301, MATCH(Berechnung!C1061,IATA_Codes!$C$2:$C$301,0))&amp;"_"&amp;INDEX(IATA_Codes!$A$2:$A$301, MATCH(Berechnung!D1061,IATA_Codes!$C$2:$C$301,0)),GCD_Entfernung!$C$2:$D$10001,2,FALSE))</f>
        <v/>
      </c>
      <c r="G1061" s="22" t="str">
        <f>IF(E1061="","",VLOOKUP(A1061,Flugzeugtyp!$B$2:$C$13,2,0))</f>
        <v/>
      </c>
      <c r="H1061" s="9" t="str">
        <f>IF(E1061="","",LOOKUP(MATCH(F1061,'RFI-Faktor'!$B$2:$B$5,1),'RFI-Faktor'!$D$2:$D$5))</f>
        <v/>
      </c>
      <c r="I1061" s="24" t="str">
        <f t="array" ref="I1061">IF(E1061="","",SUM(IF(A1061=Energieverbrauch!$A$2:$A$4000,1,0)*IF(B1061=Energieverbrauch!$B$2:$B$4000,1,0)*(IF(Berechnung!F1061&gt;=Energieverbrauch!$C$2:$C$4000,1,0)*IF(Berechnung!F1061&lt;=Energieverbrauch!$D$2:$D$4000,1,0))*Energieverbrauch!$E$2:$E$4000))</f>
        <v/>
      </c>
      <c r="J1061" s="24" t="str">
        <f t="shared" si="16"/>
        <v/>
      </c>
      <c r="K1061" s="24" t="e">
        <f>LOOKUP(MATCH(A1061,Flugzeugtyp!$A$2:$A$13,1),Flugzeugtyp!$A$2:$C$13)</f>
        <v>#N/A</v>
      </c>
      <c r="L1061" s="24" t="str">
        <f>IF(E1061="","",J1061/Treibhausgas_Kennzahlen!$B$5)</f>
        <v/>
      </c>
      <c r="M1061" s="38" t="str">
        <f>IF(E1061="","",$J1061*Treibhausgas_Kennzahlen!B$3)</f>
        <v/>
      </c>
      <c r="N1061" s="38" t="str">
        <f>IF(E1061="","",$J1061*Treibhausgas_Kennzahlen!C$3)</f>
        <v/>
      </c>
      <c r="O1061" s="38" t="str">
        <f>IF(E1061="","",$J1061*Treibhausgas_Kennzahlen!D$3)</f>
        <v/>
      </c>
      <c r="P1061" s="38" t="str">
        <f>IF(E1061="","",$J1061*Treibhausgas_Kennzahlen!E$3)</f>
        <v/>
      </c>
      <c r="Q1061" s="38" t="str">
        <f>IF(E1061="","",$J1061*Treibhausgas_Kennzahlen!F$3)</f>
        <v/>
      </c>
      <c r="R1061" s="38" t="str">
        <f>IF(E1061="","",$J1061*Treibhausgas_Kennzahlen!G$3)</f>
        <v/>
      </c>
    </row>
    <row r="1062" spans="1:18" x14ac:dyDescent="0.25">
      <c r="A1062" s="6"/>
      <c r="B1062" s="6"/>
      <c r="C1062" s="6"/>
      <c r="D1062" s="6"/>
      <c r="E1062" s="6"/>
      <c r="F1062" s="8" t="str">
        <f>IF(E1062="","",VLOOKUP(INDEX(IATA_Codes!$A$2:$A$301, MATCH(Berechnung!C1062,IATA_Codes!$C$2:$C$301,0))&amp;"_"&amp;INDEX(IATA_Codes!$A$2:$A$301, MATCH(Berechnung!D1062,IATA_Codes!$C$2:$C$301,0)),GCD_Entfernung!$C$2:$D$10001,2,FALSE))</f>
        <v/>
      </c>
      <c r="G1062" s="21" t="str">
        <f>IF(E1062="","",VLOOKUP(A1062,Flugzeugtyp!$B$2:$C$13,2,0))</f>
        <v/>
      </c>
      <c r="H1062" s="8" t="str">
        <f>IF(E1062="","",LOOKUP(MATCH(F1062,'RFI-Faktor'!$B$2:$B$5,1),'RFI-Faktor'!$D$2:$D$5))</f>
        <v/>
      </c>
      <c r="I1062" s="23" t="str">
        <f t="array" ref="I1062">IF(E1062="","",SUM(IF(A1062=Energieverbrauch!$A$2:$A$4000,1,0)*IF(B1062=Energieverbrauch!$B$2:$B$4000,1,0)*(IF(Berechnung!F1062&gt;=Energieverbrauch!$C$2:$C$4000,1,0)*IF(Berechnung!F1062&lt;=Energieverbrauch!$D$2:$D$4000,1,0))*Energieverbrauch!$E$2:$E$4000))</f>
        <v/>
      </c>
      <c r="J1062" s="23" t="str">
        <f t="shared" si="16"/>
        <v/>
      </c>
      <c r="K1062" s="23" t="e">
        <f>LOOKUP(MATCH(A1062,Flugzeugtyp!$A$2:$A$13,1),Flugzeugtyp!$A$2:$C$13)</f>
        <v>#N/A</v>
      </c>
      <c r="L1062" s="23" t="str">
        <f>IF(E1062="","",J1062/Treibhausgas_Kennzahlen!$B$5)</f>
        <v/>
      </c>
      <c r="M1062" s="37" t="str">
        <f>IF(E1062="","",$J1062*Treibhausgas_Kennzahlen!B$3)</f>
        <v/>
      </c>
      <c r="N1062" s="37" t="str">
        <f>IF(E1062="","",$J1062*Treibhausgas_Kennzahlen!C$3)</f>
        <v/>
      </c>
      <c r="O1062" s="37" t="str">
        <f>IF(E1062="","",$J1062*Treibhausgas_Kennzahlen!D$3)</f>
        <v/>
      </c>
      <c r="P1062" s="37" t="str">
        <f>IF(E1062="","",$J1062*Treibhausgas_Kennzahlen!E$3)</f>
        <v/>
      </c>
      <c r="Q1062" s="37" t="str">
        <f>IF(E1062="","",$J1062*Treibhausgas_Kennzahlen!F$3)</f>
        <v/>
      </c>
      <c r="R1062" s="37" t="str">
        <f>IF(E1062="","",$J1062*Treibhausgas_Kennzahlen!G$3)</f>
        <v/>
      </c>
    </row>
    <row r="1063" spans="1:18" x14ac:dyDescent="0.25">
      <c r="A1063" s="5"/>
      <c r="B1063" s="5"/>
      <c r="C1063" s="5"/>
      <c r="D1063" s="5"/>
      <c r="E1063" s="5"/>
      <c r="F1063" s="9" t="str">
        <f>IF(E1063="","",VLOOKUP(INDEX(IATA_Codes!$A$2:$A$301, MATCH(Berechnung!C1063,IATA_Codes!$C$2:$C$301,0))&amp;"_"&amp;INDEX(IATA_Codes!$A$2:$A$301, MATCH(Berechnung!D1063,IATA_Codes!$C$2:$C$301,0)),GCD_Entfernung!$C$2:$D$10001,2,FALSE))</f>
        <v/>
      </c>
      <c r="G1063" s="22" t="str">
        <f>IF(E1063="","",VLOOKUP(A1063,Flugzeugtyp!$B$2:$C$13,2,0))</f>
        <v/>
      </c>
      <c r="H1063" s="9" t="str">
        <f>IF(E1063="","",LOOKUP(MATCH(F1063,'RFI-Faktor'!$B$2:$B$5,1),'RFI-Faktor'!$D$2:$D$5))</f>
        <v/>
      </c>
      <c r="I1063" s="24" t="str">
        <f t="array" ref="I1063">IF(E1063="","",SUM(IF(A1063=Energieverbrauch!$A$2:$A$4000,1,0)*IF(B1063=Energieverbrauch!$B$2:$B$4000,1,0)*(IF(Berechnung!F1063&gt;=Energieverbrauch!$C$2:$C$4000,1,0)*IF(Berechnung!F1063&lt;=Energieverbrauch!$D$2:$D$4000,1,0))*Energieverbrauch!$E$2:$E$4000))</f>
        <v/>
      </c>
      <c r="J1063" s="24" t="str">
        <f t="shared" si="16"/>
        <v/>
      </c>
      <c r="K1063" s="24" t="e">
        <f>LOOKUP(MATCH(A1063,Flugzeugtyp!$A$2:$A$13,1),Flugzeugtyp!$A$2:$C$13)</f>
        <v>#N/A</v>
      </c>
      <c r="L1063" s="24" t="str">
        <f>IF(E1063="","",J1063/Treibhausgas_Kennzahlen!$B$5)</f>
        <v/>
      </c>
      <c r="M1063" s="38" t="str">
        <f>IF(E1063="","",$J1063*Treibhausgas_Kennzahlen!B$3)</f>
        <v/>
      </c>
      <c r="N1063" s="38" t="str">
        <f>IF(E1063="","",$J1063*Treibhausgas_Kennzahlen!C$3)</f>
        <v/>
      </c>
      <c r="O1063" s="38" t="str">
        <f>IF(E1063="","",$J1063*Treibhausgas_Kennzahlen!D$3)</f>
        <v/>
      </c>
      <c r="P1063" s="38" t="str">
        <f>IF(E1063="","",$J1063*Treibhausgas_Kennzahlen!E$3)</f>
        <v/>
      </c>
      <c r="Q1063" s="38" t="str">
        <f>IF(E1063="","",$J1063*Treibhausgas_Kennzahlen!F$3)</f>
        <v/>
      </c>
      <c r="R1063" s="38" t="str">
        <f>IF(E1063="","",$J1063*Treibhausgas_Kennzahlen!G$3)</f>
        <v/>
      </c>
    </row>
    <row r="1064" spans="1:18" x14ac:dyDescent="0.25">
      <c r="A1064" s="6"/>
      <c r="B1064" s="6"/>
      <c r="C1064" s="6"/>
      <c r="D1064" s="6"/>
      <c r="E1064" s="6"/>
      <c r="F1064" s="8" t="str">
        <f>IF(E1064="","",VLOOKUP(INDEX(IATA_Codes!$A$2:$A$301, MATCH(Berechnung!C1064,IATA_Codes!$C$2:$C$301,0))&amp;"_"&amp;INDEX(IATA_Codes!$A$2:$A$301, MATCH(Berechnung!D1064,IATA_Codes!$C$2:$C$301,0)),GCD_Entfernung!$C$2:$D$10001,2,FALSE))</f>
        <v/>
      </c>
      <c r="G1064" s="21" t="str">
        <f>IF(E1064="","",VLOOKUP(A1064,Flugzeugtyp!$B$2:$C$13,2,0))</f>
        <v/>
      </c>
      <c r="H1064" s="8" t="str">
        <f>IF(E1064="","",LOOKUP(MATCH(F1064,'RFI-Faktor'!$B$2:$B$5,1),'RFI-Faktor'!$D$2:$D$5))</f>
        <v/>
      </c>
      <c r="I1064" s="23" t="str">
        <f t="array" ref="I1064">IF(E1064="","",SUM(IF(A1064=Energieverbrauch!$A$2:$A$4000,1,0)*IF(B1064=Energieverbrauch!$B$2:$B$4000,1,0)*(IF(Berechnung!F1064&gt;=Energieverbrauch!$C$2:$C$4000,1,0)*IF(Berechnung!F1064&lt;=Energieverbrauch!$D$2:$D$4000,1,0))*Energieverbrauch!$E$2:$E$4000))</f>
        <v/>
      </c>
      <c r="J1064" s="23" t="str">
        <f t="shared" si="16"/>
        <v/>
      </c>
      <c r="K1064" s="23" t="e">
        <f>LOOKUP(MATCH(A1064,Flugzeugtyp!$A$2:$A$13,1),Flugzeugtyp!$A$2:$C$13)</f>
        <v>#N/A</v>
      </c>
      <c r="L1064" s="23" t="str">
        <f>IF(E1064="","",J1064/Treibhausgas_Kennzahlen!$B$5)</f>
        <v/>
      </c>
      <c r="M1064" s="37" t="str">
        <f>IF(E1064="","",$J1064*Treibhausgas_Kennzahlen!B$3)</f>
        <v/>
      </c>
      <c r="N1064" s="37" t="str">
        <f>IF(E1064="","",$J1064*Treibhausgas_Kennzahlen!C$3)</f>
        <v/>
      </c>
      <c r="O1064" s="37" t="str">
        <f>IF(E1064="","",$J1064*Treibhausgas_Kennzahlen!D$3)</f>
        <v/>
      </c>
      <c r="P1064" s="37" t="str">
        <f>IF(E1064="","",$J1064*Treibhausgas_Kennzahlen!E$3)</f>
        <v/>
      </c>
      <c r="Q1064" s="37" t="str">
        <f>IF(E1064="","",$J1064*Treibhausgas_Kennzahlen!F$3)</f>
        <v/>
      </c>
      <c r="R1064" s="37" t="str">
        <f>IF(E1064="","",$J1064*Treibhausgas_Kennzahlen!G$3)</f>
        <v/>
      </c>
    </row>
    <row r="1065" spans="1:18" x14ac:dyDescent="0.25">
      <c r="A1065" s="5"/>
      <c r="B1065" s="5"/>
      <c r="C1065" s="5"/>
      <c r="D1065" s="5"/>
      <c r="E1065" s="5"/>
      <c r="F1065" s="9" t="str">
        <f>IF(E1065="","",VLOOKUP(INDEX(IATA_Codes!$A$2:$A$301, MATCH(Berechnung!C1065,IATA_Codes!$C$2:$C$301,0))&amp;"_"&amp;INDEX(IATA_Codes!$A$2:$A$301, MATCH(Berechnung!D1065,IATA_Codes!$C$2:$C$301,0)),GCD_Entfernung!$C$2:$D$10001,2,FALSE))</f>
        <v/>
      </c>
      <c r="G1065" s="22" t="str">
        <f>IF(E1065="","",VLOOKUP(A1065,Flugzeugtyp!$B$2:$C$13,2,0))</f>
        <v/>
      </c>
      <c r="H1065" s="9" t="str">
        <f>IF(E1065="","",LOOKUP(MATCH(F1065,'RFI-Faktor'!$B$2:$B$5,1),'RFI-Faktor'!$D$2:$D$5))</f>
        <v/>
      </c>
      <c r="I1065" s="24" t="str">
        <f t="array" ref="I1065">IF(E1065="","",SUM(IF(A1065=Energieverbrauch!$A$2:$A$4000,1,0)*IF(B1065=Energieverbrauch!$B$2:$B$4000,1,0)*(IF(Berechnung!F1065&gt;=Energieverbrauch!$C$2:$C$4000,1,0)*IF(Berechnung!F1065&lt;=Energieverbrauch!$D$2:$D$4000,1,0))*Energieverbrauch!$E$2:$E$4000))</f>
        <v/>
      </c>
      <c r="J1065" s="24" t="str">
        <f t="shared" si="16"/>
        <v/>
      </c>
      <c r="K1065" s="24" t="e">
        <f>LOOKUP(MATCH(A1065,Flugzeugtyp!$A$2:$A$13,1),Flugzeugtyp!$A$2:$C$13)</f>
        <v>#N/A</v>
      </c>
      <c r="L1065" s="24" t="str">
        <f>IF(E1065="","",J1065/Treibhausgas_Kennzahlen!$B$5)</f>
        <v/>
      </c>
      <c r="M1065" s="38" t="str">
        <f>IF(E1065="","",$J1065*Treibhausgas_Kennzahlen!B$3)</f>
        <v/>
      </c>
      <c r="N1065" s="38" t="str">
        <f>IF(E1065="","",$J1065*Treibhausgas_Kennzahlen!C$3)</f>
        <v/>
      </c>
      <c r="O1065" s="38" t="str">
        <f>IF(E1065="","",$J1065*Treibhausgas_Kennzahlen!D$3)</f>
        <v/>
      </c>
      <c r="P1065" s="38" t="str">
        <f>IF(E1065="","",$J1065*Treibhausgas_Kennzahlen!E$3)</f>
        <v/>
      </c>
      <c r="Q1065" s="38" t="str">
        <f>IF(E1065="","",$J1065*Treibhausgas_Kennzahlen!F$3)</f>
        <v/>
      </c>
      <c r="R1065" s="38" t="str">
        <f>IF(E1065="","",$J1065*Treibhausgas_Kennzahlen!G$3)</f>
        <v/>
      </c>
    </row>
    <row r="1066" spans="1:18" x14ac:dyDescent="0.25">
      <c r="A1066" s="6"/>
      <c r="B1066" s="6"/>
      <c r="C1066" s="6"/>
      <c r="D1066" s="6"/>
      <c r="E1066" s="6"/>
      <c r="F1066" s="8" t="str">
        <f>IF(E1066="","",VLOOKUP(INDEX(IATA_Codes!$A$2:$A$301, MATCH(Berechnung!C1066,IATA_Codes!$C$2:$C$301,0))&amp;"_"&amp;INDEX(IATA_Codes!$A$2:$A$301, MATCH(Berechnung!D1066,IATA_Codes!$C$2:$C$301,0)),GCD_Entfernung!$C$2:$D$10001,2,FALSE))</f>
        <v/>
      </c>
      <c r="G1066" s="21" t="str">
        <f>IF(E1066="","",VLOOKUP(A1066,Flugzeugtyp!$B$2:$C$13,2,0))</f>
        <v/>
      </c>
      <c r="H1066" s="8" t="str">
        <f>IF(E1066="","",LOOKUP(MATCH(F1066,'RFI-Faktor'!$B$2:$B$5,1),'RFI-Faktor'!$D$2:$D$5))</f>
        <v/>
      </c>
      <c r="I1066" s="23" t="str">
        <f t="array" ref="I1066">IF(E1066="","",SUM(IF(A1066=Energieverbrauch!$A$2:$A$4000,1,0)*IF(B1066=Energieverbrauch!$B$2:$B$4000,1,0)*(IF(Berechnung!F1066&gt;=Energieverbrauch!$C$2:$C$4000,1,0)*IF(Berechnung!F1066&lt;=Energieverbrauch!$D$2:$D$4000,1,0))*Energieverbrauch!$E$2:$E$4000))</f>
        <v/>
      </c>
      <c r="J1066" s="23" t="str">
        <f t="shared" si="16"/>
        <v/>
      </c>
      <c r="K1066" s="23" t="e">
        <f>LOOKUP(MATCH(A1066,Flugzeugtyp!$A$2:$A$13,1),Flugzeugtyp!$A$2:$C$13)</f>
        <v>#N/A</v>
      </c>
      <c r="L1066" s="23" t="str">
        <f>IF(E1066="","",J1066/Treibhausgas_Kennzahlen!$B$5)</f>
        <v/>
      </c>
      <c r="M1066" s="37" t="str">
        <f>IF(E1066="","",$J1066*Treibhausgas_Kennzahlen!B$3)</f>
        <v/>
      </c>
      <c r="N1066" s="37" t="str">
        <f>IF(E1066="","",$J1066*Treibhausgas_Kennzahlen!C$3)</f>
        <v/>
      </c>
      <c r="O1066" s="37" t="str">
        <f>IF(E1066="","",$J1066*Treibhausgas_Kennzahlen!D$3)</f>
        <v/>
      </c>
      <c r="P1066" s="37" t="str">
        <f>IF(E1066="","",$J1066*Treibhausgas_Kennzahlen!E$3)</f>
        <v/>
      </c>
      <c r="Q1066" s="37" t="str">
        <f>IF(E1066="","",$J1066*Treibhausgas_Kennzahlen!F$3)</f>
        <v/>
      </c>
      <c r="R1066" s="37" t="str">
        <f>IF(E1066="","",$J1066*Treibhausgas_Kennzahlen!G$3)</f>
        <v/>
      </c>
    </row>
    <row r="1067" spans="1:18" x14ac:dyDescent="0.25">
      <c r="A1067" s="5"/>
      <c r="B1067" s="5"/>
      <c r="C1067" s="5"/>
      <c r="D1067" s="5"/>
      <c r="E1067" s="5"/>
      <c r="F1067" s="9" t="str">
        <f>IF(E1067="","",VLOOKUP(INDEX(IATA_Codes!$A$2:$A$301, MATCH(Berechnung!C1067,IATA_Codes!$C$2:$C$301,0))&amp;"_"&amp;INDEX(IATA_Codes!$A$2:$A$301, MATCH(Berechnung!D1067,IATA_Codes!$C$2:$C$301,0)),GCD_Entfernung!$C$2:$D$10001,2,FALSE))</f>
        <v/>
      </c>
      <c r="G1067" s="22" t="str">
        <f>IF(E1067="","",VLOOKUP(A1067,Flugzeugtyp!$B$2:$C$13,2,0))</f>
        <v/>
      </c>
      <c r="H1067" s="9" t="str">
        <f>IF(E1067="","",LOOKUP(MATCH(F1067,'RFI-Faktor'!$B$2:$B$5,1),'RFI-Faktor'!$D$2:$D$5))</f>
        <v/>
      </c>
      <c r="I1067" s="24" t="str">
        <f t="array" ref="I1067">IF(E1067="","",SUM(IF(A1067=Energieverbrauch!$A$2:$A$4000,1,0)*IF(B1067=Energieverbrauch!$B$2:$B$4000,1,0)*(IF(Berechnung!F1067&gt;=Energieverbrauch!$C$2:$C$4000,1,0)*IF(Berechnung!F1067&lt;=Energieverbrauch!$D$2:$D$4000,1,0))*Energieverbrauch!$E$2:$E$4000))</f>
        <v/>
      </c>
      <c r="J1067" s="24" t="str">
        <f t="shared" si="16"/>
        <v/>
      </c>
      <c r="K1067" s="24" t="e">
        <f>LOOKUP(MATCH(A1067,Flugzeugtyp!$A$2:$A$13,1),Flugzeugtyp!$A$2:$C$13)</f>
        <v>#N/A</v>
      </c>
      <c r="L1067" s="24" t="str">
        <f>IF(E1067="","",J1067/Treibhausgas_Kennzahlen!$B$5)</f>
        <v/>
      </c>
      <c r="M1067" s="38" t="str">
        <f>IF(E1067="","",$J1067*Treibhausgas_Kennzahlen!B$3)</f>
        <v/>
      </c>
      <c r="N1067" s="38" t="str">
        <f>IF(E1067="","",$J1067*Treibhausgas_Kennzahlen!C$3)</f>
        <v/>
      </c>
      <c r="O1067" s="38" t="str">
        <f>IF(E1067="","",$J1067*Treibhausgas_Kennzahlen!D$3)</f>
        <v/>
      </c>
      <c r="P1067" s="38" t="str">
        <f>IF(E1067="","",$J1067*Treibhausgas_Kennzahlen!E$3)</f>
        <v/>
      </c>
      <c r="Q1067" s="38" t="str">
        <f>IF(E1067="","",$J1067*Treibhausgas_Kennzahlen!F$3)</f>
        <v/>
      </c>
      <c r="R1067" s="38" t="str">
        <f>IF(E1067="","",$J1067*Treibhausgas_Kennzahlen!G$3)</f>
        <v/>
      </c>
    </row>
    <row r="1068" spans="1:18" x14ac:dyDescent="0.25">
      <c r="A1068" s="6"/>
      <c r="B1068" s="6"/>
      <c r="C1068" s="6"/>
      <c r="D1068" s="6"/>
      <c r="E1068" s="6"/>
      <c r="F1068" s="8" t="str">
        <f>IF(E1068="","",VLOOKUP(INDEX(IATA_Codes!$A$2:$A$301, MATCH(Berechnung!C1068,IATA_Codes!$C$2:$C$301,0))&amp;"_"&amp;INDEX(IATA_Codes!$A$2:$A$301, MATCH(Berechnung!D1068,IATA_Codes!$C$2:$C$301,0)),GCD_Entfernung!$C$2:$D$10001,2,FALSE))</f>
        <v/>
      </c>
      <c r="G1068" s="21" t="str">
        <f>IF(E1068="","",VLOOKUP(A1068,Flugzeugtyp!$B$2:$C$13,2,0))</f>
        <v/>
      </c>
      <c r="H1068" s="8" t="str">
        <f>IF(E1068="","",LOOKUP(MATCH(F1068,'RFI-Faktor'!$B$2:$B$5,1),'RFI-Faktor'!$D$2:$D$5))</f>
        <v/>
      </c>
      <c r="I1068" s="23" t="str">
        <f t="array" ref="I1068">IF(E1068="","",SUM(IF(A1068=Energieverbrauch!$A$2:$A$4000,1,0)*IF(B1068=Energieverbrauch!$B$2:$B$4000,1,0)*(IF(Berechnung!F1068&gt;=Energieverbrauch!$C$2:$C$4000,1,0)*IF(Berechnung!F1068&lt;=Energieverbrauch!$D$2:$D$4000,1,0))*Energieverbrauch!$E$2:$E$4000))</f>
        <v/>
      </c>
      <c r="J1068" s="23" t="str">
        <f t="shared" si="16"/>
        <v/>
      </c>
      <c r="K1068" s="23" t="e">
        <f>LOOKUP(MATCH(A1068,Flugzeugtyp!$A$2:$A$13,1),Flugzeugtyp!$A$2:$C$13)</f>
        <v>#N/A</v>
      </c>
      <c r="L1068" s="23" t="str">
        <f>IF(E1068="","",J1068/Treibhausgas_Kennzahlen!$B$5)</f>
        <v/>
      </c>
      <c r="M1068" s="37" t="str">
        <f>IF(E1068="","",$J1068*Treibhausgas_Kennzahlen!B$3)</f>
        <v/>
      </c>
      <c r="N1068" s="37" t="str">
        <f>IF(E1068="","",$J1068*Treibhausgas_Kennzahlen!C$3)</f>
        <v/>
      </c>
      <c r="O1068" s="37" t="str">
        <f>IF(E1068="","",$J1068*Treibhausgas_Kennzahlen!D$3)</f>
        <v/>
      </c>
      <c r="P1068" s="37" t="str">
        <f>IF(E1068="","",$J1068*Treibhausgas_Kennzahlen!E$3)</f>
        <v/>
      </c>
      <c r="Q1068" s="37" t="str">
        <f>IF(E1068="","",$J1068*Treibhausgas_Kennzahlen!F$3)</f>
        <v/>
      </c>
      <c r="R1068" s="37" t="str">
        <f>IF(E1068="","",$J1068*Treibhausgas_Kennzahlen!G$3)</f>
        <v/>
      </c>
    </row>
    <row r="1069" spans="1:18" x14ac:dyDescent="0.25">
      <c r="A1069" s="5"/>
      <c r="B1069" s="5"/>
      <c r="C1069" s="5"/>
      <c r="D1069" s="5"/>
      <c r="E1069" s="5"/>
      <c r="F1069" s="9" t="str">
        <f>IF(E1069="","",VLOOKUP(INDEX(IATA_Codes!$A$2:$A$301, MATCH(Berechnung!C1069,IATA_Codes!$C$2:$C$301,0))&amp;"_"&amp;INDEX(IATA_Codes!$A$2:$A$301, MATCH(Berechnung!D1069,IATA_Codes!$C$2:$C$301,0)),GCD_Entfernung!$C$2:$D$10001,2,FALSE))</f>
        <v/>
      </c>
      <c r="G1069" s="22" t="str">
        <f>IF(E1069="","",VLOOKUP(A1069,Flugzeugtyp!$B$2:$C$13,2,0))</f>
        <v/>
      </c>
      <c r="H1069" s="9" t="str">
        <f>IF(E1069="","",LOOKUP(MATCH(F1069,'RFI-Faktor'!$B$2:$B$5,1),'RFI-Faktor'!$D$2:$D$5))</f>
        <v/>
      </c>
      <c r="I1069" s="24" t="str">
        <f t="array" ref="I1069">IF(E1069="","",SUM(IF(A1069=Energieverbrauch!$A$2:$A$4000,1,0)*IF(B1069=Energieverbrauch!$B$2:$B$4000,1,0)*(IF(Berechnung!F1069&gt;=Energieverbrauch!$C$2:$C$4000,1,0)*IF(Berechnung!F1069&lt;=Energieverbrauch!$D$2:$D$4000,1,0))*Energieverbrauch!$E$2:$E$4000))</f>
        <v/>
      </c>
      <c r="J1069" s="24" t="str">
        <f t="shared" si="16"/>
        <v/>
      </c>
      <c r="K1069" s="24" t="e">
        <f>LOOKUP(MATCH(A1069,Flugzeugtyp!$A$2:$A$13,1),Flugzeugtyp!$A$2:$C$13)</f>
        <v>#N/A</v>
      </c>
      <c r="L1069" s="24" t="str">
        <f>IF(E1069="","",J1069/Treibhausgas_Kennzahlen!$B$5)</f>
        <v/>
      </c>
      <c r="M1069" s="38" t="str">
        <f>IF(E1069="","",$J1069*Treibhausgas_Kennzahlen!B$3)</f>
        <v/>
      </c>
      <c r="N1069" s="38" t="str">
        <f>IF(E1069="","",$J1069*Treibhausgas_Kennzahlen!C$3)</f>
        <v/>
      </c>
      <c r="O1069" s="38" t="str">
        <f>IF(E1069="","",$J1069*Treibhausgas_Kennzahlen!D$3)</f>
        <v/>
      </c>
      <c r="P1069" s="38" t="str">
        <f>IF(E1069="","",$J1069*Treibhausgas_Kennzahlen!E$3)</f>
        <v/>
      </c>
      <c r="Q1069" s="38" t="str">
        <f>IF(E1069="","",$J1069*Treibhausgas_Kennzahlen!F$3)</f>
        <v/>
      </c>
      <c r="R1069" s="38" t="str">
        <f>IF(E1069="","",$J1069*Treibhausgas_Kennzahlen!G$3)</f>
        <v/>
      </c>
    </row>
    <row r="1070" spans="1:18" x14ac:dyDescent="0.25">
      <c r="A1070" s="6"/>
      <c r="B1070" s="6"/>
      <c r="C1070" s="6"/>
      <c r="D1070" s="6"/>
      <c r="E1070" s="6"/>
      <c r="F1070" s="8" t="str">
        <f>IF(E1070="","",VLOOKUP(INDEX(IATA_Codes!$A$2:$A$301, MATCH(Berechnung!C1070,IATA_Codes!$C$2:$C$301,0))&amp;"_"&amp;INDEX(IATA_Codes!$A$2:$A$301, MATCH(Berechnung!D1070,IATA_Codes!$C$2:$C$301,0)),GCD_Entfernung!$C$2:$D$10001,2,FALSE))</f>
        <v/>
      </c>
      <c r="G1070" s="21" t="str">
        <f>IF(E1070="","",VLOOKUP(A1070,Flugzeugtyp!$B$2:$C$13,2,0))</f>
        <v/>
      </c>
      <c r="H1070" s="8" t="str">
        <f>IF(E1070="","",LOOKUP(MATCH(F1070,'RFI-Faktor'!$B$2:$B$5,1),'RFI-Faktor'!$D$2:$D$5))</f>
        <v/>
      </c>
      <c r="I1070" s="23" t="str">
        <f t="array" ref="I1070">IF(E1070="","",SUM(IF(A1070=Energieverbrauch!$A$2:$A$4000,1,0)*IF(B1070=Energieverbrauch!$B$2:$B$4000,1,0)*(IF(Berechnung!F1070&gt;=Energieverbrauch!$C$2:$C$4000,1,0)*IF(Berechnung!F1070&lt;=Energieverbrauch!$D$2:$D$4000,1,0))*Energieverbrauch!$E$2:$E$4000))</f>
        <v/>
      </c>
      <c r="J1070" s="23" t="str">
        <f t="shared" si="16"/>
        <v/>
      </c>
      <c r="K1070" s="23" t="e">
        <f>LOOKUP(MATCH(A1070,Flugzeugtyp!$A$2:$A$13,1),Flugzeugtyp!$A$2:$C$13)</f>
        <v>#N/A</v>
      </c>
      <c r="L1070" s="23" t="str">
        <f>IF(E1070="","",J1070/Treibhausgas_Kennzahlen!$B$5)</f>
        <v/>
      </c>
      <c r="M1070" s="37" t="str">
        <f>IF(E1070="","",$J1070*Treibhausgas_Kennzahlen!B$3)</f>
        <v/>
      </c>
      <c r="N1070" s="37" t="str">
        <f>IF(E1070="","",$J1070*Treibhausgas_Kennzahlen!C$3)</f>
        <v/>
      </c>
      <c r="O1070" s="37" t="str">
        <f>IF(E1070="","",$J1070*Treibhausgas_Kennzahlen!D$3)</f>
        <v/>
      </c>
      <c r="P1070" s="37" t="str">
        <f>IF(E1070="","",$J1070*Treibhausgas_Kennzahlen!E$3)</f>
        <v/>
      </c>
      <c r="Q1070" s="37" t="str">
        <f>IF(E1070="","",$J1070*Treibhausgas_Kennzahlen!F$3)</f>
        <v/>
      </c>
      <c r="R1070" s="37" t="str">
        <f>IF(E1070="","",$J1070*Treibhausgas_Kennzahlen!G$3)</f>
        <v/>
      </c>
    </row>
    <row r="1071" spans="1:18" x14ac:dyDescent="0.25">
      <c r="A1071" s="5"/>
      <c r="B1071" s="5"/>
      <c r="C1071" s="5"/>
      <c r="D1071" s="5"/>
      <c r="E1071" s="5"/>
      <c r="F1071" s="9" t="str">
        <f>IF(E1071="","",VLOOKUP(INDEX(IATA_Codes!$A$2:$A$301, MATCH(Berechnung!C1071,IATA_Codes!$C$2:$C$301,0))&amp;"_"&amp;INDEX(IATA_Codes!$A$2:$A$301, MATCH(Berechnung!D1071,IATA_Codes!$C$2:$C$301,0)),GCD_Entfernung!$C$2:$D$10001,2,FALSE))</f>
        <v/>
      </c>
      <c r="G1071" s="22" t="str">
        <f>IF(E1071="","",VLOOKUP(A1071,Flugzeugtyp!$B$2:$C$13,2,0))</f>
        <v/>
      </c>
      <c r="H1071" s="9" t="str">
        <f>IF(E1071="","",LOOKUP(MATCH(F1071,'RFI-Faktor'!$B$2:$B$5,1),'RFI-Faktor'!$D$2:$D$5))</f>
        <v/>
      </c>
      <c r="I1071" s="24" t="str">
        <f t="array" ref="I1071">IF(E1071="","",SUM(IF(A1071=Energieverbrauch!$A$2:$A$4000,1,0)*IF(B1071=Energieverbrauch!$B$2:$B$4000,1,0)*(IF(Berechnung!F1071&gt;=Energieverbrauch!$C$2:$C$4000,1,0)*IF(Berechnung!F1071&lt;=Energieverbrauch!$D$2:$D$4000,1,0))*Energieverbrauch!$E$2:$E$4000))</f>
        <v/>
      </c>
      <c r="J1071" s="24" t="str">
        <f t="shared" si="16"/>
        <v/>
      </c>
      <c r="K1071" s="24" t="e">
        <f>LOOKUP(MATCH(A1071,Flugzeugtyp!$A$2:$A$13,1),Flugzeugtyp!$A$2:$C$13)</f>
        <v>#N/A</v>
      </c>
      <c r="L1071" s="24" t="str">
        <f>IF(E1071="","",J1071/Treibhausgas_Kennzahlen!$B$5)</f>
        <v/>
      </c>
      <c r="M1071" s="38" t="str">
        <f>IF(E1071="","",$J1071*Treibhausgas_Kennzahlen!B$3)</f>
        <v/>
      </c>
      <c r="N1071" s="38" t="str">
        <f>IF(E1071="","",$J1071*Treibhausgas_Kennzahlen!C$3)</f>
        <v/>
      </c>
      <c r="O1071" s="38" t="str">
        <f>IF(E1071="","",$J1071*Treibhausgas_Kennzahlen!D$3)</f>
        <v/>
      </c>
      <c r="P1071" s="38" t="str">
        <f>IF(E1071="","",$J1071*Treibhausgas_Kennzahlen!E$3)</f>
        <v/>
      </c>
      <c r="Q1071" s="38" t="str">
        <f>IF(E1071="","",$J1071*Treibhausgas_Kennzahlen!F$3)</f>
        <v/>
      </c>
      <c r="R1071" s="38" t="str">
        <f>IF(E1071="","",$J1071*Treibhausgas_Kennzahlen!G$3)</f>
        <v/>
      </c>
    </row>
    <row r="1072" spans="1:18" x14ac:dyDescent="0.25">
      <c r="A1072" s="6"/>
      <c r="B1072" s="6"/>
      <c r="C1072" s="6"/>
      <c r="D1072" s="6"/>
      <c r="E1072" s="6"/>
      <c r="F1072" s="8" t="str">
        <f>IF(E1072="","",VLOOKUP(INDEX(IATA_Codes!$A$2:$A$301, MATCH(Berechnung!C1072,IATA_Codes!$C$2:$C$301,0))&amp;"_"&amp;INDEX(IATA_Codes!$A$2:$A$301, MATCH(Berechnung!D1072,IATA_Codes!$C$2:$C$301,0)),GCD_Entfernung!$C$2:$D$10001,2,FALSE))</f>
        <v/>
      </c>
      <c r="G1072" s="21" t="str">
        <f>IF(E1072="","",VLOOKUP(A1072,Flugzeugtyp!$B$2:$C$13,2,0))</f>
        <v/>
      </c>
      <c r="H1072" s="8" t="str">
        <f>IF(E1072="","",LOOKUP(MATCH(F1072,'RFI-Faktor'!$B$2:$B$5,1),'RFI-Faktor'!$D$2:$D$5))</f>
        <v/>
      </c>
      <c r="I1072" s="23" t="str">
        <f t="array" ref="I1072">IF(E1072="","",SUM(IF(A1072=Energieverbrauch!$A$2:$A$4000,1,0)*IF(B1072=Energieverbrauch!$B$2:$B$4000,1,0)*(IF(Berechnung!F1072&gt;=Energieverbrauch!$C$2:$C$4000,1,0)*IF(Berechnung!F1072&lt;=Energieverbrauch!$D$2:$D$4000,1,0))*Energieverbrauch!$E$2:$E$4000))</f>
        <v/>
      </c>
      <c r="J1072" s="23" t="str">
        <f t="shared" si="16"/>
        <v/>
      </c>
      <c r="K1072" s="23" t="e">
        <f>LOOKUP(MATCH(A1072,Flugzeugtyp!$A$2:$A$13,1),Flugzeugtyp!$A$2:$C$13)</f>
        <v>#N/A</v>
      </c>
      <c r="L1072" s="23" t="str">
        <f>IF(E1072="","",J1072/Treibhausgas_Kennzahlen!$B$5)</f>
        <v/>
      </c>
      <c r="M1072" s="37" t="str">
        <f>IF(E1072="","",$J1072*Treibhausgas_Kennzahlen!B$3)</f>
        <v/>
      </c>
      <c r="N1072" s="37" t="str">
        <f>IF(E1072="","",$J1072*Treibhausgas_Kennzahlen!C$3)</f>
        <v/>
      </c>
      <c r="O1072" s="37" t="str">
        <f>IF(E1072="","",$J1072*Treibhausgas_Kennzahlen!D$3)</f>
        <v/>
      </c>
      <c r="P1072" s="37" t="str">
        <f>IF(E1072="","",$J1072*Treibhausgas_Kennzahlen!E$3)</f>
        <v/>
      </c>
      <c r="Q1072" s="37" t="str">
        <f>IF(E1072="","",$J1072*Treibhausgas_Kennzahlen!F$3)</f>
        <v/>
      </c>
      <c r="R1072" s="37" t="str">
        <f>IF(E1072="","",$J1072*Treibhausgas_Kennzahlen!G$3)</f>
        <v/>
      </c>
    </row>
    <row r="1073" spans="1:18" x14ac:dyDescent="0.25">
      <c r="A1073" s="5"/>
      <c r="B1073" s="5"/>
      <c r="C1073" s="5"/>
      <c r="D1073" s="5"/>
      <c r="E1073" s="5"/>
      <c r="F1073" s="9" t="str">
        <f>IF(E1073="","",VLOOKUP(INDEX(IATA_Codes!$A$2:$A$301, MATCH(Berechnung!C1073,IATA_Codes!$C$2:$C$301,0))&amp;"_"&amp;INDEX(IATA_Codes!$A$2:$A$301, MATCH(Berechnung!D1073,IATA_Codes!$C$2:$C$301,0)),GCD_Entfernung!$C$2:$D$10001,2,FALSE))</f>
        <v/>
      </c>
      <c r="G1073" s="22" t="str">
        <f>IF(E1073="","",VLOOKUP(A1073,Flugzeugtyp!$B$2:$C$13,2,0))</f>
        <v/>
      </c>
      <c r="H1073" s="9" t="str">
        <f>IF(E1073="","",LOOKUP(MATCH(F1073,'RFI-Faktor'!$B$2:$B$5,1),'RFI-Faktor'!$D$2:$D$5))</f>
        <v/>
      </c>
      <c r="I1073" s="24" t="str">
        <f t="array" ref="I1073">IF(E1073="","",SUM(IF(A1073=Energieverbrauch!$A$2:$A$4000,1,0)*IF(B1073=Energieverbrauch!$B$2:$B$4000,1,0)*(IF(Berechnung!F1073&gt;=Energieverbrauch!$C$2:$C$4000,1,0)*IF(Berechnung!F1073&lt;=Energieverbrauch!$D$2:$D$4000,1,0))*Energieverbrauch!$E$2:$E$4000))</f>
        <v/>
      </c>
      <c r="J1073" s="24" t="str">
        <f t="shared" si="16"/>
        <v/>
      </c>
      <c r="K1073" s="24" t="e">
        <f>LOOKUP(MATCH(A1073,Flugzeugtyp!$A$2:$A$13,1),Flugzeugtyp!$A$2:$C$13)</f>
        <v>#N/A</v>
      </c>
      <c r="L1073" s="24" t="str">
        <f>IF(E1073="","",J1073/Treibhausgas_Kennzahlen!$B$5)</f>
        <v/>
      </c>
      <c r="M1073" s="38" t="str">
        <f>IF(E1073="","",$J1073*Treibhausgas_Kennzahlen!B$3)</f>
        <v/>
      </c>
      <c r="N1073" s="38" t="str">
        <f>IF(E1073="","",$J1073*Treibhausgas_Kennzahlen!C$3)</f>
        <v/>
      </c>
      <c r="O1073" s="38" t="str">
        <f>IF(E1073="","",$J1073*Treibhausgas_Kennzahlen!D$3)</f>
        <v/>
      </c>
      <c r="P1073" s="38" t="str">
        <f>IF(E1073="","",$J1073*Treibhausgas_Kennzahlen!E$3)</f>
        <v/>
      </c>
      <c r="Q1073" s="38" t="str">
        <f>IF(E1073="","",$J1073*Treibhausgas_Kennzahlen!F$3)</f>
        <v/>
      </c>
      <c r="R1073" s="38" t="str">
        <f>IF(E1073="","",$J1073*Treibhausgas_Kennzahlen!G$3)</f>
        <v/>
      </c>
    </row>
    <row r="1074" spans="1:18" x14ac:dyDescent="0.25">
      <c r="A1074" s="6"/>
      <c r="B1074" s="6"/>
      <c r="C1074" s="6"/>
      <c r="D1074" s="6"/>
      <c r="E1074" s="6"/>
      <c r="F1074" s="8" t="str">
        <f>IF(E1074="","",VLOOKUP(INDEX(IATA_Codes!$A$2:$A$301, MATCH(Berechnung!C1074,IATA_Codes!$C$2:$C$301,0))&amp;"_"&amp;INDEX(IATA_Codes!$A$2:$A$301, MATCH(Berechnung!D1074,IATA_Codes!$C$2:$C$301,0)),GCD_Entfernung!$C$2:$D$10001,2,FALSE))</f>
        <v/>
      </c>
      <c r="G1074" s="21" t="str">
        <f>IF(E1074="","",VLOOKUP(A1074,Flugzeugtyp!$B$2:$C$13,2,0))</f>
        <v/>
      </c>
      <c r="H1074" s="8" t="str">
        <f>IF(E1074="","",LOOKUP(MATCH(F1074,'RFI-Faktor'!$B$2:$B$5,1),'RFI-Faktor'!$D$2:$D$5))</f>
        <v/>
      </c>
      <c r="I1074" s="23" t="str">
        <f t="array" ref="I1074">IF(E1074="","",SUM(IF(A1074=Energieverbrauch!$A$2:$A$4000,1,0)*IF(B1074=Energieverbrauch!$B$2:$B$4000,1,0)*(IF(Berechnung!F1074&gt;=Energieverbrauch!$C$2:$C$4000,1,0)*IF(Berechnung!F1074&lt;=Energieverbrauch!$D$2:$D$4000,1,0))*Energieverbrauch!$E$2:$E$4000))</f>
        <v/>
      </c>
      <c r="J1074" s="23" t="str">
        <f t="shared" si="16"/>
        <v/>
      </c>
      <c r="K1074" s="23" t="e">
        <f>LOOKUP(MATCH(A1074,Flugzeugtyp!$A$2:$A$13,1),Flugzeugtyp!$A$2:$C$13)</f>
        <v>#N/A</v>
      </c>
      <c r="L1074" s="23" t="str">
        <f>IF(E1074="","",J1074/Treibhausgas_Kennzahlen!$B$5)</f>
        <v/>
      </c>
      <c r="M1074" s="37" t="str">
        <f>IF(E1074="","",$J1074*Treibhausgas_Kennzahlen!B$3)</f>
        <v/>
      </c>
      <c r="N1074" s="37" t="str">
        <f>IF(E1074="","",$J1074*Treibhausgas_Kennzahlen!C$3)</f>
        <v/>
      </c>
      <c r="O1074" s="37" t="str">
        <f>IF(E1074="","",$J1074*Treibhausgas_Kennzahlen!D$3)</f>
        <v/>
      </c>
      <c r="P1074" s="37" t="str">
        <f>IF(E1074="","",$J1074*Treibhausgas_Kennzahlen!E$3)</f>
        <v/>
      </c>
      <c r="Q1074" s="37" t="str">
        <f>IF(E1074="","",$J1074*Treibhausgas_Kennzahlen!F$3)</f>
        <v/>
      </c>
      <c r="R1074" s="37" t="str">
        <f>IF(E1074="","",$J1074*Treibhausgas_Kennzahlen!G$3)</f>
        <v/>
      </c>
    </row>
    <row r="1075" spans="1:18" x14ac:dyDescent="0.25">
      <c r="A1075" s="5"/>
      <c r="B1075" s="5"/>
      <c r="C1075" s="5"/>
      <c r="D1075" s="5"/>
      <c r="E1075" s="5"/>
      <c r="F1075" s="9" t="str">
        <f>IF(E1075="","",VLOOKUP(INDEX(IATA_Codes!$A$2:$A$301, MATCH(Berechnung!C1075,IATA_Codes!$C$2:$C$301,0))&amp;"_"&amp;INDEX(IATA_Codes!$A$2:$A$301, MATCH(Berechnung!D1075,IATA_Codes!$C$2:$C$301,0)),GCD_Entfernung!$C$2:$D$10001,2,FALSE))</f>
        <v/>
      </c>
      <c r="G1075" s="22" t="str">
        <f>IF(E1075="","",VLOOKUP(A1075,Flugzeugtyp!$B$2:$C$13,2,0))</f>
        <v/>
      </c>
      <c r="H1075" s="9" t="str">
        <f>IF(E1075="","",LOOKUP(MATCH(F1075,'RFI-Faktor'!$B$2:$B$5,1),'RFI-Faktor'!$D$2:$D$5))</f>
        <v/>
      </c>
      <c r="I1075" s="24" t="str">
        <f t="array" ref="I1075">IF(E1075="","",SUM(IF(A1075=Energieverbrauch!$A$2:$A$4000,1,0)*IF(B1075=Energieverbrauch!$B$2:$B$4000,1,0)*(IF(Berechnung!F1075&gt;=Energieverbrauch!$C$2:$C$4000,1,0)*IF(Berechnung!F1075&lt;=Energieverbrauch!$D$2:$D$4000,1,0))*Energieverbrauch!$E$2:$E$4000))</f>
        <v/>
      </c>
      <c r="J1075" s="24" t="str">
        <f t="shared" si="16"/>
        <v/>
      </c>
      <c r="K1075" s="24" t="e">
        <f>LOOKUP(MATCH(A1075,Flugzeugtyp!$A$2:$A$13,1),Flugzeugtyp!$A$2:$C$13)</f>
        <v>#N/A</v>
      </c>
      <c r="L1075" s="24" t="str">
        <f>IF(E1075="","",J1075/Treibhausgas_Kennzahlen!$B$5)</f>
        <v/>
      </c>
      <c r="M1075" s="38" t="str">
        <f>IF(E1075="","",$J1075*Treibhausgas_Kennzahlen!B$3)</f>
        <v/>
      </c>
      <c r="N1075" s="38" t="str">
        <f>IF(E1075="","",$J1075*Treibhausgas_Kennzahlen!C$3)</f>
        <v/>
      </c>
      <c r="O1075" s="38" t="str">
        <f>IF(E1075="","",$J1075*Treibhausgas_Kennzahlen!D$3)</f>
        <v/>
      </c>
      <c r="P1075" s="38" t="str">
        <f>IF(E1075="","",$J1075*Treibhausgas_Kennzahlen!E$3)</f>
        <v/>
      </c>
      <c r="Q1075" s="38" t="str">
        <f>IF(E1075="","",$J1075*Treibhausgas_Kennzahlen!F$3)</f>
        <v/>
      </c>
      <c r="R1075" s="38" t="str">
        <f>IF(E1075="","",$J1075*Treibhausgas_Kennzahlen!G$3)</f>
        <v/>
      </c>
    </row>
    <row r="1076" spans="1:18" x14ac:dyDescent="0.25">
      <c r="A1076" s="6"/>
      <c r="B1076" s="6"/>
      <c r="C1076" s="6"/>
      <c r="D1076" s="6"/>
      <c r="E1076" s="6"/>
      <c r="F1076" s="8" t="str">
        <f>IF(E1076="","",VLOOKUP(INDEX(IATA_Codes!$A$2:$A$301, MATCH(Berechnung!C1076,IATA_Codes!$C$2:$C$301,0))&amp;"_"&amp;INDEX(IATA_Codes!$A$2:$A$301, MATCH(Berechnung!D1076,IATA_Codes!$C$2:$C$301,0)),GCD_Entfernung!$C$2:$D$10001,2,FALSE))</f>
        <v/>
      </c>
      <c r="G1076" s="21" t="str">
        <f>IF(E1076="","",VLOOKUP(A1076,Flugzeugtyp!$B$2:$C$13,2,0))</f>
        <v/>
      </c>
      <c r="H1076" s="8" t="str">
        <f>IF(E1076="","",LOOKUP(MATCH(F1076,'RFI-Faktor'!$B$2:$B$5,1),'RFI-Faktor'!$D$2:$D$5))</f>
        <v/>
      </c>
      <c r="I1076" s="23" t="str">
        <f t="array" ref="I1076">IF(E1076="","",SUM(IF(A1076=Energieverbrauch!$A$2:$A$4000,1,0)*IF(B1076=Energieverbrauch!$B$2:$B$4000,1,0)*(IF(Berechnung!F1076&gt;=Energieverbrauch!$C$2:$C$4000,1,0)*IF(Berechnung!F1076&lt;=Energieverbrauch!$D$2:$D$4000,1,0))*Energieverbrauch!$E$2:$E$4000))</f>
        <v/>
      </c>
      <c r="J1076" s="23" t="str">
        <f t="shared" si="16"/>
        <v/>
      </c>
      <c r="K1076" s="23" t="e">
        <f>LOOKUP(MATCH(A1076,Flugzeugtyp!$A$2:$A$13,1),Flugzeugtyp!$A$2:$C$13)</f>
        <v>#N/A</v>
      </c>
      <c r="L1076" s="23" t="str">
        <f>IF(E1076="","",J1076/Treibhausgas_Kennzahlen!$B$5)</f>
        <v/>
      </c>
      <c r="M1076" s="37" t="str">
        <f>IF(E1076="","",$J1076*Treibhausgas_Kennzahlen!B$3)</f>
        <v/>
      </c>
      <c r="N1076" s="37" t="str">
        <f>IF(E1076="","",$J1076*Treibhausgas_Kennzahlen!C$3)</f>
        <v/>
      </c>
      <c r="O1076" s="37" t="str">
        <f>IF(E1076="","",$J1076*Treibhausgas_Kennzahlen!D$3)</f>
        <v/>
      </c>
      <c r="P1076" s="37" t="str">
        <f>IF(E1076="","",$J1076*Treibhausgas_Kennzahlen!E$3)</f>
        <v/>
      </c>
      <c r="Q1076" s="37" t="str">
        <f>IF(E1076="","",$J1076*Treibhausgas_Kennzahlen!F$3)</f>
        <v/>
      </c>
      <c r="R1076" s="37" t="str">
        <f>IF(E1076="","",$J1076*Treibhausgas_Kennzahlen!G$3)</f>
        <v/>
      </c>
    </row>
    <row r="1077" spans="1:18" x14ac:dyDescent="0.25">
      <c r="A1077" s="5"/>
      <c r="B1077" s="5"/>
      <c r="C1077" s="5"/>
      <c r="D1077" s="5"/>
      <c r="E1077" s="5"/>
      <c r="F1077" s="9" t="str">
        <f>IF(E1077="","",VLOOKUP(INDEX(IATA_Codes!$A$2:$A$301, MATCH(Berechnung!C1077,IATA_Codes!$C$2:$C$301,0))&amp;"_"&amp;INDEX(IATA_Codes!$A$2:$A$301, MATCH(Berechnung!D1077,IATA_Codes!$C$2:$C$301,0)),GCD_Entfernung!$C$2:$D$10001,2,FALSE))</f>
        <v/>
      </c>
      <c r="G1077" s="22" t="str">
        <f>IF(E1077="","",VLOOKUP(A1077,Flugzeugtyp!$B$2:$C$13,2,0))</f>
        <v/>
      </c>
      <c r="H1077" s="9" t="str">
        <f>IF(E1077="","",LOOKUP(MATCH(F1077,'RFI-Faktor'!$B$2:$B$5,1),'RFI-Faktor'!$D$2:$D$5))</f>
        <v/>
      </c>
      <c r="I1077" s="24" t="str">
        <f t="array" ref="I1077">IF(E1077="","",SUM(IF(A1077=Energieverbrauch!$A$2:$A$4000,1,0)*IF(B1077=Energieverbrauch!$B$2:$B$4000,1,0)*(IF(Berechnung!F1077&gt;=Energieverbrauch!$C$2:$C$4000,1,0)*IF(Berechnung!F1077&lt;=Energieverbrauch!$D$2:$D$4000,1,0))*Energieverbrauch!$E$2:$E$4000))</f>
        <v/>
      </c>
      <c r="J1077" s="24" t="str">
        <f t="shared" si="16"/>
        <v/>
      </c>
      <c r="K1077" s="24" t="e">
        <f>LOOKUP(MATCH(A1077,Flugzeugtyp!$A$2:$A$13,1),Flugzeugtyp!$A$2:$C$13)</f>
        <v>#N/A</v>
      </c>
      <c r="L1077" s="24" t="str">
        <f>IF(E1077="","",J1077/Treibhausgas_Kennzahlen!$B$5)</f>
        <v/>
      </c>
      <c r="M1077" s="38" t="str">
        <f>IF(E1077="","",$J1077*Treibhausgas_Kennzahlen!B$3)</f>
        <v/>
      </c>
      <c r="N1077" s="38" t="str">
        <f>IF(E1077="","",$J1077*Treibhausgas_Kennzahlen!C$3)</f>
        <v/>
      </c>
      <c r="O1077" s="38" t="str">
        <f>IF(E1077="","",$J1077*Treibhausgas_Kennzahlen!D$3)</f>
        <v/>
      </c>
      <c r="P1077" s="38" t="str">
        <f>IF(E1077="","",$J1077*Treibhausgas_Kennzahlen!E$3)</f>
        <v/>
      </c>
      <c r="Q1077" s="38" t="str">
        <f>IF(E1077="","",$J1077*Treibhausgas_Kennzahlen!F$3)</f>
        <v/>
      </c>
      <c r="R1077" s="38" t="str">
        <f>IF(E1077="","",$J1077*Treibhausgas_Kennzahlen!G$3)</f>
        <v/>
      </c>
    </row>
    <row r="1078" spans="1:18" x14ac:dyDescent="0.25">
      <c r="A1078" s="6"/>
      <c r="B1078" s="6"/>
      <c r="C1078" s="6"/>
      <c r="D1078" s="6"/>
      <c r="E1078" s="6"/>
      <c r="F1078" s="8" t="str">
        <f>IF(E1078="","",VLOOKUP(INDEX(IATA_Codes!$A$2:$A$301, MATCH(Berechnung!C1078,IATA_Codes!$C$2:$C$301,0))&amp;"_"&amp;INDEX(IATA_Codes!$A$2:$A$301, MATCH(Berechnung!D1078,IATA_Codes!$C$2:$C$301,0)),GCD_Entfernung!$C$2:$D$10001,2,FALSE))</f>
        <v/>
      </c>
      <c r="G1078" s="21" t="str">
        <f>IF(E1078="","",VLOOKUP(A1078,Flugzeugtyp!$B$2:$C$13,2,0))</f>
        <v/>
      </c>
      <c r="H1078" s="8" t="str">
        <f>IF(E1078="","",LOOKUP(MATCH(F1078,'RFI-Faktor'!$B$2:$B$5,1),'RFI-Faktor'!$D$2:$D$5))</f>
        <v/>
      </c>
      <c r="I1078" s="23" t="str">
        <f t="array" ref="I1078">IF(E1078="","",SUM(IF(A1078=Energieverbrauch!$A$2:$A$4000,1,0)*IF(B1078=Energieverbrauch!$B$2:$B$4000,1,0)*(IF(Berechnung!F1078&gt;=Energieverbrauch!$C$2:$C$4000,1,0)*IF(Berechnung!F1078&lt;=Energieverbrauch!$D$2:$D$4000,1,0))*Energieverbrauch!$E$2:$E$4000))</f>
        <v/>
      </c>
      <c r="J1078" s="23" t="str">
        <f t="shared" si="16"/>
        <v/>
      </c>
      <c r="K1078" s="23" t="e">
        <f>LOOKUP(MATCH(A1078,Flugzeugtyp!$A$2:$A$13,1),Flugzeugtyp!$A$2:$C$13)</f>
        <v>#N/A</v>
      </c>
      <c r="L1078" s="23" t="str">
        <f>IF(E1078="","",J1078/Treibhausgas_Kennzahlen!$B$5)</f>
        <v/>
      </c>
      <c r="M1078" s="37" t="str">
        <f>IF(E1078="","",$J1078*Treibhausgas_Kennzahlen!B$3)</f>
        <v/>
      </c>
      <c r="N1078" s="37" t="str">
        <f>IF(E1078="","",$J1078*Treibhausgas_Kennzahlen!C$3)</f>
        <v/>
      </c>
      <c r="O1078" s="37" t="str">
        <f>IF(E1078="","",$J1078*Treibhausgas_Kennzahlen!D$3)</f>
        <v/>
      </c>
      <c r="P1078" s="37" t="str">
        <f>IF(E1078="","",$J1078*Treibhausgas_Kennzahlen!E$3)</f>
        <v/>
      </c>
      <c r="Q1078" s="37" t="str">
        <f>IF(E1078="","",$J1078*Treibhausgas_Kennzahlen!F$3)</f>
        <v/>
      </c>
      <c r="R1078" s="37" t="str">
        <f>IF(E1078="","",$J1078*Treibhausgas_Kennzahlen!G$3)</f>
        <v/>
      </c>
    </row>
    <row r="1079" spans="1:18" x14ac:dyDescent="0.25">
      <c r="A1079" s="5"/>
      <c r="B1079" s="5"/>
      <c r="C1079" s="5"/>
      <c r="D1079" s="5"/>
      <c r="E1079" s="5"/>
      <c r="F1079" s="9" t="str">
        <f>IF(E1079="","",VLOOKUP(INDEX(IATA_Codes!$A$2:$A$301, MATCH(Berechnung!C1079,IATA_Codes!$C$2:$C$301,0))&amp;"_"&amp;INDEX(IATA_Codes!$A$2:$A$301, MATCH(Berechnung!D1079,IATA_Codes!$C$2:$C$301,0)),GCD_Entfernung!$C$2:$D$10001,2,FALSE))</f>
        <v/>
      </c>
      <c r="G1079" s="22" t="str">
        <f>IF(E1079="","",VLOOKUP(A1079,Flugzeugtyp!$B$2:$C$13,2,0))</f>
        <v/>
      </c>
      <c r="H1079" s="9" t="str">
        <f>IF(E1079="","",LOOKUP(MATCH(F1079,'RFI-Faktor'!$B$2:$B$5,1),'RFI-Faktor'!$D$2:$D$5))</f>
        <v/>
      </c>
      <c r="I1079" s="24" t="str">
        <f t="array" ref="I1079">IF(E1079="","",SUM(IF(A1079=Energieverbrauch!$A$2:$A$4000,1,0)*IF(B1079=Energieverbrauch!$B$2:$B$4000,1,0)*(IF(Berechnung!F1079&gt;=Energieverbrauch!$C$2:$C$4000,1,0)*IF(Berechnung!F1079&lt;=Energieverbrauch!$D$2:$D$4000,1,0))*Energieverbrauch!$E$2:$E$4000))</f>
        <v/>
      </c>
      <c r="J1079" s="24" t="str">
        <f t="shared" si="16"/>
        <v/>
      </c>
      <c r="K1079" s="24" t="e">
        <f>LOOKUP(MATCH(A1079,Flugzeugtyp!$A$2:$A$13,1),Flugzeugtyp!$A$2:$C$13)</f>
        <v>#N/A</v>
      </c>
      <c r="L1079" s="24" t="str">
        <f>IF(E1079="","",J1079/Treibhausgas_Kennzahlen!$B$5)</f>
        <v/>
      </c>
      <c r="M1079" s="38" t="str">
        <f>IF(E1079="","",$J1079*Treibhausgas_Kennzahlen!B$3)</f>
        <v/>
      </c>
      <c r="N1079" s="38" t="str">
        <f>IF(E1079="","",$J1079*Treibhausgas_Kennzahlen!C$3)</f>
        <v/>
      </c>
      <c r="O1079" s="38" t="str">
        <f>IF(E1079="","",$J1079*Treibhausgas_Kennzahlen!D$3)</f>
        <v/>
      </c>
      <c r="P1079" s="38" t="str">
        <f>IF(E1079="","",$J1079*Treibhausgas_Kennzahlen!E$3)</f>
        <v/>
      </c>
      <c r="Q1079" s="38" t="str">
        <f>IF(E1079="","",$J1079*Treibhausgas_Kennzahlen!F$3)</f>
        <v/>
      </c>
      <c r="R1079" s="38" t="str">
        <f>IF(E1079="","",$J1079*Treibhausgas_Kennzahlen!G$3)</f>
        <v/>
      </c>
    </row>
    <row r="1080" spans="1:18" x14ac:dyDescent="0.25">
      <c r="A1080" s="6"/>
      <c r="B1080" s="6"/>
      <c r="C1080" s="6"/>
      <c r="D1080" s="6"/>
      <c r="E1080" s="6"/>
      <c r="F1080" s="8" t="str">
        <f>IF(E1080="","",VLOOKUP(INDEX(IATA_Codes!$A$2:$A$301, MATCH(Berechnung!C1080,IATA_Codes!$C$2:$C$301,0))&amp;"_"&amp;INDEX(IATA_Codes!$A$2:$A$301, MATCH(Berechnung!D1080,IATA_Codes!$C$2:$C$301,0)),GCD_Entfernung!$C$2:$D$10001,2,FALSE))</f>
        <v/>
      </c>
      <c r="G1080" s="21" t="str">
        <f>IF(E1080="","",VLOOKUP(A1080,Flugzeugtyp!$B$2:$C$13,2,0))</f>
        <v/>
      </c>
      <c r="H1080" s="8" t="str">
        <f>IF(E1080="","",LOOKUP(MATCH(F1080,'RFI-Faktor'!$B$2:$B$5,1),'RFI-Faktor'!$D$2:$D$5))</f>
        <v/>
      </c>
      <c r="I1080" s="23" t="str">
        <f t="array" ref="I1080">IF(E1080="","",SUM(IF(A1080=Energieverbrauch!$A$2:$A$4000,1,0)*IF(B1080=Energieverbrauch!$B$2:$B$4000,1,0)*(IF(Berechnung!F1080&gt;=Energieverbrauch!$C$2:$C$4000,1,0)*IF(Berechnung!F1080&lt;=Energieverbrauch!$D$2:$D$4000,1,0))*Energieverbrauch!$E$2:$E$4000))</f>
        <v/>
      </c>
      <c r="J1080" s="23" t="str">
        <f t="shared" si="16"/>
        <v/>
      </c>
      <c r="K1080" s="23" t="e">
        <f>LOOKUP(MATCH(A1080,Flugzeugtyp!$A$2:$A$13,1),Flugzeugtyp!$A$2:$C$13)</f>
        <v>#N/A</v>
      </c>
      <c r="L1080" s="23" t="str">
        <f>IF(E1080="","",J1080/Treibhausgas_Kennzahlen!$B$5)</f>
        <v/>
      </c>
      <c r="M1080" s="37" t="str">
        <f>IF(E1080="","",$J1080*Treibhausgas_Kennzahlen!B$3)</f>
        <v/>
      </c>
      <c r="N1080" s="37" t="str">
        <f>IF(E1080="","",$J1080*Treibhausgas_Kennzahlen!C$3)</f>
        <v/>
      </c>
      <c r="O1080" s="37" t="str">
        <f>IF(E1080="","",$J1080*Treibhausgas_Kennzahlen!D$3)</f>
        <v/>
      </c>
      <c r="P1080" s="37" t="str">
        <f>IF(E1080="","",$J1080*Treibhausgas_Kennzahlen!E$3)</f>
        <v/>
      </c>
      <c r="Q1080" s="37" t="str">
        <f>IF(E1080="","",$J1080*Treibhausgas_Kennzahlen!F$3)</f>
        <v/>
      </c>
      <c r="R1080" s="37" t="str">
        <f>IF(E1080="","",$J1080*Treibhausgas_Kennzahlen!G$3)</f>
        <v/>
      </c>
    </row>
    <row r="1081" spans="1:18" x14ac:dyDescent="0.25">
      <c r="A1081" s="5"/>
      <c r="B1081" s="5"/>
      <c r="C1081" s="5"/>
      <c r="D1081" s="5"/>
      <c r="E1081" s="5"/>
      <c r="F1081" s="9" t="str">
        <f>IF(E1081="","",VLOOKUP(INDEX(IATA_Codes!$A$2:$A$301, MATCH(Berechnung!C1081,IATA_Codes!$C$2:$C$301,0))&amp;"_"&amp;INDEX(IATA_Codes!$A$2:$A$301, MATCH(Berechnung!D1081,IATA_Codes!$C$2:$C$301,0)),GCD_Entfernung!$C$2:$D$10001,2,FALSE))</f>
        <v/>
      </c>
      <c r="G1081" s="22" t="str">
        <f>IF(E1081="","",VLOOKUP(A1081,Flugzeugtyp!$B$2:$C$13,2,0))</f>
        <v/>
      </c>
      <c r="H1081" s="9" t="str">
        <f>IF(E1081="","",LOOKUP(MATCH(F1081,'RFI-Faktor'!$B$2:$B$5,1),'RFI-Faktor'!$D$2:$D$5))</f>
        <v/>
      </c>
      <c r="I1081" s="24" t="str">
        <f t="array" ref="I1081">IF(E1081="","",SUM(IF(A1081=Energieverbrauch!$A$2:$A$4000,1,0)*IF(B1081=Energieverbrauch!$B$2:$B$4000,1,0)*(IF(Berechnung!F1081&gt;=Energieverbrauch!$C$2:$C$4000,1,0)*IF(Berechnung!F1081&lt;=Energieverbrauch!$D$2:$D$4000,1,0))*Energieverbrauch!$E$2:$E$4000))</f>
        <v/>
      </c>
      <c r="J1081" s="24" t="str">
        <f t="shared" si="16"/>
        <v/>
      </c>
      <c r="K1081" s="24" t="e">
        <f>LOOKUP(MATCH(A1081,Flugzeugtyp!$A$2:$A$13,1),Flugzeugtyp!$A$2:$C$13)</f>
        <v>#N/A</v>
      </c>
      <c r="L1081" s="24" t="str">
        <f>IF(E1081="","",J1081/Treibhausgas_Kennzahlen!$B$5)</f>
        <v/>
      </c>
      <c r="M1081" s="38" t="str">
        <f>IF(E1081="","",$J1081*Treibhausgas_Kennzahlen!B$3)</f>
        <v/>
      </c>
      <c r="N1081" s="38" t="str">
        <f>IF(E1081="","",$J1081*Treibhausgas_Kennzahlen!C$3)</f>
        <v/>
      </c>
      <c r="O1081" s="38" t="str">
        <f>IF(E1081="","",$J1081*Treibhausgas_Kennzahlen!D$3)</f>
        <v/>
      </c>
      <c r="P1081" s="38" t="str">
        <f>IF(E1081="","",$J1081*Treibhausgas_Kennzahlen!E$3)</f>
        <v/>
      </c>
      <c r="Q1081" s="38" t="str">
        <f>IF(E1081="","",$J1081*Treibhausgas_Kennzahlen!F$3)</f>
        <v/>
      </c>
      <c r="R1081" s="38" t="str">
        <f>IF(E1081="","",$J1081*Treibhausgas_Kennzahlen!G$3)</f>
        <v/>
      </c>
    </row>
    <row r="1082" spans="1:18" x14ac:dyDescent="0.25">
      <c r="A1082" s="6"/>
      <c r="B1082" s="6"/>
      <c r="C1082" s="6"/>
      <c r="D1082" s="6"/>
      <c r="E1082" s="6"/>
      <c r="F1082" s="8" t="str">
        <f>IF(E1082="","",VLOOKUP(INDEX(IATA_Codes!$A$2:$A$301, MATCH(Berechnung!C1082,IATA_Codes!$C$2:$C$301,0))&amp;"_"&amp;INDEX(IATA_Codes!$A$2:$A$301, MATCH(Berechnung!D1082,IATA_Codes!$C$2:$C$301,0)),GCD_Entfernung!$C$2:$D$10001,2,FALSE))</f>
        <v/>
      </c>
      <c r="G1082" s="21" t="str">
        <f>IF(E1082="","",VLOOKUP(A1082,Flugzeugtyp!$B$2:$C$13,2,0))</f>
        <v/>
      </c>
      <c r="H1082" s="8" t="str">
        <f>IF(E1082="","",LOOKUP(MATCH(F1082,'RFI-Faktor'!$B$2:$B$5,1),'RFI-Faktor'!$D$2:$D$5))</f>
        <v/>
      </c>
      <c r="I1082" s="23" t="str">
        <f t="array" ref="I1082">IF(E1082="","",SUM(IF(A1082=Energieverbrauch!$A$2:$A$4000,1,0)*IF(B1082=Energieverbrauch!$B$2:$B$4000,1,0)*(IF(Berechnung!F1082&gt;=Energieverbrauch!$C$2:$C$4000,1,0)*IF(Berechnung!F1082&lt;=Energieverbrauch!$D$2:$D$4000,1,0))*Energieverbrauch!$E$2:$E$4000))</f>
        <v/>
      </c>
      <c r="J1082" s="23" t="str">
        <f t="shared" si="16"/>
        <v/>
      </c>
      <c r="K1082" s="23" t="e">
        <f>LOOKUP(MATCH(A1082,Flugzeugtyp!$A$2:$A$13,1),Flugzeugtyp!$A$2:$C$13)</f>
        <v>#N/A</v>
      </c>
      <c r="L1082" s="23" t="str">
        <f>IF(E1082="","",J1082/Treibhausgas_Kennzahlen!$B$5)</f>
        <v/>
      </c>
      <c r="M1082" s="37" t="str">
        <f>IF(E1082="","",$J1082*Treibhausgas_Kennzahlen!B$3)</f>
        <v/>
      </c>
      <c r="N1082" s="37" t="str">
        <f>IF(E1082="","",$J1082*Treibhausgas_Kennzahlen!C$3)</f>
        <v/>
      </c>
      <c r="O1082" s="37" t="str">
        <f>IF(E1082="","",$J1082*Treibhausgas_Kennzahlen!D$3)</f>
        <v/>
      </c>
      <c r="P1082" s="37" t="str">
        <f>IF(E1082="","",$J1082*Treibhausgas_Kennzahlen!E$3)</f>
        <v/>
      </c>
      <c r="Q1082" s="37" t="str">
        <f>IF(E1082="","",$J1082*Treibhausgas_Kennzahlen!F$3)</f>
        <v/>
      </c>
      <c r="R1082" s="37" t="str">
        <f>IF(E1082="","",$J1082*Treibhausgas_Kennzahlen!G$3)</f>
        <v/>
      </c>
    </row>
    <row r="1083" spans="1:18" x14ac:dyDescent="0.25">
      <c r="A1083" s="5"/>
      <c r="B1083" s="5"/>
      <c r="C1083" s="5"/>
      <c r="D1083" s="5"/>
      <c r="E1083" s="5"/>
      <c r="F1083" s="9" t="str">
        <f>IF(E1083="","",VLOOKUP(INDEX(IATA_Codes!$A$2:$A$301, MATCH(Berechnung!C1083,IATA_Codes!$C$2:$C$301,0))&amp;"_"&amp;INDEX(IATA_Codes!$A$2:$A$301, MATCH(Berechnung!D1083,IATA_Codes!$C$2:$C$301,0)),GCD_Entfernung!$C$2:$D$10001,2,FALSE))</f>
        <v/>
      </c>
      <c r="G1083" s="22" t="str">
        <f>IF(E1083="","",VLOOKUP(A1083,Flugzeugtyp!$B$2:$C$13,2,0))</f>
        <v/>
      </c>
      <c r="H1083" s="9" t="str">
        <f>IF(E1083="","",LOOKUP(MATCH(F1083,'RFI-Faktor'!$B$2:$B$5,1),'RFI-Faktor'!$D$2:$D$5))</f>
        <v/>
      </c>
      <c r="I1083" s="24" t="str">
        <f t="array" ref="I1083">IF(E1083="","",SUM(IF(A1083=Energieverbrauch!$A$2:$A$4000,1,0)*IF(B1083=Energieverbrauch!$B$2:$B$4000,1,0)*(IF(Berechnung!F1083&gt;=Energieverbrauch!$C$2:$C$4000,1,0)*IF(Berechnung!F1083&lt;=Energieverbrauch!$D$2:$D$4000,1,0))*Energieverbrauch!$E$2:$E$4000))</f>
        <v/>
      </c>
      <c r="J1083" s="24" t="str">
        <f t="shared" si="16"/>
        <v/>
      </c>
      <c r="K1083" s="24" t="e">
        <f>LOOKUP(MATCH(A1083,Flugzeugtyp!$A$2:$A$13,1),Flugzeugtyp!$A$2:$C$13)</f>
        <v>#N/A</v>
      </c>
      <c r="L1083" s="24" t="str">
        <f>IF(E1083="","",J1083/Treibhausgas_Kennzahlen!$B$5)</f>
        <v/>
      </c>
      <c r="M1083" s="38" t="str">
        <f>IF(E1083="","",$J1083*Treibhausgas_Kennzahlen!B$3)</f>
        <v/>
      </c>
      <c r="N1083" s="38" t="str">
        <f>IF(E1083="","",$J1083*Treibhausgas_Kennzahlen!C$3)</f>
        <v/>
      </c>
      <c r="O1083" s="38" t="str">
        <f>IF(E1083="","",$J1083*Treibhausgas_Kennzahlen!D$3)</f>
        <v/>
      </c>
      <c r="P1083" s="38" t="str">
        <f>IF(E1083="","",$J1083*Treibhausgas_Kennzahlen!E$3)</f>
        <v/>
      </c>
      <c r="Q1083" s="38" t="str">
        <f>IF(E1083="","",$J1083*Treibhausgas_Kennzahlen!F$3)</f>
        <v/>
      </c>
      <c r="R1083" s="38" t="str">
        <f>IF(E1083="","",$J1083*Treibhausgas_Kennzahlen!G$3)</f>
        <v/>
      </c>
    </row>
    <row r="1084" spans="1:18" x14ac:dyDescent="0.25">
      <c r="A1084" s="6"/>
      <c r="B1084" s="6"/>
      <c r="C1084" s="6"/>
      <c r="D1084" s="6"/>
      <c r="E1084" s="6"/>
      <c r="F1084" s="8" t="str">
        <f>IF(E1084="","",VLOOKUP(INDEX(IATA_Codes!$A$2:$A$301, MATCH(Berechnung!C1084,IATA_Codes!$C$2:$C$301,0))&amp;"_"&amp;INDEX(IATA_Codes!$A$2:$A$301, MATCH(Berechnung!D1084,IATA_Codes!$C$2:$C$301,0)),GCD_Entfernung!$C$2:$D$10001,2,FALSE))</f>
        <v/>
      </c>
      <c r="G1084" s="21" t="str">
        <f>IF(E1084="","",VLOOKUP(A1084,Flugzeugtyp!$B$2:$C$13,2,0))</f>
        <v/>
      </c>
      <c r="H1084" s="8" t="str">
        <f>IF(E1084="","",LOOKUP(MATCH(F1084,'RFI-Faktor'!$B$2:$B$5,1),'RFI-Faktor'!$D$2:$D$5))</f>
        <v/>
      </c>
      <c r="I1084" s="23" t="str">
        <f t="array" ref="I1084">IF(E1084="","",SUM(IF(A1084=Energieverbrauch!$A$2:$A$4000,1,0)*IF(B1084=Energieverbrauch!$B$2:$B$4000,1,0)*(IF(Berechnung!F1084&gt;=Energieverbrauch!$C$2:$C$4000,1,0)*IF(Berechnung!F1084&lt;=Energieverbrauch!$D$2:$D$4000,1,0))*Energieverbrauch!$E$2:$E$4000))</f>
        <v/>
      </c>
      <c r="J1084" s="23" t="str">
        <f t="shared" si="16"/>
        <v/>
      </c>
      <c r="K1084" s="23" t="e">
        <f>LOOKUP(MATCH(A1084,Flugzeugtyp!$A$2:$A$13,1),Flugzeugtyp!$A$2:$C$13)</f>
        <v>#N/A</v>
      </c>
      <c r="L1084" s="23" t="str">
        <f>IF(E1084="","",J1084/Treibhausgas_Kennzahlen!$B$5)</f>
        <v/>
      </c>
      <c r="M1084" s="37" t="str">
        <f>IF(E1084="","",$J1084*Treibhausgas_Kennzahlen!B$3)</f>
        <v/>
      </c>
      <c r="N1084" s="37" t="str">
        <f>IF(E1084="","",$J1084*Treibhausgas_Kennzahlen!C$3)</f>
        <v/>
      </c>
      <c r="O1084" s="37" t="str">
        <f>IF(E1084="","",$J1084*Treibhausgas_Kennzahlen!D$3)</f>
        <v/>
      </c>
      <c r="P1084" s="37" t="str">
        <f>IF(E1084="","",$J1084*Treibhausgas_Kennzahlen!E$3)</f>
        <v/>
      </c>
      <c r="Q1084" s="37" t="str">
        <f>IF(E1084="","",$J1084*Treibhausgas_Kennzahlen!F$3)</f>
        <v/>
      </c>
      <c r="R1084" s="37" t="str">
        <f>IF(E1084="","",$J1084*Treibhausgas_Kennzahlen!G$3)</f>
        <v/>
      </c>
    </row>
    <row r="1085" spans="1:18" x14ac:dyDescent="0.25">
      <c r="A1085" s="5"/>
      <c r="B1085" s="5"/>
      <c r="C1085" s="5"/>
      <c r="D1085" s="5"/>
      <c r="E1085" s="5"/>
      <c r="F1085" s="9" t="str">
        <f>IF(E1085="","",VLOOKUP(INDEX(IATA_Codes!$A$2:$A$301, MATCH(Berechnung!C1085,IATA_Codes!$C$2:$C$301,0))&amp;"_"&amp;INDEX(IATA_Codes!$A$2:$A$301, MATCH(Berechnung!D1085,IATA_Codes!$C$2:$C$301,0)),GCD_Entfernung!$C$2:$D$10001,2,FALSE))</f>
        <v/>
      </c>
      <c r="G1085" s="22" t="str">
        <f>IF(E1085="","",VLOOKUP(A1085,Flugzeugtyp!$B$2:$C$13,2,0))</f>
        <v/>
      </c>
      <c r="H1085" s="9" t="str">
        <f>IF(E1085="","",LOOKUP(MATCH(F1085,'RFI-Faktor'!$B$2:$B$5,1),'RFI-Faktor'!$D$2:$D$5))</f>
        <v/>
      </c>
      <c r="I1085" s="24" t="str">
        <f t="array" ref="I1085">IF(E1085="","",SUM(IF(A1085=Energieverbrauch!$A$2:$A$4000,1,0)*IF(B1085=Energieverbrauch!$B$2:$B$4000,1,0)*(IF(Berechnung!F1085&gt;=Energieverbrauch!$C$2:$C$4000,1,0)*IF(Berechnung!F1085&lt;=Energieverbrauch!$D$2:$D$4000,1,0))*Energieverbrauch!$E$2:$E$4000))</f>
        <v/>
      </c>
      <c r="J1085" s="24" t="str">
        <f t="shared" si="16"/>
        <v/>
      </c>
      <c r="K1085" s="24" t="e">
        <f>LOOKUP(MATCH(A1085,Flugzeugtyp!$A$2:$A$13,1),Flugzeugtyp!$A$2:$C$13)</f>
        <v>#N/A</v>
      </c>
      <c r="L1085" s="24" t="str">
        <f>IF(E1085="","",J1085/Treibhausgas_Kennzahlen!$B$5)</f>
        <v/>
      </c>
      <c r="M1085" s="38" t="str">
        <f>IF(E1085="","",$J1085*Treibhausgas_Kennzahlen!B$3)</f>
        <v/>
      </c>
      <c r="N1085" s="38" t="str">
        <f>IF(E1085="","",$J1085*Treibhausgas_Kennzahlen!C$3)</f>
        <v/>
      </c>
      <c r="O1085" s="38" t="str">
        <f>IF(E1085="","",$J1085*Treibhausgas_Kennzahlen!D$3)</f>
        <v/>
      </c>
      <c r="P1085" s="38" t="str">
        <f>IF(E1085="","",$J1085*Treibhausgas_Kennzahlen!E$3)</f>
        <v/>
      </c>
      <c r="Q1085" s="38" t="str">
        <f>IF(E1085="","",$J1085*Treibhausgas_Kennzahlen!F$3)</f>
        <v/>
      </c>
      <c r="R1085" s="38" t="str">
        <f>IF(E1085="","",$J1085*Treibhausgas_Kennzahlen!G$3)</f>
        <v/>
      </c>
    </row>
    <row r="1086" spans="1:18" x14ac:dyDescent="0.25">
      <c r="A1086" s="6"/>
      <c r="B1086" s="6"/>
      <c r="C1086" s="6"/>
      <c r="D1086" s="6"/>
      <c r="E1086" s="6"/>
      <c r="F1086" s="8" t="str">
        <f>IF(E1086="","",VLOOKUP(INDEX(IATA_Codes!$A$2:$A$301, MATCH(Berechnung!C1086,IATA_Codes!$C$2:$C$301,0))&amp;"_"&amp;INDEX(IATA_Codes!$A$2:$A$301, MATCH(Berechnung!D1086,IATA_Codes!$C$2:$C$301,0)),GCD_Entfernung!$C$2:$D$10001,2,FALSE))</f>
        <v/>
      </c>
      <c r="G1086" s="21" t="str">
        <f>IF(E1086="","",VLOOKUP(A1086,Flugzeugtyp!$B$2:$C$13,2,0))</f>
        <v/>
      </c>
      <c r="H1086" s="8" t="str">
        <f>IF(E1086="","",LOOKUP(MATCH(F1086,'RFI-Faktor'!$B$2:$B$5,1),'RFI-Faktor'!$D$2:$D$5))</f>
        <v/>
      </c>
      <c r="I1086" s="23" t="str">
        <f t="array" ref="I1086">IF(E1086="","",SUM(IF(A1086=Energieverbrauch!$A$2:$A$4000,1,0)*IF(B1086=Energieverbrauch!$B$2:$B$4000,1,0)*(IF(Berechnung!F1086&gt;=Energieverbrauch!$C$2:$C$4000,1,0)*IF(Berechnung!F1086&lt;=Energieverbrauch!$D$2:$D$4000,1,0))*Energieverbrauch!$E$2:$E$4000))</f>
        <v/>
      </c>
      <c r="J1086" s="23" t="str">
        <f t="shared" si="16"/>
        <v/>
      </c>
      <c r="K1086" s="23" t="e">
        <f>LOOKUP(MATCH(A1086,Flugzeugtyp!$A$2:$A$13,1),Flugzeugtyp!$A$2:$C$13)</f>
        <v>#N/A</v>
      </c>
      <c r="L1086" s="23" t="str">
        <f>IF(E1086="","",J1086/Treibhausgas_Kennzahlen!$B$5)</f>
        <v/>
      </c>
      <c r="M1086" s="37" t="str">
        <f>IF(E1086="","",$J1086*Treibhausgas_Kennzahlen!B$3)</f>
        <v/>
      </c>
      <c r="N1086" s="37" t="str">
        <f>IF(E1086="","",$J1086*Treibhausgas_Kennzahlen!C$3)</f>
        <v/>
      </c>
      <c r="O1086" s="37" t="str">
        <f>IF(E1086="","",$J1086*Treibhausgas_Kennzahlen!D$3)</f>
        <v/>
      </c>
      <c r="P1086" s="37" t="str">
        <f>IF(E1086="","",$J1086*Treibhausgas_Kennzahlen!E$3)</f>
        <v/>
      </c>
      <c r="Q1086" s="37" t="str">
        <f>IF(E1086="","",$J1086*Treibhausgas_Kennzahlen!F$3)</f>
        <v/>
      </c>
      <c r="R1086" s="37" t="str">
        <f>IF(E1086="","",$J1086*Treibhausgas_Kennzahlen!G$3)</f>
        <v/>
      </c>
    </row>
    <row r="1087" spans="1:18" x14ac:dyDescent="0.25">
      <c r="A1087" s="5"/>
      <c r="B1087" s="5"/>
      <c r="C1087" s="5"/>
      <c r="D1087" s="5"/>
      <c r="E1087" s="5"/>
      <c r="F1087" s="9" t="str">
        <f>IF(E1087="","",VLOOKUP(INDEX(IATA_Codes!$A$2:$A$301, MATCH(Berechnung!C1087,IATA_Codes!$C$2:$C$301,0))&amp;"_"&amp;INDEX(IATA_Codes!$A$2:$A$301, MATCH(Berechnung!D1087,IATA_Codes!$C$2:$C$301,0)),GCD_Entfernung!$C$2:$D$10001,2,FALSE))</f>
        <v/>
      </c>
      <c r="G1087" s="22" t="str">
        <f>IF(E1087="","",VLOOKUP(A1087,Flugzeugtyp!$B$2:$C$13,2,0))</f>
        <v/>
      </c>
      <c r="H1087" s="9" t="str">
        <f>IF(E1087="","",LOOKUP(MATCH(F1087,'RFI-Faktor'!$B$2:$B$5,1),'RFI-Faktor'!$D$2:$D$5))</f>
        <v/>
      </c>
      <c r="I1087" s="24" t="str">
        <f t="array" ref="I1087">IF(E1087="","",SUM(IF(A1087=Energieverbrauch!$A$2:$A$4000,1,0)*IF(B1087=Energieverbrauch!$B$2:$B$4000,1,0)*(IF(Berechnung!F1087&gt;=Energieverbrauch!$C$2:$C$4000,1,0)*IF(Berechnung!F1087&lt;=Energieverbrauch!$D$2:$D$4000,1,0))*Energieverbrauch!$E$2:$E$4000))</f>
        <v/>
      </c>
      <c r="J1087" s="24" t="str">
        <f t="shared" si="16"/>
        <v/>
      </c>
      <c r="K1087" s="24" t="e">
        <f>LOOKUP(MATCH(A1087,Flugzeugtyp!$A$2:$A$13,1),Flugzeugtyp!$A$2:$C$13)</f>
        <v>#N/A</v>
      </c>
      <c r="L1087" s="24" t="str">
        <f>IF(E1087="","",J1087/Treibhausgas_Kennzahlen!$B$5)</f>
        <v/>
      </c>
      <c r="M1087" s="38" t="str">
        <f>IF(E1087="","",$J1087*Treibhausgas_Kennzahlen!B$3)</f>
        <v/>
      </c>
      <c r="N1087" s="38" t="str">
        <f>IF(E1087="","",$J1087*Treibhausgas_Kennzahlen!C$3)</f>
        <v/>
      </c>
      <c r="O1087" s="38" t="str">
        <f>IF(E1087="","",$J1087*Treibhausgas_Kennzahlen!D$3)</f>
        <v/>
      </c>
      <c r="P1087" s="38" t="str">
        <f>IF(E1087="","",$J1087*Treibhausgas_Kennzahlen!E$3)</f>
        <v/>
      </c>
      <c r="Q1087" s="38" t="str">
        <f>IF(E1087="","",$J1087*Treibhausgas_Kennzahlen!F$3)</f>
        <v/>
      </c>
      <c r="R1087" s="38" t="str">
        <f>IF(E1087="","",$J1087*Treibhausgas_Kennzahlen!G$3)</f>
        <v/>
      </c>
    </row>
    <row r="1088" spans="1:18" x14ac:dyDescent="0.25">
      <c r="A1088" s="6"/>
      <c r="B1088" s="6"/>
      <c r="C1088" s="6"/>
      <c r="D1088" s="6"/>
      <c r="E1088" s="6"/>
      <c r="F1088" s="8" t="str">
        <f>IF(E1088="","",VLOOKUP(INDEX(IATA_Codes!$A$2:$A$301, MATCH(Berechnung!C1088,IATA_Codes!$C$2:$C$301,0))&amp;"_"&amp;INDEX(IATA_Codes!$A$2:$A$301, MATCH(Berechnung!D1088,IATA_Codes!$C$2:$C$301,0)),GCD_Entfernung!$C$2:$D$10001,2,FALSE))</f>
        <v/>
      </c>
      <c r="G1088" s="21" t="str">
        <f>IF(E1088="","",VLOOKUP(A1088,Flugzeugtyp!$B$2:$C$13,2,0))</f>
        <v/>
      </c>
      <c r="H1088" s="8" t="str">
        <f>IF(E1088="","",LOOKUP(MATCH(F1088,'RFI-Faktor'!$B$2:$B$5,1),'RFI-Faktor'!$D$2:$D$5))</f>
        <v/>
      </c>
      <c r="I1088" s="23" t="str">
        <f t="array" ref="I1088">IF(E1088="","",SUM(IF(A1088=Energieverbrauch!$A$2:$A$4000,1,0)*IF(B1088=Energieverbrauch!$B$2:$B$4000,1,0)*(IF(Berechnung!F1088&gt;=Energieverbrauch!$C$2:$C$4000,1,0)*IF(Berechnung!F1088&lt;=Energieverbrauch!$D$2:$D$4000,1,0))*Energieverbrauch!$E$2:$E$4000))</f>
        <v/>
      </c>
      <c r="J1088" s="23" t="str">
        <f t="shared" si="16"/>
        <v/>
      </c>
      <c r="K1088" s="23" t="e">
        <f>LOOKUP(MATCH(A1088,Flugzeugtyp!$A$2:$A$13,1),Flugzeugtyp!$A$2:$C$13)</f>
        <v>#N/A</v>
      </c>
      <c r="L1088" s="23" t="str">
        <f>IF(E1088="","",J1088/Treibhausgas_Kennzahlen!$B$5)</f>
        <v/>
      </c>
      <c r="M1088" s="37" t="str">
        <f>IF(E1088="","",$J1088*Treibhausgas_Kennzahlen!B$3)</f>
        <v/>
      </c>
      <c r="N1088" s="37" t="str">
        <f>IF(E1088="","",$J1088*Treibhausgas_Kennzahlen!C$3)</f>
        <v/>
      </c>
      <c r="O1088" s="37" t="str">
        <f>IF(E1088="","",$J1088*Treibhausgas_Kennzahlen!D$3)</f>
        <v/>
      </c>
      <c r="P1088" s="37" t="str">
        <f>IF(E1088="","",$J1088*Treibhausgas_Kennzahlen!E$3)</f>
        <v/>
      </c>
      <c r="Q1088" s="37" t="str">
        <f>IF(E1088="","",$J1088*Treibhausgas_Kennzahlen!F$3)</f>
        <v/>
      </c>
      <c r="R1088" s="37" t="str">
        <f>IF(E1088="","",$J1088*Treibhausgas_Kennzahlen!G$3)</f>
        <v/>
      </c>
    </row>
    <row r="1089" spans="1:18" x14ac:dyDescent="0.25">
      <c r="A1089" s="5"/>
      <c r="B1089" s="5"/>
      <c r="C1089" s="5"/>
      <c r="D1089" s="5"/>
      <c r="E1089" s="5"/>
      <c r="F1089" s="9" t="str">
        <f>IF(E1089="","",VLOOKUP(INDEX(IATA_Codes!$A$2:$A$301, MATCH(Berechnung!C1089,IATA_Codes!$C$2:$C$301,0))&amp;"_"&amp;INDEX(IATA_Codes!$A$2:$A$301, MATCH(Berechnung!D1089,IATA_Codes!$C$2:$C$301,0)),GCD_Entfernung!$C$2:$D$10001,2,FALSE))</f>
        <v/>
      </c>
      <c r="G1089" s="22" t="str">
        <f>IF(E1089="","",VLOOKUP(A1089,Flugzeugtyp!$B$2:$C$13,2,0))</f>
        <v/>
      </c>
      <c r="H1089" s="9" t="str">
        <f>IF(E1089="","",LOOKUP(MATCH(F1089,'RFI-Faktor'!$B$2:$B$5,1),'RFI-Faktor'!$D$2:$D$5))</f>
        <v/>
      </c>
      <c r="I1089" s="24" t="str">
        <f t="array" ref="I1089">IF(E1089="","",SUM(IF(A1089=Energieverbrauch!$A$2:$A$4000,1,0)*IF(B1089=Energieverbrauch!$B$2:$B$4000,1,0)*(IF(Berechnung!F1089&gt;=Energieverbrauch!$C$2:$C$4000,1,0)*IF(Berechnung!F1089&lt;=Energieverbrauch!$D$2:$D$4000,1,0))*Energieverbrauch!$E$2:$E$4000))</f>
        <v/>
      </c>
      <c r="J1089" s="24" t="str">
        <f t="shared" si="16"/>
        <v/>
      </c>
      <c r="K1089" s="24" t="e">
        <f>LOOKUP(MATCH(A1089,Flugzeugtyp!$A$2:$A$13,1),Flugzeugtyp!$A$2:$C$13)</f>
        <v>#N/A</v>
      </c>
      <c r="L1089" s="24" t="str">
        <f>IF(E1089="","",J1089/Treibhausgas_Kennzahlen!$B$5)</f>
        <v/>
      </c>
      <c r="M1089" s="38" t="str">
        <f>IF(E1089="","",$J1089*Treibhausgas_Kennzahlen!B$3)</f>
        <v/>
      </c>
      <c r="N1089" s="38" t="str">
        <f>IF(E1089="","",$J1089*Treibhausgas_Kennzahlen!C$3)</f>
        <v/>
      </c>
      <c r="O1089" s="38" t="str">
        <f>IF(E1089="","",$J1089*Treibhausgas_Kennzahlen!D$3)</f>
        <v/>
      </c>
      <c r="P1089" s="38" t="str">
        <f>IF(E1089="","",$J1089*Treibhausgas_Kennzahlen!E$3)</f>
        <v/>
      </c>
      <c r="Q1089" s="38" t="str">
        <f>IF(E1089="","",$J1089*Treibhausgas_Kennzahlen!F$3)</f>
        <v/>
      </c>
      <c r="R1089" s="38" t="str">
        <f>IF(E1089="","",$J1089*Treibhausgas_Kennzahlen!G$3)</f>
        <v/>
      </c>
    </row>
    <row r="1090" spans="1:18" x14ac:dyDescent="0.25">
      <c r="A1090" s="6"/>
      <c r="B1090" s="6"/>
      <c r="C1090" s="6"/>
      <c r="D1090" s="6"/>
      <c r="E1090" s="6"/>
      <c r="F1090" s="8" t="str">
        <f>IF(E1090="","",VLOOKUP(INDEX(IATA_Codes!$A$2:$A$301, MATCH(Berechnung!C1090,IATA_Codes!$C$2:$C$301,0))&amp;"_"&amp;INDEX(IATA_Codes!$A$2:$A$301, MATCH(Berechnung!D1090,IATA_Codes!$C$2:$C$301,0)),GCD_Entfernung!$C$2:$D$10001,2,FALSE))</f>
        <v/>
      </c>
      <c r="G1090" s="21" t="str">
        <f>IF(E1090="","",VLOOKUP(A1090,Flugzeugtyp!$B$2:$C$13,2,0))</f>
        <v/>
      </c>
      <c r="H1090" s="8" t="str">
        <f>IF(E1090="","",LOOKUP(MATCH(F1090,'RFI-Faktor'!$B$2:$B$5,1),'RFI-Faktor'!$D$2:$D$5))</f>
        <v/>
      </c>
      <c r="I1090" s="23" t="str">
        <f t="array" ref="I1090">IF(E1090="","",SUM(IF(A1090=Energieverbrauch!$A$2:$A$4000,1,0)*IF(B1090=Energieverbrauch!$B$2:$B$4000,1,0)*(IF(Berechnung!F1090&gt;=Energieverbrauch!$C$2:$C$4000,1,0)*IF(Berechnung!F1090&lt;=Energieverbrauch!$D$2:$D$4000,1,0))*Energieverbrauch!$E$2:$E$4000))</f>
        <v/>
      </c>
      <c r="J1090" s="23" t="str">
        <f t="shared" si="16"/>
        <v/>
      </c>
      <c r="K1090" s="23" t="e">
        <f>LOOKUP(MATCH(A1090,Flugzeugtyp!$A$2:$A$13,1),Flugzeugtyp!$A$2:$C$13)</f>
        <v>#N/A</v>
      </c>
      <c r="L1090" s="23" t="str">
        <f>IF(E1090="","",J1090/Treibhausgas_Kennzahlen!$B$5)</f>
        <v/>
      </c>
      <c r="M1090" s="37" t="str">
        <f>IF(E1090="","",$J1090*Treibhausgas_Kennzahlen!B$3)</f>
        <v/>
      </c>
      <c r="N1090" s="37" t="str">
        <f>IF(E1090="","",$J1090*Treibhausgas_Kennzahlen!C$3)</f>
        <v/>
      </c>
      <c r="O1090" s="37" t="str">
        <f>IF(E1090="","",$J1090*Treibhausgas_Kennzahlen!D$3)</f>
        <v/>
      </c>
      <c r="P1090" s="37" t="str">
        <f>IF(E1090="","",$J1090*Treibhausgas_Kennzahlen!E$3)</f>
        <v/>
      </c>
      <c r="Q1090" s="37" t="str">
        <f>IF(E1090="","",$J1090*Treibhausgas_Kennzahlen!F$3)</f>
        <v/>
      </c>
      <c r="R1090" s="37" t="str">
        <f>IF(E1090="","",$J1090*Treibhausgas_Kennzahlen!G$3)</f>
        <v/>
      </c>
    </row>
    <row r="1091" spans="1:18" x14ac:dyDescent="0.25">
      <c r="A1091" s="5"/>
      <c r="B1091" s="5"/>
      <c r="C1091" s="5"/>
      <c r="D1091" s="5"/>
      <c r="E1091" s="5"/>
      <c r="F1091" s="9" t="str">
        <f>IF(E1091="","",VLOOKUP(INDEX(IATA_Codes!$A$2:$A$301, MATCH(Berechnung!C1091,IATA_Codes!$C$2:$C$301,0))&amp;"_"&amp;INDEX(IATA_Codes!$A$2:$A$301, MATCH(Berechnung!D1091,IATA_Codes!$C$2:$C$301,0)),GCD_Entfernung!$C$2:$D$10001,2,FALSE))</f>
        <v/>
      </c>
      <c r="G1091" s="22" t="str">
        <f>IF(E1091="","",VLOOKUP(A1091,Flugzeugtyp!$B$2:$C$13,2,0))</f>
        <v/>
      </c>
      <c r="H1091" s="9" t="str">
        <f>IF(E1091="","",LOOKUP(MATCH(F1091,'RFI-Faktor'!$B$2:$B$5,1),'RFI-Faktor'!$D$2:$D$5))</f>
        <v/>
      </c>
      <c r="I1091" s="24" t="str">
        <f t="array" ref="I1091">IF(E1091="","",SUM(IF(A1091=Energieverbrauch!$A$2:$A$4000,1,0)*IF(B1091=Energieverbrauch!$B$2:$B$4000,1,0)*(IF(Berechnung!F1091&gt;=Energieverbrauch!$C$2:$C$4000,1,0)*IF(Berechnung!F1091&lt;=Energieverbrauch!$D$2:$D$4000,1,0))*Energieverbrauch!$E$2:$E$4000))</f>
        <v/>
      </c>
      <c r="J1091" s="24" t="str">
        <f t="shared" si="16"/>
        <v/>
      </c>
      <c r="K1091" s="24" t="e">
        <f>LOOKUP(MATCH(A1091,Flugzeugtyp!$A$2:$A$13,1),Flugzeugtyp!$A$2:$C$13)</f>
        <v>#N/A</v>
      </c>
      <c r="L1091" s="24" t="str">
        <f>IF(E1091="","",J1091/Treibhausgas_Kennzahlen!$B$5)</f>
        <v/>
      </c>
      <c r="M1091" s="38" t="str">
        <f>IF(E1091="","",$J1091*Treibhausgas_Kennzahlen!B$3)</f>
        <v/>
      </c>
      <c r="N1091" s="38" t="str">
        <f>IF(E1091="","",$J1091*Treibhausgas_Kennzahlen!C$3)</f>
        <v/>
      </c>
      <c r="O1091" s="38" t="str">
        <f>IF(E1091="","",$J1091*Treibhausgas_Kennzahlen!D$3)</f>
        <v/>
      </c>
      <c r="P1091" s="38" t="str">
        <f>IF(E1091="","",$J1091*Treibhausgas_Kennzahlen!E$3)</f>
        <v/>
      </c>
      <c r="Q1091" s="38" t="str">
        <f>IF(E1091="","",$J1091*Treibhausgas_Kennzahlen!F$3)</f>
        <v/>
      </c>
      <c r="R1091" s="38" t="str">
        <f>IF(E1091="","",$J1091*Treibhausgas_Kennzahlen!G$3)</f>
        <v/>
      </c>
    </row>
    <row r="1092" spans="1:18" x14ac:dyDescent="0.25">
      <c r="A1092" s="6"/>
      <c r="B1092" s="6"/>
      <c r="C1092" s="6"/>
      <c r="D1092" s="6"/>
      <c r="E1092" s="6"/>
      <c r="F1092" s="8" t="str">
        <f>IF(E1092="","",VLOOKUP(INDEX(IATA_Codes!$A$2:$A$301, MATCH(Berechnung!C1092,IATA_Codes!$C$2:$C$301,0))&amp;"_"&amp;INDEX(IATA_Codes!$A$2:$A$301, MATCH(Berechnung!D1092,IATA_Codes!$C$2:$C$301,0)),GCD_Entfernung!$C$2:$D$10001,2,FALSE))</f>
        <v/>
      </c>
      <c r="G1092" s="21" t="str">
        <f>IF(E1092="","",VLOOKUP(A1092,Flugzeugtyp!$B$2:$C$13,2,0))</f>
        <v/>
      </c>
      <c r="H1092" s="8" t="str">
        <f>IF(E1092="","",LOOKUP(MATCH(F1092,'RFI-Faktor'!$B$2:$B$5,1),'RFI-Faktor'!$D$2:$D$5))</f>
        <v/>
      </c>
      <c r="I1092" s="23" t="str">
        <f t="array" ref="I1092">IF(E1092="","",SUM(IF(A1092=Energieverbrauch!$A$2:$A$4000,1,0)*IF(B1092=Energieverbrauch!$B$2:$B$4000,1,0)*(IF(Berechnung!F1092&gt;=Energieverbrauch!$C$2:$C$4000,1,0)*IF(Berechnung!F1092&lt;=Energieverbrauch!$D$2:$D$4000,1,0))*Energieverbrauch!$E$2:$E$4000))</f>
        <v/>
      </c>
      <c r="J1092" s="23" t="str">
        <f t="shared" si="16"/>
        <v/>
      </c>
      <c r="K1092" s="23" t="e">
        <f>LOOKUP(MATCH(A1092,Flugzeugtyp!$A$2:$A$13,1),Flugzeugtyp!$A$2:$C$13)</f>
        <v>#N/A</v>
      </c>
      <c r="L1092" s="23" t="str">
        <f>IF(E1092="","",J1092/Treibhausgas_Kennzahlen!$B$5)</f>
        <v/>
      </c>
      <c r="M1092" s="37" t="str">
        <f>IF(E1092="","",$J1092*Treibhausgas_Kennzahlen!B$3)</f>
        <v/>
      </c>
      <c r="N1092" s="37" t="str">
        <f>IF(E1092="","",$J1092*Treibhausgas_Kennzahlen!C$3)</f>
        <v/>
      </c>
      <c r="O1092" s="37" t="str">
        <f>IF(E1092="","",$J1092*Treibhausgas_Kennzahlen!D$3)</f>
        <v/>
      </c>
      <c r="P1092" s="37" t="str">
        <f>IF(E1092="","",$J1092*Treibhausgas_Kennzahlen!E$3)</f>
        <v/>
      </c>
      <c r="Q1092" s="37" t="str">
        <f>IF(E1092="","",$J1092*Treibhausgas_Kennzahlen!F$3)</f>
        <v/>
      </c>
      <c r="R1092" s="37" t="str">
        <f>IF(E1092="","",$J1092*Treibhausgas_Kennzahlen!G$3)</f>
        <v/>
      </c>
    </row>
    <row r="1093" spans="1:18" x14ac:dyDescent="0.25">
      <c r="A1093" s="5"/>
      <c r="B1093" s="5"/>
      <c r="C1093" s="5"/>
      <c r="D1093" s="5"/>
      <c r="E1093" s="5"/>
      <c r="F1093" s="9" t="str">
        <f>IF(E1093="","",VLOOKUP(INDEX(IATA_Codes!$A$2:$A$301, MATCH(Berechnung!C1093,IATA_Codes!$C$2:$C$301,0))&amp;"_"&amp;INDEX(IATA_Codes!$A$2:$A$301, MATCH(Berechnung!D1093,IATA_Codes!$C$2:$C$301,0)),GCD_Entfernung!$C$2:$D$10001,2,FALSE))</f>
        <v/>
      </c>
      <c r="G1093" s="22" t="str">
        <f>IF(E1093="","",VLOOKUP(A1093,Flugzeugtyp!$B$2:$C$13,2,0))</f>
        <v/>
      </c>
      <c r="H1093" s="9" t="str">
        <f>IF(E1093="","",LOOKUP(MATCH(F1093,'RFI-Faktor'!$B$2:$B$5,1),'RFI-Faktor'!$D$2:$D$5))</f>
        <v/>
      </c>
      <c r="I1093" s="24" t="str">
        <f t="array" ref="I1093">IF(E1093="","",SUM(IF(A1093=Energieverbrauch!$A$2:$A$4000,1,0)*IF(B1093=Energieverbrauch!$B$2:$B$4000,1,0)*(IF(Berechnung!F1093&gt;=Energieverbrauch!$C$2:$C$4000,1,0)*IF(Berechnung!F1093&lt;=Energieverbrauch!$D$2:$D$4000,1,0))*Energieverbrauch!$E$2:$E$4000))</f>
        <v/>
      </c>
      <c r="J1093" s="24" t="str">
        <f t="shared" si="16"/>
        <v/>
      </c>
      <c r="K1093" s="24" t="e">
        <f>LOOKUP(MATCH(A1093,Flugzeugtyp!$A$2:$A$13,1),Flugzeugtyp!$A$2:$C$13)</f>
        <v>#N/A</v>
      </c>
      <c r="L1093" s="24" t="str">
        <f>IF(E1093="","",J1093/Treibhausgas_Kennzahlen!$B$5)</f>
        <v/>
      </c>
      <c r="M1093" s="38" t="str">
        <f>IF(E1093="","",$J1093*Treibhausgas_Kennzahlen!B$3)</f>
        <v/>
      </c>
      <c r="N1093" s="38" t="str">
        <f>IF(E1093="","",$J1093*Treibhausgas_Kennzahlen!C$3)</f>
        <v/>
      </c>
      <c r="O1093" s="38" t="str">
        <f>IF(E1093="","",$J1093*Treibhausgas_Kennzahlen!D$3)</f>
        <v/>
      </c>
      <c r="P1093" s="38" t="str">
        <f>IF(E1093="","",$J1093*Treibhausgas_Kennzahlen!E$3)</f>
        <v/>
      </c>
      <c r="Q1093" s="38" t="str">
        <f>IF(E1093="","",$J1093*Treibhausgas_Kennzahlen!F$3)</f>
        <v/>
      </c>
      <c r="R1093" s="38" t="str">
        <f>IF(E1093="","",$J1093*Treibhausgas_Kennzahlen!G$3)</f>
        <v/>
      </c>
    </row>
    <row r="1094" spans="1:18" x14ac:dyDescent="0.25">
      <c r="A1094" s="6"/>
      <c r="B1094" s="6"/>
      <c r="C1094" s="6"/>
      <c r="D1094" s="6"/>
      <c r="E1094" s="6"/>
      <c r="F1094" s="8" t="str">
        <f>IF(E1094="","",VLOOKUP(INDEX(IATA_Codes!$A$2:$A$301, MATCH(Berechnung!C1094,IATA_Codes!$C$2:$C$301,0))&amp;"_"&amp;INDEX(IATA_Codes!$A$2:$A$301, MATCH(Berechnung!D1094,IATA_Codes!$C$2:$C$301,0)),GCD_Entfernung!$C$2:$D$10001,2,FALSE))</f>
        <v/>
      </c>
      <c r="G1094" s="21" t="str">
        <f>IF(E1094="","",VLOOKUP(A1094,Flugzeugtyp!$B$2:$C$13,2,0))</f>
        <v/>
      </c>
      <c r="H1094" s="8" t="str">
        <f>IF(E1094="","",LOOKUP(MATCH(F1094,'RFI-Faktor'!$B$2:$B$5,1),'RFI-Faktor'!$D$2:$D$5))</f>
        <v/>
      </c>
      <c r="I1094" s="23" t="str">
        <f t="array" ref="I1094">IF(E1094="","",SUM(IF(A1094=Energieverbrauch!$A$2:$A$4000,1,0)*IF(B1094=Energieverbrauch!$B$2:$B$4000,1,0)*(IF(Berechnung!F1094&gt;=Energieverbrauch!$C$2:$C$4000,1,0)*IF(Berechnung!F1094&lt;=Energieverbrauch!$D$2:$D$4000,1,0))*Energieverbrauch!$E$2:$E$4000))</f>
        <v/>
      </c>
      <c r="J1094" s="23" t="str">
        <f t="shared" ref="J1094:J1157" si="17">IF(E1094="","",PRODUCT(F1094,E1094,I1094)/1000)</f>
        <v/>
      </c>
      <c r="K1094" s="23" t="e">
        <f>LOOKUP(MATCH(A1094,Flugzeugtyp!$A$2:$A$13,1),Flugzeugtyp!$A$2:$C$13)</f>
        <v>#N/A</v>
      </c>
      <c r="L1094" s="23" t="str">
        <f>IF(E1094="","",J1094/Treibhausgas_Kennzahlen!$B$5)</f>
        <v/>
      </c>
      <c r="M1094" s="37" t="str">
        <f>IF(E1094="","",$J1094*Treibhausgas_Kennzahlen!B$3)</f>
        <v/>
      </c>
      <c r="N1094" s="37" t="str">
        <f>IF(E1094="","",$J1094*Treibhausgas_Kennzahlen!C$3)</f>
        <v/>
      </c>
      <c r="O1094" s="37" t="str">
        <f>IF(E1094="","",$J1094*Treibhausgas_Kennzahlen!D$3)</f>
        <v/>
      </c>
      <c r="P1094" s="37" t="str">
        <f>IF(E1094="","",$J1094*Treibhausgas_Kennzahlen!E$3)</f>
        <v/>
      </c>
      <c r="Q1094" s="37" t="str">
        <f>IF(E1094="","",$J1094*Treibhausgas_Kennzahlen!F$3)</f>
        <v/>
      </c>
      <c r="R1094" s="37" t="str">
        <f>IF(E1094="","",$J1094*Treibhausgas_Kennzahlen!G$3)</f>
        <v/>
      </c>
    </row>
    <row r="1095" spans="1:18" x14ac:dyDescent="0.25">
      <c r="A1095" s="5"/>
      <c r="B1095" s="5"/>
      <c r="C1095" s="5"/>
      <c r="D1095" s="5"/>
      <c r="E1095" s="5"/>
      <c r="F1095" s="9" t="str">
        <f>IF(E1095="","",VLOOKUP(INDEX(IATA_Codes!$A$2:$A$301, MATCH(Berechnung!C1095,IATA_Codes!$C$2:$C$301,0))&amp;"_"&amp;INDEX(IATA_Codes!$A$2:$A$301, MATCH(Berechnung!D1095,IATA_Codes!$C$2:$C$301,0)),GCD_Entfernung!$C$2:$D$10001,2,FALSE))</f>
        <v/>
      </c>
      <c r="G1095" s="22" t="str">
        <f>IF(E1095="","",VLOOKUP(A1095,Flugzeugtyp!$B$2:$C$13,2,0))</f>
        <v/>
      </c>
      <c r="H1095" s="9" t="str">
        <f>IF(E1095="","",LOOKUP(MATCH(F1095,'RFI-Faktor'!$B$2:$B$5,1),'RFI-Faktor'!$D$2:$D$5))</f>
        <v/>
      </c>
      <c r="I1095" s="24" t="str">
        <f t="array" ref="I1095">IF(E1095="","",SUM(IF(A1095=Energieverbrauch!$A$2:$A$4000,1,0)*IF(B1095=Energieverbrauch!$B$2:$B$4000,1,0)*(IF(Berechnung!F1095&gt;=Energieverbrauch!$C$2:$C$4000,1,0)*IF(Berechnung!F1095&lt;=Energieverbrauch!$D$2:$D$4000,1,0))*Energieverbrauch!$E$2:$E$4000))</f>
        <v/>
      </c>
      <c r="J1095" s="24" t="str">
        <f t="shared" si="17"/>
        <v/>
      </c>
      <c r="K1095" s="24" t="e">
        <f>LOOKUP(MATCH(A1095,Flugzeugtyp!$A$2:$A$13,1),Flugzeugtyp!$A$2:$C$13)</f>
        <v>#N/A</v>
      </c>
      <c r="L1095" s="24" t="str">
        <f>IF(E1095="","",J1095/Treibhausgas_Kennzahlen!$B$5)</f>
        <v/>
      </c>
      <c r="M1095" s="38" t="str">
        <f>IF(E1095="","",$J1095*Treibhausgas_Kennzahlen!B$3)</f>
        <v/>
      </c>
      <c r="N1095" s="38" t="str">
        <f>IF(E1095="","",$J1095*Treibhausgas_Kennzahlen!C$3)</f>
        <v/>
      </c>
      <c r="O1095" s="38" t="str">
        <f>IF(E1095="","",$J1095*Treibhausgas_Kennzahlen!D$3)</f>
        <v/>
      </c>
      <c r="P1095" s="38" t="str">
        <f>IF(E1095="","",$J1095*Treibhausgas_Kennzahlen!E$3)</f>
        <v/>
      </c>
      <c r="Q1095" s="38" t="str">
        <f>IF(E1095="","",$J1095*Treibhausgas_Kennzahlen!F$3)</f>
        <v/>
      </c>
      <c r="R1095" s="38" t="str">
        <f>IF(E1095="","",$J1095*Treibhausgas_Kennzahlen!G$3)</f>
        <v/>
      </c>
    </row>
    <row r="1096" spans="1:18" x14ac:dyDescent="0.25">
      <c r="A1096" s="6"/>
      <c r="B1096" s="6"/>
      <c r="C1096" s="6"/>
      <c r="D1096" s="6"/>
      <c r="E1096" s="6"/>
      <c r="F1096" s="8" t="str">
        <f>IF(E1096="","",VLOOKUP(INDEX(IATA_Codes!$A$2:$A$301, MATCH(Berechnung!C1096,IATA_Codes!$C$2:$C$301,0))&amp;"_"&amp;INDEX(IATA_Codes!$A$2:$A$301, MATCH(Berechnung!D1096,IATA_Codes!$C$2:$C$301,0)),GCD_Entfernung!$C$2:$D$10001,2,FALSE))</f>
        <v/>
      </c>
      <c r="G1096" s="21" t="str">
        <f>IF(E1096="","",VLOOKUP(A1096,Flugzeugtyp!$B$2:$C$13,2,0))</f>
        <v/>
      </c>
      <c r="H1096" s="8" t="str">
        <f>IF(E1096="","",LOOKUP(MATCH(F1096,'RFI-Faktor'!$B$2:$B$5,1),'RFI-Faktor'!$D$2:$D$5))</f>
        <v/>
      </c>
      <c r="I1096" s="23" t="str">
        <f t="array" ref="I1096">IF(E1096="","",SUM(IF(A1096=Energieverbrauch!$A$2:$A$4000,1,0)*IF(B1096=Energieverbrauch!$B$2:$B$4000,1,0)*(IF(Berechnung!F1096&gt;=Energieverbrauch!$C$2:$C$4000,1,0)*IF(Berechnung!F1096&lt;=Energieverbrauch!$D$2:$D$4000,1,0))*Energieverbrauch!$E$2:$E$4000))</f>
        <v/>
      </c>
      <c r="J1096" s="23" t="str">
        <f t="shared" si="17"/>
        <v/>
      </c>
      <c r="K1096" s="23" t="e">
        <f>LOOKUP(MATCH(A1096,Flugzeugtyp!$A$2:$A$13,1),Flugzeugtyp!$A$2:$C$13)</f>
        <v>#N/A</v>
      </c>
      <c r="L1096" s="23" t="str">
        <f>IF(E1096="","",J1096/Treibhausgas_Kennzahlen!$B$5)</f>
        <v/>
      </c>
      <c r="M1096" s="37" t="str">
        <f>IF(E1096="","",$J1096*Treibhausgas_Kennzahlen!B$3)</f>
        <v/>
      </c>
      <c r="N1096" s="37" t="str">
        <f>IF(E1096="","",$J1096*Treibhausgas_Kennzahlen!C$3)</f>
        <v/>
      </c>
      <c r="O1096" s="37" t="str">
        <f>IF(E1096="","",$J1096*Treibhausgas_Kennzahlen!D$3)</f>
        <v/>
      </c>
      <c r="P1096" s="37" t="str">
        <f>IF(E1096="","",$J1096*Treibhausgas_Kennzahlen!E$3)</f>
        <v/>
      </c>
      <c r="Q1096" s="37" t="str">
        <f>IF(E1096="","",$J1096*Treibhausgas_Kennzahlen!F$3)</f>
        <v/>
      </c>
      <c r="R1096" s="37" t="str">
        <f>IF(E1096="","",$J1096*Treibhausgas_Kennzahlen!G$3)</f>
        <v/>
      </c>
    </row>
    <row r="1097" spans="1:18" x14ac:dyDescent="0.25">
      <c r="A1097" s="5"/>
      <c r="B1097" s="5"/>
      <c r="C1097" s="5"/>
      <c r="D1097" s="5"/>
      <c r="E1097" s="5"/>
      <c r="F1097" s="9" t="str">
        <f>IF(E1097="","",VLOOKUP(INDEX(IATA_Codes!$A$2:$A$301, MATCH(Berechnung!C1097,IATA_Codes!$C$2:$C$301,0))&amp;"_"&amp;INDEX(IATA_Codes!$A$2:$A$301, MATCH(Berechnung!D1097,IATA_Codes!$C$2:$C$301,0)),GCD_Entfernung!$C$2:$D$10001,2,FALSE))</f>
        <v/>
      </c>
      <c r="G1097" s="22" t="str">
        <f>IF(E1097="","",VLOOKUP(A1097,Flugzeugtyp!$B$2:$C$13,2,0))</f>
        <v/>
      </c>
      <c r="H1097" s="9" t="str">
        <f>IF(E1097="","",LOOKUP(MATCH(F1097,'RFI-Faktor'!$B$2:$B$5,1),'RFI-Faktor'!$D$2:$D$5))</f>
        <v/>
      </c>
      <c r="I1097" s="24" t="str">
        <f t="array" ref="I1097">IF(E1097="","",SUM(IF(A1097=Energieverbrauch!$A$2:$A$4000,1,0)*IF(B1097=Energieverbrauch!$B$2:$B$4000,1,0)*(IF(Berechnung!F1097&gt;=Energieverbrauch!$C$2:$C$4000,1,0)*IF(Berechnung!F1097&lt;=Energieverbrauch!$D$2:$D$4000,1,0))*Energieverbrauch!$E$2:$E$4000))</f>
        <v/>
      </c>
      <c r="J1097" s="24" t="str">
        <f t="shared" si="17"/>
        <v/>
      </c>
      <c r="K1097" s="24" t="e">
        <f>LOOKUP(MATCH(A1097,Flugzeugtyp!$A$2:$A$13,1),Flugzeugtyp!$A$2:$C$13)</f>
        <v>#N/A</v>
      </c>
      <c r="L1097" s="24" t="str">
        <f>IF(E1097="","",J1097/Treibhausgas_Kennzahlen!$B$5)</f>
        <v/>
      </c>
      <c r="M1097" s="38" t="str">
        <f>IF(E1097="","",$J1097*Treibhausgas_Kennzahlen!B$3)</f>
        <v/>
      </c>
      <c r="N1097" s="38" t="str">
        <f>IF(E1097="","",$J1097*Treibhausgas_Kennzahlen!C$3)</f>
        <v/>
      </c>
      <c r="O1097" s="38" t="str">
        <f>IF(E1097="","",$J1097*Treibhausgas_Kennzahlen!D$3)</f>
        <v/>
      </c>
      <c r="P1097" s="38" t="str">
        <f>IF(E1097="","",$J1097*Treibhausgas_Kennzahlen!E$3)</f>
        <v/>
      </c>
      <c r="Q1097" s="38" t="str">
        <f>IF(E1097="","",$J1097*Treibhausgas_Kennzahlen!F$3)</f>
        <v/>
      </c>
      <c r="R1097" s="38" t="str">
        <f>IF(E1097="","",$J1097*Treibhausgas_Kennzahlen!G$3)</f>
        <v/>
      </c>
    </row>
    <row r="1098" spans="1:18" x14ac:dyDescent="0.25">
      <c r="A1098" s="6"/>
      <c r="B1098" s="6"/>
      <c r="C1098" s="6"/>
      <c r="D1098" s="6"/>
      <c r="E1098" s="6"/>
      <c r="F1098" s="8" t="str">
        <f>IF(E1098="","",VLOOKUP(INDEX(IATA_Codes!$A$2:$A$301, MATCH(Berechnung!C1098,IATA_Codes!$C$2:$C$301,0))&amp;"_"&amp;INDEX(IATA_Codes!$A$2:$A$301, MATCH(Berechnung!D1098,IATA_Codes!$C$2:$C$301,0)),GCD_Entfernung!$C$2:$D$10001,2,FALSE))</f>
        <v/>
      </c>
      <c r="G1098" s="21" t="str">
        <f>IF(E1098="","",VLOOKUP(A1098,Flugzeugtyp!$B$2:$C$13,2,0))</f>
        <v/>
      </c>
      <c r="H1098" s="8" t="str">
        <f>IF(E1098="","",LOOKUP(MATCH(F1098,'RFI-Faktor'!$B$2:$B$5,1),'RFI-Faktor'!$D$2:$D$5))</f>
        <v/>
      </c>
      <c r="I1098" s="23" t="str">
        <f t="array" ref="I1098">IF(E1098="","",SUM(IF(A1098=Energieverbrauch!$A$2:$A$4000,1,0)*IF(B1098=Energieverbrauch!$B$2:$B$4000,1,0)*(IF(Berechnung!F1098&gt;=Energieverbrauch!$C$2:$C$4000,1,0)*IF(Berechnung!F1098&lt;=Energieverbrauch!$D$2:$D$4000,1,0))*Energieverbrauch!$E$2:$E$4000))</f>
        <v/>
      </c>
      <c r="J1098" s="23" t="str">
        <f t="shared" si="17"/>
        <v/>
      </c>
      <c r="K1098" s="23" t="e">
        <f>LOOKUP(MATCH(A1098,Flugzeugtyp!$A$2:$A$13,1),Flugzeugtyp!$A$2:$C$13)</f>
        <v>#N/A</v>
      </c>
      <c r="L1098" s="23" t="str">
        <f>IF(E1098="","",J1098/Treibhausgas_Kennzahlen!$B$5)</f>
        <v/>
      </c>
      <c r="M1098" s="37" t="str">
        <f>IF(E1098="","",$J1098*Treibhausgas_Kennzahlen!B$3)</f>
        <v/>
      </c>
      <c r="N1098" s="37" t="str">
        <f>IF(E1098="","",$J1098*Treibhausgas_Kennzahlen!C$3)</f>
        <v/>
      </c>
      <c r="O1098" s="37" t="str">
        <f>IF(E1098="","",$J1098*Treibhausgas_Kennzahlen!D$3)</f>
        <v/>
      </c>
      <c r="P1098" s="37" t="str">
        <f>IF(E1098="","",$J1098*Treibhausgas_Kennzahlen!E$3)</f>
        <v/>
      </c>
      <c r="Q1098" s="37" t="str">
        <f>IF(E1098="","",$J1098*Treibhausgas_Kennzahlen!F$3)</f>
        <v/>
      </c>
      <c r="R1098" s="37" t="str">
        <f>IF(E1098="","",$J1098*Treibhausgas_Kennzahlen!G$3)</f>
        <v/>
      </c>
    </row>
    <row r="1099" spans="1:18" x14ac:dyDescent="0.25">
      <c r="A1099" s="5"/>
      <c r="B1099" s="5"/>
      <c r="C1099" s="5"/>
      <c r="D1099" s="5"/>
      <c r="E1099" s="5"/>
      <c r="F1099" s="9" t="str">
        <f>IF(E1099="","",VLOOKUP(INDEX(IATA_Codes!$A$2:$A$301, MATCH(Berechnung!C1099,IATA_Codes!$C$2:$C$301,0))&amp;"_"&amp;INDEX(IATA_Codes!$A$2:$A$301, MATCH(Berechnung!D1099,IATA_Codes!$C$2:$C$301,0)),GCD_Entfernung!$C$2:$D$10001,2,FALSE))</f>
        <v/>
      </c>
      <c r="G1099" s="22" t="str">
        <f>IF(E1099="","",VLOOKUP(A1099,Flugzeugtyp!$B$2:$C$13,2,0))</f>
        <v/>
      </c>
      <c r="H1099" s="9" t="str">
        <f>IF(E1099="","",LOOKUP(MATCH(F1099,'RFI-Faktor'!$B$2:$B$5,1),'RFI-Faktor'!$D$2:$D$5))</f>
        <v/>
      </c>
      <c r="I1099" s="24" t="str">
        <f t="array" ref="I1099">IF(E1099="","",SUM(IF(A1099=Energieverbrauch!$A$2:$A$4000,1,0)*IF(B1099=Energieverbrauch!$B$2:$B$4000,1,0)*(IF(Berechnung!F1099&gt;=Energieverbrauch!$C$2:$C$4000,1,0)*IF(Berechnung!F1099&lt;=Energieverbrauch!$D$2:$D$4000,1,0))*Energieverbrauch!$E$2:$E$4000))</f>
        <v/>
      </c>
      <c r="J1099" s="24" t="str">
        <f t="shared" si="17"/>
        <v/>
      </c>
      <c r="K1099" s="24" t="e">
        <f>LOOKUP(MATCH(A1099,Flugzeugtyp!$A$2:$A$13,1),Flugzeugtyp!$A$2:$C$13)</f>
        <v>#N/A</v>
      </c>
      <c r="L1099" s="24" t="str">
        <f>IF(E1099="","",J1099/Treibhausgas_Kennzahlen!$B$5)</f>
        <v/>
      </c>
      <c r="M1099" s="38" t="str">
        <f>IF(E1099="","",$J1099*Treibhausgas_Kennzahlen!B$3)</f>
        <v/>
      </c>
      <c r="N1099" s="38" t="str">
        <f>IF(E1099="","",$J1099*Treibhausgas_Kennzahlen!C$3)</f>
        <v/>
      </c>
      <c r="O1099" s="38" t="str">
        <f>IF(E1099="","",$J1099*Treibhausgas_Kennzahlen!D$3)</f>
        <v/>
      </c>
      <c r="P1099" s="38" t="str">
        <f>IF(E1099="","",$J1099*Treibhausgas_Kennzahlen!E$3)</f>
        <v/>
      </c>
      <c r="Q1099" s="38" t="str">
        <f>IF(E1099="","",$J1099*Treibhausgas_Kennzahlen!F$3)</f>
        <v/>
      </c>
      <c r="R1099" s="38" t="str">
        <f>IF(E1099="","",$J1099*Treibhausgas_Kennzahlen!G$3)</f>
        <v/>
      </c>
    </row>
    <row r="1100" spans="1:18" x14ac:dyDescent="0.25">
      <c r="A1100" s="6"/>
      <c r="B1100" s="6"/>
      <c r="C1100" s="6"/>
      <c r="D1100" s="6"/>
      <c r="E1100" s="6"/>
      <c r="F1100" s="8" t="str">
        <f>IF(E1100="","",VLOOKUP(INDEX(IATA_Codes!$A$2:$A$301, MATCH(Berechnung!C1100,IATA_Codes!$C$2:$C$301,0))&amp;"_"&amp;INDEX(IATA_Codes!$A$2:$A$301, MATCH(Berechnung!D1100,IATA_Codes!$C$2:$C$301,0)),GCD_Entfernung!$C$2:$D$10001,2,FALSE))</f>
        <v/>
      </c>
      <c r="G1100" s="21" t="str">
        <f>IF(E1100="","",VLOOKUP(A1100,Flugzeugtyp!$B$2:$C$13,2,0))</f>
        <v/>
      </c>
      <c r="H1100" s="8" t="str">
        <f>IF(E1100="","",LOOKUP(MATCH(F1100,'RFI-Faktor'!$B$2:$B$5,1),'RFI-Faktor'!$D$2:$D$5))</f>
        <v/>
      </c>
      <c r="I1100" s="23" t="str">
        <f t="array" ref="I1100">IF(E1100="","",SUM(IF(A1100=Energieverbrauch!$A$2:$A$4000,1,0)*IF(B1100=Energieverbrauch!$B$2:$B$4000,1,0)*(IF(Berechnung!F1100&gt;=Energieverbrauch!$C$2:$C$4000,1,0)*IF(Berechnung!F1100&lt;=Energieverbrauch!$D$2:$D$4000,1,0))*Energieverbrauch!$E$2:$E$4000))</f>
        <v/>
      </c>
      <c r="J1100" s="23" t="str">
        <f t="shared" si="17"/>
        <v/>
      </c>
      <c r="K1100" s="23" t="e">
        <f>LOOKUP(MATCH(A1100,Flugzeugtyp!$A$2:$A$13,1),Flugzeugtyp!$A$2:$C$13)</f>
        <v>#N/A</v>
      </c>
      <c r="L1100" s="23" t="str">
        <f>IF(E1100="","",J1100/Treibhausgas_Kennzahlen!$B$5)</f>
        <v/>
      </c>
      <c r="M1100" s="37" t="str">
        <f>IF(E1100="","",$J1100*Treibhausgas_Kennzahlen!B$3)</f>
        <v/>
      </c>
      <c r="N1100" s="37" t="str">
        <f>IF(E1100="","",$J1100*Treibhausgas_Kennzahlen!C$3)</f>
        <v/>
      </c>
      <c r="O1100" s="37" t="str">
        <f>IF(E1100="","",$J1100*Treibhausgas_Kennzahlen!D$3)</f>
        <v/>
      </c>
      <c r="P1100" s="37" t="str">
        <f>IF(E1100="","",$J1100*Treibhausgas_Kennzahlen!E$3)</f>
        <v/>
      </c>
      <c r="Q1100" s="37" t="str">
        <f>IF(E1100="","",$J1100*Treibhausgas_Kennzahlen!F$3)</f>
        <v/>
      </c>
      <c r="R1100" s="37" t="str">
        <f>IF(E1100="","",$J1100*Treibhausgas_Kennzahlen!G$3)</f>
        <v/>
      </c>
    </row>
    <row r="1101" spans="1:18" x14ac:dyDescent="0.25">
      <c r="A1101" s="5"/>
      <c r="B1101" s="5"/>
      <c r="C1101" s="5"/>
      <c r="D1101" s="5"/>
      <c r="E1101" s="5"/>
      <c r="F1101" s="9" t="str">
        <f>IF(E1101="","",VLOOKUP(INDEX(IATA_Codes!$A$2:$A$301, MATCH(Berechnung!C1101,IATA_Codes!$C$2:$C$301,0))&amp;"_"&amp;INDEX(IATA_Codes!$A$2:$A$301, MATCH(Berechnung!D1101,IATA_Codes!$C$2:$C$301,0)),GCD_Entfernung!$C$2:$D$10001,2,FALSE))</f>
        <v/>
      </c>
      <c r="G1101" s="22" t="str">
        <f>IF(E1101="","",VLOOKUP(A1101,Flugzeugtyp!$B$2:$C$13,2,0))</f>
        <v/>
      </c>
      <c r="H1101" s="9" t="str">
        <f>IF(E1101="","",LOOKUP(MATCH(F1101,'RFI-Faktor'!$B$2:$B$5,1),'RFI-Faktor'!$D$2:$D$5))</f>
        <v/>
      </c>
      <c r="I1101" s="24" t="str">
        <f t="array" ref="I1101">IF(E1101="","",SUM(IF(A1101=Energieverbrauch!$A$2:$A$4000,1,0)*IF(B1101=Energieverbrauch!$B$2:$B$4000,1,0)*(IF(Berechnung!F1101&gt;=Energieverbrauch!$C$2:$C$4000,1,0)*IF(Berechnung!F1101&lt;=Energieverbrauch!$D$2:$D$4000,1,0))*Energieverbrauch!$E$2:$E$4000))</f>
        <v/>
      </c>
      <c r="J1101" s="24" t="str">
        <f t="shared" si="17"/>
        <v/>
      </c>
      <c r="K1101" s="24" t="e">
        <f>LOOKUP(MATCH(A1101,Flugzeugtyp!$A$2:$A$13,1),Flugzeugtyp!$A$2:$C$13)</f>
        <v>#N/A</v>
      </c>
      <c r="L1101" s="24" t="str">
        <f>IF(E1101="","",J1101/Treibhausgas_Kennzahlen!$B$5)</f>
        <v/>
      </c>
      <c r="M1101" s="38" t="str">
        <f>IF(E1101="","",$J1101*Treibhausgas_Kennzahlen!B$3)</f>
        <v/>
      </c>
      <c r="N1101" s="38" t="str">
        <f>IF(E1101="","",$J1101*Treibhausgas_Kennzahlen!C$3)</f>
        <v/>
      </c>
      <c r="O1101" s="38" t="str">
        <f>IF(E1101="","",$J1101*Treibhausgas_Kennzahlen!D$3)</f>
        <v/>
      </c>
      <c r="P1101" s="38" t="str">
        <f>IF(E1101="","",$J1101*Treibhausgas_Kennzahlen!E$3)</f>
        <v/>
      </c>
      <c r="Q1101" s="38" t="str">
        <f>IF(E1101="","",$J1101*Treibhausgas_Kennzahlen!F$3)</f>
        <v/>
      </c>
      <c r="R1101" s="38" t="str">
        <f>IF(E1101="","",$J1101*Treibhausgas_Kennzahlen!G$3)</f>
        <v/>
      </c>
    </row>
    <row r="1102" spans="1:18" x14ac:dyDescent="0.25">
      <c r="A1102" s="6"/>
      <c r="B1102" s="6"/>
      <c r="C1102" s="6"/>
      <c r="D1102" s="6"/>
      <c r="E1102" s="6"/>
      <c r="F1102" s="8" t="str">
        <f>IF(E1102="","",VLOOKUP(INDEX(IATA_Codes!$A$2:$A$301, MATCH(Berechnung!C1102,IATA_Codes!$C$2:$C$301,0))&amp;"_"&amp;INDEX(IATA_Codes!$A$2:$A$301, MATCH(Berechnung!D1102,IATA_Codes!$C$2:$C$301,0)),GCD_Entfernung!$C$2:$D$10001,2,FALSE))</f>
        <v/>
      </c>
      <c r="G1102" s="21" t="str">
        <f>IF(E1102="","",VLOOKUP(A1102,Flugzeugtyp!$B$2:$C$13,2,0))</f>
        <v/>
      </c>
      <c r="H1102" s="8" t="str">
        <f>IF(E1102="","",LOOKUP(MATCH(F1102,'RFI-Faktor'!$B$2:$B$5,1),'RFI-Faktor'!$D$2:$D$5))</f>
        <v/>
      </c>
      <c r="I1102" s="23" t="str">
        <f t="array" ref="I1102">IF(E1102="","",SUM(IF(A1102=Energieverbrauch!$A$2:$A$4000,1,0)*IF(B1102=Energieverbrauch!$B$2:$B$4000,1,0)*(IF(Berechnung!F1102&gt;=Energieverbrauch!$C$2:$C$4000,1,0)*IF(Berechnung!F1102&lt;=Energieverbrauch!$D$2:$D$4000,1,0))*Energieverbrauch!$E$2:$E$4000))</f>
        <v/>
      </c>
      <c r="J1102" s="23" t="str">
        <f t="shared" si="17"/>
        <v/>
      </c>
      <c r="K1102" s="23" t="e">
        <f>LOOKUP(MATCH(A1102,Flugzeugtyp!$A$2:$A$13,1),Flugzeugtyp!$A$2:$C$13)</f>
        <v>#N/A</v>
      </c>
      <c r="L1102" s="23" t="str">
        <f>IF(E1102="","",J1102/Treibhausgas_Kennzahlen!$B$5)</f>
        <v/>
      </c>
      <c r="M1102" s="37" t="str">
        <f>IF(E1102="","",$J1102*Treibhausgas_Kennzahlen!B$3)</f>
        <v/>
      </c>
      <c r="N1102" s="37" t="str">
        <f>IF(E1102="","",$J1102*Treibhausgas_Kennzahlen!C$3)</f>
        <v/>
      </c>
      <c r="O1102" s="37" t="str">
        <f>IF(E1102="","",$J1102*Treibhausgas_Kennzahlen!D$3)</f>
        <v/>
      </c>
      <c r="P1102" s="37" t="str">
        <f>IF(E1102="","",$J1102*Treibhausgas_Kennzahlen!E$3)</f>
        <v/>
      </c>
      <c r="Q1102" s="37" t="str">
        <f>IF(E1102="","",$J1102*Treibhausgas_Kennzahlen!F$3)</f>
        <v/>
      </c>
      <c r="R1102" s="37" t="str">
        <f>IF(E1102="","",$J1102*Treibhausgas_Kennzahlen!G$3)</f>
        <v/>
      </c>
    </row>
    <row r="1103" spans="1:18" x14ac:dyDescent="0.25">
      <c r="A1103" s="5"/>
      <c r="B1103" s="5"/>
      <c r="C1103" s="5"/>
      <c r="D1103" s="5"/>
      <c r="E1103" s="5"/>
      <c r="F1103" s="9" t="str">
        <f>IF(E1103="","",VLOOKUP(INDEX(IATA_Codes!$A$2:$A$301, MATCH(Berechnung!C1103,IATA_Codes!$C$2:$C$301,0))&amp;"_"&amp;INDEX(IATA_Codes!$A$2:$A$301, MATCH(Berechnung!D1103,IATA_Codes!$C$2:$C$301,0)),GCD_Entfernung!$C$2:$D$10001,2,FALSE))</f>
        <v/>
      </c>
      <c r="G1103" s="22" t="str">
        <f>IF(E1103="","",VLOOKUP(A1103,Flugzeugtyp!$B$2:$C$13,2,0))</f>
        <v/>
      </c>
      <c r="H1103" s="9" t="str">
        <f>IF(E1103="","",LOOKUP(MATCH(F1103,'RFI-Faktor'!$B$2:$B$5,1),'RFI-Faktor'!$D$2:$D$5))</f>
        <v/>
      </c>
      <c r="I1103" s="24" t="str">
        <f t="array" ref="I1103">IF(E1103="","",SUM(IF(A1103=Energieverbrauch!$A$2:$A$4000,1,0)*IF(B1103=Energieverbrauch!$B$2:$B$4000,1,0)*(IF(Berechnung!F1103&gt;=Energieverbrauch!$C$2:$C$4000,1,0)*IF(Berechnung!F1103&lt;=Energieverbrauch!$D$2:$D$4000,1,0))*Energieverbrauch!$E$2:$E$4000))</f>
        <v/>
      </c>
      <c r="J1103" s="24" t="str">
        <f t="shared" si="17"/>
        <v/>
      </c>
      <c r="K1103" s="24" t="e">
        <f>LOOKUP(MATCH(A1103,Flugzeugtyp!$A$2:$A$13,1),Flugzeugtyp!$A$2:$C$13)</f>
        <v>#N/A</v>
      </c>
      <c r="L1103" s="24" t="str">
        <f>IF(E1103="","",J1103/Treibhausgas_Kennzahlen!$B$5)</f>
        <v/>
      </c>
      <c r="M1103" s="38" t="str">
        <f>IF(E1103="","",$J1103*Treibhausgas_Kennzahlen!B$3)</f>
        <v/>
      </c>
      <c r="N1103" s="38" t="str">
        <f>IF(E1103="","",$J1103*Treibhausgas_Kennzahlen!C$3)</f>
        <v/>
      </c>
      <c r="O1103" s="38" t="str">
        <f>IF(E1103="","",$J1103*Treibhausgas_Kennzahlen!D$3)</f>
        <v/>
      </c>
      <c r="P1103" s="38" t="str">
        <f>IF(E1103="","",$J1103*Treibhausgas_Kennzahlen!E$3)</f>
        <v/>
      </c>
      <c r="Q1103" s="38" t="str">
        <f>IF(E1103="","",$J1103*Treibhausgas_Kennzahlen!F$3)</f>
        <v/>
      </c>
      <c r="R1103" s="38" t="str">
        <f>IF(E1103="","",$J1103*Treibhausgas_Kennzahlen!G$3)</f>
        <v/>
      </c>
    </row>
    <row r="1104" spans="1:18" x14ac:dyDescent="0.25">
      <c r="A1104" s="6"/>
      <c r="B1104" s="6"/>
      <c r="C1104" s="6"/>
      <c r="D1104" s="6"/>
      <c r="E1104" s="6"/>
      <c r="F1104" s="8" t="str">
        <f>IF(E1104="","",VLOOKUP(INDEX(IATA_Codes!$A$2:$A$301, MATCH(Berechnung!C1104,IATA_Codes!$C$2:$C$301,0))&amp;"_"&amp;INDEX(IATA_Codes!$A$2:$A$301, MATCH(Berechnung!D1104,IATA_Codes!$C$2:$C$301,0)),GCD_Entfernung!$C$2:$D$10001,2,FALSE))</f>
        <v/>
      </c>
      <c r="G1104" s="21" t="str">
        <f>IF(E1104="","",VLOOKUP(A1104,Flugzeugtyp!$B$2:$C$13,2,0))</f>
        <v/>
      </c>
      <c r="H1104" s="8" t="str">
        <f>IF(E1104="","",LOOKUP(MATCH(F1104,'RFI-Faktor'!$B$2:$B$5,1),'RFI-Faktor'!$D$2:$D$5))</f>
        <v/>
      </c>
      <c r="I1104" s="23" t="str">
        <f t="array" ref="I1104">IF(E1104="","",SUM(IF(A1104=Energieverbrauch!$A$2:$A$4000,1,0)*IF(B1104=Energieverbrauch!$B$2:$B$4000,1,0)*(IF(Berechnung!F1104&gt;=Energieverbrauch!$C$2:$C$4000,1,0)*IF(Berechnung!F1104&lt;=Energieverbrauch!$D$2:$D$4000,1,0))*Energieverbrauch!$E$2:$E$4000))</f>
        <v/>
      </c>
      <c r="J1104" s="23" t="str">
        <f t="shared" si="17"/>
        <v/>
      </c>
      <c r="K1104" s="23" t="e">
        <f>LOOKUP(MATCH(A1104,Flugzeugtyp!$A$2:$A$13,1),Flugzeugtyp!$A$2:$C$13)</f>
        <v>#N/A</v>
      </c>
      <c r="L1104" s="23" t="str">
        <f>IF(E1104="","",J1104/Treibhausgas_Kennzahlen!$B$5)</f>
        <v/>
      </c>
      <c r="M1104" s="37" t="str">
        <f>IF(E1104="","",$J1104*Treibhausgas_Kennzahlen!B$3)</f>
        <v/>
      </c>
      <c r="N1104" s="37" t="str">
        <f>IF(E1104="","",$J1104*Treibhausgas_Kennzahlen!C$3)</f>
        <v/>
      </c>
      <c r="O1104" s="37" t="str">
        <f>IF(E1104="","",$J1104*Treibhausgas_Kennzahlen!D$3)</f>
        <v/>
      </c>
      <c r="P1104" s="37" t="str">
        <f>IF(E1104="","",$J1104*Treibhausgas_Kennzahlen!E$3)</f>
        <v/>
      </c>
      <c r="Q1104" s="37" t="str">
        <f>IF(E1104="","",$J1104*Treibhausgas_Kennzahlen!F$3)</f>
        <v/>
      </c>
      <c r="R1104" s="37" t="str">
        <f>IF(E1104="","",$J1104*Treibhausgas_Kennzahlen!G$3)</f>
        <v/>
      </c>
    </row>
    <row r="1105" spans="1:18" x14ac:dyDescent="0.25">
      <c r="A1105" s="5"/>
      <c r="B1105" s="5"/>
      <c r="C1105" s="5"/>
      <c r="D1105" s="5"/>
      <c r="E1105" s="5"/>
      <c r="F1105" s="9" t="str">
        <f>IF(E1105="","",VLOOKUP(INDEX(IATA_Codes!$A$2:$A$301, MATCH(Berechnung!C1105,IATA_Codes!$C$2:$C$301,0))&amp;"_"&amp;INDEX(IATA_Codes!$A$2:$A$301, MATCH(Berechnung!D1105,IATA_Codes!$C$2:$C$301,0)),GCD_Entfernung!$C$2:$D$10001,2,FALSE))</f>
        <v/>
      </c>
      <c r="G1105" s="22" t="str">
        <f>IF(E1105="","",VLOOKUP(A1105,Flugzeugtyp!$B$2:$C$13,2,0))</f>
        <v/>
      </c>
      <c r="H1105" s="9" t="str">
        <f>IF(E1105="","",LOOKUP(MATCH(F1105,'RFI-Faktor'!$B$2:$B$5,1),'RFI-Faktor'!$D$2:$D$5))</f>
        <v/>
      </c>
      <c r="I1105" s="24" t="str">
        <f t="array" ref="I1105">IF(E1105="","",SUM(IF(A1105=Energieverbrauch!$A$2:$A$4000,1,0)*IF(B1105=Energieverbrauch!$B$2:$B$4000,1,0)*(IF(Berechnung!F1105&gt;=Energieverbrauch!$C$2:$C$4000,1,0)*IF(Berechnung!F1105&lt;=Energieverbrauch!$D$2:$D$4000,1,0))*Energieverbrauch!$E$2:$E$4000))</f>
        <v/>
      </c>
      <c r="J1105" s="24" t="str">
        <f t="shared" si="17"/>
        <v/>
      </c>
      <c r="K1105" s="24" t="e">
        <f>LOOKUP(MATCH(A1105,Flugzeugtyp!$A$2:$A$13,1),Flugzeugtyp!$A$2:$C$13)</f>
        <v>#N/A</v>
      </c>
      <c r="L1105" s="24" t="str">
        <f>IF(E1105="","",J1105/Treibhausgas_Kennzahlen!$B$5)</f>
        <v/>
      </c>
      <c r="M1105" s="38" t="str">
        <f>IF(E1105="","",$J1105*Treibhausgas_Kennzahlen!B$3)</f>
        <v/>
      </c>
      <c r="N1105" s="38" t="str">
        <f>IF(E1105="","",$J1105*Treibhausgas_Kennzahlen!C$3)</f>
        <v/>
      </c>
      <c r="O1105" s="38" t="str">
        <f>IF(E1105="","",$J1105*Treibhausgas_Kennzahlen!D$3)</f>
        <v/>
      </c>
      <c r="P1105" s="38" t="str">
        <f>IF(E1105="","",$J1105*Treibhausgas_Kennzahlen!E$3)</f>
        <v/>
      </c>
      <c r="Q1105" s="38" t="str">
        <f>IF(E1105="","",$J1105*Treibhausgas_Kennzahlen!F$3)</f>
        <v/>
      </c>
      <c r="R1105" s="38" t="str">
        <f>IF(E1105="","",$J1105*Treibhausgas_Kennzahlen!G$3)</f>
        <v/>
      </c>
    </row>
    <row r="1106" spans="1:18" x14ac:dyDescent="0.25">
      <c r="A1106" s="6"/>
      <c r="B1106" s="6"/>
      <c r="C1106" s="6"/>
      <c r="D1106" s="6"/>
      <c r="E1106" s="6"/>
      <c r="F1106" s="8" t="str">
        <f>IF(E1106="","",VLOOKUP(INDEX(IATA_Codes!$A$2:$A$301, MATCH(Berechnung!C1106,IATA_Codes!$C$2:$C$301,0))&amp;"_"&amp;INDEX(IATA_Codes!$A$2:$A$301, MATCH(Berechnung!D1106,IATA_Codes!$C$2:$C$301,0)),GCD_Entfernung!$C$2:$D$10001,2,FALSE))</f>
        <v/>
      </c>
      <c r="G1106" s="21" t="str">
        <f>IF(E1106="","",VLOOKUP(A1106,Flugzeugtyp!$B$2:$C$13,2,0))</f>
        <v/>
      </c>
      <c r="H1106" s="8" t="str">
        <f>IF(E1106="","",LOOKUP(MATCH(F1106,'RFI-Faktor'!$B$2:$B$5,1),'RFI-Faktor'!$D$2:$D$5))</f>
        <v/>
      </c>
      <c r="I1106" s="23" t="str">
        <f t="array" ref="I1106">IF(E1106="","",SUM(IF(A1106=Energieverbrauch!$A$2:$A$4000,1,0)*IF(B1106=Energieverbrauch!$B$2:$B$4000,1,0)*(IF(Berechnung!F1106&gt;=Energieverbrauch!$C$2:$C$4000,1,0)*IF(Berechnung!F1106&lt;=Energieverbrauch!$D$2:$D$4000,1,0))*Energieverbrauch!$E$2:$E$4000))</f>
        <v/>
      </c>
      <c r="J1106" s="23" t="str">
        <f t="shared" si="17"/>
        <v/>
      </c>
      <c r="K1106" s="23" t="e">
        <f>LOOKUP(MATCH(A1106,Flugzeugtyp!$A$2:$A$13,1),Flugzeugtyp!$A$2:$C$13)</f>
        <v>#N/A</v>
      </c>
      <c r="L1106" s="23" t="str">
        <f>IF(E1106="","",J1106/Treibhausgas_Kennzahlen!$B$5)</f>
        <v/>
      </c>
      <c r="M1106" s="37" t="str">
        <f>IF(E1106="","",$J1106*Treibhausgas_Kennzahlen!B$3)</f>
        <v/>
      </c>
      <c r="N1106" s="37" t="str">
        <f>IF(E1106="","",$J1106*Treibhausgas_Kennzahlen!C$3)</f>
        <v/>
      </c>
      <c r="O1106" s="37" t="str">
        <f>IF(E1106="","",$J1106*Treibhausgas_Kennzahlen!D$3)</f>
        <v/>
      </c>
      <c r="P1106" s="37" t="str">
        <f>IF(E1106="","",$J1106*Treibhausgas_Kennzahlen!E$3)</f>
        <v/>
      </c>
      <c r="Q1106" s="37" t="str">
        <f>IF(E1106="","",$J1106*Treibhausgas_Kennzahlen!F$3)</f>
        <v/>
      </c>
      <c r="R1106" s="37" t="str">
        <f>IF(E1106="","",$J1106*Treibhausgas_Kennzahlen!G$3)</f>
        <v/>
      </c>
    </row>
    <row r="1107" spans="1:18" x14ac:dyDescent="0.25">
      <c r="A1107" s="5"/>
      <c r="B1107" s="5"/>
      <c r="C1107" s="5"/>
      <c r="D1107" s="5"/>
      <c r="E1107" s="5"/>
      <c r="F1107" s="9" t="str">
        <f>IF(E1107="","",VLOOKUP(INDEX(IATA_Codes!$A$2:$A$301, MATCH(Berechnung!C1107,IATA_Codes!$C$2:$C$301,0))&amp;"_"&amp;INDEX(IATA_Codes!$A$2:$A$301, MATCH(Berechnung!D1107,IATA_Codes!$C$2:$C$301,0)),GCD_Entfernung!$C$2:$D$10001,2,FALSE))</f>
        <v/>
      </c>
      <c r="G1107" s="22" t="str">
        <f>IF(E1107="","",VLOOKUP(A1107,Flugzeugtyp!$B$2:$C$13,2,0))</f>
        <v/>
      </c>
      <c r="H1107" s="9" t="str">
        <f>IF(E1107="","",LOOKUP(MATCH(F1107,'RFI-Faktor'!$B$2:$B$5,1),'RFI-Faktor'!$D$2:$D$5))</f>
        <v/>
      </c>
      <c r="I1107" s="24" t="str">
        <f t="array" ref="I1107">IF(E1107="","",SUM(IF(A1107=Energieverbrauch!$A$2:$A$4000,1,0)*IF(B1107=Energieverbrauch!$B$2:$B$4000,1,0)*(IF(Berechnung!F1107&gt;=Energieverbrauch!$C$2:$C$4000,1,0)*IF(Berechnung!F1107&lt;=Energieverbrauch!$D$2:$D$4000,1,0))*Energieverbrauch!$E$2:$E$4000))</f>
        <v/>
      </c>
      <c r="J1107" s="24" t="str">
        <f t="shared" si="17"/>
        <v/>
      </c>
      <c r="K1107" s="24" t="e">
        <f>LOOKUP(MATCH(A1107,Flugzeugtyp!$A$2:$A$13,1),Flugzeugtyp!$A$2:$C$13)</f>
        <v>#N/A</v>
      </c>
      <c r="L1107" s="24" t="str">
        <f>IF(E1107="","",J1107/Treibhausgas_Kennzahlen!$B$5)</f>
        <v/>
      </c>
      <c r="M1107" s="38" t="str">
        <f>IF(E1107="","",$J1107*Treibhausgas_Kennzahlen!B$3)</f>
        <v/>
      </c>
      <c r="N1107" s="38" t="str">
        <f>IF(E1107="","",$J1107*Treibhausgas_Kennzahlen!C$3)</f>
        <v/>
      </c>
      <c r="O1107" s="38" t="str">
        <f>IF(E1107="","",$J1107*Treibhausgas_Kennzahlen!D$3)</f>
        <v/>
      </c>
      <c r="P1107" s="38" t="str">
        <f>IF(E1107="","",$J1107*Treibhausgas_Kennzahlen!E$3)</f>
        <v/>
      </c>
      <c r="Q1107" s="38" t="str">
        <f>IF(E1107="","",$J1107*Treibhausgas_Kennzahlen!F$3)</f>
        <v/>
      </c>
      <c r="R1107" s="38" t="str">
        <f>IF(E1107="","",$J1107*Treibhausgas_Kennzahlen!G$3)</f>
        <v/>
      </c>
    </row>
    <row r="1108" spans="1:18" x14ac:dyDescent="0.25">
      <c r="A1108" s="6"/>
      <c r="B1108" s="6"/>
      <c r="C1108" s="6"/>
      <c r="D1108" s="6"/>
      <c r="E1108" s="6"/>
      <c r="F1108" s="8" t="str">
        <f>IF(E1108="","",VLOOKUP(INDEX(IATA_Codes!$A$2:$A$301, MATCH(Berechnung!C1108,IATA_Codes!$C$2:$C$301,0))&amp;"_"&amp;INDEX(IATA_Codes!$A$2:$A$301, MATCH(Berechnung!D1108,IATA_Codes!$C$2:$C$301,0)),GCD_Entfernung!$C$2:$D$10001,2,FALSE))</f>
        <v/>
      </c>
      <c r="G1108" s="21" t="str">
        <f>IF(E1108="","",VLOOKUP(A1108,Flugzeugtyp!$B$2:$C$13,2,0))</f>
        <v/>
      </c>
      <c r="H1108" s="8" t="str">
        <f>IF(E1108="","",LOOKUP(MATCH(F1108,'RFI-Faktor'!$B$2:$B$5,1),'RFI-Faktor'!$D$2:$D$5))</f>
        <v/>
      </c>
      <c r="I1108" s="23" t="str">
        <f t="array" ref="I1108">IF(E1108="","",SUM(IF(A1108=Energieverbrauch!$A$2:$A$4000,1,0)*IF(B1108=Energieverbrauch!$B$2:$B$4000,1,0)*(IF(Berechnung!F1108&gt;=Energieverbrauch!$C$2:$C$4000,1,0)*IF(Berechnung!F1108&lt;=Energieverbrauch!$D$2:$D$4000,1,0))*Energieverbrauch!$E$2:$E$4000))</f>
        <v/>
      </c>
      <c r="J1108" s="23" t="str">
        <f t="shared" si="17"/>
        <v/>
      </c>
      <c r="K1108" s="23" t="e">
        <f>LOOKUP(MATCH(A1108,Flugzeugtyp!$A$2:$A$13,1),Flugzeugtyp!$A$2:$C$13)</f>
        <v>#N/A</v>
      </c>
      <c r="L1108" s="23" t="str">
        <f>IF(E1108="","",J1108/Treibhausgas_Kennzahlen!$B$5)</f>
        <v/>
      </c>
      <c r="M1108" s="37" t="str">
        <f>IF(E1108="","",$J1108*Treibhausgas_Kennzahlen!B$3)</f>
        <v/>
      </c>
      <c r="N1108" s="37" t="str">
        <f>IF(E1108="","",$J1108*Treibhausgas_Kennzahlen!C$3)</f>
        <v/>
      </c>
      <c r="O1108" s="37" t="str">
        <f>IF(E1108="","",$J1108*Treibhausgas_Kennzahlen!D$3)</f>
        <v/>
      </c>
      <c r="P1108" s="37" t="str">
        <f>IF(E1108="","",$J1108*Treibhausgas_Kennzahlen!E$3)</f>
        <v/>
      </c>
      <c r="Q1108" s="37" t="str">
        <f>IF(E1108="","",$J1108*Treibhausgas_Kennzahlen!F$3)</f>
        <v/>
      </c>
      <c r="R1108" s="37" t="str">
        <f>IF(E1108="","",$J1108*Treibhausgas_Kennzahlen!G$3)</f>
        <v/>
      </c>
    </row>
    <row r="1109" spans="1:18" x14ac:dyDescent="0.25">
      <c r="A1109" s="5"/>
      <c r="B1109" s="5"/>
      <c r="C1109" s="5"/>
      <c r="D1109" s="5"/>
      <c r="E1109" s="5"/>
      <c r="F1109" s="9" t="str">
        <f>IF(E1109="","",VLOOKUP(INDEX(IATA_Codes!$A$2:$A$301, MATCH(Berechnung!C1109,IATA_Codes!$C$2:$C$301,0))&amp;"_"&amp;INDEX(IATA_Codes!$A$2:$A$301, MATCH(Berechnung!D1109,IATA_Codes!$C$2:$C$301,0)),GCD_Entfernung!$C$2:$D$10001,2,FALSE))</f>
        <v/>
      </c>
      <c r="G1109" s="22" t="str">
        <f>IF(E1109="","",VLOOKUP(A1109,Flugzeugtyp!$B$2:$C$13,2,0))</f>
        <v/>
      </c>
      <c r="H1109" s="9" t="str">
        <f>IF(E1109="","",LOOKUP(MATCH(F1109,'RFI-Faktor'!$B$2:$B$5,1),'RFI-Faktor'!$D$2:$D$5))</f>
        <v/>
      </c>
      <c r="I1109" s="24" t="str">
        <f t="array" ref="I1109">IF(E1109="","",SUM(IF(A1109=Energieverbrauch!$A$2:$A$4000,1,0)*IF(B1109=Energieverbrauch!$B$2:$B$4000,1,0)*(IF(Berechnung!F1109&gt;=Energieverbrauch!$C$2:$C$4000,1,0)*IF(Berechnung!F1109&lt;=Energieverbrauch!$D$2:$D$4000,1,0))*Energieverbrauch!$E$2:$E$4000))</f>
        <v/>
      </c>
      <c r="J1109" s="24" t="str">
        <f t="shared" si="17"/>
        <v/>
      </c>
      <c r="K1109" s="24" t="e">
        <f>LOOKUP(MATCH(A1109,Flugzeugtyp!$A$2:$A$13,1),Flugzeugtyp!$A$2:$C$13)</f>
        <v>#N/A</v>
      </c>
      <c r="L1109" s="24" t="str">
        <f>IF(E1109="","",J1109/Treibhausgas_Kennzahlen!$B$5)</f>
        <v/>
      </c>
      <c r="M1109" s="38" t="str">
        <f>IF(E1109="","",$J1109*Treibhausgas_Kennzahlen!B$3)</f>
        <v/>
      </c>
      <c r="N1109" s="38" t="str">
        <f>IF(E1109="","",$J1109*Treibhausgas_Kennzahlen!C$3)</f>
        <v/>
      </c>
      <c r="O1109" s="38" t="str">
        <f>IF(E1109="","",$J1109*Treibhausgas_Kennzahlen!D$3)</f>
        <v/>
      </c>
      <c r="P1109" s="38" t="str">
        <f>IF(E1109="","",$J1109*Treibhausgas_Kennzahlen!E$3)</f>
        <v/>
      </c>
      <c r="Q1109" s="38" t="str">
        <f>IF(E1109="","",$J1109*Treibhausgas_Kennzahlen!F$3)</f>
        <v/>
      </c>
      <c r="R1109" s="38" t="str">
        <f>IF(E1109="","",$J1109*Treibhausgas_Kennzahlen!G$3)</f>
        <v/>
      </c>
    </row>
    <row r="1110" spans="1:18" x14ac:dyDescent="0.25">
      <c r="A1110" s="6"/>
      <c r="B1110" s="6"/>
      <c r="C1110" s="6"/>
      <c r="D1110" s="6"/>
      <c r="E1110" s="6"/>
      <c r="F1110" s="8" t="str">
        <f>IF(E1110="","",VLOOKUP(INDEX(IATA_Codes!$A$2:$A$301, MATCH(Berechnung!C1110,IATA_Codes!$C$2:$C$301,0))&amp;"_"&amp;INDEX(IATA_Codes!$A$2:$A$301, MATCH(Berechnung!D1110,IATA_Codes!$C$2:$C$301,0)),GCD_Entfernung!$C$2:$D$10001,2,FALSE))</f>
        <v/>
      </c>
      <c r="G1110" s="21" t="str">
        <f>IF(E1110="","",VLOOKUP(A1110,Flugzeugtyp!$B$2:$C$13,2,0))</f>
        <v/>
      </c>
      <c r="H1110" s="8" t="str">
        <f>IF(E1110="","",LOOKUP(MATCH(F1110,'RFI-Faktor'!$B$2:$B$5,1),'RFI-Faktor'!$D$2:$D$5))</f>
        <v/>
      </c>
      <c r="I1110" s="23" t="str">
        <f t="array" ref="I1110">IF(E1110="","",SUM(IF(A1110=Energieverbrauch!$A$2:$A$4000,1,0)*IF(B1110=Energieverbrauch!$B$2:$B$4000,1,0)*(IF(Berechnung!F1110&gt;=Energieverbrauch!$C$2:$C$4000,1,0)*IF(Berechnung!F1110&lt;=Energieverbrauch!$D$2:$D$4000,1,0))*Energieverbrauch!$E$2:$E$4000))</f>
        <v/>
      </c>
      <c r="J1110" s="23" t="str">
        <f t="shared" si="17"/>
        <v/>
      </c>
      <c r="K1110" s="23" t="e">
        <f>LOOKUP(MATCH(A1110,Flugzeugtyp!$A$2:$A$13,1),Flugzeugtyp!$A$2:$C$13)</f>
        <v>#N/A</v>
      </c>
      <c r="L1110" s="23" t="str">
        <f>IF(E1110="","",J1110/Treibhausgas_Kennzahlen!$B$5)</f>
        <v/>
      </c>
      <c r="M1110" s="37" t="str">
        <f>IF(E1110="","",$J1110*Treibhausgas_Kennzahlen!B$3)</f>
        <v/>
      </c>
      <c r="N1110" s="37" t="str">
        <f>IF(E1110="","",$J1110*Treibhausgas_Kennzahlen!C$3)</f>
        <v/>
      </c>
      <c r="O1110" s="37" t="str">
        <f>IF(E1110="","",$J1110*Treibhausgas_Kennzahlen!D$3)</f>
        <v/>
      </c>
      <c r="P1110" s="37" t="str">
        <f>IF(E1110="","",$J1110*Treibhausgas_Kennzahlen!E$3)</f>
        <v/>
      </c>
      <c r="Q1110" s="37" t="str">
        <f>IF(E1110="","",$J1110*Treibhausgas_Kennzahlen!F$3)</f>
        <v/>
      </c>
      <c r="R1110" s="37" t="str">
        <f>IF(E1110="","",$J1110*Treibhausgas_Kennzahlen!G$3)</f>
        <v/>
      </c>
    </row>
    <row r="1111" spans="1:18" x14ac:dyDescent="0.25">
      <c r="A1111" s="5"/>
      <c r="B1111" s="5"/>
      <c r="C1111" s="5"/>
      <c r="D1111" s="5"/>
      <c r="E1111" s="5"/>
      <c r="F1111" s="9" t="str">
        <f>IF(E1111="","",VLOOKUP(INDEX(IATA_Codes!$A$2:$A$301, MATCH(Berechnung!C1111,IATA_Codes!$C$2:$C$301,0))&amp;"_"&amp;INDEX(IATA_Codes!$A$2:$A$301, MATCH(Berechnung!D1111,IATA_Codes!$C$2:$C$301,0)),GCD_Entfernung!$C$2:$D$10001,2,FALSE))</f>
        <v/>
      </c>
      <c r="G1111" s="22" t="str">
        <f>IF(E1111="","",VLOOKUP(A1111,Flugzeugtyp!$B$2:$C$13,2,0))</f>
        <v/>
      </c>
      <c r="H1111" s="9" t="str">
        <f>IF(E1111="","",LOOKUP(MATCH(F1111,'RFI-Faktor'!$B$2:$B$5,1),'RFI-Faktor'!$D$2:$D$5))</f>
        <v/>
      </c>
      <c r="I1111" s="24" t="str">
        <f t="array" ref="I1111">IF(E1111="","",SUM(IF(A1111=Energieverbrauch!$A$2:$A$4000,1,0)*IF(B1111=Energieverbrauch!$B$2:$B$4000,1,0)*(IF(Berechnung!F1111&gt;=Energieverbrauch!$C$2:$C$4000,1,0)*IF(Berechnung!F1111&lt;=Energieverbrauch!$D$2:$D$4000,1,0))*Energieverbrauch!$E$2:$E$4000))</f>
        <v/>
      </c>
      <c r="J1111" s="24" t="str">
        <f t="shared" si="17"/>
        <v/>
      </c>
      <c r="K1111" s="24" t="e">
        <f>LOOKUP(MATCH(A1111,Flugzeugtyp!$A$2:$A$13,1),Flugzeugtyp!$A$2:$C$13)</f>
        <v>#N/A</v>
      </c>
      <c r="L1111" s="24" t="str">
        <f>IF(E1111="","",J1111/Treibhausgas_Kennzahlen!$B$5)</f>
        <v/>
      </c>
      <c r="M1111" s="38" t="str">
        <f>IF(E1111="","",$J1111*Treibhausgas_Kennzahlen!B$3)</f>
        <v/>
      </c>
      <c r="N1111" s="38" t="str">
        <f>IF(E1111="","",$J1111*Treibhausgas_Kennzahlen!C$3)</f>
        <v/>
      </c>
      <c r="O1111" s="38" t="str">
        <f>IF(E1111="","",$J1111*Treibhausgas_Kennzahlen!D$3)</f>
        <v/>
      </c>
      <c r="P1111" s="38" t="str">
        <f>IF(E1111="","",$J1111*Treibhausgas_Kennzahlen!E$3)</f>
        <v/>
      </c>
      <c r="Q1111" s="38" t="str">
        <f>IF(E1111="","",$J1111*Treibhausgas_Kennzahlen!F$3)</f>
        <v/>
      </c>
      <c r="R1111" s="38" t="str">
        <f>IF(E1111="","",$J1111*Treibhausgas_Kennzahlen!G$3)</f>
        <v/>
      </c>
    </row>
    <row r="1112" spans="1:18" x14ac:dyDescent="0.25">
      <c r="A1112" s="6"/>
      <c r="B1112" s="6"/>
      <c r="C1112" s="6"/>
      <c r="D1112" s="6"/>
      <c r="E1112" s="6"/>
      <c r="F1112" s="8" t="str">
        <f>IF(E1112="","",VLOOKUP(INDEX(IATA_Codes!$A$2:$A$301, MATCH(Berechnung!C1112,IATA_Codes!$C$2:$C$301,0))&amp;"_"&amp;INDEX(IATA_Codes!$A$2:$A$301, MATCH(Berechnung!D1112,IATA_Codes!$C$2:$C$301,0)),GCD_Entfernung!$C$2:$D$10001,2,FALSE))</f>
        <v/>
      </c>
      <c r="G1112" s="21" t="str">
        <f>IF(E1112="","",VLOOKUP(A1112,Flugzeugtyp!$B$2:$C$13,2,0))</f>
        <v/>
      </c>
      <c r="H1112" s="8" t="str">
        <f>IF(E1112="","",LOOKUP(MATCH(F1112,'RFI-Faktor'!$B$2:$B$5,1),'RFI-Faktor'!$D$2:$D$5))</f>
        <v/>
      </c>
      <c r="I1112" s="23" t="str">
        <f t="array" ref="I1112">IF(E1112="","",SUM(IF(A1112=Energieverbrauch!$A$2:$A$4000,1,0)*IF(B1112=Energieverbrauch!$B$2:$B$4000,1,0)*(IF(Berechnung!F1112&gt;=Energieverbrauch!$C$2:$C$4000,1,0)*IF(Berechnung!F1112&lt;=Energieverbrauch!$D$2:$D$4000,1,0))*Energieverbrauch!$E$2:$E$4000))</f>
        <v/>
      </c>
      <c r="J1112" s="23" t="str">
        <f t="shared" si="17"/>
        <v/>
      </c>
      <c r="K1112" s="23" t="e">
        <f>LOOKUP(MATCH(A1112,Flugzeugtyp!$A$2:$A$13,1),Flugzeugtyp!$A$2:$C$13)</f>
        <v>#N/A</v>
      </c>
      <c r="L1112" s="23" t="str">
        <f>IF(E1112="","",J1112/Treibhausgas_Kennzahlen!$B$5)</f>
        <v/>
      </c>
      <c r="M1112" s="37" t="str">
        <f>IF(E1112="","",$J1112*Treibhausgas_Kennzahlen!B$3)</f>
        <v/>
      </c>
      <c r="N1112" s="37" t="str">
        <f>IF(E1112="","",$J1112*Treibhausgas_Kennzahlen!C$3)</f>
        <v/>
      </c>
      <c r="O1112" s="37" t="str">
        <f>IF(E1112="","",$J1112*Treibhausgas_Kennzahlen!D$3)</f>
        <v/>
      </c>
      <c r="P1112" s="37" t="str">
        <f>IF(E1112="","",$J1112*Treibhausgas_Kennzahlen!E$3)</f>
        <v/>
      </c>
      <c r="Q1112" s="37" t="str">
        <f>IF(E1112="","",$J1112*Treibhausgas_Kennzahlen!F$3)</f>
        <v/>
      </c>
      <c r="R1112" s="37" t="str">
        <f>IF(E1112="","",$J1112*Treibhausgas_Kennzahlen!G$3)</f>
        <v/>
      </c>
    </row>
    <row r="1113" spans="1:18" x14ac:dyDescent="0.25">
      <c r="A1113" s="5"/>
      <c r="B1113" s="5"/>
      <c r="C1113" s="5"/>
      <c r="D1113" s="5"/>
      <c r="E1113" s="5"/>
      <c r="F1113" s="9" t="str">
        <f>IF(E1113="","",VLOOKUP(INDEX(IATA_Codes!$A$2:$A$301, MATCH(Berechnung!C1113,IATA_Codes!$C$2:$C$301,0))&amp;"_"&amp;INDEX(IATA_Codes!$A$2:$A$301, MATCH(Berechnung!D1113,IATA_Codes!$C$2:$C$301,0)),GCD_Entfernung!$C$2:$D$10001,2,FALSE))</f>
        <v/>
      </c>
      <c r="G1113" s="22" t="str">
        <f>IF(E1113="","",VLOOKUP(A1113,Flugzeugtyp!$B$2:$C$13,2,0))</f>
        <v/>
      </c>
      <c r="H1113" s="9" t="str">
        <f>IF(E1113="","",LOOKUP(MATCH(F1113,'RFI-Faktor'!$B$2:$B$5,1),'RFI-Faktor'!$D$2:$D$5))</f>
        <v/>
      </c>
      <c r="I1113" s="24" t="str">
        <f t="array" ref="I1113">IF(E1113="","",SUM(IF(A1113=Energieverbrauch!$A$2:$A$4000,1,0)*IF(B1113=Energieverbrauch!$B$2:$B$4000,1,0)*(IF(Berechnung!F1113&gt;=Energieverbrauch!$C$2:$C$4000,1,0)*IF(Berechnung!F1113&lt;=Energieverbrauch!$D$2:$D$4000,1,0))*Energieverbrauch!$E$2:$E$4000))</f>
        <v/>
      </c>
      <c r="J1113" s="24" t="str">
        <f t="shared" si="17"/>
        <v/>
      </c>
      <c r="K1113" s="24" t="e">
        <f>LOOKUP(MATCH(A1113,Flugzeugtyp!$A$2:$A$13,1),Flugzeugtyp!$A$2:$C$13)</f>
        <v>#N/A</v>
      </c>
      <c r="L1113" s="24" t="str">
        <f>IF(E1113="","",J1113/Treibhausgas_Kennzahlen!$B$5)</f>
        <v/>
      </c>
      <c r="M1113" s="38" t="str">
        <f>IF(E1113="","",$J1113*Treibhausgas_Kennzahlen!B$3)</f>
        <v/>
      </c>
      <c r="N1113" s="38" t="str">
        <f>IF(E1113="","",$J1113*Treibhausgas_Kennzahlen!C$3)</f>
        <v/>
      </c>
      <c r="O1113" s="38" t="str">
        <f>IF(E1113="","",$J1113*Treibhausgas_Kennzahlen!D$3)</f>
        <v/>
      </c>
      <c r="P1113" s="38" t="str">
        <f>IF(E1113="","",$J1113*Treibhausgas_Kennzahlen!E$3)</f>
        <v/>
      </c>
      <c r="Q1113" s="38" t="str">
        <f>IF(E1113="","",$J1113*Treibhausgas_Kennzahlen!F$3)</f>
        <v/>
      </c>
      <c r="R1113" s="38" t="str">
        <f>IF(E1113="","",$J1113*Treibhausgas_Kennzahlen!G$3)</f>
        <v/>
      </c>
    </row>
    <row r="1114" spans="1:18" x14ac:dyDescent="0.25">
      <c r="A1114" s="6"/>
      <c r="B1114" s="6"/>
      <c r="C1114" s="6"/>
      <c r="D1114" s="6"/>
      <c r="E1114" s="6"/>
      <c r="F1114" s="8" t="str">
        <f>IF(E1114="","",VLOOKUP(INDEX(IATA_Codes!$A$2:$A$301, MATCH(Berechnung!C1114,IATA_Codes!$C$2:$C$301,0))&amp;"_"&amp;INDEX(IATA_Codes!$A$2:$A$301, MATCH(Berechnung!D1114,IATA_Codes!$C$2:$C$301,0)),GCD_Entfernung!$C$2:$D$10001,2,FALSE))</f>
        <v/>
      </c>
      <c r="G1114" s="21" t="str">
        <f>IF(E1114="","",VLOOKUP(A1114,Flugzeugtyp!$B$2:$C$13,2,0))</f>
        <v/>
      </c>
      <c r="H1114" s="8" t="str">
        <f>IF(E1114="","",LOOKUP(MATCH(F1114,'RFI-Faktor'!$B$2:$B$5,1),'RFI-Faktor'!$D$2:$D$5))</f>
        <v/>
      </c>
      <c r="I1114" s="23" t="str">
        <f t="array" ref="I1114">IF(E1114="","",SUM(IF(A1114=Energieverbrauch!$A$2:$A$4000,1,0)*IF(B1114=Energieverbrauch!$B$2:$B$4000,1,0)*(IF(Berechnung!F1114&gt;=Energieverbrauch!$C$2:$C$4000,1,0)*IF(Berechnung!F1114&lt;=Energieverbrauch!$D$2:$D$4000,1,0))*Energieverbrauch!$E$2:$E$4000))</f>
        <v/>
      </c>
      <c r="J1114" s="23" t="str">
        <f t="shared" si="17"/>
        <v/>
      </c>
      <c r="K1114" s="23" t="e">
        <f>LOOKUP(MATCH(A1114,Flugzeugtyp!$A$2:$A$13,1),Flugzeugtyp!$A$2:$C$13)</f>
        <v>#N/A</v>
      </c>
      <c r="L1114" s="23" t="str">
        <f>IF(E1114="","",J1114/Treibhausgas_Kennzahlen!$B$5)</f>
        <v/>
      </c>
      <c r="M1114" s="37" t="str">
        <f>IF(E1114="","",$J1114*Treibhausgas_Kennzahlen!B$3)</f>
        <v/>
      </c>
      <c r="N1114" s="37" t="str">
        <f>IF(E1114="","",$J1114*Treibhausgas_Kennzahlen!C$3)</f>
        <v/>
      </c>
      <c r="O1114" s="37" t="str">
        <f>IF(E1114="","",$J1114*Treibhausgas_Kennzahlen!D$3)</f>
        <v/>
      </c>
      <c r="P1114" s="37" t="str">
        <f>IF(E1114="","",$J1114*Treibhausgas_Kennzahlen!E$3)</f>
        <v/>
      </c>
      <c r="Q1114" s="37" t="str">
        <f>IF(E1114="","",$J1114*Treibhausgas_Kennzahlen!F$3)</f>
        <v/>
      </c>
      <c r="R1114" s="37" t="str">
        <f>IF(E1114="","",$J1114*Treibhausgas_Kennzahlen!G$3)</f>
        <v/>
      </c>
    </row>
    <row r="1115" spans="1:18" x14ac:dyDescent="0.25">
      <c r="A1115" s="5"/>
      <c r="B1115" s="5"/>
      <c r="C1115" s="5"/>
      <c r="D1115" s="5"/>
      <c r="E1115" s="5"/>
      <c r="F1115" s="9" t="str">
        <f>IF(E1115="","",VLOOKUP(INDEX(IATA_Codes!$A$2:$A$301, MATCH(Berechnung!C1115,IATA_Codes!$C$2:$C$301,0))&amp;"_"&amp;INDEX(IATA_Codes!$A$2:$A$301, MATCH(Berechnung!D1115,IATA_Codes!$C$2:$C$301,0)),GCD_Entfernung!$C$2:$D$10001,2,FALSE))</f>
        <v/>
      </c>
      <c r="G1115" s="22" t="str">
        <f>IF(E1115="","",VLOOKUP(A1115,Flugzeugtyp!$B$2:$C$13,2,0))</f>
        <v/>
      </c>
      <c r="H1115" s="9" t="str">
        <f>IF(E1115="","",LOOKUP(MATCH(F1115,'RFI-Faktor'!$B$2:$B$5,1),'RFI-Faktor'!$D$2:$D$5))</f>
        <v/>
      </c>
      <c r="I1115" s="24" t="str">
        <f t="array" ref="I1115">IF(E1115="","",SUM(IF(A1115=Energieverbrauch!$A$2:$A$4000,1,0)*IF(B1115=Energieverbrauch!$B$2:$B$4000,1,0)*(IF(Berechnung!F1115&gt;=Energieverbrauch!$C$2:$C$4000,1,0)*IF(Berechnung!F1115&lt;=Energieverbrauch!$D$2:$D$4000,1,0))*Energieverbrauch!$E$2:$E$4000))</f>
        <v/>
      </c>
      <c r="J1115" s="24" t="str">
        <f t="shared" si="17"/>
        <v/>
      </c>
      <c r="K1115" s="24" t="e">
        <f>LOOKUP(MATCH(A1115,Flugzeugtyp!$A$2:$A$13,1),Flugzeugtyp!$A$2:$C$13)</f>
        <v>#N/A</v>
      </c>
      <c r="L1115" s="24" t="str">
        <f>IF(E1115="","",J1115/Treibhausgas_Kennzahlen!$B$5)</f>
        <v/>
      </c>
      <c r="M1115" s="38" t="str">
        <f>IF(E1115="","",$J1115*Treibhausgas_Kennzahlen!B$3)</f>
        <v/>
      </c>
      <c r="N1115" s="38" t="str">
        <f>IF(E1115="","",$J1115*Treibhausgas_Kennzahlen!C$3)</f>
        <v/>
      </c>
      <c r="O1115" s="38" t="str">
        <f>IF(E1115="","",$J1115*Treibhausgas_Kennzahlen!D$3)</f>
        <v/>
      </c>
      <c r="P1115" s="38" t="str">
        <f>IF(E1115="","",$J1115*Treibhausgas_Kennzahlen!E$3)</f>
        <v/>
      </c>
      <c r="Q1115" s="38" t="str">
        <f>IF(E1115="","",$J1115*Treibhausgas_Kennzahlen!F$3)</f>
        <v/>
      </c>
      <c r="R1115" s="38" t="str">
        <f>IF(E1115="","",$J1115*Treibhausgas_Kennzahlen!G$3)</f>
        <v/>
      </c>
    </row>
    <row r="1116" spans="1:18" x14ac:dyDescent="0.25">
      <c r="A1116" s="6"/>
      <c r="B1116" s="6"/>
      <c r="C1116" s="6"/>
      <c r="D1116" s="6"/>
      <c r="E1116" s="6"/>
      <c r="F1116" s="8" t="str">
        <f>IF(E1116="","",VLOOKUP(INDEX(IATA_Codes!$A$2:$A$301, MATCH(Berechnung!C1116,IATA_Codes!$C$2:$C$301,0))&amp;"_"&amp;INDEX(IATA_Codes!$A$2:$A$301, MATCH(Berechnung!D1116,IATA_Codes!$C$2:$C$301,0)),GCD_Entfernung!$C$2:$D$10001,2,FALSE))</f>
        <v/>
      </c>
      <c r="G1116" s="21" t="str">
        <f>IF(E1116="","",VLOOKUP(A1116,Flugzeugtyp!$B$2:$C$13,2,0))</f>
        <v/>
      </c>
      <c r="H1116" s="8" t="str">
        <f>IF(E1116="","",LOOKUP(MATCH(F1116,'RFI-Faktor'!$B$2:$B$5,1),'RFI-Faktor'!$D$2:$D$5))</f>
        <v/>
      </c>
      <c r="I1116" s="23" t="str">
        <f t="array" ref="I1116">IF(E1116="","",SUM(IF(A1116=Energieverbrauch!$A$2:$A$4000,1,0)*IF(B1116=Energieverbrauch!$B$2:$B$4000,1,0)*(IF(Berechnung!F1116&gt;=Energieverbrauch!$C$2:$C$4000,1,0)*IF(Berechnung!F1116&lt;=Energieverbrauch!$D$2:$D$4000,1,0))*Energieverbrauch!$E$2:$E$4000))</f>
        <v/>
      </c>
      <c r="J1116" s="23" t="str">
        <f t="shared" si="17"/>
        <v/>
      </c>
      <c r="K1116" s="23" t="e">
        <f>LOOKUP(MATCH(A1116,Flugzeugtyp!$A$2:$A$13,1),Flugzeugtyp!$A$2:$C$13)</f>
        <v>#N/A</v>
      </c>
      <c r="L1116" s="23" t="str">
        <f>IF(E1116="","",J1116/Treibhausgas_Kennzahlen!$B$5)</f>
        <v/>
      </c>
      <c r="M1116" s="37" t="str">
        <f>IF(E1116="","",$J1116*Treibhausgas_Kennzahlen!B$3)</f>
        <v/>
      </c>
      <c r="N1116" s="37" t="str">
        <f>IF(E1116="","",$J1116*Treibhausgas_Kennzahlen!C$3)</f>
        <v/>
      </c>
      <c r="O1116" s="37" t="str">
        <f>IF(E1116="","",$J1116*Treibhausgas_Kennzahlen!D$3)</f>
        <v/>
      </c>
      <c r="P1116" s="37" t="str">
        <f>IF(E1116="","",$J1116*Treibhausgas_Kennzahlen!E$3)</f>
        <v/>
      </c>
      <c r="Q1116" s="37" t="str">
        <f>IF(E1116="","",$J1116*Treibhausgas_Kennzahlen!F$3)</f>
        <v/>
      </c>
      <c r="R1116" s="37" t="str">
        <f>IF(E1116="","",$J1116*Treibhausgas_Kennzahlen!G$3)</f>
        <v/>
      </c>
    </row>
    <row r="1117" spans="1:18" x14ac:dyDescent="0.25">
      <c r="A1117" s="5"/>
      <c r="B1117" s="5"/>
      <c r="C1117" s="5"/>
      <c r="D1117" s="5"/>
      <c r="E1117" s="5"/>
      <c r="F1117" s="9" t="str">
        <f>IF(E1117="","",VLOOKUP(INDEX(IATA_Codes!$A$2:$A$301, MATCH(Berechnung!C1117,IATA_Codes!$C$2:$C$301,0))&amp;"_"&amp;INDEX(IATA_Codes!$A$2:$A$301, MATCH(Berechnung!D1117,IATA_Codes!$C$2:$C$301,0)),GCD_Entfernung!$C$2:$D$10001,2,FALSE))</f>
        <v/>
      </c>
      <c r="G1117" s="22" t="str">
        <f>IF(E1117="","",VLOOKUP(A1117,Flugzeugtyp!$B$2:$C$13,2,0))</f>
        <v/>
      </c>
      <c r="H1117" s="9" t="str">
        <f>IF(E1117="","",LOOKUP(MATCH(F1117,'RFI-Faktor'!$B$2:$B$5,1),'RFI-Faktor'!$D$2:$D$5))</f>
        <v/>
      </c>
      <c r="I1117" s="24" t="str">
        <f t="array" ref="I1117">IF(E1117="","",SUM(IF(A1117=Energieverbrauch!$A$2:$A$4000,1,0)*IF(B1117=Energieverbrauch!$B$2:$B$4000,1,0)*(IF(Berechnung!F1117&gt;=Energieverbrauch!$C$2:$C$4000,1,0)*IF(Berechnung!F1117&lt;=Energieverbrauch!$D$2:$D$4000,1,0))*Energieverbrauch!$E$2:$E$4000))</f>
        <v/>
      </c>
      <c r="J1117" s="24" t="str">
        <f t="shared" si="17"/>
        <v/>
      </c>
      <c r="K1117" s="24" t="e">
        <f>LOOKUP(MATCH(A1117,Flugzeugtyp!$A$2:$A$13,1),Flugzeugtyp!$A$2:$C$13)</f>
        <v>#N/A</v>
      </c>
      <c r="L1117" s="24" t="str">
        <f>IF(E1117="","",J1117/Treibhausgas_Kennzahlen!$B$5)</f>
        <v/>
      </c>
      <c r="M1117" s="38" t="str">
        <f>IF(E1117="","",$J1117*Treibhausgas_Kennzahlen!B$3)</f>
        <v/>
      </c>
      <c r="N1117" s="38" t="str">
        <f>IF(E1117="","",$J1117*Treibhausgas_Kennzahlen!C$3)</f>
        <v/>
      </c>
      <c r="O1117" s="38" t="str">
        <f>IF(E1117="","",$J1117*Treibhausgas_Kennzahlen!D$3)</f>
        <v/>
      </c>
      <c r="P1117" s="38" t="str">
        <f>IF(E1117="","",$J1117*Treibhausgas_Kennzahlen!E$3)</f>
        <v/>
      </c>
      <c r="Q1117" s="38" t="str">
        <f>IF(E1117="","",$J1117*Treibhausgas_Kennzahlen!F$3)</f>
        <v/>
      </c>
      <c r="R1117" s="38" t="str">
        <f>IF(E1117="","",$J1117*Treibhausgas_Kennzahlen!G$3)</f>
        <v/>
      </c>
    </row>
    <row r="1118" spans="1:18" x14ac:dyDescent="0.25">
      <c r="A1118" s="6"/>
      <c r="B1118" s="6"/>
      <c r="C1118" s="6"/>
      <c r="D1118" s="6"/>
      <c r="E1118" s="6"/>
      <c r="F1118" s="8" t="str">
        <f>IF(E1118="","",VLOOKUP(INDEX(IATA_Codes!$A$2:$A$301, MATCH(Berechnung!C1118,IATA_Codes!$C$2:$C$301,0))&amp;"_"&amp;INDEX(IATA_Codes!$A$2:$A$301, MATCH(Berechnung!D1118,IATA_Codes!$C$2:$C$301,0)),GCD_Entfernung!$C$2:$D$10001,2,FALSE))</f>
        <v/>
      </c>
      <c r="G1118" s="21" t="str">
        <f>IF(E1118="","",VLOOKUP(A1118,Flugzeugtyp!$B$2:$C$13,2,0))</f>
        <v/>
      </c>
      <c r="H1118" s="8" t="str">
        <f>IF(E1118="","",LOOKUP(MATCH(F1118,'RFI-Faktor'!$B$2:$B$5,1),'RFI-Faktor'!$D$2:$D$5))</f>
        <v/>
      </c>
      <c r="I1118" s="23" t="str">
        <f t="array" ref="I1118">IF(E1118="","",SUM(IF(A1118=Energieverbrauch!$A$2:$A$4000,1,0)*IF(B1118=Energieverbrauch!$B$2:$B$4000,1,0)*(IF(Berechnung!F1118&gt;=Energieverbrauch!$C$2:$C$4000,1,0)*IF(Berechnung!F1118&lt;=Energieverbrauch!$D$2:$D$4000,1,0))*Energieverbrauch!$E$2:$E$4000))</f>
        <v/>
      </c>
      <c r="J1118" s="23" t="str">
        <f t="shared" si="17"/>
        <v/>
      </c>
      <c r="K1118" s="23" t="e">
        <f>LOOKUP(MATCH(A1118,Flugzeugtyp!$A$2:$A$13,1),Flugzeugtyp!$A$2:$C$13)</f>
        <v>#N/A</v>
      </c>
      <c r="L1118" s="23" t="str">
        <f>IF(E1118="","",J1118/Treibhausgas_Kennzahlen!$B$5)</f>
        <v/>
      </c>
      <c r="M1118" s="37" t="str">
        <f>IF(E1118="","",$J1118*Treibhausgas_Kennzahlen!B$3)</f>
        <v/>
      </c>
      <c r="N1118" s="37" t="str">
        <f>IF(E1118="","",$J1118*Treibhausgas_Kennzahlen!C$3)</f>
        <v/>
      </c>
      <c r="O1118" s="37" t="str">
        <f>IF(E1118="","",$J1118*Treibhausgas_Kennzahlen!D$3)</f>
        <v/>
      </c>
      <c r="P1118" s="37" t="str">
        <f>IF(E1118="","",$J1118*Treibhausgas_Kennzahlen!E$3)</f>
        <v/>
      </c>
      <c r="Q1118" s="37" t="str">
        <f>IF(E1118="","",$J1118*Treibhausgas_Kennzahlen!F$3)</f>
        <v/>
      </c>
      <c r="R1118" s="37" t="str">
        <f>IF(E1118="","",$J1118*Treibhausgas_Kennzahlen!G$3)</f>
        <v/>
      </c>
    </row>
    <row r="1119" spans="1:18" x14ac:dyDescent="0.25">
      <c r="A1119" s="5"/>
      <c r="B1119" s="5"/>
      <c r="C1119" s="5"/>
      <c r="D1119" s="5"/>
      <c r="E1119" s="5"/>
      <c r="F1119" s="9" t="str">
        <f>IF(E1119="","",VLOOKUP(INDEX(IATA_Codes!$A$2:$A$301, MATCH(Berechnung!C1119,IATA_Codes!$C$2:$C$301,0))&amp;"_"&amp;INDEX(IATA_Codes!$A$2:$A$301, MATCH(Berechnung!D1119,IATA_Codes!$C$2:$C$301,0)),GCD_Entfernung!$C$2:$D$10001,2,FALSE))</f>
        <v/>
      </c>
      <c r="G1119" s="22" t="str">
        <f>IF(E1119="","",VLOOKUP(A1119,Flugzeugtyp!$B$2:$C$13,2,0))</f>
        <v/>
      </c>
      <c r="H1119" s="9" t="str">
        <f>IF(E1119="","",LOOKUP(MATCH(F1119,'RFI-Faktor'!$B$2:$B$5,1),'RFI-Faktor'!$D$2:$D$5))</f>
        <v/>
      </c>
      <c r="I1119" s="24" t="str">
        <f t="array" ref="I1119">IF(E1119="","",SUM(IF(A1119=Energieverbrauch!$A$2:$A$4000,1,0)*IF(B1119=Energieverbrauch!$B$2:$B$4000,1,0)*(IF(Berechnung!F1119&gt;=Energieverbrauch!$C$2:$C$4000,1,0)*IF(Berechnung!F1119&lt;=Energieverbrauch!$D$2:$D$4000,1,0))*Energieverbrauch!$E$2:$E$4000))</f>
        <v/>
      </c>
      <c r="J1119" s="24" t="str">
        <f t="shared" si="17"/>
        <v/>
      </c>
      <c r="K1119" s="24" t="e">
        <f>LOOKUP(MATCH(A1119,Flugzeugtyp!$A$2:$A$13,1),Flugzeugtyp!$A$2:$C$13)</f>
        <v>#N/A</v>
      </c>
      <c r="L1119" s="24" t="str">
        <f>IF(E1119="","",J1119/Treibhausgas_Kennzahlen!$B$5)</f>
        <v/>
      </c>
      <c r="M1119" s="38" t="str">
        <f>IF(E1119="","",$J1119*Treibhausgas_Kennzahlen!B$3)</f>
        <v/>
      </c>
      <c r="N1119" s="38" t="str">
        <f>IF(E1119="","",$J1119*Treibhausgas_Kennzahlen!C$3)</f>
        <v/>
      </c>
      <c r="O1119" s="38" t="str">
        <f>IF(E1119="","",$J1119*Treibhausgas_Kennzahlen!D$3)</f>
        <v/>
      </c>
      <c r="P1119" s="38" t="str">
        <f>IF(E1119="","",$J1119*Treibhausgas_Kennzahlen!E$3)</f>
        <v/>
      </c>
      <c r="Q1119" s="38" t="str">
        <f>IF(E1119="","",$J1119*Treibhausgas_Kennzahlen!F$3)</f>
        <v/>
      </c>
      <c r="R1119" s="38" t="str">
        <f>IF(E1119="","",$J1119*Treibhausgas_Kennzahlen!G$3)</f>
        <v/>
      </c>
    </row>
    <row r="1120" spans="1:18" x14ac:dyDescent="0.25">
      <c r="A1120" s="6"/>
      <c r="B1120" s="6"/>
      <c r="C1120" s="6"/>
      <c r="D1120" s="6"/>
      <c r="E1120" s="6"/>
      <c r="F1120" s="8" t="str">
        <f>IF(E1120="","",VLOOKUP(INDEX(IATA_Codes!$A$2:$A$301, MATCH(Berechnung!C1120,IATA_Codes!$C$2:$C$301,0))&amp;"_"&amp;INDEX(IATA_Codes!$A$2:$A$301, MATCH(Berechnung!D1120,IATA_Codes!$C$2:$C$301,0)),GCD_Entfernung!$C$2:$D$10001,2,FALSE))</f>
        <v/>
      </c>
      <c r="G1120" s="21" t="str">
        <f>IF(E1120="","",VLOOKUP(A1120,Flugzeugtyp!$B$2:$C$13,2,0))</f>
        <v/>
      </c>
      <c r="H1120" s="8" t="str">
        <f>IF(E1120="","",LOOKUP(MATCH(F1120,'RFI-Faktor'!$B$2:$B$5,1),'RFI-Faktor'!$D$2:$D$5))</f>
        <v/>
      </c>
      <c r="I1120" s="23" t="str">
        <f t="array" ref="I1120">IF(E1120="","",SUM(IF(A1120=Energieverbrauch!$A$2:$A$4000,1,0)*IF(B1120=Energieverbrauch!$B$2:$B$4000,1,0)*(IF(Berechnung!F1120&gt;=Energieverbrauch!$C$2:$C$4000,1,0)*IF(Berechnung!F1120&lt;=Energieverbrauch!$D$2:$D$4000,1,0))*Energieverbrauch!$E$2:$E$4000))</f>
        <v/>
      </c>
      <c r="J1120" s="23" t="str">
        <f t="shared" si="17"/>
        <v/>
      </c>
      <c r="K1120" s="23" t="e">
        <f>LOOKUP(MATCH(A1120,Flugzeugtyp!$A$2:$A$13,1),Flugzeugtyp!$A$2:$C$13)</f>
        <v>#N/A</v>
      </c>
      <c r="L1120" s="23" t="str">
        <f>IF(E1120="","",J1120/Treibhausgas_Kennzahlen!$B$5)</f>
        <v/>
      </c>
      <c r="M1120" s="37" t="str">
        <f>IF(E1120="","",$J1120*Treibhausgas_Kennzahlen!B$3)</f>
        <v/>
      </c>
      <c r="N1120" s="37" t="str">
        <f>IF(E1120="","",$J1120*Treibhausgas_Kennzahlen!C$3)</f>
        <v/>
      </c>
      <c r="O1120" s="37" t="str">
        <f>IF(E1120="","",$J1120*Treibhausgas_Kennzahlen!D$3)</f>
        <v/>
      </c>
      <c r="P1120" s="37" t="str">
        <f>IF(E1120="","",$J1120*Treibhausgas_Kennzahlen!E$3)</f>
        <v/>
      </c>
      <c r="Q1120" s="37" t="str">
        <f>IF(E1120="","",$J1120*Treibhausgas_Kennzahlen!F$3)</f>
        <v/>
      </c>
      <c r="R1120" s="37" t="str">
        <f>IF(E1120="","",$J1120*Treibhausgas_Kennzahlen!G$3)</f>
        <v/>
      </c>
    </row>
    <row r="1121" spans="1:18" x14ac:dyDescent="0.25">
      <c r="A1121" s="5"/>
      <c r="B1121" s="5"/>
      <c r="C1121" s="5"/>
      <c r="D1121" s="5"/>
      <c r="E1121" s="5"/>
      <c r="F1121" s="9" t="str">
        <f>IF(E1121="","",VLOOKUP(INDEX(IATA_Codes!$A$2:$A$301, MATCH(Berechnung!C1121,IATA_Codes!$C$2:$C$301,0))&amp;"_"&amp;INDEX(IATA_Codes!$A$2:$A$301, MATCH(Berechnung!D1121,IATA_Codes!$C$2:$C$301,0)),GCD_Entfernung!$C$2:$D$10001,2,FALSE))</f>
        <v/>
      </c>
      <c r="G1121" s="22" t="str">
        <f>IF(E1121="","",VLOOKUP(A1121,Flugzeugtyp!$B$2:$C$13,2,0))</f>
        <v/>
      </c>
      <c r="H1121" s="9" t="str">
        <f>IF(E1121="","",LOOKUP(MATCH(F1121,'RFI-Faktor'!$B$2:$B$5,1),'RFI-Faktor'!$D$2:$D$5))</f>
        <v/>
      </c>
      <c r="I1121" s="24" t="str">
        <f t="array" ref="I1121">IF(E1121="","",SUM(IF(A1121=Energieverbrauch!$A$2:$A$4000,1,0)*IF(B1121=Energieverbrauch!$B$2:$B$4000,1,0)*(IF(Berechnung!F1121&gt;=Energieverbrauch!$C$2:$C$4000,1,0)*IF(Berechnung!F1121&lt;=Energieverbrauch!$D$2:$D$4000,1,0))*Energieverbrauch!$E$2:$E$4000))</f>
        <v/>
      </c>
      <c r="J1121" s="24" t="str">
        <f t="shared" si="17"/>
        <v/>
      </c>
      <c r="K1121" s="24" t="e">
        <f>LOOKUP(MATCH(A1121,Flugzeugtyp!$A$2:$A$13,1),Flugzeugtyp!$A$2:$C$13)</f>
        <v>#N/A</v>
      </c>
      <c r="L1121" s="24" t="str">
        <f>IF(E1121="","",J1121/Treibhausgas_Kennzahlen!$B$5)</f>
        <v/>
      </c>
      <c r="M1121" s="38" t="str">
        <f>IF(E1121="","",$J1121*Treibhausgas_Kennzahlen!B$3)</f>
        <v/>
      </c>
      <c r="N1121" s="38" t="str">
        <f>IF(E1121="","",$J1121*Treibhausgas_Kennzahlen!C$3)</f>
        <v/>
      </c>
      <c r="O1121" s="38" t="str">
        <f>IF(E1121="","",$J1121*Treibhausgas_Kennzahlen!D$3)</f>
        <v/>
      </c>
      <c r="P1121" s="38" t="str">
        <f>IF(E1121="","",$J1121*Treibhausgas_Kennzahlen!E$3)</f>
        <v/>
      </c>
      <c r="Q1121" s="38" t="str">
        <f>IF(E1121="","",$J1121*Treibhausgas_Kennzahlen!F$3)</f>
        <v/>
      </c>
      <c r="R1121" s="38" t="str">
        <f>IF(E1121="","",$J1121*Treibhausgas_Kennzahlen!G$3)</f>
        <v/>
      </c>
    </row>
    <row r="1122" spans="1:18" x14ac:dyDescent="0.25">
      <c r="A1122" s="6"/>
      <c r="B1122" s="6"/>
      <c r="C1122" s="6"/>
      <c r="D1122" s="6"/>
      <c r="E1122" s="6"/>
      <c r="F1122" s="8" t="str">
        <f>IF(E1122="","",VLOOKUP(INDEX(IATA_Codes!$A$2:$A$301, MATCH(Berechnung!C1122,IATA_Codes!$C$2:$C$301,0))&amp;"_"&amp;INDEX(IATA_Codes!$A$2:$A$301, MATCH(Berechnung!D1122,IATA_Codes!$C$2:$C$301,0)),GCD_Entfernung!$C$2:$D$10001,2,FALSE))</f>
        <v/>
      </c>
      <c r="G1122" s="21" t="str">
        <f>IF(E1122="","",VLOOKUP(A1122,Flugzeugtyp!$B$2:$C$13,2,0))</f>
        <v/>
      </c>
      <c r="H1122" s="8" t="str">
        <f>IF(E1122="","",LOOKUP(MATCH(F1122,'RFI-Faktor'!$B$2:$B$5,1),'RFI-Faktor'!$D$2:$D$5))</f>
        <v/>
      </c>
      <c r="I1122" s="23" t="str">
        <f t="array" ref="I1122">IF(E1122="","",SUM(IF(A1122=Energieverbrauch!$A$2:$A$4000,1,0)*IF(B1122=Energieverbrauch!$B$2:$B$4000,1,0)*(IF(Berechnung!F1122&gt;=Energieverbrauch!$C$2:$C$4000,1,0)*IF(Berechnung!F1122&lt;=Energieverbrauch!$D$2:$D$4000,1,0))*Energieverbrauch!$E$2:$E$4000))</f>
        <v/>
      </c>
      <c r="J1122" s="23" t="str">
        <f t="shared" si="17"/>
        <v/>
      </c>
      <c r="K1122" s="23" t="e">
        <f>LOOKUP(MATCH(A1122,Flugzeugtyp!$A$2:$A$13,1),Flugzeugtyp!$A$2:$C$13)</f>
        <v>#N/A</v>
      </c>
      <c r="L1122" s="23" t="str">
        <f>IF(E1122="","",J1122/Treibhausgas_Kennzahlen!$B$5)</f>
        <v/>
      </c>
      <c r="M1122" s="37" t="str">
        <f>IF(E1122="","",$J1122*Treibhausgas_Kennzahlen!B$3)</f>
        <v/>
      </c>
      <c r="N1122" s="37" t="str">
        <f>IF(E1122="","",$J1122*Treibhausgas_Kennzahlen!C$3)</f>
        <v/>
      </c>
      <c r="O1122" s="37" t="str">
        <f>IF(E1122="","",$J1122*Treibhausgas_Kennzahlen!D$3)</f>
        <v/>
      </c>
      <c r="P1122" s="37" t="str">
        <f>IF(E1122="","",$J1122*Treibhausgas_Kennzahlen!E$3)</f>
        <v/>
      </c>
      <c r="Q1122" s="37" t="str">
        <f>IF(E1122="","",$J1122*Treibhausgas_Kennzahlen!F$3)</f>
        <v/>
      </c>
      <c r="R1122" s="37" t="str">
        <f>IF(E1122="","",$J1122*Treibhausgas_Kennzahlen!G$3)</f>
        <v/>
      </c>
    </row>
    <row r="1123" spans="1:18" x14ac:dyDescent="0.25">
      <c r="A1123" s="5"/>
      <c r="B1123" s="5"/>
      <c r="C1123" s="5"/>
      <c r="D1123" s="5"/>
      <c r="E1123" s="5"/>
      <c r="F1123" s="9" t="str">
        <f>IF(E1123="","",VLOOKUP(INDEX(IATA_Codes!$A$2:$A$301, MATCH(Berechnung!C1123,IATA_Codes!$C$2:$C$301,0))&amp;"_"&amp;INDEX(IATA_Codes!$A$2:$A$301, MATCH(Berechnung!D1123,IATA_Codes!$C$2:$C$301,0)),GCD_Entfernung!$C$2:$D$10001,2,FALSE))</f>
        <v/>
      </c>
      <c r="G1123" s="22" t="str">
        <f>IF(E1123="","",VLOOKUP(A1123,Flugzeugtyp!$B$2:$C$13,2,0))</f>
        <v/>
      </c>
      <c r="H1123" s="9" t="str">
        <f>IF(E1123="","",LOOKUP(MATCH(F1123,'RFI-Faktor'!$B$2:$B$5,1),'RFI-Faktor'!$D$2:$D$5))</f>
        <v/>
      </c>
      <c r="I1123" s="24" t="str">
        <f t="array" ref="I1123">IF(E1123="","",SUM(IF(A1123=Energieverbrauch!$A$2:$A$4000,1,0)*IF(B1123=Energieverbrauch!$B$2:$B$4000,1,0)*(IF(Berechnung!F1123&gt;=Energieverbrauch!$C$2:$C$4000,1,0)*IF(Berechnung!F1123&lt;=Energieverbrauch!$D$2:$D$4000,1,0))*Energieverbrauch!$E$2:$E$4000))</f>
        <v/>
      </c>
      <c r="J1123" s="24" t="str">
        <f t="shared" si="17"/>
        <v/>
      </c>
      <c r="K1123" s="24" t="e">
        <f>LOOKUP(MATCH(A1123,Flugzeugtyp!$A$2:$A$13,1),Flugzeugtyp!$A$2:$C$13)</f>
        <v>#N/A</v>
      </c>
      <c r="L1123" s="24" t="str">
        <f>IF(E1123="","",J1123/Treibhausgas_Kennzahlen!$B$5)</f>
        <v/>
      </c>
      <c r="M1123" s="38" t="str">
        <f>IF(E1123="","",$J1123*Treibhausgas_Kennzahlen!B$3)</f>
        <v/>
      </c>
      <c r="N1123" s="38" t="str">
        <f>IF(E1123="","",$J1123*Treibhausgas_Kennzahlen!C$3)</f>
        <v/>
      </c>
      <c r="O1123" s="38" t="str">
        <f>IF(E1123="","",$J1123*Treibhausgas_Kennzahlen!D$3)</f>
        <v/>
      </c>
      <c r="P1123" s="38" t="str">
        <f>IF(E1123="","",$J1123*Treibhausgas_Kennzahlen!E$3)</f>
        <v/>
      </c>
      <c r="Q1123" s="38" t="str">
        <f>IF(E1123="","",$J1123*Treibhausgas_Kennzahlen!F$3)</f>
        <v/>
      </c>
      <c r="R1123" s="38" t="str">
        <f>IF(E1123="","",$J1123*Treibhausgas_Kennzahlen!G$3)</f>
        <v/>
      </c>
    </row>
    <row r="1124" spans="1:18" x14ac:dyDescent="0.25">
      <c r="A1124" s="6"/>
      <c r="B1124" s="6"/>
      <c r="C1124" s="6"/>
      <c r="D1124" s="6"/>
      <c r="E1124" s="6"/>
      <c r="F1124" s="8" t="str">
        <f>IF(E1124="","",VLOOKUP(INDEX(IATA_Codes!$A$2:$A$301, MATCH(Berechnung!C1124,IATA_Codes!$C$2:$C$301,0))&amp;"_"&amp;INDEX(IATA_Codes!$A$2:$A$301, MATCH(Berechnung!D1124,IATA_Codes!$C$2:$C$301,0)),GCD_Entfernung!$C$2:$D$10001,2,FALSE))</f>
        <v/>
      </c>
      <c r="G1124" s="21" t="str">
        <f>IF(E1124="","",VLOOKUP(A1124,Flugzeugtyp!$B$2:$C$13,2,0))</f>
        <v/>
      </c>
      <c r="H1124" s="8" t="str">
        <f>IF(E1124="","",LOOKUP(MATCH(F1124,'RFI-Faktor'!$B$2:$B$5,1),'RFI-Faktor'!$D$2:$D$5))</f>
        <v/>
      </c>
      <c r="I1124" s="23" t="str">
        <f t="array" ref="I1124">IF(E1124="","",SUM(IF(A1124=Energieverbrauch!$A$2:$A$4000,1,0)*IF(B1124=Energieverbrauch!$B$2:$B$4000,1,0)*(IF(Berechnung!F1124&gt;=Energieverbrauch!$C$2:$C$4000,1,0)*IF(Berechnung!F1124&lt;=Energieverbrauch!$D$2:$D$4000,1,0))*Energieverbrauch!$E$2:$E$4000))</f>
        <v/>
      </c>
      <c r="J1124" s="23" t="str">
        <f t="shared" si="17"/>
        <v/>
      </c>
      <c r="K1124" s="23" t="e">
        <f>LOOKUP(MATCH(A1124,Flugzeugtyp!$A$2:$A$13,1),Flugzeugtyp!$A$2:$C$13)</f>
        <v>#N/A</v>
      </c>
      <c r="L1124" s="23" t="str">
        <f>IF(E1124="","",J1124/Treibhausgas_Kennzahlen!$B$5)</f>
        <v/>
      </c>
      <c r="M1124" s="37" t="str">
        <f>IF(E1124="","",$J1124*Treibhausgas_Kennzahlen!B$3)</f>
        <v/>
      </c>
      <c r="N1124" s="37" t="str">
        <f>IF(E1124="","",$J1124*Treibhausgas_Kennzahlen!C$3)</f>
        <v/>
      </c>
      <c r="O1124" s="37" t="str">
        <f>IF(E1124="","",$J1124*Treibhausgas_Kennzahlen!D$3)</f>
        <v/>
      </c>
      <c r="P1124" s="37" t="str">
        <f>IF(E1124="","",$J1124*Treibhausgas_Kennzahlen!E$3)</f>
        <v/>
      </c>
      <c r="Q1124" s="37" t="str">
        <f>IF(E1124="","",$J1124*Treibhausgas_Kennzahlen!F$3)</f>
        <v/>
      </c>
      <c r="R1124" s="37" t="str">
        <f>IF(E1124="","",$J1124*Treibhausgas_Kennzahlen!G$3)</f>
        <v/>
      </c>
    </row>
    <row r="1125" spans="1:18" x14ac:dyDescent="0.25">
      <c r="A1125" s="5"/>
      <c r="B1125" s="5"/>
      <c r="C1125" s="5"/>
      <c r="D1125" s="5"/>
      <c r="E1125" s="5"/>
      <c r="F1125" s="9" t="str">
        <f>IF(E1125="","",VLOOKUP(INDEX(IATA_Codes!$A$2:$A$301, MATCH(Berechnung!C1125,IATA_Codes!$C$2:$C$301,0))&amp;"_"&amp;INDEX(IATA_Codes!$A$2:$A$301, MATCH(Berechnung!D1125,IATA_Codes!$C$2:$C$301,0)),GCD_Entfernung!$C$2:$D$10001,2,FALSE))</f>
        <v/>
      </c>
      <c r="G1125" s="22" t="str">
        <f>IF(E1125="","",VLOOKUP(A1125,Flugzeugtyp!$B$2:$C$13,2,0))</f>
        <v/>
      </c>
      <c r="H1125" s="9" t="str">
        <f>IF(E1125="","",LOOKUP(MATCH(F1125,'RFI-Faktor'!$B$2:$B$5,1),'RFI-Faktor'!$D$2:$D$5))</f>
        <v/>
      </c>
      <c r="I1125" s="24" t="str">
        <f t="array" ref="I1125">IF(E1125="","",SUM(IF(A1125=Energieverbrauch!$A$2:$A$4000,1,0)*IF(B1125=Energieverbrauch!$B$2:$B$4000,1,0)*(IF(Berechnung!F1125&gt;=Energieverbrauch!$C$2:$C$4000,1,0)*IF(Berechnung!F1125&lt;=Energieverbrauch!$D$2:$D$4000,1,0))*Energieverbrauch!$E$2:$E$4000))</f>
        <v/>
      </c>
      <c r="J1125" s="24" t="str">
        <f t="shared" si="17"/>
        <v/>
      </c>
      <c r="K1125" s="24" t="e">
        <f>LOOKUP(MATCH(A1125,Flugzeugtyp!$A$2:$A$13,1),Flugzeugtyp!$A$2:$C$13)</f>
        <v>#N/A</v>
      </c>
      <c r="L1125" s="24" t="str">
        <f>IF(E1125="","",J1125/Treibhausgas_Kennzahlen!$B$5)</f>
        <v/>
      </c>
      <c r="M1125" s="38" t="str">
        <f>IF(E1125="","",$J1125*Treibhausgas_Kennzahlen!B$3)</f>
        <v/>
      </c>
      <c r="N1125" s="38" t="str">
        <f>IF(E1125="","",$J1125*Treibhausgas_Kennzahlen!C$3)</f>
        <v/>
      </c>
      <c r="O1125" s="38" t="str">
        <f>IF(E1125="","",$J1125*Treibhausgas_Kennzahlen!D$3)</f>
        <v/>
      </c>
      <c r="P1125" s="38" t="str">
        <f>IF(E1125="","",$J1125*Treibhausgas_Kennzahlen!E$3)</f>
        <v/>
      </c>
      <c r="Q1125" s="38" t="str">
        <f>IF(E1125="","",$J1125*Treibhausgas_Kennzahlen!F$3)</f>
        <v/>
      </c>
      <c r="R1125" s="38" t="str">
        <f>IF(E1125="","",$J1125*Treibhausgas_Kennzahlen!G$3)</f>
        <v/>
      </c>
    </row>
    <row r="1126" spans="1:18" x14ac:dyDescent="0.25">
      <c r="A1126" s="6"/>
      <c r="B1126" s="6"/>
      <c r="C1126" s="6"/>
      <c r="D1126" s="6"/>
      <c r="E1126" s="6"/>
      <c r="F1126" s="8" t="str">
        <f>IF(E1126="","",VLOOKUP(INDEX(IATA_Codes!$A$2:$A$301, MATCH(Berechnung!C1126,IATA_Codes!$C$2:$C$301,0))&amp;"_"&amp;INDEX(IATA_Codes!$A$2:$A$301, MATCH(Berechnung!D1126,IATA_Codes!$C$2:$C$301,0)),GCD_Entfernung!$C$2:$D$10001,2,FALSE))</f>
        <v/>
      </c>
      <c r="G1126" s="21" t="str">
        <f>IF(E1126="","",VLOOKUP(A1126,Flugzeugtyp!$B$2:$C$13,2,0))</f>
        <v/>
      </c>
      <c r="H1126" s="8" t="str">
        <f>IF(E1126="","",LOOKUP(MATCH(F1126,'RFI-Faktor'!$B$2:$B$5,1),'RFI-Faktor'!$D$2:$D$5))</f>
        <v/>
      </c>
      <c r="I1126" s="23" t="str">
        <f t="array" ref="I1126">IF(E1126="","",SUM(IF(A1126=Energieverbrauch!$A$2:$A$4000,1,0)*IF(B1126=Energieverbrauch!$B$2:$B$4000,1,0)*(IF(Berechnung!F1126&gt;=Energieverbrauch!$C$2:$C$4000,1,0)*IF(Berechnung!F1126&lt;=Energieverbrauch!$D$2:$D$4000,1,0))*Energieverbrauch!$E$2:$E$4000))</f>
        <v/>
      </c>
      <c r="J1126" s="23" t="str">
        <f t="shared" si="17"/>
        <v/>
      </c>
      <c r="K1126" s="23" t="e">
        <f>LOOKUP(MATCH(A1126,Flugzeugtyp!$A$2:$A$13,1),Flugzeugtyp!$A$2:$C$13)</f>
        <v>#N/A</v>
      </c>
      <c r="L1126" s="23" t="str">
        <f>IF(E1126="","",J1126/Treibhausgas_Kennzahlen!$B$5)</f>
        <v/>
      </c>
      <c r="M1126" s="37" t="str">
        <f>IF(E1126="","",$J1126*Treibhausgas_Kennzahlen!B$3)</f>
        <v/>
      </c>
      <c r="N1126" s="37" t="str">
        <f>IF(E1126="","",$J1126*Treibhausgas_Kennzahlen!C$3)</f>
        <v/>
      </c>
      <c r="O1126" s="37" t="str">
        <f>IF(E1126="","",$J1126*Treibhausgas_Kennzahlen!D$3)</f>
        <v/>
      </c>
      <c r="P1126" s="37" t="str">
        <f>IF(E1126="","",$J1126*Treibhausgas_Kennzahlen!E$3)</f>
        <v/>
      </c>
      <c r="Q1126" s="37" t="str">
        <f>IF(E1126="","",$J1126*Treibhausgas_Kennzahlen!F$3)</f>
        <v/>
      </c>
      <c r="R1126" s="37" t="str">
        <f>IF(E1126="","",$J1126*Treibhausgas_Kennzahlen!G$3)</f>
        <v/>
      </c>
    </row>
    <row r="1127" spans="1:18" x14ac:dyDescent="0.25">
      <c r="A1127" s="5"/>
      <c r="B1127" s="5"/>
      <c r="C1127" s="5"/>
      <c r="D1127" s="5"/>
      <c r="E1127" s="5"/>
      <c r="F1127" s="9" t="str">
        <f>IF(E1127="","",VLOOKUP(INDEX(IATA_Codes!$A$2:$A$301, MATCH(Berechnung!C1127,IATA_Codes!$C$2:$C$301,0))&amp;"_"&amp;INDEX(IATA_Codes!$A$2:$A$301, MATCH(Berechnung!D1127,IATA_Codes!$C$2:$C$301,0)),GCD_Entfernung!$C$2:$D$10001,2,FALSE))</f>
        <v/>
      </c>
      <c r="G1127" s="22" t="str">
        <f>IF(E1127="","",VLOOKUP(A1127,Flugzeugtyp!$B$2:$C$13,2,0))</f>
        <v/>
      </c>
      <c r="H1127" s="9" t="str">
        <f>IF(E1127="","",LOOKUP(MATCH(F1127,'RFI-Faktor'!$B$2:$B$5,1),'RFI-Faktor'!$D$2:$D$5))</f>
        <v/>
      </c>
      <c r="I1127" s="24" t="str">
        <f t="array" ref="I1127">IF(E1127="","",SUM(IF(A1127=Energieverbrauch!$A$2:$A$4000,1,0)*IF(B1127=Energieverbrauch!$B$2:$B$4000,1,0)*(IF(Berechnung!F1127&gt;=Energieverbrauch!$C$2:$C$4000,1,0)*IF(Berechnung!F1127&lt;=Energieverbrauch!$D$2:$D$4000,1,0))*Energieverbrauch!$E$2:$E$4000))</f>
        <v/>
      </c>
      <c r="J1127" s="24" t="str">
        <f t="shared" si="17"/>
        <v/>
      </c>
      <c r="K1127" s="24" t="e">
        <f>LOOKUP(MATCH(A1127,Flugzeugtyp!$A$2:$A$13,1),Flugzeugtyp!$A$2:$C$13)</f>
        <v>#N/A</v>
      </c>
      <c r="L1127" s="24" t="str">
        <f>IF(E1127="","",J1127/Treibhausgas_Kennzahlen!$B$5)</f>
        <v/>
      </c>
      <c r="M1127" s="38" t="str">
        <f>IF(E1127="","",$J1127*Treibhausgas_Kennzahlen!B$3)</f>
        <v/>
      </c>
      <c r="N1127" s="38" t="str">
        <f>IF(E1127="","",$J1127*Treibhausgas_Kennzahlen!C$3)</f>
        <v/>
      </c>
      <c r="O1127" s="38" t="str">
        <f>IF(E1127="","",$J1127*Treibhausgas_Kennzahlen!D$3)</f>
        <v/>
      </c>
      <c r="P1127" s="38" t="str">
        <f>IF(E1127="","",$J1127*Treibhausgas_Kennzahlen!E$3)</f>
        <v/>
      </c>
      <c r="Q1127" s="38" t="str">
        <f>IF(E1127="","",$J1127*Treibhausgas_Kennzahlen!F$3)</f>
        <v/>
      </c>
      <c r="R1127" s="38" t="str">
        <f>IF(E1127="","",$J1127*Treibhausgas_Kennzahlen!G$3)</f>
        <v/>
      </c>
    </row>
    <row r="1128" spans="1:18" x14ac:dyDescent="0.25">
      <c r="A1128" s="6"/>
      <c r="B1128" s="6"/>
      <c r="C1128" s="6"/>
      <c r="D1128" s="6"/>
      <c r="E1128" s="6"/>
      <c r="F1128" s="8" t="str">
        <f>IF(E1128="","",VLOOKUP(INDEX(IATA_Codes!$A$2:$A$301, MATCH(Berechnung!C1128,IATA_Codes!$C$2:$C$301,0))&amp;"_"&amp;INDEX(IATA_Codes!$A$2:$A$301, MATCH(Berechnung!D1128,IATA_Codes!$C$2:$C$301,0)),GCD_Entfernung!$C$2:$D$10001,2,FALSE))</f>
        <v/>
      </c>
      <c r="G1128" s="21" t="str">
        <f>IF(E1128="","",VLOOKUP(A1128,Flugzeugtyp!$B$2:$C$13,2,0))</f>
        <v/>
      </c>
      <c r="H1128" s="8" t="str">
        <f>IF(E1128="","",LOOKUP(MATCH(F1128,'RFI-Faktor'!$B$2:$B$5,1),'RFI-Faktor'!$D$2:$D$5))</f>
        <v/>
      </c>
      <c r="I1128" s="23" t="str">
        <f t="array" ref="I1128">IF(E1128="","",SUM(IF(A1128=Energieverbrauch!$A$2:$A$4000,1,0)*IF(B1128=Energieverbrauch!$B$2:$B$4000,1,0)*(IF(Berechnung!F1128&gt;=Energieverbrauch!$C$2:$C$4000,1,0)*IF(Berechnung!F1128&lt;=Energieverbrauch!$D$2:$D$4000,1,0))*Energieverbrauch!$E$2:$E$4000))</f>
        <v/>
      </c>
      <c r="J1128" s="23" t="str">
        <f t="shared" si="17"/>
        <v/>
      </c>
      <c r="K1128" s="23" t="e">
        <f>LOOKUP(MATCH(A1128,Flugzeugtyp!$A$2:$A$13,1),Flugzeugtyp!$A$2:$C$13)</f>
        <v>#N/A</v>
      </c>
      <c r="L1128" s="23" t="str">
        <f>IF(E1128="","",J1128/Treibhausgas_Kennzahlen!$B$5)</f>
        <v/>
      </c>
      <c r="M1128" s="37" t="str">
        <f>IF(E1128="","",$J1128*Treibhausgas_Kennzahlen!B$3)</f>
        <v/>
      </c>
      <c r="N1128" s="37" t="str">
        <f>IF(E1128="","",$J1128*Treibhausgas_Kennzahlen!C$3)</f>
        <v/>
      </c>
      <c r="O1128" s="37" t="str">
        <f>IF(E1128="","",$J1128*Treibhausgas_Kennzahlen!D$3)</f>
        <v/>
      </c>
      <c r="P1128" s="37" t="str">
        <f>IF(E1128="","",$J1128*Treibhausgas_Kennzahlen!E$3)</f>
        <v/>
      </c>
      <c r="Q1128" s="37" t="str">
        <f>IF(E1128="","",$J1128*Treibhausgas_Kennzahlen!F$3)</f>
        <v/>
      </c>
      <c r="R1128" s="37" t="str">
        <f>IF(E1128="","",$J1128*Treibhausgas_Kennzahlen!G$3)</f>
        <v/>
      </c>
    </row>
    <row r="1129" spans="1:18" x14ac:dyDescent="0.25">
      <c r="A1129" s="5"/>
      <c r="B1129" s="5"/>
      <c r="C1129" s="5"/>
      <c r="D1129" s="5"/>
      <c r="E1129" s="5"/>
      <c r="F1129" s="9" t="str">
        <f>IF(E1129="","",VLOOKUP(INDEX(IATA_Codes!$A$2:$A$301, MATCH(Berechnung!C1129,IATA_Codes!$C$2:$C$301,0))&amp;"_"&amp;INDEX(IATA_Codes!$A$2:$A$301, MATCH(Berechnung!D1129,IATA_Codes!$C$2:$C$301,0)),GCD_Entfernung!$C$2:$D$10001,2,FALSE))</f>
        <v/>
      </c>
      <c r="G1129" s="22" t="str">
        <f>IF(E1129="","",VLOOKUP(A1129,Flugzeugtyp!$B$2:$C$13,2,0))</f>
        <v/>
      </c>
      <c r="H1129" s="9" t="str">
        <f>IF(E1129="","",LOOKUP(MATCH(F1129,'RFI-Faktor'!$B$2:$B$5,1),'RFI-Faktor'!$D$2:$D$5))</f>
        <v/>
      </c>
      <c r="I1129" s="24" t="str">
        <f t="array" ref="I1129">IF(E1129="","",SUM(IF(A1129=Energieverbrauch!$A$2:$A$4000,1,0)*IF(B1129=Energieverbrauch!$B$2:$B$4000,1,0)*(IF(Berechnung!F1129&gt;=Energieverbrauch!$C$2:$C$4000,1,0)*IF(Berechnung!F1129&lt;=Energieverbrauch!$D$2:$D$4000,1,0))*Energieverbrauch!$E$2:$E$4000))</f>
        <v/>
      </c>
      <c r="J1129" s="24" t="str">
        <f t="shared" si="17"/>
        <v/>
      </c>
      <c r="K1129" s="24" t="e">
        <f>LOOKUP(MATCH(A1129,Flugzeugtyp!$A$2:$A$13,1),Flugzeugtyp!$A$2:$C$13)</f>
        <v>#N/A</v>
      </c>
      <c r="L1129" s="24" t="str">
        <f>IF(E1129="","",J1129/Treibhausgas_Kennzahlen!$B$5)</f>
        <v/>
      </c>
      <c r="M1129" s="38" t="str">
        <f>IF(E1129="","",$J1129*Treibhausgas_Kennzahlen!B$3)</f>
        <v/>
      </c>
      <c r="N1129" s="38" t="str">
        <f>IF(E1129="","",$J1129*Treibhausgas_Kennzahlen!C$3)</f>
        <v/>
      </c>
      <c r="O1129" s="38" t="str">
        <f>IF(E1129="","",$J1129*Treibhausgas_Kennzahlen!D$3)</f>
        <v/>
      </c>
      <c r="P1129" s="38" t="str">
        <f>IF(E1129="","",$J1129*Treibhausgas_Kennzahlen!E$3)</f>
        <v/>
      </c>
      <c r="Q1129" s="38" t="str">
        <f>IF(E1129="","",$J1129*Treibhausgas_Kennzahlen!F$3)</f>
        <v/>
      </c>
      <c r="R1129" s="38" t="str">
        <f>IF(E1129="","",$J1129*Treibhausgas_Kennzahlen!G$3)</f>
        <v/>
      </c>
    </row>
    <row r="1130" spans="1:18" x14ac:dyDescent="0.25">
      <c r="A1130" s="6"/>
      <c r="B1130" s="6"/>
      <c r="C1130" s="6"/>
      <c r="D1130" s="6"/>
      <c r="E1130" s="6"/>
      <c r="F1130" s="8" t="str">
        <f>IF(E1130="","",VLOOKUP(INDEX(IATA_Codes!$A$2:$A$301, MATCH(Berechnung!C1130,IATA_Codes!$C$2:$C$301,0))&amp;"_"&amp;INDEX(IATA_Codes!$A$2:$A$301, MATCH(Berechnung!D1130,IATA_Codes!$C$2:$C$301,0)),GCD_Entfernung!$C$2:$D$10001,2,FALSE))</f>
        <v/>
      </c>
      <c r="G1130" s="21" t="str">
        <f>IF(E1130="","",VLOOKUP(A1130,Flugzeugtyp!$B$2:$C$13,2,0))</f>
        <v/>
      </c>
      <c r="H1130" s="8" t="str">
        <f>IF(E1130="","",LOOKUP(MATCH(F1130,'RFI-Faktor'!$B$2:$B$5,1),'RFI-Faktor'!$D$2:$D$5))</f>
        <v/>
      </c>
      <c r="I1130" s="23" t="str">
        <f t="array" ref="I1130">IF(E1130="","",SUM(IF(A1130=Energieverbrauch!$A$2:$A$4000,1,0)*IF(B1130=Energieverbrauch!$B$2:$B$4000,1,0)*(IF(Berechnung!F1130&gt;=Energieverbrauch!$C$2:$C$4000,1,0)*IF(Berechnung!F1130&lt;=Energieverbrauch!$D$2:$D$4000,1,0))*Energieverbrauch!$E$2:$E$4000))</f>
        <v/>
      </c>
      <c r="J1130" s="23" t="str">
        <f t="shared" si="17"/>
        <v/>
      </c>
      <c r="K1130" s="23" t="e">
        <f>LOOKUP(MATCH(A1130,Flugzeugtyp!$A$2:$A$13,1),Flugzeugtyp!$A$2:$C$13)</f>
        <v>#N/A</v>
      </c>
      <c r="L1130" s="23" t="str">
        <f>IF(E1130="","",J1130/Treibhausgas_Kennzahlen!$B$5)</f>
        <v/>
      </c>
      <c r="M1130" s="37" t="str">
        <f>IF(E1130="","",$J1130*Treibhausgas_Kennzahlen!B$3)</f>
        <v/>
      </c>
      <c r="N1130" s="37" t="str">
        <f>IF(E1130="","",$J1130*Treibhausgas_Kennzahlen!C$3)</f>
        <v/>
      </c>
      <c r="O1130" s="37" t="str">
        <f>IF(E1130="","",$J1130*Treibhausgas_Kennzahlen!D$3)</f>
        <v/>
      </c>
      <c r="P1130" s="37" t="str">
        <f>IF(E1130="","",$J1130*Treibhausgas_Kennzahlen!E$3)</f>
        <v/>
      </c>
      <c r="Q1130" s="37" t="str">
        <f>IF(E1130="","",$J1130*Treibhausgas_Kennzahlen!F$3)</f>
        <v/>
      </c>
      <c r="R1130" s="37" t="str">
        <f>IF(E1130="","",$J1130*Treibhausgas_Kennzahlen!G$3)</f>
        <v/>
      </c>
    </row>
    <row r="1131" spans="1:18" x14ac:dyDescent="0.25">
      <c r="A1131" s="5"/>
      <c r="B1131" s="5"/>
      <c r="C1131" s="5"/>
      <c r="D1131" s="5"/>
      <c r="E1131" s="5"/>
      <c r="F1131" s="9" t="str">
        <f>IF(E1131="","",VLOOKUP(INDEX(IATA_Codes!$A$2:$A$301, MATCH(Berechnung!C1131,IATA_Codes!$C$2:$C$301,0))&amp;"_"&amp;INDEX(IATA_Codes!$A$2:$A$301, MATCH(Berechnung!D1131,IATA_Codes!$C$2:$C$301,0)),GCD_Entfernung!$C$2:$D$10001,2,FALSE))</f>
        <v/>
      </c>
      <c r="G1131" s="22" t="str">
        <f>IF(E1131="","",VLOOKUP(A1131,Flugzeugtyp!$B$2:$C$13,2,0))</f>
        <v/>
      </c>
      <c r="H1131" s="9" t="str">
        <f>IF(E1131="","",LOOKUP(MATCH(F1131,'RFI-Faktor'!$B$2:$B$5,1),'RFI-Faktor'!$D$2:$D$5))</f>
        <v/>
      </c>
      <c r="I1131" s="24" t="str">
        <f t="array" ref="I1131">IF(E1131="","",SUM(IF(A1131=Energieverbrauch!$A$2:$A$4000,1,0)*IF(B1131=Energieverbrauch!$B$2:$B$4000,1,0)*(IF(Berechnung!F1131&gt;=Energieverbrauch!$C$2:$C$4000,1,0)*IF(Berechnung!F1131&lt;=Energieverbrauch!$D$2:$D$4000,1,0))*Energieverbrauch!$E$2:$E$4000))</f>
        <v/>
      </c>
      <c r="J1131" s="24" t="str">
        <f t="shared" si="17"/>
        <v/>
      </c>
      <c r="K1131" s="24" t="e">
        <f>LOOKUP(MATCH(A1131,Flugzeugtyp!$A$2:$A$13,1),Flugzeugtyp!$A$2:$C$13)</f>
        <v>#N/A</v>
      </c>
      <c r="L1131" s="24" t="str">
        <f>IF(E1131="","",J1131/Treibhausgas_Kennzahlen!$B$5)</f>
        <v/>
      </c>
      <c r="M1131" s="38" t="str">
        <f>IF(E1131="","",$J1131*Treibhausgas_Kennzahlen!B$3)</f>
        <v/>
      </c>
      <c r="N1131" s="38" t="str">
        <f>IF(E1131="","",$J1131*Treibhausgas_Kennzahlen!C$3)</f>
        <v/>
      </c>
      <c r="O1131" s="38" t="str">
        <f>IF(E1131="","",$J1131*Treibhausgas_Kennzahlen!D$3)</f>
        <v/>
      </c>
      <c r="P1131" s="38" t="str">
        <f>IF(E1131="","",$J1131*Treibhausgas_Kennzahlen!E$3)</f>
        <v/>
      </c>
      <c r="Q1131" s="38" t="str">
        <f>IF(E1131="","",$J1131*Treibhausgas_Kennzahlen!F$3)</f>
        <v/>
      </c>
      <c r="R1131" s="38" t="str">
        <f>IF(E1131="","",$J1131*Treibhausgas_Kennzahlen!G$3)</f>
        <v/>
      </c>
    </row>
    <row r="1132" spans="1:18" x14ac:dyDescent="0.25">
      <c r="A1132" s="6"/>
      <c r="B1132" s="6"/>
      <c r="C1132" s="6"/>
      <c r="D1132" s="6"/>
      <c r="E1132" s="6"/>
      <c r="F1132" s="8" t="str">
        <f>IF(E1132="","",VLOOKUP(INDEX(IATA_Codes!$A$2:$A$301, MATCH(Berechnung!C1132,IATA_Codes!$C$2:$C$301,0))&amp;"_"&amp;INDEX(IATA_Codes!$A$2:$A$301, MATCH(Berechnung!D1132,IATA_Codes!$C$2:$C$301,0)),GCD_Entfernung!$C$2:$D$10001,2,FALSE))</f>
        <v/>
      </c>
      <c r="G1132" s="21" t="str">
        <f>IF(E1132="","",VLOOKUP(A1132,Flugzeugtyp!$B$2:$C$13,2,0))</f>
        <v/>
      </c>
      <c r="H1132" s="8" t="str">
        <f>IF(E1132="","",LOOKUP(MATCH(F1132,'RFI-Faktor'!$B$2:$B$5,1),'RFI-Faktor'!$D$2:$D$5))</f>
        <v/>
      </c>
      <c r="I1132" s="23" t="str">
        <f t="array" ref="I1132">IF(E1132="","",SUM(IF(A1132=Energieverbrauch!$A$2:$A$4000,1,0)*IF(B1132=Energieverbrauch!$B$2:$B$4000,1,0)*(IF(Berechnung!F1132&gt;=Energieverbrauch!$C$2:$C$4000,1,0)*IF(Berechnung!F1132&lt;=Energieverbrauch!$D$2:$D$4000,1,0))*Energieverbrauch!$E$2:$E$4000))</f>
        <v/>
      </c>
      <c r="J1132" s="23" t="str">
        <f t="shared" si="17"/>
        <v/>
      </c>
      <c r="K1132" s="23" t="e">
        <f>LOOKUP(MATCH(A1132,Flugzeugtyp!$A$2:$A$13,1),Flugzeugtyp!$A$2:$C$13)</f>
        <v>#N/A</v>
      </c>
      <c r="L1132" s="23" t="str">
        <f>IF(E1132="","",J1132/Treibhausgas_Kennzahlen!$B$5)</f>
        <v/>
      </c>
      <c r="M1132" s="37" t="str">
        <f>IF(E1132="","",$J1132*Treibhausgas_Kennzahlen!B$3)</f>
        <v/>
      </c>
      <c r="N1132" s="37" t="str">
        <f>IF(E1132="","",$J1132*Treibhausgas_Kennzahlen!C$3)</f>
        <v/>
      </c>
      <c r="O1132" s="37" t="str">
        <f>IF(E1132="","",$J1132*Treibhausgas_Kennzahlen!D$3)</f>
        <v/>
      </c>
      <c r="P1132" s="37" t="str">
        <f>IF(E1132="","",$J1132*Treibhausgas_Kennzahlen!E$3)</f>
        <v/>
      </c>
      <c r="Q1132" s="37" t="str">
        <f>IF(E1132="","",$J1132*Treibhausgas_Kennzahlen!F$3)</f>
        <v/>
      </c>
      <c r="R1132" s="37" t="str">
        <f>IF(E1132="","",$J1132*Treibhausgas_Kennzahlen!G$3)</f>
        <v/>
      </c>
    </row>
    <row r="1133" spans="1:18" x14ac:dyDescent="0.25">
      <c r="A1133" s="5"/>
      <c r="B1133" s="5"/>
      <c r="C1133" s="5"/>
      <c r="D1133" s="5"/>
      <c r="E1133" s="5"/>
      <c r="F1133" s="9" t="str">
        <f>IF(E1133="","",VLOOKUP(INDEX(IATA_Codes!$A$2:$A$301, MATCH(Berechnung!C1133,IATA_Codes!$C$2:$C$301,0))&amp;"_"&amp;INDEX(IATA_Codes!$A$2:$A$301, MATCH(Berechnung!D1133,IATA_Codes!$C$2:$C$301,0)),GCD_Entfernung!$C$2:$D$10001,2,FALSE))</f>
        <v/>
      </c>
      <c r="G1133" s="22" t="str">
        <f>IF(E1133="","",VLOOKUP(A1133,Flugzeugtyp!$B$2:$C$13,2,0))</f>
        <v/>
      </c>
      <c r="H1133" s="9" t="str">
        <f>IF(E1133="","",LOOKUP(MATCH(F1133,'RFI-Faktor'!$B$2:$B$5,1),'RFI-Faktor'!$D$2:$D$5))</f>
        <v/>
      </c>
      <c r="I1133" s="24" t="str">
        <f t="array" ref="I1133">IF(E1133="","",SUM(IF(A1133=Energieverbrauch!$A$2:$A$4000,1,0)*IF(B1133=Energieverbrauch!$B$2:$B$4000,1,0)*(IF(Berechnung!F1133&gt;=Energieverbrauch!$C$2:$C$4000,1,0)*IF(Berechnung!F1133&lt;=Energieverbrauch!$D$2:$D$4000,1,0))*Energieverbrauch!$E$2:$E$4000))</f>
        <v/>
      </c>
      <c r="J1133" s="24" t="str">
        <f t="shared" si="17"/>
        <v/>
      </c>
      <c r="K1133" s="24" t="e">
        <f>LOOKUP(MATCH(A1133,Flugzeugtyp!$A$2:$A$13,1),Flugzeugtyp!$A$2:$C$13)</f>
        <v>#N/A</v>
      </c>
      <c r="L1133" s="24" t="str">
        <f>IF(E1133="","",J1133/Treibhausgas_Kennzahlen!$B$5)</f>
        <v/>
      </c>
      <c r="M1133" s="38" t="str">
        <f>IF(E1133="","",$J1133*Treibhausgas_Kennzahlen!B$3)</f>
        <v/>
      </c>
      <c r="N1133" s="38" t="str">
        <f>IF(E1133="","",$J1133*Treibhausgas_Kennzahlen!C$3)</f>
        <v/>
      </c>
      <c r="O1133" s="38" t="str">
        <f>IF(E1133="","",$J1133*Treibhausgas_Kennzahlen!D$3)</f>
        <v/>
      </c>
      <c r="P1133" s="38" t="str">
        <f>IF(E1133="","",$J1133*Treibhausgas_Kennzahlen!E$3)</f>
        <v/>
      </c>
      <c r="Q1133" s="38" t="str">
        <f>IF(E1133="","",$J1133*Treibhausgas_Kennzahlen!F$3)</f>
        <v/>
      </c>
      <c r="R1133" s="38" t="str">
        <f>IF(E1133="","",$J1133*Treibhausgas_Kennzahlen!G$3)</f>
        <v/>
      </c>
    </row>
    <row r="1134" spans="1:18" x14ac:dyDescent="0.25">
      <c r="A1134" s="6"/>
      <c r="B1134" s="6"/>
      <c r="C1134" s="6"/>
      <c r="D1134" s="6"/>
      <c r="E1134" s="6"/>
      <c r="F1134" s="8" t="str">
        <f>IF(E1134="","",VLOOKUP(INDEX(IATA_Codes!$A$2:$A$301, MATCH(Berechnung!C1134,IATA_Codes!$C$2:$C$301,0))&amp;"_"&amp;INDEX(IATA_Codes!$A$2:$A$301, MATCH(Berechnung!D1134,IATA_Codes!$C$2:$C$301,0)),GCD_Entfernung!$C$2:$D$10001,2,FALSE))</f>
        <v/>
      </c>
      <c r="G1134" s="21" t="str">
        <f>IF(E1134="","",VLOOKUP(A1134,Flugzeugtyp!$B$2:$C$13,2,0))</f>
        <v/>
      </c>
      <c r="H1134" s="8" t="str">
        <f>IF(E1134="","",LOOKUP(MATCH(F1134,'RFI-Faktor'!$B$2:$B$5,1),'RFI-Faktor'!$D$2:$D$5))</f>
        <v/>
      </c>
      <c r="I1134" s="23" t="str">
        <f t="array" ref="I1134">IF(E1134="","",SUM(IF(A1134=Energieverbrauch!$A$2:$A$4000,1,0)*IF(B1134=Energieverbrauch!$B$2:$B$4000,1,0)*(IF(Berechnung!F1134&gt;=Energieverbrauch!$C$2:$C$4000,1,0)*IF(Berechnung!F1134&lt;=Energieverbrauch!$D$2:$D$4000,1,0))*Energieverbrauch!$E$2:$E$4000))</f>
        <v/>
      </c>
      <c r="J1134" s="23" t="str">
        <f t="shared" si="17"/>
        <v/>
      </c>
      <c r="K1134" s="23" t="e">
        <f>LOOKUP(MATCH(A1134,Flugzeugtyp!$A$2:$A$13,1),Flugzeugtyp!$A$2:$C$13)</f>
        <v>#N/A</v>
      </c>
      <c r="L1134" s="23" t="str">
        <f>IF(E1134="","",J1134/Treibhausgas_Kennzahlen!$B$5)</f>
        <v/>
      </c>
      <c r="M1134" s="37" t="str">
        <f>IF(E1134="","",$J1134*Treibhausgas_Kennzahlen!B$3)</f>
        <v/>
      </c>
      <c r="N1134" s="37" t="str">
        <f>IF(E1134="","",$J1134*Treibhausgas_Kennzahlen!C$3)</f>
        <v/>
      </c>
      <c r="O1134" s="37" t="str">
        <f>IF(E1134="","",$J1134*Treibhausgas_Kennzahlen!D$3)</f>
        <v/>
      </c>
      <c r="P1134" s="37" t="str">
        <f>IF(E1134="","",$J1134*Treibhausgas_Kennzahlen!E$3)</f>
        <v/>
      </c>
      <c r="Q1134" s="37" t="str">
        <f>IF(E1134="","",$J1134*Treibhausgas_Kennzahlen!F$3)</f>
        <v/>
      </c>
      <c r="R1134" s="37" t="str">
        <f>IF(E1134="","",$J1134*Treibhausgas_Kennzahlen!G$3)</f>
        <v/>
      </c>
    </row>
    <row r="1135" spans="1:18" x14ac:dyDescent="0.25">
      <c r="A1135" s="5"/>
      <c r="B1135" s="5"/>
      <c r="C1135" s="5"/>
      <c r="D1135" s="5"/>
      <c r="E1135" s="5"/>
      <c r="F1135" s="9" t="str">
        <f>IF(E1135="","",VLOOKUP(INDEX(IATA_Codes!$A$2:$A$301, MATCH(Berechnung!C1135,IATA_Codes!$C$2:$C$301,0))&amp;"_"&amp;INDEX(IATA_Codes!$A$2:$A$301, MATCH(Berechnung!D1135,IATA_Codes!$C$2:$C$301,0)),GCD_Entfernung!$C$2:$D$10001,2,FALSE))</f>
        <v/>
      </c>
      <c r="G1135" s="22" t="str">
        <f>IF(E1135="","",VLOOKUP(A1135,Flugzeugtyp!$B$2:$C$13,2,0))</f>
        <v/>
      </c>
      <c r="H1135" s="9" t="str">
        <f>IF(E1135="","",LOOKUP(MATCH(F1135,'RFI-Faktor'!$B$2:$B$5,1),'RFI-Faktor'!$D$2:$D$5))</f>
        <v/>
      </c>
      <c r="I1135" s="24" t="str">
        <f t="array" ref="I1135">IF(E1135="","",SUM(IF(A1135=Energieverbrauch!$A$2:$A$4000,1,0)*IF(B1135=Energieverbrauch!$B$2:$B$4000,1,0)*(IF(Berechnung!F1135&gt;=Energieverbrauch!$C$2:$C$4000,1,0)*IF(Berechnung!F1135&lt;=Energieverbrauch!$D$2:$D$4000,1,0))*Energieverbrauch!$E$2:$E$4000))</f>
        <v/>
      </c>
      <c r="J1135" s="24" t="str">
        <f t="shared" si="17"/>
        <v/>
      </c>
      <c r="K1135" s="24" t="e">
        <f>LOOKUP(MATCH(A1135,Flugzeugtyp!$A$2:$A$13,1),Flugzeugtyp!$A$2:$C$13)</f>
        <v>#N/A</v>
      </c>
      <c r="L1135" s="24" t="str">
        <f>IF(E1135="","",J1135/Treibhausgas_Kennzahlen!$B$5)</f>
        <v/>
      </c>
      <c r="M1135" s="38" t="str">
        <f>IF(E1135="","",$J1135*Treibhausgas_Kennzahlen!B$3)</f>
        <v/>
      </c>
      <c r="N1135" s="38" t="str">
        <f>IF(E1135="","",$J1135*Treibhausgas_Kennzahlen!C$3)</f>
        <v/>
      </c>
      <c r="O1135" s="38" t="str">
        <f>IF(E1135="","",$J1135*Treibhausgas_Kennzahlen!D$3)</f>
        <v/>
      </c>
      <c r="P1135" s="38" t="str">
        <f>IF(E1135="","",$J1135*Treibhausgas_Kennzahlen!E$3)</f>
        <v/>
      </c>
      <c r="Q1135" s="38" t="str">
        <f>IF(E1135="","",$J1135*Treibhausgas_Kennzahlen!F$3)</f>
        <v/>
      </c>
      <c r="R1135" s="38" t="str">
        <f>IF(E1135="","",$J1135*Treibhausgas_Kennzahlen!G$3)</f>
        <v/>
      </c>
    </row>
    <row r="1136" spans="1:18" x14ac:dyDescent="0.25">
      <c r="A1136" s="6"/>
      <c r="B1136" s="6"/>
      <c r="C1136" s="6"/>
      <c r="D1136" s="6"/>
      <c r="E1136" s="6"/>
      <c r="F1136" s="8" t="str">
        <f>IF(E1136="","",VLOOKUP(INDEX(IATA_Codes!$A$2:$A$301, MATCH(Berechnung!C1136,IATA_Codes!$C$2:$C$301,0))&amp;"_"&amp;INDEX(IATA_Codes!$A$2:$A$301, MATCH(Berechnung!D1136,IATA_Codes!$C$2:$C$301,0)),GCD_Entfernung!$C$2:$D$10001,2,FALSE))</f>
        <v/>
      </c>
      <c r="G1136" s="21" t="str">
        <f>IF(E1136="","",VLOOKUP(A1136,Flugzeugtyp!$B$2:$C$13,2,0))</f>
        <v/>
      </c>
      <c r="H1136" s="8" t="str">
        <f>IF(E1136="","",LOOKUP(MATCH(F1136,'RFI-Faktor'!$B$2:$B$5,1),'RFI-Faktor'!$D$2:$D$5))</f>
        <v/>
      </c>
      <c r="I1136" s="23" t="str">
        <f t="array" ref="I1136">IF(E1136="","",SUM(IF(A1136=Energieverbrauch!$A$2:$A$4000,1,0)*IF(B1136=Energieverbrauch!$B$2:$B$4000,1,0)*(IF(Berechnung!F1136&gt;=Energieverbrauch!$C$2:$C$4000,1,0)*IF(Berechnung!F1136&lt;=Energieverbrauch!$D$2:$D$4000,1,0))*Energieverbrauch!$E$2:$E$4000))</f>
        <v/>
      </c>
      <c r="J1136" s="23" t="str">
        <f t="shared" si="17"/>
        <v/>
      </c>
      <c r="K1136" s="23" t="e">
        <f>LOOKUP(MATCH(A1136,Flugzeugtyp!$A$2:$A$13,1),Flugzeugtyp!$A$2:$C$13)</f>
        <v>#N/A</v>
      </c>
      <c r="L1136" s="23" t="str">
        <f>IF(E1136="","",J1136/Treibhausgas_Kennzahlen!$B$5)</f>
        <v/>
      </c>
      <c r="M1136" s="37" t="str">
        <f>IF(E1136="","",$J1136*Treibhausgas_Kennzahlen!B$3)</f>
        <v/>
      </c>
      <c r="N1136" s="37" t="str">
        <f>IF(E1136="","",$J1136*Treibhausgas_Kennzahlen!C$3)</f>
        <v/>
      </c>
      <c r="O1136" s="37" t="str">
        <f>IF(E1136="","",$J1136*Treibhausgas_Kennzahlen!D$3)</f>
        <v/>
      </c>
      <c r="P1136" s="37" t="str">
        <f>IF(E1136="","",$J1136*Treibhausgas_Kennzahlen!E$3)</f>
        <v/>
      </c>
      <c r="Q1136" s="37" t="str">
        <f>IF(E1136="","",$J1136*Treibhausgas_Kennzahlen!F$3)</f>
        <v/>
      </c>
      <c r="R1136" s="37" t="str">
        <f>IF(E1136="","",$J1136*Treibhausgas_Kennzahlen!G$3)</f>
        <v/>
      </c>
    </row>
    <row r="1137" spans="1:18" x14ac:dyDescent="0.25">
      <c r="A1137" s="5"/>
      <c r="B1137" s="5"/>
      <c r="C1137" s="5"/>
      <c r="D1137" s="5"/>
      <c r="E1137" s="5"/>
      <c r="F1137" s="9" t="str">
        <f>IF(E1137="","",VLOOKUP(INDEX(IATA_Codes!$A$2:$A$301, MATCH(Berechnung!C1137,IATA_Codes!$C$2:$C$301,0))&amp;"_"&amp;INDEX(IATA_Codes!$A$2:$A$301, MATCH(Berechnung!D1137,IATA_Codes!$C$2:$C$301,0)),GCD_Entfernung!$C$2:$D$10001,2,FALSE))</f>
        <v/>
      </c>
      <c r="G1137" s="22" t="str">
        <f>IF(E1137="","",VLOOKUP(A1137,Flugzeugtyp!$B$2:$C$13,2,0))</f>
        <v/>
      </c>
      <c r="H1137" s="9" t="str">
        <f>IF(E1137="","",LOOKUP(MATCH(F1137,'RFI-Faktor'!$B$2:$B$5,1),'RFI-Faktor'!$D$2:$D$5))</f>
        <v/>
      </c>
      <c r="I1137" s="24" t="str">
        <f t="array" ref="I1137">IF(E1137="","",SUM(IF(A1137=Energieverbrauch!$A$2:$A$4000,1,0)*IF(B1137=Energieverbrauch!$B$2:$B$4000,1,0)*(IF(Berechnung!F1137&gt;=Energieverbrauch!$C$2:$C$4000,1,0)*IF(Berechnung!F1137&lt;=Energieverbrauch!$D$2:$D$4000,1,0))*Energieverbrauch!$E$2:$E$4000))</f>
        <v/>
      </c>
      <c r="J1137" s="24" t="str">
        <f t="shared" si="17"/>
        <v/>
      </c>
      <c r="K1137" s="24" t="e">
        <f>LOOKUP(MATCH(A1137,Flugzeugtyp!$A$2:$A$13,1),Flugzeugtyp!$A$2:$C$13)</f>
        <v>#N/A</v>
      </c>
      <c r="L1137" s="24" t="str">
        <f>IF(E1137="","",J1137/Treibhausgas_Kennzahlen!$B$5)</f>
        <v/>
      </c>
      <c r="M1137" s="38" t="str">
        <f>IF(E1137="","",$J1137*Treibhausgas_Kennzahlen!B$3)</f>
        <v/>
      </c>
      <c r="N1137" s="38" t="str">
        <f>IF(E1137="","",$J1137*Treibhausgas_Kennzahlen!C$3)</f>
        <v/>
      </c>
      <c r="O1137" s="38" t="str">
        <f>IF(E1137="","",$J1137*Treibhausgas_Kennzahlen!D$3)</f>
        <v/>
      </c>
      <c r="P1137" s="38" t="str">
        <f>IF(E1137="","",$J1137*Treibhausgas_Kennzahlen!E$3)</f>
        <v/>
      </c>
      <c r="Q1137" s="38" t="str">
        <f>IF(E1137="","",$J1137*Treibhausgas_Kennzahlen!F$3)</f>
        <v/>
      </c>
      <c r="R1137" s="38" t="str">
        <f>IF(E1137="","",$J1137*Treibhausgas_Kennzahlen!G$3)</f>
        <v/>
      </c>
    </row>
    <row r="1138" spans="1:18" x14ac:dyDescent="0.25">
      <c r="A1138" s="6"/>
      <c r="B1138" s="6"/>
      <c r="C1138" s="6"/>
      <c r="D1138" s="6"/>
      <c r="E1138" s="6"/>
      <c r="F1138" s="8" t="str">
        <f>IF(E1138="","",VLOOKUP(INDEX(IATA_Codes!$A$2:$A$301, MATCH(Berechnung!C1138,IATA_Codes!$C$2:$C$301,0))&amp;"_"&amp;INDEX(IATA_Codes!$A$2:$A$301, MATCH(Berechnung!D1138,IATA_Codes!$C$2:$C$301,0)),GCD_Entfernung!$C$2:$D$10001,2,FALSE))</f>
        <v/>
      </c>
      <c r="G1138" s="21" t="str">
        <f>IF(E1138="","",VLOOKUP(A1138,Flugzeugtyp!$B$2:$C$13,2,0))</f>
        <v/>
      </c>
      <c r="H1138" s="8" t="str">
        <f>IF(E1138="","",LOOKUP(MATCH(F1138,'RFI-Faktor'!$B$2:$B$5,1),'RFI-Faktor'!$D$2:$D$5))</f>
        <v/>
      </c>
      <c r="I1138" s="23" t="str">
        <f t="array" ref="I1138">IF(E1138="","",SUM(IF(A1138=Energieverbrauch!$A$2:$A$4000,1,0)*IF(B1138=Energieverbrauch!$B$2:$B$4000,1,0)*(IF(Berechnung!F1138&gt;=Energieverbrauch!$C$2:$C$4000,1,0)*IF(Berechnung!F1138&lt;=Energieverbrauch!$D$2:$D$4000,1,0))*Energieverbrauch!$E$2:$E$4000))</f>
        <v/>
      </c>
      <c r="J1138" s="23" t="str">
        <f t="shared" si="17"/>
        <v/>
      </c>
      <c r="K1138" s="23" t="e">
        <f>LOOKUP(MATCH(A1138,Flugzeugtyp!$A$2:$A$13,1),Flugzeugtyp!$A$2:$C$13)</f>
        <v>#N/A</v>
      </c>
      <c r="L1138" s="23" t="str">
        <f>IF(E1138="","",J1138/Treibhausgas_Kennzahlen!$B$5)</f>
        <v/>
      </c>
      <c r="M1138" s="37" t="str">
        <f>IF(E1138="","",$J1138*Treibhausgas_Kennzahlen!B$3)</f>
        <v/>
      </c>
      <c r="N1138" s="37" t="str">
        <f>IF(E1138="","",$J1138*Treibhausgas_Kennzahlen!C$3)</f>
        <v/>
      </c>
      <c r="O1138" s="37" t="str">
        <f>IF(E1138="","",$J1138*Treibhausgas_Kennzahlen!D$3)</f>
        <v/>
      </c>
      <c r="P1138" s="37" t="str">
        <f>IF(E1138="","",$J1138*Treibhausgas_Kennzahlen!E$3)</f>
        <v/>
      </c>
      <c r="Q1138" s="37" t="str">
        <f>IF(E1138="","",$J1138*Treibhausgas_Kennzahlen!F$3)</f>
        <v/>
      </c>
      <c r="R1138" s="37" t="str">
        <f>IF(E1138="","",$J1138*Treibhausgas_Kennzahlen!G$3)</f>
        <v/>
      </c>
    </row>
    <row r="1139" spans="1:18" x14ac:dyDescent="0.25">
      <c r="A1139" s="5"/>
      <c r="B1139" s="5"/>
      <c r="C1139" s="5"/>
      <c r="D1139" s="5"/>
      <c r="E1139" s="5"/>
      <c r="F1139" s="9" t="str">
        <f>IF(E1139="","",VLOOKUP(INDEX(IATA_Codes!$A$2:$A$301, MATCH(Berechnung!C1139,IATA_Codes!$C$2:$C$301,0))&amp;"_"&amp;INDEX(IATA_Codes!$A$2:$A$301, MATCH(Berechnung!D1139,IATA_Codes!$C$2:$C$301,0)),GCD_Entfernung!$C$2:$D$10001,2,FALSE))</f>
        <v/>
      </c>
      <c r="G1139" s="22" t="str">
        <f>IF(E1139="","",VLOOKUP(A1139,Flugzeugtyp!$B$2:$C$13,2,0))</f>
        <v/>
      </c>
      <c r="H1139" s="9" t="str">
        <f>IF(E1139="","",LOOKUP(MATCH(F1139,'RFI-Faktor'!$B$2:$B$5,1),'RFI-Faktor'!$D$2:$D$5))</f>
        <v/>
      </c>
      <c r="I1139" s="24" t="str">
        <f t="array" ref="I1139">IF(E1139="","",SUM(IF(A1139=Energieverbrauch!$A$2:$A$4000,1,0)*IF(B1139=Energieverbrauch!$B$2:$B$4000,1,0)*(IF(Berechnung!F1139&gt;=Energieverbrauch!$C$2:$C$4000,1,0)*IF(Berechnung!F1139&lt;=Energieverbrauch!$D$2:$D$4000,1,0))*Energieverbrauch!$E$2:$E$4000))</f>
        <v/>
      </c>
      <c r="J1139" s="24" t="str">
        <f t="shared" si="17"/>
        <v/>
      </c>
      <c r="K1139" s="24" t="e">
        <f>LOOKUP(MATCH(A1139,Flugzeugtyp!$A$2:$A$13,1),Flugzeugtyp!$A$2:$C$13)</f>
        <v>#N/A</v>
      </c>
      <c r="L1139" s="24" t="str">
        <f>IF(E1139="","",J1139/Treibhausgas_Kennzahlen!$B$5)</f>
        <v/>
      </c>
      <c r="M1139" s="38" t="str">
        <f>IF(E1139="","",$J1139*Treibhausgas_Kennzahlen!B$3)</f>
        <v/>
      </c>
      <c r="N1139" s="38" t="str">
        <f>IF(E1139="","",$J1139*Treibhausgas_Kennzahlen!C$3)</f>
        <v/>
      </c>
      <c r="O1139" s="38" t="str">
        <f>IF(E1139="","",$J1139*Treibhausgas_Kennzahlen!D$3)</f>
        <v/>
      </c>
      <c r="P1139" s="38" t="str">
        <f>IF(E1139="","",$J1139*Treibhausgas_Kennzahlen!E$3)</f>
        <v/>
      </c>
      <c r="Q1139" s="38" t="str">
        <f>IF(E1139="","",$J1139*Treibhausgas_Kennzahlen!F$3)</f>
        <v/>
      </c>
      <c r="R1139" s="38" t="str">
        <f>IF(E1139="","",$J1139*Treibhausgas_Kennzahlen!G$3)</f>
        <v/>
      </c>
    </row>
    <row r="1140" spans="1:18" x14ac:dyDescent="0.25">
      <c r="A1140" s="6"/>
      <c r="B1140" s="6"/>
      <c r="C1140" s="6"/>
      <c r="D1140" s="6"/>
      <c r="E1140" s="6"/>
      <c r="F1140" s="8" t="str">
        <f>IF(E1140="","",VLOOKUP(INDEX(IATA_Codes!$A$2:$A$301, MATCH(Berechnung!C1140,IATA_Codes!$C$2:$C$301,0))&amp;"_"&amp;INDEX(IATA_Codes!$A$2:$A$301, MATCH(Berechnung!D1140,IATA_Codes!$C$2:$C$301,0)),GCD_Entfernung!$C$2:$D$10001,2,FALSE))</f>
        <v/>
      </c>
      <c r="G1140" s="21" t="str">
        <f>IF(E1140="","",VLOOKUP(A1140,Flugzeugtyp!$B$2:$C$13,2,0))</f>
        <v/>
      </c>
      <c r="H1140" s="8" t="str">
        <f>IF(E1140="","",LOOKUP(MATCH(F1140,'RFI-Faktor'!$B$2:$B$5,1),'RFI-Faktor'!$D$2:$D$5))</f>
        <v/>
      </c>
      <c r="I1140" s="23" t="str">
        <f t="array" ref="I1140">IF(E1140="","",SUM(IF(A1140=Energieverbrauch!$A$2:$A$4000,1,0)*IF(B1140=Energieverbrauch!$B$2:$B$4000,1,0)*(IF(Berechnung!F1140&gt;=Energieverbrauch!$C$2:$C$4000,1,0)*IF(Berechnung!F1140&lt;=Energieverbrauch!$D$2:$D$4000,1,0))*Energieverbrauch!$E$2:$E$4000))</f>
        <v/>
      </c>
      <c r="J1140" s="23" t="str">
        <f t="shared" si="17"/>
        <v/>
      </c>
      <c r="K1140" s="23" t="e">
        <f>LOOKUP(MATCH(A1140,Flugzeugtyp!$A$2:$A$13,1),Flugzeugtyp!$A$2:$C$13)</f>
        <v>#N/A</v>
      </c>
      <c r="L1140" s="23" t="str">
        <f>IF(E1140="","",J1140/Treibhausgas_Kennzahlen!$B$5)</f>
        <v/>
      </c>
      <c r="M1140" s="37" t="str">
        <f>IF(E1140="","",$J1140*Treibhausgas_Kennzahlen!B$3)</f>
        <v/>
      </c>
      <c r="N1140" s="37" t="str">
        <f>IF(E1140="","",$J1140*Treibhausgas_Kennzahlen!C$3)</f>
        <v/>
      </c>
      <c r="O1140" s="37" t="str">
        <f>IF(E1140="","",$J1140*Treibhausgas_Kennzahlen!D$3)</f>
        <v/>
      </c>
      <c r="P1140" s="37" t="str">
        <f>IF(E1140="","",$J1140*Treibhausgas_Kennzahlen!E$3)</f>
        <v/>
      </c>
      <c r="Q1140" s="37" t="str">
        <f>IF(E1140="","",$J1140*Treibhausgas_Kennzahlen!F$3)</f>
        <v/>
      </c>
      <c r="R1140" s="37" t="str">
        <f>IF(E1140="","",$J1140*Treibhausgas_Kennzahlen!G$3)</f>
        <v/>
      </c>
    </row>
    <row r="1141" spans="1:18" x14ac:dyDescent="0.25">
      <c r="A1141" s="5"/>
      <c r="B1141" s="5"/>
      <c r="C1141" s="5"/>
      <c r="D1141" s="5"/>
      <c r="E1141" s="5"/>
      <c r="F1141" s="9" t="str">
        <f>IF(E1141="","",VLOOKUP(INDEX(IATA_Codes!$A$2:$A$301, MATCH(Berechnung!C1141,IATA_Codes!$C$2:$C$301,0))&amp;"_"&amp;INDEX(IATA_Codes!$A$2:$A$301, MATCH(Berechnung!D1141,IATA_Codes!$C$2:$C$301,0)),GCD_Entfernung!$C$2:$D$10001,2,FALSE))</f>
        <v/>
      </c>
      <c r="G1141" s="22" t="str">
        <f>IF(E1141="","",VLOOKUP(A1141,Flugzeugtyp!$B$2:$C$13,2,0))</f>
        <v/>
      </c>
      <c r="H1141" s="9" t="str">
        <f>IF(E1141="","",LOOKUP(MATCH(F1141,'RFI-Faktor'!$B$2:$B$5,1),'RFI-Faktor'!$D$2:$D$5))</f>
        <v/>
      </c>
      <c r="I1141" s="24" t="str">
        <f t="array" ref="I1141">IF(E1141="","",SUM(IF(A1141=Energieverbrauch!$A$2:$A$4000,1,0)*IF(B1141=Energieverbrauch!$B$2:$B$4000,1,0)*(IF(Berechnung!F1141&gt;=Energieverbrauch!$C$2:$C$4000,1,0)*IF(Berechnung!F1141&lt;=Energieverbrauch!$D$2:$D$4000,1,0))*Energieverbrauch!$E$2:$E$4000))</f>
        <v/>
      </c>
      <c r="J1141" s="24" t="str">
        <f t="shared" si="17"/>
        <v/>
      </c>
      <c r="K1141" s="24" t="e">
        <f>LOOKUP(MATCH(A1141,Flugzeugtyp!$A$2:$A$13,1),Flugzeugtyp!$A$2:$C$13)</f>
        <v>#N/A</v>
      </c>
      <c r="L1141" s="24" t="str">
        <f>IF(E1141="","",J1141/Treibhausgas_Kennzahlen!$B$5)</f>
        <v/>
      </c>
      <c r="M1141" s="38" t="str">
        <f>IF(E1141="","",$J1141*Treibhausgas_Kennzahlen!B$3)</f>
        <v/>
      </c>
      <c r="N1141" s="38" t="str">
        <f>IF(E1141="","",$J1141*Treibhausgas_Kennzahlen!C$3)</f>
        <v/>
      </c>
      <c r="O1141" s="38" t="str">
        <f>IF(E1141="","",$J1141*Treibhausgas_Kennzahlen!D$3)</f>
        <v/>
      </c>
      <c r="P1141" s="38" t="str">
        <f>IF(E1141="","",$J1141*Treibhausgas_Kennzahlen!E$3)</f>
        <v/>
      </c>
      <c r="Q1141" s="38" t="str">
        <f>IF(E1141="","",$J1141*Treibhausgas_Kennzahlen!F$3)</f>
        <v/>
      </c>
      <c r="R1141" s="38" t="str">
        <f>IF(E1141="","",$J1141*Treibhausgas_Kennzahlen!G$3)</f>
        <v/>
      </c>
    </row>
    <row r="1142" spans="1:18" x14ac:dyDescent="0.25">
      <c r="A1142" s="6"/>
      <c r="B1142" s="6"/>
      <c r="C1142" s="6"/>
      <c r="D1142" s="6"/>
      <c r="E1142" s="6"/>
      <c r="F1142" s="8" t="str">
        <f>IF(E1142="","",VLOOKUP(INDEX(IATA_Codes!$A$2:$A$301, MATCH(Berechnung!C1142,IATA_Codes!$C$2:$C$301,0))&amp;"_"&amp;INDEX(IATA_Codes!$A$2:$A$301, MATCH(Berechnung!D1142,IATA_Codes!$C$2:$C$301,0)),GCD_Entfernung!$C$2:$D$10001,2,FALSE))</f>
        <v/>
      </c>
      <c r="G1142" s="21" t="str">
        <f>IF(E1142="","",VLOOKUP(A1142,Flugzeugtyp!$B$2:$C$13,2,0))</f>
        <v/>
      </c>
      <c r="H1142" s="8" t="str">
        <f>IF(E1142="","",LOOKUP(MATCH(F1142,'RFI-Faktor'!$B$2:$B$5,1),'RFI-Faktor'!$D$2:$D$5))</f>
        <v/>
      </c>
      <c r="I1142" s="23" t="str">
        <f t="array" ref="I1142">IF(E1142="","",SUM(IF(A1142=Energieverbrauch!$A$2:$A$4000,1,0)*IF(B1142=Energieverbrauch!$B$2:$B$4000,1,0)*(IF(Berechnung!F1142&gt;=Energieverbrauch!$C$2:$C$4000,1,0)*IF(Berechnung!F1142&lt;=Energieverbrauch!$D$2:$D$4000,1,0))*Energieverbrauch!$E$2:$E$4000))</f>
        <v/>
      </c>
      <c r="J1142" s="23" t="str">
        <f t="shared" si="17"/>
        <v/>
      </c>
      <c r="K1142" s="23" t="e">
        <f>LOOKUP(MATCH(A1142,Flugzeugtyp!$A$2:$A$13,1),Flugzeugtyp!$A$2:$C$13)</f>
        <v>#N/A</v>
      </c>
      <c r="L1142" s="23" t="str">
        <f>IF(E1142="","",J1142/Treibhausgas_Kennzahlen!$B$5)</f>
        <v/>
      </c>
      <c r="M1142" s="37" t="str">
        <f>IF(E1142="","",$J1142*Treibhausgas_Kennzahlen!B$3)</f>
        <v/>
      </c>
      <c r="N1142" s="37" t="str">
        <f>IF(E1142="","",$J1142*Treibhausgas_Kennzahlen!C$3)</f>
        <v/>
      </c>
      <c r="O1142" s="37" t="str">
        <f>IF(E1142="","",$J1142*Treibhausgas_Kennzahlen!D$3)</f>
        <v/>
      </c>
      <c r="P1142" s="37" t="str">
        <f>IF(E1142="","",$J1142*Treibhausgas_Kennzahlen!E$3)</f>
        <v/>
      </c>
      <c r="Q1142" s="37" t="str">
        <f>IF(E1142="","",$J1142*Treibhausgas_Kennzahlen!F$3)</f>
        <v/>
      </c>
      <c r="R1142" s="37" t="str">
        <f>IF(E1142="","",$J1142*Treibhausgas_Kennzahlen!G$3)</f>
        <v/>
      </c>
    </row>
    <row r="1143" spans="1:18" x14ac:dyDescent="0.25">
      <c r="A1143" s="5"/>
      <c r="B1143" s="5"/>
      <c r="C1143" s="5"/>
      <c r="D1143" s="5"/>
      <c r="E1143" s="5"/>
      <c r="F1143" s="9" t="str">
        <f>IF(E1143="","",VLOOKUP(INDEX(IATA_Codes!$A$2:$A$301, MATCH(Berechnung!C1143,IATA_Codes!$C$2:$C$301,0))&amp;"_"&amp;INDEX(IATA_Codes!$A$2:$A$301, MATCH(Berechnung!D1143,IATA_Codes!$C$2:$C$301,0)),GCD_Entfernung!$C$2:$D$10001,2,FALSE))</f>
        <v/>
      </c>
      <c r="G1143" s="22" t="str">
        <f>IF(E1143="","",VLOOKUP(A1143,Flugzeugtyp!$B$2:$C$13,2,0))</f>
        <v/>
      </c>
      <c r="H1143" s="9" t="str">
        <f>IF(E1143="","",LOOKUP(MATCH(F1143,'RFI-Faktor'!$B$2:$B$5,1),'RFI-Faktor'!$D$2:$D$5))</f>
        <v/>
      </c>
      <c r="I1143" s="24" t="str">
        <f t="array" ref="I1143">IF(E1143="","",SUM(IF(A1143=Energieverbrauch!$A$2:$A$4000,1,0)*IF(B1143=Energieverbrauch!$B$2:$B$4000,1,0)*(IF(Berechnung!F1143&gt;=Energieverbrauch!$C$2:$C$4000,1,0)*IF(Berechnung!F1143&lt;=Energieverbrauch!$D$2:$D$4000,1,0))*Energieverbrauch!$E$2:$E$4000))</f>
        <v/>
      </c>
      <c r="J1143" s="24" t="str">
        <f t="shared" si="17"/>
        <v/>
      </c>
      <c r="K1143" s="24" t="e">
        <f>LOOKUP(MATCH(A1143,Flugzeugtyp!$A$2:$A$13,1),Flugzeugtyp!$A$2:$C$13)</f>
        <v>#N/A</v>
      </c>
      <c r="L1143" s="24" t="str">
        <f>IF(E1143="","",J1143/Treibhausgas_Kennzahlen!$B$5)</f>
        <v/>
      </c>
      <c r="M1143" s="38" t="str">
        <f>IF(E1143="","",$J1143*Treibhausgas_Kennzahlen!B$3)</f>
        <v/>
      </c>
      <c r="N1143" s="38" t="str">
        <f>IF(E1143="","",$J1143*Treibhausgas_Kennzahlen!C$3)</f>
        <v/>
      </c>
      <c r="O1143" s="38" t="str">
        <f>IF(E1143="","",$J1143*Treibhausgas_Kennzahlen!D$3)</f>
        <v/>
      </c>
      <c r="P1143" s="38" t="str">
        <f>IF(E1143="","",$J1143*Treibhausgas_Kennzahlen!E$3)</f>
        <v/>
      </c>
      <c r="Q1143" s="38" t="str">
        <f>IF(E1143="","",$J1143*Treibhausgas_Kennzahlen!F$3)</f>
        <v/>
      </c>
      <c r="R1143" s="38" t="str">
        <f>IF(E1143="","",$J1143*Treibhausgas_Kennzahlen!G$3)</f>
        <v/>
      </c>
    </row>
    <row r="1144" spans="1:18" x14ac:dyDescent="0.25">
      <c r="A1144" s="6"/>
      <c r="B1144" s="6"/>
      <c r="C1144" s="6"/>
      <c r="D1144" s="6"/>
      <c r="E1144" s="6"/>
      <c r="F1144" s="8" t="str">
        <f>IF(E1144="","",VLOOKUP(INDEX(IATA_Codes!$A$2:$A$301, MATCH(Berechnung!C1144,IATA_Codes!$C$2:$C$301,0))&amp;"_"&amp;INDEX(IATA_Codes!$A$2:$A$301, MATCH(Berechnung!D1144,IATA_Codes!$C$2:$C$301,0)),GCD_Entfernung!$C$2:$D$10001,2,FALSE))</f>
        <v/>
      </c>
      <c r="G1144" s="21" t="str">
        <f>IF(E1144="","",VLOOKUP(A1144,Flugzeugtyp!$B$2:$C$13,2,0))</f>
        <v/>
      </c>
      <c r="H1144" s="8" t="str">
        <f>IF(E1144="","",LOOKUP(MATCH(F1144,'RFI-Faktor'!$B$2:$B$5,1),'RFI-Faktor'!$D$2:$D$5))</f>
        <v/>
      </c>
      <c r="I1144" s="23" t="str">
        <f t="array" ref="I1144">IF(E1144="","",SUM(IF(A1144=Energieverbrauch!$A$2:$A$4000,1,0)*IF(B1144=Energieverbrauch!$B$2:$B$4000,1,0)*(IF(Berechnung!F1144&gt;=Energieverbrauch!$C$2:$C$4000,1,0)*IF(Berechnung!F1144&lt;=Energieverbrauch!$D$2:$D$4000,1,0))*Energieverbrauch!$E$2:$E$4000))</f>
        <v/>
      </c>
      <c r="J1144" s="23" t="str">
        <f t="shared" si="17"/>
        <v/>
      </c>
      <c r="K1144" s="23" t="e">
        <f>LOOKUP(MATCH(A1144,Flugzeugtyp!$A$2:$A$13,1),Flugzeugtyp!$A$2:$C$13)</f>
        <v>#N/A</v>
      </c>
      <c r="L1144" s="23" t="str">
        <f>IF(E1144="","",J1144/Treibhausgas_Kennzahlen!$B$5)</f>
        <v/>
      </c>
      <c r="M1144" s="37" t="str">
        <f>IF(E1144="","",$J1144*Treibhausgas_Kennzahlen!B$3)</f>
        <v/>
      </c>
      <c r="N1144" s="37" t="str">
        <f>IF(E1144="","",$J1144*Treibhausgas_Kennzahlen!C$3)</f>
        <v/>
      </c>
      <c r="O1144" s="37" t="str">
        <f>IF(E1144="","",$J1144*Treibhausgas_Kennzahlen!D$3)</f>
        <v/>
      </c>
      <c r="P1144" s="37" t="str">
        <f>IF(E1144="","",$J1144*Treibhausgas_Kennzahlen!E$3)</f>
        <v/>
      </c>
      <c r="Q1144" s="37" t="str">
        <f>IF(E1144="","",$J1144*Treibhausgas_Kennzahlen!F$3)</f>
        <v/>
      </c>
      <c r="R1144" s="37" t="str">
        <f>IF(E1144="","",$J1144*Treibhausgas_Kennzahlen!G$3)</f>
        <v/>
      </c>
    </row>
    <row r="1145" spans="1:18" x14ac:dyDescent="0.25">
      <c r="A1145" s="5"/>
      <c r="B1145" s="5"/>
      <c r="C1145" s="5"/>
      <c r="D1145" s="5"/>
      <c r="E1145" s="5"/>
      <c r="F1145" s="9" t="str">
        <f>IF(E1145="","",VLOOKUP(INDEX(IATA_Codes!$A$2:$A$301, MATCH(Berechnung!C1145,IATA_Codes!$C$2:$C$301,0))&amp;"_"&amp;INDEX(IATA_Codes!$A$2:$A$301, MATCH(Berechnung!D1145,IATA_Codes!$C$2:$C$301,0)),GCD_Entfernung!$C$2:$D$10001,2,FALSE))</f>
        <v/>
      </c>
      <c r="G1145" s="22" t="str">
        <f>IF(E1145="","",VLOOKUP(A1145,Flugzeugtyp!$B$2:$C$13,2,0))</f>
        <v/>
      </c>
      <c r="H1145" s="9" t="str">
        <f>IF(E1145="","",LOOKUP(MATCH(F1145,'RFI-Faktor'!$B$2:$B$5,1),'RFI-Faktor'!$D$2:$D$5))</f>
        <v/>
      </c>
      <c r="I1145" s="24" t="str">
        <f t="array" ref="I1145">IF(E1145="","",SUM(IF(A1145=Energieverbrauch!$A$2:$A$4000,1,0)*IF(B1145=Energieverbrauch!$B$2:$B$4000,1,0)*(IF(Berechnung!F1145&gt;=Energieverbrauch!$C$2:$C$4000,1,0)*IF(Berechnung!F1145&lt;=Energieverbrauch!$D$2:$D$4000,1,0))*Energieverbrauch!$E$2:$E$4000))</f>
        <v/>
      </c>
      <c r="J1145" s="24" t="str">
        <f t="shared" si="17"/>
        <v/>
      </c>
      <c r="K1145" s="24" t="e">
        <f>LOOKUP(MATCH(A1145,Flugzeugtyp!$A$2:$A$13,1),Flugzeugtyp!$A$2:$C$13)</f>
        <v>#N/A</v>
      </c>
      <c r="L1145" s="24" t="str">
        <f>IF(E1145="","",J1145/Treibhausgas_Kennzahlen!$B$5)</f>
        <v/>
      </c>
      <c r="M1145" s="38" t="str">
        <f>IF(E1145="","",$J1145*Treibhausgas_Kennzahlen!B$3)</f>
        <v/>
      </c>
      <c r="N1145" s="38" t="str">
        <f>IF(E1145="","",$J1145*Treibhausgas_Kennzahlen!C$3)</f>
        <v/>
      </c>
      <c r="O1145" s="38" t="str">
        <f>IF(E1145="","",$J1145*Treibhausgas_Kennzahlen!D$3)</f>
        <v/>
      </c>
      <c r="P1145" s="38" t="str">
        <f>IF(E1145="","",$J1145*Treibhausgas_Kennzahlen!E$3)</f>
        <v/>
      </c>
      <c r="Q1145" s="38" t="str">
        <f>IF(E1145="","",$J1145*Treibhausgas_Kennzahlen!F$3)</f>
        <v/>
      </c>
      <c r="R1145" s="38" t="str">
        <f>IF(E1145="","",$J1145*Treibhausgas_Kennzahlen!G$3)</f>
        <v/>
      </c>
    </row>
    <row r="1146" spans="1:18" x14ac:dyDescent="0.25">
      <c r="A1146" s="6"/>
      <c r="B1146" s="6"/>
      <c r="C1146" s="6"/>
      <c r="D1146" s="6"/>
      <c r="E1146" s="6"/>
      <c r="F1146" s="8" t="str">
        <f>IF(E1146="","",VLOOKUP(INDEX(IATA_Codes!$A$2:$A$301, MATCH(Berechnung!C1146,IATA_Codes!$C$2:$C$301,0))&amp;"_"&amp;INDEX(IATA_Codes!$A$2:$A$301, MATCH(Berechnung!D1146,IATA_Codes!$C$2:$C$301,0)),GCD_Entfernung!$C$2:$D$10001,2,FALSE))</f>
        <v/>
      </c>
      <c r="G1146" s="21" t="str">
        <f>IF(E1146="","",VLOOKUP(A1146,Flugzeugtyp!$B$2:$C$13,2,0))</f>
        <v/>
      </c>
      <c r="H1146" s="8" t="str">
        <f>IF(E1146="","",LOOKUP(MATCH(F1146,'RFI-Faktor'!$B$2:$B$5,1),'RFI-Faktor'!$D$2:$D$5))</f>
        <v/>
      </c>
      <c r="I1146" s="23" t="str">
        <f t="array" ref="I1146">IF(E1146="","",SUM(IF(A1146=Energieverbrauch!$A$2:$A$4000,1,0)*IF(B1146=Energieverbrauch!$B$2:$B$4000,1,0)*(IF(Berechnung!F1146&gt;=Energieverbrauch!$C$2:$C$4000,1,0)*IF(Berechnung!F1146&lt;=Energieverbrauch!$D$2:$D$4000,1,0))*Energieverbrauch!$E$2:$E$4000))</f>
        <v/>
      </c>
      <c r="J1146" s="23" t="str">
        <f t="shared" si="17"/>
        <v/>
      </c>
      <c r="K1146" s="23" t="e">
        <f>LOOKUP(MATCH(A1146,Flugzeugtyp!$A$2:$A$13,1),Flugzeugtyp!$A$2:$C$13)</f>
        <v>#N/A</v>
      </c>
      <c r="L1146" s="23" t="str">
        <f>IF(E1146="","",J1146/Treibhausgas_Kennzahlen!$B$5)</f>
        <v/>
      </c>
      <c r="M1146" s="37" t="str">
        <f>IF(E1146="","",$J1146*Treibhausgas_Kennzahlen!B$3)</f>
        <v/>
      </c>
      <c r="N1146" s="37" t="str">
        <f>IF(E1146="","",$J1146*Treibhausgas_Kennzahlen!C$3)</f>
        <v/>
      </c>
      <c r="O1146" s="37" t="str">
        <f>IF(E1146="","",$J1146*Treibhausgas_Kennzahlen!D$3)</f>
        <v/>
      </c>
      <c r="P1146" s="37" t="str">
        <f>IF(E1146="","",$J1146*Treibhausgas_Kennzahlen!E$3)</f>
        <v/>
      </c>
      <c r="Q1146" s="37" t="str">
        <f>IF(E1146="","",$J1146*Treibhausgas_Kennzahlen!F$3)</f>
        <v/>
      </c>
      <c r="R1146" s="37" t="str">
        <f>IF(E1146="","",$J1146*Treibhausgas_Kennzahlen!G$3)</f>
        <v/>
      </c>
    </row>
    <row r="1147" spans="1:18" x14ac:dyDescent="0.25">
      <c r="A1147" s="5"/>
      <c r="B1147" s="5"/>
      <c r="C1147" s="5"/>
      <c r="D1147" s="5"/>
      <c r="E1147" s="5"/>
      <c r="F1147" s="9" t="str">
        <f>IF(E1147="","",VLOOKUP(INDEX(IATA_Codes!$A$2:$A$301, MATCH(Berechnung!C1147,IATA_Codes!$C$2:$C$301,0))&amp;"_"&amp;INDEX(IATA_Codes!$A$2:$A$301, MATCH(Berechnung!D1147,IATA_Codes!$C$2:$C$301,0)),GCD_Entfernung!$C$2:$D$10001,2,FALSE))</f>
        <v/>
      </c>
      <c r="G1147" s="22" t="str">
        <f>IF(E1147="","",VLOOKUP(A1147,Flugzeugtyp!$B$2:$C$13,2,0))</f>
        <v/>
      </c>
      <c r="H1147" s="9" t="str">
        <f>IF(E1147="","",LOOKUP(MATCH(F1147,'RFI-Faktor'!$B$2:$B$5,1),'RFI-Faktor'!$D$2:$D$5))</f>
        <v/>
      </c>
      <c r="I1147" s="24" t="str">
        <f t="array" ref="I1147">IF(E1147="","",SUM(IF(A1147=Energieverbrauch!$A$2:$A$4000,1,0)*IF(B1147=Energieverbrauch!$B$2:$B$4000,1,0)*(IF(Berechnung!F1147&gt;=Energieverbrauch!$C$2:$C$4000,1,0)*IF(Berechnung!F1147&lt;=Energieverbrauch!$D$2:$D$4000,1,0))*Energieverbrauch!$E$2:$E$4000))</f>
        <v/>
      </c>
      <c r="J1147" s="24" t="str">
        <f t="shared" si="17"/>
        <v/>
      </c>
      <c r="K1147" s="24" t="e">
        <f>LOOKUP(MATCH(A1147,Flugzeugtyp!$A$2:$A$13,1),Flugzeugtyp!$A$2:$C$13)</f>
        <v>#N/A</v>
      </c>
      <c r="L1147" s="24" t="str">
        <f>IF(E1147="","",J1147/Treibhausgas_Kennzahlen!$B$5)</f>
        <v/>
      </c>
      <c r="M1147" s="38" t="str">
        <f>IF(E1147="","",$J1147*Treibhausgas_Kennzahlen!B$3)</f>
        <v/>
      </c>
      <c r="N1147" s="38" t="str">
        <f>IF(E1147="","",$J1147*Treibhausgas_Kennzahlen!C$3)</f>
        <v/>
      </c>
      <c r="O1147" s="38" t="str">
        <f>IF(E1147="","",$J1147*Treibhausgas_Kennzahlen!D$3)</f>
        <v/>
      </c>
      <c r="P1147" s="38" t="str">
        <f>IF(E1147="","",$J1147*Treibhausgas_Kennzahlen!E$3)</f>
        <v/>
      </c>
      <c r="Q1147" s="38" t="str">
        <f>IF(E1147="","",$J1147*Treibhausgas_Kennzahlen!F$3)</f>
        <v/>
      </c>
      <c r="R1147" s="38" t="str">
        <f>IF(E1147="","",$J1147*Treibhausgas_Kennzahlen!G$3)</f>
        <v/>
      </c>
    </row>
    <row r="1148" spans="1:18" x14ac:dyDescent="0.25">
      <c r="A1148" s="6"/>
      <c r="B1148" s="6"/>
      <c r="C1148" s="6"/>
      <c r="D1148" s="6"/>
      <c r="E1148" s="6"/>
      <c r="F1148" s="8" t="str">
        <f>IF(E1148="","",VLOOKUP(INDEX(IATA_Codes!$A$2:$A$301, MATCH(Berechnung!C1148,IATA_Codes!$C$2:$C$301,0))&amp;"_"&amp;INDEX(IATA_Codes!$A$2:$A$301, MATCH(Berechnung!D1148,IATA_Codes!$C$2:$C$301,0)),GCD_Entfernung!$C$2:$D$10001,2,FALSE))</f>
        <v/>
      </c>
      <c r="G1148" s="21" t="str">
        <f>IF(E1148="","",VLOOKUP(A1148,Flugzeugtyp!$B$2:$C$13,2,0))</f>
        <v/>
      </c>
      <c r="H1148" s="8" t="str">
        <f>IF(E1148="","",LOOKUP(MATCH(F1148,'RFI-Faktor'!$B$2:$B$5,1),'RFI-Faktor'!$D$2:$D$5))</f>
        <v/>
      </c>
      <c r="I1148" s="23" t="str">
        <f t="array" ref="I1148">IF(E1148="","",SUM(IF(A1148=Energieverbrauch!$A$2:$A$4000,1,0)*IF(B1148=Energieverbrauch!$B$2:$B$4000,1,0)*(IF(Berechnung!F1148&gt;=Energieverbrauch!$C$2:$C$4000,1,0)*IF(Berechnung!F1148&lt;=Energieverbrauch!$D$2:$D$4000,1,0))*Energieverbrauch!$E$2:$E$4000))</f>
        <v/>
      </c>
      <c r="J1148" s="23" t="str">
        <f t="shared" si="17"/>
        <v/>
      </c>
      <c r="K1148" s="23" t="e">
        <f>LOOKUP(MATCH(A1148,Flugzeugtyp!$A$2:$A$13,1),Flugzeugtyp!$A$2:$C$13)</f>
        <v>#N/A</v>
      </c>
      <c r="L1148" s="23" t="str">
        <f>IF(E1148="","",J1148/Treibhausgas_Kennzahlen!$B$5)</f>
        <v/>
      </c>
      <c r="M1148" s="37" t="str">
        <f>IF(E1148="","",$J1148*Treibhausgas_Kennzahlen!B$3)</f>
        <v/>
      </c>
      <c r="N1148" s="37" t="str">
        <f>IF(E1148="","",$J1148*Treibhausgas_Kennzahlen!C$3)</f>
        <v/>
      </c>
      <c r="O1148" s="37" t="str">
        <f>IF(E1148="","",$J1148*Treibhausgas_Kennzahlen!D$3)</f>
        <v/>
      </c>
      <c r="P1148" s="37" t="str">
        <f>IF(E1148="","",$J1148*Treibhausgas_Kennzahlen!E$3)</f>
        <v/>
      </c>
      <c r="Q1148" s="37" t="str">
        <f>IF(E1148="","",$J1148*Treibhausgas_Kennzahlen!F$3)</f>
        <v/>
      </c>
      <c r="R1148" s="37" t="str">
        <f>IF(E1148="","",$J1148*Treibhausgas_Kennzahlen!G$3)</f>
        <v/>
      </c>
    </row>
    <row r="1149" spans="1:18" x14ac:dyDescent="0.25">
      <c r="A1149" s="5"/>
      <c r="B1149" s="5"/>
      <c r="C1149" s="5"/>
      <c r="D1149" s="5"/>
      <c r="E1149" s="5"/>
      <c r="F1149" s="9" t="str">
        <f>IF(E1149="","",VLOOKUP(INDEX(IATA_Codes!$A$2:$A$301, MATCH(Berechnung!C1149,IATA_Codes!$C$2:$C$301,0))&amp;"_"&amp;INDEX(IATA_Codes!$A$2:$A$301, MATCH(Berechnung!D1149,IATA_Codes!$C$2:$C$301,0)),GCD_Entfernung!$C$2:$D$10001,2,FALSE))</f>
        <v/>
      </c>
      <c r="G1149" s="22" t="str">
        <f>IF(E1149="","",VLOOKUP(A1149,Flugzeugtyp!$B$2:$C$13,2,0))</f>
        <v/>
      </c>
      <c r="H1149" s="9" t="str">
        <f>IF(E1149="","",LOOKUP(MATCH(F1149,'RFI-Faktor'!$B$2:$B$5,1),'RFI-Faktor'!$D$2:$D$5))</f>
        <v/>
      </c>
      <c r="I1149" s="24" t="str">
        <f t="array" ref="I1149">IF(E1149="","",SUM(IF(A1149=Energieverbrauch!$A$2:$A$4000,1,0)*IF(B1149=Energieverbrauch!$B$2:$B$4000,1,0)*(IF(Berechnung!F1149&gt;=Energieverbrauch!$C$2:$C$4000,1,0)*IF(Berechnung!F1149&lt;=Energieverbrauch!$D$2:$D$4000,1,0))*Energieverbrauch!$E$2:$E$4000))</f>
        <v/>
      </c>
      <c r="J1149" s="24" t="str">
        <f t="shared" si="17"/>
        <v/>
      </c>
      <c r="K1149" s="24" t="e">
        <f>LOOKUP(MATCH(A1149,Flugzeugtyp!$A$2:$A$13,1),Flugzeugtyp!$A$2:$C$13)</f>
        <v>#N/A</v>
      </c>
      <c r="L1149" s="24" t="str">
        <f>IF(E1149="","",J1149/Treibhausgas_Kennzahlen!$B$5)</f>
        <v/>
      </c>
      <c r="M1149" s="38" t="str">
        <f>IF(E1149="","",$J1149*Treibhausgas_Kennzahlen!B$3)</f>
        <v/>
      </c>
      <c r="N1149" s="38" t="str">
        <f>IF(E1149="","",$J1149*Treibhausgas_Kennzahlen!C$3)</f>
        <v/>
      </c>
      <c r="O1149" s="38" t="str">
        <f>IF(E1149="","",$J1149*Treibhausgas_Kennzahlen!D$3)</f>
        <v/>
      </c>
      <c r="P1149" s="38" t="str">
        <f>IF(E1149="","",$J1149*Treibhausgas_Kennzahlen!E$3)</f>
        <v/>
      </c>
      <c r="Q1149" s="38" t="str">
        <f>IF(E1149="","",$J1149*Treibhausgas_Kennzahlen!F$3)</f>
        <v/>
      </c>
      <c r="R1149" s="38" t="str">
        <f>IF(E1149="","",$J1149*Treibhausgas_Kennzahlen!G$3)</f>
        <v/>
      </c>
    </row>
    <row r="1150" spans="1:18" x14ac:dyDescent="0.25">
      <c r="A1150" s="6"/>
      <c r="B1150" s="6"/>
      <c r="C1150" s="6"/>
      <c r="D1150" s="6"/>
      <c r="E1150" s="6"/>
      <c r="F1150" s="8" t="str">
        <f>IF(E1150="","",VLOOKUP(INDEX(IATA_Codes!$A$2:$A$301, MATCH(Berechnung!C1150,IATA_Codes!$C$2:$C$301,0))&amp;"_"&amp;INDEX(IATA_Codes!$A$2:$A$301, MATCH(Berechnung!D1150,IATA_Codes!$C$2:$C$301,0)),GCD_Entfernung!$C$2:$D$10001,2,FALSE))</f>
        <v/>
      </c>
      <c r="G1150" s="21" t="str">
        <f>IF(E1150="","",VLOOKUP(A1150,Flugzeugtyp!$B$2:$C$13,2,0))</f>
        <v/>
      </c>
      <c r="H1150" s="8" t="str">
        <f>IF(E1150="","",LOOKUP(MATCH(F1150,'RFI-Faktor'!$B$2:$B$5,1),'RFI-Faktor'!$D$2:$D$5))</f>
        <v/>
      </c>
      <c r="I1150" s="23" t="str">
        <f t="array" ref="I1150">IF(E1150="","",SUM(IF(A1150=Energieverbrauch!$A$2:$A$4000,1,0)*IF(B1150=Energieverbrauch!$B$2:$B$4000,1,0)*(IF(Berechnung!F1150&gt;=Energieverbrauch!$C$2:$C$4000,1,0)*IF(Berechnung!F1150&lt;=Energieverbrauch!$D$2:$D$4000,1,0))*Energieverbrauch!$E$2:$E$4000))</f>
        <v/>
      </c>
      <c r="J1150" s="23" t="str">
        <f t="shared" si="17"/>
        <v/>
      </c>
      <c r="K1150" s="23" t="e">
        <f>LOOKUP(MATCH(A1150,Flugzeugtyp!$A$2:$A$13,1),Flugzeugtyp!$A$2:$C$13)</f>
        <v>#N/A</v>
      </c>
      <c r="L1150" s="23" t="str">
        <f>IF(E1150="","",J1150/Treibhausgas_Kennzahlen!$B$5)</f>
        <v/>
      </c>
      <c r="M1150" s="37" t="str">
        <f>IF(E1150="","",$J1150*Treibhausgas_Kennzahlen!B$3)</f>
        <v/>
      </c>
      <c r="N1150" s="37" t="str">
        <f>IF(E1150="","",$J1150*Treibhausgas_Kennzahlen!C$3)</f>
        <v/>
      </c>
      <c r="O1150" s="37" t="str">
        <f>IF(E1150="","",$J1150*Treibhausgas_Kennzahlen!D$3)</f>
        <v/>
      </c>
      <c r="P1150" s="37" t="str">
        <f>IF(E1150="","",$J1150*Treibhausgas_Kennzahlen!E$3)</f>
        <v/>
      </c>
      <c r="Q1150" s="37" t="str">
        <f>IF(E1150="","",$J1150*Treibhausgas_Kennzahlen!F$3)</f>
        <v/>
      </c>
      <c r="R1150" s="37" t="str">
        <f>IF(E1150="","",$J1150*Treibhausgas_Kennzahlen!G$3)</f>
        <v/>
      </c>
    </row>
    <row r="1151" spans="1:18" x14ac:dyDescent="0.25">
      <c r="A1151" s="5"/>
      <c r="B1151" s="5"/>
      <c r="C1151" s="5"/>
      <c r="D1151" s="5"/>
      <c r="E1151" s="5"/>
      <c r="F1151" s="9" t="str">
        <f>IF(E1151="","",VLOOKUP(INDEX(IATA_Codes!$A$2:$A$301, MATCH(Berechnung!C1151,IATA_Codes!$C$2:$C$301,0))&amp;"_"&amp;INDEX(IATA_Codes!$A$2:$A$301, MATCH(Berechnung!D1151,IATA_Codes!$C$2:$C$301,0)),GCD_Entfernung!$C$2:$D$10001,2,FALSE))</f>
        <v/>
      </c>
      <c r="G1151" s="22" t="str">
        <f>IF(E1151="","",VLOOKUP(A1151,Flugzeugtyp!$B$2:$C$13,2,0))</f>
        <v/>
      </c>
      <c r="H1151" s="9" t="str">
        <f>IF(E1151="","",LOOKUP(MATCH(F1151,'RFI-Faktor'!$B$2:$B$5,1),'RFI-Faktor'!$D$2:$D$5))</f>
        <v/>
      </c>
      <c r="I1151" s="24" t="str">
        <f t="array" ref="I1151">IF(E1151="","",SUM(IF(A1151=Energieverbrauch!$A$2:$A$4000,1,0)*IF(B1151=Energieverbrauch!$B$2:$B$4000,1,0)*(IF(Berechnung!F1151&gt;=Energieverbrauch!$C$2:$C$4000,1,0)*IF(Berechnung!F1151&lt;=Energieverbrauch!$D$2:$D$4000,1,0))*Energieverbrauch!$E$2:$E$4000))</f>
        <v/>
      </c>
      <c r="J1151" s="24" t="str">
        <f t="shared" si="17"/>
        <v/>
      </c>
      <c r="K1151" s="24" t="e">
        <f>LOOKUP(MATCH(A1151,Flugzeugtyp!$A$2:$A$13,1),Flugzeugtyp!$A$2:$C$13)</f>
        <v>#N/A</v>
      </c>
      <c r="L1151" s="24" t="str">
        <f>IF(E1151="","",J1151/Treibhausgas_Kennzahlen!$B$5)</f>
        <v/>
      </c>
      <c r="M1151" s="38" t="str">
        <f>IF(E1151="","",$J1151*Treibhausgas_Kennzahlen!B$3)</f>
        <v/>
      </c>
      <c r="N1151" s="38" t="str">
        <f>IF(E1151="","",$J1151*Treibhausgas_Kennzahlen!C$3)</f>
        <v/>
      </c>
      <c r="O1151" s="38" t="str">
        <f>IF(E1151="","",$J1151*Treibhausgas_Kennzahlen!D$3)</f>
        <v/>
      </c>
      <c r="P1151" s="38" t="str">
        <f>IF(E1151="","",$J1151*Treibhausgas_Kennzahlen!E$3)</f>
        <v/>
      </c>
      <c r="Q1151" s="38" t="str">
        <f>IF(E1151="","",$J1151*Treibhausgas_Kennzahlen!F$3)</f>
        <v/>
      </c>
      <c r="R1151" s="38" t="str">
        <f>IF(E1151="","",$J1151*Treibhausgas_Kennzahlen!G$3)</f>
        <v/>
      </c>
    </row>
    <row r="1152" spans="1:18" x14ac:dyDescent="0.25">
      <c r="A1152" s="6"/>
      <c r="B1152" s="6"/>
      <c r="C1152" s="6"/>
      <c r="D1152" s="6"/>
      <c r="E1152" s="6"/>
      <c r="F1152" s="8" t="str">
        <f>IF(E1152="","",VLOOKUP(INDEX(IATA_Codes!$A$2:$A$301, MATCH(Berechnung!C1152,IATA_Codes!$C$2:$C$301,0))&amp;"_"&amp;INDEX(IATA_Codes!$A$2:$A$301, MATCH(Berechnung!D1152,IATA_Codes!$C$2:$C$301,0)),GCD_Entfernung!$C$2:$D$10001,2,FALSE))</f>
        <v/>
      </c>
      <c r="G1152" s="21" t="str">
        <f>IF(E1152="","",VLOOKUP(A1152,Flugzeugtyp!$B$2:$C$13,2,0))</f>
        <v/>
      </c>
      <c r="H1152" s="8" t="str">
        <f>IF(E1152="","",LOOKUP(MATCH(F1152,'RFI-Faktor'!$B$2:$B$5,1),'RFI-Faktor'!$D$2:$D$5))</f>
        <v/>
      </c>
      <c r="I1152" s="23" t="str">
        <f t="array" ref="I1152">IF(E1152="","",SUM(IF(A1152=Energieverbrauch!$A$2:$A$4000,1,0)*IF(B1152=Energieverbrauch!$B$2:$B$4000,1,0)*(IF(Berechnung!F1152&gt;=Energieverbrauch!$C$2:$C$4000,1,0)*IF(Berechnung!F1152&lt;=Energieverbrauch!$D$2:$D$4000,1,0))*Energieverbrauch!$E$2:$E$4000))</f>
        <v/>
      </c>
      <c r="J1152" s="23" t="str">
        <f t="shared" si="17"/>
        <v/>
      </c>
      <c r="K1152" s="23" t="e">
        <f>LOOKUP(MATCH(A1152,Flugzeugtyp!$A$2:$A$13,1),Flugzeugtyp!$A$2:$C$13)</f>
        <v>#N/A</v>
      </c>
      <c r="L1152" s="23" t="str">
        <f>IF(E1152="","",J1152/Treibhausgas_Kennzahlen!$B$5)</f>
        <v/>
      </c>
      <c r="M1152" s="37" t="str">
        <f>IF(E1152="","",$J1152*Treibhausgas_Kennzahlen!B$3)</f>
        <v/>
      </c>
      <c r="N1152" s="37" t="str">
        <f>IF(E1152="","",$J1152*Treibhausgas_Kennzahlen!C$3)</f>
        <v/>
      </c>
      <c r="O1152" s="37" t="str">
        <f>IF(E1152="","",$J1152*Treibhausgas_Kennzahlen!D$3)</f>
        <v/>
      </c>
      <c r="P1152" s="37" t="str">
        <f>IF(E1152="","",$J1152*Treibhausgas_Kennzahlen!E$3)</f>
        <v/>
      </c>
      <c r="Q1152" s="37" t="str">
        <f>IF(E1152="","",$J1152*Treibhausgas_Kennzahlen!F$3)</f>
        <v/>
      </c>
      <c r="R1152" s="37" t="str">
        <f>IF(E1152="","",$J1152*Treibhausgas_Kennzahlen!G$3)</f>
        <v/>
      </c>
    </row>
    <row r="1153" spans="1:18" x14ac:dyDescent="0.25">
      <c r="A1153" s="5"/>
      <c r="B1153" s="5"/>
      <c r="C1153" s="5"/>
      <c r="D1153" s="5"/>
      <c r="E1153" s="5"/>
      <c r="F1153" s="9" t="str">
        <f>IF(E1153="","",VLOOKUP(INDEX(IATA_Codes!$A$2:$A$301, MATCH(Berechnung!C1153,IATA_Codes!$C$2:$C$301,0))&amp;"_"&amp;INDEX(IATA_Codes!$A$2:$A$301, MATCH(Berechnung!D1153,IATA_Codes!$C$2:$C$301,0)),GCD_Entfernung!$C$2:$D$10001,2,FALSE))</f>
        <v/>
      </c>
      <c r="G1153" s="22" t="str">
        <f>IF(E1153="","",VLOOKUP(A1153,Flugzeugtyp!$B$2:$C$13,2,0))</f>
        <v/>
      </c>
      <c r="H1153" s="9" t="str">
        <f>IF(E1153="","",LOOKUP(MATCH(F1153,'RFI-Faktor'!$B$2:$B$5,1),'RFI-Faktor'!$D$2:$D$5))</f>
        <v/>
      </c>
      <c r="I1153" s="24" t="str">
        <f t="array" ref="I1153">IF(E1153="","",SUM(IF(A1153=Energieverbrauch!$A$2:$A$4000,1,0)*IF(B1153=Energieverbrauch!$B$2:$B$4000,1,0)*(IF(Berechnung!F1153&gt;=Energieverbrauch!$C$2:$C$4000,1,0)*IF(Berechnung!F1153&lt;=Energieverbrauch!$D$2:$D$4000,1,0))*Energieverbrauch!$E$2:$E$4000))</f>
        <v/>
      </c>
      <c r="J1153" s="24" t="str">
        <f t="shared" si="17"/>
        <v/>
      </c>
      <c r="K1153" s="24" t="e">
        <f>LOOKUP(MATCH(A1153,Flugzeugtyp!$A$2:$A$13,1),Flugzeugtyp!$A$2:$C$13)</f>
        <v>#N/A</v>
      </c>
      <c r="L1153" s="24" t="str">
        <f>IF(E1153="","",J1153/Treibhausgas_Kennzahlen!$B$5)</f>
        <v/>
      </c>
      <c r="M1153" s="38" t="str">
        <f>IF(E1153="","",$J1153*Treibhausgas_Kennzahlen!B$3)</f>
        <v/>
      </c>
      <c r="N1153" s="38" t="str">
        <f>IF(E1153="","",$J1153*Treibhausgas_Kennzahlen!C$3)</f>
        <v/>
      </c>
      <c r="O1153" s="38" t="str">
        <f>IF(E1153="","",$J1153*Treibhausgas_Kennzahlen!D$3)</f>
        <v/>
      </c>
      <c r="P1153" s="38" t="str">
        <f>IF(E1153="","",$J1153*Treibhausgas_Kennzahlen!E$3)</f>
        <v/>
      </c>
      <c r="Q1153" s="38" t="str">
        <f>IF(E1153="","",$J1153*Treibhausgas_Kennzahlen!F$3)</f>
        <v/>
      </c>
      <c r="R1153" s="38" t="str">
        <f>IF(E1153="","",$J1153*Treibhausgas_Kennzahlen!G$3)</f>
        <v/>
      </c>
    </row>
    <row r="1154" spans="1:18" x14ac:dyDescent="0.25">
      <c r="A1154" s="6"/>
      <c r="B1154" s="6"/>
      <c r="C1154" s="6"/>
      <c r="D1154" s="6"/>
      <c r="E1154" s="6"/>
      <c r="F1154" s="8" t="str">
        <f>IF(E1154="","",VLOOKUP(INDEX(IATA_Codes!$A$2:$A$301, MATCH(Berechnung!C1154,IATA_Codes!$C$2:$C$301,0))&amp;"_"&amp;INDEX(IATA_Codes!$A$2:$A$301, MATCH(Berechnung!D1154,IATA_Codes!$C$2:$C$301,0)),GCD_Entfernung!$C$2:$D$10001,2,FALSE))</f>
        <v/>
      </c>
      <c r="G1154" s="21" t="str">
        <f>IF(E1154="","",VLOOKUP(A1154,Flugzeugtyp!$B$2:$C$13,2,0))</f>
        <v/>
      </c>
      <c r="H1154" s="8" t="str">
        <f>IF(E1154="","",LOOKUP(MATCH(F1154,'RFI-Faktor'!$B$2:$B$5,1),'RFI-Faktor'!$D$2:$D$5))</f>
        <v/>
      </c>
      <c r="I1154" s="23" t="str">
        <f t="array" ref="I1154">IF(E1154="","",SUM(IF(A1154=Energieverbrauch!$A$2:$A$4000,1,0)*IF(B1154=Energieverbrauch!$B$2:$B$4000,1,0)*(IF(Berechnung!F1154&gt;=Energieverbrauch!$C$2:$C$4000,1,0)*IF(Berechnung!F1154&lt;=Energieverbrauch!$D$2:$D$4000,1,0))*Energieverbrauch!$E$2:$E$4000))</f>
        <v/>
      </c>
      <c r="J1154" s="23" t="str">
        <f t="shared" si="17"/>
        <v/>
      </c>
      <c r="K1154" s="23" t="e">
        <f>LOOKUP(MATCH(A1154,Flugzeugtyp!$A$2:$A$13,1),Flugzeugtyp!$A$2:$C$13)</f>
        <v>#N/A</v>
      </c>
      <c r="L1154" s="23" t="str">
        <f>IF(E1154="","",J1154/Treibhausgas_Kennzahlen!$B$5)</f>
        <v/>
      </c>
      <c r="M1154" s="37" t="str">
        <f>IF(E1154="","",$J1154*Treibhausgas_Kennzahlen!B$3)</f>
        <v/>
      </c>
      <c r="N1154" s="37" t="str">
        <f>IF(E1154="","",$J1154*Treibhausgas_Kennzahlen!C$3)</f>
        <v/>
      </c>
      <c r="O1154" s="37" t="str">
        <f>IF(E1154="","",$J1154*Treibhausgas_Kennzahlen!D$3)</f>
        <v/>
      </c>
      <c r="P1154" s="37" t="str">
        <f>IF(E1154="","",$J1154*Treibhausgas_Kennzahlen!E$3)</f>
        <v/>
      </c>
      <c r="Q1154" s="37" t="str">
        <f>IF(E1154="","",$J1154*Treibhausgas_Kennzahlen!F$3)</f>
        <v/>
      </c>
      <c r="R1154" s="37" t="str">
        <f>IF(E1154="","",$J1154*Treibhausgas_Kennzahlen!G$3)</f>
        <v/>
      </c>
    </row>
    <row r="1155" spans="1:18" x14ac:dyDescent="0.25">
      <c r="A1155" s="5"/>
      <c r="B1155" s="5"/>
      <c r="C1155" s="5"/>
      <c r="D1155" s="5"/>
      <c r="E1155" s="5"/>
      <c r="F1155" s="9" t="str">
        <f>IF(E1155="","",VLOOKUP(INDEX(IATA_Codes!$A$2:$A$301, MATCH(Berechnung!C1155,IATA_Codes!$C$2:$C$301,0))&amp;"_"&amp;INDEX(IATA_Codes!$A$2:$A$301, MATCH(Berechnung!D1155,IATA_Codes!$C$2:$C$301,0)),GCD_Entfernung!$C$2:$D$10001,2,FALSE))</f>
        <v/>
      </c>
      <c r="G1155" s="22" t="str">
        <f>IF(E1155="","",VLOOKUP(A1155,Flugzeugtyp!$B$2:$C$13,2,0))</f>
        <v/>
      </c>
      <c r="H1155" s="9" t="str">
        <f>IF(E1155="","",LOOKUP(MATCH(F1155,'RFI-Faktor'!$B$2:$B$5,1),'RFI-Faktor'!$D$2:$D$5))</f>
        <v/>
      </c>
      <c r="I1155" s="24" t="str">
        <f t="array" ref="I1155">IF(E1155="","",SUM(IF(A1155=Energieverbrauch!$A$2:$A$4000,1,0)*IF(B1155=Energieverbrauch!$B$2:$B$4000,1,0)*(IF(Berechnung!F1155&gt;=Energieverbrauch!$C$2:$C$4000,1,0)*IF(Berechnung!F1155&lt;=Energieverbrauch!$D$2:$D$4000,1,0))*Energieverbrauch!$E$2:$E$4000))</f>
        <v/>
      </c>
      <c r="J1155" s="24" t="str">
        <f t="shared" si="17"/>
        <v/>
      </c>
      <c r="K1155" s="24" t="e">
        <f>LOOKUP(MATCH(A1155,Flugzeugtyp!$A$2:$A$13,1),Flugzeugtyp!$A$2:$C$13)</f>
        <v>#N/A</v>
      </c>
      <c r="L1155" s="24" t="str">
        <f>IF(E1155="","",J1155/Treibhausgas_Kennzahlen!$B$5)</f>
        <v/>
      </c>
      <c r="M1155" s="38" t="str">
        <f>IF(E1155="","",$J1155*Treibhausgas_Kennzahlen!B$3)</f>
        <v/>
      </c>
      <c r="N1155" s="38" t="str">
        <f>IF(E1155="","",$J1155*Treibhausgas_Kennzahlen!C$3)</f>
        <v/>
      </c>
      <c r="O1155" s="38" t="str">
        <f>IF(E1155="","",$J1155*Treibhausgas_Kennzahlen!D$3)</f>
        <v/>
      </c>
      <c r="P1155" s="38" t="str">
        <f>IF(E1155="","",$J1155*Treibhausgas_Kennzahlen!E$3)</f>
        <v/>
      </c>
      <c r="Q1155" s="38" t="str">
        <f>IF(E1155="","",$J1155*Treibhausgas_Kennzahlen!F$3)</f>
        <v/>
      </c>
      <c r="R1155" s="38" t="str">
        <f>IF(E1155="","",$J1155*Treibhausgas_Kennzahlen!G$3)</f>
        <v/>
      </c>
    </row>
    <row r="1156" spans="1:18" x14ac:dyDescent="0.25">
      <c r="A1156" s="6"/>
      <c r="B1156" s="6"/>
      <c r="C1156" s="6"/>
      <c r="D1156" s="6"/>
      <c r="E1156" s="6"/>
      <c r="F1156" s="8" t="str">
        <f>IF(E1156="","",VLOOKUP(INDEX(IATA_Codes!$A$2:$A$301, MATCH(Berechnung!C1156,IATA_Codes!$C$2:$C$301,0))&amp;"_"&amp;INDEX(IATA_Codes!$A$2:$A$301, MATCH(Berechnung!D1156,IATA_Codes!$C$2:$C$301,0)),GCD_Entfernung!$C$2:$D$10001,2,FALSE))</f>
        <v/>
      </c>
      <c r="G1156" s="21" t="str">
        <f>IF(E1156="","",VLOOKUP(A1156,Flugzeugtyp!$B$2:$C$13,2,0))</f>
        <v/>
      </c>
      <c r="H1156" s="8" t="str">
        <f>IF(E1156="","",LOOKUP(MATCH(F1156,'RFI-Faktor'!$B$2:$B$5,1),'RFI-Faktor'!$D$2:$D$5))</f>
        <v/>
      </c>
      <c r="I1156" s="23" t="str">
        <f t="array" ref="I1156">IF(E1156="","",SUM(IF(A1156=Energieverbrauch!$A$2:$A$4000,1,0)*IF(B1156=Energieverbrauch!$B$2:$B$4000,1,0)*(IF(Berechnung!F1156&gt;=Energieverbrauch!$C$2:$C$4000,1,0)*IF(Berechnung!F1156&lt;=Energieverbrauch!$D$2:$D$4000,1,0))*Energieverbrauch!$E$2:$E$4000))</f>
        <v/>
      </c>
      <c r="J1156" s="23" t="str">
        <f t="shared" si="17"/>
        <v/>
      </c>
      <c r="K1156" s="23" t="e">
        <f>LOOKUP(MATCH(A1156,Flugzeugtyp!$A$2:$A$13,1),Flugzeugtyp!$A$2:$C$13)</f>
        <v>#N/A</v>
      </c>
      <c r="L1156" s="23" t="str">
        <f>IF(E1156="","",J1156/Treibhausgas_Kennzahlen!$B$5)</f>
        <v/>
      </c>
      <c r="M1156" s="37" t="str">
        <f>IF(E1156="","",$J1156*Treibhausgas_Kennzahlen!B$3)</f>
        <v/>
      </c>
      <c r="N1156" s="37" t="str">
        <f>IF(E1156="","",$J1156*Treibhausgas_Kennzahlen!C$3)</f>
        <v/>
      </c>
      <c r="O1156" s="37" t="str">
        <f>IF(E1156="","",$J1156*Treibhausgas_Kennzahlen!D$3)</f>
        <v/>
      </c>
      <c r="P1156" s="37" t="str">
        <f>IF(E1156="","",$J1156*Treibhausgas_Kennzahlen!E$3)</f>
        <v/>
      </c>
      <c r="Q1156" s="37" t="str">
        <f>IF(E1156="","",$J1156*Treibhausgas_Kennzahlen!F$3)</f>
        <v/>
      </c>
      <c r="R1156" s="37" t="str">
        <f>IF(E1156="","",$J1156*Treibhausgas_Kennzahlen!G$3)</f>
        <v/>
      </c>
    </row>
    <row r="1157" spans="1:18" x14ac:dyDescent="0.25">
      <c r="A1157" s="5"/>
      <c r="B1157" s="5"/>
      <c r="C1157" s="5"/>
      <c r="D1157" s="5"/>
      <c r="E1157" s="5"/>
      <c r="F1157" s="9" t="str">
        <f>IF(E1157="","",VLOOKUP(INDEX(IATA_Codes!$A$2:$A$301, MATCH(Berechnung!C1157,IATA_Codes!$C$2:$C$301,0))&amp;"_"&amp;INDEX(IATA_Codes!$A$2:$A$301, MATCH(Berechnung!D1157,IATA_Codes!$C$2:$C$301,0)),GCD_Entfernung!$C$2:$D$10001,2,FALSE))</f>
        <v/>
      </c>
      <c r="G1157" s="22" t="str">
        <f>IF(E1157="","",VLOOKUP(A1157,Flugzeugtyp!$B$2:$C$13,2,0))</f>
        <v/>
      </c>
      <c r="H1157" s="9" t="str">
        <f>IF(E1157="","",LOOKUP(MATCH(F1157,'RFI-Faktor'!$B$2:$B$5,1),'RFI-Faktor'!$D$2:$D$5))</f>
        <v/>
      </c>
      <c r="I1157" s="24" t="str">
        <f t="array" ref="I1157">IF(E1157="","",SUM(IF(A1157=Energieverbrauch!$A$2:$A$4000,1,0)*IF(B1157=Energieverbrauch!$B$2:$B$4000,1,0)*(IF(Berechnung!F1157&gt;=Energieverbrauch!$C$2:$C$4000,1,0)*IF(Berechnung!F1157&lt;=Energieverbrauch!$D$2:$D$4000,1,0))*Energieverbrauch!$E$2:$E$4000))</f>
        <v/>
      </c>
      <c r="J1157" s="24" t="str">
        <f t="shared" si="17"/>
        <v/>
      </c>
      <c r="K1157" s="24" t="e">
        <f>LOOKUP(MATCH(A1157,Flugzeugtyp!$A$2:$A$13,1),Flugzeugtyp!$A$2:$C$13)</f>
        <v>#N/A</v>
      </c>
      <c r="L1157" s="24" t="str">
        <f>IF(E1157="","",J1157/Treibhausgas_Kennzahlen!$B$5)</f>
        <v/>
      </c>
      <c r="M1157" s="38" t="str">
        <f>IF(E1157="","",$J1157*Treibhausgas_Kennzahlen!B$3)</f>
        <v/>
      </c>
      <c r="N1157" s="38" t="str">
        <f>IF(E1157="","",$J1157*Treibhausgas_Kennzahlen!C$3)</f>
        <v/>
      </c>
      <c r="O1157" s="38" t="str">
        <f>IF(E1157="","",$J1157*Treibhausgas_Kennzahlen!D$3)</f>
        <v/>
      </c>
      <c r="P1157" s="38" t="str">
        <f>IF(E1157="","",$J1157*Treibhausgas_Kennzahlen!E$3)</f>
        <v/>
      </c>
      <c r="Q1157" s="38" t="str">
        <f>IF(E1157="","",$J1157*Treibhausgas_Kennzahlen!F$3)</f>
        <v/>
      </c>
      <c r="R1157" s="38" t="str">
        <f>IF(E1157="","",$J1157*Treibhausgas_Kennzahlen!G$3)</f>
        <v/>
      </c>
    </row>
    <row r="1158" spans="1:18" x14ac:dyDescent="0.25">
      <c r="A1158" s="6"/>
      <c r="B1158" s="6"/>
      <c r="C1158" s="6"/>
      <c r="D1158" s="6"/>
      <c r="E1158" s="6"/>
      <c r="F1158" s="8" t="str">
        <f>IF(E1158="","",VLOOKUP(INDEX(IATA_Codes!$A$2:$A$301, MATCH(Berechnung!C1158,IATA_Codes!$C$2:$C$301,0))&amp;"_"&amp;INDEX(IATA_Codes!$A$2:$A$301, MATCH(Berechnung!D1158,IATA_Codes!$C$2:$C$301,0)),GCD_Entfernung!$C$2:$D$10001,2,FALSE))</f>
        <v/>
      </c>
      <c r="G1158" s="21" t="str">
        <f>IF(E1158="","",VLOOKUP(A1158,Flugzeugtyp!$B$2:$C$13,2,0))</f>
        <v/>
      </c>
      <c r="H1158" s="8" t="str">
        <f>IF(E1158="","",LOOKUP(MATCH(F1158,'RFI-Faktor'!$B$2:$B$5,1),'RFI-Faktor'!$D$2:$D$5))</f>
        <v/>
      </c>
      <c r="I1158" s="23" t="str">
        <f t="array" ref="I1158">IF(E1158="","",SUM(IF(A1158=Energieverbrauch!$A$2:$A$4000,1,0)*IF(B1158=Energieverbrauch!$B$2:$B$4000,1,0)*(IF(Berechnung!F1158&gt;=Energieverbrauch!$C$2:$C$4000,1,0)*IF(Berechnung!F1158&lt;=Energieverbrauch!$D$2:$D$4000,1,0))*Energieverbrauch!$E$2:$E$4000))</f>
        <v/>
      </c>
      <c r="J1158" s="23" t="str">
        <f t="shared" ref="J1158:J1221" si="18">IF(E1158="","",PRODUCT(F1158,E1158,I1158)/1000)</f>
        <v/>
      </c>
      <c r="K1158" s="23" t="e">
        <f>LOOKUP(MATCH(A1158,Flugzeugtyp!$A$2:$A$13,1),Flugzeugtyp!$A$2:$C$13)</f>
        <v>#N/A</v>
      </c>
      <c r="L1158" s="23" t="str">
        <f>IF(E1158="","",J1158/Treibhausgas_Kennzahlen!$B$5)</f>
        <v/>
      </c>
      <c r="M1158" s="37" t="str">
        <f>IF(E1158="","",$J1158*Treibhausgas_Kennzahlen!B$3)</f>
        <v/>
      </c>
      <c r="N1158" s="37" t="str">
        <f>IF(E1158="","",$J1158*Treibhausgas_Kennzahlen!C$3)</f>
        <v/>
      </c>
      <c r="O1158" s="37" t="str">
        <f>IF(E1158="","",$J1158*Treibhausgas_Kennzahlen!D$3)</f>
        <v/>
      </c>
      <c r="P1158" s="37" t="str">
        <f>IF(E1158="","",$J1158*Treibhausgas_Kennzahlen!E$3)</f>
        <v/>
      </c>
      <c r="Q1158" s="37" t="str">
        <f>IF(E1158="","",$J1158*Treibhausgas_Kennzahlen!F$3)</f>
        <v/>
      </c>
      <c r="R1158" s="37" t="str">
        <f>IF(E1158="","",$J1158*Treibhausgas_Kennzahlen!G$3)</f>
        <v/>
      </c>
    </row>
    <row r="1159" spans="1:18" x14ac:dyDescent="0.25">
      <c r="A1159" s="5"/>
      <c r="B1159" s="5"/>
      <c r="C1159" s="5"/>
      <c r="D1159" s="5"/>
      <c r="E1159" s="5"/>
      <c r="F1159" s="9" t="str">
        <f>IF(E1159="","",VLOOKUP(INDEX(IATA_Codes!$A$2:$A$301, MATCH(Berechnung!C1159,IATA_Codes!$C$2:$C$301,0))&amp;"_"&amp;INDEX(IATA_Codes!$A$2:$A$301, MATCH(Berechnung!D1159,IATA_Codes!$C$2:$C$301,0)),GCD_Entfernung!$C$2:$D$10001,2,FALSE))</f>
        <v/>
      </c>
      <c r="G1159" s="22" t="str">
        <f>IF(E1159="","",VLOOKUP(A1159,Flugzeugtyp!$B$2:$C$13,2,0))</f>
        <v/>
      </c>
      <c r="H1159" s="9" t="str">
        <f>IF(E1159="","",LOOKUP(MATCH(F1159,'RFI-Faktor'!$B$2:$B$5,1),'RFI-Faktor'!$D$2:$D$5))</f>
        <v/>
      </c>
      <c r="I1159" s="24" t="str">
        <f t="array" ref="I1159">IF(E1159="","",SUM(IF(A1159=Energieverbrauch!$A$2:$A$4000,1,0)*IF(B1159=Energieverbrauch!$B$2:$B$4000,1,0)*(IF(Berechnung!F1159&gt;=Energieverbrauch!$C$2:$C$4000,1,0)*IF(Berechnung!F1159&lt;=Energieverbrauch!$D$2:$D$4000,1,0))*Energieverbrauch!$E$2:$E$4000))</f>
        <v/>
      </c>
      <c r="J1159" s="24" t="str">
        <f t="shared" si="18"/>
        <v/>
      </c>
      <c r="K1159" s="24" t="e">
        <f>LOOKUP(MATCH(A1159,Flugzeugtyp!$A$2:$A$13,1),Flugzeugtyp!$A$2:$C$13)</f>
        <v>#N/A</v>
      </c>
      <c r="L1159" s="24" t="str">
        <f>IF(E1159="","",J1159/Treibhausgas_Kennzahlen!$B$5)</f>
        <v/>
      </c>
      <c r="M1159" s="38" t="str">
        <f>IF(E1159="","",$J1159*Treibhausgas_Kennzahlen!B$3)</f>
        <v/>
      </c>
      <c r="N1159" s="38" t="str">
        <f>IF(E1159="","",$J1159*Treibhausgas_Kennzahlen!C$3)</f>
        <v/>
      </c>
      <c r="O1159" s="38" t="str">
        <f>IF(E1159="","",$J1159*Treibhausgas_Kennzahlen!D$3)</f>
        <v/>
      </c>
      <c r="P1159" s="38" t="str">
        <f>IF(E1159="","",$J1159*Treibhausgas_Kennzahlen!E$3)</f>
        <v/>
      </c>
      <c r="Q1159" s="38" t="str">
        <f>IF(E1159="","",$J1159*Treibhausgas_Kennzahlen!F$3)</f>
        <v/>
      </c>
      <c r="R1159" s="38" t="str">
        <f>IF(E1159="","",$J1159*Treibhausgas_Kennzahlen!G$3)</f>
        <v/>
      </c>
    </row>
    <row r="1160" spans="1:18" x14ac:dyDescent="0.25">
      <c r="A1160" s="6"/>
      <c r="B1160" s="6"/>
      <c r="C1160" s="6"/>
      <c r="D1160" s="6"/>
      <c r="E1160" s="6"/>
      <c r="F1160" s="8" t="str">
        <f>IF(E1160="","",VLOOKUP(INDEX(IATA_Codes!$A$2:$A$301, MATCH(Berechnung!C1160,IATA_Codes!$C$2:$C$301,0))&amp;"_"&amp;INDEX(IATA_Codes!$A$2:$A$301, MATCH(Berechnung!D1160,IATA_Codes!$C$2:$C$301,0)),GCD_Entfernung!$C$2:$D$10001,2,FALSE))</f>
        <v/>
      </c>
      <c r="G1160" s="21" t="str">
        <f>IF(E1160="","",VLOOKUP(A1160,Flugzeugtyp!$B$2:$C$13,2,0))</f>
        <v/>
      </c>
      <c r="H1160" s="8" t="str">
        <f>IF(E1160="","",LOOKUP(MATCH(F1160,'RFI-Faktor'!$B$2:$B$5,1),'RFI-Faktor'!$D$2:$D$5))</f>
        <v/>
      </c>
      <c r="I1160" s="23" t="str">
        <f t="array" ref="I1160">IF(E1160="","",SUM(IF(A1160=Energieverbrauch!$A$2:$A$4000,1,0)*IF(B1160=Energieverbrauch!$B$2:$B$4000,1,0)*(IF(Berechnung!F1160&gt;=Energieverbrauch!$C$2:$C$4000,1,0)*IF(Berechnung!F1160&lt;=Energieverbrauch!$D$2:$D$4000,1,0))*Energieverbrauch!$E$2:$E$4000))</f>
        <v/>
      </c>
      <c r="J1160" s="23" t="str">
        <f t="shared" si="18"/>
        <v/>
      </c>
      <c r="K1160" s="23" t="e">
        <f>LOOKUP(MATCH(A1160,Flugzeugtyp!$A$2:$A$13,1),Flugzeugtyp!$A$2:$C$13)</f>
        <v>#N/A</v>
      </c>
      <c r="L1160" s="23" t="str">
        <f>IF(E1160="","",J1160/Treibhausgas_Kennzahlen!$B$5)</f>
        <v/>
      </c>
      <c r="M1160" s="37" t="str">
        <f>IF(E1160="","",$J1160*Treibhausgas_Kennzahlen!B$3)</f>
        <v/>
      </c>
      <c r="N1160" s="37" t="str">
        <f>IF(E1160="","",$J1160*Treibhausgas_Kennzahlen!C$3)</f>
        <v/>
      </c>
      <c r="O1160" s="37" t="str">
        <f>IF(E1160="","",$J1160*Treibhausgas_Kennzahlen!D$3)</f>
        <v/>
      </c>
      <c r="P1160" s="37" t="str">
        <f>IF(E1160="","",$J1160*Treibhausgas_Kennzahlen!E$3)</f>
        <v/>
      </c>
      <c r="Q1160" s="37" t="str">
        <f>IF(E1160="","",$J1160*Treibhausgas_Kennzahlen!F$3)</f>
        <v/>
      </c>
      <c r="R1160" s="37" t="str">
        <f>IF(E1160="","",$J1160*Treibhausgas_Kennzahlen!G$3)</f>
        <v/>
      </c>
    </row>
    <row r="1161" spans="1:18" x14ac:dyDescent="0.25">
      <c r="A1161" s="5"/>
      <c r="B1161" s="5"/>
      <c r="C1161" s="5"/>
      <c r="D1161" s="5"/>
      <c r="E1161" s="5"/>
      <c r="F1161" s="9" t="str">
        <f>IF(E1161="","",VLOOKUP(INDEX(IATA_Codes!$A$2:$A$301, MATCH(Berechnung!C1161,IATA_Codes!$C$2:$C$301,0))&amp;"_"&amp;INDEX(IATA_Codes!$A$2:$A$301, MATCH(Berechnung!D1161,IATA_Codes!$C$2:$C$301,0)),GCD_Entfernung!$C$2:$D$10001,2,FALSE))</f>
        <v/>
      </c>
      <c r="G1161" s="22" t="str">
        <f>IF(E1161="","",VLOOKUP(A1161,Flugzeugtyp!$B$2:$C$13,2,0))</f>
        <v/>
      </c>
      <c r="H1161" s="9" t="str">
        <f>IF(E1161="","",LOOKUP(MATCH(F1161,'RFI-Faktor'!$B$2:$B$5,1),'RFI-Faktor'!$D$2:$D$5))</f>
        <v/>
      </c>
      <c r="I1161" s="24" t="str">
        <f t="array" ref="I1161">IF(E1161="","",SUM(IF(A1161=Energieverbrauch!$A$2:$A$4000,1,0)*IF(B1161=Energieverbrauch!$B$2:$B$4000,1,0)*(IF(Berechnung!F1161&gt;=Energieverbrauch!$C$2:$C$4000,1,0)*IF(Berechnung!F1161&lt;=Energieverbrauch!$D$2:$D$4000,1,0))*Energieverbrauch!$E$2:$E$4000))</f>
        <v/>
      </c>
      <c r="J1161" s="24" t="str">
        <f t="shared" si="18"/>
        <v/>
      </c>
      <c r="K1161" s="24" t="e">
        <f>LOOKUP(MATCH(A1161,Flugzeugtyp!$A$2:$A$13,1),Flugzeugtyp!$A$2:$C$13)</f>
        <v>#N/A</v>
      </c>
      <c r="L1161" s="24" t="str">
        <f>IF(E1161="","",J1161/Treibhausgas_Kennzahlen!$B$5)</f>
        <v/>
      </c>
      <c r="M1161" s="38" t="str">
        <f>IF(E1161="","",$J1161*Treibhausgas_Kennzahlen!B$3)</f>
        <v/>
      </c>
      <c r="N1161" s="38" t="str">
        <f>IF(E1161="","",$J1161*Treibhausgas_Kennzahlen!C$3)</f>
        <v/>
      </c>
      <c r="O1161" s="38" t="str">
        <f>IF(E1161="","",$J1161*Treibhausgas_Kennzahlen!D$3)</f>
        <v/>
      </c>
      <c r="P1161" s="38" t="str">
        <f>IF(E1161="","",$J1161*Treibhausgas_Kennzahlen!E$3)</f>
        <v/>
      </c>
      <c r="Q1161" s="38" t="str">
        <f>IF(E1161="","",$J1161*Treibhausgas_Kennzahlen!F$3)</f>
        <v/>
      </c>
      <c r="R1161" s="38" t="str">
        <f>IF(E1161="","",$J1161*Treibhausgas_Kennzahlen!G$3)</f>
        <v/>
      </c>
    </row>
    <row r="1162" spans="1:18" x14ac:dyDescent="0.25">
      <c r="A1162" s="6"/>
      <c r="B1162" s="6"/>
      <c r="C1162" s="6"/>
      <c r="D1162" s="6"/>
      <c r="E1162" s="6"/>
      <c r="F1162" s="8" t="str">
        <f>IF(E1162="","",VLOOKUP(INDEX(IATA_Codes!$A$2:$A$301, MATCH(Berechnung!C1162,IATA_Codes!$C$2:$C$301,0))&amp;"_"&amp;INDEX(IATA_Codes!$A$2:$A$301, MATCH(Berechnung!D1162,IATA_Codes!$C$2:$C$301,0)),GCD_Entfernung!$C$2:$D$10001,2,FALSE))</f>
        <v/>
      </c>
      <c r="G1162" s="21" t="str">
        <f>IF(E1162="","",VLOOKUP(A1162,Flugzeugtyp!$B$2:$C$13,2,0))</f>
        <v/>
      </c>
      <c r="H1162" s="8" t="str">
        <f>IF(E1162="","",LOOKUP(MATCH(F1162,'RFI-Faktor'!$B$2:$B$5,1),'RFI-Faktor'!$D$2:$D$5))</f>
        <v/>
      </c>
      <c r="I1162" s="23" t="str">
        <f t="array" ref="I1162">IF(E1162="","",SUM(IF(A1162=Energieverbrauch!$A$2:$A$4000,1,0)*IF(B1162=Energieverbrauch!$B$2:$B$4000,1,0)*(IF(Berechnung!F1162&gt;=Energieverbrauch!$C$2:$C$4000,1,0)*IF(Berechnung!F1162&lt;=Energieverbrauch!$D$2:$D$4000,1,0))*Energieverbrauch!$E$2:$E$4000))</f>
        <v/>
      </c>
      <c r="J1162" s="23" t="str">
        <f t="shared" si="18"/>
        <v/>
      </c>
      <c r="K1162" s="23" t="e">
        <f>LOOKUP(MATCH(A1162,Flugzeugtyp!$A$2:$A$13,1),Flugzeugtyp!$A$2:$C$13)</f>
        <v>#N/A</v>
      </c>
      <c r="L1162" s="23" t="str">
        <f>IF(E1162="","",J1162/Treibhausgas_Kennzahlen!$B$5)</f>
        <v/>
      </c>
      <c r="M1162" s="37" t="str">
        <f>IF(E1162="","",$J1162*Treibhausgas_Kennzahlen!B$3)</f>
        <v/>
      </c>
      <c r="N1162" s="37" t="str">
        <f>IF(E1162="","",$J1162*Treibhausgas_Kennzahlen!C$3)</f>
        <v/>
      </c>
      <c r="O1162" s="37" t="str">
        <f>IF(E1162="","",$J1162*Treibhausgas_Kennzahlen!D$3)</f>
        <v/>
      </c>
      <c r="P1162" s="37" t="str">
        <f>IF(E1162="","",$J1162*Treibhausgas_Kennzahlen!E$3)</f>
        <v/>
      </c>
      <c r="Q1162" s="37" t="str">
        <f>IF(E1162="","",$J1162*Treibhausgas_Kennzahlen!F$3)</f>
        <v/>
      </c>
      <c r="R1162" s="37" t="str">
        <f>IF(E1162="","",$J1162*Treibhausgas_Kennzahlen!G$3)</f>
        <v/>
      </c>
    </row>
    <row r="1163" spans="1:18" x14ac:dyDescent="0.25">
      <c r="A1163" s="5"/>
      <c r="B1163" s="5"/>
      <c r="C1163" s="5"/>
      <c r="D1163" s="5"/>
      <c r="E1163" s="5"/>
      <c r="F1163" s="9" t="str">
        <f>IF(E1163="","",VLOOKUP(INDEX(IATA_Codes!$A$2:$A$301, MATCH(Berechnung!C1163,IATA_Codes!$C$2:$C$301,0))&amp;"_"&amp;INDEX(IATA_Codes!$A$2:$A$301, MATCH(Berechnung!D1163,IATA_Codes!$C$2:$C$301,0)),GCD_Entfernung!$C$2:$D$10001,2,FALSE))</f>
        <v/>
      </c>
      <c r="G1163" s="22" t="str">
        <f>IF(E1163="","",VLOOKUP(A1163,Flugzeugtyp!$B$2:$C$13,2,0))</f>
        <v/>
      </c>
      <c r="H1163" s="9" t="str">
        <f>IF(E1163="","",LOOKUP(MATCH(F1163,'RFI-Faktor'!$B$2:$B$5,1),'RFI-Faktor'!$D$2:$D$5))</f>
        <v/>
      </c>
      <c r="I1163" s="24" t="str">
        <f t="array" ref="I1163">IF(E1163="","",SUM(IF(A1163=Energieverbrauch!$A$2:$A$4000,1,0)*IF(B1163=Energieverbrauch!$B$2:$B$4000,1,0)*(IF(Berechnung!F1163&gt;=Energieverbrauch!$C$2:$C$4000,1,0)*IF(Berechnung!F1163&lt;=Energieverbrauch!$D$2:$D$4000,1,0))*Energieverbrauch!$E$2:$E$4000))</f>
        <v/>
      </c>
      <c r="J1163" s="24" t="str">
        <f t="shared" si="18"/>
        <v/>
      </c>
      <c r="K1163" s="24" t="e">
        <f>LOOKUP(MATCH(A1163,Flugzeugtyp!$A$2:$A$13,1),Flugzeugtyp!$A$2:$C$13)</f>
        <v>#N/A</v>
      </c>
      <c r="L1163" s="24" t="str">
        <f>IF(E1163="","",J1163/Treibhausgas_Kennzahlen!$B$5)</f>
        <v/>
      </c>
      <c r="M1163" s="38" t="str">
        <f>IF(E1163="","",$J1163*Treibhausgas_Kennzahlen!B$3)</f>
        <v/>
      </c>
      <c r="N1163" s="38" t="str">
        <f>IF(E1163="","",$J1163*Treibhausgas_Kennzahlen!C$3)</f>
        <v/>
      </c>
      <c r="O1163" s="38" t="str">
        <f>IF(E1163="","",$J1163*Treibhausgas_Kennzahlen!D$3)</f>
        <v/>
      </c>
      <c r="P1163" s="38" t="str">
        <f>IF(E1163="","",$J1163*Treibhausgas_Kennzahlen!E$3)</f>
        <v/>
      </c>
      <c r="Q1163" s="38" t="str">
        <f>IF(E1163="","",$J1163*Treibhausgas_Kennzahlen!F$3)</f>
        <v/>
      </c>
      <c r="R1163" s="38" t="str">
        <f>IF(E1163="","",$J1163*Treibhausgas_Kennzahlen!G$3)</f>
        <v/>
      </c>
    </row>
    <row r="1164" spans="1:18" x14ac:dyDescent="0.25">
      <c r="A1164" s="6"/>
      <c r="B1164" s="6"/>
      <c r="C1164" s="6"/>
      <c r="D1164" s="6"/>
      <c r="E1164" s="6"/>
      <c r="F1164" s="8" t="str">
        <f>IF(E1164="","",VLOOKUP(INDEX(IATA_Codes!$A$2:$A$301, MATCH(Berechnung!C1164,IATA_Codes!$C$2:$C$301,0))&amp;"_"&amp;INDEX(IATA_Codes!$A$2:$A$301, MATCH(Berechnung!D1164,IATA_Codes!$C$2:$C$301,0)),GCD_Entfernung!$C$2:$D$10001,2,FALSE))</f>
        <v/>
      </c>
      <c r="G1164" s="21" t="str">
        <f>IF(E1164="","",VLOOKUP(A1164,Flugzeugtyp!$B$2:$C$13,2,0))</f>
        <v/>
      </c>
      <c r="H1164" s="8" t="str">
        <f>IF(E1164="","",LOOKUP(MATCH(F1164,'RFI-Faktor'!$B$2:$B$5,1),'RFI-Faktor'!$D$2:$D$5))</f>
        <v/>
      </c>
      <c r="I1164" s="23" t="str">
        <f t="array" ref="I1164">IF(E1164="","",SUM(IF(A1164=Energieverbrauch!$A$2:$A$4000,1,0)*IF(B1164=Energieverbrauch!$B$2:$B$4000,1,0)*(IF(Berechnung!F1164&gt;=Energieverbrauch!$C$2:$C$4000,1,0)*IF(Berechnung!F1164&lt;=Energieverbrauch!$D$2:$D$4000,1,0))*Energieverbrauch!$E$2:$E$4000))</f>
        <v/>
      </c>
      <c r="J1164" s="23" t="str">
        <f t="shared" si="18"/>
        <v/>
      </c>
      <c r="K1164" s="23" t="e">
        <f>LOOKUP(MATCH(A1164,Flugzeugtyp!$A$2:$A$13,1),Flugzeugtyp!$A$2:$C$13)</f>
        <v>#N/A</v>
      </c>
      <c r="L1164" s="23" t="str">
        <f>IF(E1164="","",J1164/Treibhausgas_Kennzahlen!$B$5)</f>
        <v/>
      </c>
      <c r="M1164" s="37" t="str">
        <f>IF(E1164="","",$J1164*Treibhausgas_Kennzahlen!B$3)</f>
        <v/>
      </c>
      <c r="N1164" s="37" t="str">
        <f>IF(E1164="","",$J1164*Treibhausgas_Kennzahlen!C$3)</f>
        <v/>
      </c>
      <c r="O1164" s="37" t="str">
        <f>IF(E1164="","",$J1164*Treibhausgas_Kennzahlen!D$3)</f>
        <v/>
      </c>
      <c r="P1164" s="37" t="str">
        <f>IF(E1164="","",$J1164*Treibhausgas_Kennzahlen!E$3)</f>
        <v/>
      </c>
      <c r="Q1164" s="37" t="str">
        <f>IF(E1164="","",$J1164*Treibhausgas_Kennzahlen!F$3)</f>
        <v/>
      </c>
      <c r="R1164" s="37" t="str">
        <f>IF(E1164="","",$J1164*Treibhausgas_Kennzahlen!G$3)</f>
        <v/>
      </c>
    </row>
    <row r="1165" spans="1:18" x14ac:dyDescent="0.25">
      <c r="A1165" s="5"/>
      <c r="B1165" s="5"/>
      <c r="C1165" s="5"/>
      <c r="D1165" s="5"/>
      <c r="E1165" s="5"/>
      <c r="F1165" s="9" t="str">
        <f>IF(E1165="","",VLOOKUP(INDEX(IATA_Codes!$A$2:$A$301, MATCH(Berechnung!C1165,IATA_Codes!$C$2:$C$301,0))&amp;"_"&amp;INDEX(IATA_Codes!$A$2:$A$301, MATCH(Berechnung!D1165,IATA_Codes!$C$2:$C$301,0)),GCD_Entfernung!$C$2:$D$10001,2,FALSE))</f>
        <v/>
      </c>
      <c r="G1165" s="22" t="str">
        <f>IF(E1165="","",VLOOKUP(A1165,Flugzeugtyp!$B$2:$C$13,2,0))</f>
        <v/>
      </c>
      <c r="H1165" s="9" t="str">
        <f>IF(E1165="","",LOOKUP(MATCH(F1165,'RFI-Faktor'!$B$2:$B$5,1),'RFI-Faktor'!$D$2:$D$5))</f>
        <v/>
      </c>
      <c r="I1165" s="24" t="str">
        <f t="array" ref="I1165">IF(E1165="","",SUM(IF(A1165=Energieverbrauch!$A$2:$A$4000,1,0)*IF(B1165=Energieverbrauch!$B$2:$B$4000,1,0)*(IF(Berechnung!F1165&gt;=Energieverbrauch!$C$2:$C$4000,1,0)*IF(Berechnung!F1165&lt;=Energieverbrauch!$D$2:$D$4000,1,0))*Energieverbrauch!$E$2:$E$4000))</f>
        <v/>
      </c>
      <c r="J1165" s="24" t="str">
        <f t="shared" si="18"/>
        <v/>
      </c>
      <c r="K1165" s="24" t="e">
        <f>LOOKUP(MATCH(A1165,Flugzeugtyp!$A$2:$A$13,1),Flugzeugtyp!$A$2:$C$13)</f>
        <v>#N/A</v>
      </c>
      <c r="L1165" s="24" t="str">
        <f>IF(E1165="","",J1165/Treibhausgas_Kennzahlen!$B$5)</f>
        <v/>
      </c>
      <c r="M1165" s="38" t="str">
        <f>IF(E1165="","",$J1165*Treibhausgas_Kennzahlen!B$3)</f>
        <v/>
      </c>
      <c r="N1165" s="38" t="str">
        <f>IF(E1165="","",$J1165*Treibhausgas_Kennzahlen!C$3)</f>
        <v/>
      </c>
      <c r="O1165" s="38" t="str">
        <f>IF(E1165="","",$J1165*Treibhausgas_Kennzahlen!D$3)</f>
        <v/>
      </c>
      <c r="P1165" s="38" t="str">
        <f>IF(E1165="","",$J1165*Treibhausgas_Kennzahlen!E$3)</f>
        <v/>
      </c>
      <c r="Q1165" s="38" t="str">
        <f>IF(E1165="","",$J1165*Treibhausgas_Kennzahlen!F$3)</f>
        <v/>
      </c>
      <c r="R1165" s="38" t="str">
        <f>IF(E1165="","",$J1165*Treibhausgas_Kennzahlen!G$3)</f>
        <v/>
      </c>
    </row>
    <row r="1166" spans="1:18" x14ac:dyDescent="0.25">
      <c r="A1166" s="6"/>
      <c r="B1166" s="6"/>
      <c r="C1166" s="6"/>
      <c r="D1166" s="6"/>
      <c r="E1166" s="6"/>
      <c r="F1166" s="8" t="str">
        <f>IF(E1166="","",VLOOKUP(INDEX(IATA_Codes!$A$2:$A$301, MATCH(Berechnung!C1166,IATA_Codes!$C$2:$C$301,0))&amp;"_"&amp;INDEX(IATA_Codes!$A$2:$A$301, MATCH(Berechnung!D1166,IATA_Codes!$C$2:$C$301,0)),GCD_Entfernung!$C$2:$D$10001,2,FALSE))</f>
        <v/>
      </c>
      <c r="G1166" s="21" t="str">
        <f>IF(E1166="","",VLOOKUP(A1166,Flugzeugtyp!$B$2:$C$13,2,0))</f>
        <v/>
      </c>
      <c r="H1166" s="8" t="str">
        <f>IF(E1166="","",LOOKUP(MATCH(F1166,'RFI-Faktor'!$B$2:$B$5,1),'RFI-Faktor'!$D$2:$D$5))</f>
        <v/>
      </c>
      <c r="I1166" s="23" t="str">
        <f t="array" ref="I1166">IF(E1166="","",SUM(IF(A1166=Energieverbrauch!$A$2:$A$4000,1,0)*IF(B1166=Energieverbrauch!$B$2:$B$4000,1,0)*(IF(Berechnung!F1166&gt;=Energieverbrauch!$C$2:$C$4000,1,0)*IF(Berechnung!F1166&lt;=Energieverbrauch!$D$2:$D$4000,1,0))*Energieverbrauch!$E$2:$E$4000))</f>
        <v/>
      </c>
      <c r="J1166" s="23" t="str">
        <f t="shared" si="18"/>
        <v/>
      </c>
      <c r="K1166" s="23" t="e">
        <f>LOOKUP(MATCH(A1166,Flugzeugtyp!$A$2:$A$13,1),Flugzeugtyp!$A$2:$C$13)</f>
        <v>#N/A</v>
      </c>
      <c r="L1166" s="23" t="str">
        <f>IF(E1166="","",J1166/Treibhausgas_Kennzahlen!$B$5)</f>
        <v/>
      </c>
      <c r="M1166" s="37" t="str">
        <f>IF(E1166="","",$J1166*Treibhausgas_Kennzahlen!B$3)</f>
        <v/>
      </c>
      <c r="N1166" s="37" t="str">
        <f>IF(E1166="","",$J1166*Treibhausgas_Kennzahlen!C$3)</f>
        <v/>
      </c>
      <c r="O1166" s="37" t="str">
        <f>IF(E1166="","",$J1166*Treibhausgas_Kennzahlen!D$3)</f>
        <v/>
      </c>
      <c r="P1166" s="37" t="str">
        <f>IF(E1166="","",$J1166*Treibhausgas_Kennzahlen!E$3)</f>
        <v/>
      </c>
      <c r="Q1166" s="37" t="str">
        <f>IF(E1166="","",$J1166*Treibhausgas_Kennzahlen!F$3)</f>
        <v/>
      </c>
      <c r="R1166" s="37" t="str">
        <f>IF(E1166="","",$J1166*Treibhausgas_Kennzahlen!G$3)</f>
        <v/>
      </c>
    </row>
    <row r="1167" spans="1:18" x14ac:dyDescent="0.25">
      <c r="A1167" s="5"/>
      <c r="B1167" s="5"/>
      <c r="C1167" s="5"/>
      <c r="D1167" s="5"/>
      <c r="E1167" s="5"/>
      <c r="F1167" s="9" t="str">
        <f>IF(E1167="","",VLOOKUP(INDEX(IATA_Codes!$A$2:$A$301, MATCH(Berechnung!C1167,IATA_Codes!$C$2:$C$301,0))&amp;"_"&amp;INDEX(IATA_Codes!$A$2:$A$301, MATCH(Berechnung!D1167,IATA_Codes!$C$2:$C$301,0)),GCD_Entfernung!$C$2:$D$10001,2,FALSE))</f>
        <v/>
      </c>
      <c r="G1167" s="22" t="str">
        <f>IF(E1167="","",VLOOKUP(A1167,Flugzeugtyp!$B$2:$C$13,2,0))</f>
        <v/>
      </c>
      <c r="H1167" s="9" t="str">
        <f>IF(E1167="","",LOOKUP(MATCH(F1167,'RFI-Faktor'!$B$2:$B$5,1),'RFI-Faktor'!$D$2:$D$5))</f>
        <v/>
      </c>
      <c r="I1167" s="24" t="str">
        <f t="array" ref="I1167">IF(E1167="","",SUM(IF(A1167=Energieverbrauch!$A$2:$A$4000,1,0)*IF(B1167=Energieverbrauch!$B$2:$B$4000,1,0)*(IF(Berechnung!F1167&gt;=Energieverbrauch!$C$2:$C$4000,1,0)*IF(Berechnung!F1167&lt;=Energieverbrauch!$D$2:$D$4000,1,0))*Energieverbrauch!$E$2:$E$4000))</f>
        <v/>
      </c>
      <c r="J1167" s="24" t="str">
        <f t="shared" si="18"/>
        <v/>
      </c>
      <c r="K1167" s="24" t="e">
        <f>LOOKUP(MATCH(A1167,Flugzeugtyp!$A$2:$A$13,1),Flugzeugtyp!$A$2:$C$13)</f>
        <v>#N/A</v>
      </c>
      <c r="L1167" s="24" t="str">
        <f>IF(E1167="","",J1167/Treibhausgas_Kennzahlen!$B$5)</f>
        <v/>
      </c>
      <c r="M1167" s="38" t="str">
        <f>IF(E1167="","",$J1167*Treibhausgas_Kennzahlen!B$3)</f>
        <v/>
      </c>
      <c r="N1167" s="38" t="str">
        <f>IF(E1167="","",$J1167*Treibhausgas_Kennzahlen!C$3)</f>
        <v/>
      </c>
      <c r="O1167" s="38" t="str">
        <f>IF(E1167="","",$J1167*Treibhausgas_Kennzahlen!D$3)</f>
        <v/>
      </c>
      <c r="P1167" s="38" t="str">
        <f>IF(E1167="","",$J1167*Treibhausgas_Kennzahlen!E$3)</f>
        <v/>
      </c>
      <c r="Q1167" s="38" t="str">
        <f>IF(E1167="","",$J1167*Treibhausgas_Kennzahlen!F$3)</f>
        <v/>
      </c>
      <c r="R1167" s="38" t="str">
        <f>IF(E1167="","",$J1167*Treibhausgas_Kennzahlen!G$3)</f>
        <v/>
      </c>
    </row>
    <row r="1168" spans="1:18" x14ac:dyDescent="0.25">
      <c r="A1168" s="6"/>
      <c r="B1168" s="6"/>
      <c r="C1168" s="6"/>
      <c r="D1168" s="6"/>
      <c r="E1168" s="6"/>
      <c r="F1168" s="8" t="str">
        <f>IF(E1168="","",VLOOKUP(INDEX(IATA_Codes!$A$2:$A$301, MATCH(Berechnung!C1168,IATA_Codes!$C$2:$C$301,0))&amp;"_"&amp;INDEX(IATA_Codes!$A$2:$A$301, MATCH(Berechnung!D1168,IATA_Codes!$C$2:$C$301,0)),GCD_Entfernung!$C$2:$D$10001,2,FALSE))</f>
        <v/>
      </c>
      <c r="G1168" s="21" t="str">
        <f>IF(E1168="","",VLOOKUP(A1168,Flugzeugtyp!$B$2:$C$13,2,0))</f>
        <v/>
      </c>
      <c r="H1168" s="8" t="str">
        <f>IF(E1168="","",LOOKUP(MATCH(F1168,'RFI-Faktor'!$B$2:$B$5,1),'RFI-Faktor'!$D$2:$D$5))</f>
        <v/>
      </c>
      <c r="I1168" s="23" t="str">
        <f t="array" ref="I1168">IF(E1168="","",SUM(IF(A1168=Energieverbrauch!$A$2:$A$4000,1,0)*IF(B1168=Energieverbrauch!$B$2:$B$4000,1,0)*(IF(Berechnung!F1168&gt;=Energieverbrauch!$C$2:$C$4000,1,0)*IF(Berechnung!F1168&lt;=Energieverbrauch!$D$2:$D$4000,1,0))*Energieverbrauch!$E$2:$E$4000))</f>
        <v/>
      </c>
      <c r="J1168" s="23" t="str">
        <f t="shared" si="18"/>
        <v/>
      </c>
      <c r="K1168" s="23" t="e">
        <f>LOOKUP(MATCH(A1168,Flugzeugtyp!$A$2:$A$13,1),Flugzeugtyp!$A$2:$C$13)</f>
        <v>#N/A</v>
      </c>
      <c r="L1168" s="23" t="str">
        <f>IF(E1168="","",J1168/Treibhausgas_Kennzahlen!$B$5)</f>
        <v/>
      </c>
      <c r="M1168" s="37" t="str">
        <f>IF(E1168="","",$J1168*Treibhausgas_Kennzahlen!B$3)</f>
        <v/>
      </c>
      <c r="N1168" s="37" t="str">
        <f>IF(E1168="","",$J1168*Treibhausgas_Kennzahlen!C$3)</f>
        <v/>
      </c>
      <c r="O1168" s="37" t="str">
        <f>IF(E1168="","",$J1168*Treibhausgas_Kennzahlen!D$3)</f>
        <v/>
      </c>
      <c r="P1168" s="37" t="str">
        <f>IF(E1168="","",$J1168*Treibhausgas_Kennzahlen!E$3)</f>
        <v/>
      </c>
      <c r="Q1168" s="37" t="str">
        <f>IF(E1168="","",$J1168*Treibhausgas_Kennzahlen!F$3)</f>
        <v/>
      </c>
      <c r="R1168" s="37" t="str">
        <f>IF(E1168="","",$J1168*Treibhausgas_Kennzahlen!G$3)</f>
        <v/>
      </c>
    </row>
    <row r="1169" spans="1:18" x14ac:dyDescent="0.25">
      <c r="A1169" s="5"/>
      <c r="B1169" s="5"/>
      <c r="C1169" s="5"/>
      <c r="D1169" s="5"/>
      <c r="E1169" s="5"/>
      <c r="F1169" s="9" t="str">
        <f>IF(E1169="","",VLOOKUP(INDEX(IATA_Codes!$A$2:$A$301, MATCH(Berechnung!C1169,IATA_Codes!$C$2:$C$301,0))&amp;"_"&amp;INDEX(IATA_Codes!$A$2:$A$301, MATCH(Berechnung!D1169,IATA_Codes!$C$2:$C$301,0)),GCD_Entfernung!$C$2:$D$10001,2,FALSE))</f>
        <v/>
      </c>
      <c r="G1169" s="22" t="str">
        <f>IF(E1169="","",VLOOKUP(A1169,Flugzeugtyp!$B$2:$C$13,2,0))</f>
        <v/>
      </c>
      <c r="H1169" s="9" t="str">
        <f>IF(E1169="","",LOOKUP(MATCH(F1169,'RFI-Faktor'!$B$2:$B$5,1),'RFI-Faktor'!$D$2:$D$5))</f>
        <v/>
      </c>
      <c r="I1169" s="24" t="str">
        <f t="array" ref="I1169">IF(E1169="","",SUM(IF(A1169=Energieverbrauch!$A$2:$A$4000,1,0)*IF(B1169=Energieverbrauch!$B$2:$B$4000,1,0)*(IF(Berechnung!F1169&gt;=Energieverbrauch!$C$2:$C$4000,1,0)*IF(Berechnung!F1169&lt;=Energieverbrauch!$D$2:$D$4000,1,0))*Energieverbrauch!$E$2:$E$4000))</f>
        <v/>
      </c>
      <c r="J1169" s="24" t="str">
        <f t="shared" si="18"/>
        <v/>
      </c>
      <c r="K1169" s="24" t="e">
        <f>LOOKUP(MATCH(A1169,Flugzeugtyp!$A$2:$A$13,1),Flugzeugtyp!$A$2:$C$13)</f>
        <v>#N/A</v>
      </c>
      <c r="L1169" s="24" t="str">
        <f>IF(E1169="","",J1169/Treibhausgas_Kennzahlen!$B$5)</f>
        <v/>
      </c>
      <c r="M1169" s="38" t="str">
        <f>IF(E1169="","",$J1169*Treibhausgas_Kennzahlen!B$3)</f>
        <v/>
      </c>
      <c r="N1169" s="38" t="str">
        <f>IF(E1169="","",$J1169*Treibhausgas_Kennzahlen!C$3)</f>
        <v/>
      </c>
      <c r="O1169" s="38" t="str">
        <f>IF(E1169="","",$J1169*Treibhausgas_Kennzahlen!D$3)</f>
        <v/>
      </c>
      <c r="P1169" s="38" t="str">
        <f>IF(E1169="","",$J1169*Treibhausgas_Kennzahlen!E$3)</f>
        <v/>
      </c>
      <c r="Q1169" s="38" t="str">
        <f>IF(E1169="","",$J1169*Treibhausgas_Kennzahlen!F$3)</f>
        <v/>
      </c>
      <c r="R1169" s="38" t="str">
        <f>IF(E1169="","",$J1169*Treibhausgas_Kennzahlen!G$3)</f>
        <v/>
      </c>
    </row>
    <row r="1170" spans="1:18" x14ac:dyDescent="0.25">
      <c r="A1170" s="6"/>
      <c r="B1170" s="6"/>
      <c r="C1170" s="6"/>
      <c r="D1170" s="6"/>
      <c r="E1170" s="6"/>
      <c r="F1170" s="8" t="str">
        <f>IF(E1170="","",VLOOKUP(INDEX(IATA_Codes!$A$2:$A$301, MATCH(Berechnung!C1170,IATA_Codes!$C$2:$C$301,0))&amp;"_"&amp;INDEX(IATA_Codes!$A$2:$A$301, MATCH(Berechnung!D1170,IATA_Codes!$C$2:$C$301,0)),GCD_Entfernung!$C$2:$D$10001,2,FALSE))</f>
        <v/>
      </c>
      <c r="G1170" s="21" t="str">
        <f>IF(E1170="","",VLOOKUP(A1170,Flugzeugtyp!$B$2:$C$13,2,0))</f>
        <v/>
      </c>
      <c r="H1170" s="8" t="str">
        <f>IF(E1170="","",LOOKUP(MATCH(F1170,'RFI-Faktor'!$B$2:$B$5,1),'RFI-Faktor'!$D$2:$D$5))</f>
        <v/>
      </c>
      <c r="I1170" s="23" t="str">
        <f t="array" ref="I1170">IF(E1170="","",SUM(IF(A1170=Energieverbrauch!$A$2:$A$4000,1,0)*IF(B1170=Energieverbrauch!$B$2:$B$4000,1,0)*(IF(Berechnung!F1170&gt;=Energieverbrauch!$C$2:$C$4000,1,0)*IF(Berechnung!F1170&lt;=Energieverbrauch!$D$2:$D$4000,1,0))*Energieverbrauch!$E$2:$E$4000))</f>
        <v/>
      </c>
      <c r="J1170" s="23" t="str">
        <f t="shared" si="18"/>
        <v/>
      </c>
      <c r="K1170" s="23" t="e">
        <f>LOOKUP(MATCH(A1170,Flugzeugtyp!$A$2:$A$13,1),Flugzeugtyp!$A$2:$C$13)</f>
        <v>#N/A</v>
      </c>
      <c r="L1170" s="23" t="str">
        <f>IF(E1170="","",J1170/Treibhausgas_Kennzahlen!$B$5)</f>
        <v/>
      </c>
      <c r="M1170" s="37" t="str">
        <f>IF(E1170="","",$J1170*Treibhausgas_Kennzahlen!B$3)</f>
        <v/>
      </c>
      <c r="N1170" s="37" t="str">
        <f>IF(E1170="","",$J1170*Treibhausgas_Kennzahlen!C$3)</f>
        <v/>
      </c>
      <c r="O1170" s="37" t="str">
        <f>IF(E1170="","",$J1170*Treibhausgas_Kennzahlen!D$3)</f>
        <v/>
      </c>
      <c r="P1170" s="37" t="str">
        <f>IF(E1170="","",$J1170*Treibhausgas_Kennzahlen!E$3)</f>
        <v/>
      </c>
      <c r="Q1170" s="37" t="str">
        <f>IF(E1170="","",$J1170*Treibhausgas_Kennzahlen!F$3)</f>
        <v/>
      </c>
      <c r="R1170" s="37" t="str">
        <f>IF(E1170="","",$J1170*Treibhausgas_Kennzahlen!G$3)</f>
        <v/>
      </c>
    </row>
    <row r="1171" spans="1:18" x14ac:dyDescent="0.25">
      <c r="A1171" s="5"/>
      <c r="B1171" s="5"/>
      <c r="C1171" s="5"/>
      <c r="D1171" s="5"/>
      <c r="E1171" s="5"/>
      <c r="F1171" s="9" t="str">
        <f>IF(E1171="","",VLOOKUP(INDEX(IATA_Codes!$A$2:$A$301, MATCH(Berechnung!C1171,IATA_Codes!$C$2:$C$301,0))&amp;"_"&amp;INDEX(IATA_Codes!$A$2:$A$301, MATCH(Berechnung!D1171,IATA_Codes!$C$2:$C$301,0)),GCD_Entfernung!$C$2:$D$10001,2,FALSE))</f>
        <v/>
      </c>
      <c r="G1171" s="22" t="str">
        <f>IF(E1171="","",VLOOKUP(A1171,Flugzeugtyp!$B$2:$C$13,2,0))</f>
        <v/>
      </c>
      <c r="H1171" s="9" t="str">
        <f>IF(E1171="","",LOOKUP(MATCH(F1171,'RFI-Faktor'!$B$2:$B$5,1),'RFI-Faktor'!$D$2:$D$5))</f>
        <v/>
      </c>
      <c r="I1171" s="24" t="str">
        <f t="array" ref="I1171">IF(E1171="","",SUM(IF(A1171=Energieverbrauch!$A$2:$A$4000,1,0)*IF(B1171=Energieverbrauch!$B$2:$B$4000,1,0)*(IF(Berechnung!F1171&gt;=Energieverbrauch!$C$2:$C$4000,1,0)*IF(Berechnung!F1171&lt;=Energieverbrauch!$D$2:$D$4000,1,0))*Energieverbrauch!$E$2:$E$4000))</f>
        <v/>
      </c>
      <c r="J1171" s="24" t="str">
        <f t="shared" si="18"/>
        <v/>
      </c>
      <c r="K1171" s="24" t="e">
        <f>LOOKUP(MATCH(A1171,Flugzeugtyp!$A$2:$A$13,1),Flugzeugtyp!$A$2:$C$13)</f>
        <v>#N/A</v>
      </c>
      <c r="L1171" s="24" t="str">
        <f>IF(E1171="","",J1171/Treibhausgas_Kennzahlen!$B$5)</f>
        <v/>
      </c>
      <c r="M1171" s="38" t="str">
        <f>IF(E1171="","",$J1171*Treibhausgas_Kennzahlen!B$3)</f>
        <v/>
      </c>
      <c r="N1171" s="38" t="str">
        <f>IF(E1171="","",$J1171*Treibhausgas_Kennzahlen!C$3)</f>
        <v/>
      </c>
      <c r="O1171" s="38" t="str">
        <f>IF(E1171="","",$J1171*Treibhausgas_Kennzahlen!D$3)</f>
        <v/>
      </c>
      <c r="P1171" s="38" t="str">
        <f>IF(E1171="","",$J1171*Treibhausgas_Kennzahlen!E$3)</f>
        <v/>
      </c>
      <c r="Q1171" s="38" t="str">
        <f>IF(E1171="","",$J1171*Treibhausgas_Kennzahlen!F$3)</f>
        <v/>
      </c>
      <c r="R1171" s="38" t="str">
        <f>IF(E1171="","",$J1171*Treibhausgas_Kennzahlen!G$3)</f>
        <v/>
      </c>
    </row>
    <row r="1172" spans="1:18" x14ac:dyDescent="0.25">
      <c r="A1172" s="6"/>
      <c r="B1172" s="6"/>
      <c r="C1172" s="6"/>
      <c r="D1172" s="6"/>
      <c r="E1172" s="6"/>
      <c r="F1172" s="8" t="str">
        <f>IF(E1172="","",VLOOKUP(INDEX(IATA_Codes!$A$2:$A$301, MATCH(Berechnung!C1172,IATA_Codes!$C$2:$C$301,0))&amp;"_"&amp;INDEX(IATA_Codes!$A$2:$A$301, MATCH(Berechnung!D1172,IATA_Codes!$C$2:$C$301,0)),GCD_Entfernung!$C$2:$D$10001,2,FALSE))</f>
        <v/>
      </c>
      <c r="G1172" s="21" t="str">
        <f>IF(E1172="","",VLOOKUP(A1172,Flugzeugtyp!$B$2:$C$13,2,0))</f>
        <v/>
      </c>
      <c r="H1172" s="8" t="str">
        <f>IF(E1172="","",LOOKUP(MATCH(F1172,'RFI-Faktor'!$B$2:$B$5,1),'RFI-Faktor'!$D$2:$D$5))</f>
        <v/>
      </c>
      <c r="I1172" s="23" t="str">
        <f t="array" ref="I1172">IF(E1172="","",SUM(IF(A1172=Energieverbrauch!$A$2:$A$4000,1,0)*IF(B1172=Energieverbrauch!$B$2:$B$4000,1,0)*(IF(Berechnung!F1172&gt;=Energieverbrauch!$C$2:$C$4000,1,0)*IF(Berechnung!F1172&lt;=Energieverbrauch!$D$2:$D$4000,1,0))*Energieverbrauch!$E$2:$E$4000))</f>
        <v/>
      </c>
      <c r="J1172" s="23" t="str">
        <f t="shared" si="18"/>
        <v/>
      </c>
      <c r="K1172" s="23" t="e">
        <f>LOOKUP(MATCH(A1172,Flugzeugtyp!$A$2:$A$13,1),Flugzeugtyp!$A$2:$C$13)</f>
        <v>#N/A</v>
      </c>
      <c r="L1172" s="23" t="str">
        <f>IF(E1172="","",J1172/Treibhausgas_Kennzahlen!$B$5)</f>
        <v/>
      </c>
      <c r="M1172" s="37" t="str">
        <f>IF(E1172="","",$J1172*Treibhausgas_Kennzahlen!B$3)</f>
        <v/>
      </c>
      <c r="N1172" s="37" t="str">
        <f>IF(E1172="","",$J1172*Treibhausgas_Kennzahlen!C$3)</f>
        <v/>
      </c>
      <c r="O1172" s="37" t="str">
        <f>IF(E1172="","",$J1172*Treibhausgas_Kennzahlen!D$3)</f>
        <v/>
      </c>
      <c r="P1172" s="37" t="str">
        <f>IF(E1172="","",$J1172*Treibhausgas_Kennzahlen!E$3)</f>
        <v/>
      </c>
      <c r="Q1172" s="37" t="str">
        <f>IF(E1172="","",$J1172*Treibhausgas_Kennzahlen!F$3)</f>
        <v/>
      </c>
      <c r="R1172" s="37" t="str">
        <f>IF(E1172="","",$J1172*Treibhausgas_Kennzahlen!G$3)</f>
        <v/>
      </c>
    </row>
    <row r="1173" spans="1:18" x14ac:dyDescent="0.25">
      <c r="A1173" s="5"/>
      <c r="B1173" s="5"/>
      <c r="C1173" s="5"/>
      <c r="D1173" s="5"/>
      <c r="E1173" s="5"/>
      <c r="F1173" s="9" t="str">
        <f>IF(E1173="","",VLOOKUP(INDEX(IATA_Codes!$A$2:$A$301, MATCH(Berechnung!C1173,IATA_Codes!$C$2:$C$301,0))&amp;"_"&amp;INDEX(IATA_Codes!$A$2:$A$301, MATCH(Berechnung!D1173,IATA_Codes!$C$2:$C$301,0)),GCD_Entfernung!$C$2:$D$10001,2,FALSE))</f>
        <v/>
      </c>
      <c r="G1173" s="22" t="str">
        <f>IF(E1173="","",VLOOKUP(A1173,Flugzeugtyp!$B$2:$C$13,2,0))</f>
        <v/>
      </c>
      <c r="H1173" s="9" t="str">
        <f>IF(E1173="","",LOOKUP(MATCH(F1173,'RFI-Faktor'!$B$2:$B$5,1),'RFI-Faktor'!$D$2:$D$5))</f>
        <v/>
      </c>
      <c r="I1173" s="24" t="str">
        <f t="array" ref="I1173">IF(E1173="","",SUM(IF(A1173=Energieverbrauch!$A$2:$A$4000,1,0)*IF(B1173=Energieverbrauch!$B$2:$B$4000,1,0)*(IF(Berechnung!F1173&gt;=Energieverbrauch!$C$2:$C$4000,1,0)*IF(Berechnung!F1173&lt;=Energieverbrauch!$D$2:$D$4000,1,0))*Energieverbrauch!$E$2:$E$4000))</f>
        <v/>
      </c>
      <c r="J1173" s="24" t="str">
        <f t="shared" si="18"/>
        <v/>
      </c>
      <c r="K1173" s="24" t="e">
        <f>LOOKUP(MATCH(A1173,Flugzeugtyp!$A$2:$A$13,1),Flugzeugtyp!$A$2:$C$13)</f>
        <v>#N/A</v>
      </c>
      <c r="L1173" s="24" t="str">
        <f>IF(E1173="","",J1173/Treibhausgas_Kennzahlen!$B$5)</f>
        <v/>
      </c>
      <c r="M1173" s="38" t="str">
        <f>IF(E1173="","",$J1173*Treibhausgas_Kennzahlen!B$3)</f>
        <v/>
      </c>
      <c r="N1173" s="38" t="str">
        <f>IF(E1173="","",$J1173*Treibhausgas_Kennzahlen!C$3)</f>
        <v/>
      </c>
      <c r="O1173" s="38" t="str">
        <f>IF(E1173="","",$J1173*Treibhausgas_Kennzahlen!D$3)</f>
        <v/>
      </c>
      <c r="P1173" s="38" t="str">
        <f>IF(E1173="","",$J1173*Treibhausgas_Kennzahlen!E$3)</f>
        <v/>
      </c>
      <c r="Q1173" s="38" t="str">
        <f>IF(E1173="","",$J1173*Treibhausgas_Kennzahlen!F$3)</f>
        <v/>
      </c>
      <c r="R1173" s="38" t="str">
        <f>IF(E1173="","",$J1173*Treibhausgas_Kennzahlen!G$3)</f>
        <v/>
      </c>
    </row>
    <row r="1174" spans="1:18" x14ac:dyDescent="0.25">
      <c r="A1174" s="6"/>
      <c r="B1174" s="6"/>
      <c r="C1174" s="6"/>
      <c r="D1174" s="6"/>
      <c r="E1174" s="6"/>
      <c r="F1174" s="8" t="str">
        <f>IF(E1174="","",VLOOKUP(INDEX(IATA_Codes!$A$2:$A$301, MATCH(Berechnung!C1174,IATA_Codes!$C$2:$C$301,0))&amp;"_"&amp;INDEX(IATA_Codes!$A$2:$A$301, MATCH(Berechnung!D1174,IATA_Codes!$C$2:$C$301,0)),GCD_Entfernung!$C$2:$D$10001,2,FALSE))</f>
        <v/>
      </c>
      <c r="G1174" s="21" t="str">
        <f>IF(E1174="","",VLOOKUP(A1174,Flugzeugtyp!$B$2:$C$13,2,0))</f>
        <v/>
      </c>
      <c r="H1174" s="8" t="str">
        <f>IF(E1174="","",LOOKUP(MATCH(F1174,'RFI-Faktor'!$B$2:$B$5,1),'RFI-Faktor'!$D$2:$D$5))</f>
        <v/>
      </c>
      <c r="I1174" s="23" t="str">
        <f t="array" ref="I1174">IF(E1174="","",SUM(IF(A1174=Energieverbrauch!$A$2:$A$4000,1,0)*IF(B1174=Energieverbrauch!$B$2:$B$4000,1,0)*(IF(Berechnung!F1174&gt;=Energieverbrauch!$C$2:$C$4000,1,0)*IF(Berechnung!F1174&lt;=Energieverbrauch!$D$2:$D$4000,1,0))*Energieverbrauch!$E$2:$E$4000))</f>
        <v/>
      </c>
      <c r="J1174" s="23" t="str">
        <f t="shared" si="18"/>
        <v/>
      </c>
      <c r="K1174" s="23" t="e">
        <f>LOOKUP(MATCH(A1174,Flugzeugtyp!$A$2:$A$13,1),Flugzeugtyp!$A$2:$C$13)</f>
        <v>#N/A</v>
      </c>
      <c r="L1174" s="23" t="str">
        <f>IF(E1174="","",J1174/Treibhausgas_Kennzahlen!$B$5)</f>
        <v/>
      </c>
      <c r="M1174" s="37" t="str">
        <f>IF(E1174="","",$J1174*Treibhausgas_Kennzahlen!B$3)</f>
        <v/>
      </c>
      <c r="N1174" s="37" t="str">
        <f>IF(E1174="","",$J1174*Treibhausgas_Kennzahlen!C$3)</f>
        <v/>
      </c>
      <c r="O1174" s="37" t="str">
        <f>IF(E1174="","",$J1174*Treibhausgas_Kennzahlen!D$3)</f>
        <v/>
      </c>
      <c r="P1174" s="37" t="str">
        <f>IF(E1174="","",$J1174*Treibhausgas_Kennzahlen!E$3)</f>
        <v/>
      </c>
      <c r="Q1174" s="37" t="str">
        <f>IF(E1174="","",$J1174*Treibhausgas_Kennzahlen!F$3)</f>
        <v/>
      </c>
      <c r="R1174" s="37" t="str">
        <f>IF(E1174="","",$J1174*Treibhausgas_Kennzahlen!G$3)</f>
        <v/>
      </c>
    </row>
    <row r="1175" spans="1:18" x14ac:dyDescent="0.25">
      <c r="A1175" s="5"/>
      <c r="B1175" s="5"/>
      <c r="C1175" s="5"/>
      <c r="D1175" s="5"/>
      <c r="E1175" s="5"/>
      <c r="F1175" s="9" t="str">
        <f>IF(E1175="","",VLOOKUP(INDEX(IATA_Codes!$A$2:$A$301, MATCH(Berechnung!C1175,IATA_Codes!$C$2:$C$301,0))&amp;"_"&amp;INDEX(IATA_Codes!$A$2:$A$301, MATCH(Berechnung!D1175,IATA_Codes!$C$2:$C$301,0)),GCD_Entfernung!$C$2:$D$10001,2,FALSE))</f>
        <v/>
      </c>
      <c r="G1175" s="22" t="str">
        <f>IF(E1175="","",VLOOKUP(A1175,Flugzeugtyp!$B$2:$C$13,2,0))</f>
        <v/>
      </c>
      <c r="H1175" s="9" t="str">
        <f>IF(E1175="","",LOOKUP(MATCH(F1175,'RFI-Faktor'!$B$2:$B$5,1),'RFI-Faktor'!$D$2:$D$5))</f>
        <v/>
      </c>
      <c r="I1175" s="24" t="str">
        <f t="array" ref="I1175">IF(E1175="","",SUM(IF(A1175=Energieverbrauch!$A$2:$A$4000,1,0)*IF(B1175=Energieverbrauch!$B$2:$B$4000,1,0)*(IF(Berechnung!F1175&gt;=Energieverbrauch!$C$2:$C$4000,1,0)*IF(Berechnung!F1175&lt;=Energieverbrauch!$D$2:$D$4000,1,0))*Energieverbrauch!$E$2:$E$4000))</f>
        <v/>
      </c>
      <c r="J1175" s="24" t="str">
        <f t="shared" si="18"/>
        <v/>
      </c>
      <c r="K1175" s="24" t="e">
        <f>LOOKUP(MATCH(A1175,Flugzeugtyp!$A$2:$A$13,1),Flugzeugtyp!$A$2:$C$13)</f>
        <v>#N/A</v>
      </c>
      <c r="L1175" s="24" t="str">
        <f>IF(E1175="","",J1175/Treibhausgas_Kennzahlen!$B$5)</f>
        <v/>
      </c>
      <c r="M1175" s="38" t="str">
        <f>IF(E1175="","",$J1175*Treibhausgas_Kennzahlen!B$3)</f>
        <v/>
      </c>
      <c r="N1175" s="38" t="str">
        <f>IF(E1175="","",$J1175*Treibhausgas_Kennzahlen!C$3)</f>
        <v/>
      </c>
      <c r="O1175" s="38" t="str">
        <f>IF(E1175="","",$J1175*Treibhausgas_Kennzahlen!D$3)</f>
        <v/>
      </c>
      <c r="P1175" s="38" t="str">
        <f>IF(E1175="","",$J1175*Treibhausgas_Kennzahlen!E$3)</f>
        <v/>
      </c>
      <c r="Q1175" s="38" t="str">
        <f>IF(E1175="","",$J1175*Treibhausgas_Kennzahlen!F$3)</f>
        <v/>
      </c>
      <c r="R1175" s="38" t="str">
        <f>IF(E1175="","",$J1175*Treibhausgas_Kennzahlen!G$3)</f>
        <v/>
      </c>
    </row>
    <row r="1176" spans="1:18" x14ac:dyDescent="0.25">
      <c r="A1176" s="6"/>
      <c r="B1176" s="6"/>
      <c r="C1176" s="6"/>
      <c r="D1176" s="6"/>
      <c r="E1176" s="6"/>
      <c r="F1176" s="8" t="str">
        <f>IF(E1176="","",VLOOKUP(INDEX(IATA_Codes!$A$2:$A$301, MATCH(Berechnung!C1176,IATA_Codes!$C$2:$C$301,0))&amp;"_"&amp;INDEX(IATA_Codes!$A$2:$A$301, MATCH(Berechnung!D1176,IATA_Codes!$C$2:$C$301,0)),GCD_Entfernung!$C$2:$D$10001,2,FALSE))</f>
        <v/>
      </c>
      <c r="G1176" s="21" t="str">
        <f>IF(E1176="","",VLOOKUP(A1176,Flugzeugtyp!$B$2:$C$13,2,0))</f>
        <v/>
      </c>
      <c r="H1176" s="8" t="str">
        <f>IF(E1176="","",LOOKUP(MATCH(F1176,'RFI-Faktor'!$B$2:$B$5,1),'RFI-Faktor'!$D$2:$D$5))</f>
        <v/>
      </c>
      <c r="I1176" s="23" t="str">
        <f t="array" ref="I1176">IF(E1176="","",SUM(IF(A1176=Energieverbrauch!$A$2:$A$4000,1,0)*IF(B1176=Energieverbrauch!$B$2:$B$4000,1,0)*(IF(Berechnung!F1176&gt;=Energieverbrauch!$C$2:$C$4000,1,0)*IF(Berechnung!F1176&lt;=Energieverbrauch!$D$2:$D$4000,1,0))*Energieverbrauch!$E$2:$E$4000))</f>
        <v/>
      </c>
      <c r="J1176" s="23" t="str">
        <f t="shared" si="18"/>
        <v/>
      </c>
      <c r="K1176" s="23" t="e">
        <f>LOOKUP(MATCH(A1176,Flugzeugtyp!$A$2:$A$13,1),Flugzeugtyp!$A$2:$C$13)</f>
        <v>#N/A</v>
      </c>
      <c r="L1176" s="23" t="str">
        <f>IF(E1176="","",J1176/Treibhausgas_Kennzahlen!$B$5)</f>
        <v/>
      </c>
      <c r="M1176" s="37" t="str">
        <f>IF(E1176="","",$J1176*Treibhausgas_Kennzahlen!B$3)</f>
        <v/>
      </c>
      <c r="N1176" s="37" t="str">
        <f>IF(E1176="","",$J1176*Treibhausgas_Kennzahlen!C$3)</f>
        <v/>
      </c>
      <c r="O1176" s="37" t="str">
        <f>IF(E1176="","",$J1176*Treibhausgas_Kennzahlen!D$3)</f>
        <v/>
      </c>
      <c r="P1176" s="37" t="str">
        <f>IF(E1176="","",$J1176*Treibhausgas_Kennzahlen!E$3)</f>
        <v/>
      </c>
      <c r="Q1176" s="37" t="str">
        <f>IF(E1176="","",$J1176*Treibhausgas_Kennzahlen!F$3)</f>
        <v/>
      </c>
      <c r="R1176" s="37" t="str">
        <f>IF(E1176="","",$J1176*Treibhausgas_Kennzahlen!G$3)</f>
        <v/>
      </c>
    </row>
    <row r="1177" spans="1:18" x14ac:dyDescent="0.25">
      <c r="A1177" s="5"/>
      <c r="B1177" s="5"/>
      <c r="C1177" s="5"/>
      <c r="D1177" s="5"/>
      <c r="E1177" s="5"/>
      <c r="F1177" s="9" t="str">
        <f>IF(E1177="","",VLOOKUP(INDEX(IATA_Codes!$A$2:$A$301, MATCH(Berechnung!C1177,IATA_Codes!$C$2:$C$301,0))&amp;"_"&amp;INDEX(IATA_Codes!$A$2:$A$301, MATCH(Berechnung!D1177,IATA_Codes!$C$2:$C$301,0)),GCD_Entfernung!$C$2:$D$10001,2,FALSE))</f>
        <v/>
      </c>
      <c r="G1177" s="22" t="str">
        <f>IF(E1177="","",VLOOKUP(A1177,Flugzeugtyp!$B$2:$C$13,2,0))</f>
        <v/>
      </c>
      <c r="H1177" s="9" t="str">
        <f>IF(E1177="","",LOOKUP(MATCH(F1177,'RFI-Faktor'!$B$2:$B$5,1),'RFI-Faktor'!$D$2:$D$5))</f>
        <v/>
      </c>
      <c r="I1177" s="24" t="str">
        <f t="array" ref="I1177">IF(E1177="","",SUM(IF(A1177=Energieverbrauch!$A$2:$A$4000,1,0)*IF(B1177=Energieverbrauch!$B$2:$B$4000,1,0)*(IF(Berechnung!F1177&gt;=Energieverbrauch!$C$2:$C$4000,1,0)*IF(Berechnung!F1177&lt;=Energieverbrauch!$D$2:$D$4000,1,0))*Energieverbrauch!$E$2:$E$4000))</f>
        <v/>
      </c>
      <c r="J1177" s="24" t="str">
        <f t="shared" si="18"/>
        <v/>
      </c>
      <c r="K1177" s="24" t="e">
        <f>LOOKUP(MATCH(A1177,Flugzeugtyp!$A$2:$A$13,1),Flugzeugtyp!$A$2:$C$13)</f>
        <v>#N/A</v>
      </c>
      <c r="L1177" s="24" t="str">
        <f>IF(E1177="","",J1177/Treibhausgas_Kennzahlen!$B$5)</f>
        <v/>
      </c>
      <c r="M1177" s="38" t="str">
        <f>IF(E1177="","",$J1177*Treibhausgas_Kennzahlen!B$3)</f>
        <v/>
      </c>
      <c r="N1177" s="38" t="str">
        <f>IF(E1177="","",$J1177*Treibhausgas_Kennzahlen!C$3)</f>
        <v/>
      </c>
      <c r="O1177" s="38" t="str">
        <f>IF(E1177="","",$J1177*Treibhausgas_Kennzahlen!D$3)</f>
        <v/>
      </c>
      <c r="P1177" s="38" t="str">
        <f>IF(E1177="","",$J1177*Treibhausgas_Kennzahlen!E$3)</f>
        <v/>
      </c>
      <c r="Q1177" s="38" t="str">
        <f>IF(E1177="","",$J1177*Treibhausgas_Kennzahlen!F$3)</f>
        <v/>
      </c>
      <c r="R1177" s="38" t="str">
        <f>IF(E1177="","",$J1177*Treibhausgas_Kennzahlen!G$3)</f>
        <v/>
      </c>
    </row>
    <row r="1178" spans="1:18" x14ac:dyDescent="0.25">
      <c r="A1178" s="6"/>
      <c r="B1178" s="6"/>
      <c r="C1178" s="6"/>
      <c r="D1178" s="6"/>
      <c r="E1178" s="6"/>
      <c r="F1178" s="8" t="str">
        <f>IF(E1178="","",VLOOKUP(INDEX(IATA_Codes!$A$2:$A$301, MATCH(Berechnung!C1178,IATA_Codes!$C$2:$C$301,0))&amp;"_"&amp;INDEX(IATA_Codes!$A$2:$A$301, MATCH(Berechnung!D1178,IATA_Codes!$C$2:$C$301,0)),GCD_Entfernung!$C$2:$D$10001,2,FALSE))</f>
        <v/>
      </c>
      <c r="G1178" s="21" t="str">
        <f>IF(E1178="","",VLOOKUP(A1178,Flugzeugtyp!$B$2:$C$13,2,0))</f>
        <v/>
      </c>
      <c r="H1178" s="8" t="str">
        <f>IF(E1178="","",LOOKUP(MATCH(F1178,'RFI-Faktor'!$B$2:$B$5,1),'RFI-Faktor'!$D$2:$D$5))</f>
        <v/>
      </c>
      <c r="I1178" s="23" t="str">
        <f t="array" ref="I1178">IF(E1178="","",SUM(IF(A1178=Energieverbrauch!$A$2:$A$4000,1,0)*IF(B1178=Energieverbrauch!$B$2:$B$4000,1,0)*(IF(Berechnung!F1178&gt;=Energieverbrauch!$C$2:$C$4000,1,0)*IF(Berechnung!F1178&lt;=Energieverbrauch!$D$2:$D$4000,1,0))*Energieverbrauch!$E$2:$E$4000))</f>
        <v/>
      </c>
      <c r="J1178" s="23" t="str">
        <f t="shared" si="18"/>
        <v/>
      </c>
      <c r="K1178" s="23" t="e">
        <f>LOOKUP(MATCH(A1178,Flugzeugtyp!$A$2:$A$13,1),Flugzeugtyp!$A$2:$C$13)</f>
        <v>#N/A</v>
      </c>
      <c r="L1178" s="23" t="str">
        <f>IF(E1178="","",J1178/Treibhausgas_Kennzahlen!$B$5)</f>
        <v/>
      </c>
      <c r="M1178" s="37" t="str">
        <f>IF(E1178="","",$J1178*Treibhausgas_Kennzahlen!B$3)</f>
        <v/>
      </c>
      <c r="N1178" s="37" t="str">
        <f>IF(E1178="","",$J1178*Treibhausgas_Kennzahlen!C$3)</f>
        <v/>
      </c>
      <c r="O1178" s="37" t="str">
        <f>IF(E1178="","",$J1178*Treibhausgas_Kennzahlen!D$3)</f>
        <v/>
      </c>
      <c r="P1178" s="37" t="str">
        <f>IF(E1178="","",$J1178*Treibhausgas_Kennzahlen!E$3)</f>
        <v/>
      </c>
      <c r="Q1178" s="37" t="str">
        <f>IF(E1178="","",$J1178*Treibhausgas_Kennzahlen!F$3)</f>
        <v/>
      </c>
      <c r="R1178" s="37" t="str">
        <f>IF(E1178="","",$J1178*Treibhausgas_Kennzahlen!G$3)</f>
        <v/>
      </c>
    </row>
    <row r="1179" spans="1:18" x14ac:dyDescent="0.25">
      <c r="A1179" s="5"/>
      <c r="B1179" s="5"/>
      <c r="C1179" s="5"/>
      <c r="D1179" s="5"/>
      <c r="E1179" s="5"/>
      <c r="F1179" s="9" t="str">
        <f>IF(E1179="","",VLOOKUP(INDEX(IATA_Codes!$A$2:$A$301, MATCH(Berechnung!C1179,IATA_Codes!$C$2:$C$301,0))&amp;"_"&amp;INDEX(IATA_Codes!$A$2:$A$301, MATCH(Berechnung!D1179,IATA_Codes!$C$2:$C$301,0)),GCD_Entfernung!$C$2:$D$10001,2,FALSE))</f>
        <v/>
      </c>
      <c r="G1179" s="22" t="str">
        <f>IF(E1179="","",VLOOKUP(A1179,Flugzeugtyp!$B$2:$C$13,2,0))</f>
        <v/>
      </c>
      <c r="H1179" s="9" t="str">
        <f>IF(E1179="","",LOOKUP(MATCH(F1179,'RFI-Faktor'!$B$2:$B$5,1),'RFI-Faktor'!$D$2:$D$5))</f>
        <v/>
      </c>
      <c r="I1179" s="24" t="str">
        <f t="array" ref="I1179">IF(E1179="","",SUM(IF(A1179=Energieverbrauch!$A$2:$A$4000,1,0)*IF(B1179=Energieverbrauch!$B$2:$B$4000,1,0)*(IF(Berechnung!F1179&gt;=Energieverbrauch!$C$2:$C$4000,1,0)*IF(Berechnung!F1179&lt;=Energieverbrauch!$D$2:$D$4000,1,0))*Energieverbrauch!$E$2:$E$4000))</f>
        <v/>
      </c>
      <c r="J1179" s="24" t="str">
        <f t="shared" si="18"/>
        <v/>
      </c>
      <c r="K1179" s="24" t="e">
        <f>LOOKUP(MATCH(A1179,Flugzeugtyp!$A$2:$A$13,1),Flugzeugtyp!$A$2:$C$13)</f>
        <v>#N/A</v>
      </c>
      <c r="L1179" s="24" t="str">
        <f>IF(E1179="","",J1179/Treibhausgas_Kennzahlen!$B$5)</f>
        <v/>
      </c>
      <c r="M1179" s="38" t="str">
        <f>IF(E1179="","",$J1179*Treibhausgas_Kennzahlen!B$3)</f>
        <v/>
      </c>
      <c r="N1179" s="38" t="str">
        <f>IF(E1179="","",$J1179*Treibhausgas_Kennzahlen!C$3)</f>
        <v/>
      </c>
      <c r="O1179" s="38" t="str">
        <f>IF(E1179="","",$J1179*Treibhausgas_Kennzahlen!D$3)</f>
        <v/>
      </c>
      <c r="P1179" s="38" t="str">
        <f>IF(E1179="","",$J1179*Treibhausgas_Kennzahlen!E$3)</f>
        <v/>
      </c>
      <c r="Q1179" s="38" t="str">
        <f>IF(E1179="","",$J1179*Treibhausgas_Kennzahlen!F$3)</f>
        <v/>
      </c>
      <c r="R1179" s="38" t="str">
        <f>IF(E1179="","",$J1179*Treibhausgas_Kennzahlen!G$3)</f>
        <v/>
      </c>
    </row>
    <row r="1180" spans="1:18" x14ac:dyDescent="0.25">
      <c r="A1180" s="6"/>
      <c r="B1180" s="6"/>
      <c r="C1180" s="6"/>
      <c r="D1180" s="6"/>
      <c r="E1180" s="6"/>
      <c r="F1180" s="8" t="str">
        <f>IF(E1180="","",VLOOKUP(INDEX(IATA_Codes!$A$2:$A$301, MATCH(Berechnung!C1180,IATA_Codes!$C$2:$C$301,0))&amp;"_"&amp;INDEX(IATA_Codes!$A$2:$A$301, MATCH(Berechnung!D1180,IATA_Codes!$C$2:$C$301,0)),GCD_Entfernung!$C$2:$D$10001,2,FALSE))</f>
        <v/>
      </c>
      <c r="G1180" s="21" t="str">
        <f>IF(E1180="","",VLOOKUP(A1180,Flugzeugtyp!$B$2:$C$13,2,0))</f>
        <v/>
      </c>
      <c r="H1180" s="8" t="str">
        <f>IF(E1180="","",LOOKUP(MATCH(F1180,'RFI-Faktor'!$B$2:$B$5,1),'RFI-Faktor'!$D$2:$D$5))</f>
        <v/>
      </c>
      <c r="I1180" s="23" t="str">
        <f t="array" ref="I1180">IF(E1180="","",SUM(IF(A1180=Energieverbrauch!$A$2:$A$4000,1,0)*IF(B1180=Energieverbrauch!$B$2:$B$4000,1,0)*(IF(Berechnung!F1180&gt;=Energieverbrauch!$C$2:$C$4000,1,0)*IF(Berechnung!F1180&lt;=Energieverbrauch!$D$2:$D$4000,1,0))*Energieverbrauch!$E$2:$E$4000))</f>
        <v/>
      </c>
      <c r="J1180" s="23" t="str">
        <f t="shared" si="18"/>
        <v/>
      </c>
      <c r="K1180" s="23" t="e">
        <f>LOOKUP(MATCH(A1180,Flugzeugtyp!$A$2:$A$13,1),Flugzeugtyp!$A$2:$C$13)</f>
        <v>#N/A</v>
      </c>
      <c r="L1180" s="23" t="str">
        <f>IF(E1180="","",J1180/Treibhausgas_Kennzahlen!$B$5)</f>
        <v/>
      </c>
      <c r="M1180" s="37" t="str">
        <f>IF(E1180="","",$J1180*Treibhausgas_Kennzahlen!B$3)</f>
        <v/>
      </c>
      <c r="N1180" s="37" t="str">
        <f>IF(E1180="","",$J1180*Treibhausgas_Kennzahlen!C$3)</f>
        <v/>
      </c>
      <c r="O1180" s="37" t="str">
        <f>IF(E1180="","",$J1180*Treibhausgas_Kennzahlen!D$3)</f>
        <v/>
      </c>
      <c r="P1180" s="37" t="str">
        <f>IF(E1180="","",$J1180*Treibhausgas_Kennzahlen!E$3)</f>
        <v/>
      </c>
      <c r="Q1180" s="37" t="str">
        <f>IF(E1180="","",$J1180*Treibhausgas_Kennzahlen!F$3)</f>
        <v/>
      </c>
      <c r="R1180" s="37" t="str">
        <f>IF(E1180="","",$J1180*Treibhausgas_Kennzahlen!G$3)</f>
        <v/>
      </c>
    </row>
    <row r="1181" spans="1:18" x14ac:dyDescent="0.25">
      <c r="A1181" s="5"/>
      <c r="B1181" s="5"/>
      <c r="C1181" s="5"/>
      <c r="D1181" s="5"/>
      <c r="E1181" s="5"/>
      <c r="F1181" s="9" t="str">
        <f>IF(E1181="","",VLOOKUP(INDEX(IATA_Codes!$A$2:$A$301, MATCH(Berechnung!C1181,IATA_Codes!$C$2:$C$301,0))&amp;"_"&amp;INDEX(IATA_Codes!$A$2:$A$301, MATCH(Berechnung!D1181,IATA_Codes!$C$2:$C$301,0)),GCD_Entfernung!$C$2:$D$10001,2,FALSE))</f>
        <v/>
      </c>
      <c r="G1181" s="22" t="str">
        <f>IF(E1181="","",VLOOKUP(A1181,Flugzeugtyp!$B$2:$C$13,2,0))</f>
        <v/>
      </c>
      <c r="H1181" s="9" t="str">
        <f>IF(E1181="","",LOOKUP(MATCH(F1181,'RFI-Faktor'!$B$2:$B$5,1),'RFI-Faktor'!$D$2:$D$5))</f>
        <v/>
      </c>
      <c r="I1181" s="24" t="str">
        <f t="array" ref="I1181">IF(E1181="","",SUM(IF(A1181=Energieverbrauch!$A$2:$A$4000,1,0)*IF(B1181=Energieverbrauch!$B$2:$B$4000,1,0)*(IF(Berechnung!F1181&gt;=Energieverbrauch!$C$2:$C$4000,1,0)*IF(Berechnung!F1181&lt;=Energieverbrauch!$D$2:$D$4000,1,0))*Energieverbrauch!$E$2:$E$4000))</f>
        <v/>
      </c>
      <c r="J1181" s="24" t="str">
        <f t="shared" si="18"/>
        <v/>
      </c>
      <c r="K1181" s="24" t="e">
        <f>LOOKUP(MATCH(A1181,Flugzeugtyp!$A$2:$A$13,1),Flugzeugtyp!$A$2:$C$13)</f>
        <v>#N/A</v>
      </c>
      <c r="L1181" s="24" t="str">
        <f>IF(E1181="","",J1181/Treibhausgas_Kennzahlen!$B$5)</f>
        <v/>
      </c>
      <c r="M1181" s="38" t="str">
        <f>IF(E1181="","",$J1181*Treibhausgas_Kennzahlen!B$3)</f>
        <v/>
      </c>
      <c r="N1181" s="38" t="str">
        <f>IF(E1181="","",$J1181*Treibhausgas_Kennzahlen!C$3)</f>
        <v/>
      </c>
      <c r="O1181" s="38" t="str">
        <f>IF(E1181="","",$J1181*Treibhausgas_Kennzahlen!D$3)</f>
        <v/>
      </c>
      <c r="P1181" s="38" t="str">
        <f>IF(E1181="","",$J1181*Treibhausgas_Kennzahlen!E$3)</f>
        <v/>
      </c>
      <c r="Q1181" s="38" t="str">
        <f>IF(E1181="","",$J1181*Treibhausgas_Kennzahlen!F$3)</f>
        <v/>
      </c>
      <c r="R1181" s="38" t="str">
        <f>IF(E1181="","",$J1181*Treibhausgas_Kennzahlen!G$3)</f>
        <v/>
      </c>
    </row>
    <row r="1182" spans="1:18" x14ac:dyDescent="0.25">
      <c r="A1182" s="6"/>
      <c r="B1182" s="6"/>
      <c r="C1182" s="6"/>
      <c r="D1182" s="6"/>
      <c r="E1182" s="6"/>
      <c r="F1182" s="8" t="str">
        <f>IF(E1182="","",VLOOKUP(INDEX(IATA_Codes!$A$2:$A$301, MATCH(Berechnung!C1182,IATA_Codes!$C$2:$C$301,0))&amp;"_"&amp;INDEX(IATA_Codes!$A$2:$A$301, MATCH(Berechnung!D1182,IATA_Codes!$C$2:$C$301,0)),GCD_Entfernung!$C$2:$D$10001,2,FALSE))</f>
        <v/>
      </c>
      <c r="G1182" s="21" t="str">
        <f>IF(E1182="","",VLOOKUP(A1182,Flugzeugtyp!$B$2:$C$13,2,0))</f>
        <v/>
      </c>
      <c r="H1182" s="8" t="str">
        <f>IF(E1182="","",LOOKUP(MATCH(F1182,'RFI-Faktor'!$B$2:$B$5,1),'RFI-Faktor'!$D$2:$D$5))</f>
        <v/>
      </c>
      <c r="I1182" s="23" t="str">
        <f t="array" ref="I1182">IF(E1182="","",SUM(IF(A1182=Energieverbrauch!$A$2:$A$4000,1,0)*IF(B1182=Energieverbrauch!$B$2:$B$4000,1,0)*(IF(Berechnung!F1182&gt;=Energieverbrauch!$C$2:$C$4000,1,0)*IF(Berechnung!F1182&lt;=Energieverbrauch!$D$2:$D$4000,1,0))*Energieverbrauch!$E$2:$E$4000))</f>
        <v/>
      </c>
      <c r="J1182" s="23" t="str">
        <f t="shared" si="18"/>
        <v/>
      </c>
      <c r="K1182" s="23" t="e">
        <f>LOOKUP(MATCH(A1182,Flugzeugtyp!$A$2:$A$13,1),Flugzeugtyp!$A$2:$C$13)</f>
        <v>#N/A</v>
      </c>
      <c r="L1182" s="23" t="str">
        <f>IF(E1182="","",J1182/Treibhausgas_Kennzahlen!$B$5)</f>
        <v/>
      </c>
      <c r="M1182" s="37" t="str">
        <f>IF(E1182="","",$J1182*Treibhausgas_Kennzahlen!B$3)</f>
        <v/>
      </c>
      <c r="N1182" s="37" t="str">
        <f>IF(E1182="","",$J1182*Treibhausgas_Kennzahlen!C$3)</f>
        <v/>
      </c>
      <c r="O1182" s="37" t="str">
        <f>IF(E1182="","",$J1182*Treibhausgas_Kennzahlen!D$3)</f>
        <v/>
      </c>
      <c r="P1182" s="37" t="str">
        <f>IF(E1182="","",$J1182*Treibhausgas_Kennzahlen!E$3)</f>
        <v/>
      </c>
      <c r="Q1182" s="37" t="str">
        <f>IF(E1182="","",$J1182*Treibhausgas_Kennzahlen!F$3)</f>
        <v/>
      </c>
      <c r="R1182" s="37" t="str">
        <f>IF(E1182="","",$J1182*Treibhausgas_Kennzahlen!G$3)</f>
        <v/>
      </c>
    </row>
    <row r="1183" spans="1:18" x14ac:dyDescent="0.25">
      <c r="A1183" s="5"/>
      <c r="B1183" s="5"/>
      <c r="C1183" s="5"/>
      <c r="D1183" s="5"/>
      <c r="E1183" s="5"/>
      <c r="F1183" s="9" t="str">
        <f>IF(E1183="","",VLOOKUP(INDEX(IATA_Codes!$A$2:$A$301, MATCH(Berechnung!C1183,IATA_Codes!$C$2:$C$301,0))&amp;"_"&amp;INDEX(IATA_Codes!$A$2:$A$301, MATCH(Berechnung!D1183,IATA_Codes!$C$2:$C$301,0)),GCD_Entfernung!$C$2:$D$10001,2,FALSE))</f>
        <v/>
      </c>
      <c r="G1183" s="22" t="str">
        <f>IF(E1183="","",VLOOKUP(A1183,Flugzeugtyp!$B$2:$C$13,2,0))</f>
        <v/>
      </c>
      <c r="H1183" s="9" t="str">
        <f>IF(E1183="","",LOOKUP(MATCH(F1183,'RFI-Faktor'!$B$2:$B$5,1),'RFI-Faktor'!$D$2:$D$5))</f>
        <v/>
      </c>
      <c r="I1183" s="24" t="str">
        <f t="array" ref="I1183">IF(E1183="","",SUM(IF(A1183=Energieverbrauch!$A$2:$A$4000,1,0)*IF(B1183=Energieverbrauch!$B$2:$B$4000,1,0)*(IF(Berechnung!F1183&gt;=Energieverbrauch!$C$2:$C$4000,1,0)*IF(Berechnung!F1183&lt;=Energieverbrauch!$D$2:$D$4000,1,0))*Energieverbrauch!$E$2:$E$4000))</f>
        <v/>
      </c>
      <c r="J1183" s="24" t="str">
        <f t="shared" si="18"/>
        <v/>
      </c>
      <c r="K1183" s="24" t="e">
        <f>LOOKUP(MATCH(A1183,Flugzeugtyp!$A$2:$A$13,1),Flugzeugtyp!$A$2:$C$13)</f>
        <v>#N/A</v>
      </c>
      <c r="L1183" s="24" t="str">
        <f>IF(E1183="","",J1183/Treibhausgas_Kennzahlen!$B$5)</f>
        <v/>
      </c>
      <c r="M1183" s="38" t="str">
        <f>IF(E1183="","",$J1183*Treibhausgas_Kennzahlen!B$3)</f>
        <v/>
      </c>
      <c r="N1183" s="38" t="str">
        <f>IF(E1183="","",$J1183*Treibhausgas_Kennzahlen!C$3)</f>
        <v/>
      </c>
      <c r="O1183" s="38" t="str">
        <f>IF(E1183="","",$J1183*Treibhausgas_Kennzahlen!D$3)</f>
        <v/>
      </c>
      <c r="P1183" s="38" t="str">
        <f>IF(E1183="","",$J1183*Treibhausgas_Kennzahlen!E$3)</f>
        <v/>
      </c>
      <c r="Q1183" s="38" t="str">
        <f>IF(E1183="","",$J1183*Treibhausgas_Kennzahlen!F$3)</f>
        <v/>
      </c>
      <c r="R1183" s="38" t="str">
        <f>IF(E1183="","",$J1183*Treibhausgas_Kennzahlen!G$3)</f>
        <v/>
      </c>
    </row>
    <row r="1184" spans="1:18" x14ac:dyDescent="0.25">
      <c r="A1184" s="6"/>
      <c r="B1184" s="6"/>
      <c r="C1184" s="6"/>
      <c r="D1184" s="6"/>
      <c r="E1184" s="6"/>
      <c r="F1184" s="8" t="str">
        <f>IF(E1184="","",VLOOKUP(INDEX(IATA_Codes!$A$2:$A$301, MATCH(Berechnung!C1184,IATA_Codes!$C$2:$C$301,0))&amp;"_"&amp;INDEX(IATA_Codes!$A$2:$A$301, MATCH(Berechnung!D1184,IATA_Codes!$C$2:$C$301,0)),GCD_Entfernung!$C$2:$D$10001,2,FALSE))</f>
        <v/>
      </c>
      <c r="G1184" s="21" t="str">
        <f>IF(E1184="","",VLOOKUP(A1184,Flugzeugtyp!$B$2:$C$13,2,0))</f>
        <v/>
      </c>
      <c r="H1184" s="8" t="str">
        <f>IF(E1184="","",LOOKUP(MATCH(F1184,'RFI-Faktor'!$B$2:$B$5,1),'RFI-Faktor'!$D$2:$D$5))</f>
        <v/>
      </c>
      <c r="I1184" s="23" t="str">
        <f t="array" ref="I1184">IF(E1184="","",SUM(IF(A1184=Energieverbrauch!$A$2:$A$4000,1,0)*IF(B1184=Energieverbrauch!$B$2:$B$4000,1,0)*(IF(Berechnung!F1184&gt;=Energieverbrauch!$C$2:$C$4000,1,0)*IF(Berechnung!F1184&lt;=Energieverbrauch!$D$2:$D$4000,1,0))*Energieverbrauch!$E$2:$E$4000))</f>
        <v/>
      </c>
      <c r="J1184" s="23" t="str">
        <f t="shared" si="18"/>
        <v/>
      </c>
      <c r="K1184" s="23" t="e">
        <f>LOOKUP(MATCH(A1184,Flugzeugtyp!$A$2:$A$13,1),Flugzeugtyp!$A$2:$C$13)</f>
        <v>#N/A</v>
      </c>
      <c r="L1184" s="23" t="str">
        <f>IF(E1184="","",J1184/Treibhausgas_Kennzahlen!$B$5)</f>
        <v/>
      </c>
      <c r="M1184" s="37" t="str">
        <f>IF(E1184="","",$J1184*Treibhausgas_Kennzahlen!B$3)</f>
        <v/>
      </c>
      <c r="N1184" s="37" t="str">
        <f>IF(E1184="","",$J1184*Treibhausgas_Kennzahlen!C$3)</f>
        <v/>
      </c>
      <c r="O1184" s="37" t="str">
        <f>IF(E1184="","",$J1184*Treibhausgas_Kennzahlen!D$3)</f>
        <v/>
      </c>
      <c r="P1184" s="37" t="str">
        <f>IF(E1184="","",$J1184*Treibhausgas_Kennzahlen!E$3)</f>
        <v/>
      </c>
      <c r="Q1184" s="37" t="str">
        <f>IF(E1184="","",$J1184*Treibhausgas_Kennzahlen!F$3)</f>
        <v/>
      </c>
      <c r="R1184" s="37" t="str">
        <f>IF(E1184="","",$J1184*Treibhausgas_Kennzahlen!G$3)</f>
        <v/>
      </c>
    </row>
    <row r="1185" spans="1:18" x14ac:dyDescent="0.25">
      <c r="A1185" s="5"/>
      <c r="B1185" s="5"/>
      <c r="C1185" s="5"/>
      <c r="D1185" s="5"/>
      <c r="E1185" s="5"/>
      <c r="F1185" s="9" t="str">
        <f>IF(E1185="","",VLOOKUP(INDEX(IATA_Codes!$A$2:$A$301, MATCH(Berechnung!C1185,IATA_Codes!$C$2:$C$301,0))&amp;"_"&amp;INDEX(IATA_Codes!$A$2:$A$301, MATCH(Berechnung!D1185,IATA_Codes!$C$2:$C$301,0)),GCD_Entfernung!$C$2:$D$10001,2,FALSE))</f>
        <v/>
      </c>
      <c r="G1185" s="22" t="str">
        <f>IF(E1185="","",VLOOKUP(A1185,Flugzeugtyp!$B$2:$C$13,2,0))</f>
        <v/>
      </c>
      <c r="H1185" s="9" t="str">
        <f>IF(E1185="","",LOOKUP(MATCH(F1185,'RFI-Faktor'!$B$2:$B$5,1),'RFI-Faktor'!$D$2:$D$5))</f>
        <v/>
      </c>
      <c r="I1185" s="24" t="str">
        <f t="array" ref="I1185">IF(E1185="","",SUM(IF(A1185=Energieverbrauch!$A$2:$A$4000,1,0)*IF(B1185=Energieverbrauch!$B$2:$B$4000,1,0)*(IF(Berechnung!F1185&gt;=Energieverbrauch!$C$2:$C$4000,1,0)*IF(Berechnung!F1185&lt;=Energieverbrauch!$D$2:$D$4000,1,0))*Energieverbrauch!$E$2:$E$4000))</f>
        <v/>
      </c>
      <c r="J1185" s="24" t="str">
        <f t="shared" si="18"/>
        <v/>
      </c>
      <c r="K1185" s="24" t="e">
        <f>LOOKUP(MATCH(A1185,Flugzeugtyp!$A$2:$A$13,1),Flugzeugtyp!$A$2:$C$13)</f>
        <v>#N/A</v>
      </c>
      <c r="L1185" s="24" t="str">
        <f>IF(E1185="","",J1185/Treibhausgas_Kennzahlen!$B$5)</f>
        <v/>
      </c>
      <c r="M1185" s="38" t="str">
        <f>IF(E1185="","",$J1185*Treibhausgas_Kennzahlen!B$3)</f>
        <v/>
      </c>
      <c r="N1185" s="38" t="str">
        <f>IF(E1185="","",$J1185*Treibhausgas_Kennzahlen!C$3)</f>
        <v/>
      </c>
      <c r="O1185" s="38" t="str">
        <f>IF(E1185="","",$J1185*Treibhausgas_Kennzahlen!D$3)</f>
        <v/>
      </c>
      <c r="P1185" s="38" t="str">
        <f>IF(E1185="","",$J1185*Treibhausgas_Kennzahlen!E$3)</f>
        <v/>
      </c>
      <c r="Q1185" s="38" t="str">
        <f>IF(E1185="","",$J1185*Treibhausgas_Kennzahlen!F$3)</f>
        <v/>
      </c>
      <c r="R1185" s="38" t="str">
        <f>IF(E1185="","",$J1185*Treibhausgas_Kennzahlen!G$3)</f>
        <v/>
      </c>
    </row>
    <row r="1186" spans="1:18" x14ac:dyDescent="0.25">
      <c r="A1186" s="6"/>
      <c r="B1186" s="6"/>
      <c r="C1186" s="6"/>
      <c r="D1186" s="6"/>
      <c r="E1186" s="6"/>
      <c r="F1186" s="8" t="str">
        <f>IF(E1186="","",VLOOKUP(INDEX(IATA_Codes!$A$2:$A$301, MATCH(Berechnung!C1186,IATA_Codes!$C$2:$C$301,0))&amp;"_"&amp;INDEX(IATA_Codes!$A$2:$A$301, MATCH(Berechnung!D1186,IATA_Codes!$C$2:$C$301,0)),GCD_Entfernung!$C$2:$D$10001,2,FALSE))</f>
        <v/>
      </c>
      <c r="G1186" s="21" t="str">
        <f>IF(E1186="","",VLOOKUP(A1186,Flugzeugtyp!$B$2:$C$13,2,0))</f>
        <v/>
      </c>
      <c r="H1186" s="8" t="str">
        <f>IF(E1186="","",LOOKUP(MATCH(F1186,'RFI-Faktor'!$B$2:$B$5,1),'RFI-Faktor'!$D$2:$D$5))</f>
        <v/>
      </c>
      <c r="I1186" s="23" t="str">
        <f t="array" ref="I1186">IF(E1186="","",SUM(IF(A1186=Energieverbrauch!$A$2:$A$4000,1,0)*IF(B1186=Energieverbrauch!$B$2:$B$4000,1,0)*(IF(Berechnung!F1186&gt;=Energieverbrauch!$C$2:$C$4000,1,0)*IF(Berechnung!F1186&lt;=Energieverbrauch!$D$2:$D$4000,1,0))*Energieverbrauch!$E$2:$E$4000))</f>
        <v/>
      </c>
      <c r="J1186" s="23" t="str">
        <f t="shared" si="18"/>
        <v/>
      </c>
      <c r="K1186" s="23" t="e">
        <f>LOOKUP(MATCH(A1186,Flugzeugtyp!$A$2:$A$13,1),Flugzeugtyp!$A$2:$C$13)</f>
        <v>#N/A</v>
      </c>
      <c r="L1186" s="23" t="str">
        <f>IF(E1186="","",J1186/Treibhausgas_Kennzahlen!$B$5)</f>
        <v/>
      </c>
      <c r="M1186" s="37" t="str">
        <f>IF(E1186="","",$J1186*Treibhausgas_Kennzahlen!B$3)</f>
        <v/>
      </c>
      <c r="N1186" s="37" t="str">
        <f>IF(E1186="","",$J1186*Treibhausgas_Kennzahlen!C$3)</f>
        <v/>
      </c>
      <c r="O1186" s="37" t="str">
        <f>IF(E1186="","",$J1186*Treibhausgas_Kennzahlen!D$3)</f>
        <v/>
      </c>
      <c r="P1186" s="37" t="str">
        <f>IF(E1186="","",$J1186*Treibhausgas_Kennzahlen!E$3)</f>
        <v/>
      </c>
      <c r="Q1186" s="37" t="str">
        <f>IF(E1186="","",$J1186*Treibhausgas_Kennzahlen!F$3)</f>
        <v/>
      </c>
      <c r="R1186" s="37" t="str">
        <f>IF(E1186="","",$J1186*Treibhausgas_Kennzahlen!G$3)</f>
        <v/>
      </c>
    </row>
    <row r="1187" spans="1:18" x14ac:dyDescent="0.25">
      <c r="A1187" s="5"/>
      <c r="B1187" s="5"/>
      <c r="C1187" s="5"/>
      <c r="D1187" s="5"/>
      <c r="E1187" s="5"/>
      <c r="F1187" s="9" t="str">
        <f>IF(E1187="","",VLOOKUP(INDEX(IATA_Codes!$A$2:$A$301, MATCH(Berechnung!C1187,IATA_Codes!$C$2:$C$301,0))&amp;"_"&amp;INDEX(IATA_Codes!$A$2:$A$301, MATCH(Berechnung!D1187,IATA_Codes!$C$2:$C$301,0)),GCD_Entfernung!$C$2:$D$10001,2,FALSE))</f>
        <v/>
      </c>
      <c r="G1187" s="22" t="str">
        <f>IF(E1187="","",VLOOKUP(A1187,Flugzeugtyp!$B$2:$C$13,2,0))</f>
        <v/>
      </c>
      <c r="H1187" s="9" t="str">
        <f>IF(E1187="","",LOOKUP(MATCH(F1187,'RFI-Faktor'!$B$2:$B$5,1),'RFI-Faktor'!$D$2:$D$5))</f>
        <v/>
      </c>
      <c r="I1187" s="24" t="str">
        <f t="array" ref="I1187">IF(E1187="","",SUM(IF(A1187=Energieverbrauch!$A$2:$A$4000,1,0)*IF(B1187=Energieverbrauch!$B$2:$B$4000,1,0)*(IF(Berechnung!F1187&gt;=Energieverbrauch!$C$2:$C$4000,1,0)*IF(Berechnung!F1187&lt;=Energieverbrauch!$D$2:$D$4000,1,0))*Energieverbrauch!$E$2:$E$4000))</f>
        <v/>
      </c>
      <c r="J1187" s="24" t="str">
        <f t="shared" si="18"/>
        <v/>
      </c>
      <c r="K1187" s="24" t="e">
        <f>LOOKUP(MATCH(A1187,Flugzeugtyp!$A$2:$A$13,1),Flugzeugtyp!$A$2:$C$13)</f>
        <v>#N/A</v>
      </c>
      <c r="L1187" s="24" t="str">
        <f>IF(E1187="","",J1187/Treibhausgas_Kennzahlen!$B$5)</f>
        <v/>
      </c>
      <c r="M1187" s="38" t="str">
        <f>IF(E1187="","",$J1187*Treibhausgas_Kennzahlen!B$3)</f>
        <v/>
      </c>
      <c r="N1187" s="38" t="str">
        <f>IF(E1187="","",$J1187*Treibhausgas_Kennzahlen!C$3)</f>
        <v/>
      </c>
      <c r="O1187" s="38" t="str">
        <f>IF(E1187="","",$J1187*Treibhausgas_Kennzahlen!D$3)</f>
        <v/>
      </c>
      <c r="P1187" s="38" t="str">
        <f>IF(E1187="","",$J1187*Treibhausgas_Kennzahlen!E$3)</f>
        <v/>
      </c>
      <c r="Q1187" s="38" t="str">
        <f>IF(E1187="","",$J1187*Treibhausgas_Kennzahlen!F$3)</f>
        <v/>
      </c>
      <c r="R1187" s="38" t="str">
        <f>IF(E1187="","",$J1187*Treibhausgas_Kennzahlen!G$3)</f>
        <v/>
      </c>
    </row>
    <row r="1188" spans="1:18" x14ac:dyDescent="0.25">
      <c r="A1188" s="6"/>
      <c r="B1188" s="6"/>
      <c r="C1188" s="6"/>
      <c r="D1188" s="6"/>
      <c r="E1188" s="6"/>
      <c r="F1188" s="8" t="str">
        <f>IF(E1188="","",VLOOKUP(INDEX(IATA_Codes!$A$2:$A$301, MATCH(Berechnung!C1188,IATA_Codes!$C$2:$C$301,0))&amp;"_"&amp;INDEX(IATA_Codes!$A$2:$A$301, MATCH(Berechnung!D1188,IATA_Codes!$C$2:$C$301,0)),GCD_Entfernung!$C$2:$D$10001,2,FALSE))</f>
        <v/>
      </c>
      <c r="G1188" s="21" t="str">
        <f>IF(E1188="","",VLOOKUP(A1188,Flugzeugtyp!$B$2:$C$13,2,0))</f>
        <v/>
      </c>
      <c r="H1188" s="8" t="str">
        <f>IF(E1188="","",LOOKUP(MATCH(F1188,'RFI-Faktor'!$B$2:$B$5,1),'RFI-Faktor'!$D$2:$D$5))</f>
        <v/>
      </c>
      <c r="I1188" s="23" t="str">
        <f t="array" ref="I1188">IF(E1188="","",SUM(IF(A1188=Energieverbrauch!$A$2:$A$4000,1,0)*IF(B1188=Energieverbrauch!$B$2:$B$4000,1,0)*(IF(Berechnung!F1188&gt;=Energieverbrauch!$C$2:$C$4000,1,0)*IF(Berechnung!F1188&lt;=Energieverbrauch!$D$2:$D$4000,1,0))*Energieverbrauch!$E$2:$E$4000))</f>
        <v/>
      </c>
      <c r="J1188" s="23" t="str">
        <f t="shared" si="18"/>
        <v/>
      </c>
      <c r="K1188" s="23" t="e">
        <f>LOOKUP(MATCH(A1188,Flugzeugtyp!$A$2:$A$13,1),Flugzeugtyp!$A$2:$C$13)</f>
        <v>#N/A</v>
      </c>
      <c r="L1188" s="23" t="str">
        <f>IF(E1188="","",J1188/Treibhausgas_Kennzahlen!$B$5)</f>
        <v/>
      </c>
      <c r="M1188" s="37" t="str">
        <f>IF(E1188="","",$J1188*Treibhausgas_Kennzahlen!B$3)</f>
        <v/>
      </c>
      <c r="N1188" s="37" t="str">
        <f>IF(E1188="","",$J1188*Treibhausgas_Kennzahlen!C$3)</f>
        <v/>
      </c>
      <c r="O1188" s="37" t="str">
        <f>IF(E1188="","",$J1188*Treibhausgas_Kennzahlen!D$3)</f>
        <v/>
      </c>
      <c r="P1188" s="37" t="str">
        <f>IF(E1188="","",$J1188*Treibhausgas_Kennzahlen!E$3)</f>
        <v/>
      </c>
      <c r="Q1188" s="37" t="str">
        <f>IF(E1188="","",$J1188*Treibhausgas_Kennzahlen!F$3)</f>
        <v/>
      </c>
      <c r="R1188" s="37" t="str">
        <f>IF(E1188="","",$J1188*Treibhausgas_Kennzahlen!G$3)</f>
        <v/>
      </c>
    </row>
    <row r="1189" spans="1:18" x14ac:dyDescent="0.25">
      <c r="A1189" s="5"/>
      <c r="B1189" s="5"/>
      <c r="C1189" s="5"/>
      <c r="D1189" s="5"/>
      <c r="E1189" s="5"/>
      <c r="F1189" s="9" t="str">
        <f>IF(E1189="","",VLOOKUP(INDEX(IATA_Codes!$A$2:$A$301, MATCH(Berechnung!C1189,IATA_Codes!$C$2:$C$301,0))&amp;"_"&amp;INDEX(IATA_Codes!$A$2:$A$301, MATCH(Berechnung!D1189,IATA_Codes!$C$2:$C$301,0)),GCD_Entfernung!$C$2:$D$10001,2,FALSE))</f>
        <v/>
      </c>
      <c r="G1189" s="22" t="str">
        <f>IF(E1189="","",VLOOKUP(A1189,Flugzeugtyp!$B$2:$C$13,2,0))</f>
        <v/>
      </c>
      <c r="H1189" s="9" t="str">
        <f>IF(E1189="","",LOOKUP(MATCH(F1189,'RFI-Faktor'!$B$2:$B$5,1),'RFI-Faktor'!$D$2:$D$5))</f>
        <v/>
      </c>
      <c r="I1189" s="24" t="str">
        <f t="array" ref="I1189">IF(E1189="","",SUM(IF(A1189=Energieverbrauch!$A$2:$A$4000,1,0)*IF(B1189=Energieverbrauch!$B$2:$B$4000,1,0)*(IF(Berechnung!F1189&gt;=Energieverbrauch!$C$2:$C$4000,1,0)*IF(Berechnung!F1189&lt;=Energieverbrauch!$D$2:$D$4000,1,0))*Energieverbrauch!$E$2:$E$4000))</f>
        <v/>
      </c>
      <c r="J1189" s="24" t="str">
        <f t="shared" si="18"/>
        <v/>
      </c>
      <c r="K1189" s="24" t="e">
        <f>LOOKUP(MATCH(A1189,Flugzeugtyp!$A$2:$A$13,1),Flugzeugtyp!$A$2:$C$13)</f>
        <v>#N/A</v>
      </c>
      <c r="L1189" s="24" t="str">
        <f>IF(E1189="","",J1189/Treibhausgas_Kennzahlen!$B$5)</f>
        <v/>
      </c>
      <c r="M1189" s="38" t="str">
        <f>IF(E1189="","",$J1189*Treibhausgas_Kennzahlen!B$3)</f>
        <v/>
      </c>
      <c r="N1189" s="38" t="str">
        <f>IF(E1189="","",$J1189*Treibhausgas_Kennzahlen!C$3)</f>
        <v/>
      </c>
      <c r="O1189" s="38" t="str">
        <f>IF(E1189="","",$J1189*Treibhausgas_Kennzahlen!D$3)</f>
        <v/>
      </c>
      <c r="P1189" s="38" t="str">
        <f>IF(E1189="","",$J1189*Treibhausgas_Kennzahlen!E$3)</f>
        <v/>
      </c>
      <c r="Q1189" s="38" t="str">
        <f>IF(E1189="","",$J1189*Treibhausgas_Kennzahlen!F$3)</f>
        <v/>
      </c>
      <c r="R1189" s="38" t="str">
        <f>IF(E1189="","",$J1189*Treibhausgas_Kennzahlen!G$3)</f>
        <v/>
      </c>
    </row>
    <row r="1190" spans="1:18" x14ac:dyDescent="0.25">
      <c r="A1190" s="6"/>
      <c r="B1190" s="6"/>
      <c r="C1190" s="6"/>
      <c r="D1190" s="6"/>
      <c r="E1190" s="6"/>
      <c r="F1190" s="8" t="str">
        <f>IF(E1190="","",VLOOKUP(INDEX(IATA_Codes!$A$2:$A$301, MATCH(Berechnung!C1190,IATA_Codes!$C$2:$C$301,0))&amp;"_"&amp;INDEX(IATA_Codes!$A$2:$A$301, MATCH(Berechnung!D1190,IATA_Codes!$C$2:$C$301,0)),GCD_Entfernung!$C$2:$D$10001,2,FALSE))</f>
        <v/>
      </c>
      <c r="G1190" s="21" t="str">
        <f>IF(E1190="","",VLOOKUP(A1190,Flugzeugtyp!$B$2:$C$13,2,0))</f>
        <v/>
      </c>
      <c r="H1190" s="8" t="str">
        <f>IF(E1190="","",LOOKUP(MATCH(F1190,'RFI-Faktor'!$B$2:$B$5,1),'RFI-Faktor'!$D$2:$D$5))</f>
        <v/>
      </c>
      <c r="I1190" s="23" t="str">
        <f t="array" ref="I1190">IF(E1190="","",SUM(IF(A1190=Energieverbrauch!$A$2:$A$4000,1,0)*IF(B1190=Energieverbrauch!$B$2:$B$4000,1,0)*(IF(Berechnung!F1190&gt;=Energieverbrauch!$C$2:$C$4000,1,0)*IF(Berechnung!F1190&lt;=Energieverbrauch!$D$2:$D$4000,1,0))*Energieverbrauch!$E$2:$E$4000))</f>
        <v/>
      </c>
      <c r="J1190" s="23" t="str">
        <f t="shared" si="18"/>
        <v/>
      </c>
      <c r="K1190" s="23" t="e">
        <f>LOOKUP(MATCH(A1190,Flugzeugtyp!$A$2:$A$13,1),Flugzeugtyp!$A$2:$C$13)</f>
        <v>#N/A</v>
      </c>
      <c r="L1190" s="23" t="str">
        <f>IF(E1190="","",J1190/Treibhausgas_Kennzahlen!$B$5)</f>
        <v/>
      </c>
      <c r="M1190" s="37" t="str">
        <f>IF(E1190="","",$J1190*Treibhausgas_Kennzahlen!B$3)</f>
        <v/>
      </c>
      <c r="N1190" s="37" t="str">
        <f>IF(E1190="","",$J1190*Treibhausgas_Kennzahlen!C$3)</f>
        <v/>
      </c>
      <c r="O1190" s="37" t="str">
        <f>IF(E1190="","",$J1190*Treibhausgas_Kennzahlen!D$3)</f>
        <v/>
      </c>
      <c r="P1190" s="37" t="str">
        <f>IF(E1190="","",$J1190*Treibhausgas_Kennzahlen!E$3)</f>
        <v/>
      </c>
      <c r="Q1190" s="37" t="str">
        <f>IF(E1190="","",$J1190*Treibhausgas_Kennzahlen!F$3)</f>
        <v/>
      </c>
      <c r="R1190" s="37" t="str">
        <f>IF(E1190="","",$J1190*Treibhausgas_Kennzahlen!G$3)</f>
        <v/>
      </c>
    </row>
    <row r="1191" spans="1:18" x14ac:dyDescent="0.25">
      <c r="A1191" s="5"/>
      <c r="B1191" s="5"/>
      <c r="C1191" s="5"/>
      <c r="D1191" s="5"/>
      <c r="E1191" s="5"/>
      <c r="F1191" s="9" t="str">
        <f>IF(E1191="","",VLOOKUP(INDEX(IATA_Codes!$A$2:$A$301, MATCH(Berechnung!C1191,IATA_Codes!$C$2:$C$301,0))&amp;"_"&amp;INDEX(IATA_Codes!$A$2:$A$301, MATCH(Berechnung!D1191,IATA_Codes!$C$2:$C$301,0)),GCD_Entfernung!$C$2:$D$10001,2,FALSE))</f>
        <v/>
      </c>
      <c r="G1191" s="22" t="str">
        <f>IF(E1191="","",VLOOKUP(A1191,Flugzeugtyp!$B$2:$C$13,2,0))</f>
        <v/>
      </c>
      <c r="H1191" s="9" t="str">
        <f>IF(E1191="","",LOOKUP(MATCH(F1191,'RFI-Faktor'!$B$2:$B$5,1),'RFI-Faktor'!$D$2:$D$5))</f>
        <v/>
      </c>
      <c r="I1191" s="24" t="str">
        <f t="array" ref="I1191">IF(E1191="","",SUM(IF(A1191=Energieverbrauch!$A$2:$A$4000,1,0)*IF(B1191=Energieverbrauch!$B$2:$B$4000,1,0)*(IF(Berechnung!F1191&gt;=Energieverbrauch!$C$2:$C$4000,1,0)*IF(Berechnung!F1191&lt;=Energieverbrauch!$D$2:$D$4000,1,0))*Energieverbrauch!$E$2:$E$4000))</f>
        <v/>
      </c>
      <c r="J1191" s="24" t="str">
        <f t="shared" si="18"/>
        <v/>
      </c>
      <c r="K1191" s="24" t="e">
        <f>LOOKUP(MATCH(A1191,Flugzeugtyp!$A$2:$A$13,1),Flugzeugtyp!$A$2:$C$13)</f>
        <v>#N/A</v>
      </c>
      <c r="L1191" s="24" t="str">
        <f>IF(E1191="","",J1191/Treibhausgas_Kennzahlen!$B$5)</f>
        <v/>
      </c>
      <c r="M1191" s="38" t="str">
        <f>IF(E1191="","",$J1191*Treibhausgas_Kennzahlen!B$3)</f>
        <v/>
      </c>
      <c r="N1191" s="38" t="str">
        <f>IF(E1191="","",$J1191*Treibhausgas_Kennzahlen!C$3)</f>
        <v/>
      </c>
      <c r="O1191" s="38" t="str">
        <f>IF(E1191="","",$J1191*Treibhausgas_Kennzahlen!D$3)</f>
        <v/>
      </c>
      <c r="P1191" s="38" t="str">
        <f>IF(E1191="","",$J1191*Treibhausgas_Kennzahlen!E$3)</f>
        <v/>
      </c>
      <c r="Q1191" s="38" t="str">
        <f>IF(E1191="","",$J1191*Treibhausgas_Kennzahlen!F$3)</f>
        <v/>
      </c>
      <c r="R1191" s="38" t="str">
        <f>IF(E1191="","",$J1191*Treibhausgas_Kennzahlen!G$3)</f>
        <v/>
      </c>
    </row>
    <row r="1192" spans="1:18" x14ac:dyDescent="0.25">
      <c r="A1192" s="6"/>
      <c r="B1192" s="6"/>
      <c r="C1192" s="6"/>
      <c r="D1192" s="6"/>
      <c r="E1192" s="6"/>
      <c r="F1192" s="8" t="str">
        <f>IF(E1192="","",VLOOKUP(INDEX(IATA_Codes!$A$2:$A$301, MATCH(Berechnung!C1192,IATA_Codes!$C$2:$C$301,0))&amp;"_"&amp;INDEX(IATA_Codes!$A$2:$A$301, MATCH(Berechnung!D1192,IATA_Codes!$C$2:$C$301,0)),GCD_Entfernung!$C$2:$D$10001,2,FALSE))</f>
        <v/>
      </c>
      <c r="G1192" s="21" t="str">
        <f>IF(E1192="","",VLOOKUP(A1192,Flugzeugtyp!$B$2:$C$13,2,0))</f>
        <v/>
      </c>
      <c r="H1192" s="8" t="str">
        <f>IF(E1192="","",LOOKUP(MATCH(F1192,'RFI-Faktor'!$B$2:$B$5,1),'RFI-Faktor'!$D$2:$D$5))</f>
        <v/>
      </c>
      <c r="I1192" s="23" t="str">
        <f t="array" ref="I1192">IF(E1192="","",SUM(IF(A1192=Energieverbrauch!$A$2:$A$4000,1,0)*IF(B1192=Energieverbrauch!$B$2:$B$4000,1,0)*(IF(Berechnung!F1192&gt;=Energieverbrauch!$C$2:$C$4000,1,0)*IF(Berechnung!F1192&lt;=Energieverbrauch!$D$2:$D$4000,1,0))*Energieverbrauch!$E$2:$E$4000))</f>
        <v/>
      </c>
      <c r="J1192" s="23" t="str">
        <f t="shared" si="18"/>
        <v/>
      </c>
      <c r="K1192" s="23" t="e">
        <f>LOOKUP(MATCH(A1192,Flugzeugtyp!$A$2:$A$13,1),Flugzeugtyp!$A$2:$C$13)</f>
        <v>#N/A</v>
      </c>
      <c r="L1192" s="23" t="str">
        <f>IF(E1192="","",J1192/Treibhausgas_Kennzahlen!$B$5)</f>
        <v/>
      </c>
      <c r="M1192" s="37" t="str">
        <f>IF(E1192="","",$J1192*Treibhausgas_Kennzahlen!B$3)</f>
        <v/>
      </c>
      <c r="N1192" s="37" t="str">
        <f>IF(E1192="","",$J1192*Treibhausgas_Kennzahlen!C$3)</f>
        <v/>
      </c>
      <c r="O1192" s="37" t="str">
        <f>IF(E1192="","",$J1192*Treibhausgas_Kennzahlen!D$3)</f>
        <v/>
      </c>
      <c r="P1192" s="37" t="str">
        <f>IF(E1192="","",$J1192*Treibhausgas_Kennzahlen!E$3)</f>
        <v/>
      </c>
      <c r="Q1192" s="37" t="str">
        <f>IF(E1192="","",$J1192*Treibhausgas_Kennzahlen!F$3)</f>
        <v/>
      </c>
      <c r="R1192" s="37" t="str">
        <f>IF(E1192="","",$J1192*Treibhausgas_Kennzahlen!G$3)</f>
        <v/>
      </c>
    </row>
    <row r="1193" spans="1:18" x14ac:dyDescent="0.25">
      <c r="A1193" s="5"/>
      <c r="B1193" s="5"/>
      <c r="C1193" s="5"/>
      <c r="D1193" s="5"/>
      <c r="E1193" s="5"/>
      <c r="F1193" s="9" t="str">
        <f>IF(E1193="","",VLOOKUP(INDEX(IATA_Codes!$A$2:$A$301, MATCH(Berechnung!C1193,IATA_Codes!$C$2:$C$301,0))&amp;"_"&amp;INDEX(IATA_Codes!$A$2:$A$301, MATCH(Berechnung!D1193,IATA_Codes!$C$2:$C$301,0)),GCD_Entfernung!$C$2:$D$10001,2,FALSE))</f>
        <v/>
      </c>
      <c r="G1193" s="22" t="str">
        <f>IF(E1193="","",VLOOKUP(A1193,Flugzeugtyp!$B$2:$C$13,2,0))</f>
        <v/>
      </c>
      <c r="H1193" s="9" t="str">
        <f>IF(E1193="","",LOOKUP(MATCH(F1193,'RFI-Faktor'!$B$2:$B$5,1),'RFI-Faktor'!$D$2:$D$5))</f>
        <v/>
      </c>
      <c r="I1193" s="24" t="str">
        <f t="array" ref="I1193">IF(E1193="","",SUM(IF(A1193=Energieverbrauch!$A$2:$A$4000,1,0)*IF(B1193=Energieverbrauch!$B$2:$B$4000,1,0)*(IF(Berechnung!F1193&gt;=Energieverbrauch!$C$2:$C$4000,1,0)*IF(Berechnung!F1193&lt;=Energieverbrauch!$D$2:$D$4000,1,0))*Energieverbrauch!$E$2:$E$4000))</f>
        <v/>
      </c>
      <c r="J1193" s="24" t="str">
        <f t="shared" si="18"/>
        <v/>
      </c>
      <c r="K1193" s="24" t="e">
        <f>LOOKUP(MATCH(A1193,Flugzeugtyp!$A$2:$A$13,1),Flugzeugtyp!$A$2:$C$13)</f>
        <v>#N/A</v>
      </c>
      <c r="L1193" s="24" t="str">
        <f>IF(E1193="","",J1193/Treibhausgas_Kennzahlen!$B$5)</f>
        <v/>
      </c>
      <c r="M1193" s="38" t="str">
        <f>IF(E1193="","",$J1193*Treibhausgas_Kennzahlen!B$3)</f>
        <v/>
      </c>
      <c r="N1193" s="38" t="str">
        <f>IF(E1193="","",$J1193*Treibhausgas_Kennzahlen!C$3)</f>
        <v/>
      </c>
      <c r="O1193" s="38" t="str">
        <f>IF(E1193="","",$J1193*Treibhausgas_Kennzahlen!D$3)</f>
        <v/>
      </c>
      <c r="P1193" s="38" t="str">
        <f>IF(E1193="","",$J1193*Treibhausgas_Kennzahlen!E$3)</f>
        <v/>
      </c>
      <c r="Q1193" s="38" t="str">
        <f>IF(E1193="","",$J1193*Treibhausgas_Kennzahlen!F$3)</f>
        <v/>
      </c>
      <c r="R1193" s="38" t="str">
        <f>IF(E1193="","",$J1193*Treibhausgas_Kennzahlen!G$3)</f>
        <v/>
      </c>
    </row>
    <row r="1194" spans="1:18" x14ac:dyDescent="0.25">
      <c r="A1194" s="6"/>
      <c r="B1194" s="6"/>
      <c r="C1194" s="6"/>
      <c r="D1194" s="6"/>
      <c r="E1194" s="6"/>
      <c r="F1194" s="8" t="str">
        <f>IF(E1194="","",VLOOKUP(INDEX(IATA_Codes!$A$2:$A$301, MATCH(Berechnung!C1194,IATA_Codes!$C$2:$C$301,0))&amp;"_"&amp;INDEX(IATA_Codes!$A$2:$A$301, MATCH(Berechnung!D1194,IATA_Codes!$C$2:$C$301,0)),GCD_Entfernung!$C$2:$D$10001,2,FALSE))</f>
        <v/>
      </c>
      <c r="G1194" s="21" t="str">
        <f>IF(E1194="","",VLOOKUP(A1194,Flugzeugtyp!$B$2:$C$13,2,0))</f>
        <v/>
      </c>
      <c r="H1194" s="8" t="str">
        <f>IF(E1194="","",LOOKUP(MATCH(F1194,'RFI-Faktor'!$B$2:$B$5,1),'RFI-Faktor'!$D$2:$D$5))</f>
        <v/>
      </c>
      <c r="I1194" s="23" t="str">
        <f t="array" ref="I1194">IF(E1194="","",SUM(IF(A1194=Energieverbrauch!$A$2:$A$4000,1,0)*IF(B1194=Energieverbrauch!$B$2:$B$4000,1,0)*(IF(Berechnung!F1194&gt;=Energieverbrauch!$C$2:$C$4000,1,0)*IF(Berechnung!F1194&lt;=Energieverbrauch!$D$2:$D$4000,1,0))*Energieverbrauch!$E$2:$E$4000))</f>
        <v/>
      </c>
      <c r="J1194" s="23" t="str">
        <f t="shared" si="18"/>
        <v/>
      </c>
      <c r="K1194" s="23" t="e">
        <f>LOOKUP(MATCH(A1194,Flugzeugtyp!$A$2:$A$13,1),Flugzeugtyp!$A$2:$C$13)</f>
        <v>#N/A</v>
      </c>
      <c r="L1194" s="23" t="str">
        <f>IF(E1194="","",J1194/Treibhausgas_Kennzahlen!$B$5)</f>
        <v/>
      </c>
      <c r="M1194" s="37" t="str">
        <f>IF(E1194="","",$J1194*Treibhausgas_Kennzahlen!B$3)</f>
        <v/>
      </c>
      <c r="N1194" s="37" t="str">
        <f>IF(E1194="","",$J1194*Treibhausgas_Kennzahlen!C$3)</f>
        <v/>
      </c>
      <c r="O1194" s="37" t="str">
        <f>IF(E1194="","",$J1194*Treibhausgas_Kennzahlen!D$3)</f>
        <v/>
      </c>
      <c r="P1194" s="37" t="str">
        <f>IF(E1194="","",$J1194*Treibhausgas_Kennzahlen!E$3)</f>
        <v/>
      </c>
      <c r="Q1194" s="37" t="str">
        <f>IF(E1194="","",$J1194*Treibhausgas_Kennzahlen!F$3)</f>
        <v/>
      </c>
      <c r="R1194" s="37" t="str">
        <f>IF(E1194="","",$J1194*Treibhausgas_Kennzahlen!G$3)</f>
        <v/>
      </c>
    </row>
    <row r="1195" spans="1:18" x14ac:dyDescent="0.25">
      <c r="A1195" s="5"/>
      <c r="B1195" s="5"/>
      <c r="C1195" s="5"/>
      <c r="D1195" s="5"/>
      <c r="E1195" s="5"/>
      <c r="F1195" s="9" t="str">
        <f>IF(E1195="","",VLOOKUP(INDEX(IATA_Codes!$A$2:$A$301, MATCH(Berechnung!C1195,IATA_Codes!$C$2:$C$301,0))&amp;"_"&amp;INDEX(IATA_Codes!$A$2:$A$301, MATCH(Berechnung!D1195,IATA_Codes!$C$2:$C$301,0)),GCD_Entfernung!$C$2:$D$10001,2,FALSE))</f>
        <v/>
      </c>
      <c r="G1195" s="22" t="str">
        <f>IF(E1195="","",VLOOKUP(A1195,Flugzeugtyp!$B$2:$C$13,2,0))</f>
        <v/>
      </c>
      <c r="H1195" s="9" t="str">
        <f>IF(E1195="","",LOOKUP(MATCH(F1195,'RFI-Faktor'!$B$2:$B$5,1),'RFI-Faktor'!$D$2:$D$5))</f>
        <v/>
      </c>
      <c r="I1195" s="24" t="str">
        <f t="array" ref="I1195">IF(E1195="","",SUM(IF(A1195=Energieverbrauch!$A$2:$A$4000,1,0)*IF(B1195=Energieverbrauch!$B$2:$B$4000,1,0)*(IF(Berechnung!F1195&gt;=Energieverbrauch!$C$2:$C$4000,1,0)*IF(Berechnung!F1195&lt;=Energieverbrauch!$D$2:$D$4000,1,0))*Energieverbrauch!$E$2:$E$4000))</f>
        <v/>
      </c>
      <c r="J1195" s="24" t="str">
        <f t="shared" si="18"/>
        <v/>
      </c>
      <c r="K1195" s="24" t="e">
        <f>LOOKUP(MATCH(A1195,Flugzeugtyp!$A$2:$A$13,1),Flugzeugtyp!$A$2:$C$13)</f>
        <v>#N/A</v>
      </c>
      <c r="L1195" s="24" t="str">
        <f>IF(E1195="","",J1195/Treibhausgas_Kennzahlen!$B$5)</f>
        <v/>
      </c>
      <c r="M1195" s="38" t="str">
        <f>IF(E1195="","",$J1195*Treibhausgas_Kennzahlen!B$3)</f>
        <v/>
      </c>
      <c r="N1195" s="38" t="str">
        <f>IF(E1195="","",$J1195*Treibhausgas_Kennzahlen!C$3)</f>
        <v/>
      </c>
      <c r="O1195" s="38" t="str">
        <f>IF(E1195="","",$J1195*Treibhausgas_Kennzahlen!D$3)</f>
        <v/>
      </c>
      <c r="P1195" s="38" t="str">
        <f>IF(E1195="","",$J1195*Treibhausgas_Kennzahlen!E$3)</f>
        <v/>
      </c>
      <c r="Q1195" s="38" t="str">
        <f>IF(E1195="","",$J1195*Treibhausgas_Kennzahlen!F$3)</f>
        <v/>
      </c>
      <c r="R1195" s="38" t="str">
        <f>IF(E1195="","",$J1195*Treibhausgas_Kennzahlen!G$3)</f>
        <v/>
      </c>
    </row>
    <row r="1196" spans="1:18" x14ac:dyDescent="0.25">
      <c r="A1196" s="6"/>
      <c r="B1196" s="6"/>
      <c r="C1196" s="6"/>
      <c r="D1196" s="6"/>
      <c r="E1196" s="6"/>
      <c r="F1196" s="8" t="str">
        <f>IF(E1196="","",VLOOKUP(INDEX(IATA_Codes!$A$2:$A$301, MATCH(Berechnung!C1196,IATA_Codes!$C$2:$C$301,0))&amp;"_"&amp;INDEX(IATA_Codes!$A$2:$A$301, MATCH(Berechnung!D1196,IATA_Codes!$C$2:$C$301,0)),GCD_Entfernung!$C$2:$D$10001,2,FALSE))</f>
        <v/>
      </c>
      <c r="G1196" s="21" t="str">
        <f>IF(E1196="","",VLOOKUP(A1196,Flugzeugtyp!$B$2:$C$13,2,0))</f>
        <v/>
      </c>
      <c r="H1196" s="8" t="str">
        <f>IF(E1196="","",LOOKUP(MATCH(F1196,'RFI-Faktor'!$B$2:$B$5,1),'RFI-Faktor'!$D$2:$D$5))</f>
        <v/>
      </c>
      <c r="I1196" s="23" t="str">
        <f t="array" ref="I1196">IF(E1196="","",SUM(IF(A1196=Energieverbrauch!$A$2:$A$4000,1,0)*IF(B1196=Energieverbrauch!$B$2:$B$4000,1,0)*(IF(Berechnung!F1196&gt;=Energieverbrauch!$C$2:$C$4000,1,0)*IF(Berechnung!F1196&lt;=Energieverbrauch!$D$2:$D$4000,1,0))*Energieverbrauch!$E$2:$E$4000))</f>
        <v/>
      </c>
      <c r="J1196" s="23" t="str">
        <f t="shared" si="18"/>
        <v/>
      </c>
      <c r="K1196" s="23" t="e">
        <f>LOOKUP(MATCH(A1196,Flugzeugtyp!$A$2:$A$13,1),Flugzeugtyp!$A$2:$C$13)</f>
        <v>#N/A</v>
      </c>
      <c r="L1196" s="23" t="str">
        <f>IF(E1196="","",J1196/Treibhausgas_Kennzahlen!$B$5)</f>
        <v/>
      </c>
      <c r="M1196" s="37" t="str">
        <f>IF(E1196="","",$J1196*Treibhausgas_Kennzahlen!B$3)</f>
        <v/>
      </c>
      <c r="N1196" s="37" t="str">
        <f>IF(E1196="","",$J1196*Treibhausgas_Kennzahlen!C$3)</f>
        <v/>
      </c>
      <c r="O1196" s="37" t="str">
        <f>IF(E1196="","",$J1196*Treibhausgas_Kennzahlen!D$3)</f>
        <v/>
      </c>
      <c r="P1196" s="37" t="str">
        <f>IF(E1196="","",$J1196*Treibhausgas_Kennzahlen!E$3)</f>
        <v/>
      </c>
      <c r="Q1196" s="37" t="str">
        <f>IF(E1196="","",$J1196*Treibhausgas_Kennzahlen!F$3)</f>
        <v/>
      </c>
      <c r="R1196" s="37" t="str">
        <f>IF(E1196="","",$J1196*Treibhausgas_Kennzahlen!G$3)</f>
        <v/>
      </c>
    </row>
    <row r="1197" spans="1:18" x14ac:dyDescent="0.25">
      <c r="A1197" s="5"/>
      <c r="B1197" s="5"/>
      <c r="C1197" s="5"/>
      <c r="D1197" s="5"/>
      <c r="E1197" s="5"/>
      <c r="F1197" s="9" t="str">
        <f>IF(E1197="","",VLOOKUP(INDEX(IATA_Codes!$A$2:$A$301, MATCH(Berechnung!C1197,IATA_Codes!$C$2:$C$301,0))&amp;"_"&amp;INDEX(IATA_Codes!$A$2:$A$301, MATCH(Berechnung!D1197,IATA_Codes!$C$2:$C$301,0)),GCD_Entfernung!$C$2:$D$10001,2,FALSE))</f>
        <v/>
      </c>
      <c r="G1197" s="22" t="str">
        <f>IF(E1197="","",VLOOKUP(A1197,Flugzeugtyp!$B$2:$C$13,2,0))</f>
        <v/>
      </c>
      <c r="H1197" s="9" t="str">
        <f>IF(E1197="","",LOOKUP(MATCH(F1197,'RFI-Faktor'!$B$2:$B$5,1),'RFI-Faktor'!$D$2:$D$5))</f>
        <v/>
      </c>
      <c r="I1197" s="24" t="str">
        <f t="array" ref="I1197">IF(E1197="","",SUM(IF(A1197=Energieverbrauch!$A$2:$A$4000,1,0)*IF(B1197=Energieverbrauch!$B$2:$B$4000,1,0)*(IF(Berechnung!F1197&gt;=Energieverbrauch!$C$2:$C$4000,1,0)*IF(Berechnung!F1197&lt;=Energieverbrauch!$D$2:$D$4000,1,0))*Energieverbrauch!$E$2:$E$4000))</f>
        <v/>
      </c>
      <c r="J1197" s="24" t="str">
        <f t="shared" si="18"/>
        <v/>
      </c>
      <c r="K1197" s="24" t="e">
        <f>LOOKUP(MATCH(A1197,Flugzeugtyp!$A$2:$A$13,1),Flugzeugtyp!$A$2:$C$13)</f>
        <v>#N/A</v>
      </c>
      <c r="L1197" s="24" t="str">
        <f>IF(E1197="","",J1197/Treibhausgas_Kennzahlen!$B$5)</f>
        <v/>
      </c>
      <c r="M1197" s="38" t="str">
        <f>IF(E1197="","",$J1197*Treibhausgas_Kennzahlen!B$3)</f>
        <v/>
      </c>
      <c r="N1197" s="38" t="str">
        <f>IF(E1197="","",$J1197*Treibhausgas_Kennzahlen!C$3)</f>
        <v/>
      </c>
      <c r="O1197" s="38" t="str">
        <f>IF(E1197="","",$J1197*Treibhausgas_Kennzahlen!D$3)</f>
        <v/>
      </c>
      <c r="P1197" s="38" t="str">
        <f>IF(E1197="","",$J1197*Treibhausgas_Kennzahlen!E$3)</f>
        <v/>
      </c>
      <c r="Q1197" s="38" t="str">
        <f>IF(E1197="","",$J1197*Treibhausgas_Kennzahlen!F$3)</f>
        <v/>
      </c>
      <c r="R1197" s="38" t="str">
        <f>IF(E1197="","",$J1197*Treibhausgas_Kennzahlen!G$3)</f>
        <v/>
      </c>
    </row>
    <row r="1198" spans="1:18" x14ac:dyDescent="0.25">
      <c r="A1198" s="6"/>
      <c r="B1198" s="6"/>
      <c r="C1198" s="6"/>
      <c r="D1198" s="6"/>
      <c r="E1198" s="6"/>
      <c r="F1198" s="8" t="str">
        <f>IF(E1198="","",VLOOKUP(INDEX(IATA_Codes!$A$2:$A$301, MATCH(Berechnung!C1198,IATA_Codes!$C$2:$C$301,0))&amp;"_"&amp;INDEX(IATA_Codes!$A$2:$A$301, MATCH(Berechnung!D1198,IATA_Codes!$C$2:$C$301,0)),GCD_Entfernung!$C$2:$D$10001,2,FALSE))</f>
        <v/>
      </c>
      <c r="G1198" s="21" t="str">
        <f>IF(E1198="","",VLOOKUP(A1198,Flugzeugtyp!$B$2:$C$13,2,0))</f>
        <v/>
      </c>
      <c r="H1198" s="8" t="str">
        <f>IF(E1198="","",LOOKUP(MATCH(F1198,'RFI-Faktor'!$B$2:$B$5,1),'RFI-Faktor'!$D$2:$D$5))</f>
        <v/>
      </c>
      <c r="I1198" s="23" t="str">
        <f t="array" ref="I1198">IF(E1198="","",SUM(IF(A1198=Energieverbrauch!$A$2:$A$4000,1,0)*IF(B1198=Energieverbrauch!$B$2:$B$4000,1,0)*(IF(Berechnung!F1198&gt;=Energieverbrauch!$C$2:$C$4000,1,0)*IF(Berechnung!F1198&lt;=Energieverbrauch!$D$2:$D$4000,1,0))*Energieverbrauch!$E$2:$E$4000))</f>
        <v/>
      </c>
      <c r="J1198" s="23" t="str">
        <f t="shared" si="18"/>
        <v/>
      </c>
      <c r="K1198" s="23" t="e">
        <f>LOOKUP(MATCH(A1198,Flugzeugtyp!$A$2:$A$13,1),Flugzeugtyp!$A$2:$C$13)</f>
        <v>#N/A</v>
      </c>
      <c r="L1198" s="23" t="str">
        <f>IF(E1198="","",J1198/Treibhausgas_Kennzahlen!$B$5)</f>
        <v/>
      </c>
      <c r="M1198" s="37" t="str">
        <f>IF(E1198="","",$J1198*Treibhausgas_Kennzahlen!B$3)</f>
        <v/>
      </c>
      <c r="N1198" s="37" t="str">
        <f>IF(E1198="","",$J1198*Treibhausgas_Kennzahlen!C$3)</f>
        <v/>
      </c>
      <c r="O1198" s="37" t="str">
        <f>IF(E1198="","",$J1198*Treibhausgas_Kennzahlen!D$3)</f>
        <v/>
      </c>
      <c r="P1198" s="37" t="str">
        <f>IF(E1198="","",$J1198*Treibhausgas_Kennzahlen!E$3)</f>
        <v/>
      </c>
      <c r="Q1198" s="37" t="str">
        <f>IF(E1198="","",$J1198*Treibhausgas_Kennzahlen!F$3)</f>
        <v/>
      </c>
      <c r="R1198" s="37" t="str">
        <f>IF(E1198="","",$J1198*Treibhausgas_Kennzahlen!G$3)</f>
        <v/>
      </c>
    </row>
    <row r="1199" spans="1:18" x14ac:dyDescent="0.25">
      <c r="A1199" s="5"/>
      <c r="B1199" s="5"/>
      <c r="C1199" s="5"/>
      <c r="D1199" s="5"/>
      <c r="E1199" s="5"/>
      <c r="F1199" s="9" t="str">
        <f>IF(E1199="","",VLOOKUP(INDEX(IATA_Codes!$A$2:$A$301, MATCH(Berechnung!C1199,IATA_Codes!$C$2:$C$301,0))&amp;"_"&amp;INDEX(IATA_Codes!$A$2:$A$301, MATCH(Berechnung!D1199,IATA_Codes!$C$2:$C$301,0)),GCD_Entfernung!$C$2:$D$10001,2,FALSE))</f>
        <v/>
      </c>
      <c r="G1199" s="22" t="str">
        <f>IF(E1199="","",VLOOKUP(A1199,Flugzeugtyp!$B$2:$C$13,2,0))</f>
        <v/>
      </c>
      <c r="H1199" s="9" t="str">
        <f>IF(E1199="","",LOOKUP(MATCH(F1199,'RFI-Faktor'!$B$2:$B$5,1),'RFI-Faktor'!$D$2:$D$5))</f>
        <v/>
      </c>
      <c r="I1199" s="24" t="str">
        <f t="array" ref="I1199">IF(E1199="","",SUM(IF(A1199=Energieverbrauch!$A$2:$A$4000,1,0)*IF(B1199=Energieverbrauch!$B$2:$B$4000,1,0)*(IF(Berechnung!F1199&gt;=Energieverbrauch!$C$2:$C$4000,1,0)*IF(Berechnung!F1199&lt;=Energieverbrauch!$D$2:$D$4000,1,0))*Energieverbrauch!$E$2:$E$4000))</f>
        <v/>
      </c>
      <c r="J1199" s="24" t="str">
        <f t="shared" si="18"/>
        <v/>
      </c>
      <c r="K1199" s="24" t="e">
        <f>LOOKUP(MATCH(A1199,Flugzeugtyp!$A$2:$A$13,1),Flugzeugtyp!$A$2:$C$13)</f>
        <v>#N/A</v>
      </c>
      <c r="L1199" s="24" t="str">
        <f>IF(E1199="","",J1199/Treibhausgas_Kennzahlen!$B$5)</f>
        <v/>
      </c>
      <c r="M1199" s="38" t="str">
        <f>IF(E1199="","",$J1199*Treibhausgas_Kennzahlen!B$3)</f>
        <v/>
      </c>
      <c r="N1199" s="38" t="str">
        <f>IF(E1199="","",$J1199*Treibhausgas_Kennzahlen!C$3)</f>
        <v/>
      </c>
      <c r="O1199" s="38" t="str">
        <f>IF(E1199="","",$J1199*Treibhausgas_Kennzahlen!D$3)</f>
        <v/>
      </c>
      <c r="P1199" s="38" t="str">
        <f>IF(E1199="","",$J1199*Treibhausgas_Kennzahlen!E$3)</f>
        <v/>
      </c>
      <c r="Q1199" s="38" t="str">
        <f>IF(E1199="","",$J1199*Treibhausgas_Kennzahlen!F$3)</f>
        <v/>
      </c>
      <c r="R1199" s="38" t="str">
        <f>IF(E1199="","",$J1199*Treibhausgas_Kennzahlen!G$3)</f>
        <v/>
      </c>
    </row>
    <row r="1200" spans="1:18" x14ac:dyDescent="0.25">
      <c r="A1200" s="6"/>
      <c r="B1200" s="6"/>
      <c r="C1200" s="6"/>
      <c r="D1200" s="6"/>
      <c r="E1200" s="6"/>
      <c r="F1200" s="8" t="str">
        <f>IF(E1200="","",VLOOKUP(INDEX(IATA_Codes!$A$2:$A$301, MATCH(Berechnung!C1200,IATA_Codes!$C$2:$C$301,0))&amp;"_"&amp;INDEX(IATA_Codes!$A$2:$A$301, MATCH(Berechnung!D1200,IATA_Codes!$C$2:$C$301,0)),GCD_Entfernung!$C$2:$D$10001,2,FALSE))</f>
        <v/>
      </c>
      <c r="G1200" s="21" t="str">
        <f>IF(E1200="","",VLOOKUP(A1200,Flugzeugtyp!$B$2:$C$13,2,0))</f>
        <v/>
      </c>
      <c r="H1200" s="8" t="str">
        <f>IF(E1200="","",LOOKUP(MATCH(F1200,'RFI-Faktor'!$B$2:$B$5,1),'RFI-Faktor'!$D$2:$D$5))</f>
        <v/>
      </c>
      <c r="I1200" s="23" t="str">
        <f t="array" ref="I1200">IF(E1200="","",SUM(IF(A1200=Energieverbrauch!$A$2:$A$4000,1,0)*IF(B1200=Energieverbrauch!$B$2:$B$4000,1,0)*(IF(Berechnung!F1200&gt;=Energieverbrauch!$C$2:$C$4000,1,0)*IF(Berechnung!F1200&lt;=Energieverbrauch!$D$2:$D$4000,1,0))*Energieverbrauch!$E$2:$E$4000))</f>
        <v/>
      </c>
      <c r="J1200" s="23" t="str">
        <f t="shared" si="18"/>
        <v/>
      </c>
      <c r="K1200" s="23" t="e">
        <f>LOOKUP(MATCH(A1200,Flugzeugtyp!$A$2:$A$13,1),Flugzeugtyp!$A$2:$C$13)</f>
        <v>#N/A</v>
      </c>
      <c r="L1200" s="23" t="str">
        <f>IF(E1200="","",J1200/Treibhausgas_Kennzahlen!$B$5)</f>
        <v/>
      </c>
      <c r="M1200" s="37" t="str">
        <f>IF(E1200="","",$J1200*Treibhausgas_Kennzahlen!B$3)</f>
        <v/>
      </c>
      <c r="N1200" s="37" t="str">
        <f>IF(E1200="","",$J1200*Treibhausgas_Kennzahlen!C$3)</f>
        <v/>
      </c>
      <c r="O1200" s="37" t="str">
        <f>IF(E1200="","",$J1200*Treibhausgas_Kennzahlen!D$3)</f>
        <v/>
      </c>
      <c r="P1200" s="37" t="str">
        <f>IF(E1200="","",$J1200*Treibhausgas_Kennzahlen!E$3)</f>
        <v/>
      </c>
      <c r="Q1200" s="37" t="str">
        <f>IF(E1200="","",$J1200*Treibhausgas_Kennzahlen!F$3)</f>
        <v/>
      </c>
      <c r="R1200" s="37" t="str">
        <f>IF(E1200="","",$J1200*Treibhausgas_Kennzahlen!G$3)</f>
        <v/>
      </c>
    </row>
    <row r="1201" spans="1:18" x14ac:dyDescent="0.25">
      <c r="A1201" s="5"/>
      <c r="B1201" s="5"/>
      <c r="C1201" s="5"/>
      <c r="D1201" s="5"/>
      <c r="E1201" s="5"/>
      <c r="F1201" s="9" t="str">
        <f>IF(E1201="","",VLOOKUP(INDEX(IATA_Codes!$A$2:$A$301, MATCH(Berechnung!C1201,IATA_Codes!$C$2:$C$301,0))&amp;"_"&amp;INDEX(IATA_Codes!$A$2:$A$301, MATCH(Berechnung!D1201,IATA_Codes!$C$2:$C$301,0)),GCD_Entfernung!$C$2:$D$10001,2,FALSE))</f>
        <v/>
      </c>
      <c r="G1201" s="22" t="str">
        <f>IF(E1201="","",VLOOKUP(A1201,Flugzeugtyp!$B$2:$C$13,2,0))</f>
        <v/>
      </c>
      <c r="H1201" s="9" t="str">
        <f>IF(E1201="","",LOOKUP(MATCH(F1201,'RFI-Faktor'!$B$2:$B$5,1),'RFI-Faktor'!$D$2:$D$5))</f>
        <v/>
      </c>
      <c r="I1201" s="24" t="str">
        <f t="array" ref="I1201">IF(E1201="","",SUM(IF(A1201=Energieverbrauch!$A$2:$A$4000,1,0)*IF(B1201=Energieverbrauch!$B$2:$B$4000,1,0)*(IF(Berechnung!F1201&gt;=Energieverbrauch!$C$2:$C$4000,1,0)*IF(Berechnung!F1201&lt;=Energieverbrauch!$D$2:$D$4000,1,0))*Energieverbrauch!$E$2:$E$4000))</f>
        <v/>
      </c>
      <c r="J1201" s="24" t="str">
        <f t="shared" si="18"/>
        <v/>
      </c>
      <c r="K1201" s="24" t="e">
        <f>LOOKUP(MATCH(A1201,Flugzeugtyp!$A$2:$A$13,1),Flugzeugtyp!$A$2:$C$13)</f>
        <v>#N/A</v>
      </c>
      <c r="L1201" s="24" t="str">
        <f>IF(E1201="","",J1201/Treibhausgas_Kennzahlen!$B$5)</f>
        <v/>
      </c>
      <c r="M1201" s="38" t="str">
        <f>IF(E1201="","",$J1201*Treibhausgas_Kennzahlen!B$3)</f>
        <v/>
      </c>
      <c r="N1201" s="38" t="str">
        <f>IF(E1201="","",$J1201*Treibhausgas_Kennzahlen!C$3)</f>
        <v/>
      </c>
      <c r="O1201" s="38" t="str">
        <f>IF(E1201="","",$J1201*Treibhausgas_Kennzahlen!D$3)</f>
        <v/>
      </c>
      <c r="P1201" s="38" t="str">
        <f>IF(E1201="","",$J1201*Treibhausgas_Kennzahlen!E$3)</f>
        <v/>
      </c>
      <c r="Q1201" s="38" t="str">
        <f>IF(E1201="","",$J1201*Treibhausgas_Kennzahlen!F$3)</f>
        <v/>
      </c>
      <c r="R1201" s="38" t="str">
        <f>IF(E1201="","",$J1201*Treibhausgas_Kennzahlen!G$3)</f>
        <v/>
      </c>
    </row>
    <row r="1202" spans="1:18" x14ac:dyDescent="0.25">
      <c r="A1202" s="6"/>
      <c r="B1202" s="6"/>
      <c r="C1202" s="6"/>
      <c r="D1202" s="6"/>
      <c r="E1202" s="6"/>
      <c r="F1202" s="8" t="str">
        <f>IF(E1202="","",VLOOKUP(INDEX(IATA_Codes!$A$2:$A$301, MATCH(Berechnung!C1202,IATA_Codes!$C$2:$C$301,0))&amp;"_"&amp;INDEX(IATA_Codes!$A$2:$A$301, MATCH(Berechnung!D1202,IATA_Codes!$C$2:$C$301,0)),GCD_Entfernung!$C$2:$D$10001,2,FALSE))</f>
        <v/>
      </c>
      <c r="G1202" s="21" t="str">
        <f>IF(E1202="","",VLOOKUP(A1202,Flugzeugtyp!$B$2:$C$13,2,0))</f>
        <v/>
      </c>
      <c r="H1202" s="8" t="str">
        <f>IF(E1202="","",LOOKUP(MATCH(F1202,'RFI-Faktor'!$B$2:$B$5,1),'RFI-Faktor'!$D$2:$D$5))</f>
        <v/>
      </c>
      <c r="I1202" s="23" t="str">
        <f t="array" ref="I1202">IF(E1202="","",SUM(IF(A1202=Energieverbrauch!$A$2:$A$4000,1,0)*IF(B1202=Energieverbrauch!$B$2:$B$4000,1,0)*(IF(Berechnung!F1202&gt;=Energieverbrauch!$C$2:$C$4000,1,0)*IF(Berechnung!F1202&lt;=Energieverbrauch!$D$2:$D$4000,1,0))*Energieverbrauch!$E$2:$E$4000))</f>
        <v/>
      </c>
      <c r="J1202" s="23" t="str">
        <f t="shared" si="18"/>
        <v/>
      </c>
      <c r="K1202" s="23" t="e">
        <f>LOOKUP(MATCH(A1202,Flugzeugtyp!$A$2:$A$13,1),Flugzeugtyp!$A$2:$C$13)</f>
        <v>#N/A</v>
      </c>
      <c r="L1202" s="23" t="str">
        <f>IF(E1202="","",J1202/Treibhausgas_Kennzahlen!$B$5)</f>
        <v/>
      </c>
      <c r="M1202" s="37" t="str">
        <f>IF(E1202="","",$J1202*Treibhausgas_Kennzahlen!B$3)</f>
        <v/>
      </c>
      <c r="N1202" s="37" t="str">
        <f>IF(E1202="","",$J1202*Treibhausgas_Kennzahlen!C$3)</f>
        <v/>
      </c>
      <c r="O1202" s="37" t="str">
        <f>IF(E1202="","",$J1202*Treibhausgas_Kennzahlen!D$3)</f>
        <v/>
      </c>
      <c r="P1202" s="37" t="str">
        <f>IF(E1202="","",$J1202*Treibhausgas_Kennzahlen!E$3)</f>
        <v/>
      </c>
      <c r="Q1202" s="37" t="str">
        <f>IF(E1202="","",$J1202*Treibhausgas_Kennzahlen!F$3)</f>
        <v/>
      </c>
      <c r="R1202" s="37" t="str">
        <f>IF(E1202="","",$J1202*Treibhausgas_Kennzahlen!G$3)</f>
        <v/>
      </c>
    </row>
    <row r="1203" spans="1:18" x14ac:dyDescent="0.25">
      <c r="A1203" s="5"/>
      <c r="B1203" s="5"/>
      <c r="C1203" s="5"/>
      <c r="D1203" s="5"/>
      <c r="E1203" s="5"/>
      <c r="F1203" s="9" t="str">
        <f>IF(E1203="","",VLOOKUP(INDEX(IATA_Codes!$A$2:$A$301, MATCH(Berechnung!C1203,IATA_Codes!$C$2:$C$301,0))&amp;"_"&amp;INDEX(IATA_Codes!$A$2:$A$301, MATCH(Berechnung!D1203,IATA_Codes!$C$2:$C$301,0)),GCD_Entfernung!$C$2:$D$10001,2,FALSE))</f>
        <v/>
      </c>
      <c r="G1203" s="22" t="str">
        <f>IF(E1203="","",VLOOKUP(A1203,Flugzeugtyp!$B$2:$C$13,2,0))</f>
        <v/>
      </c>
      <c r="H1203" s="9" t="str">
        <f>IF(E1203="","",LOOKUP(MATCH(F1203,'RFI-Faktor'!$B$2:$B$5,1),'RFI-Faktor'!$D$2:$D$5))</f>
        <v/>
      </c>
      <c r="I1203" s="24" t="str">
        <f t="array" ref="I1203">IF(E1203="","",SUM(IF(A1203=Energieverbrauch!$A$2:$A$4000,1,0)*IF(B1203=Energieverbrauch!$B$2:$B$4000,1,0)*(IF(Berechnung!F1203&gt;=Energieverbrauch!$C$2:$C$4000,1,0)*IF(Berechnung!F1203&lt;=Energieverbrauch!$D$2:$D$4000,1,0))*Energieverbrauch!$E$2:$E$4000))</f>
        <v/>
      </c>
      <c r="J1203" s="24" t="str">
        <f t="shared" si="18"/>
        <v/>
      </c>
      <c r="K1203" s="24" t="e">
        <f>LOOKUP(MATCH(A1203,Flugzeugtyp!$A$2:$A$13,1),Flugzeugtyp!$A$2:$C$13)</f>
        <v>#N/A</v>
      </c>
      <c r="L1203" s="24" t="str">
        <f>IF(E1203="","",J1203/Treibhausgas_Kennzahlen!$B$5)</f>
        <v/>
      </c>
      <c r="M1203" s="38" t="str">
        <f>IF(E1203="","",$J1203*Treibhausgas_Kennzahlen!B$3)</f>
        <v/>
      </c>
      <c r="N1203" s="38" t="str">
        <f>IF(E1203="","",$J1203*Treibhausgas_Kennzahlen!C$3)</f>
        <v/>
      </c>
      <c r="O1203" s="38" t="str">
        <f>IF(E1203="","",$J1203*Treibhausgas_Kennzahlen!D$3)</f>
        <v/>
      </c>
      <c r="P1203" s="38" t="str">
        <f>IF(E1203="","",$J1203*Treibhausgas_Kennzahlen!E$3)</f>
        <v/>
      </c>
      <c r="Q1203" s="38" t="str">
        <f>IF(E1203="","",$J1203*Treibhausgas_Kennzahlen!F$3)</f>
        <v/>
      </c>
      <c r="R1203" s="38" t="str">
        <f>IF(E1203="","",$J1203*Treibhausgas_Kennzahlen!G$3)</f>
        <v/>
      </c>
    </row>
    <row r="1204" spans="1:18" x14ac:dyDescent="0.25">
      <c r="A1204" s="6"/>
      <c r="B1204" s="6"/>
      <c r="C1204" s="6"/>
      <c r="D1204" s="6"/>
      <c r="E1204" s="6"/>
      <c r="F1204" s="8" t="str">
        <f>IF(E1204="","",VLOOKUP(INDEX(IATA_Codes!$A$2:$A$301, MATCH(Berechnung!C1204,IATA_Codes!$C$2:$C$301,0))&amp;"_"&amp;INDEX(IATA_Codes!$A$2:$A$301, MATCH(Berechnung!D1204,IATA_Codes!$C$2:$C$301,0)),GCD_Entfernung!$C$2:$D$10001,2,FALSE))</f>
        <v/>
      </c>
      <c r="G1204" s="21" t="str">
        <f>IF(E1204="","",VLOOKUP(A1204,Flugzeugtyp!$B$2:$C$13,2,0))</f>
        <v/>
      </c>
      <c r="H1204" s="8" t="str">
        <f>IF(E1204="","",LOOKUP(MATCH(F1204,'RFI-Faktor'!$B$2:$B$5,1),'RFI-Faktor'!$D$2:$D$5))</f>
        <v/>
      </c>
      <c r="I1204" s="23" t="str">
        <f t="array" ref="I1204">IF(E1204="","",SUM(IF(A1204=Energieverbrauch!$A$2:$A$4000,1,0)*IF(B1204=Energieverbrauch!$B$2:$B$4000,1,0)*(IF(Berechnung!F1204&gt;=Energieverbrauch!$C$2:$C$4000,1,0)*IF(Berechnung!F1204&lt;=Energieverbrauch!$D$2:$D$4000,1,0))*Energieverbrauch!$E$2:$E$4000))</f>
        <v/>
      </c>
      <c r="J1204" s="23" t="str">
        <f t="shared" si="18"/>
        <v/>
      </c>
      <c r="K1204" s="23" t="e">
        <f>LOOKUP(MATCH(A1204,Flugzeugtyp!$A$2:$A$13,1),Flugzeugtyp!$A$2:$C$13)</f>
        <v>#N/A</v>
      </c>
      <c r="L1204" s="23" t="str">
        <f>IF(E1204="","",J1204/Treibhausgas_Kennzahlen!$B$5)</f>
        <v/>
      </c>
      <c r="M1204" s="37" t="str">
        <f>IF(E1204="","",$J1204*Treibhausgas_Kennzahlen!B$3)</f>
        <v/>
      </c>
      <c r="N1204" s="37" t="str">
        <f>IF(E1204="","",$J1204*Treibhausgas_Kennzahlen!C$3)</f>
        <v/>
      </c>
      <c r="O1204" s="37" t="str">
        <f>IF(E1204="","",$J1204*Treibhausgas_Kennzahlen!D$3)</f>
        <v/>
      </c>
      <c r="P1204" s="37" t="str">
        <f>IF(E1204="","",$J1204*Treibhausgas_Kennzahlen!E$3)</f>
        <v/>
      </c>
      <c r="Q1204" s="37" t="str">
        <f>IF(E1204="","",$J1204*Treibhausgas_Kennzahlen!F$3)</f>
        <v/>
      </c>
      <c r="R1204" s="37" t="str">
        <f>IF(E1204="","",$J1204*Treibhausgas_Kennzahlen!G$3)</f>
        <v/>
      </c>
    </row>
    <row r="1205" spans="1:18" x14ac:dyDescent="0.25">
      <c r="A1205" s="5"/>
      <c r="B1205" s="5"/>
      <c r="C1205" s="5"/>
      <c r="D1205" s="5"/>
      <c r="E1205" s="5"/>
      <c r="F1205" s="9" t="str">
        <f>IF(E1205="","",VLOOKUP(INDEX(IATA_Codes!$A$2:$A$301, MATCH(Berechnung!C1205,IATA_Codes!$C$2:$C$301,0))&amp;"_"&amp;INDEX(IATA_Codes!$A$2:$A$301, MATCH(Berechnung!D1205,IATA_Codes!$C$2:$C$301,0)),GCD_Entfernung!$C$2:$D$10001,2,FALSE))</f>
        <v/>
      </c>
      <c r="G1205" s="22" t="str">
        <f>IF(E1205="","",VLOOKUP(A1205,Flugzeugtyp!$B$2:$C$13,2,0))</f>
        <v/>
      </c>
      <c r="H1205" s="9" t="str">
        <f>IF(E1205="","",LOOKUP(MATCH(F1205,'RFI-Faktor'!$B$2:$B$5,1),'RFI-Faktor'!$D$2:$D$5))</f>
        <v/>
      </c>
      <c r="I1205" s="24" t="str">
        <f t="array" ref="I1205">IF(E1205="","",SUM(IF(A1205=Energieverbrauch!$A$2:$A$4000,1,0)*IF(B1205=Energieverbrauch!$B$2:$B$4000,1,0)*(IF(Berechnung!F1205&gt;=Energieverbrauch!$C$2:$C$4000,1,0)*IF(Berechnung!F1205&lt;=Energieverbrauch!$D$2:$D$4000,1,0))*Energieverbrauch!$E$2:$E$4000))</f>
        <v/>
      </c>
      <c r="J1205" s="24" t="str">
        <f t="shared" si="18"/>
        <v/>
      </c>
      <c r="K1205" s="24" t="e">
        <f>LOOKUP(MATCH(A1205,Flugzeugtyp!$A$2:$A$13,1),Flugzeugtyp!$A$2:$C$13)</f>
        <v>#N/A</v>
      </c>
      <c r="L1205" s="24" t="str">
        <f>IF(E1205="","",J1205/Treibhausgas_Kennzahlen!$B$5)</f>
        <v/>
      </c>
      <c r="M1205" s="38" t="str">
        <f>IF(E1205="","",$J1205*Treibhausgas_Kennzahlen!B$3)</f>
        <v/>
      </c>
      <c r="N1205" s="38" t="str">
        <f>IF(E1205="","",$J1205*Treibhausgas_Kennzahlen!C$3)</f>
        <v/>
      </c>
      <c r="O1205" s="38" t="str">
        <f>IF(E1205="","",$J1205*Treibhausgas_Kennzahlen!D$3)</f>
        <v/>
      </c>
      <c r="P1205" s="38" t="str">
        <f>IF(E1205="","",$J1205*Treibhausgas_Kennzahlen!E$3)</f>
        <v/>
      </c>
      <c r="Q1205" s="38" t="str">
        <f>IF(E1205="","",$J1205*Treibhausgas_Kennzahlen!F$3)</f>
        <v/>
      </c>
      <c r="R1205" s="38" t="str">
        <f>IF(E1205="","",$J1205*Treibhausgas_Kennzahlen!G$3)</f>
        <v/>
      </c>
    </row>
    <row r="1206" spans="1:18" x14ac:dyDescent="0.25">
      <c r="A1206" s="6"/>
      <c r="B1206" s="6"/>
      <c r="C1206" s="6"/>
      <c r="D1206" s="6"/>
      <c r="E1206" s="6"/>
      <c r="F1206" s="8" t="str">
        <f>IF(E1206="","",VLOOKUP(INDEX(IATA_Codes!$A$2:$A$301, MATCH(Berechnung!C1206,IATA_Codes!$C$2:$C$301,0))&amp;"_"&amp;INDEX(IATA_Codes!$A$2:$A$301, MATCH(Berechnung!D1206,IATA_Codes!$C$2:$C$301,0)),GCD_Entfernung!$C$2:$D$10001,2,FALSE))</f>
        <v/>
      </c>
      <c r="G1206" s="21" t="str">
        <f>IF(E1206="","",VLOOKUP(A1206,Flugzeugtyp!$B$2:$C$13,2,0))</f>
        <v/>
      </c>
      <c r="H1206" s="8" t="str">
        <f>IF(E1206="","",LOOKUP(MATCH(F1206,'RFI-Faktor'!$B$2:$B$5,1),'RFI-Faktor'!$D$2:$D$5))</f>
        <v/>
      </c>
      <c r="I1206" s="23" t="str">
        <f t="array" ref="I1206">IF(E1206="","",SUM(IF(A1206=Energieverbrauch!$A$2:$A$4000,1,0)*IF(B1206=Energieverbrauch!$B$2:$B$4000,1,0)*(IF(Berechnung!F1206&gt;=Energieverbrauch!$C$2:$C$4000,1,0)*IF(Berechnung!F1206&lt;=Energieverbrauch!$D$2:$D$4000,1,0))*Energieverbrauch!$E$2:$E$4000))</f>
        <v/>
      </c>
      <c r="J1206" s="23" t="str">
        <f t="shared" si="18"/>
        <v/>
      </c>
      <c r="K1206" s="23" t="e">
        <f>LOOKUP(MATCH(A1206,Flugzeugtyp!$A$2:$A$13,1),Flugzeugtyp!$A$2:$C$13)</f>
        <v>#N/A</v>
      </c>
      <c r="L1206" s="23" t="str">
        <f>IF(E1206="","",J1206/Treibhausgas_Kennzahlen!$B$5)</f>
        <v/>
      </c>
      <c r="M1206" s="37" t="str">
        <f>IF(E1206="","",$J1206*Treibhausgas_Kennzahlen!B$3)</f>
        <v/>
      </c>
      <c r="N1206" s="37" t="str">
        <f>IF(E1206="","",$J1206*Treibhausgas_Kennzahlen!C$3)</f>
        <v/>
      </c>
      <c r="O1206" s="37" t="str">
        <f>IF(E1206="","",$J1206*Treibhausgas_Kennzahlen!D$3)</f>
        <v/>
      </c>
      <c r="P1206" s="37" t="str">
        <f>IF(E1206="","",$J1206*Treibhausgas_Kennzahlen!E$3)</f>
        <v/>
      </c>
      <c r="Q1206" s="37" t="str">
        <f>IF(E1206="","",$J1206*Treibhausgas_Kennzahlen!F$3)</f>
        <v/>
      </c>
      <c r="R1206" s="37" t="str">
        <f>IF(E1206="","",$J1206*Treibhausgas_Kennzahlen!G$3)</f>
        <v/>
      </c>
    </row>
    <row r="1207" spans="1:18" x14ac:dyDescent="0.25">
      <c r="A1207" s="5"/>
      <c r="B1207" s="5"/>
      <c r="C1207" s="5"/>
      <c r="D1207" s="5"/>
      <c r="E1207" s="5"/>
      <c r="F1207" s="9" t="str">
        <f>IF(E1207="","",VLOOKUP(INDEX(IATA_Codes!$A$2:$A$301, MATCH(Berechnung!C1207,IATA_Codes!$C$2:$C$301,0))&amp;"_"&amp;INDEX(IATA_Codes!$A$2:$A$301, MATCH(Berechnung!D1207,IATA_Codes!$C$2:$C$301,0)),GCD_Entfernung!$C$2:$D$10001,2,FALSE))</f>
        <v/>
      </c>
      <c r="G1207" s="22" t="str">
        <f>IF(E1207="","",VLOOKUP(A1207,Flugzeugtyp!$B$2:$C$13,2,0))</f>
        <v/>
      </c>
      <c r="H1207" s="9" t="str">
        <f>IF(E1207="","",LOOKUP(MATCH(F1207,'RFI-Faktor'!$B$2:$B$5,1),'RFI-Faktor'!$D$2:$D$5))</f>
        <v/>
      </c>
      <c r="I1207" s="24" t="str">
        <f t="array" ref="I1207">IF(E1207="","",SUM(IF(A1207=Energieverbrauch!$A$2:$A$4000,1,0)*IF(B1207=Energieverbrauch!$B$2:$B$4000,1,0)*(IF(Berechnung!F1207&gt;=Energieverbrauch!$C$2:$C$4000,1,0)*IF(Berechnung!F1207&lt;=Energieverbrauch!$D$2:$D$4000,1,0))*Energieverbrauch!$E$2:$E$4000))</f>
        <v/>
      </c>
      <c r="J1207" s="24" t="str">
        <f t="shared" si="18"/>
        <v/>
      </c>
      <c r="K1207" s="24" t="e">
        <f>LOOKUP(MATCH(A1207,Flugzeugtyp!$A$2:$A$13,1),Flugzeugtyp!$A$2:$C$13)</f>
        <v>#N/A</v>
      </c>
      <c r="L1207" s="24" t="str">
        <f>IF(E1207="","",J1207/Treibhausgas_Kennzahlen!$B$5)</f>
        <v/>
      </c>
      <c r="M1207" s="38" t="str">
        <f>IF(E1207="","",$J1207*Treibhausgas_Kennzahlen!B$3)</f>
        <v/>
      </c>
      <c r="N1207" s="38" t="str">
        <f>IF(E1207="","",$J1207*Treibhausgas_Kennzahlen!C$3)</f>
        <v/>
      </c>
      <c r="O1207" s="38" t="str">
        <f>IF(E1207="","",$J1207*Treibhausgas_Kennzahlen!D$3)</f>
        <v/>
      </c>
      <c r="P1207" s="38" t="str">
        <f>IF(E1207="","",$J1207*Treibhausgas_Kennzahlen!E$3)</f>
        <v/>
      </c>
      <c r="Q1207" s="38" t="str">
        <f>IF(E1207="","",$J1207*Treibhausgas_Kennzahlen!F$3)</f>
        <v/>
      </c>
      <c r="R1207" s="38" t="str">
        <f>IF(E1207="","",$J1207*Treibhausgas_Kennzahlen!G$3)</f>
        <v/>
      </c>
    </row>
    <row r="1208" spans="1:18" x14ac:dyDescent="0.25">
      <c r="A1208" s="6"/>
      <c r="B1208" s="6"/>
      <c r="C1208" s="6"/>
      <c r="D1208" s="6"/>
      <c r="E1208" s="6"/>
      <c r="F1208" s="8" t="str">
        <f>IF(E1208="","",VLOOKUP(INDEX(IATA_Codes!$A$2:$A$301, MATCH(Berechnung!C1208,IATA_Codes!$C$2:$C$301,0))&amp;"_"&amp;INDEX(IATA_Codes!$A$2:$A$301, MATCH(Berechnung!D1208,IATA_Codes!$C$2:$C$301,0)),GCD_Entfernung!$C$2:$D$10001,2,FALSE))</f>
        <v/>
      </c>
      <c r="G1208" s="21" t="str">
        <f>IF(E1208="","",VLOOKUP(A1208,Flugzeugtyp!$B$2:$C$13,2,0))</f>
        <v/>
      </c>
      <c r="H1208" s="8" t="str">
        <f>IF(E1208="","",LOOKUP(MATCH(F1208,'RFI-Faktor'!$B$2:$B$5,1),'RFI-Faktor'!$D$2:$D$5))</f>
        <v/>
      </c>
      <c r="I1208" s="23" t="str">
        <f t="array" ref="I1208">IF(E1208="","",SUM(IF(A1208=Energieverbrauch!$A$2:$A$4000,1,0)*IF(B1208=Energieverbrauch!$B$2:$B$4000,1,0)*(IF(Berechnung!F1208&gt;=Energieverbrauch!$C$2:$C$4000,1,0)*IF(Berechnung!F1208&lt;=Energieverbrauch!$D$2:$D$4000,1,0))*Energieverbrauch!$E$2:$E$4000))</f>
        <v/>
      </c>
      <c r="J1208" s="23" t="str">
        <f t="shared" si="18"/>
        <v/>
      </c>
      <c r="K1208" s="23" t="e">
        <f>LOOKUP(MATCH(A1208,Flugzeugtyp!$A$2:$A$13,1),Flugzeugtyp!$A$2:$C$13)</f>
        <v>#N/A</v>
      </c>
      <c r="L1208" s="23" t="str">
        <f>IF(E1208="","",J1208/Treibhausgas_Kennzahlen!$B$5)</f>
        <v/>
      </c>
      <c r="M1208" s="37" t="str">
        <f>IF(E1208="","",$J1208*Treibhausgas_Kennzahlen!B$3)</f>
        <v/>
      </c>
      <c r="N1208" s="37" t="str">
        <f>IF(E1208="","",$J1208*Treibhausgas_Kennzahlen!C$3)</f>
        <v/>
      </c>
      <c r="O1208" s="37" t="str">
        <f>IF(E1208="","",$J1208*Treibhausgas_Kennzahlen!D$3)</f>
        <v/>
      </c>
      <c r="P1208" s="37" t="str">
        <f>IF(E1208="","",$J1208*Treibhausgas_Kennzahlen!E$3)</f>
        <v/>
      </c>
      <c r="Q1208" s="37" t="str">
        <f>IF(E1208="","",$J1208*Treibhausgas_Kennzahlen!F$3)</f>
        <v/>
      </c>
      <c r="R1208" s="37" t="str">
        <f>IF(E1208="","",$J1208*Treibhausgas_Kennzahlen!G$3)</f>
        <v/>
      </c>
    </row>
    <row r="1209" spans="1:18" x14ac:dyDescent="0.25">
      <c r="A1209" s="5"/>
      <c r="B1209" s="5"/>
      <c r="C1209" s="5"/>
      <c r="D1209" s="5"/>
      <c r="E1209" s="5"/>
      <c r="F1209" s="9" t="str">
        <f>IF(E1209="","",VLOOKUP(INDEX(IATA_Codes!$A$2:$A$301, MATCH(Berechnung!C1209,IATA_Codes!$C$2:$C$301,0))&amp;"_"&amp;INDEX(IATA_Codes!$A$2:$A$301, MATCH(Berechnung!D1209,IATA_Codes!$C$2:$C$301,0)),GCD_Entfernung!$C$2:$D$10001,2,FALSE))</f>
        <v/>
      </c>
      <c r="G1209" s="22" t="str">
        <f>IF(E1209="","",VLOOKUP(A1209,Flugzeugtyp!$B$2:$C$13,2,0))</f>
        <v/>
      </c>
      <c r="H1209" s="9" t="str">
        <f>IF(E1209="","",LOOKUP(MATCH(F1209,'RFI-Faktor'!$B$2:$B$5,1),'RFI-Faktor'!$D$2:$D$5))</f>
        <v/>
      </c>
      <c r="I1209" s="24" t="str">
        <f t="array" ref="I1209">IF(E1209="","",SUM(IF(A1209=Energieverbrauch!$A$2:$A$4000,1,0)*IF(B1209=Energieverbrauch!$B$2:$B$4000,1,0)*(IF(Berechnung!F1209&gt;=Energieverbrauch!$C$2:$C$4000,1,0)*IF(Berechnung!F1209&lt;=Energieverbrauch!$D$2:$D$4000,1,0))*Energieverbrauch!$E$2:$E$4000))</f>
        <v/>
      </c>
      <c r="J1209" s="24" t="str">
        <f t="shared" si="18"/>
        <v/>
      </c>
      <c r="K1209" s="24" t="e">
        <f>LOOKUP(MATCH(A1209,Flugzeugtyp!$A$2:$A$13,1),Flugzeugtyp!$A$2:$C$13)</f>
        <v>#N/A</v>
      </c>
      <c r="L1209" s="24" t="str">
        <f>IF(E1209="","",J1209/Treibhausgas_Kennzahlen!$B$5)</f>
        <v/>
      </c>
      <c r="M1209" s="38" t="str">
        <f>IF(E1209="","",$J1209*Treibhausgas_Kennzahlen!B$3)</f>
        <v/>
      </c>
      <c r="N1209" s="38" t="str">
        <f>IF(E1209="","",$J1209*Treibhausgas_Kennzahlen!C$3)</f>
        <v/>
      </c>
      <c r="O1209" s="38" t="str">
        <f>IF(E1209="","",$J1209*Treibhausgas_Kennzahlen!D$3)</f>
        <v/>
      </c>
      <c r="P1209" s="38" t="str">
        <f>IF(E1209="","",$J1209*Treibhausgas_Kennzahlen!E$3)</f>
        <v/>
      </c>
      <c r="Q1209" s="38" t="str">
        <f>IF(E1209="","",$J1209*Treibhausgas_Kennzahlen!F$3)</f>
        <v/>
      </c>
      <c r="R1209" s="38" t="str">
        <f>IF(E1209="","",$J1209*Treibhausgas_Kennzahlen!G$3)</f>
        <v/>
      </c>
    </row>
    <row r="1210" spans="1:18" x14ac:dyDescent="0.25">
      <c r="A1210" s="6"/>
      <c r="B1210" s="6"/>
      <c r="C1210" s="6"/>
      <c r="D1210" s="6"/>
      <c r="E1210" s="6"/>
      <c r="F1210" s="8" t="str">
        <f>IF(E1210="","",VLOOKUP(INDEX(IATA_Codes!$A$2:$A$301, MATCH(Berechnung!C1210,IATA_Codes!$C$2:$C$301,0))&amp;"_"&amp;INDEX(IATA_Codes!$A$2:$A$301, MATCH(Berechnung!D1210,IATA_Codes!$C$2:$C$301,0)),GCD_Entfernung!$C$2:$D$10001,2,FALSE))</f>
        <v/>
      </c>
      <c r="G1210" s="21" t="str">
        <f>IF(E1210="","",VLOOKUP(A1210,Flugzeugtyp!$B$2:$C$13,2,0))</f>
        <v/>
      </c>
      <c r="H1210" s="8" t="str">
        <f>IF(E1210="","",LOOKUP(MATCH(F1210,'RFI-Faktor'!$B$2:$B$5,1),'RFI-Faktor'!$D$2:$D$5))</f>
        <v/>
      </c>
      <c r="I1210" s="23" t="str">
        <f t="array" ref="I1210">IF(E1210="","",SUM(IF(A1210=Energieverbrauch!$A$2:$A$4000,1,0)*IF(B1210=Energieverbrauch!$B$2:$B$4000,1,0)*(IF(Berechnung!F1210&gt;=Energieverbrauch!$C$2:$C$4000,1,0)*IF(Berechnung!F1210&lt;=Energieverbrauch!$D$2:$D$4000,1,0))*Energieverbrauch!$E$2:$E$4000))</f>
        <v/>
      </c>
      <c r="J1210" s="23" t="str">
        <f t="shared" si="18"/>
        <v/>
      </c>
      <c r="K1210" s="23" t="e">
        <f>LOOKUP(MATCH(A1210,Flugzeugtyp!$A$2:$A$13,1),Flugzeugtyp!$A$2:$C$13)</f>
        <v>#N/A</v>
      </c>
      <c r="L1210" s="23" t="str">
        <f>IF(E1210="","",J1210/Treibhausgas_Kennzahlen!$B$5)</f>
        <v/>
      </c>
      <c r="M1210" s="37" t="str">
        <f>IF(E1210="","",$J1210*Treibhausgas_Kennzahlen!B$3)</f>
        <v/>
      </c>
      <c r="N1210" s="37" t="str">
        <f>IF(E1210="","",$J1210*Treibhausgas_Kennzahlen!C$3)</f>
        <v/>
      </c>
      <c r="O1210" s="37" t="str">
        <f>IF(E1210="","",$J1210*Treibhausgas_Kennzahlen!D$3)</f>
        <v/>
      </c>
      <c r="P1210" s="37" t="str">
        <f>IF(E1210="","",$J1210*Treibhausgas_Kennzahlen!E$3)</f>
        <v/>
      </c>
      <c r="Q1210" s="37" t="str">
        <f>IF(E1210="","",$J1210*Treibhausgas_Kennzahlen!F$3)</f>
        <v/>
      </c>
      <c r="R1210" s="37" t="str">
        <f>IF(E1210="","",$J1210*Treibhausgas_Kennzahlen!G$3)</f>
        <v/>
      </c>
    </row>
    <row r="1211" spans="1:18" x14ac:dyDescent="0.25">
      <c r="A1211" s="5"/>
      <c r="B1211" s="5"/>
      <c r="C1211" s="5"/>
      <c r="D1211" s="5"/>
      <c r="E1211" s="5"/>
      <c r="F1211" s="9" t="str">
        <f>IF(E1211="","",VLOOKUP(INDEX(IATA_Codes!$A$2:$A$301, MATCH(Berechnung!C1211,IATA_Codes!$C$2:$C$301,0))&amp;"_"&amp;INDEX(IATA_Codes!$A$2:$A$301, MATCH(Berechnung!D1211,IATA_Codes!$C$2:$C$301,0)),GCD_Entfernung!$C$2:$D$10001,2,FALSE))</f>
        <v/>
      </c>
      <c r="G1211" s="22" t="str">
        <f>IF(E1211="","",VLOOKUP(A1211,Flugzeugtyp!$B$2:$C$13,2,0))</f>
        <v/>
      </c>
      <c r="H1211" s="9" t="str">
        <f>IF(E1211="","",LOOKUP(MATCH(F1211,'RFI-Faktor'!$B$2:$B$5,1),'RFI-Faktor'!$D$2:$D$5))</f>
        <v/>
      </c>
      <c r="I1211" s="24" t="str">
        <f t="array" ref="I1211">IF(E1211="","",SUM(IF(A1211=Energieverbrauch!$A$2:$A$4000,1,0)*IF(B1211=Energieverbrauch!$B$2:$B$4000,1,0)*(IF(Berechnung!F1211&gt;=Energieverbrauch!$C$2:$C$4000,1,0)*IF(Berechnung!F1211&lt;=Energieverbrauch!$D$2:$D$4000,1,0))*Energieverbrauch!$E$2:$E$4000))</f>
        <v/>
      </c>
      <c r="J1211" s="24" t="str">
        <f t="shared" si="18"/>
        <v/>
      </c>
      <c r="K1211" s="24" t="e">
        <f>LOOKUP(MATCH(A1211,Flugzeugtyp!$A$2:$A$13,1),Flugzeugtyp!$A$2:$C$13)</f>
        <v>#N/A</v>
      </c>
      <c r="L1211" s="24" t="str">
        <f>IF(E1211="","",J1211/Treibhausgas_Kennzahlen!$B$5)</f>
        <v/>
      </c>
      <c r="M1211" s="38" t="str">
        <f>IF(E1211="","",$J1211*Treibhausgas_Kennzahlen!B$3)</f>
        <v/>
      </c>
      <c r="N1211" s="38" t="str">
        <f>IF(E1211="","",$J1211*Treibhausgas_Kennzahlen!C$3)</f>
        <v/>
      </c>
      <c r="O1211" s="38" t="str">
        <f>IF(E1211="","",$J1211*Treibhausgas_Kennzahlen!D$3)</f>
        <v/>
      </c>
      <c r="P1211" s="38" t="str">
        <f>IF(E1211="","",$J1211*Treibhausgas_Kennzahlen!E$3)</f>
        <v/>
      </c>
      <c r="Q1211" s="38" t="str">
        <f>IF(E1211="","",$J1211*Treibhausgas_Kennzahlen!F$3)</f>
        <v/>
      </c>
      <c r="R1211" s="38" t="str">
        <f>IF(E1211="","",$J1211*Treibhausgas_Kennzahlen!G$3)</f>
        <v/>
      </c>
    </row>
    <row r="1212" spans="1:18" x14ac:dyDescent="0.25">
      <c r="A1212" s="6"/>
      <c r="B1212" s="6"/>
      <c r="C1212" s="6"/>
      <c r="D1212" s="6"/>
      <c r="E1212" s="6"/>
      <c r="F1212" s="8" t="str">
        <f>IF(E1212="","",VLOOKUP(INDEX(IATA_Codes!$A$2:$A$301, MATCH(Berechnung!C1212,IATA_Codes!$C$2:$C$301,0))&amp;"_"&amp;INDEX(IATA_Codes!$A$2:$A$301, MATCH(Berechnung!D1212,IATA_Codes!$C$2:$C$301,0)),GCD_Entfernung!$C$2:$D$10001,2,FALSE))</f>
        <v/>
      </c>
      <c r="G1212" s="21" t="str">
        <f>IF(E1212="","",VLOOKUP(A1212,Flugzeugtyp!$B$2:$C$13,2,0))</f>
        <v/>
      </c>
      <c r="H1212" s="8" t="str">
        <f>IF(E1212="","",LOOKUP(MATCH(F1212,'RFI-Faktor'!$B$2:$B$5,1),'RFI-Faktor'!$D$2:$D$5))</f>
        <v/>
      </c>
      <c r="I1212" s="23" t="str">
        <f t="array" ref="I1212">IF(E1212="","",SUM(IF(A1212=Energieverbrauch!$A$2:$A$4000,1,0)*IF(B1212=Energieverbrauch!$B$2:$B$4000,1,0)*(IF(Berechnung!F1212&gt;=Energieverbrauch!$C$2:$C$4000,1,0)*IF(Berechnung!F1212&lt;=Energieverbrauch!$D$2:$D$4000,1,0))*Energieverbrauch!$E$2:$E$4000))</f>
        <v/>
      </c>
      <c r="J1212" s="23" t="str">
        <f t="shared" si="18"/>
        <v/>
      </c>
      <c r="K1212" s="23" t="e">
        <f>LOOKUP(MATCH(A1212,Flugzeugtyp!$A$2:$A$13,1),Flugzeugtyp!$A$2:$C$13)</f>
        <v>#N/A</v>
      </c>
      <c r="L1212" s="23" t="str">
        <f>IF(E1212="","",J1212/Treibhausgas_Kennzahlen!$B$5)</f>
        <v/>
      </c>
      <c r="M1212" s="37" t="str">
        <f>IF(E1212="","",$J1212*Treibhausgas_Kennzahlen!B$3)</f>
        <v/>
      </c>
      <c r="N1212" s="37" t="str">
        <f>IF(E1212="","",$J1212*Treibhausgas_Kennzahlen!C$3)</f>
        <v/>
      </c>
      <c r="O1212" s="37" t="str">
        <f>IF(E1212="","",$J1212*Treibhausgas_Kennzahlen!D$3)</f>
        <v/>
      </c>
      <c r="P1212" s="37" t="str">
        <f>IF(E1212="","",$J1212*Treibhausgas_Kennzahlen!E$3)</f>
        <v/>
      </c>
      <c r="Q1212" s="37" t="str">
        <f>IF(E1212="","",$J1212*Treibhausgas_Kennzahlen!F$3)</f>
        <v/>
      </c>
      <c r="R1212" s="37" t="str">
        <f>IF(E1212="","",$J1212*Treibhausgas_Kennzahlen!G$3)</f>
        <v/>
      </c>
    </row>
    <row r="1213" spans="1:18" x14ac:dyDescent="0.25">
      <c r="A1213" s="5"/>
      <c r="B1213" s="5"/>
      <c r="C1213" s="5"/>
      <c r="D1213" s="5"/>
      <c r="E1213" s="5"/>
      <c r="F1213" s="9" t="str">
        <f>IF(E1213="","",VLOOKUP(INDEX(IATA_Codes!$A$2:$A$301, MATCH(Berechnung!C1213,IATA_Codes!$C$2:$C$301,0))&amp;"_"&amp;INDEX(IATA_Codes!$A$2:$A$301, MATCH(Berechnung!D1213,IATA_Codes!$C$2:$C$301,0)),GCD_Entfernung!$C$2:$D$10001,2,FALSE))</f>
        <v/>
      </c>
      <c r="G1213" s="22" t="str">
        <f>IF(E1213="","",VLOOKUP(A1213,Flugzeugtyp!$B$2:$C$13,2,0))</f>
        <v/>
      </c>
      <c r="H1213" s="9" t="str">
        <f>IF(E1213="","",LOOKUP(MATCH(F1213,'RFI-Faktor'!$B$2:$B$5,1),'RFI-Faktor'!$D$2:$D$5))</f>
        <v/>
      </c>
      <c r="I1213" s="24" t="str">
        <f t="array" ref="I1213">IF(E1213="","",SUM(IF(A1213=Energieverbrauch!$A$2:$A$4000,1,0)*IF(B1213=Energieverbrauch!$B$2:$B$4000,1,0)*(IF(Berechnung!F1213&gt;=Energieverbrauch!$C$2:$C$4000,1,0)*IF(Berechnung!F1213&lt;=Energieverbrauch!$D$2:$D$4000,1,0))*Energieverbrauch!$E$2:$E$4000))</f>
        <v/>
      </c>
      <c r="J1213" s="24" t="str">
        <f t="shared" si="18"/>
        <v/>
      </c>
      <c r="K1213" s="24" t="e">
        <f>LOOKUP(MATCH(A1213,Flugzeugtyp!$A$2:$A$13,1),Flugzeugtyp!$A$2:$C$13)</f>
        <v>#N/A</v>
      </c>
      <c r="L1213" s="24" t="str">
        <f>IF(E1213="","",J1213/Treibhausgas_Kennzahlen!$B$5)</f>
        <v/>
      </c>
      <c r="M1213" s="38" t="str">
        <f>IF(E1213="","",$J1213*Treibhausgas_Kennzahlen!B$3)</f>
        <v/>
      </c>
      <c r="N1213" s="38" t="str">
        <f>IF(E1213="","",$J1213*Treibhausgas_Kennzahlen!C$3)</f>
        <v/>
      </c>
      <c r="O1213" s="38" t="str">
        <f>IF(E1213="","",$J1213*Treibhausgas_Kennzahlen!D$3)</f>
        <v/>
      </c>
      <c r="P1213" s="38" t="str">
        <f>IF(E1213="","",$J1213*Treibhausgas_Kennzahlen!E$3)</f>
        <v/>
      </c>
      <c r="Q1213" s="38" t="str">
        <f>IF(E1213="","",$J1213*Treibhausgas_Kennzahlen!F$3)</f>
        <v/>
      </c>
      <c r="R1213" s="38" t="str">
        <f>IF(E1213="","",$J1213*Treibhausgas_Kennzahlen!G$3)</f>
        <v/>
      </c>
    </row>
    <row r="1214" spans="1:18" x14ac:dyDescent="0.25">
      <c r="A1214" s="6"/>
      <c r="B1214" s="6"/>
      <c r="C1214" s="6"/>
      <c r="D1214" s="6"/>
      <c r="E1214" s="6"/>
      <c r="F1214" s="8" t="str">
        <f>IF(E1214="","",VLOOKUP(INDEX(IATA_Codes!$A$2:$A$301, MATCH(Berechnung!C1214,IATA_Codes!$C$2:$C$301,0))&amp;"_"&amp;INDEX(IATA_Codes!$A$2:$A$301, MATCH(Berechnung!D1214,IATA_Codes!$C$2:$C$301,0)),GCD_Entfernung!$C$2:$D$10001,2,FALSE))</f>
        <v/>
      </c>
      <c r="G1214" s="21" t="str">
        <f>IF(E1214="","",VLOOKUP(A1214,Flugzeugtyp!$B$2:$C$13,2,0))</f>
        <v/>
      </c>
      <c r="H1214" s="8" t="str">
        <f>IF(E1214="","",LOOKUP(MATCH(F1214,'RFI-Faktor'!$B$2:$B$5,1),'RFI-Faktor'!$D$2:$D$5))</f>
        <v/>
      </c>
      <c r="I1214" s="23" t="str">
        <f t="array" ref="I1214">IF(E1214="","",SUM(IF(A1214=Energieverbrauch!$A$2:$A$4000,1,0)*IF(B1214=Energieverbrauch!$B$2:$B$4000,1,0)*(IF(Berechnung!F1214&gt;=Energieverbrauch!$C$2:$C$4000,1,0)*IF(Berechnung!F1214&lt;=Energieverbrauch!$D$2:$D$4000,1,0))*Energieverbrauch!$E$2:$E$4000))</f>
        <v/>
      </c>
      <c r="J1214" s="23" t="str">
        <f t="shared" si="18"/>
        <v/>
      </c>
      <c r="K1214" s="23" t="e">
        <f>LOOKUP(MATCH(A1214,Flugzeugtyp!$A$2:$A$13,1),Flugzeugtyp!$A$2:$C$13)</f>
        <v>#N/A</v>
      </c>
      <c r="L1214" s="23" t="str">
        <f>IF(E1214="","",J1214/Treibhausgas_Kennzahlen!$B$5)</f>
        <v/>
      </c>
      <c r="M1214" s="37" t="str">
        <f>IF(E1214="","",$J1214*Treibhausgas_Kennzahlen!B$3)</f>
        <v/>
      </c>
      <c r="N1214" s="37" t="str">
        <f>IF(E1214="","",$J1214*Treibhausgas_Kennzahlen!C$3)</f>
        <v/>
      </c>
      <c r="O1214" s="37" t="str">
        <f>IF(E1214="","",$J1214*Treibhausgas_Kennzahlen!D$3)</f>
        <v/>
      </c>
      <c r="P1214" s="37" t="str">
        <f>IF(E1214="","",$J1214*Treibhausgas_Kennzahlen!E$3)</f>
        <v/>
      </c>
      <c r="Q1214" s="37" t="str">
        <f>IF(E1214="","",$J1214*Treibhausgas_Kennzahlen!F$3)</f>
        <v/>
      </c>
      <c r="R1214" s="37" t="str">
        <f>IF(E1214="","",$J1214*Treibhausgas_Kennzahlen!G$3)</f>
        <v/>
      </c>
    </row>
    <row r="1215" spans="1:18" x14ac:dyDescent="0.25">
      <c r="A1215" s="5"/>
      <c r="B1215" s="5"/>
      <c r="C1215" s="5"/>
      <c r="D1215" s="5"/>
      <c r="E1215" s="5"/>
      <c r="F1215" s="9" t="str">
        <f>IF(E1215="","",VLOOKUP(INDEX(IATA_Codes!$A$2:$A$301, MATCH(Berechnung!C1215,IATA_Codes!$C$2:$C$301,0))&amp;"_"&amp;INDEX(IATA_Codes!$A$2:$A$301, MATCH(Berechnung!D1215,IATA_Codes!$C$2:$C$301,0)),GCD_Entfernung!$C$2:$D$10001,2,FALSE))</f>
        <v/>
      </c>
      <c r="G1215" s="22" t="str">
        <f>IF(E1215="","",VLOOKUP(A1215,Flugzeugtyp!$B$2:$C$13,2,0))</f>
        <v/>
      </c>
      <c r="H1215" s="9" t="str">
        <f>IF(E1215="","",LOOKUP(MATCH(F1215,'RFI-Faktor'!$B$2:$B$5,1),'RFI-Faktor'!$D$2:$D$5))</f>
        <v/>
      </c>
      <c r="I1215" s="24" t="str">
        <f t="array" ref="I1215">IF(E1215="","",SUM(IF(A1215=Energieverbrauch!$A$2:$A$4000,1,0)*IF(B1215=Energieverbrauch!$B$2:$B$4000,1,0)*(IF(Berechnung!F1215&gt;=Energieverbrauch!$C$2:$C$4000,1,0)*IF(Berechnung!F1215&lt;=Energieverbrauch!$D$2:$D$4000,1,0))*Energieverbrauch!$E$2:$E$4000))</f>
        <v/>
      </c>
      <c r="J1215" s="24" t="str">
        <f t="shared" si="18"/>
        <v/>
      </c>
      <c r="K1215" s="24" t="e">
        <f>LOOKUP(MATCH(A1215,Flugzeugtyp!$A$2:$A$13,1),Flugzeugtyp!$A$2:$C$13)</f>
        <v>#N/A</v>
      </c>
      <c r="L1215" s="24" t="str">
        <f>IF(E1215="","",J1215/Treibhausgas_Kennzahlen!$B$5)</f>
        <v/>
      </c>
      <c r="M1215" s="38" t="str">
        <f>IF(E1215="","",$J1215*Treibhausgas_Kennzahlen!B$3)</f>
        <v/>
      </c>
      <c r="N1215" s="38" t="str">
        <f>IF(E1215="","",$J1215*Treibhausgas_Kennzahlen!C$3)</f>
        <v/>
      </c>
      <c r="O1215" s="38" t="str">
        <f>IF(E1215="","",$J1215*Treibhausgas_Kennzahlen!D$3)</f>
        <v/>
      </c>
      <c r="P1215" s="38" t="str">
        <f>IF(E1215="","",$J1215*Treibhausgas_Kennzahlen!E$3)</f>
        <v/>
      </c>
      <c r="Q1215" s="38" t="str">
        <f>IF(E1215="","",$J1215*Treibhausgas_Kennzahlen!F$3)</f>
        <v/>
      </c>
      <c r="R1215" s="38" t="str">
        <f>IF(E1215="","",$J1215*Treibhausgas_Kennzahlen!G$3)</f>
        <v/>
      </c>
    </row>
    <row r="1216" spans="1:18" x14ac:dyDescent="0.25">
      <c r="A1216" s="6"/>
      <c r="B1216" s="6"/>
      <c r="C1216" s="6"/>
      <c r="D1216" s="6"/>
      <c r="E1216" s="6"/>
      <c r="F1216" s="8" t="str">
        <f>IF(E1216="","",VLOOKUP(INDEX(IATA_Codes!$A$2:$A$301, MATCH(Berechnung!C1216,IATA_Codes!$C$2:$C$301,0))&amp;"_"&amp;INDEX(IATA_Codes!$A$2:$A$301, MATCH(Berechnung!D1216,IATA_Codes!$C$2:$C$301,0)),GCD_Entfernung!$C$2:$D$10001,2,FALSE))</f>
        <v/>
      </c>
      <c r="G1216" s="21" t="str">
        <f>IF(E1216="","",VLOOKUP(A1216,Flugzeugtyp!$B$2:$C$13,2,0))</f>
        <v/>
      </c>
      <c r="H1216" s="8" t="str">
        <f>IF(E1216="","",LOOKUP(MATCH(F1216,'RFI-Faktor'!$B$2:$B$5,1),'RFI-Faktor'!$D$2:$D$5))</f>
        <v/>
      </c>
      <c r="I1216" s="23" t="str">
        <f t="array" ref="I1216">IF(E1216="","",SUM(IF(A1216=Energieverbrauch!$A$2:$A$4000,1,0)*IF(B1216=Energieverbrauch!$B$2:$B$4000,1,0)*(IF(Berechnung!F1216&gt;=Energieverbrauch!$C$2:$C$4000,1,0)*IF(Berechnung!F1216&lt;=Energieverbrauch!$D$2:$D$4000,1,0))*Energieverbrauch!$E$2:$E$4000))</f>
        <v/>
      </c>
      <c r="J1216" s="23" t="str">
        <f t="shared" si="18"/>
        <v/>
      </c>
      <c r="K1216" s="23" t="e">
        <f>LOOKUP(MATCH(A1216,Flugzeugtyp!$A$2:$A$13,1),Flugzeugtyp!$A$2:$C$13)</f>
        <v>#N/A</v>
      </c>
      <c r="L1216" s="23" t="str">
        <f>IF(E1216="","",J1216/Treibhausgas_Kennzahlen!$B$5)</f>
        <v/>
      </c>
      <c r="M1216" s="37" t="str">
        <f>IF(E1216="","",$J1216*Treibhausgas_Kennzahlen!B$3)</f>
        <v/>
      </c>
      <c r="N1216" s="37" t="str">
        <f>IF(E1216="","",$J1216*Treibhausgas_Kennzahlen!C$3)</f>
        <v/>
      </c>
      <c r="O1216" s="37" t="str">
        <f>IF(E1216="","",$J1216*Treibhausgas_Kennzahlen!D$3)</f>
        <v/>
      </c>
      <c r="P1216" s="37" t="str">
        <f>IF(E1216="","",$J1216*Treibhausgas_Kennzahlen!E$3)</f>
        <v/>
      </c>
      <c r="Q1216" s="37" t="str">
        <f>IF(E1216="","",$J1216*Treibhausgas_Kennzahlen!F$3)</f>
        <v/>
      </c>
      <c r="R1216" s="37" t="str">
        <f>IF(E1216="","",$J1216*Treibhausgas_Kennzahlen!G$3)</f>
        <v/>
      </c>
    </row>
    <row r="1217" spans="1:18" x14ac:dyDescent="0.25">
      <c r="A1217" s="5"/>
      <c r="B1217" s="5"/>
      <c r="C1217" s="5"/>
      <c r="D1217" s="5"/>
      <c r="E1217" s="5"/>
      <c r="F1217" s="9" t="str">
        <f>IF(E1217="","",VLOOKUP(INDEX(IATA_Codes!$A$2:$A$301, MATCH(Berechnung!C1217,IATA_Codes!$C$2:$C$301,0))&amp;"_"&amp;INDEX(IATA_Codes!$A$2:$A$301, MATCH(Berechnung!D1217,IATA_Codes!$C$2:$C$301,0)),GCD_Entfernung!$C$2:$D$10001,2,FALSE))</f>
        <v/>
      </c>
      <c r="G1217" s="22" t="str">
        <f>IF(E1217="","",VLOOKUP(A1217,Flugzeugtyp!$B$2:$C$13,2,0))</f>
        <v/>
      </c>
      <c r="H1217" s="9" t="str">
        <f>IF(E1217="","",LOOKUP(MATCH(F1217,'RFI-Faktor'!$B$2:$B$5,1),'RFI-Faktor'!$D$2:$D$5))</f>
        <v/>
      </c>
      <c r="I1217" s="24" t="str">
        <f t="array" ref="I1217">IF(E1217="","",SUM(IF(A1217=Energieverbrauch!$A$2:$A$4000,1,0)*IF(B1217=Energieverbrauch!$B$2:$B$4000,1,0)*(IF(Berechnung!F1217&gt;=Energieverbrauch!$C$2:$C$4000,1,0)*IF(Berechnung!F1217&lt;=Energieverbrauch!$D$2:$D$4000,1,0))*Energieverbrauch!$E$2:$E$4000))</f>
        <v/>
      </c>
      <c r="J1217" s="24" t="str">
        <f t="shared" si="18"/>
        <v/>
      </c>
      <c r="K1217" s="24" t="e">
        <f>LOOKUP(MATCH(A1217,Flugzeugtyp!$A$2:$A$13,1),Flugzeugtyp!$A$2:$C$13)</f>
        <v>#N/A</v>
      </c>
      <c r="L1217" s="24" t="str">
        <f>IF(E1217="","",J1217/Treibhausgas_Kennzahlen!$B$5)</f>
        <v/>
      </c>
      <c r="M1217" s="38" t="str">
        <f>IF(E1217="","",$J1217*Treibhausgas_Kennzahlen!B$3)</f>
        <v/>
      </c>
      <c r="N1217" s="38" t="str">
        <f>IF(E1217="","",$J1217*Treibhausgas_Kennzahlen!C$3)</f>
        <v/>
      </c>
      <c r="O1217" s="38" t="str">
        <f>IF(E1217="","",$J1217*Treibhausgas_Kennzahlen!D$3)</f>
        <v/>
      </c>
      <c r="P1217" s="38" t="str">
        <f>IF(E1217="","",$J1217*Treibhausgas_Kennzahlen!E$3)</f>
        <v/>
      </c>
      <c r="Q1217" s="38" t="str">
        <f>IF(E1217="","",$J1217*Treibhausgas_Kennzahlen!F$3)</f>
        <v/>
      </c>
      <c r="R1217" s="38" t="str">
        <f>IF(E1217="","",$J1217*Treibhausgas_Kennzahlen!G$3)</f>
        <v/>
      </c>
    </row>
    <row r="1218" spans="1:18" x14ac:dyDescent="0.25">
      <c r="A1218" s="6"/>
      <c r="B1218" s="6"/>
      <c r="C1218" s="6"/>
      <c r="D1218" s="6"/>
      <c r="E1218" s="6"/>
      <c r="F1218" s="8" t="str">
        <f>IF(E1218="","",VLOOKUP(INDEX(IATA_Codes!$A$2:$A$301, MATCH(Berechnung!C1218,IATA_Codes!$C$2:$C$301,0))&amp;"_"&amp;INDEX(IATA_Codes!$A$2:$A$301, MATCH(Berechnung!D1218,IATA_Codes!$C$2:$C$301,0)),GCD_Entfernung!$C$2:$D$10001,2,FALSE))</f>
        <v/>
      </c>
      <c r="G1218" s="21" t="str">
        <f>IF(E1218="","",VLOOKUP(A1218,Flugzeugtyp!$B$2:$C$13,2,0))</f>
        <v/>
      </c>
      <c r="H1218" s="8" t="str">
        <f>IF(E1218="","",LOOKUP(MATCH(F1218,'RFI-Faktor'!$B$2:$B$5,1),'RFI-Faktor'!$D$2:$D$5))</f>
        <v/>
      </c>
      <c r="I1218" s="23" t="str">
        <f t="array" ref="I1218">IF(E1218="","",SUM(IF(A1218=Energieverbrauch!$A$2:$A$4000,1,0)*IF(B1218=Energieverbrauch!$B$2:$B$4000,1,0)*(IF(Berechnung!F1218&gt;=Energieverbrauch!$C$2:$C$4000,1,0)*IF(Berechnung!F1218&lt;=Energieverbrauch!$D$2:$D$4000,1,0))*Energieverbrauch!$E$2:$E$4000))</f>
        <v/>
      </c>
      <c r="J1218" s="23" t="str">
        <f t="shared" si="18"/>
        <v/>
      </c>
      <c r="K1218" s="23" t="e">
        <f>LOOKUP(MATCH(A1218,Flugzeugtyp!$A$2:$A$13,1),Flugzeugtyp!$A$2:$C$13)</f>
        <v>#N/A</v>
      </c>
      <c r="L1218" s="23" t="str">
        <f>IF(E1218="","",J1218/Treibhausgas_Kennzahlen!$B$5)</f>
        <v/>
      </c>
      <c r="M1218" s="37" t="str">
        <f>IF(E1218="","",$J1218*Treibhausgas_Kennzahlen!B$3)</f>
        <v/>
      </c>
      <c r="N1218" s="37" t="str">
        <f>IF(E1218="","",$J1218*Treibhausgas_Kennzahlen!C$3)</f>
        <v/>
      </c>
      <c r="O1218" s="37" t="str">
        <f>IF(E1218="","",$J1218*Treibhausgas_Kennzahlen!D$3)</f>
        <v/>
      </c>
      <c r="P1218" s="37" t="str">
        <f>IF(E1218="","",$J1218*Treibhausgas_Kennzahlen!E$3)</f>
        <v/>
      </c>
      <c r="Q1218" s="37" t="str">
        <f>IF(E1218="","",$J1218*Treibhausgas_Kennzahlen!F$3)</f>
        <v/>
      </c>
      <c r="R1218" s="37" t="str">
        <f>IF(E1218="","",$J1218*Treibhausgas_Kennzahlen!G$3)</f>
        <v/>
      </c>
    </row>
    <row r="1219" spans="1:18" x14ac:dyDescent="0.25">
      <c r="A1219" s="5"/>
      <c r="B1219" s="5"/>
      <c r="C1219" s="5"/>
      <c r="D1219" s="5"/>
      <c r="E1219" s="5"/>
      <c r="F1219" s="9" t="str">
        <f>IF(E1219="","",VLOOKUP(INDEX(IATA_Codes!$A$2:$A$301, MATCH(Berechnung!C1219,IATA_Codes!$C$2:$C$301,0))&amp;"_"&amp;INDEX(IATA_Codes!$A$2:$A$301, MATCH(Berechnung!D1219,IATA_Codes!$C$2:$C$301,0)),GCD_Entfernung!$C$2:$D$10001,2,FALSE))</f>
        <v/>
      </c>
      <c r="G1219" s="22" t="str">
        <f>IF(E1219="","",VLOOKUP(A1219,Flugzeugtyp!$B$2:$C$13,2,0))</f>
        <v/>
      </c>
      <c r="H1219" s="9" t="str">
        <f>IF(E1219="","",LOOKUP(MATCH(F1219,'RFI-Faktor'!$B$2:$B$5,1),'RFI-Faktor'!$D$2:$D$5))</f>
        <v/>
      </c>
      <c r="I1219" s="24" t="str">
        <f t="array" ref="I1219">IF(E1219="","",SUM(IF(A1219=Energieverbrauch!$A$2:$A$4000,1,0)*IF(B1219=Energieverbrauch!$B$2:$B$4000,1,0)*(IF(Berechnung!F1219&gt;=Energieverbrauch!$C$2:$C$4000,1,0)*IF(Berechnung!F1219&lt;=Energieverbrauch!$D$2:$D$4000,1,0))*Energieverbrauch!$E$2:$E$4000))</f>
        <v/>
      </c>
      <c r="J1219" s="24" t="str">
        <f t="shared" si="18"/>
        <v/>
      </c>
      <c r="K1219" s="24" t="e">
        <f>LOOKUP(MATCH(A1219,Flugzeugtyp!$A$2:$A$13,1),Flugzeugtyp!$A$2:$C$13)</f>
        <v>#N/A</v>
      </c>
      <c r="L1219" s="24" t="str">
        <f>IF(E1219="","",J1219/Treibhausgas_Kennzahlen!$B$5)</f>
        <v/>
      </c>
      <c r="M1219" s="38" t="str">
        <f>IF(E1219="","",$J1219*Treibhausgas_Kennzahlen!B$3)</f>
        <v/>
      </c>
      <c r="N1219" s="38" t="str">
        <f>IF(E1219="","",$J1219*Treibhausgas_Kennzahlen!C$3)</f>
        <v/>
      </c>
      <c r="O1219" s="38" t="str">
        <f>IF(E1219="","",$J1219*Treibhausgas_Kennzahlen!D$3)</f>
        <v/>
      </c>
      <c r="P1219" s="38" t="str">
        <f>IF(E1219="","",$J1219*Treibhausgas_Kennzahlen!E$3)</f>
        <v/>
      </c>
      <c r="Q1219" s="38" t="str">
        <f>IF(E1219="","",$J1219*Treibhausgas_Kennzahlen!F$3)</f>
        <v/>
      </c>
      <c r="R1219" s="38" t="str">
        <f>IF(E1219="","",$J1219*Treibhausgas_Kennzahlen!G$3)</f>
        <v/>
      </c>
    </row>
    <row r="1220" spans="1:18" x14ac:dyDescent="0.25">
      <c r="A1220" s="6"/>
      <c r="B1220" s="6"/>
      <c r="C1220" s="6"/>
      <c r="D1220" s="6"/>
      <c r="E1220" s="6"/>
      <c r="F1220" s="8" t="str">
        <f>IF(E1220="","",VLOOKUP(INDEX(IATA_Codes!$A$2:$A$301, MATCH(Berechnung!C1220,IATA_Codes!$C$2:$C$301,0))&amp;"_"&amp;INDEX(IATA_Codes!$A$2:$A$301, MATCH(Berechnung!D1220,IATA_Codes!$C$2:$C$301,0)),GCD_Entfernung!$C$2:$D$10001,2,FALSE))</f>
        <v/>
      </c>
      <c r="G1220" s="21" t="str">
        <f>IF(E1220="","",VLOOKUP(A1220,Flugzeugtyp!$B$2:$C$13,2,0))</f>
        <v/>
      </c>
      <c r="H1220" s="8" t="str">
        <f>IF(E1220="","",LOOKUP(MATCH(F1220,'RFI-Faktor'!$B$2:$B$5,1),'RFI-Faktor'!$D$2:$D$5))</f>
        <v/>
      </c>
      <c r="I1220" s="23" t="str">
        <f t="array" ref="I1220">IF(E1220="","",SUM(IF(A1220=Energieverbrauch!$A$2:$A$4000,1,0)*IF(B1220=Energieverbrauch!$B$2:$B$4000,1,0)*(IF(Berechnung!F1220&gt;=Energieverbrauch!$C$2:$C$4000,1,0)*IF(Berechnung!F1220&lt;=Energieverbrauch!$D$2:$D$4000,1,0))*Energieverbrauch!$E$2:$E$4000))</f>
        <v/>
      </c>
      <c r="J1220" s="23" t="str">
        <f t="shared" si="18"/>
        <v/>
      </c>
      <c r="K1220" s="23" t="e">
        <f>LOOKUP(MATCH(A1220,Flugzeugtyp!$A$2:$A$13,1),Flugzeugtyp!$A$2:$C$13)</f>
        <v>#N/A</v>
      </c>
      <c r="L1220" s="23" t="str">
        <f>IF(E1220="","",J1220/Treibhausgas_Kennzahlen!$B$5)</f>
        <v/>
      </c>
      <c r="M1220" s="37" t="str">
        <f>IF(E1220="","",$J1220*Treibhausgas_Kennzahlen!B$3)</f>
        <v/>
      </c>
      <c r="N1220" s="37" t="str">
        <f>IF(E1220="","",$J1220*Treibhausgas_Kennzahlen!C$3)</f>
        <v/>
      </c>
      <c r="O1220" s="37" t="str">
        <f>IF(E1220="","",$J1220*Treibhausgas_Kennzahlen!D$3)</f>
        <v/>
      </c>
      <c r="P1220" s="37" t="str">
        <f>IF(E1220="","",$J1220*Treibhausgas_Kennzahlen!E$3)</f>
        <v/>
      </c>
      <c r="Q1220" s="37" t="str">
        <f>IF(E1220="","",$J1220*Treibhausgas_Kennzahlen!F$3)</f>
        <v/>
      </c>
      <c r="R1220" s="37" t="str">
        <f>IF(E1220="","",$J1220*Treibhausgas_Kennzahlen!G$3)</f>
        <v/>
      </c>
    </row>
    <row r="1221" spans="1:18" x14ac:dyDescent="0.25">
      <c r="A1221" s="5"/>
      <c r="B1221" s="5"/>
      <c r="C1221" s="5"/>
      <c r="D1221" s="5"/>
      <c r="E1221" s="5"/>
      <c r="F1221" s="9" t="str">
        <f>IF(E1221="","",VLOOKUP(INDEX(IATA_Codes!$A$2:$A$301, MATCH(Berechnung!C1221,IATA_Codes!$C$2:$C$301,0))&amp;"_"&amp;INDEX(IATA_Codes!$A$2:$A$301, MATCH(Berechnung!D1221,IATA_Codes!$C$2:$C$301,0)),GCD_Entfernung!$C$2:$D$10001,2,FALSE))</f>
        <v/>
      </c>
      <c r="G1221" s="22" t="str">
        <f>IF(E1221="","",VLOOKUP(A1221,Flugzeugtyp!$B$2:$C$13,2,0))</f>
        <v/>
      </c>
      <c r="H1221" s="9" t="str">
        <f>IF(E1221="","",LOOKUP(MATCH(F1221,'RFI-Faktor'!$B$2:$B$5,1),'RFI-Faktor'!$D$2:$D$5))</f>
        <v/>
      </c>
      <c r="I1221" s="24" t="str">
        <f t="array" ref="I1221">IF(E1221="","",SUM(IF(A1221=Energieverbrauch!$A$2:$A$4000,1,0)*IF(B1221=Energieverbrauch!$B$2:$B$4000,1,0)*(IF(Berechnung!F1221&gt;=Energieverbrauch!$C$2:$C$4000,1,0)*IF(Berechnung!F1221&lt;=Energieverbrauch!$D$2:$D$4000,1,0))*Energieverbrauch!$E$2:$E$4000))</f>
        <v/>
      </c>
      <c r="J1221" s="24" t="str">
        <f t="shared" si="18"/>
        <v/>
      </c>
      <c r="K1221" s="24" t="e">
        <f>LOOKUP(MATCH(A1221,Flugzeugtyp!$A$2:$A$13,1),Flugzeugtyp!$A$2:$C$13)</f>
        <v>#N/A</v>
      </c>
      <c r="L1221" s="24" t="str">
        <f>IF(E1221="","",J1221/Treibhausgas_Kennzahlen!$B$5)</f>
        <v/>
      </c>
      <c r="M1221" s="38" t="str">
        <f>IF(E1221="","",$J1221*Treibhausgas_Kennzahlen!B$3)</f>
        <v/>
      </c>
      <c r="N1221" s="38" t="str">
        <f>IF(E1221="","",$J1221*Treibhausgas_Kennzahlen!C$3)</f>
        <v/>
      </c>
      <c r="O1221" s="38" t="str">
        <f>IF(E1221="","",$J1221*Treibhausgas_Kennzahlen!D$3)</f>
        <v/>
      </c>
      <c r="P1221" s="38" t="str">
        <f>IF(E1221="","",$J1221*Treibhausgas_Kennzahlen!E$3)</f>
        <v/>
      </c>
      <c r="Q1221" s="38" t="str">
        <f>IF(E1221="","",$J1221*Treibhausgas_Kennzahlen!F$3)</f>
        <v/>
      </c>
      <c r="R1221" s="38" t="str">
        <f>IF(E1221="","",$J1221*Treibhausgas_Kennzahlen!G$3)</f>
        <v/>
      </c>
    </row>
    <row r="1222" spans="1:18" x14ac:dyDescent="0.25">
      <c r="A1222" s="6"/>
      <c r="B1222" s="6"/>
      <c r="C1222" s="6"/>
      <c r="D1222" s="6"/>
      <c r="E1222" s="6"/>
      <c r="F1222" s="8" t="str">
        <f>IF(E1222="","",VLOOKUP(INDEX(IATA_Codes!$A$2:$A$301, MATCH(Berechnung!C1222,IATA_Codes!$C$2:$C$301,0))&amp;"_"&amp;INDEX(IATA_Codes!$A$2:$A$301, MATCH(Berechnung!D1222,IATA_Codes!$C$2:$C$301,0)),GCD_Entfernung!$C$2:$D$10001,2,FALSE))</f>
        <v/>
      </c>
      <c r="G1222" s="21" t="str">
        <f>IF(E1222="","",VLOOKUP(A1222,Flugzeugtyp!$B$2:$C$13,2,0))</f>
        <v/>
      </c>
      <c r="H1222" s="8" t="str">
        <f>IF(E1222="","",LOOKUP(MATCH(F1222,'RFI-Faktor'!$B$2:$B$5,1),'RFI-Faktor'!$D$2:$D$5))</f>
        <v/>
      </c>
      <c r="I1222" s="23" t="str">
        <f t="array" ref="I1222">IF(E1222="","",SUM(IF(A1222=Energieverbrauch!$A$2:$A$4000,1,0)*IF(B1222=Energieverbrauch!$B$2:$B$4000,1,0)*(IF(Berechnung!F1222&gt;=Energieverbrauch!$C$2:$C$4000,1,0)*IF(Berechnung!F1222&lt;=Energieverbrauch!$D$2:$D$4000,1,0))*Energieverbrauch!$E$2:$E$4000))</f>
        <v/>
      </c>
      <c r="J1222" s="23" t="str">
        <f t="shared" ref="J1222:J1285" si="19">IF(E1222="","",PRODUCT(F1222,E1222,I1222)/1000)</f>
        <v/>
      </c>
      <c r="K1222" s="23" t="e">
        <f>LOOKUP(MATCH(A1222,Flugzeugtyp!$A$2:$A$13,1),Flugzeugtyp!$A$2:$C$13)</f>
        <v>#N/A</v>
      </c>
      <c r="L1222" s="23" t="str">
        <f>IF(E1222="","",J1222/Treibhausgas_Kennzahlen!$B$5)</f>
        <v/>
      </c>
      <c r="M1222" s="37" t="str">
        <f>IF(E1222="","",$J1222*Treibhausgas_Kennzahlen!B$3)</f>
        <v/>
      </c>
      <c r="N1222" s="37" t="str">
        <f>IF(E1222="","",$J1222*Treibhausgas_Kennzahlen!C$3)</f>
        <v/>
      </c>
      <c r="O1222" s="37" t="str">
        <f>IF(E1222="","",$J1222*Treibhausgas_Kennzahlen!D$3)</f>
        <v/>
      </c>
      <c r="P1222" s="37" t="str">
        <f>IF(E1222="","",$J1222*Treibhausgas_Kennzahlen!E$3)</f>
        <v/>
      </c>
      <c r="Q1222" s="37" t="str">
        <f>IF(E1222="","",$J1222*Treibhausgas_Kennzahlen!F$3)</f>
        <v/>
      </c>
      <c r="R1222" s="37" t="str">
        <f>IF(E1222="","",$J1222*Treibhausgas_Kennzahlen!G$3)</f>
        <v/>
      </c>
    </row>
    <row r="1223" spans="1:18" x14ac:dyDescent="0.25">
      <c r="A1223" s="5"/>
      <c r="B1223" s="5"/>
      <c r="C1223" s="5"/>
      <c r="D1223" s="5"/>
      <c r="E1223" s="5"/>
      <c r="F1223" s="9" t="str">
        <f>IF(E1223="","",VLOOKUP(INDEX(IATA_Codes!$A$2:$A$301, MATCH(Berechnung!C1223,IATA_Codes!$C$2:$C$301,0))&amp;"_"&amp;INDEX(IATA_Codes!$A$2:$A$301, MATCH(Berechnung!D1223,IATA_Codes!$C$2:$C$301,0)),GCD_Entfernung!$C$2:$D$10001,2,FALSE))</f>
        <v/>
      </c>
      <c r="G1223" s="22" t="str">
        <f>IF(E1223="","",VLOOKUP(A1223,Flugzeugtyp!$B$2:$C$13,2,0))</f>
        <v/>
      </c>
      <c r="H1223" s="9" t="str">
        <f>IF(E1223="","",LOOKUP(MATCH(F1223,'RFI-Faktor'!$B$2:$B$5,1),'RFI-Faktor'!$D$2:$D$5))</f>
        <v/>
      </c>
      <c r="I1223" s="24" t="str">
        <f t="array" ref="I1223">IF(E1223="","",SUM(IF(A1223=Energieverbrauch!$A$2:$A$4000,1,0)*IF(B1223=Energieverbrauch!$B$2:$B$4000,1,0)*(IF(Berechnung!F1223&gt;=Energieverbrauch!$C$2:$C$4000,1,0)*IF(Berechnung!F1223&lt;=Energieverbrauch!$D$2:$D$4000,1,0))*Energieverbrauch!$E$2:$E$4000))</f>
        <v/>
      </c>
      <c r="J1223" s="24" t="str">
        <f t="shared" si="19"/>
        <v/>
      </c>
      <c r="K1223" s="24" t="e">
        <f>LOOKUP(MATCH(A1223,Flugzeugtyp!$A$2:$A$13,1),Flugzeugtyp!$A$2:$C$13)</f>
        <v>#N/A</v>
      </c>
      <c r="L1223" s="24" t="str">
        <f>IF(E1223="","",J1223/Treibhausgas_Kennzahlen!$B$5)</f>
        <v/>
      </c>
      <c r="M1223" s="38" t="str">
        <f>IF(E1223="","",$J1223*Treibhausgas_Kennzahlen!B$3)</f>
        <v/>
      </c>
      <c r="N1223" s="38" t="str">
        <f>IF(E1223="","",$J1223*Treibhausgas_Kennzahlen!C$3)</f>
        <v/>
      </c>
      <c r="O1223" s="38" t="str">
        <f>IF(E1223="","",$J1223*Treibhausgas_Kennzahlen!D$3)</f>
        <v/>
      </c>
      <c r="P1223" s="38" t="str">
        <f>IF(E1223="","",$J1223*Treibhausgas_Kennzahlen!E$3)</f>
        <v/>
      </c>
      <c r="Q1223" s="38" t="str">
        <f>IF(E1223="","",$J1223*Treibhausgas_Kennzahlen!F$3)</f>
        <v/>
      </c>
      <c r="R1223" s="38" t="str">
        <f>IF(E1223="","",$J1223*Treibhausgas_Kennzahlen!G$3)</f>
        <v/>
      </c>
    </row>
    <row r="1224" spans="1:18" x14ac:dyDescent="0.25">
      <c r="A1224" s="6"/>
      <c r="B1224" s="6"/>
      <c r="C1224" s="6"/>
      <c r="D1224" s="6"/>
      <c r="E1224" s="6"/>
      <c r="F1224" s="8" t="str">
        <f>IF(E1224="","",VLOOKUP(INDEX(IATA_Codes!$A$2:$A$301, MATCH(Berechnung!C1224,IATA_Codes!$C$2:$C$301,0))&amp;"_"&amp;INDEX(IATA_Codes!$A$2:$A$301, MATCH(Berechnung!D1224,IATA_Codes!$C$2:$C$301,0)),GCD_Entfernung!$C$2:$D$10001,2,FALSE))</f>
        <v/>
      </c>
      <c r="G1224" s="21" t="str">
        <f>IF(E1224="","",VLOOKUP(A1224,Flugzeugtyp!$B$2:$C$13,2,0))</f>
        <v/>
      </c>
      <c r="H1224" s="8" t="str">
        <f>IF(E1224="","",LOOKUP(MATCH(F1224,'RFI-Faktor'!$B$2:$B$5,1),'RFI-Faktor'!$D$2:$D$5))</f>
        <v/>
      </c>
      <c r="I1224" s="23" t="str">
        <f t="array" ref="I1224">IF(E1224="","",SUM(IF(A1224=Energieverbrauch!$A$2:$A$4000,1,0)*IF(B1224=Energieverbrauch!$B$2:$B$4000,1,0)*(IF(Berechnung!F1224&gt;=Energieverbrauch!$C$2:$C$4000,1,0)*IF(Berechnung!F1224&lt;=Energieverbrauch!$D$2:$D$4000,1,0))*Energieverbrauch!$E$2:$E$4000))</f>
        <v/>
      </c>
      <c r="J1224" s="23" t="str">
        <f t="shared" si="19"/>
        <v/>
      </c>
      <c r="K1224" s="23" t="e">
        <f>LOOKUP(MATCH(A1224,Flugzeugtyp!$A$2:$A$13,1),Flugzeugtyp!$A$2:$C$13)</f>
        <v>#N/A</v>
      </c>
      <c r="L1224" s="23" t="str">
        <f>IF(E1224="","",J1224/Treibhausgas_Kennzahlen!$B$5)</f>
        <v/>
      </c>
      <c r="M1224" s="37" t="str">
        <f>IF(E1224="","",$J1224*Treibhausgas_Kennzahlen!B$3)</f>
        <v/>
      </c>
      <c r="N1224" s="37" t="str">
        <f>IF(E1224="","",$J1224*Treibhausgas_Kennzahlen!C$3)</f>
        <v/>
      </c>
      <c r="O1224" s="37" t="str">
        <f>IF(E1224="","",$J1224*Treibhausgas_Kennzahlen!D$3)</f>
        <v/>
      </c>
      <c r="P1224" s="37" t="str">
        <f>IF(E1224="","",$J1224*Treibhausgas_Kennzahlen!E$3)</f>
        <v/>
      </c>
      <c r="Q1224" s="37" t="str">
        <f>IF(E1224="","",$J1224*Treibhausgas_Kennzahlen!F$3)</f>
        <v/>
      </c>
      <c r="R1224" s="37" t="str">
        <f>IF(E1224="","",$J1224*Treibhausgas_Kennzahlen!G$3)</f>
        <v/>
      </c>
    </row>
    <row r="1225" spans="1:18" x14ac:dyDescent="0.25">
      <c r="A1225" s="5"/>
      <c r="B1225" s="5"/>
      <c r="C1225" s="5"/>
      <c r="D1225" s="5"/>
      <c r="E1225" s="5"/>
      <c r="F1225" s="9" t="str">
        <f>IF(E1225="","",VLOOKUP(INDEX(IATA_Codes!$A$2:$A$301, MATCH(Berechnung!C1225,IATA_Codes!$C$2:$C$301,0))&amp;"_"&amp;INDEX(IATA_Codes!$A$2:$A$301, MATCH(Berechnung!D1225,IATA_Codes!$C$2:$C$301,0)),GCD_Entfernung!$C$2:$D$10001,2,FALSE))</f>
        <v/>
      </c>
      <c r="G1225" s="22" t="str">
        <f>IF(E1225="","",VLOOKUP(A1225,Flugzeugtyp!$B$2:$C$13,2,0))</f>
        <v/>
      </c>
      <c r="H1225" s="9" t="str">
        <f>IF(E1225="","",LOOKUP(MATCH(F1225,'RFI-Faktor'!$B$2:$B$5,1),'RFI-Faktor'!$D$2:$D$5))</f>
        <v/>
      </c>
      <c r="I1225" s="24" t="str">
        <f t="array" ref="I1225">IF(E1225="","",SUM(IF(A1225=Energieverbrauch!$A$2:$A$4000,1,0)*IF(B1225=Energieverbrauch!$B$2:$B$4000,1,0)*(IF(Berechnung!F1225&gt;=Energieverbrauch!$C$2:$C$4000,1,0)*IF(Berechnung!F1225&lt;=Energieverbrauch!$D$2:$D$4000,1,0))*Energieverbrauch!$E$2:$E$4000))</f>
        <v/>
      </c>
      <c r="J1225" s="24" t="str">
        <f t="shared" si="19"/>
        <v/>
      </c>
      <c r="K1225" s="24" t="e">
        <f>LOOKUP(MATCH(A1225,Flugzeugtyp!$A$2:$A$13,1),Flugzeugtyp!$A$2:$C$13)</f>
        <v>#N/A</v>
      </c>
      <c r="L1225" s="24" t="str">
        <f>IF(E1225="","",J1225/Treibhausgas_Kennzahlen!$B$5)</f>
        <v/>
      </c>
      <c r="M1225" s="38" t="str">
        <f>IF(E1225="","",$J1225*Treibhausgas_Kennzahlen!B$3)</f>
        <v/>
      </c>
      <c r="N1225" s="38" t="str">
        <f>IF(E1225="","",$J1225*Treibhausgas_Kennzahlen!C$3)</f>
        <v/>
      </c>
      <c r="O1225" s="38" t="str">
        <f>IF(E1225="","",$J1225*Treibhausgas_Kennzahlen!D$3)</f>
        <v/>
      </c>
      <c r="P1225" s="38" t="str">
        <f>IF(E1225="","",$J1225*Treibhausgas_Kennzahlen!E$3)</f>
        <v/>
      </c>
      <c r="Q1225" s="38" t="str">
        <f>IF(E1225="","",$J1225*Treibhausgas_Kennzahlen!F$3)</f>
        <v/>
      </c>
      <c r="R1225" s="38" t="str">
        <f>IF(E1225="","",$J1225*Treibhausgas_Kennzahlen!G$3)</f>
        <v/>
      </c>
    </row>
    <row r="1226" spans="1:18" x14ac:dyDescent="0.25">
      <c r="A1226" s="6"/>
      <c r="B1226" s="6"/>
      <c r="C1226" s="6"/>
      <c r="D1226" s="6"/>
      <c r="E1226" s="6"/>
      <c r="F1226" s="8" t="str">
        <f>IF(E1226="","",VLOOKUP(INDEX(IATA_Codes!$A$2:$A$301, MATCH(Berechnung!C1226,IATA_Codes!$C$2:$C$301,0))&amp;"_"&amp;INDEX(IATA_Codes!$A$2:$A$301, MATCH(Berechnung!D1226,IATA_Codes!$C$2:$C$301,0)),GCD_Entfernung!$C$2:$D$10001,2,FALSE))</f>
        <v/>
      </c>
      <c r="G1226" s="21" t="str">
        <f>IF(E1226="","",VLOOKUP(A1226,Flugzeugtyp!$B$2:$C$13,2,0))</f>
        <v/>
      </c>
      <c r="H1226" s="8" t="str">
        <f>IF(E1226="","",LOOKUP(MATCH(F1226,'RFI-Faktor'!$B$2:$B$5,1),'RFI-Faktor'!$D$2:$D$5))</f>
        <v/>
      </c>
      <c r="I1226" s="23" t="str">
        <f t="array" ref="I1226">IF(E1226="","",SUM(IF(A1226=Energieverbrauch!$A$2:$A$4000,1,0)*IF(B1226=Energieverbrauch!$B$2:$B$4000,1,0)*(IF(Berechnung!F1226&gt;=Energieverbrauch!$C$2:$C$4000,1,0)*IF(Berechnung!F1226&lt;=Energieverbrauch!$D$2:$D$4000,1,0))*Energieverbrauch!$E$2:$E$4000))</f>
        <v/>
      </c>
      <c r="J1226" s="23" t="str">
        <f t="shared" si="19"/>
        <v/>
      </c>
      <c r="K1226" s="23" t="e">
        <f>LOOKUP(MATCH(A1226,Flugzeugtyp!$A$2:$A$13,1),Flugzeugtyp!$A$2:$C$13)</f>
        <v>#N/A</v>
      </c>
      <c r="L1226" s="23" t="str">
        <f>IF(E1226="","",J1226/Treibhausgas_Kennzahlen!$B$5)</f>
        <v/>
      </c>
      <c r="M1226" s="37" t="str">
        <f>IF(E1226="","",$J1226*Treibhausgas_Kennzahlen!B$3)</f>
        <v/>
      </c>
      <c r="N1226" s="37" t="str">
        <f>IF(E1226="","",$J1226*Treibhausgas_Kennzahlen!C$3)</f>
        <v/>
      </c>
      <c r="O1226" s="37" t="str">
        <f>IF(E1226="","",$J1226*Treibhausgas_Kennzahlen!D$3)</f>
        <v/>
      </c>
      <c r="P1226" s="37" t="str">
        <f>IF(E1226="","",$J1226*Treibhausgas_Kennzahlen!E$3)</f>
        <v/>
      </c>
      <c r="Q1226" s="37" t="str">
        <f>IF(E1226="","",$J1226*Treibhausgas_Kennzahlen!F$3)</f>
        <v/>
      </c>
      <c r="R1226" s="37" t="str">
        <f>IF(E1226="","",$J1226*Treibhausgas_Kennzahlen!G$3)</f>
        <v/>
      </c>
    </row>
    <row r="1227" spans="1:18" x14ac:dyDescent="0.25">
      <c r="A1227" s="5"/>
      <c r="B1227" s="5"/>
      <c r="C1227" s="5"/>
      <c r="D1227" s="5"/>
      <c r="E1227" s="5"/>
      <c r="F1227" s="9" t="str">
        <f>IF(E1227="","",VLOOKUP(INDEX(IATA_Codes!$A$2:$A$301, MATCH(Berechnung!C1227,IATA_Codes!$C$2:$C$301,0))&amp;"_"&amp;INDEX(IATA_Codes!$A$2:$A$301, MATCH(Berechnung!D1227,IATA_Codes!$C$2:$C$301,0)),GCD_Entfernung!$C$2:$D$10001,2,FALSE))</f>
        <v/>
      </c>
      <c r="G1227" s="22" t="str">
        <f>IF(E1227="","",VLOOKUP(A1227,Flugzeugtyp!$B$2:$C$13,2,0))</f>
        <v/>
      </c>
      <c r="H1227" s="9" t="str">
        <f>IF(E1227="","",LOOKUP(MATCH(F1227,'RFI-Faktor'!$B$2:$B$5,1),'RFI-Faktor'!$D$2:$D$5))</f>
        <v/>
      </c>
      <c r="I1227" s="24" t="str">
        <f t="array" ref="I1227">IF(E1227="","",SUM(IF(A1227=Energieverbrauch!$A$2:$A$4000,1,0)*IF(B1227=Energieverbrauch!$B$2:$B$4000,1,0)*(IF(Berechnung!F1227&gt;=Energieverbrauch!$C$2:$C$4000,1,0)*IF(Berechnung!F1227&lt;=Energieverbrauch!$D$2:$D$4000,1,0))*Energieverbrauch!$E$2:$E$4000))</f>
        <v/>
      </c>
      <c r="J1227" s="24" t="str">
        <f t="shared" si="19"/>
        <v/>
      </c>
      <c r="K1227" s="24" t="e">
        <f>LOOKUP(MATCH(A1227,Flugzeugtyp!$A$2:$A$13,1),Flugzeugtyp!$A$2:$C$13)</f>
        <v>#N/A</v>
      </c>
      <c r="L1227" s="24" t="str">
        <f>IF(E1227="","",J1227/Treibhausgas_Kennzahlen!$B$5)</f>
        <v/>
      </c>
      <c r="M1227" s="38" t="str">
        <f>IF(E1227="","",$J1227*Treibhausgas_Kennzahlen!B$3)</f>
        <v/>
      </c>
      <c r="N1227" s="38" t="str">
        <f>IF(E1227="","",$J1227*Treibhausgas_Kennzahlen!C$3)</f>
        <v/>
      </c>
      <c r="O1227" s="38" t="str">
        <f>IF(E1227="","",$J1227*Treibhausgas_Kennzahlen!D$3)</f>
        <v/>
      </c>
      <c r="P1227" s="38" t="str">
        <f>IF(E1227="","",$J1227*Treibhausgas_Kennzahlen!E$3)</f>
        <v/>
      </c>
      <c r="Q1227" s="38" t="str">
        <f>IF(E1227="","",$J1227*Treibhausgas_Kennzahlen!F$3)</f>
        <v/>
      </c>
      <c r="R1227" s="38" t="str">
        <f>IF(E1227="","",$J1227*Treibhausgas_Kennzahlen!G$3)</f>
        <v/>
      </c>
    </row>
    <row r="1228" spans="1:18" x14ac:dyDescent="0.25">
      <c r="A1228" s="6"/>
      <c r="B1228" s="6"/>
      <c r="C1228" s="6"/>
      <c r="D1228" s="6"/>
      <c r="E1228" s="6"/>
      <c r="F1228" s="8" t="str">
        <f>IF(E1228="","",VLOOKUP(INDEX(IATA_Codes!$A$2:$A$301, MATCH(Berechnung!C1228,IATA_Codes!$C$2:$C$301,0))&amp;"_"&amp;INDEX(IATA_Codes!$A$2:$A$301, MATCH(Berechnung!D1228,IATA_Codes!$C$2:$C$301,0)),GCD_Entfernung!$C$2:$D$10001,2,FALSE))</f>
        <v/>
      </c>
      <c r="G1228" s="21" t="str">
        <f>IF(E1228="","",VLOOKUP(A1228,Flugzeugtyp!$B$2:$C$13,2,0))</f>
        <v/>
      </c>
      <c r="H1228" s="8" t="str">
        <f>IF(E1228="","",LOOKUP(MATCH(F1228,'RFI-Faktor'!$B$2:$B$5,1),'RFI-Faktor'!$D$2:$D$5))</f>
        <v/>
      </c>
      <c r="I1228" s="23" t="str">
        <f t="array" ref="I1228">IF(E1228="","",SUM(IF(A1228=Energieverbrauch!$A$2:$A$4000,1,0)*IF(B1228=Energieverbrauch!$B$2:$B$4000,1,0)*(IF(Berechnung!F1228&gt;=Energieverbrauch!$C$2:$C$4000,1,0)*IF(Berechnung!F1228&lt;=Energieverbrauch!$D$2:$D$4000,1,0))*Energieverbrauch!$E$2:$E$4000))</f>
        <v/>
      </c>
      <c r="J1228" s="23" t="str">
        <f t="shared" si="19"/>
        <v/>
      </c>
      <c r="K1228" s="23" t="e">
        <f>LOOKUP(MATCH(A1228,Flugzeugtyp!$A$2:$A$13,1),Flugzeugtyp!$A$2:$C$13)</f>
        <v>#N/A</v>
      </c>
      <c r="L1228" s="23" t="str">
        <f>IF(E1228="","",J1228/Treibhausgas_Kennzahlen!$B$5)</f>
        <v/>
      </c>
      <c r="M1228" s="37" t="str">
        <f>IF(E1228="","",$J1228*Treibhausgas_Kennzahlen!B$3)</f>
        <v/>
      </c>
      <c r="N1228" s="37" t="str">
        <f>IF(E1228="","",$J1228*Treibhausgas_Kennzahlen!C$3)</f>
        <v/>
      </c>
      <c r="O1228" s="37" t="str">
        <f>IF(E1228="","",$J1228*Treibhausgas_Kennzahlen!D$3)</f>
        <v/>
      </c>
      <c r="P1228" s="37" t="str">
        <f>IF(E1228="","",$J1228*Treibhausgas_Kennzahlen!E$3)</f>
        <v/>
      </c>
      <c r="Q1228" s="37" t="str">
        <f>IF(E1228="","",$J1228*Treibhausgas_Kennzahlen!F$3)</f>
        <v/>
      </c>
      <c r="R1228" s="37" t="str">
        <f>IF(E1228="","",$J1228*Treibhausgas_Kennzahlen!G$3)</f>
        <v/>
      </c>
    </row>
    <row r="1229" spans="1:18" x14ac:dyDescent="0.25">
      <c r="A1229" s="5"/>
      <c r="B1229" s="5"/>
      <c r="C1229" s="5"/>
      <c r="D1229" s="5"/>
      <c r="E1229" s="5"/>
      <c r="F1229" s="9" t="str">
        <f>IF(E1229="","",VLOOKUP(INDEX(IATA_Codes!$A$2:$A$301, MATCH(Berechnung!C1229,IATA_Codes!$C$2:$C$301,0))&amp;"_"&amp;INDEX(IATA_Codes!$A$2:$A$301, MATCH(Berechnung!D1229,IATA_Codes!$C$2:$C$301,0)),GCD_Entfernung!$C$2:$D$10001,2,FALSE))</f>
        <v/>
      </c>
      <c r="G1229" s="22" t="str">
        <f>IF(E1229="","",VLOOKUP(A1229,Flugzeugtyp!$B$2:$C$13,2,0))</f>
        <v/>
      </c>
      <c r="H1229" s="9" t="str">
        <f>IF(E1229="","",LOOKUP(MATCH(F1229,'RFI-Faktor'!$B$2:$B$5,1),'RFI-Faktor'!$D$2:$D$5))</f>
        <v/>
      </c>
      <c r="I1229" s="24" t="str">
        <f t="array" ref="I1229">IF(E1229="","",SUM(IF(A1229=Energieverbrauch!$A$2:$A$4000,1,0)*IF(B1229=Energieverbrauch!$B$2:$B$4000,1,0)*(IF(Berechnung!F1229&gt;=Energieverbrauch!$C$2:$C$4000,1,0)*IF(Berechnung!F1229&lt;=Energieverbrauch!$D$2:$D$4000,1,0))*Energieverbrauch!$E$2:$E$4000))</f>
        <v/>
      </c>
      <c r="J1229" s="24" t="str">
        <f t="shared" si="19"/>
        <v/>
      </c>
      <c r="K1229" s="24" t="e">
        <f>LOOKUP(MATCH(A1229,Flugzeugtyp!$A$2:$A$13,1),Flugzeugtyp!$A$2:$C$13)</f>
        <v>#N/A</v>
      </c>
      <c r="L1229" s="24" t="str">
        <f>IF(E1229="","",J1229/Treibhausgas_Kennzahlen!$B$5)</f>
        <v/>
      </c>
      <c r="M1229" s="38" t="str">
        <f>IF(E1229="","",$J1229*Treibhausgas_Kennzahlen!B$3)</f>
        <v/>
      </c>
      <c r="N1229" s="38" t="str">
        <f>IF(E1229="","",$J1229*Treibhausgas_Kennzahlen!C$3)</f>
        <v/>
      </c>
      <c r="O1229" s="38" t="str">
        <f>IF(E1229="","",$J1229*Treibhausgas_Kennzahlen!D$3)</f>
        <v/>
      </c>
      <c r="P1229" s="38" t="str">
        <f>IF(E1229="","",$J1229*Treibhausgas_Kennzahlen!E$3)</f>
        <v/>
      </c>
      <c r="Q1229" s="38" t="str">
        <f>IF(E1229="","",$J1229*Treibhausgas_Kennzahlen!F$3)</f>
        <v/>
      </c>
      <c r="R1229" s="38" t="str">
        <f>IF(E1229="","",$J1229*Treibhausgas_Kennzahlen!G$3)</f>
        <v/>
      </c>
    </row>
    <row r="1230" spans="1:18" x14ac:dyDescent="0.25">
      <c r="A1230" s="6"/>
      <c r="B1230" s="6"/>
      <c r="C1230" s="6"/>
      <c r="D1230" s="6"/>
      <c r="E1230" s="6"/>
      <c r="F1230" s="8" t="str">
        <f>IF(E1230="","",VLOOKUP(INDEX(IATA_Codes!$A$2:$A$301, MATCH(Berechnung!C1230,IATA_Codes!$C$2:$C$301,0))&amp;"_"&amp;INDEX(IATA_Codes!$A$2:$A$301, MATCH(Berechnung!D1230,IATA_Codes!$C$2:$C$301,0)),GCD_Entfernung!$C$2:$D$10001,2,FALSE))</f>
        <v/>
      </c>
      <c r="G1230" s="21" t="str">
        <f>IF(E1230="","",VLOOKUP(A1230,Flugzeugtyp!$B$2:$C$13,2,0))</f>
        <v/>
      </c>
      <c r="H1230" s="8" t="str">
        <f>IF(E1230="","",LOOKUP(MATCH(F1230,'RFI-Faktor'!$B$2:$B$5,1),'RFI-Faktor'!$D$2:$D$5))</f>
        <v/>
      </c>
      <c r="I1230" s="23" t="str">
        <f t="array" ref="I1230">IF(E1230="","",SUM(IF(A1230=Energieverbrauch!$A$2:$A$4000,1,0)*IF(B1230=Energieverbrauch!$B$2:$B$4000,1,0)*(IF(Berechnung!F1230&gt;=Energieverbrauch!$C$2:$C$4000,1,0)*IF(Berechnung!F1230&lt;=Energieverbrauch!$D$2:$D$4000,1,0))*Energieverbrauch!$E$2:$E$4000))</f>
        <v/>
      </c>
      <c r="J1230" s="23" t="str">
        <f t="shared" si="19"/>
        <v/>
      </c>
      <c r="K1230" s="23" t="e">
        <f>LOOKUP(MATCH(A1230,Flugzeugtyp!$A$2:$A$13,1),Flugzeugtyp!$A$2:$C$13)</f>
        <v>#N/A</v>
      </c>
      <c r="L1230" s="23" t="str">
        <f>IF(E1230="","",J1230/Treibhausgas_Kennzahlen!$B$5)</f>
        <v/>
      </c>
      <c r="M1230" s="37" t="str">
        <f>IF(E1230="","",$J1230*Treibhausgas_Kennzahlen!B$3)</f>
        <v/>
      </c>
      <c r="N1230" s="37" t="str">
        <f>IF(E1230="","",$J1230*Treibhausgas_Kennzahlen!C$3)</f>
        <v/>
      </c>
      <c r="O1230" s="37" t="str">
        <f>IF(E1230="","",$J1230*Treibhausgas_Kennzahlen!D$3)</f>
        <v/>
      </c>
      <c r="P1230" s="37" t="str">
        <f>IF(E1230="","",$J1230*Treibhausgas_Kennzahlen!E$3)</f>
        <v/>
      </c>
      <c r="Q1230" s="37" t="str">
        <f>IF(E1230="","",$J1230*Treibhausgas_Kennzahlen!F$3)</f>
        <v/>
      </c>
      <c r="R1230" s="37" t="str">
        <f>IF(E1230="","",$J1230*Treibhausgas_Kennzahlen!G$3)</f>
        <v/>
      </c>
    </row>
    <row r="1231" spans="1:18" x14ac:dyDescent="0.25">
      <c r="A1231" s="5"/>
      <c r="B1231" s="5"/>
      <c r="C1231" s="5"/>
      <c r="D1231" s="5"/>
      <c r="E1231" s="5"/>
      <c r="F1231" s="9" t="str">
        <f>IF(E1231="","",VLOOKUP(INDEX(IATA_Codes!$A$2:$A$301, MATCH(Berechnung!C1231,IATA_Codes!$C$2:$C$301,0))&amp;"_"&amp;INDEX(IATA_Codes!$A$2:$A$301, MATCH(Berechnung!D1231,IATA_Codes!$C$2:$C$301,0)),GCD_Entfernung!$C$2:$D$10001,2,FALSE))</f>
        <v/>
      </c>
      <c r="G1231" s="22" t="str">
        <f>IF(E1231="","",VLOOKUP(A1231,Flugzeugtyp!$B$2:$C$13,2,0))</f>
        <v/>
      </c>
      <c r="H1231" s="9" t="str">
        <f>IF(E1231="","",LOOKUP(MATCH(F1231,'RFI-Faktor'!$B$2:$B$5,1),'RFI-Faktor'!$D$2:$D$5))</f>
        <v/>
      </c>
      <c r="I1231" s="24" t="str">
        <f t="array" ref="I1231">IF(E1231="","",SUM(IF(A1231=Energieverbrauch!$A$2:$A$4000,1,0)*IF(B1231=Energieverbrauch!$B$2:$B$4000,1,0)*(IF(Berechnung!F1231&gt;=Energieverbrauch!$C$2:$C$4000,1,0)*IF(Berechnung!F1231&lt;=Energieverbrauch!$D$2:$D$4000,1,0))*Energieverbrauch!$E$2:$E$4000))</f>
        <v/>
      </c>
      <c r="J1231" s="24" t="str">
        <f t="shared" si="19"/>
        <v/>
      </c>
      <c r="K1231" s="24" t="e">
        <f>LOOKUP(MATCH(A1231,Flugzeugtyp!$A$2:$A$13,1),Flugzeugtyp!$A$2:$C$13)</f>
        <v>#N/A</v>
      </c>
      <c r="L1231" s="24" t="str">
        <f>IF(E1231="","",J1231/Treibhausgas_Kennzahlen!$B$5)</f>
        <v/>
      </c>
      <c r="M1231" s="38" t="str">
        <f>IF(E1231="","",$J1231*Treibhausgas_Kennzahlen!B$3)</f>
        <v/>
      </c>
      <c r="N1231" s="38" t="str">
        <f>IF(E1231="","",$J1231*Treibhausgas_Kennzahlen!C$3)</f>
        <v/>
      </c>
      <c r="O1231" s="38" t="str">
        <f>IF(E1231="","",$J1231*Treibhausgas_Kennzahlen!D$3)</f>
        <v/>
      </c>
      <c r="P1231" s="38" t="str">
        <f>IF(E1231="","",$J1231*Treibhausgas_Kennzahlen!E$3)</f>
        <v/>
      </c>
      <c r="Q1231" s="38" t="str">
        <f>IF(E1231="","",$J1231*Treibhausgas_Kennzahlen!F$3)</f>
        <v/>
      </c>
      <c r="R1231" s="38" t="str">
        <f>IF(E1231="","",$J1231*Treibhausgas_Kennzahlen!G$3)</f>
        <v/>
      </c>
    </row>
    <row r="1232" spans="1:18" x14ac:dyDescent="0.25">
      <c r="A1232" s="6"/>
      <c r="B1232" s="6"/>
      <c r="C1232" s="6"/>
      <c r="D1232" s="6"/>
      <c r="E1232" s="6"/>
      <c r="F1232" s="8" t="str">
        <f>IF(E1232="","",VLOOKUP(INDEX(IATA_Codes!$A$2:$A$301, MATCH(Berechnung!C1232,IATA_Codes!$C$2:$C$301,0))&amp;"_"&amp;INDEX(IATA_Codes!$A$2:$A$301, MATCH(Berechnung!D1232,IATA_Codes!$C$2:$C$301,0)),GCD_Entfernung!$C$2:$D$10001,2,FALSE))</f>
        <v/>
      </c>
      <c r="G1232" s="21" t="str">
        <f>IF(E1232="","",VLOOKUP(A1232,Flugzeugtyp!$B$2:$C$13,2,0))</f>
        <v/>
      </c>
      <c r="H1232" s="8" t="str">
        <f>IF(E1232="","",LOOKUP(MATCH(F1232,'RFI-Faktor'!$B$2:$B$5,1),'RFI-Faktor'!$D$2:$D$5))</f>
        <v/>
      </c>
      <c r="I1232" s="23" t="str">
        <f t="array" ref="I1232">IF(E1232="","",SUM(IF(A1232=Energieverbrauch!$A$2:$A$4000,1,0)*IF(B1232=Energieverbrauch!$B$2:$B$4000,1,0)*(IF(Berechnung!F1232&gt;=Energieverbrauch!$C$2:$C$4000,1,0)*IF(Berechnung!F1232&lt;=Energieverbrauch!$D$2:$D$4000,1,0))*Energieverbrauch!$E$2:$E$4000))</f>
        <v/>
      </c>
      <c r="J1232" s="23" t="str">
        <f t="shared" si="19"/>
        <v/>
      </c>
      <c r="K1232" s="23" t="e">
        <f>LOOKUP(MATCH(A1232,Flugzeugtyp!$A$2:$A$13,1),Flugzeugtyp!$A$2:$C$13)</f>
        <v>#N/A</v>
      </c>
      <c r="L1232" s="23" t="str">
        <f>IF(E1232="","",J1232/Treibhausgas_Kennzahlen!$B$5)</f>
        <v/>
      </c>
      <c r="M1232" s="37" t="str">
        <f>IF(E1232="","",$J1232*Treibhausgas_Kennzahlen!B$3)</f>
        <v/>
      </c>
      <c r="N1232" s="37" t="str">
        <f>IF(E1232="","",$J1232*Treibhausgas_Kennzahlen!C$3)</f>
        <v/>
      </c>
      <c r="O1232" s="37" t="str">
        <f>IF(E1232="","",$J1232*Treibhausgas_Kennzahlen!D$3)</f>
        <v/>
      </c>
      <c r="P1232" s="37" t="str">
        <f>IF(E1232="","",$J1232*Treibhausgas_Kennzahlen!E$3)</f>
        <v/>
      </c>
      <c r="Q1232" s="37" t="str">
        <f>IF(E1232="","",$J1232*Treibhausgas_Kennzahlen!F$3)</f>
        <v/>
      </c>
      <c r="R1232" s="37" t="str">
        <f>IF(E1232="","",$J1232*Treibhausgas_Kennzahlen!G$3)</f>
        <v/>
      </c>
    </row>
    <row r="1233" spans="1:18" x14ac:dyDescent="0.25">
      <c r="A1233" s="5"/>
      <c r="B1233" s="5"/>
      <c r="C1233" s="5"/>
      <c r="D1233" s="5"/>
      <c r="E1233" s="5"/>
      <c r="F1233" s="9" t="str">
        <f>IF(E1233="","",VLOOKUP(INDEX(IATA_Codes!$A$2:$A$301, MATCH(Berechnung!C1233,IATA_Codes!$C$2:$C$301,0))&amp;"_"&amp;INDEX(IATA_Codes!$A$2:$A$301, MATCH(Berechnung!D1233,IATA_Codes!$C$2:$C$301,0)),GCD_Entfernung!$C$2:$D$10001,2,FALSE))</f>
        <v/>
      </c>
      <c r="G1233" s="22" t="str">
        <f>IF(E1233="","",VLOOKUP(A1233,Flugzeugtyp!$B$2:$C$13,2,0))</f>
        <v/>
      </c>
      <c r="H1233" s="9" t="str">
        <f>IF(E1233="","",LOOKUP(MATCH(F1233,'RFI-Faktor'!$B$2:$B$5,1),'RFI-Faktor'!$D$2:$D$5))</f>
        <v/>
      </c>
      <c r="I1233" s="24" t="str">
        <f t="array" ref="I1233">IF(E1233="","",SUM(IF(A1233=Energieverbrauch!$A$2:$A$4000,1,0)*IF(B1233=Energieverbrauch!$B$2:$B$4000,1,0)*(IF(Berechnung!F1233&gt;=Energieverbrauch!$C$2:$C$4000,1,0)*IF(Berechnung!F1233&lt;=Energieverbrauch!$D$2:$D$4000,1,0))*Energieverbrauch!$E$2:$E$4000))</f>
        <v/>
      </c>
      <c r="J1233" s="24" t="str">
        <f t="shared" si="19"/>
        <v/>
      </c>
      <c r="K1233" s="24" t="e">
        <f>LOOKUP(MATCH(A1233,Flugzeugtyp!$A$2:$A$13,1),Flugzeugtyp!$A$2:$C$13)</f>
        <v>#N/A</v>
      </c>
      <c r="L1233" s="24" t="str">
        <f>IF(E1233="","",J1233/Treibhausgas_Kennzahlen!$B$5)</f>
        <v/>
      </c>
      <c r="M1233" s="38" t="str">
        <f>IF(E1233="","",$J1233*Treibhausgas_Kennzahlen!B$3)</f>
        <v/>
      </c>
      <c r="N1233" s="38" t="str">
        <f>IF(E1233="","",$J1233*Treibhausgas_Kennzahlen!C$3)</f>
        <v/>
      </c>
      <c r="O1233" s="38" t="str">
        <f>IF(E1233="","",$J1233*Treibhausgas_Kennzahlen!D$3)</f>
        <v/>
      </c>
      <c r="P1233" s="38" t="str">
        <f>IF(E1233="","",$J1233*Treibhausgas_Kennzahlen!E$3)</f>
        <v/>
      </c>
      <c r="Q1233" s="38" t="str">
        <f>IF(E1233="","",$J1233*Treibhausgas_Kennzahlen!F$3)</f>
        <v/>
      </c>
      <c r="R1233" s="38" t="str">
        <f>IF(E1233="","",$J1233*Treibhausgas_Kennzahlen!G$3)</f>
        <v/>
      </c>
    </row>
    <row r="1234" spans="1:18" x14ac:dyDescent="0.25">
      <c r="A1234" s="6"/>
      <c r="B1234" s="6"/>
      <c r="C1234" s="6"/>
      <c r="D1234" s="6"/>
      <c r="E1234" s="6"/>
      <c r="F1234" s="8" t="str">
        <f>IF(E1234="","",VLOOKUP(INDEX(IATA_Codes!$A$2:$A$301, MATCH(Berechnung!C1234,IATA_Codes!$C$2:$C$301,0))&amp;"_"&amp;INDEX(IATA_Codes!$A$2:$A$301, MATCH(Berechnung!D1234,IATA_Codes!$C$2:$C$301,0)),GCD_Entfernung!$C$2:$D$10001,2,FALSE))</f>
        <v/>
      </c>
      <c r="G1234" s="21" t="str">
        <f>IF(E1234="","",VLOOKUP(A1234,Flugzeugtyp!$B$2:$C$13,2,0))</f>
        <v/>
      </c>
      <c r="H1234" s="8" t="str">
        <f>IF(E1234="","",LOOKUP(MATCH(F1234,'RFI-Faktor'!$B$2:$B$5,1),'RFI-Faktor'!$D$2:$D$5))</f>
        <v/>
      </c>
      <c r="I1234" s="23" t="str">
        <f t="array" ref="I1234">IF(E1234="","",SUM(IF(A1234=Energieverbrauch!$A$2:$A$4000,1,0)*IF(B1234=Energieverbrauch!$B$2:$B$4000,1,0)*(IF(Berechnung!F1234&gt;=Energieverbrauch!$C$2:$C$4000,1,0)*IF(Berechnung!F1234&lt;=Energieverbrauch!$D$2:$D$4000,1,0))*Energieverbrauch!$E$2:$E$4000))</f>
        <v/>
      </c>
      <c r="J1234" s="23" t="str">
        <f t="shared" si="19"/>
        <v/>
      </c>
      <c r="K1234" s="23" t="e">
        <f>LOOKUP(MATCH(A1234,Flugzeugtyp!$A$2:$A$13,1),Flugzeugtyp!$A$2:$C$13)</f>
        <v>#N/A</v>
      </c>
      <c r="L1234" s="23" t="str">
        <f>IF(E1234="","",J1234/Treibhausgas_Kennzahlen!$B$5)</f>
        <v/>
      </c>
      <c r="M1234" s="37" t="str">
        <f>IF(E1234="","",$J1234*Treibhausgas_Kennzahlen!B$3)</f>
        <v/>
      </c>
      <c r="N1234" s="37" t="str">
        <f>IF(E1234="","",$J1234*Treibhausgas_Kennzahlen!C$3)</f>
        <v/>
      </c>
      <c r="O1234" s="37" t="str">
        <f>IF(E1234="","",$J1234*Treibhausgas_Kennzahlen!D$3)</f>
        <v/>
      </c>
      <c r="P1234" s="37" t="str">
        <f>IF(E1234="","",$J1234*Treibhausgas_Kennzahlen!E$3)</f>
        <v/>
      </c>
      <c r="Q1234" s="37" t="str">
        <f>IF(E1234="","",$J1234*Treibhausgas_Kennzahlen!F$3)</f>
        <v/>
      </c>
      <c r="R1234" s="37" t="str">
        <f>IF(E1234="","",$J1234*Treibhausgas_Kennzahlen!G$3)</f>
        <v/>
      </c>
    </row>
    <row r="1235" spans="1:18" x14ac:dyDescent="0.25">
      <c r="A1235" s="5"/>
      <c r="B1235" s="5"/>
      <c r="C1235" s="5"/>
      <c r="D1235" s="5"/>
      <c r="E1235" s="5"/>
      <c r="F1235" s="9" t="str">
        <f>IF(E1235="","",VLOOKUP(INDEX(IATA_Codes!$A$2:$A$301, MATCH(Berechnung!C1235,IATA_Codes!$C$2:$C$301,0))&amp;"_"&amp;INDEX(IATA_Codes!$A$2:$A$301, MATCH(Berechnung!D1235,IATA_Codes!$C$2:$C$301,0)),GCD_Entfernung!$C$2:$D$10001,2,FALSE))</f>
        <v/>
      </c>
      <c r="G1235" s="22" t="str">
        <f>IF(E1235="","",VLOOKUP(A1235,Flugzeugtyp!$B$2:$C$13,2,0))</f>
        <v/>
      </c>
      <c r="H1235" s="9" t="str">
        <f>IF(E1235="","",LOOKUP(MATCH(F1235,'RFI-Faktor'!$B$2:$B$5,1),'RFI-Faktor'!$D$2:$D$5))</f>
        <v/>
      </c>
      <c r="I1235" s="24" t="str">
        <f t="array" ref="I1235">IF(E1235="","",SUM(IF(A1235=Energieverbrauch!$A$2:$A$4000,1,0)*IF(B1235=Energieverbrauch!$B$2:$B$4000,1,0)*(IF(Berechnung!F1235&gt;=Energieverbrauch!$C$2:$C$4000,1,0)*IF(Berechnung!F1235&lt;=Energieverbrauch!$D$2:$D$4000,1,0))*Energieverbrauch!$E$2:$E$4000))</f>
        <v/>
      </c>
      <c r="J1235" s="24" t="str">
        <f t="shared" si="19"/>
        <v/>
      </c>
      <c r="K1235" s="24" t="e">
        <f>LOOKUP(MATCH(A1235,Flugzeugtyp!$A$2:$A$13,1),Flugzeugtyp!$A$2:$C$13)</f>
        <v>#N/A</v>
      </c>
      <c r="L1235" s="24" t="str">
        <f>IF(E1235="","",J1235/Treibhausgas_Kennzahlen!$B$5)</f>
        <v/>
      </c>
      <c r="M1235" s="38" t="str">
        <f>IF(E1235="","",$J1235*Treibhausgas_Kennzahlen!B$3)</f>
        <v/>
      </c>
      <c r="N1235" s="38" t="str">
        <f>IF(E1235="","",$J1235*Treibhausgas_Kennzahlen!C$3)</f>
        <v/>
      </c>
      <c r="O1235" s="38" t="str">
        <f>IF(E1235="","",$J1235*Treibhausgas_Kennzahlen!D$3)</f>
        <v/>
      </c>
      <c r="P1235" s="38" t="str">
        <f>IF(E1235="","",$J1235*Treibhausgas_Kennzahlen!E$3)</f>
        <v/>
      </c>
      <c r="Q1235" s="38" t="str">
        <f>IF(E1235="","",$J1235*Treibhausgas_Kennzahlen!F$3)</f>
        <v/>
      </c>
      <c r="R1235" s="38" t="str">
        <f>IF(E1235="","",$J1235*Treibhausgas_Kennzahlen!G$3)</f>
        <v/>
      </c>
    </row>
    <row r="1236" spans="1:18" x14ac:dyDescent="0.25">
      <c r="A1236" s="6"/>
      <c r="B1236" s="6"/>
      <c r="C1236" s="6"/>
      <c r="D1236" s="6"/>
      <c r="E1236" s="6"/>
      <c r="F1236" s="8" t="str">
        <f>IF(E1236="","",VLOOKUP(INDEX(IATA_Codes!$A$2:$A$301, MATCH(Berechnung!C1236,IATA_Codes!$C$2:$C$301,0))&amp;"_"&amp;INDEX(IATA_Codes!$A$2:$A$301, MATCH(Berechnung!D1236,IATA_Codes!$C$2:$C$301,0)),GCD_Entfernung!$C$2:$D$10001,2,FALSE))</f>
        <v/>
      </c>
      <c r="G1236" s="21" t="str">
        <f>IF(E1236="","",VLOOKUP(A1236,Flugzeugtyp!$B$2:$C$13,2,0))</f>
        <v/>
      </c>
      <c r="H1236" s="8" t="str">
        <f>IF(E1236="","",LOOKUP(MATCH(F1236,'RFI-Faktor'!$B$2:$B$5,1),'RFI-Faktor'!$D$2:$D$5))</f>
        <v/>
      </c>
      <c r="I1236" s="23" t="str">
        <f t="array" ref="I1236">IF(E1236="","",SUM(IF(A1236=Energieverbrauch!$A$2:$A$4000,1,0)*IF(B1236=Energieverbrauch!$B$2:$B$4000,1,0)*(IF(Berechnung!F1236&gt;=Energieverbrauch!$C$2:$C$4000,1,0)*IF(Berechnung!F1236&lt;=Energieverbrauch!$D$2:$D$4000,1,0))*Energieverbrauch!$E$2:$E$4000))</f>
        <v/>
      </c>
      <c r="J1236" s="23" t="str">
        <f t="shared" si="19"/>
        <v/>
      </c>
      <c r="K1236" s="23" t="e">
        <f>LOOKUP(MATCH(A1236,Flugzeugtyp!$A$2:$A$13,1),Flugzeugtyp!$A$2:$C$13)</f>
        <v>#N/A</v>
      </c>
      <c r="L1236" s="23" t="str">
        <f>IF(E1236="","",J1236/Treibhausgas_Kennzahlen!$B$5)</f>
        <v/>
      </c>
      <c r="M1236" s="37" t="str">
        <f>IF(E1236="","",$J1236*Treibhausgas_Kennzahlen!B$3)</f>
        <v/>
      </c>
      <c r="N1236" s="37" t="str">
        <f>IF(E1236="","",$J1236*Treibhausgas_Kennzahlen!C$3)</f>
        <v/>
      </c>
      <c r="O1236" s="37" t="str">
        <f>IF(E1236="","",$J1236*Treibhausgas_Kennzahlen!D$3)</f>
        <v/>
      </c>
      <c r="P1236" s="37" t="str">
        <f>IF(E1236="","",$J1236*Treibhausgas_Kennzahlen!E$3)</f>
        <v/>
      </c>
      <c r="Q1236" s="37" t="str">
        <f>IF(E1236="","",$J1236*Treibhausgas_Kennzahlen!F$3)</f>
        <v/>
      </c>
      <c r="R1236" s="37" t="str">
        <f>IF(E1236="","",$J1236*Treibhausgas_Kennzahlen!G$3)</f>
        <v/>
      </c>
    </row>
    <row r="1237" spans="1:18" x14ac:dyDescent="0.25">
      <c r="A1237" s="5"/>
      <c r="B1237" s="5"/>
      <c r="C1237" s="5"/>
      <c r="D1237" s="5"/>
      <c r="E1237" s="5"/>
      <c r="F1237" s="9" t="str">
        <f>IF(E1237="","",VLOOKUP(INDEX(IATA_Codes!$A$2:$A$301, MATCH(Berechnung!C1237,IATA_Codes!$C$2:$C$301,0))&amp;"_"&amp;INDEX(IATA_Codes!$A$2:$A$301, MATCH(Berechnung!D1237,IATA_Codes!$C$2:$C$301,0)),GCD_Entfernung!$C$2:$D$10001,2,FALSE))</f>
        <v/>
      </c>
      <c r="G1237" s="22" t="str">
        <f>IF(E1237="","",VLOOKUP(A1237,Flugzeugtyp!$B$2:$C$13,2,0))</f>
        <v/>
      </c>
      <c r="H1237" s="9" t="str">
        <f>IF(E1237="","",LOOKUP(MATCH(F1237,'RFI-Faktor'!$B$2:$B$5,1),'RFI-Faktor'!$D$2:$D$5))</f>
        <v/>
      </c>
      <c r="I1237" s="24" t="str">
        <f t="array" ref="I1237">IF(E1237="","",SUM(IF(A1237=Energieverbrauch!$A$2:$A$4000,1,0)*IF(B1237=Energieverbrauch!$B$2:$B$4000,1,0)*(IF(Berechnung!F1237&gt;=Energieverbrauch!$C$2:$C$4000,1,0)*IF(Berechnung!F1237&lt;=Energieverbrauch!$D$2:$D$4000,1,0))*Energieverbrauch!$E$2:$E$4000))</f>
        <v/>
      </c>
      <c r="J1237" s="24" t="str">
        <f t="shared" si="19"/>
        <v/>
      </c>
      <c r="K1237" s="24" t="e">
        <f>LOOKUP(MATCH(A1237,Flugzeugtyp!$A$2:$A$13,1),Flugzeugtyp!$A$2:$C$13)</f>
        <v>#N/A</v>
      </c>
      <c r="L1237" s="24" t="str">
        <f>IF(E1237="","",J1237/Treibhausgas_Kennzahlen!$B$5)</f>
        <v/>
      </c>
      <c r="M1237" s="38" t="str">
        <f>IF(E1237="","",$J1237*Treibhausgas_Kennzahlen!B$3)</f>
        <v/>
      </c>
      <c r="N1237" s="38" t="str">
        <f>IF(E1237="","",$J1237*Treibhausgas_Kennzahlen!C$3)</f>
        <v/>
      </c>
      <c r="O1237" s="38" t="str">
        <f>IF(E1237="","",$J1237*Treibhausgas_Kennzahlen!D$3)</f>
        <v/>
      </c>
      <c r="P1237" s="38" t="str">
        <f>IF(E1237="","",$J1237*Treibhausgas_Kennzahlen!E$3)</f>
        <v/>
      </c>
      <c r="Q1237" s="38" t="str">
        <f>IF(E1237="","",$J1237*Treibhausgas_Kennzahlen!F$3)</f>
        <v/>
      </c>
      <c r="R1237" s="38" t="str">
        <f>IF(E1237="","",$J1237*Treibhausgas_Kennzahlen!G$3)</f>
        <v/>
      </c>
    </row>
    <row r="1238" spans="1:18" x14ac:dyDescent="0.25">
      <c r="A1238" s="6"/>
      <c r="B1238" s="6"/>
      <c r="C1238" s="6"/>
      <c r="D1238" s="6"/>
      <c r="E1238" s="6"/>
      <c r="F1238" s="8" t="str">
        <f>IF(E1238="","",VLOOKUP(INDEX(IATA_Codes!$A$2:$A$301, MATCH(Berechnung!C1238,IATA_Codes!$C$2:$C$301,0))&amp;"_"&amp;INDEX(IATA_Codes!$A$2:$A$301, MATCH(Berechnung!D1238,IATA_Codes!$C$2:$C$301,0)),GCD_Entfernung!$C$2:$D$10001,2,FALSE))</f>
        <v/>
      </c>
      <c r="G1238" s="21" t="str">
        <f>IF(E1238="","",VLOOKUP(A1238,Flugzeugtyp!$B$2:$C$13,2,0))</f>
        <v/>
      </c>
      <c r="H1238" s="8" t="str">
        <f>IF(E1238="","",LOOKUP(MATCH(F1238,'RFI-Faktor'!$B$2:$B$5,1),'RFI-Faktor'!$D$2:$D$5))</f>
        <v/>
      </c>
      <c r="I1238" s="23" t="str">
        <f t="array" ref="I1238">IF(E1238="","",SUM(IF(A1238=Energieverbrauch!$A$2:$A$4000,1,0)*IF(B1238=Energieverbrauch!$B$2:$B$4000,1,0)*(IF(Berechnung!F1238&gt;=Energieverbrauch!$C$2:$C$4000,1,0)*IF(Berechnung!F1238&lt;=Energieverbrauch!$D$2:$D$4000,1,0))*Energieverbrauch!$E$2:$E$4000))</f>
        <v/>
      </c>
      <c r="J1238" s="23" t="str">
        <f t="shared" si="19"/>
        <v/>
      </c>
      <c r="K1238" s="23" t="e">
        <f>LOOKUP(MATCH(A1238,Flugzeugtyp!$A$2:$A$13,1),Flugzeugtyp!$A$2:$C$13)</f>
        <v>#N/A</v>
      </c>
      <c r="L1238" s="23" t="str">
        <f>IF(E1238="","",J1238/Treibhausgas_Kennzahlen!$B$5)</f>
        <v/>
      </c>
      <c r="M1238" s="37" t="str">
        <f>IF(E1238="","",$J1238*Treibhausgas_Kennzahlen!B$3)</f>
        <v/>
      </c>
      <c r="N1238" s="37" t="str">
        <f>IF(E1238="","",$J1238*Treibhausgas_Kennzahlen!C$3)</f>
        <v/>
      </c>
      <c r="O1238" s="37" t="str">
        <f>IF(E1238="","",$J1238*Treibhausgas_Kennzahlen!D$3)</f>
        <v/>
      </c>
      <c r="P1238" s="37" t="str">
        <f>IF(E1238="","",$J1238*Treibhausgas_Kennzahlen!E$3)</f>
        <v/>
      </c>
      <c r="Q1238" s="37" t="str">
        <f>IF(E1238="","",$J1238*Treibhausgas_Kennzahlen!F$3)</f>
        <v/>
      </c>
      <c r="R1238" s="37" t="str">
        <f>IF(E1238="","",$J1238*Treibhausgas_Kennzahlen!G$3)</f>
        <v/>
      </c>
    </row>
    <row r="1239" spans="1:18" x14ac:dyDescent="0.25">
      <c r="A1239" s="5"/>
      <c r="B1239" s="5"/>
      <c r="C1239" s="5"/>
      <c r="D1239" s="5"/>
      <c r="E1239" s="5"/>
      <c r="F1239" s="9" t="str">
        <f>IF(E1239="","",VLOOKUP(INDEX(IATA_Codes!$A$2:$A$301, MATCH(Berechnung!C1239,IATA_Codes!$C$2:$C$301,0))&amp;"_"&amp;INDEX(IATA_Codes!$A$2:$A$301, MATCH(Berechnung!D1239,IATA_Codes!$C$2:$C$301,0)),GCD_Entfernung!$C$2:$D$10001,2,FALSE))</f>
        <v/>
      </c>
      <c r="G1239" s="22" t="str">
        <f>IF(E1239="","",VLOOKUP(A1239,Flugzeugtyp!$B$2:$C$13,2,0))</f>
        <v/>
      </c>
      <c r="H1239" s="9" t="str">
        <f>IF(E1239="","",LOOKUP(MATCH(F1239,'RFI-Faktor'!$B$2:$B$5,1),'RFI-Faktor'!$D$2:$D$5))</f>
        <v/>
      </c>
      <c r="I1239" s="24" t="str">
        <f t="array" ref="I1239">IF(E1239="","",SUM(IF(A1239=Energieverbrauch!$A$2:$A$4000,1,0)*IF(B1239=Energieverbrauch!$B$2:$B$4000,1,0)*(IF(Berechnung!F1239&gt;=Energieverbrauch!$C$2:$C$4000,1,0)*IF(Berechnung!F1239&lt;=Energieverbrauch!$D$2:$D$4000,1,0))*Energieverbrauch!$E$2:$E$4000))</f>
        <v/>
      </c>
      <c r="J1239" s="24" t="str">
        <f t="shared" si="19"/>
        <v/>
      </c>
      <c r="K1239" s="24" t="e">
        <f>LOOKUP(MATCH(A1239,Flugzeugtyp!$A$2:$A$13,1),Flugzeugtyp!$A$2:$C$13)</f>
        <v>#N/A</v>
      </c>
      <c r="L1239" s="24" t="str">
        <f>IF(E1239="","",J1239/Treibhausgas_Kennzahlen!$B$5)</f>
        <v/>
      </c>
      <c r="M1239" s="38" t="str">
        <f>IF(E1239="","",$J1239*Treibhausgas_Kennzahlen!B$3)</f>
        <v/>
      </c>
      <c r="N1239" s="38" t="str">
        <f>IF(E1239="","",$J1239*Treibhausgas_Kennzahlen!C$3)</f>
        <v/>
      </c>
      <c r="O1239" s="38" t="str">
        <f>IF(E1239="","",$J1239*Treibhausgas_Kennzahlen!D$3)</f>
        <v/>
      </c>
      <c r="P1239" s="38" t="str">
        <f>IF(E1239="","",$J1239*Treibhausgas_Kennzahlen!E$3)</f>
        <v/>
      </c>
      <c r="Q1239" s="38" t="str">
        <f>IF(E1239="","",$J1239*Treibhausgas_Kennzahlen!F$3)</f>
        <v/>
      </c>
      <c r="R1239" s="38" t="str">
        <f>IF(E1239="","",$J1239*Treibhausgas_Kennzahlen!G$3)</f>
        <v/>
      </c>
    </row>
    <row r="1240" spans="1:18" x14ac:dyDescent="0.25">
      <c r="A1240" s="6"/>
      <c r="B1240" s="6"/>
      <c r="C1240" s="6"/>
      <c r="D1240" s="6"/>
      <c r="E1240" s="6"/>
      <c r="F1240" s="8" t="str">
        <f>IF(E1240="","",VLOOKUP(INDEX(IATA_Codes!$A$2:$A$301, MATCH(Berechnung!C1240,IATA_Codes!$C$2:$C$301,0))&amp;"_"&amp;INDEX(IATA_Codes!$A$2:$A$301, MATCH(Berechnung!D1240,IATA_Codes!$C$2:$C$301,0)),GCD_Entfernung!$C$2:$D$10001,2,FALSE))</f>
        <v/>
      </c>
      <c r="G1240" s="21" t="str">
        <f>IF(E1240="","",VLOOKUP(A1240,Flugzeugtyp!$B$2:$C$13,2,0))</f>
        <v/>
      </c>
      <c r="H1240" s="8" t="str">
        <f>IF(E1240="","",LOOKUP(MATCH(F1240,'RFI-Faktor'!$B$2:$B$5,1),'RFI-Faktor'!$D$2:$D$5))</f>
        <v/>
      </c>
      <c r="I1240" s="23" t="str">
        <f t="array" ref="I1240">IF(E1240="","",SUM(IF(A1240=Energieverbrauch!$A$2:$A$4000,1,0)*IF(B1240=Energieverbrauch!$B$2:$B$4000,1,0)*(IF(Berechnung!F1240&gt;=Energieverbrauch!$C$2:$C$4000,1,0)*IF(Berechnung!F1240&lt;=Energieverbrauch!$D$2:$D$4000,1,0))*Energieverbrauch!$E$2:$E$4000))</f>
        <v/>
      </c>
      <c r="J1240" s="23" t="str">
        <f t="shared" si="19"/>
        <v/>
      </c>
      <c r="K1240" s="23" t="e">
        <f>LOOKUP(MATCH(A1240,Flugzeugtyp!$A$2:$A$13,1),Flugzeugtyp!$A$2:$C$13)</f>
        <v>#N/A</v>
      </c>
      <c r="L1240" s="23" t="str">
        <f>IF(E1240="","",J1240/Treibhausgas_Kennzahlen!$B$5)</f>
        <v/>
      </c>
      <c r="M1240" s="37" t="str">
        <f>IF(E1240="","",$J1240*Treibhausgas_Kennzahlen!B$3)</f>
        <v/>
      </c>
      <c r="N1240" s="37" t="str">
        <f>IF(E1240="","",$J1240*Treibhausgas_Kennzahlen!C$3)</f>
        <v/>
      </c>
      <c r="O1240" s="37" t="str">
        <f>IF(E1240="","",$J1240*Treibhausgas_Kennzahlen!D$3)</f>
        <v/>
      </c>
      <c r="P1240" s="37" t="str">
        <f>IF(E1240="","",$J1240*Treibhausgas_Kennzahlen!E$3)</f>
        <v/>
      </c>
      <c r="Q1240" s="37" t="str">
        <f>IF(E1240="","",$J1240*Treibhausgas_Kennzahlen!F$3)</f>
        <v/>
      </c>
      <c r="R1240" s="37" t="str">
        <f>IF(E1240="","",$J1240*Treibhausgas_Kennzahlen!G$3)</f>
        <v/>
      </c>
    </row>
    <row r="1241" spans="1:18" x14ac:dyDescent="0.25">
      <c r="A1241" s="5"/>
      <c r="B1241" s="5"/>
      <c r="C1241" s="5"/>
      <c r="D1241" s="5"/>
      <c r="E1241" s="5"/>
      <c r="F1241" s="9" t="str">
        <f>IF(E1241="","",VLOOKUP(INDEX(IATA_Codes!$A$2:$A$301, MATCH(Berechnung!C1241,IATA_Codes!$C$2:$C$301,0))&amp;"_"&amp;INDEX(IATA_Codes!$A$2:$A$301, MATCH(Berechnung!D1241,IATA_Codes!$C$2:$C$301,0)),GCD_Entfernung!$C$2:$D$10001,2,FALSE))</f>
        <v/>
      </c>
      <c r="G1241" s="22" t="str">
        <f>IF(E1241="","",VLOOKUP(A1241,Flugzeugtyp!$B$2:$C$13,2,0))</f>
        <v/>
      </c>
      <c r="H1241" s="9" t="str">
        <f>IF(E1241="","",LOOKUP(MATCH(F1241,'RFI-Faktor'!$B$2:$B$5,1),'RFI-Faktor'!$D$2:$D$5))</f>
        <v/>
      </c>
      <c r="I1241" s="24" t="str">
        <f t="array" ref="I1241">IF(E1241="","",SUM(IF(A1241=Energieverbrauch!$A$2:$A$4000,1,0)*IF(B1241=Energieverbrauch!$B$2:$B$4000,1,0)*(IF(Berechnung!F1241&gt;=Energieverbrauch!$C$2:$C$4000,1,0)*IF(Berechnung!F1241&lt;=Energieverbrauch!$D$2:$D$4000,1,0))*Energieverbrauch!$E$2:$E$4000))</f>
        <v/>
      </c>
      <c r="J1241" s="24" t="str">
        <f t="shared" si="19"/>
        <v/>
      </c>
      <c r="K1241" s="24" t="e">
        <f>LOOKUP(MATCH(A1241,Flugzeugtyp!$A$2:$A$13,1),Flugzeugtyp!$A$2:$C$13)</f>
        <v>#N/A</v>
      </c>
      <c r="L1241" s="24" t="str">
        <f>IF(E1241="","",J1241/Treibhausgas_Kennzahlen!$B$5)</f>
        <v/>
      </c>
      <c r="M1241" s="38" t="str">
        <f>IF(E1241="","",$J1241*Treibhausgas_Kennzahlen!B$3)</f>
        <v/>
      </c>
      <c r="N1241" s="38" t="str">
        <f>IF(E1241="","",$J1241*Treibhausgas_Kennzahlen!C$3)</f>
        <v/>
      </c>
      <c r="O1241" s="38" t="str">
        <f>IF(E1241="","",$J1241*Treibhausgas_Kennzahlen!D$3)</f>
        <v/>
      </c>
      <c r="P1241" s="38" t="str">
        <f>IF(E1241="","",$J1241*Treibhausgas_Kennzahlen!E$3)</f>
        <v/>
      </c>
      <c r="Q1241" s="38" t="str">
        <f>IF(E1241="","",$J1241*Treibhausgas_Kennzahlen!F$3)</f>
        <v/>
      </c>
      <c r="R1241" s="38" t="str">
        <f>IF(E1241="","",$J1241*Treibhausgas_Kennzahlen!G$3)</f>
        <v/>
      </c>
    </row>
    <row r="1242" spans="1:18" x14ac:dyDescent="0.25">
      <c r="A1242" s="6"/>
      <c r="B1242" s="6"/>
      <c r="C1242" s="6"/>
      <c r="D1242" s="6"/>
      <c r="E1242" s="6"/>
      <c r="F1242" s="8" t="str">
        <f>IF(E1242="","",VLOOKUP(INDEX(IATA_Codes!$A$2:$A$301, MATCH(Berechnung!C1242,IATA_Codes!$C$2:$C$301,0))&amp;"_"&amp;INDEX(IATA_Codes!$A$2:$A$301, MATCH(Berechnung!D1242,IATA_Codes!$C$2:$C$301,0)),GCD_Entfernung!$C$2:$D$10001,2,FALSE))</f>
        <v/>
      </c>
      <c r="G1242" s="21" t="str">
        <f>IF(E1242="","",VLOOKUP(A1242,Flugzeugtyp!$B$2:$C$13,2,0))</f>
        <v/>
      </c>
      <c r="H1242" s="8" t="str">
        <f>IF(E1242="","",LOOKUP(MATCH(F1242,'RFI-Faktor'!$B$2:$B$5,1),'RFI-Faktor'!$D$2:$D$5))</f>
        <v/>
      </c>
      <c r="I1242" s="23" t="str">
        <f t="array" ref="I1242">IF(E1242="","",SUM(IF(A1242=Energieverbrauch!$A$2:$A$4000,1,0)*IF(B1242=Energieverbrauch!$B$2:$B$4000,1,0)*(IF(Berechnung!F1242&gt;=Energieverbrauch!$C$2:$C$4000,1,0)*IF(Berechnung!F1242&lt;=Energieverbrauch!$D$2:$D$4000,1,0))*Energieverbrauch!$E$2:$E$4000))</f>
        <v/>
      </c>
      <c r="J1242" s="23" t="str">
        <f t="shared" si="19"/>
        <v/>
      </c>
      <c r="K1242" s="23" t="e">
        <f>LOOKUP(MATCH(A1242,Flugzeugtyp!$A$2:$A$13,1),Flugzeugtyp!$A$2:$C$13)</f>
        <v>#N/A</v>
      </c>
      <c r="L1242" s="23" t="str">
        <f>IF(E1242="","",J1242/Treibhausgas_Kennzahlen!$B$5)</f>
        <v/>
      </c>
      <c r="M1242" s="37" t="str">
        <f>IF(E1242="","",$J1242*Treibhausgas_Kennzahlen!B$3)</f>
        <v/>
      </c>
      <c r="N1242" s="37" t="str">
        <f>IF(E1242="","",$J1242*Treibhausgas_Kennzahlen!C$3)</f>
        <v/>
      </c>
      <c r="O1242" s="37" t="str">
        <f>IF(E1242="","",$J1242*Treibhausgas_Kennzahlen!D$3)</f>
        <v/>
      </c>
      <c r="P1242" s="37" t="str">
        <f>IF(E1242="","",$J1242*Treibhausgas_Kennzahlen!E$3)</f>
        <v/>
      </c>
      <c r="Q1242" s="37" t="str">
        <f>IF(E1242="","",$J1242*Treibhausgas_Kennzahlen!F$3)</f>
        <v/>
      </c>
      <c r="R1242" s="37" t="str">
        <f>IF(E1242="","",$J1242*Treibhausgas_Kennzahlen!G$3)</f>
        <v/>
      </c>
    </row>
    <row r="1243" spans="1:18" x14ac:dyDescent="0.25">
      <c r="A1243" s="5"/>
      <c r="B1243" s="5"/>
      <c r="C1243" s="5"/>
      <c r="D1243" s="5"/>
      <c r="E1243" s="5"/>
      <c r="F1243" s="9" t="str">
        <f>IF(E1243="","",VLOOKUP(INDEX(IATA_Codes!$A$2:$A$301, MATCH(Berechnung!C1243,IATA_Codes!$C$2:$C$301,0))&amp;"_"&amp;INDEX(IATA_Codes!$A$2:$A$301, MATCH(Berechnung!D1243,IATA_Codes!$C$2:$C$301,0)),GCD_Entfernung!$C$2:$D$10001,2,FALSE))</f>
        <v/>
      </c>
      <c r="G1243" s="22" t="str">
        <f>IF(E1243="","",VLOOKUP(A1243,Flugzeugtyp!$B$2:$C$13,2,0))</f>
        <v/>
      </c>
      <c r="H1243" s="9" t="str">
        <f>IF(E1243="","",LOOKUP(MATCH(F1243,'RFI-Faktor'!$B$2:$B$5,1),'RFI-Faktor'!$D$2:$D$5))</f>
        <v/>
      </c>
      <c r="I1243" s="24" t="str">
        <f t="array" ref="I1243">IF(E1243="","",SUM(IF(A1243=Energieverbrauch!$A$2:$A$4000,1,0)*IF(B1243=Energieverbrauch!$B$2:$B$4000,1,0)*(IF(Berechnung!F1243&gt;=Energieverbrauch!$C$2:$C$4000,1,0)*IF(Berechnung!F1243&lt;=Energieverbrauch!$D$2:$D$4000,1,0))*Energieverbrauch!$E$2:$E$4000))</f>
        <v/>
      </c>
      <c r="J1243" s="24" t="str">
        <f t="shared" si="19"/>
        <v/>
      </c>
      <c r="K1243" s="24" t="e">
        <f>LOOKUP(MATCH(A1243,Flugzeugtyp!$A$2:$A$13,1),Flugzeugtyp!$A$2:$C$13)</f>
        <v>#N/A</v>
      </c>
      <c r="L1243" s="24" t="str">
        <f>IF(E1243="","",J1243/Treibhausgas_Kennzahlen!$B$5)</f>
        <v/>
      </c>
      <c r="M1243" s="38" t="str">
        <f>IF(E1243="","",$J1243*Treibhausgas_Kennzahlen!B$3)</f>
        <v/>
      </c>
      <c r="N1243" s="38" t="str">
        <f>IF(E1243="","",$J1243*Treibhausgas_Kennzahlen!C$3)</f>
        <v/>
      </c>
      <c r="O1243" s="38" t="str">
        <f>IF(E1243="","",$J1243*Treibhausgas_Kennzahlen!D$3)</f>
        <v/>
      </c>
      <c r="P1243" s="38" t="str">
        <f>IF(E1243="","",$J1243*Treibhausgas_Kennzahlen!E$3)</f>
        <v/>
      </c>
      <c r="Q1243" s="38" t="str">
        <f>IF(E1243="","",$J1243*Treibhausgas_Kennzahlen!F$3)</f>
        <v/>
      </c>
      <c r="R1243" s="38" t="str">
        <f>IF(E1243="","",$J1243*Treibhausgas_Kennzahlen!G$3)</f>
        <v/>
      </c>
    </row>
    <row r="1244" spans="1:18" x14ac:dyDescent="0.25">
      <c r="A1244" s="6"/>
      <c r="B1244" s="6"/>
      <c r="C1244" s="6"/>
      <c r="D1244" s="6"/>
      <c r="E1244" s="6"/>
      <c r="F1244" s="8" t="str">
        <f>IF(E1244="","",VLOOKUP(INDEX(IATA_Codes!$A$2:$A$301, MATCH(Berechnung!C1244,IATA_Codes!$C$2:$C$301,0))&amp;"_"&amp;INDEX(IATA_Codes!$A$2:$A$301, MATCH(Berechnung!D1244,IATA_Codes!$C$2:$C$301,0)),GCD_Entfernung!$C$2:$D$10001,2,FALSE))</f>
        <v/>
      </c>
      <c r="G1244" s="21" t="str">
        <f>IF(E1244="","",VLOOKUP(A1244,Flugzeugtyp!$B$2:$C$13,2,0))</f>
        <v/>
      </c>
      <c r="H1244" s="8" t="str">
        <f>IF(E1244="","",LOOKUP(MATCH(F1244,'RFI-Faktor'!$B$2:$B$5,1),'RFI-Faktor'!$D$2:$D$5))</f>
        <v/>
      </c>
      <c r="I1244" s="23" t="str">
        <f t="array" ref="I1244">IF(E1244="","",SUM(IF(A1244=Energieverbrauch!$A$2:$A$4000,1,0)*IF(B1244=Energieverbrauch!$B$2:$B$4000,1,0)*(IF(Berechnung!F1244&gt;=Energieverbrauch!$C$2:$C$4000,1,0)*IF(Berechnung!F1244&lt;=Energieverbrauch!$D$2:$D$4000,1,0))*Energieverbrauch!$E$2:$E$4000))</f>
        <v/>
      </c>
      <c r="J1244" s="23" t="str">
        <f t="shared" si="19"/>
        <v/>
      </c>
      <c r="K1244" s="23" t="e">
        <f>LOOKUP(MATCH(A1244,Flugzeugtyp!$A$2:$A$13,1),Flugzeugtyp!$A$2:$C$13)</f>
        <v>#N/A</v>
      </c>
      <c r="L1244" s="23" t="str">
        <f>IF(E1244="","",J1244/Treibhausgas_Kennzahlen!$B$5)</f>
        <v/>
      </c>
      <c r="M1244" s="37" t="str">
        <f>IF(E1244="","",$J1244*Treibhausgas_Kennzahlen!B$3)</f>
        <v/>
      </c>
      <c r="N1244" s="37" t="str">
        <f>IF(E1244="","",$J1244*Treibhausgas_Kennzahlen!C$3)</f>
        <v/>
      </c>
      <c r="O1244" s="37" t="str">
        <f>IF(E1244="","",$J1244*Treibhausgas_Kennzahlen!D$3)</f>
        <v/>
      </c>
      <c r="P1244" s="37" t="str">
        <f>IF(E1244="","",$J1244*Treibhausgas_Kennzahlen!E$3)</f>
        <v/>
      </c>
      <c r="Q1244" s="37" t="str">
        <f>IF(E1244="","",$J1244*Treibhausgas_Kennzahlen!F$3)</f>
        <v/>
      </c>
      <c r="R1244" s="37" t="str">
        <f>IF(E1244="","",$J1244*Treibhausgas_Kennzahlen!G$3)</f>
        <v/>
      </c>
    </row>
    <row r="1245" spans="1:18" x14ac:dyDescent="0.25">
      <c r="A1245" s="5"/>
      <c r="B1245" s="5"/>
      <c r="C1245" s="5"/>
      <c r="D1245" s="5"/>
      <c r="E1245" s="5"/>
      <c r="F1245" s="9" t="str">
        <f>IF(E1245="","",VLOOKUP(INDEX(IATA_Codes!$A$2:$A$301, MATCH(Berechnung!C1245,IATA_Codes!$C$2:$C$301,0))&amp;"_"&amp;INDEX(IATA_Codes!$A$2:$A$301, MATCH(Berechnung!D1245,IATA_Codes!$C$2:$C$301,0)),GCD_Entfernung!$C$2:$D$10001,2,FALSE))</f>
        <v/>
      </c>
      <c r="G1245" s="22" t="str">
        <f>IF(E1245="","",VLOOKUP(A1245,Flugzeugtyp!$B$2:$C$13,2,0))</f>
        <v/>
      </c>
      <c r="H1245" s="9" t="str">
        <f>IF(E1245="","",LOOKUP(MATCH(F1245,'RFI-Faktor'!$B$2:$B$5,1),'RFI-Faktor'!$D$2:$D$5))</f>
        <v/>
      </c>
      <c r="I1245" s="24" t="str">
        <f t="array" ref="I1245">IF(E1245="","",SUM(IF(A1245=Energieverbrauch!$A$2:$A$4000,1,0)*IF(B1245=Energieverbrauch!$B$2:$B$4000,1,0)*(IF(Berechnung!F1245&gt;=Energieverbrauch!$C$2:$C$4000,1,0)*IF(Berechnung!F1245&lt;=Energieverbrauch!$D$2:$D$4000,1,0))*Energieverbrauch!$E$2:$E$4000))</f>
        <v/>
      </c>
      <c r="J1245" s="24" t="str">
        <f t="shared" si="19"/>
        <v/>
      </c>
      <c r="K1245" s="24" t="e">
        <f>LOOKUP(MATCH(A1245,Flugzeugtyp!$A$2:$A$13,1),Flugzeugtyp!$A$2:$C$13)</f>
        <v>#N/A</v>
      </c>
      <c r="L1245" s="24" t="str">
        <f>IF(E1245="","",J1245/Treibhausgas_Kennzahlen!$B$5)</f>
        <v/>
      </c>
      <c r="M1245" s="38" t="str">
        <f>IF(E1245="","",$J1245*Treibhausgas_Kennzahlen!B$3)</f>
        <v/>
      </c>
      <c r="N1245" s="38" t="str">
        <f>IF(E1245="","",$J1245*Treibhausgas_Kennzahlen!C$3)</f>
        <v/>
      </c>
      <c r="O1245" s="38" t="str">
        <f>IF(E1245="","",$J1245*Treibhausgas_Kennzahlen!D$3)</f>
        <v/>
      </c>
      <c r="P1245" s="38" t="str">
        <f>IF(E1245="","",$J1245*Treibhausgas_Kennzahlen!E$3)</f>
        <v/>
      </c>
      <c r="Q1245" s="38" t="str">
        <f>IF(E1245="","",$J1245*Treibhausgas_Kennzahlen!F$3)</f>
        <v/>
      </c>
      <c r="R1245" s="38" t="str">
        <f>IF(E1245="","",$J1245*Treibhausgas_Kennzahlen!G$3)</f>
        <v/>
      </c>
    </row>
    <row r="1246" spans="1:18" x14ac:dyDescent="0.25">
      <c r="A1246" s="6"/>
      <c r="B1246" s="6"/>
      <c r="C1246" s="6"/>
      <c r="D1246" s="6"/>
      <c r="E1246" s="6"/>
      <c r="F1246" s="8" t="str">
        <f>IF(E1246="","",VLOOKUP(INDEX(IATA_Codes!$A$2:$A$301, MATCH(Berechnung!C1246,IATA_Codes!$C$2:$C$301,0))&amp;"_"&amp;INDEX(IATA_Codes!$A$2:$A$301, MATCH(Berechnung!D1246,IATA_Codes!$C$2:$C$301,0)),GCD_Entfernung!$C$2:$D$10001,2,FALSE))</f>
        <v/>
      </c>
      <c r="G1246" s="21" t="str">
        <f>IF(E1246="","",VLOOKUP(A1246,Flugzeugtyp!$B$2:$C$13,2,0))</f>
        <v/>
      </c>
      <c r="H1246" s="8" t="str">
        <f>IF(E1246="","",LOOKUP(MATCH(F1246,'RFI-Faktor'!$B$2:$B$5,1),'RFI-Faktor'!$D$2:$D$5))</f>
        <v/>
      </c>
      <c r="I1246" s="23" t="str">
        <f t="array" ref="I1246">IF(E1246="","",SUM(IF(A1246=Energieverbrauch!$A$2:$A$4000,1,0)*IF(B1246=Energieverbrauch!$B$2:$B$4000,1,0)*(IF(Berechnung!F1246&gt;=Energieverbrauch!$C$2:$C$4000,1,0)*IF(Berechnung!F1246&lt;=Energieverbrauch!$D$2:$D$4000,1,0))*Energieverbrauch!$E$2:$E$4000))</f>
        <v/>
      </c>
      <c r="J1246" s="23" t="str">
        <f t="shared" si="19"/>
        <v/>
      </c>
      <c r="K1246" s="23" t="e">
        <f>LOOKUP(MATCH(A1246,Flugzeugtyp!$A$2:$A$13,1),Flugzeugtyp!$A$2:$C$13)</f>
        <v>#N/A</v>
      </c>
      <c r="L1246" s="23" t="str">
        <f>IF(E1246="","",J1246/Treibhausgas_Kennzahlen!$B$5)</f>
        <v/>
      </c>
      <c r="M1246" s="37" t="str">
        <f>IF(E1246="","",$J1246*Treibhausgas_Kennzahlen!B$3)</f>
        <v/>
      </c>
      <c r="N1246" s="37" t="str">
        <f>IF(E1246="","",$J1246*Treibhausgas_Kennzahlen!C$3)</f>
        <v/>
      </c>
      <c r="O1246" s="37" t="str">
        <f>IF(E1246="","",$J1246*Treibhausgas_Kennzahlen!D$3)</f>
        <v/>
      </c>
      <c r="P1246" s="37" t="str">
        <f>IF(E1246="","",$J1246*Treibhausgas_Kennzahlen!E$3)</f>
        <v/>
      </c>
      <c r="Q1246" s="37" t="str">
        <f>IF(E1246="","",$J1246*Treibhausgas_Kennzahlen!F$3)</f>
        <v/>
      </c>
      <c r="R1246" s="37" t="str">
        <f>IF(E1246="","",$J1246*Treibhausgas_Kennzahlen!G$3)</f>
        <v/>
      </c>
    </row>
    <row r="1247" spans="1:18" x14ac:dyDescent="0.25">
      <c r="A1247" s="5"/>
      <c r="B1247" s="5"/>
      <c r="C1247" s="5"/>
      <c r="D1247" s="5"/>
      <c r="E1247" s="5"/>
      <c r="F1247" s="9" t="str">
        <f>IF(E1247="","",VLOOKUP(INDEX(IATA_Codes!$A$2:$A$301, MATCH(Berechnung!C1247,IATA_Codes!$C$2:$C$301,0))&amp;"_"&amp;INDEX(IATA_Codes!$A$2:$A$301, MATCH(Berechnung!D1247,IATA_Codes!$C$2:$C$301,0)),GCD_Entfernung!$C$2:$D$10001,2,FALSE))</f>
        <v/>
      </c>
      <c r="G1247" s="22" t="str">
        <f>IF(E1247="","",VLOOKUP(A1247,Flugzeugtyp!$B$2:$C$13,2,0))</f>
        <v/>
      </c>
      <c r="H1247" s="9" t="str">
        <f>IF(E1247="","",LOOKUP(MATCH(F1247,'RFI-Faktor'!$B$2:$B$5,1),'RFI-Faktor'!$D$2:$D$5))</f>
        <v/>
      </c>
      <c r="I1247" s="24" t="str">
        <f t="array" ref="I1247">IF(E1247="","",SUM(IF(A1247=Energieverbrauch!$A$2:$A$4000,1,0)*IF(B1247=Energieverbrauch!$B$2:$B$4000,1,0)*(IF(Berechnung!F1247&gt;=Energieverbrauch!$C$2:$C$4000,1,0)*IF(Berechnung!F1247&lt;=Energieverbrauch!$D$2:$D$4000,1,0))*Energieverbrauch!$E$2:$E$4000))</f>
        <v/>
      </c>
      <c r="J1247" s="24" t="str">
        <f t="shared" si="19"/>
        <v/>
      </c>
      <c r="K1247" s="24" t="e">
        <f>LOOKUP(MATCH(A1247,Flugzeugtyp!$A$2:$A$13,1),Flugzeugtyp!$A$2:$C$13)</f>
        <v>#N/A</v>
      </c>
      <c r="L1247" s="24" t="str">
        <f>IF(E1247="","",J1247/Treibhausgas_Kennzahlen!$B$5)</f>
        <v/>
      </c>
      <c r="M1247" s="38" t="str">
        <f>IF(E1247="","",$J1247*Treibhausgas_Kennzahlen!B$3)</f>
        <v/>
      </c>
      <c r="N1247" s="38" t="str">
        <f>IF(E1247="","",$J1247*Treibhausgas_Kennzahlen!C$3)</f>
        <v/>
      </c>
      <c r="O1247" s="38" t="str">
        <f>IF(E1247="","",$J1247*Treibhausgas_Kennzahlen!D$3)</f>
        <v/>
      </c>
      <c r="P1247" s="38" t="str">
        <f>IF(E1247="","",$J1247*Treibhausgas_Kennzahlen!E$3)</f>
        <v/>
      </c>
      <c r="Q1247" s="38" t="str">
        <f>IF(E1247="","",$J1247*Treibhausgas_Kennzahlen!F$3)</f>
        <v/>
      </c>
      <c r="R1247" s="38" t="str">
        <f>IF(E1247="","",$J1247*Treibhausgas_Kennzahlen!G$3)</f>
        <v/>
      </c>
    </row>
    <row r="1248" spans="1:18" x14ac:dyDescent="0.25">
      <c r="A1248" s="6"/>
      <c r="B1248" s="6"/>
      <c r="C1248" s="6"/>
      <c r="D1248" s="6"/>
      <c r="E1248" s="6"/>
      <c r="F1248" s="8" t="str">
        <f>IF(E1248="","",VLOOKUP(INDEX(IATA_Codes!$A$2:$A$301, MATCH(Berechnung!C1248,IATA_Codes!$C$2:$C$301,0))&amp;"_"&amp;INDEX(IATA_Codes!$A$2:$A$301, MATCH(Berechnung!D1248,IATA_Codes!$C$2:$C$301,0)),GCD_Entfernung!$C$2:$D$10001,2,FALSE))</f>
        <v/>
      </c>
      <c r="G1248" s="21" t="str">
        <f>IF(E1248="","",VLOOKUP(A1248,Flugzeugtyp!$B$2:$C$13,2,0))</f>
        <v/>
      </c>
      <c r="H1248" s="8" t="str">
        <f>IF(E1248="","",LOOKUP(MATCH(F1248,'RFI-Faktor'!$B$2:$B$5,1),'RFI-Faktor'!$D$2:$D$5))</f>
        <v/>
      </c>
      <c r="I1248" s="23" t="str">
        <f t="array" ref="I1248">IF(E1248="","",SUM(IF(A1248=Energieverbrauch!$A$2:$A$4000,1,0)*IF(B1248=Energieverbrauch!$B$2:$B$4000,1,0)*(IF(Berechnung!F1248&gt;=Energieverbrauch!$C$2:$C$4000,1,0)*IF(Berechnung!F1248&lt;=Energieverbrauch!$D$2:$D$4000,1,0))*Energieverbrauch!$E$2:$E$4000))</f>
        <v/>
      </c>
      <c r="J1248" s="23" t="str">
        <f t="shared" si="19"/>
        <v/>
      </c>
      <c r="K1248" s="23" t="e">
        <f>LOOKUP(MATCH(A1248,Flugzeugtyp!$A$2:$A$13,1),Flugzeugtyp!$A$2:$C$13)</f>
        <v>#N/A</v>
      </c>
      <c r="L1248" s="23" t="str">
        <f>IF(E1248="","",J1248/Treibhausgas_Kennzahlen!$B$5)</f>
        <v/>
      </c>
      <c r="M1248" s="37" t="str">
        <f>IF(E1248="","",$J1248*Treibhausgas_Kennzahlen!B$3)</f>
        <v/>
      </c>
      <c r="N1248" s="37" t="str">
        <f>IF(E1248="","",$J1248*Treibhausgas_Kennzahlen!C$3)</f>
        <v/>
      </c>
      <c r="O1248" s="37" t="str">
        <f>IF(E1248="","",$J1248*Treibhausgas_Kennzahlen!D$3)</f>
        <v/>
      </c>
      <c r="P1248" s="37" t="str">
        <f>IF(E1248="","",$J1248*Treibhausgas_Kennzahlen!E$3)</f>
        <v/>
      </c>
      <c r="Q1248" s="37" t="str">
        <f>IF(E1248="","",$J1248*Treibhausgas_Kennzahlen!F$3)</f>
        <v/>
      </c>
      <c r="R1248" s="37" t="str">
        <f>IF(E1248="","",$J1248*Treibhausgas_Kennzahlen!G$3)</f>
        <v/>
      </c>
    </row>
    <row r="1249" spans="1:18" x14ac:dyDescent="0.25">
      <c r="A1249" s="5"/>
      <c r="B1249" s="5"/>
      <c r="C1249" s="5"/>
      <c r="D1249" s="5"/>
      <c r="E1249" s="5"/>
      <c r="F1249" s="9" t="str">
        <f>IF(E1249="","",VLOOKUP(INDEX(IATA_Codes!$A$2:$A$301, MATCH(Berechnung!C1249,IATA_Codes!$C$2:$C$301,0))&amp;"_"&amp;INDEX(IATA_Codes!$A$2:$A$301, MATCH(Berechnung!D1249,IATA_Codes!$C$2:$C$301,0)),GCD_Entfernung!$C$2:$D$10001,2,FALSE))</f>
        <v/>
      </c>
      <c r="G1249" s="22" t="str">
        <f>IF(E1249="","",VLOOKUP(A1249,Flugzeugtyp!$B$2:$C$13,2,0))</f>
        <v/>
      </c>
      <c r="H1249" s="9" t="str">
        <f>IF(E1249="","",LOOKUP(MATCH(F1249,'RFI-Faktor'!$B$2:$B$5,1),'RFI-Faktor'!$D$2:$D$5))</f>
        <v/>
      </c>
      <c r="I1249" s="24" t="str">
        <f t="array" ref="I1249">IF(E1249="","",SUM(IF(A1249=Energieverbrauch!$A$2:$A$4000,1,0)*IF(B1249=Energieverbrauch!$B$2:$B$4000,1,0)*(IF(Berechnung!F1249&gt;=Energieverbrauch!$C$2:$C$4000,1,0)*IF(Berechnung!F1249&lt;=Energieverbrauch!$D$2:$D$4000,1,0))*Energieverbrauch!$E$2:$E$4000))</f>
        <v/>
      </c>
      <c r="J1249" s="24" t="str">
        <f t="shared" si="19"/>
        <v/>
      </c>
      <c r="K1249" s="24" t="e">
        <f>LOOKUP(MATCH(A1249,Flugzeugtyp!$A$2:$A$13,1),Flugzeugtyp!$A$2:$C$13)</f>
        <v>#N/A</v>
      </c>
      <c r="L1249" s="24" t="str">
        <f>IF(E1249="","",J1249/Treibhausgas_Kennzahlen!$B$5)</f>
        <v/>
      </c>
      <c r="M1249" s="38" t="str">
        <f>IF(E1249="","",$J1249*Treibhausgas_Kennzahlen!B$3)</f>
        <v/>
      </c>
      <c r="N1249" s="38" t="str">
        <f>IF(E1249="","",$J1249*Treibhausgas_Kennzahlen!C$3)</f>
        <v/>
      </c>
      <c r="O1249" s="38" t="str">
        <f>IF(E1249="","",$J1249*Treibhausgas_Kennzahlen!D$3)</f>
        <v/>
      </c>
      <c r="P1249" s="38" t="str">
        <f>IF(E1249="","",$J1249*Treibhausgas_Kennzahlen!E$3)</f>
        <v/>
      </c>
      <c r="Q1249" s="38" t="str">
        <f>IF(E1249="","",$J1249*Treibhausgas_Kennzahlen!F$3)</f>
        <v/>
      </c>
      <c r="R1249" s="38" t="str">
        <f>IF(E1249="","",$J1249*Treibhausgas_Kennzahlen!G$3)</f>
        <v/>
      </c>
    </row>
    <row r="1250" spans="1:18" x14ac:dyDescent="0.25">
      <c r="A1250" s="6"/>
      <c r="B1250" s="6"/>
      <c r="C1250" s="6"/>
      <c r="D1250" s="6"/>
      <c r="E1250" s="6"/>
      <c r="F1250" s="8" t="str">
        <f>IF(E1250="","",VLOOKUP(INDEX(IATA_Codes!$A$2:$A$301, MATCH(Berechnung!C1250,IATA_Codes!$C$2:$C$301,0))&amp;"_"&amp;INDEX(IATA_Codes!$A$2:$A$301, MATCH(Berechnung!D1250,IATA_Codes!$C$2:$C$301,0)),GCD_Entfernung!$C$2:$D$10001,2,FALSE))</f>
        <v/>
      </c>
      <c r="G1250" s="21" t="str">
        <f>IF(E1250="","",VLOOKUP(A1250,Flugzeugtyp!$B$2:$C$13,2,0))</f>
        <v/>
      </c>
      <c r="H1250" s="8" t="str">
        <f>IF(E1250="","",LOOKUP(MATCH(F1250,'RFI-Faktor'!$B$2:$B$5,1),'RFI-Faktor'!$D$2:$D$5))</f>
        <v/>
      </c>
      <c r="I1250" s="23" t="str">
        <f t="array" ref="I1250">IF(E1250="","",SUM(IF(A1250=Energieverbrauch!$A$2:$A$4000,1,0)*IF(B1250=Energieverbrauch!$B$2:$B$4000,1,0)*(IF(Berechnung!F1250&gt;=Energieverbrauch!$C$2:$C$4000,1,0)*IF(Berechnung!F1250&lt;=Energieverbrauch!$D$2:$D$4000,1,0))*Energieverbrauch!$E$2:$E$4000))</f>
        <v/>
      </c>
      <c r="J1250" s="23" t="str">
        <f t="shared" si="19"/>
        <v/>
      </c>
      <c r="K1250" s="23" t="e">
        <f>LOOKUP(MATCH(A1250,Flugzeugtyp!$A$2:$A$13,1),Flugzeugtyp!$A$2:$C$13)</f>
        <v>#N/A</v>
      </c>
      <c r="L1250" s="23" t="str">
        <f>IF(E1250="","",J1250/Treibhausgas_Kennzahlen!$B$5)</f>
        <v/>
      </c>
      <c r="M1250" s="37" t="str">
        <f>IF(E1250="","",$J1250*Treibhausgas_Kennzahlen!B$3)</f>
        <v/>
      </c>
      <c r="N1250" s="37" t="str">
        <f>IF(E1250="","",$J1250*Treibhausgas_Kennzahlen!C$3)</f>
        <v/>
      </c>
      <c r="O1250" s="37" t="str">
        <f>IF(E1250="","",$J1250*Treibhausgas_Kennzahlen!D$3)</f>
        <v/>
      </c>
      <c r="P1250" s="37" t="str">
        <f>IF(E1250="","",$J1250*Treibhausgas_Kennzahlen!E$3)</f>
        <v/>
      </c>
      <c r="Q1250" s="37" t="str">
        <f>IF(E1250="","",$J1250*Treibhausgas_Kennzahlen!F$3)</f>
        <v/>
      </c>
      <c r="R1250" s="37" t="str">
        <f>IF(E1250="","",$J1250*Treibhausgas_Kennzahlen!G$3)</f>
        <v/>
      </c>
    </row>
    <row r="1251" spans="1:18" x14ac:dyDescent="0.25">
      <c r="A1251" s="5"/>
      <c r="B1251" s="5"/>
      <c r="C1251" s="5"/>
      <c r="D1251" s="5"/>
      <c r="E1251" s="5"/>
      <c r="F1251" s="9" t="str">
        <f>IF(E1251="","",VLOOKUP(INDEX(IATA_Codes!$A$2:$A$301, MATCH(Berechnung!C1251,IATA_Codes!$C$2:$C$301,0))&amp;"_"&amp;INDEX(IATA_Codes!$A$2:$A$301, MATCH(Berechnung!D1251,IATA_Codes!$C$2:$C$301,0)),GCD_Entfernung!$C$2:$D$10001,2,FALSE))</f>
        <v/>
      </c>
      <c r="G1251" s="22" t="str">
        <f>IF(E1251="","",VLOOKUP(A1251,Flugzeugtyp!$B$2:$C$13,2,0))</f>
        <v/>
      </c>
      <c r="H1251" s="9" t="str">
        <f>IF(E1251="","",LOOKUP(MATCH(F1251,'RFI-Faktor'!$B$2:$B$5,1),'RFI-Faktor'!$D$2:$D$5))</f>
        <v/>
      </c>
      <c r="I1251" s="24" t="str">
        <f t="array" ref="I1251">IF(E1251="","",SUM(IF(A1251=Energieverbrauch!$A$2:$A$4000,1,0)*IF(B1251=Energieverbrauch!$B$2:$B$4000,1,0)*(IF(Berechnung!F1251&gt;=Energieverbrauch!$C$2:$C$4000,1,0)*IF(Berechnung!F1251&lt;=Energieverbrauch!$D$2:$D$4000,1,0))*Energieverbrauch!$E$2:$E$4000))</f>
        <v/>
      </c>
      <c r="J1251" s="24" t="str">
        <f t="shared" si="19"/>
        <v/>
      </c>
      <c r="K1251" s="24" t="e">
        <f>LOOKUP(MATCH(A1251,Flugzeugtyp!$A$2:$A$13,1),Flugzeugtyp!$A$2:$C$13)</f>
        <v>#N/A</v>
      </c>
      <c r="L1251" s="24" t="str">
        <f>IF(E1251="","",J1251/Treibhausgas_Kennzahlen!$B$5)</f>
        <v/>
      </c>
      <c r="M1251" s="38" t="str">
        <f>IF(E1251="","",$J1251*Treibhausgas_Kennzahlen!B$3)</f>
        <v/>
      </c>
      <c r="N1251" s="38" t="str">
        <f>IF(E1251="","",$J1251*Treibhausgas_Kennzahlen!C$3)</f>
        <v/>
      </c>
      <c r="O1251" s="38" t="str">
        <f>IF(E1251="","",$J1251*Treibhausgas_Kennzahlen!D$3)</f>
        <v/>
      </c>
      <c r="P1251" s="38" t="str">
        <f>IF(E1251="","",$J1251*Treibhausgas_Kennzahlen!E$3)</f>
        <v/>
      </c>
      <c r="Q1251" s="38" t="str">
        <f>IF(E1251="","",$J1251*Treibhausgas_Kennzahlen!F$3)</f>
        <v/>
      </c>
      <c r="R1251" s="38" t="str">
        <f>IF(E1251="","",$J1251*Treibhausgas_Kennzahlen!G$3)</f>
        <v/>
      </c>
    </row>
    <row r="1252" spans="1:18" x14ac:dyDescent="0.25">
      <c r="A1252" s="6"/>
      <c r="B1252" s="6"/>
      <c r="C1252" s="6"/>
      <c r="D1252" s="6"/>
      <c r="E1252" s="6"/>
      <c r="F1252" s="8" t="str">
        <f>IF(E1252="","",VLOOKUP(INDEX(IATA_Codes!$A$2:$A$301, MATCH(Berechnung!C1252,IATA_Codes!$C$2:$C$301,0))&amp;"_"&amp;INDEX(IATA_Codes!$A$2:$A$301, MATCH(Berechnung!D1252,IATA_Codes!$C$2:$C$301,0)),GCD_Entfernung!$C$2:$D$10001,2,FALSE))</f>
        <v/>
      </c>
      <c r="G1252" s="21" t="str">
        <f>IF(E1252="","",VLOOKUP(A1252,Flugzeugtyp!$B$2:$C$13,2,0))</f>
        <v/>
      </c>
      <c r="H1252" s="8" t="str">
        <f>IF(E1252="","",LOOKUP(MATCH(F1252,'RFI-Faktor'!$B$2:$B$5,1),'RFI-Faktor'!$D$2:$D$5))</f>
        <v/>
      </c>
      <c r="I1252" s="23" t="str">
        <f t="array" ref="I1252">IF(E1252="","",SUM(IF(A1252=Energieverbrauch!$A$2:$A$4000,1,0)*IF(B1252=Energieverbrauch!$B$2:$B$4000,1,0)*(IF(Berechnung!F1252&gt;=Energieverbrauch!$C$2:$C$4000,1,0)*IF(Berechnung!F1252&lt;=Energieverbrauch!$D$2:$D$4000,1,0))*Energieverbrauch!$E$2:$E$4000))</f>
        <v/>
      </c>
      <c r="J1252" s="23" t="str">
        <f t="shared" si="19"/>
        <v/>
      </c>
      <c r="K1252" s="23" t="e">
        <f>LOOKUP(MATCH(A1252,Flugzeugtyp!$A$2:$A$13,1),Flugzeugtyp!$A$2:$C$13)</f>
        <v>#N/A</v>
      </c>
      <c r="L1252" s="23" t="str">
        <f>IF(E1252="","",J1252/Treibhausgas_Kennzahlen!$B$5)</f>
        <v/>
      </c>
      <c r="M1252" s="37" t="str">
        <f>IF(E1252="","",$J1252*Treibhausgas_Kennzahlen!B$3)</f>
        <v/>
      </c>
      <c r="N1252" s="37" t="str">
        <f>IF(E1252="","",$J1252*Treibhausgas_Kennzahlen!C$3)</f>
        <v/>
      </c>
      <c r="O1252" s="37" t="str">
        <f>IF(E1252="","",$J1252*Treibhausgas_Kennzahlen!D$3)</f>
        <v/>
      </c>
      <c r="P1252" s="37" t="str">
        <f>IF(E1252="","",$J1252*Treibhausgas_Kennzahlen!E$3)</f>
        <v/>
      </c>
      <c r="Q1252" s="37" t="str">
        <f>IF(E1252="","",$J1252*Treibhausgas_Kennzahlen!F$3)</f>
        <v/>
      </c>
      <c r="R1252" s="37" t="str">
        <f>IF(E1252="","",$J1252*Treibhausgas_Kennzahlen!G$3)</f>
        <v/>
      </c>
    </row>
    <row r="1253" spans="1:18" x14ac:dyDescent="0.25">
      <c r="A1253" s="5"/>
      <c r="B1253" s="5"/>
      <c r="C1253" s="5"/>
      <c r="D1253" s="5"/>
      <c r="E1253" s="5"/>
      <c r="F1253" s="9" t="str">
        <f>IF(E1253="","",VLOOKUP(INDEX(IATA_Codes!$A$2:$A$301, MATCH(Berechnung!C1253,IATA_Codes!$C$2:$C$301,0))&amp;"_"&amp;INDEX(IATA_Codes!$A$2:$A$301, MATCH(Berechnung!D1253,IATA_Codes!$C$2:$C$301,0)),GCD_Entfernung!$C$2:$D$10001,2,FALSE))</f>
        <v/>
      </c>
      <c r="G1253" s="22" t="str">
        <f>IF(E1253="","",VLOOKUP(A1253,Flugzeugtyp!$B$2:$C$13,2,0))</f>
        <v/>
      </c>
      <c r="H1253" s="9" t="str">
        <f>IF(E1253="","",LOOKUP(MATCH(F1253,'RFI-Faktor'!$B$2:$B$5,1),'RFI-Faktor'!$D$2:$D$5))</f>
        <v/>
      </c>
      <c r="I1253" s="24" t="str">
        <f t="array" ref="I1253">IF(E1253="","",SUM(IF(A1253=Energieverbrauch!$A$2:$A$4000,1,0)*IF(B1253=Energieverbrauch!$B$2:$B$4000,1,0)*(IF(Berechnung!F1253&gt;=Energieverbrauch!$C$2:$C$4000,1,0)*IF(Berechnung!F1253&lt;=Energieverbrauch!$D$2:$D$4000,1,0))*Energieverbrauch!$E$2:$E$4000))</f>
        <v/>
      </c>
      <c r="J1253" s="24" t="str">
        <f t="shared" si="19"/>
        <v/>
      </c>
      <c r="K1253" s="24" t="e">
        <f>LOOKUP(MATCH(A1253,Flugzeugtyp!$A$2:$A$13,1),Flugzeugtyp!$A$2:$C$13)</f>
        <v>#N/A</v>
      </c>
      <c r="L1253" s="24" t="str">
        <f>IF(E1253="","",J1253/Treibhausgas_Kennzahlen!$B$5)</f>
        <v/>
      </c>
      <c r="M1253" s="38" t="str">
        <f>IF(E1253="","",$J1253*Treibhausgas_Kennzahlen!B$3)</f>
        <v/>
      </c>
      <c r="N1253" s="38" t="str">
        <f>IF(E1253="","",$J1253*Treibhausgas_Kennzahlen!C$3)</f>
        <v/>
      </c>
      <c r="O1253" s="38" t="str">
        <f>IF(E1253="","",$J1253*Treibhausgas_Kennzahlen!D$3)</f>
        <v/>
      </c>
      <c r="P1253" s="38" t="str">
        <f>IF(E1253="","",$J1253*Treibhausgas_Kennzahlen!E$3)</f>
        <v/>
      </c>
      <c r="Q1253" s="38" t="str">
        <f>IF(E1253="","",$J1253*Treibhausgas_Kennzahlen!F$3)</f>
        <v/>
      </c>
      <c r="R1253" s="38" t="str">
        <f>IF(E1253="","",$J1253*Treibhausgas_Kennzahlen!G$3)</f>
        <v/>
      </c>
    </row>
    <row r="1254" spans="1:18" x14ac:dyDescent="0.25">
      <c r="A1254" s="6"/>
      <c r="B1254" s="6"/>
      <c r="C1254" s="6"/>
      <c r="D1254" s="6"/>
      <c r="E1254" s="6"/>
      <c r="F1254" s="8" t="str">
        <f>IF(E1254="","",VLOOKUP(INDEX(IATA_Codes!$A$2:$A$301, MATCH(Berechnung!C1254,IATA_Codes!$C$2:$C$301,0))&amp;"_"&amp;INDEX(IATA_Codes!$A$2:$A$301, MATCH(Berechnung!D1254,IATA_Codes!$C$2:$C$301,0)),GCD_Entfernung!$C$2:$D$10001,2,FALSE))</f>
        <v/>
      </c>
      <c r="G1254" s="21" t="str">
        <f>IF(E1254="","",VLOOKUP(A1254,Flugzeugtyp!$B$2:$C$13,2,0))</f>
        <v/>
      </c>
      <c r="H1254" s="8" t="str">
        <f>IF(E1254="","",LOOKUP(MATCH(F1254,'RFI-Faktor'!$B$2:$B$5,1),'RFI-Faktor'!$D$2:$D$5))</f>
        <v/>
      </c>
      <c r="I1254" s="23" t="str">
        <f t="array" ref="I1254">IF(E1254="","",SUM(IF(A1254=Energieverbrauch!$A$2:$A$4000,1,0)*IF(B1254=Energieverbrauch!$B$2:$B$4000,1,0)*(IF(Berechnung!F1254&gt;=Energieverbrauch!$C$2:$C$4000,1,0)*IF(Berechnung!F1254&lt;=Energieverbrauch!$D$2:$D$4000,1,0))*Energieverbrauch!$E$2:$E$4000))</f>
        <v/>
      </c>
      <c r="J1254" s="23" t="str">
        <f t="shared" si="19"/>
        <v/>
      </c>
      <c r="K1254" s="23" t="e">
        <f>LOOKUP(MATCH(A1254,Flugzeugtyp!$A$2:$A$13,1),Flugzeugtyp!$A$2:$C$13)</f>
        <v>#N/A</v>
      </c>
      <c r="L1254" s="23" t="str">
        <f>IF(E1254="","",J1254/Treibhausgas_Kennzahlen!$B$5)</f>
        <v/>
      </c>
      <c r="M1254" s="37" t="str">
        <f>IF(E1254="","",$J1254*Treibhausgas_Kennzahlen!B$3)</f>
        <v/>
      </c>
      <c r="N1254" s="37" t="str">
        <f>IF(E1254="","",$J1254*Treibhausgas_Kennzahlen!C$3)</f>
        <v/>
      </c>
      <c r="O1254" s="37" t="str">
        <f>IF(E1254="","",$J1254*Treibhausgas_Kennzahlen!D$3)</f>
        <v/>
      </c>
      <c r="P1254" s="37" t="str">
        <f>IF(E1254="","",$J1254*Treibhausgas_Kennzahlen!E$3)</f>
        <v/>
      </c>
      <c r="Q1254" s="37" t="str">
        <f>IF(E1254="","",$J1254*Treibhausgas_Kennzahlen!F$3)</f>
        <v/>
      </c>
      <c r="R1254" s="37" t="str">
        <f>IF(E1254="","",$J1254*Treibhausgas_Kennzahlen!G$3)</f>
        <v/>
      </c>
    </row>
    <row r="1255" spans="1:18" x14ac:dyDescent="0.25">
      <c r="A1255" s="5"/>
      <c r="B1255" s="5"/>
      <c r="C1255" s="5"/>
      <c r="D1255" s="5"/>
      <c r="E1255" s="5"/>
      <c r="F1255" s="9" t="str">
        <f>IF(E1255="","",VLOOKUP(INDEX(IATA_Codes!$A$2:$A$301, MATCH(Berechnung!C1255,IATA_Codes!$C$2:$C$301,0))&amp;"_"&amp;INDEX(IATA_Codes!$A$2:$A$301, MATCH(Berechnung!D1255,IATA_Codes!$C$2:$C$301,0)),GCD_Entfernung!$C$2:$D$10001,2,FALSE))</f>
        <v/>
      </c>
      <c r="G1255" s="22" t="str">
        <f>IF(E1255="","",VLOOKUP(A1255,Flugzeugtyp!$B$2:$C$13,2,0))</f>
        <v/>
      </c>
      <c r="H1255" s="9" t="str">
        <f>IF(E1255="","",LOOKUP(MATCH(F1255,'RFI-Faktor'!$B$2:$B$5,1),'RFI-Faktor'!$D$2:$D$5))</f>
        <v/>
      </c>
      <c r="I1255" s="24" t="str">
        <f t="array" ref="I1255">IF(E1255="","",SUM(IF(A1255=Energieverbrauch!$A$2:$A$4000,1,0)*IF(B1255=Energieverbrauch!$B$2:$B$4000,1,0)*(IF(Berechnung!F1255&gt;=Energieverbrauch!$C$2:$C$4000,1,0)*IF(Berechnung!F1255&lt;=Energieverbrauch!$D$2:$D$4000,1,0))*Energieverbrauch!$E$2:$E$4000))</f>
        <v/>
      </c>
      <c r="J1255" s="24" t="str">
        <f t="shared" si="19"/>
        <v/>
      </c>
      <c r="K1255" s="24" t="e">
        <f>LOOKUP(MATCH(A1255,Flugzeugtyp!$A$2:$A$13,1),Flugzeugtyp!$A$2:$C$13)</f>
        <v>#N/A</v>
      </c>
      <c r="L1255" s="24" t="str">
        <f>IF(E1255="","",J1255/Treibhausgas_Kennzahlen!$B$5)</f>
        <v/>
      </c>
      <c r="M1255" s="38" t="str">
        <f>IF(E1255="","",$J1255*Treibhausgas_Kennzahlen!B$3)</f>
        <v/>
      </c>
      <c r="N1255" s="38" t="str">
        <f>IF(E1255="","",$J1255*Treibhausgas_Kennzahlen!C$3)</f>
        <v/>
      </c>
      <c r="O1255" s="38" t="str">
        <f>IF(E1255="","",$J1255*Treibhausgas_Kennzahlen!D$3)</f>
        <v/>
      </c>
      <c r="P1255" s="38" t="str">
        <f>IF(E1255="","",$J1255*Treibhausgas_Kennzahlen!E$3)</f>
        <v/>
      </c>
      <c r="Q1255" s="38" t="str">
        <f>IF(E1255="","",$J1255*Treibhausgas_Kennzahlen!F$3)</f>
        <v/>
      </c>
      <c r="R1255" s="38" t="str">
        <f>IF(E1255="","",$J1255*Treibhausgas_Kennzahlen!G$3)</f>
        <v/>
      </c>
    </row>
    <row r="1256" spans="1:18" x14ac:dyDescent="0.25">
      <c r="A1256" s="6"/>
      <c r="B1256" s="6"/>
      <c r="C1256" s="6"/>
      <c r="D1256" s="6"/>
      <c r="E1256" s="6"/>
      <c r="F1256" s="8" t="str">
        <f>IF(E1256="","",VLOOKUP(INDEX(IATA_Codes!$A$2:$A$301, MATCH(Berechnung!C1256,IATA_Codes!$C$2:$C$301,0))&amp;"_"&amp;INDEX(IATA_Codes!$A$2:$A$301, MATCH(Berechnung!D1256,IATA_Codes!$C$2:$C$301,0)),GCD_Entfernung!$C$2:$D$10001,2,FALSE))</f>
        <v/>
      </c>
      <c r="G1256" s="21" t="str">
        <f>IF(E1256="","",VLOOKUP(A1256,Flugzeugtyp!$B$2:$C$13,2,0))</f>
        <v/>
      </c>
      <c r="H1256" s="8" t="str">
        <f>IF(E1256="","",LOOKUP(MATCH(F1256,'RFI-Faktor'!$B$2:$B$5,1),'RFI-Faktor'!$D$2:$D$5))</f>
        <v/>
      </c>
      <c r="I1256" s="23" t="str">
        <f t="array" ref="I1256">IF(E1256="","",SUM(IF(A1256=Energieverbrauch!$A$2:$A$4000,1,0)*IF(B1256=Energieverbrauch!$B$2:$B$4000,1,0)*(IF(Berechnung!F1256&gt;=Energieverbrauch!$C$2:$C$4000,1,0)*IF(Berechnung!F1256&lt;=Energieverbrauch!$D$2:$D$4000,1,0))*Energieverbrauch!$E$2:$E$4000))</f>
        <v/>
      </c>
      <c r="J1256" s="23" t="str">
        <f t="shared" si="19"/>
        <v/>
      </c>
      <c r="K1256" s="23" t="e">
        <f>LOOKUP(MATCH(A1256,Flugzeugtyp!$A$2:$A$13,1),Flugzeugtyp!$A$2:$C$13)</f>
        <v>#N/A</v>
      </c>
      <c r="L1256" s="23" t="str">
        <f>IF(E1256="","",J1256/Treibhausgas_Kennzahlen!$B$5)</f>
        <v/>
      </c>
      <c r="M1256" s="37" t="str">
        <f>IF(E1256="","",$J1256*Treibhausgas_Kennzahlen!B$3)</f>
        <v/>
      </c>
      <c r="N1256" s="37" t="str">
        <f>IF(E1256="","",$J1256*Treibhausgas_Kennzahlen!C$3)</f>
        <v/>
      </c>
      <c r="O1256" s="37" t="str">
        <f>IF(E1256="","",$J1256*Treibhausgas_Kennzahlen!D$3)</f>
        <v/>
      </c>
      <c r="P1256" s="37" t="str">
        <f>IF(E1256="","",$J1256*Treibhausgas_Kennzahlen!E$3)</f>
        <v/>
      </c>
      <c r="Q1256" s="37" t="str">
        <f>IF(E1256="","",$J1256*Treibhausgas_Kennzahlen!F$3)</f>
        <v/>
      </c>
      <c r="R1256" s="37" t="str">
        <f>IF(E1256="","",$J1256*Treibhausgas_Kennzahlen!G$3)</f>
        <v/>
      </c>
    </row>
    <row r="1257" spans="1:18" x14ac:dyDescent="0.25">
      <c r="A1257" s="5"/>
      <c r="B1257" s="5"/>
      <c r="C1257" s="5"/>
      <c r="D1257" s="5"/>
      <c r="E1257" s="5"/>
      <c r="F1257" s="9" t="str">
        <f>IF(E1257="","",VLOOKUP(INDEX(IATA_Codes!$A$2:$A$301, MATCH(Berechnung!C1257,IATA_Codes!$C$2:$C$301,0))&amp;"_"&amp;INDEX(IATA_Codes!$A$2:$A$301, MATCH(Berechnung!D1257,IATA_Codes!$C$2:$C$301,0)),GCD_Entfernung!$C$2:$D$10001,2,FALSE))</f>
        <v/>
      </c>
      <c r="G1257" s="22" t="str">
        <f>IF(E1257="","",VLOOKUP(A1257,Flugzeugtyp!$B$2:$C$13,2,0))</f>
        <v/>
      </c>
      <c r="H1257" s="9" t="str">
        <f>IF(E1257="","",LOOKUP(MATCH(F1257,'RFI-Faktor'!$B$2:$B$5,1),'RFI-Faktor'!$D$2:$D$5))</f>
        <v/>
      </c>
      <c r="I1257" s="24" t="str">
        <f t="array" ref="I1257">IF(E1257="","",SUM(IF(A1257=Energieverbrauch!$A$2:$A$4000,1,0)*IF(B1257=Energieverbrauch!$B$2:$B$4000,1,0)*(IF(Berechnung!F1257&gt;=Energieverbrauch!$C$2:$C$4000,1,0)*IF(Berechnung!F1257&lt;=Energieverbrauch!$D$2:$D$4000,1,0))*Energieverbrauch!$E$2:$E$4000))</f>
        <v/>
      </c>
      <c r="J1257" s="24" t="str">
        <f t="shared" si="19"/>
        <v/>
      </c>
      <c r="K1257" s="24" t="e">
        <f>LOOKUP(MATCH(A1257,Flugzeugtyp!$A$2:$A$13,1),Flugzeugtyp!$A$2:$C$13)</f>
        <v>#N/A</v>
      </c>
      <c r="L1257" s="24" t="str">
        <f>IF(E1257="","",J1257/Treibhausgas_Kennzahlen!$B$5)</f>
        <v/>
      </c>
      <c r="M1257" s="38" t="str">
        <f>IF(E1257="","",$J1257*Treibhausgas_Kennzahlen!B$3)</f>
        <v/>
      </c>
      <c r="N1257" s="38" t="str">
        <f>IF(E1257="","",$J1257*Treibhausgas_Kennzahlen!C$3)</f>
        <v/>
      </c>
      <c r="O1257" s="38" t="str">
        <f>IF(E1257="","",$J1257*Treibhausgas_Kennzahlen!D$3)</f>
        <v/>
      </c>
      <c r="P1257" s="38" t="str">
        <f>IF(E1257="","",$J1257*Treibhausgas_Kennzahlen!E$3)</f>
        <v/>
      </c>
      <c r="Q1257" s="38" t="str">
        <f>IF(E1257="","",$J1257*Treibhausgas_Kennzahlen!F$3)</f>
        <v/>
      </c>
      <c r="R1257" s="38" t="str">
        <f>IF(E1257="","",$J1257*Treibhausgas_Kennzahlen!G$3)</f>
        <v/>
      </c>
    </row>
    <row r="1258" spans="1:18" x14ac:dyDescent="0.25">
      <c r="A1258" s="6"/>
      <c r="B1258" s="6"/>
      <c r="C1258" s="6"/>
      <c r="D1258" s="6"/>
      <c r="E1258" s="6"/>
      <c r="F1258" s="8" t="str">
        <f>IF(E1258="","",VLOOKUP(INDEX(IATA_Codes!$A$2:$A$301, MATCH(Berechnung!C1258,IATA_Codes!$C$2:$C$301,0))&amp;"_"&amp;INDEX(IATA_Codes!$A$2:$A$301, MATCH(Berechnung!D1258,IATA_Codes!$C$2:$C$301,0)),GCD_Entfernung!$C$2:$D$10001,2,FALSE))</f>
        <v/>
      </c>
      <c r="G1258" s="21" t="str">
        <f>IF(E1258="","",VLOOKUP(A1258,Flugzeugtyp!$B$2:$C$13,2,0))</f>
        <v/>
      </c>
      <c r="H1258" s="8" t="str">
        <f>IF(E1258="","",LOOKUP(MATCH(F1258,'RFI-Faktor'!$B$2:$B$5,1),'RFI-Faktor'!$D$2:$D$5))</f>
        <v/>
      </c>
      <c r="I1258" s="23" t="str">
        <f t="array" ref="I1258">IF(E1258="","",SUM(IF(A1258=Energieverbrauch!$A$2:$A$4000,1,0)*IF(B1258=Energieverbrauch!$B$2:$B$4000,1,0)*(IF(Berechnung!F1258&gt;=Energieverbrauch!$C$2:$C$4000,1,0)*IF(Berechnung!F1258&lt;=Energieverbrauch!$D$2:$D$4000,1,0))*Energieverbrauch!$E$2:$E$4000))</f>
        <v/>
      </c>
      <c r="J1258" s="23" t="str">
        <f t="shared" si="19"/>
        <v/>
      </c>
      <c r="K1258" s="23" t="e">
        <f>LOOKUP(MATCH(A1258,Flugzeugtyp!$A$2:$A$13,1),Flugzeugtyp!$A$2:$C$13)</f>
        <v>#N/A</v>
      </c>
      <c r="L1258" s="23" t="str">
        <f>IF(E1258="","",J1258/Treibhausgas_Kennzahlen!$B$5)</f>
        <v/>
      </c>
      <c r="M1258" s="37" t="str">
        <f>IF(E1258="","",$J1258*Treibhausgas_Kennzahlen!B$3)</f>
        <v/>
      </c>
      <c r="N1258" s="37" t="str">
        <f>IF(E1258="","",$J1258*Treibhausgas_Kennzahlen!C$3)</f>
        <v/>
      </c>
      <c r="O1258" s="37" t="str">
        <f>IF(E1258="","",$J1258*Treibhausgas_Kennzahlen!D$3)</f>
        <v/>
      </c>
      <c r="P1258" s="37" t="str">
        <f>IF(E1258="","",$J1258*Treibhausgas_Kennzahlen!E$3)</f>
        <v/>
      </c>
      <c r="Q1258" s="37" t="str">
        <f>IF(E1258="","",$J1258*Treibhausgas_Kennzahlen!F$3)</f>
        <v/>
      </c>
      <c r="R1258" s="37" t="str">
        <f>IF(E1258="","",$J1258*Treibhausgas_Kennzahlen!G$3)</f>
        <v/>
      </c>
    </row>
    <row r="1259" spans="1:18" x14ac:dyDescent="0.25">
      <c r="A1259" s="5"/>
      <c r="B1259" s="5"/>
      <c r="C1259" s="5"/>
      <c r="D1259" s="5"/>
      <c r="E1259" s="5"/>
      <c r="F1259" s="9" t="str">
        <f>IF(E1259="","",VLOOKUP(INDEX(IATA_Codes!$A$2:$A$301, MATCH(Berechnung!C1259,IATA_Codes!$C$2:$C$301,0))&amp;"_"&amp;INDEX(IATA_Codes!$A$2:$A$301, MATCH(Berechnung!D1259,IATA_Codes!$C$2:$C$301,0)),GCD_Entfernung!$C$2:$D$10001,2,FALSE))</f>
        <v/>
      </c>
      <c r="G1259" s="22" t="str">
        <f>IF(E1259="","",VLOOKUP(A1259,Flugzeugtyp!$B$2:$C$13,2,0))</f>
        <v/>
      </c>
      <c r="H1259" s="9" t="str">
        <f>IF(E1259="","",LOOKUP(MATCH(F1259,'RFI-Faktor'!$B$2:$B$5,1),'RFI-Faktor'!$D$2:$D$5))</f>
        <v/>
      </c>
      <c r="I1259" s="24" t="str">
        <f t="array" ref="I1259">IF(E1259="","",SUM(IF(A1259=Energieverbrauch!$A$2:$A$4000,1,0)*IF(B1259=Energieverbrauch!$B$2:$B$4000,1,0)*(IF(Berechnung!F1259&gt;=Energieverbrauch!$C$2:$C$4000,1,0)*IF(Berechnung!F1259&lt;=Energieverbrauch!$D$2:$D$4000,1,0))*Energieverbrauch!$E$2:$E$4000))</f>
        <v/>
      </c>
      <c r="J1259" s="24" t="str">
        <f t="shared" si="19"/>
        <v/>
      </c>
      <c r="K1259" s="24" t="e">
        <f>LOOKUP(MATCH(A1259,Flugzeugtyp!$A$2:$A$13,1),Flugzeugtyp!$A$2:$C$13)</f>
        <v>#N/A</v>
      </c>
      <c r="L1259" s="24" t="str">
        <f>IF(E1259="","",J1259/Treibhausgas_Kennzahlen!$B$5)</f>
        <v/>
      </c>
      <c r="M1259" s="38" t="str">
        <f>IF(E1259="","",$J1259*Treibhausgas_Kennzahlen!B$3)</f>
        <v/>
      </c>
      <c r="N1259" s="38" t="str">
        <f>IF(E1259="","",$J1259*Treibhausgas_Kennzahlen!C$3)</f>
        <v/>
      </c>
      <c r="O1259" s="38" t="str">
        <f>IF(E1259="","",$J1259*Treibhausgas_Kennzahlen!D$3)</f>
        <v/>
      </c>
      <c r="P1259" s="38" t="str">
        <f>IF(E1259="","",$J1259*Treibhausgas_Kennzahlen!E$3)</f>
        <v/>
      </c>
      <c r="Q1259" s="38" t="str">
        <f>IF(E1259="","",$J1259*Treibhausgas_Kennzahlen!F$3)</f>
        <v/>
      </c>
      <c r="R1259" s="38" t="str">
        <f>IF(E1259="","",$J1259*Treibhausgas_Kennzahlen!G$3)</f>
        <v/>
      </c>
    </row>
    <row r="1260" spans="1:18" x14ac:dyDescent="0.25">
      <c r="A1260" s="6"/>
      <c r="B1260" s="6"/>
      <c r="C1260" s="6"/>
      <c r="D1260" s="6"/>
      <c r="E1260" s="6"/>
      <c r="F1260" s="8" t="str">
        <f>IF(E1260="","",VLOOKUP(INDEX(IATA_Codes!$A$2:$A$301, MATCH(Berechnung!C1260,IATA_Codes!$C$2:$C$301,0))&amp;"_"&amp;INDEX(IATA_Codes!$A$2:$A$301, MATCH(Berechnung!D1260,IATA_Codes!$C$2:$C$301,0)),GCD_Entfernung!$C$2:$D$10001,2,FALSE))</f>
        <v/>
      </c>
      <c r="G1260" s="21" t="str">
        <f>IF(E1260="","",VLOOKUP(A1260,Flugzeugtyp!$B$2:$C$13,2,0))</f>
        <v/>
      </c>
      <c r="H1260" s="8" t="str">
        <f>IF(E1260="","",LOOKUP(MATCH(F1260,'RFI-Faktor'!$B$2:$B$5,1),'RFI-Faktor'!$D$2:$D$5))</f>
        <v/>
      </c>
      <c r="I1260" s="23" t="str">
        <f t="array" ref="I1260">IF(E1260="","",SUM(IF(A1260=Energieverbrauch!$A$2:$A$4000,1,0)*IF(B1260=Energieverbrauch!$B$2:$B$4000,1,0)*(IF(Berechnung!F1260&gt;=Energieverbrauch!$C$2:$C$4000,1,0)*IF(Berechnung!F1260&lt;=Energieverbrauch!$D$2:$D$4000,1,0))*Energieverbrauch!$E$2:$E$4000))</f>
        <v/>
      </c>
      <c r="J1260" s="23" t="str">
        <f t="shared" si="19"/>
        <v/>
      </c>
      <c r="K1260" s="23" t="e">
        <f>LOOKUP(MATCH(A1260,Flugzeugtyp!$A$2:$A$13,1),Flugzeugtyp!$A$2:$C$13)</f>
        <v>#N/A</v>
      </c>
      <c r="L1260" s="23" t="str">
        <f>IF(E1260="","",J1260/Treibhausgas_Kennzahlen!$B$5)</f>
        <v/>
      </c>
      <c r="M1260" s="37" t="str">
        <f>IF(E1260="","",$J1260*Treibhausgas_Kennzahlen!B$3)</f>
        <v/>
      </c>
      <c r="N1260" s="37" t="str">
        <f>IF(E1260="","",$J1260*Treibhausgas_Kennzahlen!C$3)</f>
        <v/>
      </c>
      <c r="O1260" s="37" t="str">
        <f>IF(E1260="","",$J1260*Treibhausgas_Kennzahlen!D$3)</f>
        <v/>
      </c>
      <c r="P1260" s="37" t="str">
        <f>IF(E1260="","",$J1260*Treibhausgas_Kennzahlen!E$3)</f>
        <v/>
      </c>
      <c r="Q1260" s="37" t="str">
        <f>IF(E1260="","",$J1260*Treibhausgas_Kennzahlen!F$3)</f>
        <v/>
      </c>
      <c r="R1260" s="37" t="str">
        <f>IF(E1260="","",$J1260*Treibhausgas_Kennzahlen!G$3)</f>
        <v/>
      </c>
    </row>
    <row r="1261" spans="1:18" x14ac:dyDescent="0.25">
      <c r="A1261" s="5"/>
      <c r="B1261" s="5"/>
      <c r="C1261" s="5"/>
      <c r="D1261" s="5"/>
      <c r="E1261" s="5"/>
      <c r="F1261" s="9" t="str">
        <f>IF(E1261="","",VLOOKUP(INDEX(IATA_Codes!$A$2:$A$301, MATCH(Berechnung!C1261,IATA_Codes!$C$2:$C$301,0))&amp;"_"&amp;INDEX(IATA_Codes!$A$2:$A$301, MATCH(Berechnung!D1261,IATA_Codes!$C$2:$C$301,0)),GCD_Entfernung!$C$2:$D$10001,2,FALSE))</f>
        <v/>
      </c>
      <c r="G1261" s="22" t="str">
        <f>IF(E1261="","",VLOOKUP(A1261,Flugzeugtyp!$B$2:$C$13,2,0))</f>
        <v/>
      </c>
      <c r="H1261" s="9" t="str">
        <f>IF(E1261="","",LOOKUP(MATCH(F1261,'RFI-Faktor'!$B$2:$B$5,1),'RFI-Faktor'!$D$2:$D$5))</f>
        <v/>
      </c>
      <c r="I1261" s="24" t="str">
        <f t="array" ref="I1261">IF(E1261="","",SUM(IF(A1261=Energieverbrauch!$A$2:$A$4000,1,0)*IF(B1261=Energieverbrauch!$B$2:$B$4000,1,0)*(IF(Berechnung!F1261&gt;=Energieverbrauch!$C$2:$C$4000,1,0)*IF(Berechnung!F1261&lt;=Energieverbrauch!$D$2:$D$4000,1,0))*Energieverbrauch!$E$2:$E$4000))</f>
        <v/>
      </c>
      <c r="J1261" s="24" t="str">
        <f t="shared" si="19"/>
        <v/>
      </c>
      <c r="K1261" s="24" t="e">
        <f>LOOKUP(MATCH(A1261,Flugzeugtyp!$A$2:$A$13,1),Flugzeugtyp!$A$2:$C$13)</f>
        <v>#N/A</v>
      </c>
      <c r="L1261" s="24" t="str">
        <f>IF(E1261="","",J1261/Treibhausgas_Kennzahlen!$B$5)</f>
        <v/>
      </c>
      <c r="M1261" s="38" t="str">
        <f>IF(E1261="","",$J1261*Treibhausgas_Kennzahlen!B$3)</f>
        <v/>
      </c>
      <c r="N1261" s="38" t="str">
        <f>IF(E1261="","",$J1261*Treibhausgas_Kennzahlen!C$3)</f>
        <v/>
      </c>
      <c r="O1261" s="38" t="str">
        <f>IF(E1261="","",$J1261*Treibhausgas_Kennzahlen!D$3)</f>
        <v/>
      </c>
      <c r="P1261" s="38" t="str">
        <f>IF(E1261="","",$J1261*Treibhausgas_Kennzahlen!E$3)</f>
        <v/>
      </c>
      <c r="Q1261" s="38" t="str">
        <f>IF(E1261="","",$J1261*Treibhausgas_Kennzahlen!F$3)</f>
        <v/>
      </c>
      <c r="R1261" s="38" t="str">
        <f>IF(E1261="","",$J1261*Treibhausgas_Kennzahlen!G$3)</f>
        <v/>
      </c>
    </row>
    <row r="1262" spans="1:18" x14ac:dyDescent="0.25">
      <c r="A1262" s="6"/>
      <c r="B1262" s="6"/>
      <c r="C1262" s="6"/>
      <c r="D1262" s="6"/>
      <c r="E1262" s="6"/>
      <c r="F1262" s="8" t="str">
        <f>IF(E1262="","",VLOOKUP(INDEX(IATA_Codes!$A$2:$A$301, MATCH(Berechnung!C1262,IATA_Codes!$C$2:$C$301,0))&amp;"_"&amp;INDEX(IATA_Codes!$A$2:$A$301, MATCH(Berechnung!D1262,IATA_Codes!$C$2:$C$301,0)),GCD_Entfernung!$C$2:$D$10001,2,FALSE))</f>
        <v/>
      </c>
      <c r="G1262" s="21" t="str">
        <f>IF(E1262="","",VLOOKUP(A1262,Flugzeugtyp!$B$2:$C$13,2,0))</f>
        <v/>
      </c>
      <c r="H1262" s="8" t="str">
        <f>IF(E1262="","",LOOKUP(MATCH(F1262,'RFI-Faktor'!$B$2:$B$5,1),'RFI-Faktor'!$D$2:$D$5))</f>
        <v/>
      </c>
      <c r="I1262" s="23" t="str">
        <f t="array" ref="I1262">IF(E1262="","",SUM(IF(A1262=Energieverbrauch!$A$2:$A$4000,1,0)*IF(B1262=Energieverbrauch!$B$2:$B$4000,1,0)*(IF(Berechnung!F1262&gt;=Energieverbrauch!$C$2:$C$4000,1,0)*IF(Berechnung!F1262&lt;=Energieverbrauch!$D$2:$D$4000,1,0))*Energieverbrauch!$E$2:$E$4000))</f>
        <v/>
      </c>
      <c r="J1262" s="23" t="str">
        <f t="shared" si="19"/>
        <v/>
      </c>
      <c r="K1262" s="23" t="e">
        <f>LOOKUP(MATCH(A1262,Flugzeugtyp!$A$2:$A$13,1),Flugzeugtyp!$A$2:$C$13)</f>
        <v>#N/A</v>
      </c>
      <c r="L1262" s="23" t="str">
        <f>IF(E1262="","",J1262/Treibhausgas_Kennzahlen!$B$5)</f>
        <v/>
      </c>
      <c r="M1262" s="37" t="str">
        <f>IF(E1262="","",$J1262*Treibhausgas_Kennzahlen!B$3)</f>
        <v/>
      </c>
      <c r="N1262" s="37" t="str">
        <f>IF(E1262="","",$J1262*Treibhausgas_Kennzahlen!C$3)</f>
        <v/>
      </c>
      <c r="O1262" s="37" t="str">
        <f>IF(E1262="","",$J1262*Treibhausgas_Kennzahlen!D$3)</f>
        <v/>
      </c>
      <c r="P1262" s="37" t="str">
        <f>IF(E1262="","",$J1262*Treibhausgas_Kennzahlen!E$3)</f>
        <v/>
      </c>
      <c r="Q1262" s="37" t="str">
        <f>IF(E1262="","",$J1262*Treibhausgas_Kennzahlen!F$3)</f>
        <v/>
      </c>
      <c r="R1262" s="37" t="str">
        <f>IF(E1262="","",$J1262*Treibhausgas_Kennzahlen!G$3)</f>
        <v/>
      </c>
    </row>
    <row r="1263" spans="1:18" x14ac:dyDescent="0.25">
      <c r="A1263" s="5"/>
      <c r="B1263" s="5"/>
      <c r="C1263" s="5"/>
      <c r="D1263" s="5"/>
      <c r="E1263" s="5"/>
      <c r="F1263" s="9" t="str">
        <f>IF(E1263="","",VLOOKUP(INDEX(IATA_Codes!$A$2:$A$301, MATCH(Berechnung!C1263,IATA_Codes!$C$2:$C$301,0))&amp;"_"&amp;INDEX(IATA_Codes!$A$2:$A$301, MATCH(Berechnung!D1263,IATA_Codes!$C$2:$C$301,0)),GCD_Entfernung!$C$2:$D$10001,2,FALSE))</f>
        <v/>
      </c>
      <c r="G1263" s="22" t="str">
        <f>IF(E1263="","",VLOOKUP(A1263,Flugzeugtyp!$B$2:$C$13,2,0))</f>
        <v/>
      </c>
      <c r="H1263" s="9" t="str">
        <f>IF(E1263="","",LOOKUP(MATCH(F1263,'RFI-Faktor'!$B$2:$B$5,1),'RFI-Faktor'!$D$2:$D$5))</f>
        <v/>
      </c>
      <c r="I1263" s="24" t="str">
        <f t="array" ref="I1263">IF(E1263="","",SUM(IF(A1263=Energieverbrauch!$A$2:$A$4000,1,0)*IF(B1263=Energieverbrauch!$B$2:$B$4000,1,0)*(IF(Berechnung!F1263&gt;=Energieverbrauch!$C$2:$C$4000,1,0)*IF(Berechnung!F1263&lt;=Energieverbrauch!$D$2:$D$4000,1,0))*Energieverbrauch!$E$2:$E$4000))</f>
        <v/>
      </c>
      <c r="J1263" s="24" t="str">
        <f t="shared" si="19"/>
        <v/>
      </c>
      <c r="K1263" s="24" t="e">
        <f>LOOKUP(MATCH(A1263,Flugzeugtyp!$A$2:$A$13,1),Flugzeugtyp!$A$2:$C$13)</f>
        <v>#N/A</v>
      </c>
      <c r="L1263" s="24" t="str">
        <f>IF(E1263="","",J1263/Treibhausgas_Kennzahlen!$B$5)</f>
        <v/>
      </c>
      <c r="M1263" s="38" t="str">
        <f>IF(E1263="","",$J1263*Treibhausgas_Kennzahlen!B$3)</f>
        <v/>
      </c>
      <c r="N1263" s="38" t="str">
        <f>IF(E1263="","",$J1263*Treibhausgas_Kennzahlen!C$3)</f>
        <v/>
      </c>
      <c r="O1263" s="38" t="str">
        <f>IF(E1263="","",$J1263*Treibhausgas_Kennzahlen!D$3)</f>
        <v/>
      </c>
      <c r="P1263" s="38" t="str">
        <f>IF(E1263="","",$J1263*Treibhausgas_Kennzahlen!E$3)</f>
        <v/>
      </c>
      <c r="Q1263" s="38" t="str">
        <f>IF(E1263="","",$J1263*Treibhausgas_Kennzahlen!F$3)</f>
        <v/>
      </c>
      <c r="R1263" s="38" t="str">
        <f>IF(E1263="","",$J1263*Treibhausgas_Kennzahlen!G$3)</f>
        <v/>
      </c>
    </row>
    <row r="1264" spans="1:18" x14ac:dyDescent="0.25">
      <c r="A1264" s="6"/>
      <c r="B1264" s="6"/>
      <c r="C1264" s="6"/>
      <c r="D1264" s="6"/>
      <c r="E1264" s="6"/>
      <c r="F1264" s="8" t="str">
        <f>IF(E1264="","",VLOOKUP(INDEX(IATA_Codes!$A$2:$A$301, MATCH(Berechnung!C1264,IATA_Codes!$C$2:$C$301,0))&amp;"_"&amp;INDEX(IATA_Codes!$A$2:$A$301, MATCH(Berechnung!D1264,IATA_Codes!$C$2:$C$301,0)),GCD_Entfernung!$C$2:$D$10001,2,FALSE))</f>
        <v/>
      </c>
      <c r="G1264" s="21" t="str">
        <f>IF(E1264="","",VLOOKUP(A1264,Flugzeugtyp!$B$2:$C$13,2,0))</f>
        <v/>
      </c>
      <c r="H1264" s="8" t="str">
        <f>IF(E1264="","",LOOKUP(MATCH(F1264,'RFI-Faktor'!$B$2:$B$5,1),'RFI-Faktor'!$D$2:$D$5))</f>
        <v/>
      </c>
      <c r="I1264" s="23" t="str">
        <f t="array" ref="I1264">IF(E1264="","",SUM(IF(A1264=Energieverbrauch!$A$2:$A$4000,1,0)*IF(B1264=Energieverbrauch!$B$2:$B$4000,1,0)*(IF(Berechnung!F1264&gt;=Energieverbrauch!$C$2:$C$4000,1,0)*IF(Berechnung!F1264&lt;=Energieverbrauch!$D$2:$D$4000,1,0))*Energieverbrauch!$E$2:$E$4000))</f>
        <v/>
      </c>
      <c r="J1264" s="23" t="str">
        <f t="shared" si="19"/>
        <v/>
      </c>
      <c r="K1264" s="23" t="e">
        <f>LOOKUP(MATCH(A1264,Flugzeugtyp!$A$2:$A$13,1),Flugzeugtyp!$A$2:$C$13)</f>
        <v>#N/A</v>
      </c>
      <c r="L1264" s="23" t="str">
        <f>IF(E1264="","",J1264/Treibhausgas_Kennzahlen!$B$5)</f>
        <v/>
      </c>
      <c r="M1264" s="37" t="str">
        <f>IF(E1264="","",$J1264*Treibhausgas_Kennzahlen!B$3)</f>
        <v/>
      </c>
      <c r="N1264" s="37" t="str">
        <f>IF(E1264="","",$J1264*Treibhausgas_Kennzahlen!C$3)</f>
        <v/>
      </c>
      <c r="O1264" s="37" t="str">
        <f>IF(E1264="","",$J1264*Treibhausgas_Kennzahlen!D$3)</f>
        <v/>
      </c>
      <c r="P1264" s="37" t="str">
        <f>IF(E1264="","",$J1264*Treibhausgas_Kennzahlen!E$3)</f>
        <v/>
      </c>
      <c r="Q1264" s="37" t="str">
        <f>IF(E1264="","",$J1264*Treibhausgas_Kennzahlen!F$3)</f>
        <v/>
      </c>
      <c r="R1264" s="37" t="str">
        <f>IF(E1264="","",$J1264*Treibhausgas_Kennzahlen!G$3)</f>
        <v/>
      </c>
    </row>
    <row r="1265" spans="1:18" x14ac:dyDescent="0.25">
      <c r="A1265" s="5"/>
      <c r="B1265" s="5"/>
      <c r="C1265" s="5"/>
      <c r="D1265" s="5"/>
      <c r="E1265" s="5"/>
      <c r="F1265" s="9" t="str">
        <f>IF(E1265="","",VLOOKUP(INDEX(IATA_Codes!$A$2:$A$301, MATCH(Berechnung!C1265,IATA_Codes!$C$2:$C$301,0))&amp;"_"&amp;INDEX(IATA_Codes!$A$2:$A$301, MATCH(Berechnung!D1265,IATA_Codes!$C$2:$C$301,0)),GCD_Entfernung!$C$2:$D$10001,2,FALSE))</f>
        <v/>
      </c>
      <c r="G1265" s="22" t="str">
        <f>IF(E1265="","",VLOOKUP(A1265,Flugzeugtyp!$B$2:$C$13,2,0))</f>
        <v/>
      </c>
      <c r="H1265" s="9" t="str">
        <f>IF(E1265="","",LOOKUP(MATCH(F1265,'RFI-Faktor'!$B$2:$B$5,1),'RFI-Faktor'!$D$2:$D$5))</f>
        <v/>
      </c>
      <c r="I1265" s="24" t="str">
        <f t="array" ref="I1265">IF(E1265="","",SUM(IF(A1265=Energieverbrauch!$A$2:$A$4000,1,0)*IF(B1265=Energieverbrauch!$B$2:$B$4000,1,0)*(IF(Berechnung!F1265&gt;=Energieverbrauch!$C$2:$C$4000,1,0)*IF(Berechnung!F1265&lt;=Energieverbrauch!$D$2:$D$4000,1,0))*Energieverbrauch!$E$2:$E$4000))</f>
        <v/>
      </c>
      <c r="J1265" s="24" t="str">
        <f t="shared" si="19"/>
        <v/>
      </c>
      <c r="K1265" s="24" t="e">
        <f>LOOKUP(MATCH(A1265,Flugzeugtyp!$A$2:$A$13,1),Flugzeugtyp!$A$2:$C$13)</f>
        <v>#N/A</v>
      </c>
      <c r="L1265" s="24" t="str">
        <f>IF(E1265="","",J1265/Treibhausgas_Kennzahlen!$B$5)</f>
        <v/>
      </c>
      <c r="M1265" s="38" t="str">
        <f>IF(E1265="","",$J1265*Treibhausgas_Kennzahlen!B$3)</f>
        <v/>
      </c>
      <c r="N1265" s="38" t="str">
        <f>IF(E1265="","",$J1265*Treibhausgas_Kennzahlen!C$3)</f>
        <v/>
      </c>
      <c r="O1265" s="38" t="str">
        <f>IF(E1265="","",$J1265*Treibhausgas_Kennzahlen!D$3)</f>
        <v/>
      </c>
      <c r="P1265" s="38" t="str">
        <f>IF(E1265="","",$J1265*Treibhausgas_Kennzahlen!E$3)</f>
        <v/>
      </c>
      <c r="Q1265" s="38" t="str">
        <f>IF(E1265="","",$J1265*Treibhausgas_Kennzahlen!F$3)</f>
        <v/>
      </c>
      <c r="R1265" s="38" t="str">
        <f>IF(E1265="","",$J1265*Treibhausgas_Kennzahlen!G$3)</f>
        <v/>
      </c>
    </row>
    <row r="1266" spans="1:18" x14ac:dyDescent="0.25">
      <c r="A1266" s="6"/>
      <c r="B1266" s="6"/>
      <c r="C1266" s="6"/>
      <c r="D1266" s="6"/>
      <c r="E1266" s="6"/>
      <c r="F1266" s="8" t="str">
        <f>IF(E1266="","",VLOOKUP(INDEX(IATA_Codes!$A$2:$A$301, MATCH(Berechnung!C1266,IATA_Codes!$C$2:$C$301,0))&amp;"_"&amp;INDEX(IATA_Codes!$A$2:$A$301, MATCH(Berechnung!D1266,IATA_Codes!$C$2:$C$301,0)),GCD_Entfernung!$C$2:$D$10001,2,FALSE))</f>
        <v/>
      </c>
      <c r="G1266" s="21" t="str">
        <f>IF(E1266="","",VLOOKUP(A1266,Flugzeugtyp!$B$2:$C$13,2,0))</f>
        <v/>
      </c>
      <c r="H1266" s="8" t="str">
        <f>IF(E1266="","",LOOKUP(MATCH(F1266,'RFI-Faktor'!$B$2:$B$5,1),'RFI-Faktor'!$D$2:$D$5))</f>
        <v/>
      </c>
      <c r="I1266" s="23" t="str">
        <f t="array" ref="I1266">IF(E1266="","",SUM(IF(A1266=Energieverbrauch!$A$2:$A$4000,1,0)*IF(B1266=Energieverbrauch!$B$2:$B$4000,1,0)*(IF(Berechnung!F1266&gt;=Energieverbrauch!$C$2:$C$4000,1,0)*IF(Berechnung!F1266&lt;=Energieverbrauch!$D$2:$D$4000,1,0))*Energieverbrauch!$E$2:$E$4000))</f>
        <v/>
      </c>
      <c r="J1266" s="23" t="str">
        <f t="shared" si="19"/>
        <v/>
      </c>
      <c r="K1266" s="23" t="e">
        <f>LOOKUP(MATCH(A1266,Flugzeugtyp!$A$2:$A$13,1),Flugzeugtyp!$A$2:$C$13)</f>
        <v>#N/A</v>
      </c>
      <c r="L1266" s="23" t="str">
        <f>IF(E1266="","",J1266/Treibhausgas_Kennzahlen!$B$5)</f>
        <v/>
      </c>
      <c r="M1266" s="37" t="str">
        <f>IF(E1266="","",$J1266*Treibhausgas_Kennzahlen!B$3)</f>
        <v/>
      </c>
      <c r="N1266" s="37" t="str">
        <f>IF(E1266="","",$J1266*Treibhausgas_Kennzahlen!C$3)</f>
        <v/>
      </c>
      <c r="O1266" s="37" t="str">
        <f>IF(E1266="","",$J1266*Treibhausgas_Kennzahlen!D$3)</f>
        <v/>
      </c>
      <c r="P1266" s="37" t="str">
        <f>IF(E1266="","",$J1266*Treibhausgas_Kennzahlen!E$3)</f>
        <v/>
      </c>
      <c r="Q1266" s="37" t="str">
        <f>IF(E1266="","",$J1266*Treibhausgas_Kennzahlen!F$3)</f>
        <v/>
      </c>
      <c r="R1266" s="37" t="str">
        <f>IF(E1266="","",$J1266*Treibhausgas_Kennzahlen!G$3)</f>
        <v/>
      </c>
    </row>
    <row r="1267" spans="1:18" x14ac:dyDescent="0.25">
      <c r="A1267" s="5"/>
      <c r="B1267" s="5"/>
      <c r="C1267" s="5"/>
      <c r="D1267" s="5"/>
      <c r="E1267" s="5"/>
      <c r="F1267" s="9" t="str">
        <f>IF(E1267="","",VLOOKUP(INDEX(IATA_Codes!$A$2:$A$301, MATCH(Berechnung!C1267,IATA_Codes!$C$2:$C$301,0))&amp;"_"&amp;INDEX(IATA_Codes!$A$2:$A$301, MATCH(Berechnung!D1267,IATA_Codes!$C$2:$C$301,0)),GCD_Entfernung!$C$2:$D$10001,2,FALSE))</f>
        <v/>
      </c>
      <c r="G1267" s="22" t="str">
        <f>IF(E1267="","",VLOOKUP(A1267,Flugzeugtyp!$B$2:$C$13,2,0))</f>
        <v/>
      </c>
      <c r="H1267" s="9" t="str">
        <f>IF(E1267="","",LOOKUP(MATCH(F1267,'RFI-Faktor'!$B$2:$B$5,1),'RFI-Faktor'!$D$2:$D$5))</f>
        <v/>
      </c>
      <c r="I1267" s="24" t="str">
        <f t="array" ref="I1267">IF(E1267="","",SUM(IF(A1267=Energieverbrauch!$A$2:$A$4000,1,0)*IF(B1267=Energieverbrauch!$B$2:$B$4000,1,0)*(IF(Berechnung!F1267&gt;=Energieverbrauch!$C$2:$C$4000,1,0)*IF(Berechnung!F1267&lt;=Energieverbrauch!$D$2:$D$4000,1,0))*Energieverbrauch!$E$2:$E$4000))</f>
        <v/>
      </c>
      <c r="J1267" s="24" t="str">
        <f t="shared" si="19"/>
        <v/>
      </c>
      <c r="K1267" s="24" t="e">
        <f>LOOKUP(MATCH(A1267,Flugzeugtyp!$A$2:$A$13,1),Flugzeugtyp!$A$2:$C$13)</f>
        <v>#N/A</v>
      </c>
      <c r="L1267" s="24" t="str">
        <f>IF(E1267="","",J1267/Treibhausgas_Kennzahlen!$B$5)</f>
        <v/>
      </c>
      <c r="M1267" s="38" t="str">
        <f>IF(E1267="","",$J1267*Treibhausgas_Kennzahlen!B$3)</f>
        <v/>
      </c>
      <c r="N1267" s="38" t="str">
        <f>IF(E1267="","",$J1267*Treibhausgas_Kennzahlen!C$3)</f>
        <v/>
      </c>
      <c r="O1267" s="38" t="str">
        <f>IF(E1267="","",$J1267*Treibhausgas_Kennzahlen!D$3)</f>
        <v/>
      </c>
      <c r="P1267" s="38" t="str">
        <f>IF(E1267="","",$J1267*Treibhausgas_Kennzahlen!E$3)</f>
        <v/>
      </c>
      <c r="Q1267" s="38" t="str">
        <f>IF(E1267="","",$J1267*Treibhausgas_Kennzahlen!F$3)</f>
        <v/>
      </c>
      <c r="R1267" s="38" t="str">
        <f>IF(E1267="","",$J1267*Treibhausgas_Kennzahlen!G$3)</f>
        <v/>
      </c>
    </row>
    <row r="1268" spans="1:18" x14ac:dyDescent="0.25">
      <c r="A1268" s="6"/>
      <c r="B1268" s="6"/>
      <c r="C1268" s="6"/>
      <c r="D1268" s="6"/>
      <c r="E1268" s="6"/>
      <c r="F1268" s="8" t="str">
        <f>IF(E1268="","",VLOOKUP(INDEX(IATA_Codes!$A$2:$A$301, MATCH(Berechnung!C1268,IATA_Codes!$C$2:$C$301,0))&amp;"_"&amp;INDEX(IATA_Codes!$A$2:$A$301, MATCH(Berechnung!D1268,IATA_Codes!$C$2:$C$301,0)),GCD_Entfernung!$C$2:$D$10001,2,FALSE))</f>
        <v/>
      </c>
      <c r="G1268" s="21" t="str">
        <f>IF(E1268="","",VLOOKUP(A1268,Flugzeugtyp!$B$2:$C$13,2,0))</f>
        <v/>
      </c>
      <c r="H1268" s="8" t="str">
        <f>IF(E1268="","",LOOKUP(MATCH(F1268,'RFI-Faktor'!$B$2:$B$5,1),'RFI-Faktor'!$D$2:$D$5))</f>
        <v/>
      </c>
      <c r="I1268" s="23" t="str">
        <f t="array" ref="I1268">IF(E1268="","",SUM(IF(A1268=Energieverbrauch!$A$2:$A$4000,1,0)*IF(B1268=Energieverbrauch!$B$2:$B$4000,1,0)*(IF(Berechnung!F1268&gt;=Energieverbrauch!$C$2:$C$4000,1,0)*IF(Berechnung!F1268&lt;=Energieverbrauch!$D$2:$D$4000,1,0))*Energieverbrauch!$E$2:$E$4000))</f>
        <v/>
      </c>
      <c r="J1268" s="23" t="str">
        <f t="shared" si="19"/>
        <v/>
      </c>
      <c r="K1268" s="23" t="e">
        <f>LOOKUP(MATCH(A1268,Flugzeugtyp!$A$2:$A$13,1),Flugzeugtyp!$A$2:$C$13)</f>
        <v>#N/A</v>
      </c>
      <c r="L1268" s="23" t="str">
        <f>IF(E1268="","",J1268/Treibhausgas_Kennzahlen!$B$5)</f>
        <v/>
      </c>
      <c r="M1268" s="37" t="str">
        <f>IF(E1268="","",$J1268*Treibhausgas_Kennzahlen!B$3)</f>
        <v/>
      </c>
      <c r="N1268" s="37" t="str">
        <f>IF(E1268="","",$J1268*Treibhausgas_Kennzahlen!C$3)</f>
        <v/>
      </c>
      <c r="O1268" s="37" t="str">
        <f>IF(E1268="","",$J1268*Treibhausgas_Kennzahlen!D$3)</f>
        <v/>
      </c>
      <c r="P1268" s="37" t="str">
        <f>IF(E1268="","",$J1268*Treibhausgas_Kennzahlen!E$3)</f>
        <v/>
      </c>
      <c r="Q1268" s="37" t="str">
        <f>IF(E1268="","",$J1268*Treibhausgas_Kennzahlen!F$3)</f>
        <v/>
      </c>
      <c r="R1268" s="37" t="str">
        <f>IF(E1268="","",$J1268*Treibhausgas_Kennzahlen!G$3)</f>
        <v/>
      </c>
    </row>
    <row r="1269" spans="1:18" x14ac:dyDescent="0.25">
      <c r="A1269" s="5"/>
      <c r="B1269" s="5"/>
      <c r="C1269" s="5"/>
      <c r="D1269" s="5"/>
      <c r="E1269" s="5"/>
      <c r="F1269" s="9" t="str">
        <f>IF(E1269="","",VLOOKUP(INDEX(IATA_Codes!$A$2:$A$301, MATCH(Berechnung!C1269,IATA_Codes!$C$2:$C$301,0))&amp;"_"&amp;INDEX(IATA_Codes!$A$2:$A$301, MATCH(Berechnung!D1269,IATA_Codes!$C$2:$C$301,0)),GCD_Entfernung!$C$2:$D$10001,2,FALSE))</f>
        <v/>
      </c>
      <c r="G1269" s="22" t="str">
        <f>IF(E1269="","",VLOOKUP(A1269,Flugzeugtyp!$B$2:$C$13,2,0))</f>
        <v/>
      </c>
      <c r="H1269" s="9" t="str">
        <f>IF(E1269="","",LOOKUP(MATCH(F1269,'RFI-Faktor'!$B$2:$B$5,1),'RFI-Faktor'!$D$2:$D$5))</f>
        <v/>
      </c>
      <c r="I1269" s="24" t="str">
        <f t="array" ref="I1269">IF(E1269="","",SUM(IF(A1269=Energieverbrauch!$A$2:$A$4000,1,0)*IF(B1269=Energieverbrauch!$B$2:$B$4000,1,0)*(IF(Berechnung!F1269&gt;=Energieverbrauch!$C$2:$C$4000,1,0)*IF(Berechnung!F1269&lt;=Energieverbrauch!$D$2:$D$4000,1,0))*Energieverbrauch!$E$2:$E$4000))</f>
        <v/>
      </c>
      <c r="J1269" s="24" t="str">
        <f t="shared" si="19"/>
        <v/>
      </c>
      <c r="K1269" s="24" t="e">
        <f>LOOKUP(MATCH(A1269,Flugzeugtyp!$A$2:$A$13,1),Flugzeugtyp!$A$2:$C$13)</f>
        <v>#N/A</v>
      </c>
      <c r="L1269" s="24" t="str">
        <f>IF(E1269="","",J1269/Treibhausgas_Kennzahlen!$B$5)</f>
        <v/>
      </c>
      <c r="M1269" s="38" t="str">
        <f>IF(E1269="","",$J1269*Treibhausgas_Kennzahlen!B$3)</f>
        <v/>
      </c>
      <c r="N1269" s="38" t="str">
        <f>IF(E1269="","",$J1269*Treibhausgas_Kennzahlen!C$3)</f>
        <v/>
      </c>
      <c r="O1269" s="38" t="str">
        <f>IF(E1269="","",$J1269*Treibhausgas_Kennzahlen!D$3)</f>
        <v/>
      </c>
      <c r="P1269" s="38" t="str">
        <f>IF(E1269="","",$J1269*Treibhausgas_Kennzahlen!E$3)</f>
        <v/>
      </c>
      <c r="Q1269" s="38" t="str">
        <f>IF(E1269="","",$J1269*Treibhausgas_Kennzahlen!F$3)</f>
        <v/>
      </c>
      <c r="R1269" s="38" t="str">
        <f>IF(E1269="","",$J1269*Treibhausgas_Kennzahlen!G$3)</f>
        <v/>
      </c>
    </row>
    <row r="1270" spans="1:18" x14ac:dyDescent="0.25">
      <c r="A1270" s="6"/>
      <c r="B1270" s="6"/>
      <c r="C1270" s="6"/>
      <c r="D1270" s="6"/>
      <c r="E1270" s="6"/>
      <c r="F1270" s="8" t="str">
        <f>IF(E1270="","",VLOOKUP(INDEX(IATA_Codes!$A$2:$A$301, MATCH(Berechnung!C1270,IATA_Codes!$C$2:$C$301,0))&amp;"_"&amp;INDEX(IATA_Codes!$A$2:$A$301, MATCH(Berechnung!D1270,IATA_Codes!$C$2:$C$301,0)),GCD_Entfernung!$C$2:$D$10001,2,FALSE))</f>
        <v/>
      </c>
      <c r="G1270" s="21" t="str">
        <f>IF(E1270="","",VLOOKUP(A1270,Flugzeugtyp!$B$2:$C$13,2,0))</f>
        <v/>
      </c>
      <c r="H1270" s="8" t="str">
        <f>IF(E1270="","",LOOKUP(MATCH(F1270,'RFI-Faktor'!$B$2:$B$5,1),'RFI-Faktor'!$D$2:$D$5))</f>
        <v/>
      </c>
      <c r="I1270" s="23" t="str">
        <f t="array" ref="I1270">IF(E1270="","",SUM(IF(A1270=Energieverbrauch!$A$2:$A$4000,1,0)*IF(B1270=Energieverbrauch!$B$2:$B$4000,1,0)*(IF(Berechnung!F1270&gt;=Energieverbrauch!$C$2:$C$4000,1,0)*IF(Berechnung!F1270&lt;=Energieverbrauch!$D$2:$D$4000,1,0))*Energieverbrauch!$E$2:$E$4000))</f>
        <v/>
      </c>
      <c r="J1270" s="23" t="str">
        <f t="shared" si="19"/>
        <v/>
      </c>
      <c r="K1270" s="23" t="e">
        <f>LOOKUP(MATCH(A1270,Flugzeugtyp!$A$2:$A$13,1),Flugzeugtyp!$A$2:$C$13)</f>
        <v>#N/A</v>
      </c>
      <c r="L1270" s="23" t="str">
        <f>IF(E1270="","",J1270/Treibhausgas_Kennzahlen!$B$5)</f>
        <v/>
      </c>
      <c r="M1270" s="37" t="str">
        <f>IF(E1270="","",$J1270*Treibhausgas_Kennzahlen!B$3)</f>
        <v/>
      </c>
      <c r="N1270" s="37" t="str">
        <f>IF(E1270="","",$J1270*Treibhausgas_Kennzahlen!C$3)</f>
        <v/>
      </c>
      <c r="O1270" s="37" t="str">
        <f>IF(E1270="","",$J1270*Treibhausgas_Kennzahlen!D$3)</f>
        <v/>
      </c>
      <c r="P1270" s="37" t="str">
        <f>IF(E1270="","",$J1270*Treibhausgas_Kennzahlen!E$3)</f>
        <v/>
      </c>
      <c r="Q1270" s="37" t="str">
        <f>IF(E1270="","",$J1270*Treibhausgas_Kennzahlen!F$3)</f>
        <v/>
      </c>
      <c r="R1270" s="37" t="str">
        <f>IF(E1270="","",$J1270*Treibhausgas_Kennzahlen!G$3)</f>
        <v/>
      </c>
    </row>
    <row r="1271" spans="1:18" x14ac:dyDescent="0.25">
      <c r="A1271" s="5"/>
      <c r="B1271" s="5"/>
      <c r="C1271" s="5"/>
      <c r="D1271" s="5"/>
      <c r="E1271" s="5"/>
      <c r="F1271" s="9" t="str">
        <f>IF(E1271="","",VLOOKUP(INDEX(IATA_Codes!$A$2:$A$301, MATCH(Berechnung!C1271,IATA_Codes!$C$2:$C$301,0))&amp;"_"&amp;INDEX(IATA_Codes!$A$2:$A$301, MATCH(Berechnung!D1271,IATA_Codes!$C$2:$C$301,0)),GCD_Entfernung!$C$2:$D$10001,2,FALSE))</f>
        <v/>
      </c>
      <c r="G1271" s="22" t="str">
        <f>IF(E1271="","",VLOOKUP(A1271,Flugzeugtyp!$B$2:$C$13,2,0))</f>
        <v/>
      </c>
      <c r="H1271" s="9" t="str">
        <f>IF(E1271="","",LOOKUP(MATCH(F1271,'RFI-Faktor'!$B$2:$B$5,1),'RFI-Faktor'!$D$2:$D$5))</f>
        <v/>
      </c>
      <c r="I1271" s="24" t="str">
        <f t="array" ref="I1271">IF(E1271="","",SUM(IF(A1271=Energieverbrauch!$A$2:$A$4000,1,0)*IF(B1271=Energieverbrauch!$B$2:$B$4000,1,0)*(IF(Berechnung!F1271&gt;=Energieverbrauch!$C$2:$C$4000,1,0)*IF(Berechnung!F1271&lt;=Energieverbrauch!$D$2:$D$4000,1,0))*Energieverbrauch!$E$2:$E$4000))</f>
        <v/>
      </c>
      <c r="J1271" s="24" t="str">
        <f t="shared" si="19"/>
        <v/>
      </c>
      <c r="K1271" s="24" t="e">
        <f>LOOKUP(MATCH(A1271,Flugzeugtyp!$A$2:$A$13,1),Flugzeugtyp!$A$2:$C$13)</f>
        <v>#N/A</v>
      </c>
      <c r="L1271" s="24" t="str">
        <f>IF(E1271="","",J1271/Treibhausgas_Kennzahlen!$B$5)</f>
        <v/>
      </c>
      <c r="M1271" s="38" t="str">
        <f>IF(E1271="","",$J1271*Treibhausgas_Kennzahlen!B$3)</f>
        <v/>
      </c>
      <c r="N1271" s="38" t="str">
        <f>IF(E1271="","",$J1271*Treibhausgas_Kennzahlen!C$3)</f>
        <v/>
      </c>
      <c r="O1271" s="38" t="str">
        <f>IF(E1271="","",$J1271*Treibhausgas_Kennzahlen!D$3)</f>
        <v/>
      </c>
      <c r="P1271" s="38" t="str">
        <f>IF(E1271="","",$J1271*Treibhausgas_Kennzahlen!E$3)</f>
        <v/>
      </c>
      <c r="Q1271" s="38" t="str">
        <f>IF(E1271="","",$J1271*Treibhausgas_Kennzahlen!F$3)</f>
        <v/>
      </c>
      <c r="R1271" s="38" t="str">
        <f>IF(E1271="","",$J1271*Treibhausgas_Kennzahlen!G$3)</f>
        <v/>
      </c>
    </row>
    <row r="1272" spans="1:18" x14ac:dyDescent="0.25">
      <c r="A1272" s="6"/>
      <c r="B1272" s="6"/>
      <c r="C1272" s="6"/>
      <c r="D1272" s="6"/>
      <c r="E1272" s="6"/>
      <c r="F1272" s="8" t="str">
        <f>IF(E1272="","",VLOOKUP(INDEX(IATA_Codes!$A$2:$A$301, MATCH(Berechnung!C1272,IATA_Codes!$C$2:$C$301,0))&amp;"_"&amp;INDEX(IATA_Codes!$A$2:$A$301, MATCH(Berechnung!D1272,IATA_Codes!$C$2:$C$301,0)),GCD_Entfernung!$C$2:$D$10001,2,FALSE))</f>
        <v/>
      </c>
      <c r="G1272" s="21" t="str">
        <f>IF(E1272="","",VLOOKUP(A1272,Flugzeugtyp!$B$2:$C$13,2,0))</f>
        <v/>
      </c>
      <c r="H1272" s="8" t="str">
        <f>IF(E1272="","",LOOKUP(MATCH(F1272,'RFI-Faktor'!$B$2:$B$5,1),'RFI-Faktor'!$D$2:$D$5))</f>
        <v/>
      </c>
      <c r="I1272" s="23" t="str">
        <f t="array" ref="I1272">IF(E1272="","",SUM(IF(A1272=Energieverbrauch!$A$2:$A$4000,1,0)*IF(B1272=Energieverbrauch!$B$2:$B$4000,1,0)*(IF(Berechnung!F1272&gt;=Energieverbrauch!$C$2:$C$4000,1,0)*IF(Berechnung!F1272&lt;=Energieverbrauch!$D$2:$D$4000,1,0))*Energieverbrauch!$E$2:$E$4000))</f>
        <v/>
      </c>
      <c r="J1272" s="23" t="str">
        <f t="shared" si="19"/>
        <v/>
      </c>
      <c r="K1272" s="23" t="e">
        <f>LOOKUP(MATCH(A1272,Flugzeugtyp!$A$2:$A$13,1),Flugzeugtyp!$A$2:$C$13)</f>
        <v>#N/A</v>
      </c>
      <c r="L1272" s="23" t="str">
        <f>IF(E1272="","",J1272/Treibhausgas_Kennzahlen!$B$5)</f>
        <v/>
      </c>
      <c r="M1272" s="37" t="str">
        <f>IF(E1272="","",$J1272*Treibhausgas_Kennzahlen!B$3)</f>
        <v/>
      </c>
      <c r="N1272" s="37" t="str">
        <f>IF(E1272="","",$J1272*Treibhausgas_Kennzahlen!C$3)</f>
        <v/>
      </c>
      <c r="O1272" s="37" t="str">
        <f>IF(E1272="","",$J1272*Treibhausgas_Kennzahlen!D$3)</f>
        <v/>
      </c>
      <c r="P1272" s="37" t="str">
        <f>IF(E1272="","",$J1272*Treibhausgas_Kennzahlen!E$3)</f>
        <v/>
      </c>
      <c r="Q1272" s="37" t="str">
        <f>IF(E1272="","",$J1272*Treibhausgas_Kennzahlen!F$3)</f>
        <v/>
      </c>
      <c r="R1272" s="37" t="str">
        <f>IF(E1272="","",$J1272*Treibhausgas_Kennzahlen!G$3)</f>
        <v/>
      </c>
    </row>
    <row r="1273" spans="1:18" x14ac:dyDescent="0.25">
      <c r="A1273" s="5"/>
      <c r="B1273" s="5"/>
      <c r="C1273" s="5"/>
      <c r="D1273" s="5"/>
      <c r="E1273" s="5"/>
      <c r="F1273" s="9" t="str">
        <f>IF(E1273="","",VLOOKUP(INDEX(IATA_Codes!$A$2:$A$301, MATCH(Berechnung!C1273,IATA_Codes!$C$2:$C$301,0))&amp;"_"&amp;INDEX(IATA_Codes!$A$2:$A$301, MATCH(Berechnung!D1273,IATA_Codes!$C$2:$C$301,0)),GCD_Entfernung!$C$2:$D$10001,2,FALSE))</f>
        <v/>
      </c>
      <c r="G1273" s="22" t="str">
        <f>IF(E1273="","",VLOOKUP(A1273,Flugzeugtyp!$B$2:$C$13,2,0))</f>
        <v/>
      </c>
      <c r="H1273" s="9" t="str">
        <f>IF(E1273="","",LOOKUP(MATCH(F1273,'RFI-Faktor'!$B$2:$B$5,1),'RFI-Faktor'!$D$2:$D$5))</f>
        <v/>
      </c>
      <c r="I1273" s="24" t="str">
        <f t="array" ref="I1273">IF(E1273="","",SUM(IF(A1273=Energieverbrauch!$A$2:$A$4000,1,0)*IF(B1273=Energieverbrauch!$B$2:$B$4000,1,0)*(IF(Berechnung!F1273&gt;=Energieverbrauch!$C$2:$C$4000,1,0)*IF(Berechnung!F1273&lt;=Energieverbrauch!$D$2:$D$4000,1,0))*Energieverbrauch!$E$2:$E$4000))</f>
        <v/>
      </c>
      <c r="J1273" s="24" t="str">
        <f t="shared" si="19"/>
        <v/>
      </c>
      <c r="K1273" s="24" t="e">
        <f>LOOKUP(MATCH(A1273,Flugzeugtyp!$A$2:$A$13,1),Flugzeugtyp!$A$2:$C$13)</f>
        <v>#N/A</v>
      </c>
      <c r="L1273" s="24" t="str">
        <f>IF(E1273="","",J1273/Treibhausgas_Kennzahlen!$B$5)</f>
        <v/>
      </c>
      <c r="M1273" s="38" t="str">
        <f>IF(E1273="","",$J1273*Treibhausgas_Kennzahlen!B$3)</f>
        <v/>
      </c>
      <c r="N1273" s="38" t="str">
        <f>IF(E1273="","",$J1273*Treibhausgas_Kennzahlen!C$3)</f>
        <v/>
      </c>
      <c r="O1273" s="38" t="str">
        <f>IF(E1273="","",$J1273*Treibhausgas_Kennzahlen!D$3)</f>
        <v/>
      </c>
      <c r="P1273" s="38" t="str">
        <f>IF(E1273="","",$J1273*Treibhausgas_Kennzahlen!E$3)</f>
        <v/>
      </c>
      <c r="Q1273" s="38" t="str">
        <f>IF(E1273="","",$J1273*Treibhausgas_Kennzahlen!F$3)</f>
        <v/>
      </c>
      <c r="R1273" s="38" t="str">
        <f>IF(E1273="","",$J1273*Treibhausgas_Kennzahlen!G$3)</f>
        <v/>
      </c>
    </row>
    <row r="1274" spans="1:18" x14ac:dyDescent="0.25">
      <c r="A1274" s="6"/>
      <c r="B1274" s="6"/>
      <c r="C1274" s="6"/>
      <c r="D1274" s="6"/>
      <c r="E1274" s="6"/>
      <c r="F1274" s="8" t="str">
        <f>IF(E1274="","",VLOOKUP(INDEX(IATA_Codes!$A$2:$A$301, MATCH(Berechnung!C1274,IATA_Codes!$C$2:$C$301,0))&amp;"_"&amp;INDEX(IATA_Codes!$A$2:$A$301, MATCH(Berechnung!D1274,IATA_Codes!$C$2:$C$301,0)),GCD_Entfernung!$C$2:$D$10001,2,FALSE))</f>
        <v/>
      </c>
      <c r="G1274" s="21" t="str">
        <f>IF(E1274="","",VLOOKUP(A1274,Flugzeugtyp!$B$2:$C$13,2,0))</f>
        <v/>
      </c>
      <c r="H1274" s="8" t="str">
        <f>IF(E1274="","",LOOKUP(MATCH(F1274,'RFI-Faktor'!$B$2:$B$5,1),'RFI-Faktor'!$D$2:$D$5))</f>
        <v/>
      </c>
      <c r="I1274" s="23" t="str">
        <f t="array" ref="I1274">IF(E1274="","",SUM(IF(A1274=Energieverbrauch!$A$2:$A$4000,1,0)*IF(B1274=Energieverbrauch!$B$2:$B$4000,1,0)*(IF(Berechnung!F1274&gt;=Energieverbrauch!$C$2:$C$4000,1,0)*IF(Berechnung!F1274&lt;=Energieverbrauch!$D$2:$D$4000,1,0))*Energieverbrauch!$E$2:$E$4000))</f>
        <v/>
      </c>
      <c r="J1274" s="23" t="str">
        <f t="shared" si="19"/>
        <v/>
      </c>
      <c r="K1274" s="23" t="e">
        <f>LOOKUP(MATCH(A1274,Flugzeugtyp!$A$2:$A$13,1),Flugzeugtyp!$A$2:$C$13)</f>
        <v>#N/A</v>
      </c>
      <c r="L1274" s="23" t="str">
        <f>IF(E1274="","",J1274/Treibhausgas_Kennzahlen!$B$5)</f>
        <v/>
      </c>
      <c r="M1274" s="37" t="str">
        <f>IF(E1274="","",$J1274*Treibhausgas_Kennzahlen!B$3)</f>
        <v/>
      </c>
      <c r="N1274" s="37" t="str">
        <f>IF(E1274="","",$J1274*Treibhausgas_Kennzahlen!C$3)</f>
        <v/>
      </c>
      <c r="O1274" s="37" t="str">
        <f>IF(E1274="","",$J1274*Treibhausgas_Kennzahlen!D$3)</f>
        <v/>
      </c>
      <c r="P1274" s="37" t="str">
        <f>IF(E1274="","",$J1274*Treibhausgas_Kennzahlen!E$3)</f>
        <v/>
      </c>
      <c r="Q1274" s="37" t="str">
        <f>IF(E1274="","",$J1274*Treibhausgas_Kennzahlen!F$3)</f>
        <v/>
      </c>
      <c r="R1274" s="37" t="str">
        <f>IF(E1274="","",$J1274*Treibhausgas_Kennzahlen!G$3)</f>
        <v/>
      </c>
    </row>
    <row r="1275" spans="1:18" x14ac:dyDescent="0.25">
      <c r="A1275" s="5"/>
      <c r="B1275" s="5"/>
      <c r="C1275" s="5"/>
      <c r="D1275" s="5"/>
      <c r="E1275" s="5"/>
      <c r="F1275" s="9" t="str">
        <f>IF(E1275="","",VLOOKUP(INDEX(IATA_Codes!$A$2:$A$301, MATCH(Berechnung!C1275,IATA_Codes!$C$2:$C$301,0))&amp;"_"&amp;INDEX(IATA_Codes!$A$2:$A$301, MATCH(Berechnung!D1275,IATA_Codes!$C$2:$C$301,0)),GCD_Entfernung!$C$2:$D$10001,2,FALSE))</f>
        <v/>
      </c>
      <c r="G1275" s="22" t="str">
        <f>IF(E1275="","",VLOOKUP(A1275,Flugzeugtyp!$B$2:$C$13,2,0))</f>
        <v/>
      </c>
      <c r="H1275" s="9" t="str">
        <f>IF(E1275="","",LOOKUP(MATCH(F1275,'RFI-Faktor'!$B$2:$B$5,1),'RFI-Faktor'!$D$2:$D$5))</f>
        <v/>
      </c>
      <c r="I1275" s="24" t="str">
        <f t="array" ref="I1275">IF(E1275="","",SUM(IF(A1275=Energieverbrauch!$A$2:$A$4000,1,0)*IF(B1275=Energieverbrauch!$B$2:$B$4000,1,0)*(IF(Berechnung!F1275&gt;=Energieverbrauch!$C$2:$C$4000,1,0)*IF(Berechnung!F1275&lt;=Energieverbrauch!$D$2:$D$4000,1,0))*Energieverbrauch!$E$2:$E$4000))</f>
        <v/>
      </c>
      <c r="J1275" s="24" t="str">
        <f t="shared" si="19"/>
        <v/>
      </c>
      <c r="K1275" s="24" t="e">
        <f>LOOKUP(MATCH(A1275,Flugzeugtyp!$A$2:$A$13,1),Flugzeugtyp!$A$2:$C$13)</f>
        <v>#N/A</v>
      </c>
      <c r="L1275" s="24" t="str">
        <f>IF(E1275="","",J1275/Treibhausgas_Kennzahlen!$B$5)</f>
        <v/>
      </c>
      <c r="M1275" s="38" t="str">
        <f>IF(E1275="","",$J1275*Treibhausgas_Kennzahlen!B$3)</f>
        <v/>
      </c>
      <c r="N1275" s="38" t="str">
        <f>IF(E1275="","",$J1275*Treibhausgas_Kennzahlen!C$3)</f>
        <v/>
      </c>
      <c r="O1275" s="38" t="str">
        <f>IF(E1275="","",$J1275*Treibhausgas_Kennzahlen!D$3)</f>
        <v/>
      </c>
      <c r="P1275" s="38" t="str">
        <f>IF(E1275="","",$J1275*Treibhausgas_Kennzahlen!E$3)</f>
        <v/>
      </c>
      <c r="Q1275" s="38" t="str">
        <f>IF(E1275="","",$J1275*Treibhausgas_Kennzahlen!F$3)</f>
        <v/>
      </c>
      <c r="R1275" s="38" t="str">
        <f>IF(E1275="","",$J1275*Treibhausgas_Kennzahlen!G$3)</f>
        <v/>
      </c>
    </row>
    <row r="1276" spans="1:18" x14ac:dyDescent="0.25">
      <c r="A1276" s="6"/>
      <c r="B1276" s="6"/>
      <c r="C1276" s="6"/>
      <c r="D1276" s="6"/>
      <c r="E1276" s="6"/>
      <c r="F1276" s="8" t="str">
        <f>IF(E1276="","",VLOOKUP(INDEX(IATA_Codes!$A$2:$A$301, MATCH(Berechnung!C1276,IATA_Codes!$C$2:$C$301,0))&amp;"_"&amp;INDEX(IATA_Codes!$A$2:$A$301, MATCH(Berechnung!D1276,IATA_Codes!$C$2:$C$301,0)),GCD_Entfernung!$C$2:$D$10001,2,FALSE))</f>
        <v/>
      </c>
      <c r="G1276" s="21" t="str">
        <f>IF(E1276="","",VLOOKUP(A1276,Flugzeugtyp!$B$2:$C$13,2,0))</f>
        <v/>
      </c>
      <c r="H1276" s="8" t="str">
        <f>IF(E1276="","",LOOKUP(MATCH(F1276,'RFI-Faktor'!$B$2:$B$5,1),'RFI-Faktor'!$D$2:$D$5))</f>
        <v/>
      </c>
      <c r="I1276" s="23" t="str">
        <f t="array" ref="I1276">IF(E1276="","",SUM(IF(A1276=Energieverbrauch!$A$2:$A$4000,1,0)*IF(B1276=Energieverbrauch!$B$2:$B$4000,1,0)*(IF(Berechnung!F1276&gt;=Energieverbrauch!$C$2:$C$4000,1,0)*IF(Berechnung!F1276&lt;=Energieverbrauch!$D$2:$D$4000,1,0))*Energieverbrauch!$E$2:$E$4000))</f>
        <v/>
      </c>
      <c r="J1276" s="23" t="str">
        <f t="shared" si="19"/>
        <v/>
      </c>
      <c r="K1276" s="23" t="e">
        <f>LOOKUP(MATCH(A1276,Flugzeugtyp!$A$2:$A$13,1),Flugzeugtyp!$A$2:$C$13)</f>
        <v>#N/A</v>
      </c>
      <c r="L1276" s="23" t="str">
        <f>IF(E1276="","",J1276/Treibhausgas_Kennzahlen!$B$5)</f>
        <v/>
      </c>
      <c r="M1276" s="37" t="str">
        <f>IF(E1276="","",$J1276*Treibhausgas_Kennzahlen!B$3)</f>
        <v/>
      </c>
      <c r="N1276" s="37" t="str">
        <f>IF(E1276="","",$J1276*Treibhausgas_Kennzahlen!C$3)</f>
        <v/>
      </c>
      <c r="O1276" s="37" t="str">
        <f>IF(E1276="","",$J1276*Treibhausgas_Kennzahlen!D$3)</f>
        <v/>
      </c>
      <c r="P1276" s="37" t="str">
        <f>IF(E1276="","",$J1276*Treibhausgas_Kennzahlen!E$3)</f>
        <v/>
      </c>
      <c r="Q1276" s="37" t="str">
        <f>IF(E1276="","",$J1276*Treibhausgas_Kennzahlen!F$3)</f>
        <v/>
      </c>
      <c r="R1276" s="37" t="str">
        <f>IF(E1276="","",$J1276*Treibhausgas_Kennzahlen!G$3)</f>
        <v/>
      </c>
    </row>
    <row r="1277" spans="1:18" x14ac:dyDescent="0.25">
      <c r="A1277" s="5"/>
      <c r="B1277" s="5"/>
      <c r="C1277" s="5"/>
      <c r="D1277" s="5"/>
      <c r="E1277" s="5"/>
      <c r="F1277" s="9" t="str">
        <f>IF(E1277="","",VLOOKUP(INDEX(IATA_Codes!$A$2:$A$301, MATCH(Berechnung!C1277,IATA_Codes!$C$2:$C$301,0))&amp;"_"&amp;INDEX(IATA_Codes!$A$2:$A$301, MATCH(Berechnung!D1277,IATA_Codes!$C$2:$C$301,0)),GCD_Entfernung!$C$2:$D$10001,2,FALSE))</f>
        <v/>
      </c>
      <c r="G1277" s="22" t="str">
        <f>IF(E1277="","",VLOOKUP(A1277,Flugzeugtyp!$B$2:$C$13,2,0))</f>
        <v/>
      </c>
      <c r="H1277" s="9" t="str">
        <f>IF(E1277="","",LOOKUP(MATCH(F1277,'RFI-Faktor'!$B$2:$B$5,1),'RFI-Faktor'!$D$2:$D$5))</f>
        <v/>
      </c>
      <c r="I1277" s="24" t="str">
        <f t="array" ref="I1277">IF(E1277="","",SUM(IF(A1277=Energieverbrauch!$A$2:$A$4000,1,0)*IF(B1277=Energieverbrauch!$B$2:$B$4000,1,0)*(IF(Berechnung!F1277&gt;=Energieverbrauch!$C$2:$C$4000,1,0)*IF(Berechnung!F1277&lt;=Energieverbrauch!$D$2:$D$4000,1,0))*Energieverbrauch!$E$2:$E$4000))</f>
        <v/>
      </c>
      <c r="J1277" s="24" t="str">
        <f t="shared" si="19"/>
        <v/>
      </c>
      <c r="K1277" s="24" t="e">
        <f>LOOKUP(MATCH(A1277,Flugzeugtyp!$A$2:$A$13,1),Flugzeugtyp!$A$2:$C$13)</f>
        <v>#N/A</v>
      </c>
      <c r="L1277" s="24" t="str">
        <f>IF(E1277="","",J1277/Treibhausgas_Kennzahlen!$B$5)</f>
        <v/>
      </c>
      <c r="M1277" s="38" t="str">
        <f>IF(E1277="","",$J1277*Treibhausgas_Kennzahlen!B$3)</f>
        <v/>
      </c>
      <c r="N1277" s="38" t="str">
        <f>IF(E1277="","",$J1277*Treibhausgas_Kennzahlen!C$3)</f>
        <v/>
      </c>
      <c r="O1277" s="38" t="str">
        <f>IF(E1277="","",$J1277*Treibhausgas_Kennzahlen!D$3)</f>
        <v/>
      </c>
      <c r="P1277" s="38" t="str">
        <f>IF(E1277="","",$J1277*Treibhausgas_Kennzahlen!E$3)</f>
        <v/>
      </c>
      <c r="Q1277" s="38" t="str">
        <f>IF(E1277="","",$J1277*Treibhausgas_Kennzahlen!F$3)</f>
        <v/>
      </c>
      <c r="R1277" s="38" t="str">
        <f>IF(E1277="","",$J1277*Treibhausgas_Kennzahlen!G$3)</f>
        <v/>
      </c>
    </row>
    <row r="1278" spans="1:18" x14ac:dyDescent="0.25">
      <c r="A1278" s="6"/>
      <c r="B1278" s="6"/>
      <c r="C1278" s="6"/>
      <c r="D1278" s="6"/>
      <c r="E1278" s="6"/>
      <c r="F1278" s="8" t="str">
        <f>IF(E1278="","",VLOOKUP(INDEX(IATA_Codes!$A$2:$A$301, MATCH(Berechnung!C1278,IATA_Codes!$C$2:$C$301,0))&amp;"_"&amp;INDEX(IATA_Codes!$A$2:$A$301, MATCH(Berechnung!D1278,IATA_Codes!$C$2:$C$301,0)),GCD_Entfernung!$C$2:$D$10001,2,FALSE))</f>
        <v/>
      </c>
      <c r="G1278" s="21" t="str">
        <f>IF(E1278="","",VLOOKUP(A1278,Flugzeugtyp!$B$2:$C$13,2,0))</f>
        <v/>
      </c>
      <c r="H1278" s="8" t="str">
        <f>IF(E1278="","",LOOKUP(MATCH(F1278,'RFI-Faktor'!$B$2:$B$5,1),'RFI-Faktor'!$D$2:$D$5))</f>
        <v/>
      </c>
      <c r="I1278" s="23" t="str">
        <f t="array" ref="I1278">IF(E1278="","",SUM(IF(A1278=Energieverbrauch!$A$2:$A$4000,1,0)*IF(B1278=Energieverbrauch!$B$2:$B$4000,1,0)*(IF(Berechnung!F1278&gt;=Energieverbrauch!$C$2:$C$4000,1,0)*IF(Berechnung!F1278&lt;=Energieverbrauch!$D$2:$D$4000,1,0))*Energieverbrauch!$E$2:$E$4000))</f>
        <v/>
      </c>
      <c r="J1278" s="23" t="str">
        <f t="shared" si="19"/>
        <v/>
      </c>
      <c r="K1278" s="23" t="e">
        <f>LOOKUP(MATCH(A1278,Flugzeugtyp!$A$2:$A$13,1),Flugzeugtyp!$A$2:$C$13)</f>
        <v>#N/A</v>
      </c>
      <c r="L1278" s="23" t="str">
        <f>IF(E1278="","",J1278/Treibhausgas_Kennzahlen!$B$5)</f>
        <v/>
      </c>
      <c r="M1278" s="37" t="str">
        <f>IF(E1278="","",$J1278*Treibhausgas_Kennzahlen!B$3)</f>
        <v/>
      </c>
      <c r="N1278" s="37" t="str">
        <f>IF(E1278="","",$J1278*Treibhausgas_Kennzahlen!C$3)</f>
        <v/>
      </c>
      <c r="O1278" s="37" t="str">
        <f>IF(E1278="","",$J1278*Treibhausgas_Kennzahlen!D$3)</f>
        <v/>
      </c>
      <c r="P1278" s="37" t="str">
        <f>IF(E1278="","",$J1278*Treibhausgas_Kennzahlen!E$3)</f>
        <v/>
      </c>
      <c r="Q1278" s="37" t="str">
        <f>IF(E1278="","",$J1278*Treibhausgas_Kennzahlen!F$3)</f>
        <v/>
      </c>
      <c r="R1278" s="37" t="str">
        <f>IF(E1278="","",$J1278*Treibhausgas_Kennzahlen!G$3)</f>
        <v/>
      </c>
    </row>
    <row r="1279" spans="1:18" x14ac:dyDescent="0.25">
      <c r="A1279" s="5"/>
      <c r="B1279" s="5"/>
      <c r="C1279" s="5"/>
      <c r="D1279" s="5"/>
      <c r="E1279" s="5"/>
      <c r="F1279" s="9" t="str">
        <f>IF(E1279="","",VLOOKUP(INDEX(IATA_Codes!$A$2:$A$301, MATCH(Berechnung!C1279,IATA_Codes!$C$2:$C$301,0))&amp;"_"&amp;INDEX(IATA_Codes!$A$2:$A$301, MATCH(Berechnung!D1279,IATA_Codes!$C$2:$C$301,0)),GCD_Entfernung!$C$2:$D$10001,2,FALSE))</f>
        <v/>
      </c>
      <c r="G1279" s="22" t="str">
        <f>IF(E1279="","",VLOOKUP(A1279,Flugzeugtyp!$B$2:$C$13,2,0))</f>
        <v/>
      </c>
      <c r="H1279" s="9" t="str">
        <f>IF(E1279="","",LOOKUP(MATCH(F1279,'RFI-Faktor'!$B$2:$B$5,1),'RFI-Faktor'!$D$2:$D$5))</f>
        <v/>
      </c>
      <c r="I1279" s="24" t="str">
        <f t="array" ref="I1279">IF(E1279="","",SUM(IF(A1279=Energieverbrauch!$A$2:$A$4000,1,0)*IF(B1279=Energieverbrauch!$B$2:$B$4000,1,0)*(IF(Berechnung!F1279&gt;=Energieverbrauch!$C$2:$C$4000,1,0)*IF(Berechnung!F1279&lt;=Energieverbrauch!$D$2:$D$4000,1,0))*Energieverbrauch!$E$2:$E$4000))</f>
        <v/>
      </c>
      <c r="J1279" s="24" t="str">
        <f t="shared" si="19"/>
        <v/>
      </c>
      <c r="K1279" s="24" t="e">
        <f>LOOKUP(MATCH(A1279,Flugzeugtyp!$A$2:$A$13,1),Flugzeugtyp!$A$2:$C$13)</f>
        <v>#N/A</v>
      </c>
      <c r="L1279" s="24" t="str">
        <f>IF(E1279="","",J1279/Treibhausgas_Kennzahlen!$B$5)</f>
        <v/>
      </c>
      <c r="M1279" s="38" t="str">
        <f>IF(E1279="","",$J1279*Treibhausgas_Kennzahlen!B$3)</f>
        <v/>
      </c>
      <c r="N1279" s="38" t="str">
        <f>IF(E1279="","",$J1279*Treibhausgas_Kennzahlen!C$3)</f>
        <v/>
      </c>
      <c r="O1279" s="38" t="str">
        <f>IF(E1279="","",$J1279*Treibhausgas_Kennzahlen!D$3)</f>
        <v/>
      </c>
      <c r="P1279" s="38" t="str">
        <f>IF(E1279="","",$J1279*Treibhausgas_Kennzahlen!E$3)</f>
        <v/>
      </c>
      <c r="Q1279" s="38" t="str">
        <f>IF(E1279="","",$J1279*Treibhausgas_Kennzahlen!F$3)</f>
        <v/>
      </c>
      <c r="R1279" s="38" t="str">
        <f>IF(E1279="","",$J1279*Treibhausgas_Kennzahlen!G$3)</f>
        <v/>
      </c>
    </row>
    <row r="1280" spans="1:18" x14ac:dyDescent="0.25">
      <c r="A1280" s="6"/>
      <c r="B1280" s="6"/>
      <c r="C1280" s="6"/>
      <c r="D1280" s="6"/>
      <c r="E1280" s="6"/>
      <c r="F1280" s="8" t="str">
        <f>IF(E1280="","",VLOOKUP(INDEX(IATA_Codes!$A$2:$A$301, MATCH(Berechnung!C1280,IATA_Codes!$C$2:$C$301,0))&amp;"_"&amp;INDEX(IATA_Codes!$A$2:$A$301, MATCH(Berechnung!D1280,IATA_Codes!$C$2:$C$301,0)),GCD_Entfernung!$C$2:$D$10001,2,FALSE))</f>
        <v/>
      </c>
      <c r="G1280" s="21" t="str">
        <f>IF(E1280="","",VLOOKUP(A1280,Flugzeugtyp!$B$2:$C$13,2,0))</f>
        <v/>
      </c>
      <c r="H1280" s="8" t="str">
        <f>IF(E1280="","",LOOKUP(MATCH(F1280,'RFI-Faktor'!$B$2:$B$5,1),'RFI-Faktor'!$D$2:$D$5))</f>
        <v/>
      </c>
      <c r="I1280" s="23" t="str">
        <f t="array" ref="I1280">IF(E1280="","",SUM(IF(A1280=Energieverbrauch!$A$2:$A$4000,1,0)*IF(B1280=Energieverbrauch!$B$2:$B$4000,1,0)*(IF(Berechnung!F1280&gt;=Energieverbrauch!$C$2:$C$4000,1,0)*IF(Berechnung!F1280&lt;=Energieverbrauch!$D$2:$D$4000,1,0))*Energieverbrauch!$E$2:$E$4000))</f>
        <v/>
      </c>
      <c r="J1280" s="23" t="str">
        <f t="shared" si="19"/>
        <v/>
      </c>
      <c r="K1280" s="23" t="e">
        <f>LOOKUP(MATCH(A1280,Flugzeugtyp!$A$2:$A$13,1),Flugzeugtyp!$A$2:$C$13)</f>
        <v>#N/A</v>
      </c>
      <c r="L1280" s="23" t="str">
        <f>IF(E1280="","",J1280/Treibhausgas_Kennzahlen!$B$5)</f>
        <v/>
      </c>
      <c r="M1280" s="37" t="str">
        <f>IF(E1280="","",$J1280*Treibhausgas_Kennzahlen!B$3)</f>
        <v/>
      </c>
      <c r="N1280" s="37" t="str">
        <f>IF(E1280="","",$J1280*Treibhausgas_Kennzahlen!C$3)</f>
        <v/>
      </c>
      <c r="O1280" s="37" t="str">
        <f>IF(E1280="","",$J1280*Treibhausgas_Kennzahlen!D$3)</f>
        <v/>
      </c>
      <c r="P1280" s="37" t="str">
        <f>IF(E1280="","",$J1280*Treibhausgas_Kennzahlen!E$3)</f>
        <v/>
      </c>
      <c r="Q1280" s="37" t="str">
        <f>IF(E1280="","",$J1280*Treibhausgas_Kennzahlen!F$3)</f>
        <v/>
      </c>
      <c r="R1280" s="37" t="str">
        <f>IF(E1280="","",$J1280*Treibhausgas_Kennzahlen!G$3)</f>
        <v/>
      </c>
    </row>
    <row r="1281" spans="1:18" x14ac:dyDescent="0.25">
      <c r="A1281" s="5"/>
      <c r="B1281" s="5"/>
      <c r="C1281" s="5"/>
      <c r="D1281" s="5"/>
      <c r="E1281" s="5"/>
      <c r="F1281" s="9" t="str">
        <f>IF(E1281="","",VLOOKUP(INDEX(IATA_Codes!$A$2:$A$301, MATCH(Berechnung!C1281,IATA_Codes!$C$2:$C$301,0))&amp;"_"&amp;INDEX(IATA_Codes!$A$2:$A$301, MATCH(Berechnung!D1281,IATA_Codes!$C$2:$C$301,0)),GCD_Entfernung!$C$2:$D$10001,2,FALSE))</f>
        <v/>
      </c>
      <c r="G1281" s="22" t="str">
        <f>IF(E1281="","",VLOOKUP(A1281,Flugzeugtyp!$B$2:$C$13,2,0))</f>
        <v/>
      </c>
      <c r="H1281" s="9" t="str">
        <f>IF(E1281="","",LOOKUP(MATCH(F1281,'RFI-Faktor'!$B$2:$B$5,1),'RFI-Faktor'!$D$2:$D$5))</f>
        <v/>
      </c>
      <c r="I1281" s="24" t="str">
        <f t="array" ref="I1281">IF(E1281="","",SUM(IF(A1281=Energieverbrauch!$A$2:$A$4000,1,0)*IF(B1281=Energieverbrauch!$B$2:$B$4000,1,0)*(IF(Berechnung!F1281&gt;=Energieverbrauch!$C$2:$C$4000,1,0)*IF(Berechnung!F1281&lt;=Energieverbrauch!$D$2:$D$4000,1,0))*Energieverbrauch!$E$2:$E$4000))</f>
        <v/>
      </c>
      <c r="J1281" s="24" t="str">
        <f t="shared" si="19"/>
        <v/>
      </c>
      <c r="K1281" s="24" t="e">
        <f>LOOKUP(MATCH(A1281,Flugzeugtyp!$A$2:$A$13,1),Flugzeugtyp!$A$2:$C$13)</f>
        <v>#N/A</v>
      </c>
      <c r="L1281" s="24" t="str">
        <f>IF(E1281="","",J1281/Treibhausgas_Kennzahlen!$B$5)</f>
        <v/>
      </c>
      <c r="M1281" s="38" t="str">
        <f>IF(E1281="","",$J1281*Treibhausgas_Kennzahlen!B$3)</f>
        <v/>
      </c>
      <c r="N1281" s="38" t="str">
        <f>IF(E1281="","",$J1281*Treibhausgas_Kennzahlen!C$3)</f>
        <v/>
      </c>
      <c r="O1281" s="38" t="str">
        <f>IF(E1281="","",$J1281*Treibhausgas_Kennzahlen!D$3)</f>
        <v/>
      </c>
      <c r="P1281" s="38" t="str">
        <f>IF(E1281="","",$J1281*Treibhausgas_Kennzahlen!E$3)</f>
        <v/>
      </c>
      <c r="Q1281" s="38" t="str">
        <f>IF(E1281="","",$J1281*Treibhausgas_Kennzahlen!F$3)</f>
        <v/>
      </c>
      <c r="R1281" s="38" t="str">
        <f>IF(E1281="","",$J1281*Treibhausgas_Kennzahlen!G$3)</f>
        <v/>
      </c>
    </row>
    <row r="1282" spans="1:18" x14ac:dyDescent="0.25">
      <c r="A1282" s="6"/>
      <c r="B1282" s="6"/>
      <c r="C1282" s="6"/>
      <c r="D1282" s="6"/>
      <c r="E1282" s="6"/>
      <c r="F1282" s="8" t="str">
        <f>IF(E1282="","",VLOOKUP(INDEX(IATA_Codes!$A$2:$A$301, MATCH(Berechnung!C1282,IATA_Codes!$C$2:$C$301,0))&amp;"_"&amp;INDEX(IATA_Codes!$A$2:$A$301, MATCH(Berechnung!D1282,IATA_Codes!$C$2:$C$301,0)),GCD_Entfernung!$C$2:$D$10001,2,FALSE))</f>
        <v/>
      </c>
      <c r="G1282" s="21" t="str">
        <f>IF(E1282="","",VLOOKUP(A1282,Flugzeugtyp!$B$2:$C$13,2,0))</f>
        <v/>
      </c>
      <c r="H1282" s="8" t="str">
        <f>IF(E1282="","",LOOKUP(MATCH(F1282,'RFI-Faktor'!$B$2:$B$5,1),'RFI-Faktor'!$D$2:$D$5))</f>
        <v/>
      </c>
      <c r="I1282" s="23" t="str">
        <f t="array" ref="I1282">IF(E1282="","",SUM(IF(A1282=Energieverbrauch!$A$2:$A$4000,1,0)*IF(B1282=Energieverbrauch!$B$2:$B$4000,1,0)*(IF(Berechnung!F1282&gt;=Energieverbrauch!$C$2:$C$4000,1,0)*IF(Berechnung!F1282&lt;=Energieverbrauch!$D$2:$D$4000,1,0))*Energieverbrauch!$E$2:$E$4000))</f>
        <v/>
      </c>
      <c r="J1282" s="23" t="str">
        <f t="shared" si="19"/>
        <v/>
      </c>
      <c r="K1282" s="23" t="e">
        <f>LOOKUP(MATCH(A1282,Flugzeugtyp!$A$2:$A$13,1),Flugzeugtyp!$A$2:$C$13)</f>
        <v>#N/A</v>
      </c>
      <c r="L1282" s="23" t="str">
        <f>IF(E1282="","",J1282/Treibhausgas_Kennzahlen!$B$5)</f>
        <v/>
      </c>
      <c r="M1282" s="37" t="str">
        <f>IF(E1282="","",$J1282*Treibhausgas_Kennzahlen!B$3)</f>
        <v/>
      </c>
      <c r="N1282" s="37" t="str">
        <f>IF(E1282="","",$J1282*Treibhausgas_Kennzahlen!C$3)</f>
        <v/>
      </c>
      <c r="O1282" s="37" t="str">
        <f>IF(E1282="","",$J1282*Treibhausgas_Kennzahlen!D$3)</f>
        <v/>
      </c>
      <c r="P1282" s="37" t="str">
        <f>IF(E1282="","",$J1282*Treibhausgas_Kennzahlen!E$3)</f>
        <v/>
      </c>
      <c r="Q1282" s="37" t="str">
        <f>IF(E1282="","",$J1282*Treibhausgas_Kennzahlen!F$3)</f>
        <v/>
      </c>
      <c r="R1282" s="37" t="str">
        <f>IF(E1282="","",$J1282*Treibhausgas_Kennzahlen!G$3)</f>
        <v/>
      </c>
    </row>
    <row r="1283" spans="1:18" x14ac:dyDescent="0.25">
      <c r="A1283" s="5"/>
      <c r="B1283" s="5"/>
      <c r="C1283" s="5"/>
      <c r="D1283" s="5"/>
      <c r="E1283" s="5"/>
      <c r="F1283" s="9" t="str">
        <f>IF(E1283="","",VLOOKUP(INDEX(IATA_Codes!$A$2:$A$301, MATCH(Berechnung!C1283,IATA_Codes!$C$2:$C$301,0))&amp;"_"&amp;INDEX(IATA_Codes!$A$2:$A$301, MATCH(Berechnung!D1283,IATA_Codes!$C$2:$C$301,0)),GCD_Entfernung!$C$2:$D$10001,2,FALSE))</f>
        <v/>
      </c>
      <c r="G1283" s="22" t="str">
        <f>IF(E1283="","",VLOOKUP(A1283,Flugzeugtyp!$B$2:$C$13,2,0))</f>
        <v/>
      </c>
      <c r="H1283" s="9" t="str">
        <f>IF(E1283="","",LOOKUP(MATCH(F1283,'RFI-Faktor'!$B$2:$B$5,1),'RFI-Faktor'!$D$2:$D$5))</f>
        <v/>
      </c>
      <c r="I1283" s="24" t="str">
        <f t="array" ref="I1283">IF(E1283="","",SUM(IF(A1283=Energieverbrauch!$A$2:$A$4000,1,0)*IF(B1283=Energieverbrauch!$B$2:$B$4000,1,0)*(IF(Berechnung!F1283&gt;=Energieverbrauch!$C$2:$C$4000,1,0)*IF(Berechnung!F1283&lt;=Energieverbrauch!$D$2:$D$4000,1,0))*Energieverbrauch!$E$2:$E$4000))</f>
        <v/>
      </c>
      <c r="J1283" s="24" t="str">
        <f t="shared" si="19"/>
        <v/>
      </c>
      <c r="K1283" s="24" t="e">
        <f>LOOKUP(MATCH(A1283,Flugzeugtyp!$A$2:$A$13,1),Flugzeugtyp!$A$2:$C$13)</f>
        <v>#N/A</v>
      </c>
      <c r="L1283" s="24" t="str">
        <f>IF(E1283="","",J1283/Treibhausgas_Kennzahlen!$B$5)</f>
        <v/>
      </c>
      <c r="M1283" s="38" t="str">
        <f>IF(E1283="","",$J1283*Treibhausgas_Kennzahlen!B$3)</f>
        <v/>
      </c>
      <c r="N1283" s="38" t="str">
        <f>IF(E1283="","",$J1283*Treibhausgas_Kennzahlen!C$3)</f>
        <v/>
      </c>
      <c r="O1283" s="38" t="str">
        <f>IF(E1283="","",$J1283*Treibhausgas_Kennzahlen!D$3)</f>
        <v/>
      </c>
      <c r="P1283" s="38" t="str">
        <f>IF(E1283="","",$J1283*Treibhausgas_Kennzahlen!E$3)</f>
        <v/>
      </c>
      <c r="Q1283" s="38" t="str">
        <f>IF(E1283="","",$J1283*Treibhausgas_Kennzahlen!F$3)</f>
        <v/>
      </c>
      <c r="R1283" s="38" t="str">
        <f>IF(E1283="","",$J1283*Treibhausgas_Kennzahlen!G$3)</f>
        <v/>
      </c>
    </row>
    <row r="1284" spans="1:18" x14ac:dyDescent="0.25">
      <c r="A1284" s="6"/>
      <c r="B1284" s="6"/>
      <c r="C1284" s="6"/>
      <c r="D1284" s="6"/>
      <c r="E1284" s="6"/>
      <c r="F1284" s="8" t="str">
        <f>IF(E1284="","",VLOOKUP(INDEX(IATA_Codes!$A$2:$A$301, MATCH(Berechnung!C1284,IATA_Codes!$C$2:$C$301,0))&amp;"_"&amp;INDEX(IATA_Codes!$A$2:$A$301, MATCH(Berechnung!D1284,IATA_Codes!$C$2:$C$301,0)),GCD_Entfernung!$C$2:$D$10001,2,FALSE))</f>
        <v/>
      </c>
      <c r="G1284" s="21" t="str">
        <f>IF(E1284="","",VLOOKUP(A1284,Flugzeugtyp!$B$2:$C$13,2,0))</f>
        <v/>
      </c>
      <c r="H1284" s="8" t="str">
        <f>IF(E1284="","",LOOKUP(MATCH(F1284,'RFI-Faktor'!$B$2:$B$5,1),'RFI-Faktor'!$D$2:$D$5))</f>
        <v/>
      </c>
      <c r="I1284" s="23" t="str">
        <f t="array" ref="I1284">IF(E1284="","",SUM(IF(A1284=Energieverbrauch!$A$2:$A$4000,1,0)*IF(B1284=Energieverbrauch!$B$2:$B$4000,1,0)*(IF(Berechnung!F1284&gt;=Energieverbrauch!$C$2:$C$4000,1,0)*IF(Berechnung!F1284&lt;=Energieverbrauch!$D$2:$D$4000,1,0))*Energieverbrauch!$E$2:$E$4000))</f>
        <v/>
      </c>
      <c r="J1284" s="23" t="str">
        <f t="shared" si="19"/>
        <v/>
      </c>
      <c r="K1284" s="23" t="e">
        <f>LOOKUP(MATCH(A1284,Flugzeugtyp!$A$2:$A$13,1),Flugzeugtyp!$A$2:$C$13)</f>
        <v>#N/A</v>
      </c>
      <c r="L1284" s="23" t="str">
        <f>IF(E1284="","",J1284/Treibhausgas_Kennzahlen!$B$5)</f>
        <v/>
      </c>
      <c r="M1284" s="37" t="str">
        <f>IF(E1284="","",$J1284*Treibhausgas_Kennzahlen!B$3)</f>
        <v/>
      </c>
      <c r="N1284" s="37" t="str">
        <f>IF(E1284="","",$J1284*Treibhausgas_Kennzahlen!C$3)</f>
        <v/>
      </c>
      <c r="O1284" s="37" t="str">
        <f>IF(E1284="","",$J1284*Treibhausgas_Kennzahlen!D$3)</f>
        <v/>
      </c>
      <c r="P1284" s="37" t="str">
        <f>IF(E1284="","",$J1284*Treibhausgas_Kennzahlen!E$3)</f>
        <v/>
      </c>
      <c r="Q1284" s="37" t="str">
        <f>IF(E1284="","",$J1284*Treibhausgas_Kennzahlen!F$3)</f>
        <v/>
      </c>
      <c r="R1284" s="37" t="str">
        <f>IF(E1284="","",$J1284*Treibhausgas_Kennzahlen!G$3)</f>
        <v/>
      </c>
    </row>
    <row r="1285" spans="1:18" x14ac:dyDescent="0.25">
      <c r="A1285" s="5"/>
      <c r="B1285" s="5"/>
      <c r="C1285" s="5"/>
      <c r="D1285" s="5"/>
      <c r="E1285" s="5"/>
      <c r="F1285" s="9" t="str">
        <f>IF(E1285="","",VLOOKUP(INDEX(IATA_Codes!$A$2:$A$301, MATCH(Berechnung!C1285,IATA_Codes!$C$2:$C$301,0))&amp;"_"&amp;INDEX(IATA_Codes!$A$2:$A$301, MATCH(Berechnung!D1285,IATA_Codes!$C$2:$C$301,0)),GCD_Entfernung!$C$2:$D$10001,2,FALSE))</f>
        <v/>
      </c>
      <c r="G1285" s="22" t="str">
        <f>IF(E1285="","",VLOOKUP(A1285,Flugzeugtyp!$B$2:$C$13,2,0))</f>
        <v/>
      </c>
      <c r="H1285" s="9" t="str">
        <f>IF(E1285="","",LOOKUP(MATCH(F1285,'RFI-Faktor'!$B$2:$B$5,1),'RFI-Faktor'!$D$2:$D$5))</f>
        <v/>
      </c>
      <c r="I1285" s="24" t="str">
        <f t="array" ref="I1285">IF(E1285="","",SUM(IF(A1285=Energieverbrauch!$A$2:$A$4000,1,0)*IF(B1285=Energieverbrauch!$B$2:$B$4000,1,0)*(IF(Berechnung!F1285&gt;=Energieverbrauch!$C$2:$C$4000,1,0)*IF(Berechnung!F1285&lt;=Energieverbrauch!$D$2:$D$4000,1,0))*Energieverbrauch!$E$2:$E$4000))</f>
        <v/>
      </c>
      <c r="J1285" s="24" t="str">
        <f t="shared" si="19"/>
        <v/>
      </c>
      <c r="K1285" s="24" t="e">
        <f>LOOKUP(MATCH(A1285,Flugzeugtyp!$A$2:$A$13,1),Flugzeugtyp!$A$2:$C$13)</f>
        <v>#N/A</v>
      </c>
      <c r="L1285" s="24" t="str">
        <f>IF(E1285="","",J1285/Treibhausgas_Kennzahlen!$B$5)</f>
        <v/>
      </c>
      <c r="M1285" s="38" t="str">
        <f>IF(E1285="","",$J1285*Treibhausgas_Kennzahlen!B$3)</f>
        <v/>
      </c>
      <c r="N1285" s="38" t="str">
        <f>IF(E1285="","",$J1285*Treibhausgas_Kennzahlen!C$3)</f>
        <v/>
      </c>
      <c r="O1285" s="38" t="str">
        <f>IF(E1285="","",$J1285*Treibhausgas_Kennzahlen!D$3)</f>
        <v/>
      </c>
      <c r="P1285" s="38" t="str">
        <f>IF(E1285="","",$J1285*Treibhausgas_Kennzahlen!E$3)</f>
        <v/>
      </c>
      <c r="Q1285" s="38" t="str">
        <f>IF(E1285="","",$J1285*Treibhausgas_Kennzahlen!F$3)</f>
        <v/>
      </c>
      <c r="R1285" s="38" t="str">
        <f>IF(E1285="","",$J1285*Treibhausgas_Kennzahlen!G$3)</f>
        <v/>
      </c>
    </row>
    <row r="1286" spans="1:18" x14ac:dyDescent="0.25">
      <c r="A1286" s="6"/>
      <c r="B1286" s="6"/>
      <c r="C1286" s="6"/>
      <c r="D1286" s="6"/>
      <c r="E1286" s="6"/>
      <c r="F1286" s="8" t="str">
        <f>IF(E1286="","",VLOOKUP(INDEX(IATA_Codes!$A$2:$A$301, MATCH(Berechnung!C1286,IATA_Codes!$C$2:$C$301,0))&amp;"_"&amp;INDEX(IATA_Codes!$A$2:$A$301, MATCH(Berechnung!D1286,IATA_Codes!$C$2:$C$301,0)),GCD_Entfernung!$C$2:$D$10001,2,FALSE))</f>
        <v/>
      </c>
      <c r="G1286" s="21" t="str">
        <f>IF(E1286="","",VLOOKUP(A1286,Flugzeugtyp!$B$2:$C$13,2,0))</f>
        <v/>
      </c>
      <c r="H1286" s="8" t="str">
        <f>IF(E1286="","",LOOKUP(MATCH(F1286,'RFI-Faktor'!$B$2:$B$5,1),'RFI-Faktor'!$D$2:$D$5))</f>
        <v/>
      </c>
      <c r="I1286" s="23" t="str">
        <f t="array" ref="I1286">IF(E1286="","",SUM(IF(A1286=Energieverbrauch!$A$2:$A$4000,1,0)*IF(B1286=Energieverbrauch!$B$2:$B$4000,1,0)*(IF(Berechnung!F1286&gt;=Energieverbrauch!$C$2:$C$4000,1,0)*IF(Berechnung!F1286&lt;=Energieverbrauch!$D$2:$D$4000,1,0))*Energieverbrauch!$E$2:$E$4000))</f>
        <v/>
      </c>
      <c r="J1286" s="23" t="str">
        <f t="shared" ref="J1286:J1349" si="20">IF(E1286="","",PRODUCT(F1286,E1286,I1286)/1000)</f>
        <v/>
      </c>
      <c r="K1286" s="23" t="e">
        <f>LOOKUP(MATCH(A1286,Flugzeugtyp!$A$2:$A$13,1),Flugzeugtyp!$A$2:$C$13)</f>
        <v>#N/A</v>
      </c>
      <c r="L1286" s="23" t="str">
        <f>IF(E1286="","",J1286/Treibhausgas_Kennzahlen!$B$5)</f>
        <v/>
      </c>
      <c r="M1286" s="37" t="str">
        <f>IF(E1286="","",$J1286*Treibhausgas_Kennzahlen!B$3)</f>
        <v/>
      </c>
      <c r="N1286" s="37" t="str">
        <f>IF(E1286="","",$J1286*Treibhausgas_Kennzahlen!C$3)</f>
        <v/>
      </c>
      <c r="O1286" s="37" t="str">
        <f>IF(E1286="","",$J1286*Treibhausgas_Kennzahlen!D$3)</f>
        <v/>
      </c>
      <c r="P1286" s="37" t="str">
        <f>IF(E1286="","",$J1286*Treibhausgas_Kennzahlen!E$3)</f>
        <v/>
      </c>
      <c r="Q1286" s="37" t="str">
        <f>IF(E1286="","",$J1286*Treibhausgas_Kennzahlen!F$3)</f>
        <v/>
      </c>
      <c r="R1286" s="37" t="str">
        <f>IF(E1286="","",$J1286*Treibhausgas_Kennzahlen!G$3)</f>
        <v/>
      </c>
    </row>
    <row r="1287" spans="1:18" x14ac:dyDescent="0.25">
      <c r="A1287" s="5"/>
      <c r="B1287" s="5"/>
      <c r="C1287" s="5"/>
      <c r="D1287" s="5"/>
      <c r="E1287" s="5"/>
      <c r="F1287" s="9" t="str">
        <f>IF(E1287="","",VLOOKUP(INDEX(IATA_Codes!$A$2:$A$301, MATCH(Berechnung!C1287,IATA_Codes!$C$2:$C$301,0))&amp;"_"&amp;INDEX(IATA_Codes!$A$2:$A$301, MATCH(Berechnung!D1287,IATA_Codes!$C$2:$C$301,0)),GCD_Entfernung!$C$2:$D$10001,2,FALSE))</f>
        <v/>
      </c>
      <c r="G1287" s="22" t="str">
        <f>IF(E1287="","",VLOOKUP(A1287,Flugzeugtyp!$B$2:$C$13,2,0))</f>
        <v/>
      </c>
      <c r="H1287" s="9" t="str">
        <f>IF(E1287="","",LOOKUP(MATCH(F1287,'RFI-Faktor'!$B$2:$B$5,1),'RFI-Faktor'!$D$2:$D$5))</f>
        <v/>
      </c>
      <c r="I1287" s="24" t="str">
        <f t="array" ref="I1287">IF(E1287="","",SUM(IF(A1287=Energieverbrauch!$A$2:$A$4000,1,0)*IF(B1287=Energieverbrauch!$B$2:$B$4000,1,0)*(IF(Berechnung!F1287&gt;=Energieverbrauch!$C$2:$C$4000,1,0)*IF(Berechnung!F1287&lt;=Energieverbrauch!$D$2:$D$4000,1,0))*Energieverbrauch!$E$2:$E$4000))</f>
        <v/>
      </c>
      <c r="J1287" s="24" t="str">
        <f t="shared" si="20"/>
        <v/>
      </c>
      <c r="K1287" s="24" t="e">
        <f>LOOKUP(MATCH(A1287,Flugzeugtyp!$A$2:$A$13,1),Flugzeugtyp!$A$2:$C$13)</f>
        <v>#N/A</v>
      </c>
      <c r="L1287" s="24" t="str">
        <f>IF(E1287="","",J1287/Treibhausgas_Kennzahlen!$B$5)</f>
        <v/>
      </c>
      <c r="M1287" s="38" t="str">
        <f>IF(E1287="","",$J1287*Treibhausgas_Kennzahlen!B$3)</f>
        <v/>
      </c>
      <c r="N1287" s="38" t="str">
        <f>IF(E1287="","",$J1287*Treibhausgas_Kennzahlen!C$3)</f>
        <v/>
      </c>
      <c r="O1287" s="38" t="str">
        <f>IF(E1287="","",$J1287*Treibhausgas_Kennzahlen!D$3)</f>
        <v/>
      </c>
      <c r="P1287" s="38" t="str">
        <f>IF(E1287="","",$J1287*Treibhausgas_Kennzahlen!E$3)</f>
        <v/>
      </c>
      <c r="Q1287" s="38" t="str">
        <f>IF(E1287="","",$J1287*Treibhausgas_Kennzahlen!F$3)</f>
        <v/>
      </c>
      <c r="R1287" s="38" t="str">
        <f>IF(E1287="","",$J1287*Treibhausgas_Kennzahlen!G$3)</f>
        <v/>
      </c>
    </row>
    <row r="1288" spans="1:18" x14ac:dyDescent="0.25">
      <c r="A1288" s="6"/>
      <c r="B1288" s="6"/>
      <c r="C1288" s="6"/>
      <c r="D1288" s="6"/>
      <c r="E1288" s="6"/>
      <c r="F1288" s="8" t="str">
        <f>IF(E1288="","",VLOOKUP(INDEX(IATA_Codes!$A$2:$A$301, MATCH(Berechnung!C1288,IATA_Codes!$C$2:$C$301,0))&amp;"_"&amp;INDEX(IATA_Codes!$A$2:$A$301, MATCH(Berechnung!D1288,IATA_Codes!$C$2:$C$301,0)),GCD_Entfernung!$C$2:$D$10001,2,FALSE))</f>
        <v/>
      </c>
      <c r="G1288" s="21" t="str">
        <f>IF(E1288="","",VLOOKUP(A1288,Flugzeugtyp!$B$2:$C$13,2,0))</f>
        <v/>
      </c>
      <c r="H1288" s="8" t="str">
        <f>IF(E1288="","",LOOKUP(MATCH(F1288,'RFI-Faktor'!$B$2:$B$5,1),'RFI-Faktor'!$D$2:$D$5))</f>
        <v/>
      </c>
      <c r="I1288" s="23" t="str">
        <f t="array" ref="I1288">IF(E1288="","",SUM(IF(A1288=Energieverbrauch!$A$2:$A$4000,1,0)*IF(B1288=Energieverbrauch!$B$2:$B$4000,1,0)*(IF(Berechnung!F1288&gt;=Energieverbrauch!$C$2:$C$4000,1,0)*IF(Berechnung!F1288&lt;=Energieverbrauch!$D$2:$D$4000,1,0))*Energieverbrauch!$E$2:$E$4000))</f>
        <v/>
      </c>
      <c r="J1288" s="23" t="str">
        <f t="shared" si="20"/>
        <v/>
      </c>
      <c r="K1288" s="23" t="e">
        <f>LOOKUP(MATCH(A1288,Flugzeugtyp!$A$2:$A$13,1),Flugzeugtyp!$A$2:$C$13)</f>
        <v>#N/A</v>
      </c>
      <c r="L1288" s="23" t="str">
        <f>IF(E1288="","",J1288/Treibhausgas_Kennzahlen!$B$5)</f>
        <v/>
      </c>
      <c r="M1288" s="37" t="str">
        <f>IF(E1288="","",$J1288*Treibhausgas_Kennzahlen!B$3)</f>
        <v/>
      </c>
      <c r="N1288" s="37" t="str">
        <f>IF(E1288="","",$J1288*Treibhausgas_Kennzahlen!C$3)</f>
        <v/>
      </c>
      <c r="O1288" s="37" t="str">
        <f>IF(E1288="","",$J1288*Treibhausgas_Kennzahlen!D$3)</f>
        <v/>
      </c>
      <c r="P1288" s="37" t="str">
        <f>IF(E1288="","",$J1288*Treibhausgas_Kennzahlen!E$3)</f>
        <v/>
      </c>
      <c r="Q1288" s="37" t="str">
        <f>IF(E1288="","",$J1288*Treibhausgas_Kennzahlen!F$3)</f>
        <v/>
      </c>
      <c r="R1288" s="37" t="str">
        <f>IF(E1288="","",$J1288*Treibhausgas_Kennzahlen!G$3)</f>
        <v/>
      </c>
    </row>
    <row r="1289" spans="1:18" x14ac:dyDescent="0.25">
      <c r="A1289" s="5"/>
      <c r="B1289" s="5"/>
      <c r="C1289" s="5"/>
      <c r="D1289" s="5"/>
      <c r="E1289" s="5"/>
      <c r="F1289" s="9" t="str">
        <f>IF(E1289="","",VLOOKUP(INDEX(IATA_Codes!$A$2:$A$301, MATCH(Berechnung!C1289,IATA_Codes!$C$2:$C$301,0))&amp;"_"&amp;INDEX(IATA_Codes!$A$2:$A$301, MATCH(Berechnung!D1289,IATA_Codes!$C$2:$C$301,0)),GCD_Entfernung!$C$2:$D$10001,2,FALSE))</f>
        <v/>
      </c>
      <c r="G1289" s="22" t="str">
        <f>IF(E1289="","",VLOOKUP(A1289,Flugzeugtyp!$B$2:$C$13,2,0))</f>
        <v/>
      </c>
      <c r="H1289" s="9" t="str">
        <f>IF(E1289="","",LOOKUP(MATCH(F1289,'RFI-Faktor'!$B$2:$B$5,1),'RFI-Faktor'!$D$2:$D$5))</f>
        <v/>
      </c>
      <c r="I1289" s="24" t="str">
        <f t="array" ref="I1289">IF(E1289="","",SUM(IF(A1289=Energieverbrauch!$A$2:$A$4000,1,0)*IF(B1289=Energieverbrauch!$B$2:$B$4000,1,0)*(IF(Berechnung!F1289&gt;=Energieverbrauch!$C$2:$C$4000,1,0)*IF(Berechnung!F1289&lt;=Energieverbrauch!$D$2:$D$4000,1,0))*Energieverbrauch!$E$2:$E$4000))</f>
        <v/>
      </c>
      <c r="J1289" s="24" t="str">
        <f t="shared" si="20"/>
        <v/>
      </c>
      <c r="K1289" s="24" t="e">
        <f>LOOKUP(MATCH(A1289,Flugzeugtyp!$A$2:$A$13,1),Flugzeugtyp!$A$2:$C$13)</f>
        <v>#N/A</v>
      </c>
      <c r="L1289" s="24" t="str">
        <f>IF(E1289="","",J1289/Treibhausgas_Kennzahlen!$B$5)</f>
        <v/>
      </c>
      <c r="M1289" s="38" t="str">
        <f>IF(E1289="","",$J1289*Treibhausgas_Kennzahlen!B$3)</f>
        <v/>
      </c>
      <c r="N1289" s="38" t="str">
        <f>IF(E1289="","",$J1289*Treibhausgas_Kennzahlen!C$3)</f>
        <v/>
      </c>
      <c r="O1289" s="38" t="str">
        <f>IF(E1289="","",$J1289*Treibhausgas_Kennzahlen!D$3)</f>
        <v/>
      </c>
      <c r="P1289" s="38" t="str">
        <f>IF(E1289="","",$J1289*Treibhausgas_Kennzahlen!E$3)</f>
        <v/>
      </c>
      <c r="Q1289" s="38" t="str">
        <f>IF(E1289="","",$J1289*Treibhausgas_Kennzahlen!F$3)</f>
        <v/>
      </c>
      <c r="R1289" s="38" t="str">
        <f>IF(E1289="","",$J1289*Treibhausgas_Kennzahlen!G$3)</f>
        <v/>
      </c>
    </row>
    <row r="1290" spans="1:18" x14ac:dyDescent="0.25">
      <c r="A1290" s="6"/>
      <c r="B1290" s="6"/>
      <c r="C1290" s="6"/>
      <c r="D1290" s="6"/>
      <c r="E1290" s="6"/>
      <c r="F1290" s="8" t="str">
        <f>IF(E1290="","",VLOOKUP(INDEX(IATA_Codes!$A$2:$A$301, MATCH(Berechnung!C1290,IATA_Codes!$C$2:$C$301,0))&amp;"_"&amp;INDEX(IATA_Codes!$A$2:$A$301, MATCH(Berechnung!D1290,IATA_Codes!$C$2:$C$301,0)),GCD_Entfernung!$C$2:$D$10001,2,FALSE))</f>
        <v/>
      </c>
      <c r="G1290" s="21" t="str">
        <f>IF(E1290="","",VLOOKUP(A1290,Flugzeugtyp!$B$2:$C$13,2,0))</f>
        <v/>
      </c>
      <c r="H1290" s="8" t="str">
        <f>IF(E1290="","",LOOKUP(MATCH(F1290,'RFI-Faktor'!$B$2:$B$5,1),'RFI-Faktor'!$D$2:$D$5))</f>
        <v/>
      </c>
      <c r="I1290" s="23" t="str">
        <f t="array" ref="I1290">IF(E1290="","",SUM(IF(A1290=Energieverbrauch!$A$2:$A$4000,1,0)*IF(B1290=Energieverbrauch!$B$2:$B$4000,1,0)*(IF(Berechnung!F1290&gt;=Energieverbrauch!$C$2:$C$4000,1,0)*IF(Berechnung!F1290&lt;=Energieverbrauch!$D$2:$D$4000,1,0))*Energieverbrauch!$E$2:$E$4000))</f>
        <v/>
      </c>
      <c r="J1290" s="23" t="str">
        <f t="shared" si="20"/>
        <v/>
      </c>
      <c r="K1290" s="23" t="e">
        <f>LOOKUP(MATCH(A1290,Flugzeugtyp!$A$2:$A$13,1),Flugzeugtyp!$A$2:$C$13)</f>
        <v>#N/A</v>
      </c>
      <c r="L1290" s="23" t="str">
        <f>IF(E1290="","",J1290/Treibhausgas_Kennzahlen!$B$5)</f>
        <v/>
      </c>
      <c r="M1290" s="37" t="str">
        <f>IF(E1290="","",$J1290*Treibhausgas_Kennzahlen!B$3)</f>
        <v/>
      </c>
      <c r="N1290" s="37" t="str">
        <f>IF(E1290="","",$J1290*Treibhausgas_Kennzahlen!C$3)</f>
        <v/>
      </c>
      <c r="O1290" s="37" t="str">
        <f>IF(E1290="","",$J1290*Treibhausgas_Kennzahlen!D$3)</f>
        <v/>
      </c>
      <c r="P1290" s="37" t="str">
        <f>IF(E1290="","",$J1290*Treibhausgas_Kennzahlen!E$3)</f>
        <v/>
      </c>
      <c r="Q1290" s="37" t="str">
        <f>IF(E1290="","",$J1290*Treibhausgas_Kennzahlen!F$3)</f>
        <v/>
      </c>
      <c r="R1290" s="37" t="str">
        <f>IF(E1290="","",$J1290*Treibhausgas_Kennzahlen!G$3)</f>
        <v/>
      </c>
    </row>
    <row r="1291" spans="1:18" x14ac:dyDescent="0.25">
      <c r="A1291" s="5"/>
      <c r="B1291" s="5"/>
      <c r="C1291" s="5"/>
      <c r="D1291" s="5"/>
      <c r="E1291" s="5"/>
      <c r="F1291" s="9" t="str">
        <f>IF(E1291="","",VLOOKUP(INDEX(IATA_Codes!$A$2:$A$301, MATCH(Berechnung!C1291,IATA_Codes!$C$2:$C$301,0))&amp;"_"&amp;INDEX(IATA_Codes!$A$2:$A$301, MATCH(Berechnung!D1291,IATA_Codes!$C$2:$C$301,0)),GCD_Entfernung!$C$2:$D$10001,2,FALSE))</f>
        <v/>
      </c>
      <c r="G1291" s="22" t="str">
        <f>IF(E1291="","",VLOOKUP(A1291,Flugzeugtyp!$B$2:$C$13,2,0))</f>
        <v/>
      </c>
      <c r="H1291" s="9" t="str">
        <f>IF(E1291="","",LOOKUP(MATCH(F1291,'RFI-Faktor'!$B$2:$B$5,1),'RFI-Faktor'!$D$2:$D$5))</f>
        <v/>
      </c>
      <c r="I1291" s="24" t="str">
        <f t="array" ref="I1291">IF(E1291="","",SUM(IF(A1291=Energieverbrauch!$A$2:$A$4000,1,0)*IF(B1291=Energieverbrauch!$B$2:$B$4000,1,0)*(IF(Berechnung!F1291&gt;=Energieverbrauch!$C$2:$C$4000,1,0)*IF(Berechnung!F1291&lt;=Energieverbrauch!$D$2:$D$4000,1,0))*Energieverbrauch!$E$2:$E$4000))</f>
        <v/>
      </c>
      <c r="J1291" s="24" t="str">
        <f t="shared" si="20"/>
        <v/>
      </c>
      <c r="K1291" s="24" t="e">
        <f>LOOKUP(MATCH(A1291,Flugzeugtyp!$A$2:$A$13,1),Flugzeugtyp!$A$2:$C$13)</f>
        <v>#N/A</v>
      </c>
      <c r="L1291" s="24" t="str">
        <f>IF(E1291="","",J1291/Treibhausgas_Kennzahlen!$B$5)</f>
        <v/>
      </c>
      <c r="M1291" s="38" t="str">
        <f>IF(E1291="","",$J1291*Treibhausgas_Kennzahlen!B$3)</f>
        <v/>
      </c>
      <c r="N1291" s="38" t="str">
        <f>IF(E1291="","",$J1291*Treibhausgas_Kennzahlen!C$3)</f>
        <v/>
      </c>
      <c r="O1291" s="38" t="str">
        <f>IF(E1291="","",$J1291*Treibhausgas_Kennzahlen!D$3)</f>
        <v/>
      </c>
      <c r="P1291" s="38" t="str">
        <f>IF(E1291="","",$J1291*Treibhausgas_Kennzahlen!E$3)</f>
        <v/>
      </c>
      <c r="Q1291" s="38" t="str">
        <f>IF(E1291="","",$J1291*Treibhausgas_Kennzahlen!F$3)</f>
        <v/>
      </c>
      <c r="R1291" s="38" t="str">
        <f>IF(E1291="","",$J1291*Treibhausgas_Kennzahlen!G$3)</f>
        <v/>
      </c>
    </row>
    <row r="1292" spans="1:18" x14ac:dyDescent="0.25">
      <c r="A1292" s="6"/>
      <c r="B1292" s="6"/>
      <c r="C1292" s="6"/>
      <c r="D1292" s="6"/>
      <c r="E1292" s="6"/>
      <c r="F1292" s="8" t="str">
        <f>IF(E1292="","",VLOOKUP(INDEX(IATA_Codes!$A$2:$A$301, MATCH(Berechnung!C1292,IATA_Codes!$C$2:$C$301,0))&amp;"_"&amp;INDEX(IATA_Codes!$A$2:$A$301, MATCH(Berechnung!D1292,IATA_Codes!$C$2:$C$301,0)),GCD_Entfernung!$C$2:$D$10001,2,FALSE))</f>
        <v/>
      </c>
      <c r="G1292" s="21" t="str">
        <f>IF(E1292="","",VLOOKUP(A1292,Flugzeugtyp!$B$2:$C$13,2,0))</f>
        <v/>
      </c>
      <c r="H1292" s="8" t="str">
        <f>IF(E1292="","",LOOKUP(MATCH(F1292,'RFI-Faktor'!$B$2:$B$5,1),'RFI-Faktor'!$D$2:$D$5))</f>
        <v/>
      </c>
      <c r="I1292" s="23" t="str">
        <f t="array" ref="I1292">IF(E1292="","",SUM(IF(A1292=Energieverbrauch!$A$2:$A$4000,1,0)*IF(B1292=Energieverbrauch!$B$2:$B$4000,1,0)*(IF(Berechnung!F1292&gt;=Energieverbrauch!$C$2:$C$4000,1,0)*IF(Berechnung!F1292&lt;=Energieverbrauch!$D$2:$D$4000,1,0))*Energieverbrauch!$E$2:$E$4000))</f>
        <v/>
      </c>
      <c r="J1292" s="23" t="str">
        <f t="shared" si="20"/>
        <v/>
      </c>
      <c r="K1292" s="23" t="e">
        <f>LOOKUP(MATCH(A1292,Flugzeugtyp!$A$2:$A$13,1),Flugzeugtyp!$A$2:$C$13)</f>
        <v>#N/A</v>
      </c>
      <c r="L1292" s="23" t="str">
        <f>IF(E1292="","",J1292/Treibhausgas_Kennzahlen!$B$5)</f>
        <v/>
      </c>
      <c r="M1292" s="37" t="str">
        <f>IF(E1292="","",$J1292*Treibhausgas_Kennzahlen!B$3)</f>
        <v/>
      </c>
      <c r="N1292" s="37" t="str">
        <f>IF(E1292="","",$J1292*Treibhausgas_Kennzahlen!C$3)</f>
        <v/>
      </c>
      <c r="O1292" s="37" t="str">
        <f>IF(E1292="","",$J1292*Treibhausgas_Kennzahlen!D$3)</f>
        <v/>
      </c>
      <c r="P1292" s="37" t="str">
        <f>IF(E1292="","",$J1292*Treibhausgas_Kennzahlen!E$3)</f>
        <v/>
      </c>
      <c r="Q1292" s="37" t="str">
        <f>IF(E1292="","",$J1292*Treibhausgas_Kennzahlen!F$3)</f>
        <v/>
      </c>
      <c r="R1292" s="37" t="str">
        <f>IF(E1292="","",$J1292*Treibhausgas_Kennzahlen!G$3)</f>
        <v/>
      </c>
    </row>
    <row r="1293" spans="1:18" x14ac:dyDescent="0.25">
      <c r="A1293" s="5"/>
      <c r="B1293" s="5"/>
      <c r="C1293" s="5"/>
      <c r="D1293" s="5"/>
      <c r="E1293" s="5"/>
      <c r="F1293" s="9" t="str">
        <f>IF(E1293="","",VLOOKUP(INDEX(IATA_Codes!$A$2:$A$301, MATCH(Berechnung!C1293,IATA_Codes!$C$2:$C$301,0))&amp;"_"&amp;INDEX(IATA_Codes!$A$2:$A$301, MATCH(Berechnung!D1293,IATA_Codes!$C$2:$C$301,0)),GCD_Entfernung!$C$2:$D$10001,2,FALSE))</f>
        <v/>
      </c>
      <c r="G1293" s="22" t="str">
        <f>IF(E1293="","",VLOOKUP(A1293,Flugzeugtyp!$B$2:$C$13,2,0))</f>
        <v/>
      </c>
      <c r="H1293" s="9" t="str">
        <f>IF(E1293="","",LOOKUP(MATCH(F1293,'RFI-Faktor'!$B$2:$B$5,1),'RFI-Faktor'!$D$2:$D$5))</f>
        <v/>
      </c>
      <c r="I1293" s="24" t="str">
        <f t="array" ref="I1293">IF(E1293="","",SUM(IF(A1293=Energieverbrauch!$A$2:$A$4000,1,0)*IF(B1293=Energieverbrauch!$B$2:$B$4000,1,0)*(IF(Berechnung!F1293&gt;=Energieverbrauch!$C$2:$C$4000,1,0)*IF(Berechnung!F1293&lt;=Energieverbrauch!$D$2:$D$4000,1,0))*Energieverbrauch!$E$2:$E$4000))</f>
        <v/>
      </c>
      <c r="J1293" s="24" t="str">
        <f t="shared" si="20"/>
        <v/>
      </c>
      <c r="K1293" s="24" t="e">
        <f>LOOKUP(MATCH(A1293,Flugzeugtyp!$A$2:$A$13,1),Flugzeugtyp!$A$2:$C$13)</f>
        <v>#N/A</v>
      </c>
      <c r="L1293" s="24" t="str">
        <f>IF(E1293="","",J1293/Treibhausgas_Kennzahlen!$B$5)</f>
        <v/>
      </c>
      <c r="M1293" s="38" t="str">
        <f>IF(E1293="","",$J1293*Treibhausgas_Kennzahlen!B$3)</f>
        <v/>
      </c>
      <c r="N1293" s="38" t="str">
        <f>IF(E1293="","",$J1293*Treibhausgas_Kennzahlen!C$3)</f>
        <v/>
      </c>
      <c r="O1293" s="38" t="str">
        <f>IF(E1293="","",$J1293*Treibhausgas_Kennzahlen!D$3)</f>
        <v/>
      </c>
      <c r="P1293" s="38" t="str">
        <f>IF(E1293="","",$J1293*Treibhausgas_Kennzahlen!E$3)</f>
        <v/>
      </c>
      <c r="Q1293" s="38" t="str">
        <f>IF(E1293="","",$J1293*Treibhausgas_Kennzahlen!F$3)</f>
        <v/>
      </c>
      <c r="R1293" s="38" t="str">
        <f>IF(E1293="","",$J1293*Treibhausgas_Kennzahlen!G$3)</f>
        <v/>
      </c>
    </row>
    <row r="1294" spans="1:18" x14ac:dyDescent="0.25">
      <c r="A1294" s="6"/>
      <c r="B1294" s="6"/>
      <c r="C1294" s="6"/>
      <c r="D1294" s="6"/>
      <c r="E1294" s="6"/>
      <c r="F1294" s="8" t="str">
        <f>IF(E1294="","",VLOOKUP(INDEX(IATA_Codes!$A$2:$A$301, MATCH(Berechnung!C1294,IATA_Codes!$C$2:$C$301,0))&amp;"_"&amp;INDEX(IATA_Codes!$A$2:$A$301, MATCH(Berechnung!D1294,IATA_Codes!$C$2:$C$301,0)),GCD_Entfernung!$C$2:$D$10001,2,FALSE))</f>
        <v/>
      </c>
      <c r="G1294" s="21" t="str">
        <f>IF(E1294="","",VLOOKUP(A1294,Flugzeugtyp!$B$2:$C$13,2,0))</f>
        <v/>
      </c>
      <c r="H1294" s="8" t="str">
        <f>IF(E1294="","",LOOKUP(MATCH(F1294,'RFI-Faktor'!$B$2:$B$5,1),'RFI-Faktor'!$D$2:$D$5))</f>
        <v/>
      </c>
      <c r="I1294" s="23" t="str">
        <f t="array" ref="I1294">IF(E1294="","",SUM(IF(A1294=Energieverbrauch!$A$2:$A$4000,1,0)*IF(B1294=Energieverbrauch!$B$2:$B$4000,1,0)*(IF(Berechnung!F1294&gt;=Energieverbrauch!$C$2:$C$4000,1,0)*IF(Berechnung!F1294&lt;=Energieverbrauch!$D$2:$D$4000,1,0))*Energieverbrauch!$E$2:$E$4000))</f>
        <v/>
      </c>
      <c r="J1294" s="23" t="str">
        <f t="shared" si="20"/>
        <v/>
      </c>
      <c r="K1294" s="23" t="e">
        <f>LOOKUP(MATCH(A1294,Flugzeugtyp!$A$2:$A$13,1),Flugzeugtyp!$A$2:$C$13)</f>
        <v>#N/A</v>
      </c>
      <c r="L1294" s="23" t="str">
        <f>IF(E1294="","",J1294/Treibhausgas_Kennzahlen!$B$5)</f>
        <v/>
      </c>
      <c r="M1294" s="37" t="str">
        <f>IF(E1294="","",$J1294*Treibhausgas_Kennzahlen!B$3)</f>
        <v/>
      </c>
      <c r="N1294" s="37" t="str">
        <f>IF(E1294="","",$J1294*Treibhausgas_Kennzahlen!C$3)</f>
        <v/>
      </c>
      <c r="O1294" s="37" t="str">
        <f>IF(E1294="","",$J1294*Treibhausgas_Kennzahlen!D$3)</f>
        <v/>
      </c>
      <c r="P1294" s="37" t="str">
        <f>IF(E1294="","",$J1294*Treibhausgas_Kennzahlen!E$3)</f>
        <v/>
      </c>
      <c r="Q1294" s="37" t="str">
        <f>IF(E1294="","",$J1294*Treibhausgas_Kennzahlen!F$3)</f>
        <v/>
      </c>
      <c r="R1294" s="37" t="str">
        <f>IF(E1294="","",$J1294*Treibhausgas_Kennzahlen!G$3)</f>
        <v/>
      </c>
    </row>
    <row r="1295" spans="1:18" x14ac:dyDescent="0.25">
      <c r="A1295" s="5"/>
      <c r="B1295" s="5"/>
      <c r="C1295" s="5"/>
      <c r="D1295" s="5"/>
      <c r="E1295" s="5"/>
      <c r="F1295" s="9" t="str">
        <f>IF(E1295="","",VLOOKUP(INDEX(IATA_Codes!$A$2:$A$301, MATCH(Berechnung!C1295,IATA_Codes!$C$2:$C$301,0))&amp;"_"&amp;INDEX(IATA_Codes!$A$2:$A$301, MATCH(Berechnung!D1295,IATA_Codes!$C$2:$C$301,0)),GCD_Entfernung!$C$2:$D$10001,2,FALSE))</f>
        <v/>
      </c>
      <c r="G1295" s="22" t="str">
        <f>IF(E1295="","",VLOOKUP(A1295,Flugzeugtyp!$B$2:$C$13,2,0))</f>
        <v/>
      </c>
      <c r="H1295" s="9" t="str">
        <f>IF(E1295="","",LOOKUP(MATCH(F1295,'RFI-Faktor'!$B$2:$B$5,1),'RFI-Faktor'!$D$2:$D$5))</f>
        <v/>
      </c>
      <c r="I1295" s="24" t="str">
        <f t="array" ref="I1295">IF(E1295="","",SUM(IF(A1295=Energieverbrauch!$A$2:$A$4000,1,0)*IF(B1295=Energieverbrauch!$B$2:$B$4000,1,0)*(IF(Berechnung!F1295&gt;=Energieverbrauch!$C$2:$C$4000,1,0)*IF(Berechnung!F1295&lt;=Energieverbrauch!$D$2:$D$4000,1,0))*Energieverbrauch!$E$2:$E$4000))</f>
        <v/>
      </c>
      <c r="J1295" s="24" t="str">
        <f t="shared" si="20"/>
        <v/>
      </c>
      <c r="K1295" s="24" t="e">
        <f>LOOKUP(MATCH(A1295,Flugzeugtyp!$A$2:$A$13,1),Flugzeugtyp!$A$2:$C$13)</f>
        <v>#N/A</v>
      </c>
      <c r="L1295" s="24" t="str">
        <f>IF(E1295="","",J1295/Treibhausgas_Kennzahlen!$B$5)</f>
        <v/>
      </c>
      <c r="M1295" s="38" t="str">
        <f>IF(E1295="","",$J1295*Treibhausgas_Kennzahlen!B$3)</f>
        <v/>
      </c>
      <c r="N1295" s="38" t="str">
        <f>IF(E1295="","",$J1295*Treibhausgas_Kennzahlen!C$3)</f>
        <v/>
      </c>
      <c r="O1295" s="38" t="str">
        <f>IF(E1295="","",$J1295*Treibhausgas_Kennzahlen!D$3)</f>
        <v/>
      </c>
      <c r="P1295" s="38" t="str">
        <f>IF(E1295="","",$J1295*Treibhausgas_Kennzahlen!E$3)</f>
        <v/>
      </c>
      <c r="Q1295" s="38" t="str">
        <f>IF(E1295="","",$J1295*Treibhausgas_Kennzahlen!F$3)</f>
        <v/>
      </c>
      <c r="R1295" s="38" t="str">
        <f>IF(E1295="","",$J1295*Treibhausgas_Kennzahlen!G$3)</f>
        <v/>
      </c>
    </row>
    <row r="1296" spans="1:18" x14ac:dyDescent="0.25">
      <c r="A1296" s="6"/>
      <c r="B1296" s="6"/>
      <c r="C1296" s="6"/>
      <c r="D1296" s="6"/>
      <c r="E1296" s="6"/>
      <c r="F1296" s="8" t="str">
        <f>IF(E1296="","",VLOOKUP(INDEX(IATA_Codes!$A$2:$A$301, MATCH(Berechnung!C1296,IATA_Codes!$C$2:$C$301,0))&amp;"_"&amp;INDEX(IATA_Codes!$A$2:$A$301, MATCH(Berechnung!D1296,IATA_Codes!$C$2:$C$301,0)),GCD_Entfernung!$C$2:$D$10001,2,FALSE))</f>
        <v/>
      </c>
      <c r="G1296" s="21" t="str">
        <f>IF(E1296="","",VLOOKUP(A1296,Flugzeugtyp!$B$2:$C$13,2,0))</f>
        <v/>
      </c>
      <c r="H1296" s="8" t="str">
        <f>IF(E1296="","",LOOKUP(MATCH(F1296,'RFI-Faktor'!$B$2:$B$5,1),'RFI-Faktor'!$D$2:$D$5))</f>
        <v/>
      </c>
      <c r="I1296" s="23" t="str">
        <f t="array" ref="I1296">IF(E1296="","",SUM(IF(A1296=Energieverbrauch!$A$2:$A$4000,1,0)*IF(B1296=Energieverbrauch!$B$2:$B$4000,1,0)*(IF(Berechnung!F1296&gt;=Energieverbrauch!$C$2:$C$4000,1,0)*IF(Berechnung!F1296&lt;=Energieverbrauch!$D$2:$D$4000,1,0))*Energieverbrauch!$E$2:$E$4000))</f>
        <v/>
      </c>
      <c r="J1296" s="23" t="str">
        <f t="shared" si="20"/>
        <v/>
      </c>
      <c r="K1296" s="23" t="e">
        <f>LOOKUP(MATCH(A1296,Flugzeugtyp!$A$2:$A$13,1),Flugzeugtyp!$A$2:$C$13)</f>
        <v>#N/A</v>
      </c>
      <c r="L1296" s="23" t="str">
        <f>IF(E1296="","",J1296/Treibhausgas_Kennzahlen!$B$5)</f>
        <v/>
      </c>
      <c r="M1296" s="37" t="str">
        <f>IF(E1296="","",$J1296*Treibhausgas_Kennzahlen!B$3)</f>
        <v/>
      </c>
      <c r="N1296" s="37" t="str">
        <f>IF(E1296="","",$J1296*Treibhausgas_Kennzahlen!C$3)</f>
        <v/>
      </c>
      <c r="O1296" s="37" t="str">
        <f>IF(E1296="","",$J1296*Treibhausgas_Kennzahlen!D$3)</f>
        <v/>
      </c>
      <c r="P1296" s="37" t="str">
        <f>IF(E1296="","",$J1296*Treibhausgas_Kennzahlen!E$3)</f>
        <v/>
      </c>
      <c r="Q1296" s="37" t="str">
        <f>IF(E1296="","",$J1296*Treibhausgas_Kennzahlen!F$3)</f>
        <v/>
      </c>
      <c r="R1296" s="37" t="str">
        <f>IF(E1296="","",$J1296*Treibhausgas_Kennzahlen!G$3)</f>
        <v/>
      </c>
    </row>
    <row r="1297" spans="1:18" x14ac:dyDescent="0.25">
      <c r="A1297" s="5"/>
      <c r="B1297" s="5"/>
      <c r="C1297" s="5"/>
      <c r="D1297" s="5"/>
      <c r="E1297" s="5"/>
      <c r="F1297" s="9" t="str">
        <f>IF(E1297="","",VLOOKUP(INDEX(IATA_Codes!$A$2:$A$301, MATCH(Berechnung!C1297,IATA_Codes!$C$2:$C$301,0))&amp;"_"&amp;INDEX(IATA_Codes!$A$2:$A$301, MATCH(Berechnung!D1297,IATA_Codes!$C$2:$C$301,0)),GCD_Entfernung!$C$2:$D$10001,2,FALSE))</f>
        <v/>
      </c>
      <c r="G1297" s="22" t="str">
        <f>IF(E1297="","",VLOOKUP(A1297,Flugzeugtyp!$B$2:$C$13,2,0))</f>
        <v/>
      </c>
      <c r="H1297" s="9" t="str">
        <f>IF(E1297="","",LOOKUP(MATCH(F1297,'RFI-Faktor'!$B$2:$B$5,1),'RFI-Faktor'!$D$2:$D$5))</f>
        <v/>
      </c>
      <c r="I1297" s="24" t="str">
        <f t="array" ref="I1297">IF(E1297="","",SUM(IF(A1297=Energieverbrauch!$A$2:$A$4000,1,0)*IF(B1297=Energieverbrauch!$B$2:$B$4000,1,0)*(IF(Berechnung!F1297&gt;=Energieverbrauch!$C$2:$C$4000,1,0)*IF(Berechnung!F1297&lt;=Energieverbrauch!$D$2:$D$4000,1,0))*Energieverbrauch!$E$2:$E$4000))</f>
        <v/>
      </c>
      <c r="J1297" s="24" t="str">
        <f t="shared" si="20"/>
        <v/>
      </c>
      <c r="K1297" s="24" t="e">
        <f>LOOKUP(MATCH(A1297,Flugzeugtyp!$A$2:$A$13,1),Flugzeugtyp!$A$2:$C$13)</f>
        <v>#N/A</v>
      </c>
      <c r="L1297" s="24" t="str">
        <f>IF(E1297="","",J1297/Treibhausgas_Kennzahlen!$B$5)</f>
        <v/>
      </c>
      <c r="M1297" s="38" t="str">
        <f>IF(E1297="","",$J1297*Treibhausgas_Kennzahlen!B$3)</f>
        <v/>
      </c>
      <c r="N1297" s="38" t="str">
        <f>IF(E1297="","",$J1297*Treibhausgas_Kennzahlen!C$3)</f>
        <v/>
      </c>
      <c r="O1297" s="38" t="str">
        <f>IF(E1297="","",$J1297*Treibhausgas_Kennzahlen!D$3)</f>
        <v/>
      </c>
      <c r="P1297" s="38" t="str">
        <f>IF(E1297="","",$J1297*Treibhausgas_Kennzahlen!E$3)</f>
        <v/>
      </c>
      <c r="Q1297" s="38" t="str">
        <f>IF(E1297="","",$J1297*Treibhausgas_Kennzahlen!F$3)</f>
        <v/>
      </c>
      <c r="R1297" s="38" t="str">
        <f>IF(E1297="","",$J1297*Treibhausgas_Kennzahlen!G$3)</f>
        <v/>
      </c>
    </row>
    <row r="1298" spans="1:18" x14ac:dyDescent="0.25">
      <c r="A1298" s="6"/>
      <c r="B1298" s="6"/>
      <c r="C1298" s="6"/>
      <c r="D1298" s="6"/>
      <c r="E1298" s="6"/>
      <c r="F1298" s="8" t="str">
        <f>IF(E1298="","",VLOOKUP(INDEX(IATA_Codes!$A$2:$A$301, MATCH(Berechnung!C1298,IATA_Codes!$C$2:$C$301,0))&amp;"_"&amp;INDEX(IATA_Codes!$A$2:$A$301, MATCH(Berechnung!D1298,IATA_Codes!$C$2:$C$301,0)),GCD_Entfernung!$C$2:$D$10001,2,FALSE))</f>
        <v/>
      </c>
      <c r="G1298" s="21" t="str">
        <f>IF(E1298="","",VLOOKUP(A1298,Flugzeugtyp!$B$2:$C$13,2,0))</f>
        <v/>
      </c>
      <c r="H1298" s="8" t="str">
        <f>IF(E1298="","",LOOKUP(MATCH(F1298,'RFI-Faktor'!$B$2:$B$5,1),'RFI-Faktor'!$D$2:$D$5))</f>
        <v/>
      </c>
      <c r="I1298" s="23" t="str">
        <f t="array" ref="I1298">IF(E1298="","",SUM(IF(A1298=Energieverbrauch!$A$2:$A$4000,1,0)*IF(B1298=Energieverbrauch!$B$2:$B$4000,1,0)*(IF(Berechnung!F1298&gt;=Energieverbrauch!$C$2:$C$4000,1,0)*IF(Berechnung!F1298&lt;=Energieverbrauch!$D$2:$D$4000,1,0))*Energieverbrauch!$E$2:$E$4000))</f>
        <v/>
      </c>
      <c r="J1298" s="23" t="str">
        <f t="shared" si="20"/>
        <v/>
      </c>
      <c r="K1298" s="23" t="e">
        <f>LOOKUP(MATCH(A1298,Flugzeugtyp!$A$2:$A$13,1),Flugzeugtyp!$A$2:$C$13)</f>
        <v>#N/A</v>
      </c>
      <c r="L1298" s="23" t="str">
        <f>IF(E1298="","",J1298/Treibhausgas_Kennzahlen!$B$5)</f>
        <v/>
      </c>
      <c r="M1298" s="37" t="str">
        <f>IF(E1298="","",$J1298*Treibhausgas_Kennzahlen!B$3)</f>
        <v/>
      </c>
      <c r="N1298" s="37" t="str">
        <f>IF(E1298="","",$J1298*Treibhausgas_Kennzahlen!C$3)</f>
        <v/>
      </c>
      <c r="O1298" s="37" t="str">
        <f>IF(E1298="","",$J1298*Treibhausgas_Kennzahlen!D$3)</f>
        <v/>
      </c>
      <c r="P1298" s="37" t="str">
        <f>IF(E1298="","",$J1298*Treibhausgas_Kennzahlen!E$3)</f>
        <v/>
      </c>
      <c r="Q1298" s="37" t="str">
        <f>IF(E1298="","",$J1298*Treibhausgas_Kennzahlen!F$3)</f>
        <v/>
      </c>
      <c r="R1298" s="37" t="str">
        <f>IF(E1298="","",$J1298*Treibhausgas_Kennzahlen!G$3)</f>
        <v/>
      </c>
    </row>
    <row r="1299" spans="1:18" x14ac:dyDescent="0.25">
      <c r="A1299" s="5"/>
      <c r="B1299" s="5"/>
      <c r="C1299" s="5"/>
      <c r="D1299" s="5"/>
      <c r="E1299" s="5"/>
      <c r="F1299" s="9" t="str">
        <f>IF(E1299="","",VLOOKUP(INDEX(IATA_Codes!$A$2:$A$301, MATCH(Berechnung!C1299,IATA_Codes!$C$2:$C$301,0))&amp;"_"&amp;INDEX(IATA_Codes!$A$2:$A$301, MATCH(Berechnung!D1299,IATA_Codes!$C$2:$C$301,0)),GCD_Entfernung!$C$2:$D$10001,2,FALSE))</f>
        <v/>
      </c>
      <c r="G1299" s="22" t="str">
        <f>IF(E1299="","",VLOOKUP(A1299,Flugzeugtyp!$B$2:$C$13,2,0))</f>
        <v/>
      </c>
      <c r="H1299" s="9" t="str">
        <f>IF(E1299="","",LOOKUP(MATCH(F1299,'RFI-Faktor'!$B$2:$B$5,1),'RFI-Faktor'!$D$2:$D$5))</f>
        <v/>
      </c>
      <c r="I1299" s="24" t="str">
        <f t="array" ref="I1299">IF(E1299="","",SUM(IF(A1299=Energieverbrauch!$A$2:$A$4000,1,0)*IF(B1299=Energieverbrauch!$B$2:$B$4000,1,0)*(IF(Berechnung!F1299&gt;=Energieverbrauch!$C$2:$C$4000,1,0)*IF(Berechnung!F1299&lt;=Energieverbrauch!$D$2:$D$4000,1,0))*Energieverbrauch!$E$2:$E$4000))</f>
        <v/>
      </c>
      <c r="J1299" s="24" t="str">
        <f t="shared" si="20"/>
        <v/>
      </c>
      <c r="K1299" s="24" t="e">
        <f>LOOKUP(MATCH(A1299,Flugzeugtyp!$A$2:$A$13,1),Flugzeugtyp!$A$2:$C$13)</f>
        <v>#N/A</v>
      </c>
      <c r="L1299" s="24" t="str">
        <f>IF(E1299="","",J1299/Treibhausgas_Kennzahlen!$B$5)</f>
        <v/>
      </c>
      <c r="M1299" s="38" t="str">
        <f>IF(E1299="","",$J1299*Treibhausgas_Kennzahlen!B$3)</f>
        <v/>
      </c>
      <c r="N1299" s="38" t="str">
        <f>IF(E1299="","",$J1299*Treibhausgas_Kennzahlen!C$3)</f>
        <v/>
      </c>
      <c r="O1299" s="38" t="str">
        <f>IF(E1299="","",$J1299*Treibhausgas_Kennzahlen!D$3)</f>
        <v/>
      </c>
      <c r="P1299" s="38" t="str">
        <f>IF(E1299="","",$J1299*Treibhausgas_Kennzahlen!E$3)</f>
        <v/>
      </c>
      <c r="Q1299" s="38" t="str">
        <f>IF(E1299="","",$J1299*Treibhausgas_Kennzahlen!F$3)</f>
        <v/>
      </c>
      <c r="R1299" s="38" t="str">
        <f>IF(E1299="","",$J1299*Treibhausgas_Kennzahlen!G$3)</f>
        <v/>
      </c>
    </row>
    <row r="1300" spans="1:18" x14ac:dyDescent="0.25">
      <c r="A1300" s="6"/>
      <c r="B1300" s="6"/>
      <c r="C1300" s="6"/>
      <c r="D1300" s="6"/>
      <c r="E1300" s="6"/>
      <c r="F1300" s="8" t="str">
        <f>IF(E1300="","",VLOOKUP(INDEX(IATA_Codes!$A$2:$A$301, MATCH(Berechnung!C1300,IATA_Codes!$C$2:$C$301,0))&amp;"_"&amp;INDEX(IATA_Codes!$A$2:$A$301, MATCH(Berechnung!D1300,IATA_Codes!$C$2:$C$301,0)),GCD_Entfernung!$C$2:$D$10001,2,FALSE))</f>
        <v/>
      </c>
      <c r="G1300" s="21" t="str">
        <f>IF(E1300="","",VLOOKUP(A1300,Flugzeugtyp!$B$2:$C$13,2,0))</f>
        <v/>
      </c>
      <c r="H1300" s="8" t="str">
        <f>IF(E1300="","",LOOKUP(MATCH(F1300,'RFI-Faktor'!$B$2:$B$5,1),'RFI-Faktor'!$D$2:$D$5))</f>
        <v/>
      </c>
      <c r="I1300" s="23" t="str">
        <f t="array" ref="I1300">IF(E1300="","",SUM(IF(A1300=Energieverbrauch!$A$2:$A$4000,1,0)*IF(B1300=Energieverbrauch!$B$2:$B$4000,1,0)*(IF(Berechnung!F1300&gt;=Energieverbrauch!$C$2:$C$4000,1,0)*IF(Berechnung!F1300&lt;=Energieverbrauch!$D$2:$D$4000,1,0))*Energieverbrauch!$E$2:$E$4000))</f>
        <v/>
      </c>
      <c r="J1300" s="23" t="str">
        <f t="shared" si="20"/>
        <v/>
      </c>
      <c r="K1300" s="23" t="e">
        <f>LOOKUP(MATCH(A1300,Flugzeugtyp!$A$2:$A$13,1),Flugzeugtyp!$A$2:$C$13)</f>
        <v>#N/A</v>
      </c>
      <c r="L1300" s="23" t="str">
        <f>IF(E1300="","",J1300/Treibhausgas_Kennzahlen!$B$5)</f>
        <v/>
      </c>
      <c r="M1300" s="37" t="str">
        <f>IF(E1300="","",$J1300*Treibhausgas_Kennzahlen!B$3)</f>
        <v/>
      </c>
      <c r="N1300" s="37" t="str">
        <f>IF(E1300="","",$J1300*Treibhausgas_Kennzahlen!C$3)</f>
        <v/>
      </c>
      <c r="O1300" s="37" t="str">
        <f>IF(E1300="","",$J1300*Treibhausgas_Kennzahlen!D$3)</f>
        <v/>
      </c>
      <c r="P1300" s="37" t="str">
        <f>IF(E1300="","",$J1300*Treibhausgas_Kennzahlen!E$3)</f>
        <v/>
      </c>
      <c r="Q1300" s="37" t="str">
        <f>IF(E1300="","",$J1300*Treibhausgas_Kennzahlen!F$3)</f>
        <v/>
      </c>
      <c r="R1300" s="37" t="str">
        <f>IF(E1300="","",$J1300*Treibhausgas_Kennzahlen!G$3)</f>
        <v/>
      </c>
    </row>
    <row r="1301" spans="1:18" x14ac:dyDescent="0.25">
      <c r="A1301" s="5"/>
      <c r="B1301" s="5"/>
      <c r="C1301" s="5"/>
      <c r="D1301" s="5"/>
      <c r="E1301" s="5"/>
      <c r="F1301" s="9" t="str">
        <f>IF(E1301="","",VLOOKUP(INDEX(IATA_Codes!$A$2:$A$301, MATCH(Berechnung!C1301,IATA_Codes!$C$2:$C$301,0))&amp;"_"&amp;INDEX(IATA_Codes!$A$2:$A$301, MATCH(Berechnung!D1301,IATA_Codes!$C$2:$C$301,0)),GCD_Entfernung!$C$2:$D$10001,2,FALSE))</f>
        <v/>
      </c>
      <c r="G1301" s="22" t="str">
        <f>IF(E1301="","",VLOOKUP(A1301,Flugzeugtyp!$B$2:$C$13,2,0))</f>
        <v/>
      </c>
      <c r="H1301" s="9" t="str">
        <f>IF(E1301="","",LOOKUP(MATCH(F1301,'RFI-Faktor'!$B$2:$B$5,1),'RFI-Faktor'!$D$2:$D$5))</f>
        <v/>
      </c>
      <c r="I1301" s="24" t="str">
        <f t="array" ref="I1301">IF(E1301="","",SUM(IF(A1301=Energieverbrauch!$A$2:$A$4000,1,0)*IF(B1301=Energieverbrauch!$B$2:$B$4000,1,0)*(IF(Berechnung!F1301&gt;=Energieverbrauch!$C$2:$C$4000,1,0)*IF(Berechnung!F1301&lt;=Energieverbrauch!$D$2:$D$4000,1,0))*Energieverbrauch!$E$2:$E$4000))</f>
        <v/>
      </c>
      <c r="J1301" s="24" t="str">
        <f t="shared" si="20"/>
        <v/>
      </c>
      <c r="K1301" s="24" t="e">
        <f>LOOKUP(MATCH(A1301,Flugzeugtyp!$A$2:$A$13,1),Flugzeugtyp!$A$2:$C$13)</f>
        <v>#N/A</v>
      </c>
      <c r="L1301" s="24" t="str">
        <f>IF(E1301="","",J1301/Treibhausgas_Kennzahlen!$B$5)</f>
        <v/>
      </c>
      <c r="M1301" s="38" t="str">
        <f>IF(E1301="","",$J1301*Treibhausgas_Kennzahlen!B$3)</f>
        <v/>
      </c>
      <c r="N1301" s="38" t="str">
        <f>IF(E1301="","",$J1301*Treibhausgas_Kennzahlen!C$3)</f>
        <v/>
      </c>
      <c r="O1301" s="38" t="str">
        <f>IF(E1301="","",$J1301*Treibhausgas_Kennzahlen!D$3)</f>
        <v/>
      </c>
      <c r="P1301" s="38" t="str">
        <f>IF(E1301="","",$J1301*Treibhausgas_Kennzahlen!E$3)</f>
        <v/>
      </c>
      <c r="Q1301" s="38" t="str">
        <f>IF(E1301="","",$J1301*Treibhausgas_Kennzahlen!F$3)</f>
        <v/>
      </c>
      <c r="R1301" s="38" t="str">
        <f>IF(E1301="","",$J1301*Treibhausgas_Kennzahlen!G$3)</f>
        <v/>
      </c>
    </row>
    <row r="1302" spans="1:18" x14ac:dyDescent="0.25">
      <c r="A1302" s="6"/>
      <c r="B1302" s="6"/>
      <c r="C1302" s="6"/>
      <c r="D1302" s="6"/>
      <c r="E1302" s="6"/>
      <c r="F1302" s="8" t="str">
        <f>IF(E1302="","",VLOOKUP(INDEX(IATA_Codes!$A$2:$A$301, MATCH(Berechnung!C1302,IATA_Codes!$C$2:$C$301,0))&amp;"_"&amp;INDEX(IATA_Codes!$A$2:$A$301, MATCH(Berechnung!D1302,IATA_Codes!$C$2:$C$301,0)),GCD_Entfernung!$C$2:$D$10001,2,FALSE))</f>
        <v/>
      </c>
      <c r="G1302" s="21" t="str">
        <f>IF(E1302="","",VLOOKUP(A1302,Flugzeugtyp!$B$2:$C$13,2,0))</f>
        <v/>
      </c>
      <c r="H1302" s="8" t="str">
        <f>IF(E1302="","",LOOKUP(MATCH(F1302,'RFI-Faktor'!$B$2:$B$5,1),'RFI-Faktor'!$D$2:$D$5))</f>
        <v/>
      </c>
      <c r="I1302" s="23" t="str">
        <f t="array" ref="I1302">IF(E1302="","",SUM(IF(A1302=Energieverbrauch!$A$2:$A$4000,1,0)*IF(B1302=Energieverbrauch!$B$2:$B$4000,1,0)*(IF(Berechnung!F1302&gt;=Energieverbrauch!$C$2:$C$4000,1,0)*IF(Berechnung!F1302&lt;=Energieverbrauch!$D$2:$D$4000,1,0))*Energieverbrauch!$E$2:$E$4000))</f>
        <v/>
      </c>
      <c r="J1302" s="23" t="str">
        <f t="shared" si="20"/>
        <v/>
      </c>
      <c r="K1302" s="23" t="e">
        <f>LOOKUP(MATCH(A1302,Flugzeugtyp!$A$2:$A$13,1),Flugzeugtyp!$A$2:$C$13)</f>
        <v>#N/A</v>
      </c>
      <c r="L1302" s="23" t="str">
        <f>IF(E1302="","",J1302/Treibhausgas_Kennzahlen!$B$5)</f>
        <v/>
      </c>
      <c r="M1302" s="37" t="str">
        <f>IF(E1302="","",$J1302*Treibhausgas_Kennzahlen!B$3)</f>
        <v/>
      </c>
      <c r="N1302" s="37" t="str">
        <f>IF(E1302="","",$J1302*Treibhausgas_Kennzahlen!C$3)</f>
        <v/>
      </c>
      <c r="O1302" s="37" t="str">
        <f>IF(E1302="","",$J1302*Treibhausgas_Kennzahlen!D$3)</f>
        <v/>
      </c>
      <c r="P1302" s="37" t="str">
        <f>IF(E1302="","",$J1302*Treibhausgas_Kennzahlen!E$3)</f>
        <v/>
      </c>
      <c r="Q1302" s="37" t="str">
        <f>IF(E1302="","",$J1302*Treibhausgas_Kennzahlen!F$3)</f>
        <v/>
      </c>
      <c r="R1302" s="37" t="str">
        <f>IF(E1302="","",$J1302*Treibhausgas_Kennzahlen!G$3)</f>
        <v/>
      </c>
    </row>
    <row r="1303" spans="1:18" x14ac:dyDescent="0.25">
      <c r="A1303" s="5"/>
      <c r="B1303" s="5"/>
      <c r="C1303" s="5"/>
      <c r="D1303" s="5"/>
      <c r="E1303" s="5"/>
      <c r="F1303" s="9" t="str">
        <f>IF(E1303="","",VLOOKUP(INDEX(IATA_Codes!$A$2:$A$301, MATCH(Berechnung!C1303,IATA_Codes!$C$2:$C$301,0))&amp;"_"&amp;INDEX(IATA_Codes!$A$2:$A$301, MATCH(Berechnung!D1303,IATA_Codes!$C$2:$C$301,0)),GCD_Entfernung!$C$2:$D$10001,2,FALSE))</f>
        <v/>
      </c>
      <c r="G1303" s="22" t="str">
        <f>IF(E1303="","",VLOOKUP(A1303,Flugzeugtyp!$B$2:$C$13,2,0))</f>
        <v/>
      </c>
      <c r="H1303" s="9" t="str">
        <f>IF(E1303="","",LOOKUP(MATCH(F1303,'RFI-Faktor'!$B$2:$B$5,1),'RFI-Faktor'!$D$2:$D$5))</f>
        <v/>
      </c>
      <c r="I1303" s="24" t="str">
        <f t="array" ref="I1303">IF(E1303="","",SUM(IF(A1303=Energieverbrauch!$A$2:$A$4000,1,0)*IF(B1303=Energieverbrauch!$B$2:$B$4000,1,0)*(IF(Berechnung!F1303&gt;=Energieverbrauch!$C$2:$C$4000,1,0)*IF(Berechnung!F1303&lt;=Energieverbrauch!$D$2:$D$4000,1,0))*Energieverbrauch!$E$2:$E$4000))</f>
        <v/>
      </c>
      <c r="J1303" s="24" t="str">
        <f t="shared" si="20"/>
        <v/>
      </c>
      <c r="K1303" s="24" t="e">
        <f>LOOKUP(MATCH(A1303,Flugzeugtyp!$A$2:$A$13,1),Flugzeugtyp!$A$2:$C$13)</f>
        <v>#N/A</v>
      </c>
      <c r="L1303" s="24" t="str">
        <f>IF(E1303="","",J1303/Treibhausgas_Kennzahlen!$B$5)</f>
        <v/>
      </c>
      <c r="M1303" s="38" t="str">
        <f>IF(E1303="","",$J1303*Treibhausgas_Kennzahlen!B$3)</f>
        <v/>
      </c>
      <c r="N1303" s="38" t="str">
        <f>IF(E1303="","",$J1303*Treibhausgas_Kennzahlen!C$3)</f>
        <v/>
      </c>
      <c r="O1303" s="38" t="str">
        <f>IF(E1303="","",$J1303*Treibhausgas_Kennzahlen!D$3)</f>
        <v/>
      </c>
      <c r="P1303" s="38" t="str">
        <f>IF(E1303="","",$J1303*Treibhausgas_Kennzahlen!E$3)</f>
        <v/>
      </c>
      <c r="Q1303" s="38" t="str">
        <f>IF(E1303="","",$J1303*Treibhausgas_Kennzahlen!F$3)</f>
        <v/>
      </c>
      <c r="R1303" s="38" t="str">
        <f>IF(E1303="","",$J1303*Treibhausgas_Kennzahlen!G$3)</f>
        <v/>
      </c>
    </row>
    <row r="1304" spans="1:18" x14ac:dyDescent="0.25">
      <c r="A1304" s="6"/>
      <c r="B1304" s="6"/>
      <c r="C1304" s="6"/>
      <c r="D1304" s="6"/>
      <c r="E1304" s="6"/>
      <c r="F1304" s="8" t="str">
        <f>IF(E1304="","",VLOOKUP(INDEX(IATA_Codes!$A$2:$A$301, MATCH(Berechnung!C1304,IATA_Codes!$C$2:$C$301,0))&amp;"_"&amp;INDEX(IATA_Codes!$A$2:$A$301, MATCH(Berechnung!D1304,IATA_Codes!$C$2:$C$301,0)),GCD_Entfernung!$C$2:$D$10001,2,FALSE))</f>
        <v/>
      </c>
      <c r="G1304" s="21" t="str">
        <f>IF(E1304="","",VLOOKUP(A1304,Flugzeugtyp!$B$2:$C$13,2,0))</f>
        <v/>
      </c>
      <c r="H1304" s="8" t="str">
        <f>IF(E1304="","",LOOKUP(MATCH(F1304,'RFI-Faktor'!$B$2:$B$5,1),'RFI-Faktor'!$D$2:$D$5))</f>
        <v/>
      </c>
      <c r="I1304" s="23" t="str">
        <f t="array" ref="I1304">IF(E1304="","",SUM(IF(A1304=Energieverbrauch!$A$2:$A$4000,1,0)*IF(B1304=Energieverbrauch!$B$2:$B$4000,1,0)*(IF(Berechnung!F1304&gt;=Energieverbrauch!$C$2:$C$4000,1,0)*IF(Berechnung!F1304&lt;=Energieverbrauch!$D$2:$D$4000,1,0))*Energieverbrauch!$E$2:$E$4000))</f>
        <v/>
      </c>
      <c r="J1304" s="23" t="str">
        <f t="shared" si="20"/>
        <v/>
      </c>
      <c r="K1304" s="23" t="e">
        <f>LOOKUP(MATCH(A1304,Flugzeugtyp!$A$2:$A$13,1),Flugzeugtyp!$A$2:$C$13)</f>
        <v>#N/A</v>
      </c>
      <c r="L1304" s="23" t="str">
        <f>IF(E1304="","",J1304/Treibhausgas_Kennzahlen!$B$5)</f>
        <v/>
      </c>
      <c r="M1304" s="37" t="str">
        <f>IF(E1304="","",$J1304*Treibhausgas_Kennzahlen!B$3)</f>
        <v/>
      </c>
      <c r="N1304" s="37" t="str">
        <f>IF(E1304="","",$J1304*Treibhausgas_Kennzahlen!C$3)</f>
        <v/>
      </c>
      <c r="O1304" s="37" t="str">
        <f>IF(E1304="","",$J1304*Treibhausgas_Kennzahlen!D$3)</f>
        <v/>
      </c>
      <c r="P1304" s="37" t="str">
        <f>IF(E1304="","",$J1304*Treibhausgas_Kennzahlen!E$3)</f>
        <v/>
      </c>
      <c r="Q1304" s="37" t="str">
        <f>IF(E1304="","",$J1304*Treibhausgas_Kennzahlen!F$3)</f>
        <v/>
      </c>
      <c r="R1304" s="37" t="str">
        <f>IF(E1304="","",$J1304*Treibhausgas_Kennzahlen!G$3)</f>
        <v/>
      </c>
    </row>
    <row r="1305" spans="1:18" x14ac:dyDescent="0.25">
      <c r="A1305" s="5"/>
      <c r="B1305" s="5"/>
      <c r="C1305" s="5"/>
      <c r="D1305" s="5"/>
      <c r="E1305" s="5"/>
      <c r="F1305" s="9" t="str">
        <f>IF(E1305="","",VLOOKUP(INDEX(IATA_Codes!$A$2:$A$301, MATCH(Berechnung!C1305,IATA_Codes!$C$2:$C$301,0))&amp;"_"&amp;INDEX(IATA_Codes!$A$2:$A$301, MATCH(Berechnung!D1305,IATA_Codes!$C$2:$C$301,0)),GCD_Entfernung!$C$2:$D$10001,2,FALSE))</f>
        <v/>
      </c>
      <c r="G1305" s="22" t="str">
        <f>IF(E1305="","",VLOOKUP(A1305,Flugzeugtyp!$B$2:$C$13,2,0))</f>
        <v/>
      </c>
      <c r="H1305" s="9" t="str">
        <f>IF(E1305="","",LOOKUP(MATCH(F1305,'RFI-Faktor'!$B$2:$B$5,1),'RFI-Faktor'!$D$2:$D$5))</f>
        <v/>
      </c>
      <c r="I1305" s="24" t="str">
        <f t="array" ref="I1305">IF(E1305="","",SUM(IF(A1305=Energieverbrauch!$A$2:$A$4000,1,0)*IF(B1305=Energieverbrauch!$B$2:$B$4000,1,0)*(IF(Berechnung!F1305&gt;=Energieverbrauch!$C$2:$C$4000,1,0)*IF(Berechnung!F1305&lt;=Energieverbrauch!$D$2:$D$4000,1,0))*Energieverbrauch!$E$2:$E$4000))</f>
        <v/>
      </c>
      <c r="J1305" s="24" t="str">
        <f t="shared" si="20"/>
        <v/>
      </c>
      <c r="K1305" s="24" t="e">
        <f>LOOKUP(MATCH(A1305,Flugzeugtyp!$A$2:$A$13,1),Flugzeugtyp!$A$2:$C$13)</f>
        <v>#N/A</v>
      </c>
      <c r="L1305" s="24" t="str">
        <f>IF(E1305="","",J1305/Treibhausgas_Kennzahlen!$B$5)</f>
        <v/>
      </c>
      <c r="M1305" s="38" t="str">
        <f>IF(E1305="","",$J1305*Treibhausgas_Kennzahlen!B$3)</f>
        <v/>
      </c>
      <c r="N1305" s="38" t="str">
        <f>IF(E1305="","",$J1305*Treibhausgas_Kennzahlen!C$3)</f>
        <v/>
      </c>
      <c r="O1305" s="38" t="str">
        <f>IF(E1305="","",$J1305*Treibhausgas_Kennzahlen!D$3)</f>
        <v/>
      </c>
      <c r="P1305" s="38" t="str">
        <f>IF(E1305="","",$J1305*Treibhausgas_Kennzahlen!E$3)</f>
        <v/>
      </c>
      <c r="Q1305" s="38" t="str">
        <f>IF(E1305="","",$J1305*Treibhausgas_Kennzahlen!F$3)</f>
        <v/>
      </c>
      <c r="R1305" s="38" t="str">
        <f>IF(E1305="","",$J1305*Treibhausgas_Kennzahlen!G$3)</f>
        <v/>
      </c>
    </row>
    <row r="1306" spans="1:18" x14ac:dyDescent="0.25">
      <c r="A1306" s="6"/>
      <c r="B1306" s="6"/>
      <c r="C1306" s="6"/>
      <c r="D1306" s="6"/>
      <c r="E1306" s="6"/>
      <c r="F1306" s="8" t="str">
        <f>IF(E1306="","",VLOOKUP(INDEX(IATA_Codes!$A$2:$A$301, MATCH(Berechnung!C1306,IATA_Codes!$C$2:$C$301,0))&amp;"_"&amp;INDEX(IATA_Codes!$A$2:$A$301, MATCH(Berechnung!D1306,IATA_Codes!$C$2:$C$301,0)),GCD_Entfernung!$C$2:$D$10001,2,FALSE))</f>
        <v/>
      </c>
      <c r="G1306" s="21" t="str">
        <f>IF(E1306="","",VLOOKUP(A1306,Flugzeugtyp!$B$2:$C$13,2,0))</f>
        <v/>
      </c>
      <c r="H1306" s="8" t="str">
        <f>IF(E1306="","",LOOKUP(MATCH(F1306,'RFI-Faktor'!$B$2:$B$5,1),'RFI-Faktor'!$D$2:$D$5))</f>
        <v/>
      </c>
      <c r="I1306" s="23" t="str">
        <f t="array" ref="I1306">IF(E1306="","",SUM(IF(A1306=Energieverbrauch!$A$2:$A$4000,1,0)*IF(B1306=Energieverbrauch!$B$2:$B$4000,1,0)*(IF(Berechnung!F1306&gt;=Energieverbrauch!$C$2:$C$4000,1,0)*IF(Berechnung!F1306&lt;=Energieverbrauch!$D$2:$D$4000,1,0))*Energieverbrauch!$E$2:$E$4000))</f>
        <v/>
      </c>
      <c r="J1306" s="23" t="str">
        <f t="shared" si="20"/>
        <v/>
      </c>
      <c r="K1306" s="23" t="e">
        <f>LOOKUP(MATCH(A1306,Flugzeugtyp!$A$2:$A$13,1),Flugzeugtyp!$A$2:$C$13)</f>
        <v>#N/A</v>
      </c>
      <c r="L1306" s="23" t="str">
        <f>IF(E1306="","",J1306/Treibhausgas_Kennzahlen!$B$5)</f>
        <v/>
      </c>
      <c r="M1306" s="37" t="str">
        <f>IF(E1306="","",$J1306*Treibhausgas_Kennzahlen!B$3)</f>
        <v/>
      </c>
      <c r="N1306" s="37" t="str">
        <f>IF(E1306="","",$J1306*Treibhausgas_Kennzahlen!C$3)</f>
        <v/>
      </c>
      <c r="O1306" s="37" t="str">
        <f>IF(E1306="","",$J1306*Treibhausgas_Kennzahlen!D$3)</f>
        <v/>
      </c>
      <c r="P1306" s="37" t="str">
        <f>IF(E1306="","",$J1306*Treibhausgas_Kennzahlen!E$3)</f>
        <v/>
      </c>
      <c r="Q1306" s="37" t="str">
        <f>IF(E1306="","",$J1306*Treibhausgas_Kennzahlen!F$3)</f>
        <v/>
      </c>
      <c r="R1306" s="37" t="str">
        <f>IF(E1306="","",$J1306*Treibhausgas_Kennzahlen!G$3)</f>
        <v/>
      </c>
    </row>
    <row r="1307" spans="1:18" x14ac:dyDescent="0.25">
      <c r="A1307" s="5"/>
      <c r="B1307" s="5"/>
      <c r="C1307" s="5"/>
      <c r="D1307" s="5"/>
      <c r="E1307" s="5"/>
      <c r="F1307" s="9" t="str">
        <f>IF(E1307="","",VLOOKUP(INDEX(IATA_Codes!$A$2:$A$301, MATCH(Berechnung!C1307,IATA_Codes!$C$2:$C$301,0))&amp;"_"&amp;INDEX(IATA_Codes!$A$2:$A$301, MATCH(Berechnung!D1307,IATA_Codes!$C$2:$C$301,0)),GCD_Entfernung!$C$2:$D$10001,2,FALSE))</f>
        <v/>
      </c>
      <c r="G1307" s="22" t="str">
        <f>IF(E1307="","",VLOOKUP(A1307,Flugzeugtyp!$B$2:$C$13,2,0))</f>
        <v/>
      </c>
      <c r="H1307" s="9" t="str">
        <f>IF(E1307="","",LOOKUP(MATCH(F1307,'RFI-Faktor'!$B$2:$B$5,1),'RFI-Faktor'!$D$2:$D$5))</f>
        <v/>
      </c>
      <c r="I1307" s="24" t="str">
        <f t="array" ref="I1307">IF(E1307="","",SUM(IF(A1307=Energieverbrauch!$A$2:$A$4000,1,0)*IF(B1307=Energieverbrauch!$B$2:$B$4000,1,0)*(IF(Berechnung!F1307&gt;=Energieverbrauch!$C$2:$C$4000,1,0)*IF(Berechnung!F1307&lt;=Energieverbrauch!$D$2:$D$4000,1,0))*Energieverbrauch!$E$2:$E$4000))</f>
        <v/>
      </c>
      <c r="J1307" s="24" t="str">
        <f t="shared" si="20"/>
        <v/>
      </c>
      <c r="K1307" s="24" t="e">
        <f>LOOKUP(MATCH(A1307,Flugzeugtyp!$A$2:$A$13,1),Flugzeugtyp!$A$2:$C$13)</f>
        <v>#N/A</v>
      </c>
      <c r="L1307" s="24" t="str">
        <f>IF(E1307="","",J1307/Treibhausgas_Kennzahlen!$B$5)</f>
        <v/>
      </c>
      <c r="M1307" s="38" t="str">
        <f>IF(E1307="","",$J1307*Treibhausgas_Kennzahlen!B$3)</f>
        <v/>
      </c>
      <c r="N1307" s="38" t="str">
        <f>IF(E1307="","",$J1307*Treibhausgas_Kennzahlen!C$3)</f>
        <v/>
      </c>
      <c r="O1307" s="38" t="str">
        <f>IF(E1307="","",$J1307*Treibhausgas_Kennzahlen!D$3)</f>
        <v/>
      </c>
      <c r="P1307" s="38" t="str">
        <f>IF(E1307="","",$J1307*Treibhausgas_Kennzahlen!E$3)</f>
        <v/>
      </c>
      <c r="Q1307" s="38" t="str">
        <f>IF(E1307="","",$J1307*Treibhausgas_Kennzahlen!F$3)</f>
        <v/>
      </c>
      <c r="R1307" s="38" t="str">
        <f>IF(E1307="","",$J1307*Treibhausgas_Kennzahlen!G$3)</f>
        <v/>
      </c>
    </row>
    <row r="1308" spans="1:18" x14ac:dyDescent="0.25">
      <c r="A1308" s="6"/>
      <c r="B1308" s="6"/>
      <c r="C1308" s="6"/>
      <c r="D1308" s="6"/>
      <c r="E1308" s="6"/>
      <c r="F1308" s="8" t="str">
        <f>IF(E1308="","",VLOOKUP(INDEX(IATA_Codes!$A$2:$A$301, MATCH(Berechnung!C1308,IATA_Codes!$C$2:$C$301,0))&amp;"_"&amp;INDEX(IATA_Codes!$A$2:$A$301, MATCH(Berechnung!D1308,IATA_Codes!$C$2:$C$301,0)),GCD_Entfernung!$C$2:$D$10001,2,FALSE))</f>
        <v/>
      </c>
      <c r="G1308" s="21" t="str">
        <f>IF(E1308="","",VLOOKUP(A1308,Flugzeugtyp!$B$2:$C$13,2,0))</f>
        <v/>
      </c>
      <c r="H1308" s="8" t="str">
        <f>IF(E1308="","",LOOKUP(MATCH(F1308,'RFI-Faktor'!$B$2:$B$5,1),'RFI-Faktor'!$D$2:$D$5))</f>
        <v/>
      </c>
      <c r="I1308" s="23" t="str">
        <f t="array" ref="I1308">IF(E1308="","",SUM(IF(A1308=Energieverbrauch!$A$2:$A$4000,1,0)*IF(B1308=Energieverbrauch!$B$2:$B$4000,1,0)*(IF(Berechnung!F1308&gt;=Energieverbrauch!$C$2:$C$4000,1,0)*IF(Berechnung!F1308&lt;=Energieverbrauch!$D$2:$D$4000,1,0))*Energieverbrauch!$E$2:$E$4000))</f>
        <v/>
      </c>
      <c r="J1308" s="23" t="str">
        <f t="shared" si="20"/>
        <v/>
      </c>
      <c r="K1308" s="23" t="e">
        <f>LOOKUP(MATCH(A1308,Flugzeugtyp!$A$2:$A$13,1),Flugzeugtyp!$A$2:$C$13)</f>
        <v>#N/A</v>
      </c>
      <c r="L1308" s="23" t="str">
        <f>IF(E1308="","",J1308/Treibhausgas_Kennzahlen!$B$5)</f>
        <v/>
      </c>
      <c r="M1308" s="37" t="str">
        <f>IF(E1308="","",$J1308*Treibhausgas_Kennzahlen!B$3)</f>
        <v/>
      </c>
      <c r="N1308" s="37" t="str">
        <f>IF(E1308="","",$J1308*Treibhausgas_Kennzahlen!C$3)</f>
        <v/>
      </c>
      <c r="O1308" s="37" t="str">
        <f>IF(E1308="","",$J1308*Treibhausgas_Kennzahlen!D$3)</f>
        <v/>
      </c>
      <c r="P1308" s="37" t="str">
        <f>IF(E1308="","",$J1308*Treibhausgas_Kennzahlen!E$3)</f>
        <v/>
      </c>
      <c r="Q1308" s="37" t="str">
        <f>IF(E1308="","",$J1308*Treibhausgas_Kennzahlen!F$3)</f>
        <v/>
      </c>
      <c r="R1308" s="37" t="str">
        <f>IF(E1308="","",$J1308*Treibhausgas_Kennzahlen!G$3)</f>
        <v/>
      </c>
    </row>
    <row r="1309" spans="1:18" x14ac:dyDescent="0.25">
      <c r="A1309" s="5"/>
      <c r="B1309" s="5"/>
      <c r="C1309" s="5"/>
      <c r="D1309" s="5"/>
      <c r="E1309" s="5"/>
      <c r="F1309" s="9" t="str">
        <f>IF(E1309="","",VLOOKUP(INDEX(IATA_Codes!$A$2:$A$301, MATCH(Berechnung!C1309,IATA_Codes!$C$2:$C$301,0))&amp;"_"&amp;INDEX(IATA_Codes!$A$2:$A$301, MATCH(Berechnung!D1309,IATA_Codes!$C$2:$C$301,0)),GCD_Entfernung!$C$2:$D$10001,2,FALSE))</f>
        <v/>
      </c>
      <c r="G1309" s="22" t="str">
        <f>IF(E1309="","",VLOOKUP(A1309,Flugzeugtyp!$B$2:$C$13,2,0))</f>
        <v/>
      </c>
      <c r="H1309" s="9" t="str">
        <f>IF(E1309="","",LOOKUP(MATCH(F1309,'RFI-Faktor'!$B$2:$B$5,1),'RFI-Faktor'!$D$2:$D$5))</f>
        <v/>
      </c>
      <c r="I1309" s="24" t="str">
        <f t="array" ref="I1309">IF(E1309="","",SUM(IF(A1309=Energieverbrauch!$A$2:$A$4000,1,0)*IF(B1309=Energieverbrauch!$B$2:$B$4000,1,0)*(IF(Berechnung!F1309&gt;=Energieverbrauch!$C$2:$C$4000,1,0)*IF(Berechnung!F1309&lt;=Energieverbrauch!$D$2:$D$4000,1,0))*Energieverbrauch!$E$2:$E$4000))</f>
        <v/>
      </c>
      <c r="J1309" s="24" t="str">
        <f t="shared" si="20"/>
        <v/>
      </c>
      <c r="K1309" s="24" t="e">
        <f>LOOKUP(MATCH(A1309,Flugzeugtyp!$A$2:$A$13,1),Flugzeugtyp!$A$2:$C$13)</f>
        <v>#N/A</v>
      </c>
      <c r="L1309" s="24" t="str">
        <f>IF(E1309="","",J1309/Treibhausgas_Kennzahlen!$B$5)</f>
        <v/>
      </c>
      <c r="M1309" s="38" t="str">
        <f>IF(E1309="","",$J1309*Treibhausgas_Kennzahlen!B$3)</f>
        <v/>
      </c>
      <c r="N1309" s="38" t="str">
        <f>IF(E1309="","",$J1309*Treibhausgas_Kennzahlen!C$3)</f>
        <v/>
      </c>
      <c r="O1309" s="38" t="str">
        <f>IF(E1309="","",$J1309*Treibhausgas_Kennzahlen!D$3)</f>
        <v/>
      </c>
      <c r="P1309" s="38" t="str">
        <f>IF(E1309="","",$J1309*Treibhausgas_Kennzahlen!E$3)</f>
        <v/>
      </c>
      <c r="Q1309" s="38" t="str">
        <f>IF(E1309="","",$J1309*Treibhausgas_Kennzahlen!F$3)</f>
        <v/>
      </c>
      <c r="R1309" s="38" t="str">
        <f>IF(E1309="","",$J1309*Treibhausgas_Kennzahlen!G$3)</f>
        <v/>
      </c>
    </row>
    <row r="1310" spans="1:18" x14ac:dyDescent="0.25">
      <c r="A1310" s="6"/>
      <c r="B1310" s="6"/>
      <c r="C1310" s="6"/>
      <c r="D1310" s="6"/>
      <c r="E1310" s="6"/>
      <c r="F1310" s="8" t="str">
        <f>IF(E1310="","",VLOOKUP(INDEX(IATA_Codes!$A$2:$A$301, MATCH(Berechnung!C1310,IATA_Codes!$C$2:$C$301,0))&amp;"_"&amp;INDEX(IATA_Codes!$A$2:$A$301, MATCH(Berechnung!D1310,IATA_Codes!$C$2:$C$301,0)),GCD_Entfernung!$C$2:$D$10001,2,FALSE))</f>
        <v/>
      </c>
      <c r="G1310" s="21" t="str">
        <f>IF(E1310="","",VLOOKUP(A1310,Flugzeugtyp!$B$2:$C$13,2,0))</f>
        <v/>
      </c>
      <c r="H1310" s="8" t="str">
        <f>IF(E1310="","",LOOKUP(MATCH(F1310,'RFI-Faktor'!$B$2:$B$5,1),'RFI-Faktor'!$D$2:$D$5))</f>
        <v/>
      </c>
      <c r="I1310" s="23" t="str">
        <f t="array" ref="I1310">IF(E1310="","",SUM(IF(A1310=Energieverbrauch!$A$2:$A$4000,1,0)*IF(B1310=Energieverbrauch!$B$2:$B$4000,1,0)*(IF(Berechnung!F1310&gt;=Energieverbrauch!$C$2:$C$4000,1,0)*IF(Berechnung!F1310&lt;=Energieverbrauch!$D$2:$D$4000,1,0))*Energieverbrauch!$E$2:$E$4000))</f>
        <v/>
      </c>
      <c r="J1310" s="23" t="str">
        <f t="shared" si="20"/>
        <v/>
      </c>
      <c r="K1310" s="23" t="e">
        <f>LOOKUP(MATCH(A1310,Flugzeugtyp!$A$2:$A$13,1),Flugzeugtyp!$A$2:$C$13)</f>
        <v>#N/A</v>
      </c>
      <c r="L1310" s="23" t="str">
        <f>IF(E1310="","",J1310/Treibhausgas_Kennzahlen!$B$5)</f>
        <v/>
      </c>
      <c r="M1310" s="37" t="str">
        <f>IF(E1310="","",$J1310*Treibhausgas_Kennzahlen!B$3)</f>
        <v/>
      </c>
      <c r="N1310" s="37" t="str">
        <f>IF(E1310="","",$J1310*Treibhausgas_Kennzahlen!C$3)</f>
        <v/>
      </c>
      <c r="O1310" s="37" t="str">
        <f>IF(E1310="","",$J1310*Treibhausgas_Kennzahlen!D$3)</f>
        <v/>
      </c>
      <c r="P1310" s="37" t="str">
        <f>IF(E1310="","",$J1310*Treibhausgas_Kennzahlen!E$3)</f>
        <v/>
      </c>
      <c r="Q1310" s="37" t="str">
        <f>IF(E1310="","",$J1310*Treibhausgas_Kennzahlen!F$3)</f>
        <v/>
      </c>
      <c r="R1310" s="37" t="str">
        <f>IF(E1310="","",$J1310*Treibhausgas_Kennzahlen!G$3)</f>
        <v/>
      </c>
    </row>
    <row r="1311" spans="1:18" x14ac:dyDescent="0.25">
      <c r="A1311" s="5"/>
      <c r="B1311" s="5"/>
      <c r="C1311" s="5"/>
      <c r="D1311" s="5"/>
      <c r="E1311" s="5"/>
      <c r="F1311" s="9" t="str">
        <f>IF(E1311="","",VLOOKUP(INDEX(IATA_Codes!$A$2:$A$301, MATCH(Berechnung!C1311,IATA_Codes!$C$2:$C$301,0))&amp;"_"&amp;INDEX(IATA_Codes!$A$2:$A$301, MATCH(Berechnung!D1311,IATA_Codes!$C$2:$C$301,0)),GCD_Entfernung!$C$2:$D$10001,2,FALSE))</f>
        <v/>
      </c>
      <c r="G1311" s="22" t="str">
        <f>IF(E1311="","",VLOOKUP(A1311,Flugzeugtyp!$B$2:$C$13,2,0))</f>
        <v/>
      </c>
      <c r="H1311" s="9" t="str">
        <f>IF(E1311="","",LOOKUP(MATCH(F1311,'RFI-Faktor'!$B$2:$B$5,1),'RFI-Faktor'!$D$2:$D$5))</f>
        <v/>
      </c>
      <c r="I1311" s="24" t="str">
        <f t="array" ref="I1311">IF(E1311="","",SUM(IF(A1311=Energieverbrauch!$A$2:$A$4000,1,0)*IF(B1311=Energieverbrauch!$B$2:$B$4000,1,0)*(IF(Berechnung!F1311&gt;=Energieverbrauch!$C$2:$C$4000,1,0)*IF(Berechnung!F1311&lt;=Energieverbrauch!$D$2:$D$4000,1,0))*Energieverbrauch!$E$2:$E$4000))</f>
        <v/>
      </c>
      <c r="J1311" s="24" t="str">
        <f t="shared" si="20"/>
        <v/>
      </c>
      <c r="K1311" s="24" t="e">
        <f>LOOKUP(MATCH(A1311,Flugzeugtyp!$A$2:$A$13,1),Flugzeugtyp!$A$2:$C$13)</f>
        <v>#N/A</v>
      </c>
      <c r="L1311" s="24" t="str">
        <f>IF(E1311="","",J1311/Treibhausgas_Kennzahlen!$B$5)</f>
        <v/>
      </c>
      <c r="M1311" s="38" t="str">
        <f>IF(E1311="","",$J1311*Treibhausgas_Kennzahlen!B$3)</f>
        <v/>
      </c>
      <c r="N1311" s="38" t="str">
        <f>IF(E1311="","",$J1311*Treibhausgas_Kennzahlen!C$3)</f>
        <v/>
      </c>
      <c r="O1311" s="38" t="str">
        <f>IF(E1311="","",$J1311*Treibhausgas_Kennzahlen!D$3)</f>
        <v/>
      </c>
      <c r="P1311" s="38" t="str">
        <f>IF(E1311="","",$J1311*Treibhausgas_Kennzahlen!E$3)</f>
        <v/>
      </c>
      <c r="Q1311" s="38" t="str">
        <f>IF(E1311="","",$J1311*Treibhausgas_Kennzahlen!F$3)</f>
        <v/>
      </c>
      <c r="R1311" s="38" t="str">
        <f>IF(E1311="","",$J1311*Treibhausgas_Kennzahlen!G$3)</f>
        <v/>
      </c>
    </row>
    <row r="1312" spans="1:18" x14ac:dyDescent="0.25">
      <c r="A1312" s="6"/>
      <c r="B1312" s="6"/>
      <c r="C1312" s="6"/>
      <c r="D1312" s="6"/>
      <c r="E1312" s="6"/>
      <c r="F1312" s="8" t="str">
        <f>IF(E1312="","",VLOOKUP(INDEX(IATA_Codes!$A$2:$A$301, MATCH(Berechnung!C1312,IATA_Codes!$C$2:$C$301,0))&amp;"_"&amp;INDEX(IATA_Codes!$A$2:$A$301, MATCH(Berechnung!D1312,IATA_Codes!$C$2:$C$301,0)),GCD_Entfernung!$C$2:$D$10001,2,FALSE))</f>
        <v/>
      </c>
      <c r="G1312" s="21" t="str">
        <f>IF(E1312="","",VLOOKUP(A1312,Flugzeugtyp!$B$2:$C$13,2,0))</f>
        <v/>
      </c>
      <c r="H1312" s="8" t="str">
        <f>IF(E1312="","",LOOKUP(MATCH(F1312,'RFI-Faktor'!$B$2:$B$5,1),'RFI-Faktor'!$D$2:$D$5))</f>
        <v/>
      </c>
      <c r="I1312" s="23" t="str">
        <f t="array" ref="I1312">IF(E1312="","",SUM(IF(A1312=Energieverbrauch!$A$2:$A$4000,1,0)*IF(B1312=Energieverbrauch!$B$2:$B$4000,1,0)*(IF(Berechnung!F1312&gt;=Energieverbrauch!$C$2:$C$4000,1,0)*IF(Berechnung!F1312&lt;=Energieverbrauch!$D$2:$D$4000,1,0))*Energieverbrauch!$E$2:$E$4000))</f>
        <v/>
      </c>
      <c r="J1312" s="23" t="str">
        <f t="shared" si="20"/>
        <v/>
      </c>
      <c r="K1312" s="23" t="e">
        <f>LOOKUP(MATCH(A1312,Flugzeugtyp!$A$2:$A$13,1),Flugzeugtyp!$A$2:$C$13)</f>
        <v>#N/A</v>
      </c>
      <c r="L1312" s="23" t="str">
        <f>IF(E1312="","",J1312/Treibhausgas_Kennzahlen!$B$5)</f>
        <v/>
      </c>
      <c r="M1312" s="37" t="str">
        <f>IF(E1312="","",$J1312*Treibhausgas_Kennzahlen!B$3)</f>
        <v/>
      </c>
      <c r="N1312" s="37" t="str">
        <f>IF(E1312="","",$J1312*Treibhausgas_Kennzahlen!C$3)</f>
        <v/>
      </c>
      <c r="O1312" s="37" t="str">
        <f>IF(E1312="","",$J1312*Treibhausgas_Kennzahlen!D$3)</f>
        <v/>
      </c>
      <c r="P1312" s="37" t="str">
        <f>IF(E1312="","",$J1312*Treibhausgas_Kennzahlen!E$3)</f>
        <v/>
      </c>
      <c r="Q1312" s="37" t="str">
        <f>IF(E1312="","",$J1312*Treibhausgas_Kennzahlen!F$3)</f>
        <v/>
      </c>
      <c r="R1312" s="37" t="str">
        <f>IF(E1312="","",$J1312*Treibhausgas_Kennzahlen!G$3)</f>
        <v/>
      </c>
    </row>
    <row r="1313" spans="1:18" x14ac:dyDescent="0.25">
      <c r="A1313" s="5"/>
      <c r="B1313" s="5"/>
      <c r="C1313" s="5"/>
      <c r="D1313" s="5"/>
      <c r="E1313" s="5"/>
      <c r="F1313" s="9" t="str">
        <f>IF(E1313="","",VLOOKUP(INDEX(IATA_Codes!$A$2:$A$301, MATCH(Berechnung!C1313,IATA_Codes!$C$2:$C$301,0))&amp;"_"&amp;INDEX(IATA_Codes!$A$2:$A$301, MATCH(Berechnung!D1313,IATA_Codes!$C$2:$C$301,0)),GCD_Entfernung!$C$2:$D$10001,2,FALSE))</f>
        <v/>
      </c>
      <c r="G1313" s="22" t="str">
        <f>IF(E1313="","",VLOOKUP(A1313,Flugzeugtyp!$B$2:$C$13,2,0))</f>
        <v/>
      </c>
      <c r="H1313" s="9" t="str">
        <f>IF(E1313="","",LOOKUP(MATCH(F1313,'RFI-Faktor'!$B$2:$B$5,1),'RFI-Faktor'!$D$2:$D$5))</f>
        <v/>
      </c>
      <c r="I1313" s="24" t="str">
        <f t="array" ref="I1313">IF(E1313="","",SUM(IF(A1313=Energieverbrauch!$A$2:$A$4000,1,0)*IF(B1313=Energieverbrauch!$B$2:$B$4000,1,0)*(IF(Berechnung!F1313&gt;=Energieverbrauch!$C$2:$C$4000,1,0)*IF(Berechnung!F1313&lt;=Energieverbrauch!$D$2:$D$4000,1,0))*Energieverbrauch!$E$2:$E$4000))</f>
        <v/>
      </c>
      <c r="J1313" s="24" t="str">
        <f t="shared" si="20"/>
        <v/>
      </c>
      <c r="K1313" s="24" t="e">
        <f>LOOKUP(MATCH(A1313,Flugzeugtyp!$A$2:$A$13,1),Flugzeugtyp!$A$2:$C$13)</f>
        <v>#N/A</v>
      </c>
      <c r="L1313" s="24" t="str">
        <f>IF(E1313="","",J1313/Treibhausgas_Kennzahlen!$B$5)</f>
        <v/>
      </c>
      <c r="M1313" s="38" t="str">
        <f>IF(E1313="","",$J1313*Treibhausgas_Kennzahlen!B$3)</f>
        <v/>
      </c>
      <c r="N1313" s="38" t="str">
        <f>IF(E1313="","",$J1313*Treibhausgas_Kennzahlen!C$3)</f>
        <v/>
      </c>
      <c r="O1313" s="38" t="str">
        <f>IF(E1313="","",$J1313*Treibhausgas_Kennzahlen!D$3)</f>
        <v/>
      </c>
      <c r="P1313" s="38" t="str">
        <f>IF(E1313="","",$J1313*Treibhausgas_Kennzahlen!E$3)</f>
        <v/>
      </c>
      <c r="Q1313" s="38" t="str">
        <f>IF(E1313="","",$J1313*Treibhausgas_Kennzahlen!F$3)</f>
        <v/>
      </c>
      <c r="R1313" s="38" t="str">
        <f>IF(E1313="","",$J1313*Treibhausgas_Kennzahlen!G$3)</f>
        <v/>
      </c>
    </row>
    <row r="1314" spans="1:18" x14ac:dyDescent="0.25">
      <c r="A1314" s="6"/>
      <c r="B1314" s="6"/>
      <c r="C1314" s="6"/>
      <c r="D1314" s="6"/>
      <c r="E1314" s="6"/>
      <c r="F1314" s="8" t="str">
        <f>IF(E1314="","",VLOOKUP(INDEX(IATA_Codes!$A$2:$A$301, MATCH(Berechnung!C1314,IATA_Codes!$C$2:$C$301,0))&amp;"_"&amp;INDEX(IATA_Codes!$A$2:$A$301, MATCH(Berechnung!D1314,IATA_Codes!$C$2:$C$301,0)),GCD_Entfernung!$C$2:$D$10001,2,FALSE))</f>
        <v/>
      </c>
      <c r="G1314" s="21" t="str">
        <f>IF(E1314="","",VLOOKUP(A1314,Flugzeugtyp!$B$2:$C$13,2,0))</f>
        <v/>
      </c>
      <c r="H1314" s="8" t="str">
        <f>IF(E1314="","",LOOKUP(MATCH(F1314,'RFI-Faktor'!$B$2:$B$5,1),'RFI-Faktor'!$D$2:$D$5))</f>
        <v/>
      </c>
      <c r="I1314" s="23" t="str">
        <f t="array" ref="I1314">IF(E1314="","",SUM(IF(A1314=Energieverbrauch!$A$2:$A$4000,1,0)*IF(B1314=Energieverbrauch!$B$2:$B$4000,1,0)*(IF(Berechnung!F1314&gt;=Energieverbrauch!$C$2:$C$4000,1,0)*IF(Berechnung!F1314&lt;=Energieverbrauch!$D$2:$D$4000,1,0))*Energieverbrauch!$E$2:$E$4000))</f>
        <v/>
      </c>
      <c r="J1314" s="23" t="str">
        <f t="shared" si="20"/>
        <v/>
      </c>
      <c r="K1314" s="23" t="e">
        <f>LOOKUP(MATCH(A1314,Flugzeugtyp!$A$2:$A$13,1),Flugzeugtyp!$A$2:$C$13)</f>
        <v>#N/A</v>
      </c>
      <c r="L1314" s="23" t="str">
        <f>IF(E1314="","",J1314/Treibhausgas_Kennzahlen!$B$5)</f>
        <v/>
      </c>
      <c r="M1314" s="37" t="str">
        <f>IF(E1314="","",$J1314*Treibhausgas_Kennzahlen!B$3)</f>
        <v/>
      </c>
      <c r="N1314" s="37" t="str">
        <f>IF(E1314="","",$J1314*Treibhausgas_Kennzahlen!C$3)</f>
        <v/>
      </c>
      <c r="O1314" s="37" t="str">
        <f>IF(E1314="","",$J1314*Treibhausgas_Kennzahlen!D$3)</f>
        <v/>
      </c>
      <c r="P1314" s="37" t="str">
        <f>IF(E1314="","",$J1314*Treibhausgas_Kennzahlen!E$3)</f>
        <v/>
      </c>
      <c r="Q1314" s="37" t="str">
        <f>IF(E1314="","",$J1314*Treibhausgas_Kennzahlen!F$3)</f>
        <v/>
      </c>
      <c r="R1314" s="37" t="str">
        <f>IF(E1314="","",$J1314*Treibhausgas_Kennzahlen!G$3)</f>
        <v/>
      </c>
    </row>
    <row r="1315" spans="1:18" x14ac:dyDescent="0.25">
      <c r="A1315" s="5"/>
      <c r="B1315" s="5"/>
      <c r="C1315" s="5"/>
      <c r="D1315" s="5"/>
      <c r="E1315" s="5"/>
      <c r="F1315" s="9" t="str">
        <f>IF(E1315="","",VLOOKUP(INDEX(IATA_Codes!$A$2:$A$301, MATCH(Berechnung!C1315,IATA_Codes!$C$2:$C$301,0))&amp;"_"&amp;INDEX(IATA_Codes!$A$2:$A$301, MATCH(Berechnung!D1315,IATA_Codes!$C$2:$C$301,0)),GCD_Entfernung!$C$2:$D$10001,2,FALSE))</f>
        <v/>
      </c>
      <c r="G1315" s="22" t="str">
        <f>IF(E1315="","",VLOOKUP(A1315,Flugzeugtyp!$B$2:$C$13,2,0))</f>
        <v/>
      </c>
      <c r="H1315" s="9" t="str">
        <f>IF(E1315="","",LOOKUP(MATCH(F1315,'RFI-Faktor'!$B$2:$B$5,1),'RFI-Faktor'!$D$2:$D$5))</f>
        <v/>
      </c>
      <c r="I1315" s="24" t="str">
        <f t="array" ref="I1315">IF(E1315="","",SUM(IF(A1315=Energieverbrauch!$A$2:$A$4000,1,0)*IF(B1315=Energieverbrauch!$B$2:$B$4000,1,0)*(IF(Berechnung!F1315&gt;=Energieverbrauch!$C$2:$C$4000,1,0)*IF(Berechnung!F1315&lt;=Energieverbrauch!$D$2:$D$4000,1,0))*Energieverbrauch!$E$2:$E$4000))</f>
        <v/>
      </c>
      <c r="J1315" s="24" t="str">
        <f t="shared" si="20"/>
        <v/>
      </c>
      <c r="K1315" s="24" t="e">
        <f>LOOKUP(MATCH(A1315,Flugzeugtyp!$A$2:$A$13,1),Flugzeugtyp!$A$2:$C$13)</f>
        <v>#N/A</v>
      </c>
      <c r="L1315" s="24" t="str">
        <f>IF(E1315="","",J1315/Treibhausgas_Kennzahlen!$B$5)</f>
        <v/>
      </c>
      <c r="M1315" s="38" t="str">
        <f>IF(E1315="","",$J1315*Treibhausgas_Kennzahlen!B$3)</f>
        <v/>
      </c>
      <c r="N1315" s="38" t="str">
        <f>IF(E1315="","",$J1315*Treibhausgas_Kennzahlen!C$3)</f>
        <v/>
      </c>
      <c r="O1315" s="38" t="str">
        <f>IF(E1315="","",$J1315*Treibhausgas_Kennzahlen!D$3)</f>
        <v/>
      </c>
      <c r="P1315" s="38" t="str">
        <f>IF(E1315="","",$J1315*Treibhausgas_Kennzahlen!E$3)</f>
        <v/>
      </c>
      <c r="Q1315" s="38" t="str">
        <f>IF(E1315="","",$J1315*Treibhausgas_Kennzahlen!F$3)</f>
        <v/>
      </c>
      <c r="R1315" s="38" t="str">
        <f>IF(E1315="","",$J1315*Treibhausgas_Kennzahlen!G$3)</f>
        <v/>
      </c>
    </row>
    <row r="1316" spans="1:18" x14ac:dyDescent="0.25">
      <c r="A1316" s="6"/>
      <c r="B1316" s="6"/>
      <c r="C1316" s="6"/>
      <c r="D1316" s="6"/>
      <c r="E1316" s="6"/>
      <c r="F1316" s="8" t="str">
        <f>IF(E1316="","",VLOOKUP(INDEX(IATA_Codes!$A$2:$A$301, MATCH(Berechnung!C1316,IATA_Codes!$C$2:$C$301,0))&amp;"_"&amp;INDEX(IATA_Codes!$A$2:$A$301, MATCH(Berechnung!D1316,IATA_Codes!$C$2:$C$301,0)),GCD_Entfernung!$C$2:$D$10001,2,FALSE))</f>
        <v/>
      </c>
      <c r="G1316" s="21" t="str">
        <f>IF(E1316="","",VLOOKUP(A1316,Flugzeugtyp!$B$2:$C$13,2,0))</f>
        <v/>
      </c>
      <c r="H1316" s="8" t="str">
        <f>IF(E1316="","",LOOKUP(MATCH(F1316,'RFI-Faktor'!$B$2:$B$5,1),'RFI-Faktor'!$D$2:$D$5))</f>
        <v/>
      </c>
      <c r="I1316" s="23" t="str">
        <f t="array" ref="I1316">IF(E1316="","",SUM(IF(A1316=Energieverbrauch!$A$2:$A$4000,1,0)*IF(B1316=Energieverbrauch!$B$2:$B$4000,1,0)*(IF(Berechnung!F1316&gt;=Energieverbrauch!$C$2:$C$4000,1,0)*IF(Berechnung!F1316&lt;=Energieverbrauch!$D$2:$D$4000,1,0))*Energieverbrauch!$E$2:$E$4000))</f>
        <v/>
      </c>
      <c r="J1316" s="23" t="str">
        <f t="shared" si="20"/>
        <v/>
      </c>
      <c r="K1316" s="23" t="e">
        <f>LOOKUP(MATCH(A1316,Flugzeugtyp!$A$2:$A$13,1),Flugzeugtyp!$A$2:$C$13)</f>
        <v>#N/A</v>
      </c>
      <c r="L1316" s="23" t="str">
        <f>IF(E1316="","",J1316/Treibhausgas_Kennzahlen!$B$5)</f>
        <v/>
      </c>
      <c r="M1316" s="37" t="str">
        <f>IF(E1316="","",$J1316*Treibhausgas_Kennzahlen!B$3)</f>
        <v/>
      </c>
      <c r="N1316" s="37" t="str">
        <f>IF(E1316="","",$J1316*Treibhausgas_Kennzahlen!C$3)</f>
        <v/>
      </c>
      <c r="O1316" s="37" t="str">
        <f>IF(E1316="","",$J1316*Treibhausgas_Kennzahlen!D$3)</f>
        <v/>
      </c>
      <c r="P1316" s="37" t="str">
        <f>IF(E1316="","",$J1316*Treibhausgas_Kennzahlen!E$3)</f>
        <v/>
      </c>
      <c r="Q1316" s="37" t="str">
        <f>IF(E1316="","",$J1316*Treibhausgas_Kennzahlen!F$3)</f>
        <v/>
      </c>
      <c r="R1316" s="37" t="str">
        <f>IF(E1316="","",$J1316*Treibhausgas_Kennzahlen!G$3)</f>
        <v/>
      </c>
    </row>
    <row r="1317" spans="1:18" x14ac:dyDescent="0.25">
      <c r="A1317" s="5"/>
      <c r="B1317" s="5"/>
      <c r="C1317" s="5"/>
      <c r="D1317" s="5"/>
      <c r="E1317" s="5"/>
      <c r="F1317" s="9" t="str">
        <f>IF(E1317="","",VLOOKUP(INDEX(IATA_Codes!$A$2:$A$301, MATCH(Berechnung!C1317,IATA_Codes!$C$2:$C$301,0))&amp;"_"&amp;INDEX(IATA_Codes!$A$2:$A$301, MATCH(Berechnung!D1317,IATA_Codes!$C$2:$C$301,0)),GCD_Entfernung!$C$2:$D$10001,2,FALSE))</f>
        <v/>
      </c>
      <c r="G1317" s="22" t="str">
        <f>IF(E1317="","",VLOOKUP(A1317,Flugzeugtyp!$B$2:$C$13,2,0))</f>
        <v/>
      </c>
      <c r="H1317" s="9" t="str">
        <f>IF(E1317="","",LOOKUP(MATCH(F1317,'RFI-Faktor'!$B$2:$B$5,1),'RFI-Faktor'!$D$2:$D$5))</f>
        <v/>
      </c>
      <c r="I1317" s="24" t="str">
        <f t="array" ref="I1317">IF(E1317="","",SUM(IF(A1317=Energieverbrauch!$A$2:$A$4000,1,0)*IF(B1317=Energieverbrauch!$B$2:$B$4000,1,0)*(IF(Berechnung!F1317&gt;=Energieverbrauch!$C$2:$C$4000,1,0)*IF(Berechnung!F1317&lt;=Energieverbrauch!$D$2:$D$4000,1,0))*Energieverbrauch!$E$2:$E$4000))</f>
        <v/>
      </c>
      <c r="J1317" s="24" t="str">
        <f t="shared" si="20"/>
        <v/>
      </c>
      <c r="K1317" s="24" t="e">
        <f>LOOKUP(MATCH(A1317,Flugzeugtyp!$A$2:$A$13,1),Flugzeugtyp!$A$2:$C$13)</f>
        <v>#N/A</v>
      </c>
      <c r="L1317" s="24" t="str">
        <f>IF(E1317="","",J1317/Treibhausgas_Kennzahlen!$B$5)</f>
        <v/>
      </c>
      <c r="M1317" s="38" t="str">
        <f>IF(E1317="","",$J1317*Treibhausgas_Kennzahlen!B$3)</f>
        <v/>
      </c>
      <c r="N1317" s="38" t="str">
        <f>IF(E1317="","",$J1317*Treibhausgas_Kennzahlen!C$3)</f>
        <v/>
      </c>
      <c r="O1317" s="38" t="str">
        <f>IF(E1317="","",$J1317*Treibhausgas_Kennzahlen!D$3)</f>
        <v/>
      </c>
      <c r="P1317" s="38" t="str">
        <f>IF(E1317="","",$J1317*Treibhausgas_Kennzahlen!E$3)</f>
        <v/>
      </c>
      <c r="Q1317" s="38" t="str">
        <f>IF(E1317="","",$J1317*Treibhausgas_Kennzahlen!F$3)</f>
        <v/>
      </c>
      <c r="R1317" s="38" t="str">
        <f>IF(E1317="","",$J1317*Treibhausgas_Kennzahlen!G$3)</f>
        <v/>
      </c>
    </row>
    <row r="1318" spans="1:18" x14ac:dyDescent="0.25">
      <c r="A1318" s="6"/>
      <c r="B1318" s="6"/>
      <c r="C1318" s="6"/>
      <c r="D1318" s="6"/>
      <c r="E1318" s="6"/>
      <c r="F1318" s="8" t="str">
        <f>IF(E1318="","",VLOOKUP(INDEX(IATA_Codes!$A$2:$A$301, MATCH(Berechnung!C1318,IATA_Codes!$C$2:$C$301,0))&amp;"_"&amp;INDEX(IATA_Codes!$A$2:$A$301, MATCH(Berechnung!D1318,IATA_Codes!$C$2:$C$301,0)),GCD_Entfernung!$C$2:$D$10001,2,FALSE))</f>
        <v/>
      </c>
      <c r="G1318" s="21" t="str">
        <f>IF(E1318="","",VLOOKUP(A1318,Flugzeugtyp!$B$2:$C$13,2,0))</f>
        <v/>
      </c>
      <c r="H1318" s="8" t="str">
        <f>IF(E1318="","",LOOKUP(MATCH(F1318,'RFI-Faktor'!$B$2:$B$5,1),'RFI-Faktor'!$D$2:$D$5))</f>
        <v/>
      </c>
      <c r="I1318" s="23" t="str">
        <f t="array" ref="I1318">IF(E1318="","",SUM(IF(A1318=Energieverbrauch!$A$2:$A$4000,1,0)*IF(B1318=Energieverbrauch!$B$2:$B$4000,1,0)*(IF(Berechnung!F1318&gt;=Energieverbrauch!$C$2:$C$4000,1,0)*IF(Berechnung!F1318&lt;=Energieverbrauch!$D$2:$D$4000,1,0))*Energieverbrauch!$E$2:$E$4000))</f>
        <v/>
      </c>
      <c r="J1318" s="23" t="str">
        <f t="shared" si="20"/>
        <v/>
      </c>
      <c r="K1318" s="23" t="e">
        <f>LOOKUP(MATCH(A1318,Flugzeugtyp!$A$2:$A$13,1),Flugzeugtyp!$A$2:$C$13)</f>
        <v>#N/A</v>
      </c>
      <c r="L1318" s="23" t="str">
        <f>IF(E1318="","",J1318/Treibhausgas_Kennzahlen!$B$5)</f>
        <v/>
      </c>
      <c r="M1318" s="37" t="str">
        <f>IF(E1318="","",$J1318*Treibhausgas_Kennzahlen!B$3)</f>
        <v/>
      </c>
      <c r="N1318" s="37" t="str">
        <f>IF(E1318="","",$J1318*Treibhausgas_Kennzahlen!C$3)</f>
        <v/>
      </c>
      <c r="O1318" s="37" t="str">
        <f>IF(E1318="","",$J1318*Treibhausgas_Kennzahlen!D$3)</f>
        <v/>
      </c>
      <c r="P1318" s="37" t="str">
        <f>IF(E1318="","",$J1318*Treibhausgas_Kennzahlen!E$3)</f>
        <v/>
      </c>
      <c r="Q1318" s="37" t="str">
        <f>IF(E1318="","",$J1318*Treibhausgas_Kennzahlen!F$3)</f>
        <v/>
      </c>
      <c r="R1318" s="37" t="str">
        <f>IF(E1318="","",$J1318*Treibhausgas_Kennzahlen!G$3)</f>
        <v/>
      </c>
    </row>
    <row r="1319" spans="1:18" x14ac:dyDescent="0.25">
      <c r="A1319" s="5"/>
      <c r="B1319" s="5"/>
      <c r="C1319" s="5"/>
      <c r="D1319" s="5"/>
      <c r="E1319" s="5"/>
      <c r="F1319" s="9" t="str">
        <f>IF(E1319="","",VLOOKUP(INDEX(IATA_Codes!$A$2:$A$301, MATCH(Berechnung!C1319,IATA_Codes!$C$2:$C$301,0))&amp;"_"&amp;INDEX(IATA_Codes!$A$2:$A$301, MATCH(Berechnung!D1319,IATA_Codes!$C$2:$C$301,0)),GCD_Entfernung!$C$2:$D$10001,2,FALSE))</f>
        <v/>
      </c>
      <c r="G1319" s="22" t="str">
        <f>IF(E1319="","",VLOOKUP(A1319,Flugzeugtyp!$B$2:$C$13,2,0))</f>
        <v/>
      </c>
      <c r="H1319" s="9" t="str">
        <f>IF(E1319="","",LOOKUP(MATCH(F1319,'RFI-Faktor'!$B$2:$B$5,1),'RFI-Faktor'!$D$2:$D$5))</f>
        <v/>
      </c>
      <c r="I1319" s="24" t="str">
        <f t="array" ref="I1319">IF(E1319="","",SUM(IF(A1319=Energieverbrauch!$A$2:$A$4000,1,0)*IF(B1319=Energieverbrauch!$B$2:$B$4000,1,0)*(IF(Berechnung!F1319&gt;=Energieverbrauch!$C$2:$C$4000,1,0)*IF(Berechnung!F1319&lt;=Energieverbrauch!$D$2:$D$4000,1,0))*Energieverbrauch!$E$2:$E$4000))</f>
        <v/>
      </c>
      <c r="J1319" s="24" t="str">
        <f t="shared" si="20"/>
        <v/>
      </c>
      <c r="K1319" s="24" t="e">
        <f>LOOKUP(MATCH(A1319,Flugzeugtyp!$A$2:$A$13,1),Flugzeugtyp!$A$2:$C$13)</f>
        <v>#N/A</v>
      </c>
      <c r="L1319" s="24" t="str">
        <f>IF(E1319="","",J1319/Treibhausgas_Kennzahlen!$B$5)</f>
        <v/>
      </c>
      <c r="M1319" s="38" t="str">
        <f>IF(E1319="","",$J1319*Treibhausgas_Kennzahlen!B$3)</f>
        <v/>
      </c>
      <c r="N1319" s="38" t="str">
        <f>IF(E1319="","",$J1319*Treibhausgas_Kennzahlen!C$3)</f>
        <v/>
      </c>
      <c r="O1319" s="38" t="str">
        <f>IF(E1319="","",$J1319*Treibhausgas_Kennzahlen!D$3)</f>
        <v/>
      </c>
      <c r="P1319" s="38" t="str">
        <f>IF(E1319="","",$J1319*Treibhausgas_Kennzahlen!E$3)</f>
        <v/>
      </c>
      <c r="Q1319" s="38" t="str">
        <f>IF(E1319="","",$J1319*Treibhausgas_Kennzahlen!F$3)</f>
        <v/>
      </c>
      <c r="R1319" s="38" t="str">
        <f>IF(E1319="","",$J1319*Treibhausgas_Kennzahlen!G$3)</f>
        <v/>
      </c>
    </row>
    <row r="1320" spans="1:18" x14ac:dyDescent="0.25">
      <c r="A1320" s="6"/>
      <c r="B1320" s="6"/>
      <c r="C1320" s="6"/>
      <c r="D1320" s="6"/>
      <c r="E1320" s="6"/>
      <c r="F1320" s="8" t="str">
        <f>IF(E1320="","",VLOOKUP(INDEX(IATA_Codes!$A$2:$A$301, MATCH(Berechnung!C1320,IATA_Codes!$C$2:$C$301,0))&amp;"_"&amp;INDEX(IATA_Codes!$A$2:$A$301, MATCH(Berechnung!D1320,IATA_Codes!$C$2:$C$301,0)),GCD_Entfernung!$C$2:$D$10001,2,FALSE))</f>
        <v/>
      </c>
      <c r="G1320" s="21" t="str">
        <f>IF(E1320="","",VLOOKUP(A1320,Flugzeugtyp!$B$2:$C$13,2,0))</f>
        <v/>
      </c>
      <c r="H1320" s="8" t="str">
        <f>IF(E1320="","",LOOKUP(MATCH(F1320,'RFI-Faktor'!$B$2:$B$5,1),'RFI-Faktor'!$D$2:$D$5))</f>
        <v/>
      </c>
      <c r="I1320" s="23" t="str">
        <f t="array" ref="I1320">IF(E1320="","",SUM(IF(A1320=Energieverbrauch!$A$2:$A$4000,1,0)*IF(B1320=Energieverbrauch!$B$2:$B$4000,1,0)*(IF(Berechnung!F1320&gt;=Energieverbrauch!$C$2:$C$4000,1,0)*IF(Berechnung!F1320&lt;=Energieverbrauch!$D$2:$D$4000,1,0))*Energieverbrauch!$E$2:$E$4000))</f>
        <v/>
      </c>
      <c r="J1320" s="23" t="str">
        <f t="shared" si="20"/>
        <v/>
      </c>
      <c r="K1320" s="23" t="e">
        <f>LOOKUP(MATCH(A1320,Flugzeugtyp!$A$2:$A$13,1),Flugzeugtyp!$A$2:$C$13)</f>
        <v>#N/A</v>
      </c>
      <c r="L1320" s="23" t="str">
        <f>IF(E1320="","",J1320/Treibhausgas_Kennzahlen!$B$5)</f>
        <v/>
      </c>
      <c r="M1320" s="37" t="str">
        <f>IF(E1320="","",$J1320*Treibhausgas_Kennzahlen!B$3)</f>
        <v/>
      </c>
      <c r="N1320" s="37" t="str">
        <f>IF(E1320="","",$J1320*Treibhausgas_Kennzahlen!C$3)</f>
        <v/>
      </c>
      <c r="O1320" s="37" t="str">
        <f>IF(E1320="","",$J1320*Treibhausgas_Kennzahlen!D$3)</f>
        <v/>
      </c>
      <c r="P1320" s="37" t="str">
        <f>IF(E1320="","",$J1320*Treibhausgas_Kennzahlen!E$3)</f>
        <v/>
      </c>
      <c r="Q1320" s="37" t="str">
        <f>IF(E1320="","",$J1320*Treibhausgas_Kennzahlen!F$3)</f>
        <v/>
      </c>
      <c r="R1320" s="37" t="str">
        <f>IF(E1320="","",$J1320*Treibhausgas_Kennzahlen!G$3)</f>
        <v/>
      </c>
    </row>
    <row r="1321" spans="1:18" x14ac:dyDescent="0.25">
      <c r="A1321" s="5"/>
      <c r="B1321" s="5"/>
      <c r="C1321" s="5"/>
      <c r="D1321" s="5"/>
      <c r="E1321" s="5"/>
      <c r="F1321" s="9" t="str">
        <f>IF(E1321="","",VLOOKUP(INDEX(IATA_Codes!$A$2:$A$301, MATCH(Berechnung!C1321,IATA_Codes!$C$2:$C$301,0))&amp;"_"&amp;INDEX(IATA_Codes!$A$2:$A$301, MATCH(Berechnung!D1321,IATA_Codes!$C$2:$C$301,0)),GCD_Entfernung!$C$2:$D$10001,2,FALSE))</f>
        <v/>
      </c>
      <c r="G1321" s="22" t="str">
        <f>IF(E1321="","",VLOOKUP(A1321,Flugzeugtyp!$B$2:$C$13,2,0))</f>
        <v/>
      </c>
      <c r="H1321" s="9" t="str">
        <f>IF(E1321="","",LOOKUP(MATCH(F1321,'RFI-Faktor'!$B$2:$B$5,1),'RFI-Faktor'!$D$2:$D$5))</f>
        <v/>
      </c>
      <c r="I1321" s="24" t="str">
        <f t="array" ref="I1321">IF(E1321="","",SUM(IF(A1321=Energieverbrauch!$A$2:$A$4000,1,0)*IF(B1321=Energieverbrauch!$B$2:$B$4000,1,0)*(IF(Berechnung!F1321&gt;=Energieverbrauch!$C$2:$C$4000,1,0)*IF(Berechnung!F1321&lt;=Energieverbrauch!$D$2:$D$4000,1,0))*Energieverbrauch!$E$2:$E$4000))</f>
        <v/>
      </c>
      <c r="J1321" s="24" t="str">
        <f t="shared" si="20"/>
        <v/>
      </c>
      <c r="K1321" s="24" t="e">
        <f>LOOKUP(MATCH(A1321,Flugzeugtyp!$A$2:$A$13,1),Flugzeugtyp!$A$2:$C$13)</f>
        <v>#N/A</v>
      </c>
      <c r="L1321" s="24" t="str">
        <f>IF(E1321="","",J1321/Treibhausgas_Kennzahlen!$B$5)</f>
        <v/>
      </c>
      <c r="M1321" s="38" t="str">
        <f>IF(E1321="","",$J1321*Treibhausgas_Kennzahlen!B$3)</f>
        <v/>
      </c>
      <c r="N1321" s="38" t="str">
        <f>IF(E1321="","",$J1321*Treibhausgas_Kennzahlen!C$3)</f>
        <v/>
      </c>
      <c r="O1321" s="38" t="str">
        <f>IF(E1321="","",$J1321*Treibhausgas_Kennzahlen!D$3)</f>
        <v/>
      </c>
      <c r="P1321" s="38" t="str">
        <f>IF(E1321="","",$J1321*Treibhausgas_Kennzahlen!E$3)</f>
        <v/>
      </c>
      <c r="Q1321" s="38" t="str">
        <f>IF(E1321="","",$J1321*Treibhausgas_Kennzahlen!F$3)</f>
        <v/>
      </c>
      <c r="R1321" s="38" t="str">
        <f>IF(E1321="","",$J1321*Treibhausgas_Kennzahlen!G$3)</f>
        <v/>
      </c>
    </row>
    <row r="1322" spans="1:18" x14ac:dyDescent="0.25">
      <c r="A1322" s="6"/>
      <c r="B1322" s="6"/>
      <c r="C1322" s="6"/>
      <c r="D1322" s="6"/>
      <c r="E1322" s="6"/>
      <c r="F1322" s="8" t="str">
        <f>IF(E1322="","",VLOOKUP(INDEX(IATA_Codes!$A$2:$A$301, MATCH(Berechnung!C1322,IATA_Codes!$C$2:$C$301,0))&amp;"_"&amp;INDEX(IATA_Codes!$A$2:$A$301, MATCH(Berechnung!D1322,IATA_Codes!$C$2:$C$301,0)),GCD_Entfernung!$C$2:$D$10001,2,FALSE))</f>
        <v/>
      </c>
      <c r="G1322" s="21" t="str">
        <f>IF(E1322="","",VLOOKUP(A1322,Flugzeugtyp!$B$2:$C$13,2,0))</f>
        <v/>
      </c>
      <c r="H1322" s="8" t="str">
        <f>IF(E1322="","",LOOKUP(MATCH(F1322,'RFI-Faktor'!$B$2:$B$5,1),'RFI-Faktor'!$D$2:$D$5))</f>
        <v/>
      </c>
      <c r="I1322" s="23" t="str">
        <f t="array" ref="I1322">IF(E1322="","",SUM(IF(A1322=Energieverbrauch!$A$2:$A$4000,1,0)*IF(B1322=Energieverbrauch!$B$2:$B$4000,1,0)*(IF(Berechnung!F1322&gt;=Energieverbrauch!$C$2:$C$4000,1,0)*IF(Berechnung!F1322&lt;=Energieverbrauch!$D$2:$D$4000,1,0))*Energieverbrauch!$E$2:$E$4000))</f>
        <v/>
      </c>
      <c r="J1322" s="23" t="str">
        <f t="shared" si="20"/>
        <v/>
      </c>
      <c r="K1322" s="23" t="e">
        <f>LOOKUP(MATCH(A1322,Flugzeugtyp!$A$2:$A$13,1),Flugzeugtyp!$A$2:$C$13)</f>
        <v>#N/A</v>
      </c>
      <c r="L1322" s="23" t="str">
        <f>IF(E1322="","",J1322/Treibhausgas_Kennzahlen!$B$5)</f>
        <v/>
      </c>
      <c r="M1322" s="37" t="str">
        <f>IF(E1322="","",$J1322*Treibhausgas_Kennzahlen!B$3)</f>
        <v/>
      </c>
      <c r="N1322" s="37" t="str">
        <f>IF(E1322="","",$J1322*Treibhausgas_Kennzahlen!C$3)</f>
        <v/>
      </c>
      <c r="O1322" s="37" t="str">
        <f>IF(E1322="","",$J1322*Treibhausgas_Kennzahlen!D$3)</f>
        <v/>
      </c>
      <c r="P1322" s="37" t="str">
        <f>IF(E1322="","",$J1322*Treibhausgas_Kennzahlen!E$3)</f>
        <v/>
      </c>
      <c r="Q1322" s="37" t="str">
        <f>IF(E1322="","",$J1322*Treibhausgas_Kennzahlen!F$3)</f>
        <v/>
      </c>
      <c r="R1322" s="37" t="str">
        <f>IF(E1322="","",$J1322*Treibhausgas_Kennzahlen!G$3)</f>
        <v/>
      </c>
    </row>
    <row r="1323" spans="1:18" x14ac:dyDescent="0.25">
      <c r="A1323" s="5"/>
      <c r="B1323" s="5"/>
      <c r="C1323" s="5"/>
      <c r="D1323" s="5"/>
      <c r="E1323" s="5"/>
      <c r="F1323" s="9" t="str">
        <f>IF(E1323="","",VLOOKUP(INDEX(IATA_Codes!$A$2:$A$301, MATCH(Berechnung!C1323,IATA_Codes!$C$2:$C$301,0))&amp;"_"&amp;INDEX(IATA_Codes!$A$2:$A$301, MATCH(Berechnung!D1323,IATA_Codes!$C$2:$C$301,0)),GCD_Entfernung!$C$2:$D$10001,2,FALSE))</f>
        <v/>
      </c>
      <c r="G1323" s="22" t="str">
        <f>IF(E1323="","",VLOOKUP(A1323,Flugzeugtyp!$B$2:$C$13,2,0))</f>
        <v/>
      </c>
      <c r="H1323" s="9" t="str">
        <f>IF(E1323="","",LOOKUP(MATCH(F1323,'RFI-Faktor'!$B$2:$B$5,1),'RFI-Faktor'!$D$2:$D$5))</f>
        <v/>
      </c>
      <c r="I1323" s="24" t="str">
        <f t="array" ref="I1323">IF(E1323="","",SUM(IF(A1323=Energieverbrauch!$A$2:$A$4000,1,0)*IF(B1323=Energieverbrauch!$B$2:$B$4000,1,0)*(IF(Berechnung!F1323&gt;=Energieverbrauch!$C$2:$C$4000,1,0)*IF(Berechnung!F1323&lt;=Energieverbrauch!$D$2:$D$4000,1,0))*Energieverbrauch!$E$2:$E$4000))</f>
        <v/>
      </c>
      <c r="J1323" s="24" t="str">
        <f t="shared" si="20"/>
        <v/>
      </c>
      <c r="K1323" s="24" t="e">
        <f>LOOKUP(MATCH(A1323,Flugzeugtyp!$A$2:$A$13,1),Flugzeugtyp!$A$2:$C$13)</f>
        <v>#N/A</v>
      </c>
      <c r="L1323" s="24" t="str">
        <f>IF(E1323="","",J1323/Treibhausgas_Kennzahlen!$B$5)</f>
        <v/>
      </c>
      <c r="M1323" s="38" t="str">
        <f>IF(E1323="","",$J1323*Treibhausgas_Kennzahlen!B$3)</f>
        <v/>
      </c>
      <c r="N1323" s="38" t="str">
        <f>IF(E1323="","",$J1323*Treibhausgas_Kennzahlen!C$3)</f>
        <v/>
      </c>
      <c r="O1323" s="38" t="str">
        <f>IF(E1323="","",$J1323*Treibhausgas_Kennzahlen!D$3)</f>
        <v/>
      </c>
      <c r="P1323" s="38" t="str">
        <f>IF(E1323="","",$J1323*Treibhausgas_Kennzahlen!E$3)</f>
        <v/>
      </c>
      <c r="Q1323" s="38" t="str">
        <f>IF(E1323="","",$J1323*Treibhausgas_Kennzahlen!F$3)</f>
        <v/>
      </c>
      <c r="R1323" s="38" t="str">
        <f>IF(E1323="","",$J1323*Treibhausgas_Kennzahlen!G$3)</f>
        <v/>
      </c>
    </row>
    <row r="1324" spans="1:18" x14ac:dyDescent="0.25">
      <c r="A1324" s="6"/>
      <c r="B1324" s="6"/>
      <c r="C1324" s="6"/>
      <c r="D1324" s="6"/>
      <c r="E1324" s="6"/>
      <c r="F1324" s="8" t="str">
        <f>IF(E1324="","",VLOOKUP(INDEX(IATA_Codes!$A$2:$A$301, MATCH(Berechnung!C1324,IATA_Codes!$C$2:$C$301,0))&amp;"_"&amp;INDEX(IATA_Codes!$A$2:$A$301, MATCH(Berechnung!D1324,IATA_Codes!$C$2:$C$301,0)),GCD_Entfernung!$C$2:$D$10001,2,FALSE))</f>
        <v/>
      </c>
      <c r="G1324" s="21" t="str">
        <f>IF(E1324="","",VLOOKUP(A1324,Flugzeugtyp!$B$2:$C$13,2,0))</f>
        <v/>
      </c>
      <c r="H1324" s="8" t="str">
        <f>IF(E1324="","",LOOKUP(MATCH(F1324,'RFI-Faktor'!$B$2:$B$5,1),'RFI-Faktor'!$D$2:$D$5))</f>
        <v/>
      </c>
      <c r="I1324" s="23" t="str">
        <f t="array" ref="I1324">IF(E1324="","",SUM(IF(A1324=Energieverbrauch!$A$2:$A$4000,1,0)*IF(B1324=Energieverbrauch!$B$2:$B$4000,1,0)*(IF(Berechnung!F1324&gt;=Energieverbrauch!$C$2:$C$4000,1,0)*IF(Berechnung!F1324&lt;=Energieverbrauch!$D$2:$D$4000,1,0))*Energieverbrauch!$E$2:$E$4000))</f>
        <v/>
      </c>
      <c r="J1324" s="23" t="str">
        <f t="shared" si="20"/>
        <v/>
      </c>
      <c r="K1324" s="23" t="e">
        <f>LOOKUP(MATCH(A1324,Flugzeugtyp!$A$2:$A$13,1),Flugzeugtyp!$A$2:$C$13)</f>
        <v>#N/A</v>
      </c>
      <c r="L1324" s="23" t="str">
        <f>IF(E1324="","",J1324/Treibhausgas_Kennzahlen!$B$5)</f>
        <v/>
      </c>
      <c r="M1324" s="37" t="str">
        <f>IF(E1324="","",$J1324*Treibhausgas_Kennzahlen!B$3)</f>
        <v/>
      </c>
      <c r="N1324" s="37" t="str">
        <f>IF(E1324="","",$J1324*Treibhausgas_Kennzahlen!C$3)</f>
        <v/>
      </c>
      <c r="O1324" s="37" t="str">
        <f>IF(E1324="","",$J1324*Treibhausgas_Kennzahlen!D$3)</f>
        <v/>
      </c>
      <c r="P1324" s="37" t="str">
        <f>IF(E1324="","",$J1324*Treibhausgas_Kennzahlen!E$3)</f>
        <v/>
      </c>
      <c r="Q1324" s="37" t="str">
        <f>IF(E1324="","",$J1324*Treibhausgas_Kennzahlen!F$3)</f>
        <v/>
      </c>
      <c r="R1324" s="37" t="str">
        <f>IF(E1324="","",$J1324*Treibhausgas_Kennzahlen!G$3)</f>
        <v/>
      </c>
    </row>
    <row r="1325" spans="1:18" x14ac:dyDescent="0.25">
      <c r="A1325" s="5"/>
      <c r="B1325" s="5"/>
      <c r="C1325" s="5"/>
      <c r="D1325" s="5"/>
      <c r="E1325" s="5"/>
      <c r="F1325" s="9" t="str">
        <f>IF(E1325="","",VLOOKUP(INDEX(IATA_Codes!$A$2:$A$301, MATCH(Berechnung!C1325,IATA_Codes!$C$2:$C$301,0))&amp;"_"&amp;INDEX(IATA_Codes!$A$2:$A$301, MATCH(Berechnung!D1325,IATA_Codes!$C$2:$C$301,0)),GCD_Entfernung!$C$2:$D$10001,2,FALSE))</f>
        <v/>
      </c>
      <c r="G1325" s="22" t="str">
        <f>IF(E1325="","",VLOOKUP(A1325,Flugzeugtyp!$B$2:$C$13,2,0))</f>
        <v/>
      </c>
      <c r="H1325" s="9" t="str">
        <f>IF(E1325="","",LOOKUP(MATCH(F1325,'RFI-Faktor'!$B$2:$B$5,1),'RFI-Faktor'!$D$2:$D$5))</f>
        <v/>
      </c>
      <c r="I1325" s="24" t="str">
        <f t="array" ref="I1325">IF(E1325="","",SUM(IF(A1325=Energieverbrauch!$A$2:$A$4000,1,0)*IF(B1325=Energieverbrauch!$B$2:$B$4000,1,0)*(IF(Berechnung!F1325&gt;=Energieverbrauch!$C$2:$C$4000,1,0)*IF(Berechnung!F1325&lt;=Energieverbrauch!$D$2:$D$4000,1,0))*Energieverbrauch!$E$2:$E$4000))</f>
        <v/>
      </c>
      <c r="J1325" s="24" t="str">
        <f t="shared" si="20"/>
        <v/>
      </c>
      <c r="K1325" s="24" t="e">
        <f>LOOKUP(MATCH(A1325,Flugzeugtyp!$A$2:$A$13,1),Flugzeugtyp!$A$2:$C$13)</f>
        <v>#N/A</v>
      </c>
      <c r="L1325" s="24" t="str">
        <f>IF(E1325="","",J1325/Treibhausgas_Kennzahlen!$B$5)</f>
        <v/>
      </c>
      <c r="M1325" s="38" t="str">
        <f>IF(E1325="","",$J1325*Treibhausgas_Kennzahlen!B$3)</f>
        <v/>
      </c>
      <c r="N1325" s="38" t="str">
        <f>IF(E1325="","",$J1325*Treibhausgas_Kennzahlen!C$3)</f>
        <v/>
      </c>
      <c r="O1325" s="38" t="str">
        <f>IF(E1325="","",$J1325*Treibhausgas_Kennzahlen!D$3)</f>
        <v/>
      </c>
      <c r="P1325" s="38" t="str">
        <f>IF(E1325="","",$J1325*Treibhausgas_Kennzahlen!E$3)</f>
        <v/>
      </c>
      <c r="Q1325" s="38" t="str">
        <f>IF(E1325="","",$J1325*Treibhausgas_Kennzahlen!F$3)</f>
        <v/>
      </c>
      <c r="R1325" s="38" t="str">
        <f>IF(E1325="","",$J1325*Treibhausgas_Kennzahlen!G$3)</f>
        <v/>
      </c>
    </row>
    <row r="1326" spans="1:18" x14ac:dyDescent="0.25">
      <c r="A1326" s="6"/>
      <c r="B1326" s="6"/>
      <c r="C1326" s="6"/>
      <c r="D1326" s="6"/>
      <c r="E1326" s="6"/>
      <c r="F1326" s="8" t="str">
        <f>IF(E1326="","",VLOOKUP(INDEX(IATA_Codes!$A$2:$A$301, MATCH(Berechnung!C1326,IATA_Codes!$C$2:$C$301,0))&amp;"_"&amp;INDEX(IATA_Codes!$A$2:$A$301, MATCH(Berechnung!D1326,IATA_Codes!$C$2:$C$301,0)),GCD_Entfernung!$C$2:$D$10001,2,FALSE))</f>
        <v/>
      </c>
      <c r="G1326" s="21" t="str">
        <f>IF(E1326="","",VLOOKUP(A1326,Flugzeugtyp!$B$2:$C$13,2,0))</f>
        <v/>
      </c>
      <c r="H1326" s="8" t="str">
        <f>IF(E1326="","",LOOKUP(MATCH(F1326,'RFI-Faktor'!$B$2:$B$5,1),'RFI-Faktor'!$D$2:$D$5))</f>
        <v/>
      </c>
      <c r="I1326" s="23" t="str">
        <f t="array" ref="I1326">IF(E1326="","",SUM(IF(A1326=Energieverbrauch!$A$2:$A$4000,1,0)*IF(B1326=Energieverbrauch!$B$2:$B$4000,1,0)*(IF(Berechnung!F1326&gt;=Energieverbrauch!$C$2:$C$4000,1,0)*IF(Berechnung!F1326&lt;=Energieverbrauch!$D$2:$D$4000,1,0))*Energieverbrauch!$E$2:$E$4000))</f>
        <v/>
      </c>
      <c r="J1326" s="23" t="str">
        <f t="shared" si="20"/>
        <v/>
      </c>
      <c r="K1326" s="23" t="e">
        <f>LOOKUP(MATCH(A1326,Flugzeugtyp!$A$2:$A$13,1),Flugzeugtyp!$A$2:$C$13)</f>
        <v>#N/A</v>
      </c>
      <c r="L1326" s="23" t="str">
        <f>IF(E1326="","",J1326/Treibhausgas_Kennzahlen!$B$5)</f>
        <v/>
      </c>
      <c r="M1326" s="37" t="str">
        <f>IF(E1326="","",$J1326*Treibhausgas_Kennzahlen!B$3)</f>
        <v/>
      </c>
      <c r="N1326" s="37" t="str">
        <f>IF(E1326="","",$J1326*Treibhausgas_Kennzahlen!C$3)</f>
        <v/>
      </c>
      <c r="O1326" s="37" t="str">
        <f>IF(E1326="","",$J1326*Treibhausgas_Kennzahlen!D$3)</f>
        <v/>
      </c>
      <c r="P1326" s="37" t="str">
        <f>IF(E1326="","",$J1326*Treibhausgas_Kennzahlen!E$3)</f>
        <v/>
      </c>
      <c r="Q1326" s="37" t="str">
        <f>IF(E1326="","",$J1326*Treibhausgas_Kennzahlen!F$3)</f>
        <v/>
      </c>
      <c r="R1326" s="37" t="str">
        <f>IF(E1326="","",$J1326*Treibhausgas_Kennzahlen!G$3)</f>
        <v/>
      </c>
    </row>
    <row r="1327" spans="1:18" x14ac:dyDescent="0.25">
      <c r="A1327" s="5"/>
      <c r="B1327" s="5"/>
      <c r="C1327" s="5"/>
      <c r="D1327" s="5"/>
      <c r="E1327" s="5"/>
      <c r="F1327" s="9" t="str">
        <f>IF(E1327="","",VLOOKUP(INDEX(IATA_Codes!$A$2:$A$301, MATCH(Berechnung!C1327,IATA_Codes!$C$2:$C$301,0))&amp;"_"&amp;INDEX(IATA_Codes!$A$2:$A$301, MATCH(Berechnung!D1327,IATA_Codes!$C$2:$C$301,0)),GCD_Entfernung!$C$2:$D$10001,2,FALSE))</f>
        <v/>
      </c>
      <c r="G1327" s="22" t="str">
        <f>IF(E1327="","",VLOOKUP(A1327,Flugzeugtyp!$B$2:$C$13,2,0))</f>
        <v/>
      </c>
      <c r="H1327" s="9" t="str">
        <f>IF(E1327="","",LOOKUP(MATCH(F1327,'RFI-Faktor'!$B$2:$B$5,1),'RFI-Faktor'!$D$2:$D$5))</f>
        <v/>
      </c>
      <c r="I1327" s="24" t="str">
        <f t="array" ref="I1327">IF(E1327="","",SUM(IF(A1327=Energieverbrauch!$A$2:$A$4000,1,0)*IF(B1327=Energieverbrauch!$B$2:$B$4000,1,0)*(IF(Berechnung!F1327&gt;=Energieverbrauch!$C$2:$C$4000,1,0)*IF(Berechnung!F1327&lt;=Energieverbrauch!$D$2:$D$4000,1,0))*Energieverbrauch!$E$2:$E$4000))</f>
        <v/>
      </c>
      <c r="J1327" s="24" t="str">
        <f t="shared" si="20"/>
        <v/>
      </c>
      <c r="K1327" s="24" t="e">
        <f>LOOKUP(MATCH(A1327,Flugzeugtyp!$A$2:$A$13,1),Flugzeugtyp!$A$2:$C$13)</f>
        <v>#N/A</v>
      </c>
      <c r="L1327" s="24" t="str">
        <f>IF(E1327="","",J1327/Treibhausgas_Kennzahlen!$B$5)</f>
        <v/>
      </c>
      <c r="M1327" s="38" t="str">
        <f>IF(E1327="","",$J1327*Treibhausgas_Kennzahlen!B$3)</f>
        <v/>
      </c>
      <c r="N1327" s="38" t="str">
        <f>IF(E1327="","",$J1327*Treibhausgas_Kennzahlen!C$3)</f>
        <v/>
      </c>
      <c r="O1327" s="38" t="str">
        <f>IF(E1327="","",$J1327*Treibhausgas_Kennzahlen!D$3)</f>
        <v/>
      </c>
      <c r="P1327" s="38" t="str">
        <f>IF(E1327="","",$J1327*Treibhausgas_Kennzahlen!E$3)</f>
        <v/>
      </c>
      <c r="Q1327" s="38" t="str">
        <f>IF(E1327="","",$J1327*Treibhausgas_Kennzahlen!F$3)</f>
        <v/>
      </c>
      <c r="R1327" s="38" t="str">
        <f>IF(E1327="","",$J1327*Treibhausgas_Kennzahlen!G$3)</f>
        <v/>
      </c>
    </row>
    <row r="1328" spans="1:18" x14ac:dyDescent="0.25">
      <c r="A1328" s="6"/>
      <c r="B1328" s="6"/>
      <c r="C1328" s="6"/>
      <c r="D1328" s="6"/>
      <c r="E1328" s="6"/>
      <c r="F1328" s="8" t="str">
        <f>IF(E1328="","",VLOOKUP(INDEX(IATA_Codes!$A$2:$A$301, MATCH(Berechnung!C1328,IATA_Codes!$C$2:$C$301,0))&amp;"_"&amp;INDEX(IATA_Codes!$A$2:$A$301, MATCH(Berechnung!D1328,IATA_Codes!$C$2:$C$301,0)),GCD_Entfernung!$C$2:$D$10001,2,FALSE))</f>
        <v/>
      </c>
      <c r="G1328" s="21" t="str">
        <f>IF(E1328="","",VLOOKUP(A1328,Flugzeugtyp!$B$2:$C$13,2,0))</f>
        <v/>
      </c>
      <c r="H1328" s="8" t="str">
        <f>IF(E1328="","",LOOKUP(MATCH(F1328,'RFI-Faktor'!$B$2:$B$5,1),'RFI-Faktor'!$D$2:$D$5))</f>
        <v/>
      </c>
      <c r="I1328" s="23" t="str">
        <f t="array" ref="I1328">IF(E1328="","",SUM(IF(A1328=Energieverbrauch!$A$2:$A$4000,1,0)*IF(B1328=Energieverbrauch!$B$2:$B$4000,1,0)*(IF(Berechnung!F1328&gt;=Energieverbrauch!$C$2:$C$4000,1,0)*IF(Berechnung!F1328&lt;=Energieverbrauch!$D$2:$D$4000,1,0))*Energieverbrauch!$E$2:$E$4000))</f>
        <v/>
      </c>
      <c r="J1328" s="23" t="str">
        <f t="shared" si="20"/>
        <v/>
      </c>
      <c r="K1328" s="23" t="e">
        <f>LOOKUP(MATCH(A1328,Flugzeugtyp!$A$2:$A$13,1),Flugzeugtyp!$A$2:$C$13)</f>
        <v>#N/A</v>
      </c>
      <c r="L1328" s="23" t="str">
        <f>IF(E1328="","",J1328/Treibhausgas_Kennzahlen!$B$5)</f>
        <v/>
      </c>
      <c r="M1328" s="37" t="str">
        <f>IF(E1328="","",$J1328*Treibhausgas_Kennzahlen!B$3)</f>
        <v/>
      </c>
      <c r="N1328" s="37" t="str">
        <f>IF(E1328="","",$J1328*Treibhausgas_Kennzahlen!C$3)</f>
        <v/>
      </c>
      <c r="O1328" s="37" t="str">
        <f>IF(E1328="","",$J1328*Treibhausgas_Kennzahlen!D$3)</f>
        <v/>
      </c>
      <c r="P1328" s="37" t="str">
        <f>IF(E1328="","",$J1328*Treibhausgas_Kennzahlen!E$3)</f>
        <v/>
      </c>
      <c r="Q1328" s="37" t="str">
        <f>IF(E1328="","",$J1328*Treibhausgas_Kennzahlen!F$3)</f>
        <v/>
      </c>
      <c r="R1328" s="37" t="str">
        <f>IF(E1328="","",$J1328*Treibhausgas_Kennzahlen!G$3)</f>
        <v/>
      </c>
    </row>
    <row r="1329" spans="1:18" x14ac:dyDescent="0.25">
      <c r="A1329" s="5"/>
      <c r="B1329" s="5"/>
      <c r="C1329" s="5"/>
      <c r="D1329" s="5"/>
      <c r="E1329" s="5"/>
      <c r="F1329" s="9" t="str">
        <f>IF(E1329="","",VLOOKUP(INDEX(IATA_Codes!$A$2:$A$301, MATCH(Berechnung!C1329,IATA_Codes!$C$2:$C$301,0))&amp;"_"&amp;INDEX(IATA_Codes!$A$2:$A$301, MATCH(Berechnung!D1329,IATA_Codes!$C$2:$C$301,0)),GCD_Entfernung!$C$2:$D$10001,2,FALSE))</f>
        <v/>
      </c>
      <c r="G1329" s="22" t="str">
        <f>IF(E1329="","",VLOOKUP(A1329,Flugzeugtyp!$B$2:$C$13,2,0))</f>
        <v/>
      </c>
      <c r="H1329" s="9" t="str">
        <f>IF(E1329="","",LOOKUP(MATCH(F1329,'RFI-Faktor'!$B$2:$B$5,1),'RFI-Faktor'!$D$2:$D$5))</f>
        <v/>
      </c>
      <c r="I1329" s="24" t="str">
        <f t="array" ref="I1329">IF(E1329="","",SUM(IF(A1329=Energieverbrauch!$A$2:$A$4000,1,0)*IF(B1329=Energieverbrauch!$B$2:$B$4000,1,0)*(IF(Berechnung!F1329&gt;=Energieverbrauch!$C$2:$C$4000,1,0)*IF(Berechnung!F1329&lt;=Energieverbrauch!$D$2:$D$4000,1,0))*Energieverbrauch!$E$2:$E$4000))</f>
        <v/>
      </c>
      <c r="J1329" s="24" t="str">
        <f t="shared" si="20"/>
        <v/>
      </c>
      <c r="K1329" s="24" t="e">
        <f>LOOKUP(MATCH(A1329,Flugzeugtyp!$A$2:$A$13,1),Flugzeugtyp!$A$2:$C$13)</f>
        <v>#N/A</v>
      </c>
      <c r="L1329" s="24" t="str">
        <f>IF(E1329="","",J1329/Treibhausgas_Kennzahlen!$B$5)</f>
        <v/>
      </c>
      <c r="M1329" s="38" t="str">
        <f>IF(E1329="","",$J1329*Treibhausgas_Kennzahlen!B$3)</f>
        <v/>
      </c>
      <c r="N1329" s="38" t="str">
        <f>IF(E1329="","",$J1329*Treibhausgas_Kennzahlen!C$3)</f>
        <v/>
      </c>
      <c r="O1329" s="38" t="str">
        <f>IF(E1329="","",$J1329*Treibhausgas_Kennzahlen!D$3)</f>
        <v/>
      </c>
      <c r="P1329" s="38" t="str">
        <f>IF(E1329="","",$J1329*Treibhausgas_Kennzahlen!E$3)</f>
        <v/>
      </c>
      <c r="Q1329" s="38" t="str">
        <f>IF(E1329="","",$J1329*Treibhausgas_Kennzahlen!F$3)</f>
        <v/>
      </c>
      <c r="R1329" s="38" t="str">
        <f>IF(E1329="","",$J1329*Treibhausgas_Kennzahlen!G$3)</f>
        <v/>
      </c>
    </row>
    <row r="1330" spans="1:18" x14ac:dyDescent="0.25">
      <c r="A1330" s="6"/>
      <c r="B1330" s="6"/>
      <c r="C1330" s="6"/>
      <c r="D1330" s="6"/>
      <c r="E1330" s="6"/>
      <c r="F1330" s="8" t="str">
        <f>IF(E1330="","",VLOOKUP(INDEX(IATA_Codes!$A$2:$A$301, MATCH(Berechnung!C1330,IATA_Codes!$C$2:$C$301,0))&amp;"_"&amp;INDEX(IATA_Codes!$A$2:$A$301, MATCH(Berechnung!D1330,IATA_Codes!$C$2:$C$301,0)),GCD_Entfernung!$C$2:$D$10001,2,FALSE))</f>
        <v/>
      </c>
      <c r="G1330" s="21" t="str">
        <f>IF(E1330="","",VLOOKUP(A1330,Flugzeugtyp!$B$2:$C$13,2,0))</f>
        <v/>
      </c>
      <c r="H1330" s="8" t="str">
        <f>IF(E1330="","",LOOKUP(MATCH(F1330,'RFI-Faktor'!$B$2:$B$5,1),'RFI-Faktor'!$D$2:$D$5))</f>
        <v/>
      </c>
      <c r="I1330" s="23" t="str">
        <f t="array" ref="I1330">IF(E1330="","",SUM(IF(A1330=Energieverbrauch!$A$2:$A$4000,1,0)*IF(B1330=Energieverbrauch!$B$2:$B$4000,1,0)*(IF(Berechnung!F1330&gt;=Energieverbrauch!$C$2:$C$4000,1,0)*IF(Berechnung!F1330&lt;=Energieverbrauch!$D$2:$D$4000,1,0))*Energieverbrauch!$E$2:$E$4000))</f>
        <v/>
      </c>
      <c r="J1330" s="23" t="str">
        <f t="shared" si="20"/>
        <v/>
      </c>
      <c r="K1330" s="23" t="e">
        <f>LOOKUP(MATCH(A1330,Flugzeugtyp!$A$2:$A$13,1),Flugzeugtyp!$A$2:$C$13)</f>
        <v>#N/A</v>
      </c>
      <c r="L1330" s="23" t="str">
        <f>IF(E1330="","",J1330/Treibhausgas_Kennzahlen!$B$5)</f>
        <v/>
      </c>
      <c r="M1330" s="37" t="str">
        <f>IF(E1330="","",$J1330*Treibhausgas_Kennzahlen!B$3)</f>
        <v/>
      </c>
      <c r="N1330" s="37" t="str">
        <f>IF(E1330="","",$J1330*Treibhausgas_Kennzahlen!C$3)</f>
        <v/>
      </c>
      <c r="O1330" s="37" t="str">
        <f>IF(E1330="","",$J1330*Treibhausgas_Kennzahlen!D$3)</f>
        <v/>
      </c>
      <c r="P1330" s="37" t="str">
        <f>IF(E1330="","",$J1330*Treibhausgas_Kennzahlen!E$3)</f>
        <v/>
      </c>
      <c r="Q1330" s="37" t="str">
        <f>IF(E1330="","",$J1330*Treibhausgas_Kennzahlen!F$3)</f>
        <v/>
      </c>
      <c r="R1330" s="37" t="str">
        <f>IF(E1330="","",$J1330*Treibhausgas_Kennzahlen!G$3)</f>
        <v/>
      </c>
    </row>
    <row r="1331" spans="1:18" x14ac:dyDescent="0.25">
      <c r="A1331" s="5"/>
      <c r="B1331" s="5"/>
      <c r="C1331" s="5"/>
      <c r="D1331" s="5"/>
      <c r="E1331" s="5"/>
      <c r="F1331" s="9" t="str">
        <f>IF(E1331="","",VLOOKUP(INDEX(IATA_Codes!$A$2:$A$301, MATCH(Berechnung!C1331,IATA_Codes!$C$2:$C$301,0))&amp;"_"&amp;INDEX(IATA_Codes!$A$2:$A$301, MATCH(Berechnung!D1331,IATA_Codes!$C$2:$C$301,0)),GCD_Entfernung!$C$2:$D$10001,2,FALSE))</f>
        <v/>
      </c>
      <c r="G1331" s="22" t="str">
        <f>IF(E1331="","",VLOOKUP(A1331,Flugzeugtyp!$B$2:$C$13,2,0))</f>
        <v/>
      </c>
      <c r="H1331" s="9" t="str">
        <f>IF(E1331="","",LOOKUP(MATCH(F1331,'RFI-Faktor'!$B$2:$B$5,1),'RFI-Faktor'!$D$2:$D$5))</f>
        <v/>
      </c>
      <c r="I1331" s="24" t="str">
        <f t="array" ref="I1331">IF(E1331="","",SUM(IF(A1331=Energieverbrauch!$A$2:$A$4000,1,0)*IF(B1331=Energieverbrauch!$B$2:$B$4000,1,0)*(IF(Berechnung!F1331&gt;=Energieverbrauch!$C$2:$C$4000,1,0)*IF(Berechnung!F1331&lt;=Energieverbrauch!$D$2:$D$4000,1,0))*Energieverbrauch!$E$2:$E$4000))</f>
        <v/>
      </c>
      <c r="J1331" s="24" t="str">
        <f t="shared" si="20"/>
        <v/>
      </c>
      <c r="K1331" s="24" t="e">
        <f>LOOKUP(MATCH(A1331,Flugzeugtyp!$A$2:$A$13,1),Flugzeugtyp!$A$2:$C$13)</f>
        <v>#N/A</v>
      </c>
      <c r="L1331" s="24" t="str">
        <f>IF(E1331="","",J1331/Treibhausgas_Kennzahlen!$B$5)</f>
        <v/>
      </c>
      <c r="M1331" s="38" t="str">
        <f>IF(E1331="","",$J1331*Treibhausgas_Kennzahlen!B$3)</f>
        <v/>
      </c>
      <c r="N1331" s="38" t="str">
        <f>IF(E1331="","",$J1331*Treibhausgas_Kennzahlen!C$3)</f>
        <v/>
      </c>
      <c r="O1331" s="38" t="str">
        <f>IF(E1331="","",$J1331*Treibhausgas_Kennzahlen!D$3)</f>
        <v/>
      </c>
      <c r="P1331" s="38" t="str">
        <f>IF(E1331="","",$J1331*Treibhausgas_Kennzahlen!E$3)</f>
        <v/>
      </c>
      <c r="Q1331" s="38" t="str">
        <f>IF(E1331="","",$J1331*Treibhausgas_Kennzahlen!F$3)</f>
        <v/>
      </c>
      <c r="R1331" s="38" t="str">
        <f>IF(E1331="","",$J1331*Treibhausgas_Kennzahlen!G$3)</f>
        <v/>
      </c>
    </row>
    <row r="1332" spans="1:18" x14ac:dyDescent="0.25">
      <c r="A1332" s="6"/>
      <c r="B1332" s="6"/>
      <c r="C1332" s="6"/>
      <c r="D1332" s="6"/>
      <c r="E1332" s="6"/>
      <c r="F1332" s="8" t="str">
        <f>IF(E1332="","",VLOOKUP(INDEX(IATA_Codes!$A$2:$A$301, MATCH(Berechnung!C1332,IATA_Codes!$C$2:$C$301,0))&amp;"_"&amp;INDEX(IATA_Codes!$A$2:$A$301, MATCH(Berechnung!D1332,IATA_Codes!$C$2:$C$301,0)),GCD_Entfernung!$C$2:$D$10001,2,FALSE))</f>
        <v/>
      </c>
      <c r="G1332" s="21" t="str">
        <f>IF(E1332="","",VLOOKUP(A1332,Flugzeugtyp!$B$2:$C$13,2,0))</f>
        <v/>
      </c>
      <c r="H1332" s="8" t="str">
        <f>IF(E1332="","",LOOKUP(MATCH(F1332,'RFI-Faktor'!$B$2:$B$5,1),'RFI-Faktor'!$D$2:$D$5))</f>
        <v/>
      </c>
      <c r="I1332" s="23" t="str">
        <f t="array" ref="I1332">IF(E1332="","",SUM(IF(A1332=Energieverbrauch!$A$2:$A$4000,1,0)*IF(B1332=Energieverbrauch!$B$2:$B$4000,1,0)*(IF(Berechnung!F1332&gt;=Energieverbrauch!$C$2:$C$4000,1,0)*IF(Berechnung!F1332&lt;=Energieverbrauch!$D$2:$D$4000,1,0))*Energieverbrauch!$E$2:$E$4000))</f>
        <v/>
      </c>
      <c r="J1332" s="23" t="str">
        <f t="shared" si="20"/>
        <v/>
      </c>
      <c r="K1332" s="23" t="e">
        <f>LOOKUP(MATCH(A1332,Flugzeugtyp!$A$2:$A$13,1),Flugzeugtyp!$A$2:$C$13)</f>
        <v>#N/A</v>
      </c>
      <c r="L1332" s="23" t="str">
        <f>IF(E1332="","",J1332/Treibhausgas_Kennzahlen!$B$5)</f>
        <v/>
      </c>
      <c r="M1332" s="37" t="str">
        <f>IF(E1332="","",$J1332*Treibhausgas_Kennzahlen!B$3)</f>
        <v/>
      </c>
      <c r="N1332" s="37" t="str">
        <f>IF(E1332="","",$J1332*Treibhausgas_Kennzahlen!C$3)</f>
        <v/>
      </c>
      <c r="O1332" s="37" t="str">
        <f>IF(E1332="","",$J1332*Treibhausgas_Kennzahlen!D$3)</f>
        <v/>
      </c>
      <c r="P1332" s="37" t="str">
        <f>IF(E1332="","",$J1332*Treibhausgas_Kennzahlen!E$3)</f>
        <v/>
      </c>
      <c r="Q1332" s="37" t="str">
        <f>IF(E1332="","",$J1332*Treibhausgas_Kennzahlen!F$3)</f>
        <v/>
      </c>
      <c r="R1332" s="37" t="str">
        <f>IF(E1332="","",$J1332*Treibhausgas_Kennzahlen!G$3)</f>
        <v/>
      </c>
    </row>
    <row r="1333" spans="1:18" x14ac:dyDescent="0.25">
      <c r="A1333" s="5"/>
      <c r="B1333" s="5"/>
      <c r="C1333" s="5"/>
      <c r="D1333" s="5"/>
      <c r="E1333" s="5"/>
      <c r="F1333" s="9" t="str">
        <f>IF(E1333="","",VLOOKUP(INDEX(IATA_Codes!$A$2:$A$301, MATCH(Berechnung!C1333,IATA_Codes!$C$2:$C$301,0))&amp;"_"&amp;INDEX(IATA_Codes!$A$2:$A$301, MATCH(Berechnung!D1333,IATA_Codes!$C$2:$C$301,0)),GCD_Entfernung!$C$2:$D$10001,2,FALSE))</f>
        <v/>
      </c>
      <c r="G1333" s="22" t="str">
        <f>IF(E1333="","",VLOOKUP(A1333,Flugzeugtyp!$B$2:$C$13,2,0))</f>
        <v/>
      </c>
      <c r="H1333" s="9" t="str">
        <f>IF(E1333="","",LOOKUP(MATCH(F1333,'RFI-Faktor'!$B$2:$B$5,1),'RFI-Faktor'!$D$2:$D$5))</f>
        <v/>
      </c>
      <c r="I1333" s="24" t="str">
        <f t="array" ref="I1333">IF(E1333="","",SUM(IF(A1333=Energieverbrauch!$A$2:$A$4000,1,0)*IF(B1333=Energieverbrauch!$B$2:$B$4000,1,0)*(IF(Berechnung!F1333&gt;=Energieverbrauch!$C$2:$C$4000,1,0)*IF(Berechnung!F1333&lt;=Energieverbrauch!$D$2:$D$4000,1,0))*Energieverbrauch!$E$2:$E$4000))</f>
        <v/>
      </c>
      <c r="J1333" s="24" t="str">
        <f t="shared" si="20"/>
        <v/>
      </c>
      <c r="K1333" s="24" t="e">
        <f>LOOKUP(MATCH(A1333,Flugzeugtyp!$A$2:$A$13,1),Flugzeugtyp!$A$2:$C$13)</f>
        <v>#N/A</v>
      </c>
      <c r="L1333" s="24" t="str">
        <f>IF(E1333="","",J1333/Treibhausgas_Kennzahlen!$B$5)</f>
        <v/>
      </c>
      <c r="M1333" s="38" t="str">
        <f>IF(E1333="","",$J1333*Treibhausgas_Kennzahlen!B$3)</f>
        <v/>
      </c>
      <c r="N1333" s="38" t="str">
        <f>IF(E1333="","",$J1333*Treibhausgas_Kennzahlen!C$3)</f>
        <v/>
      </c>
      <c r="O1333" s="38" t="str">
        <f>IF(E1333="","",$J1333*Treibhausgas_Kennzahlen!D$3)</f>
        <v/>
      </c>
      <c r="P1333" s="38" t="str">
        <f>IF(E1333="","",$J1333*Treibhausgas_Kennzahlen!E$3)</f>
        <v/>
      </c>
      <c r="Q1333" s="38" t="str">
        <f>IF(E1333="","",$J1333*Treibhausgas_Kennzahlen!F$3)</f>
        <v/>
      </c>
      <c r="R1333" s="38" t="str">
        <f>IF(E1333="","",$J1333*Treibhausgas_Kennzahlen!G$3)</f>
        <v/>
      </c>
    </row>
    <row r="1334" spans="1:18" x14ac:dyDescent="0.25">
      <c r="A1334" s="6"/>
      <c r="B1334" s="6"/>
      <c r="C1334" s="6"/>
      <c r="D1334" s="6"/>
      <c r="E1334" s="6"/>
      <c r="F1334" s="8" t="str">
        <f>IF(E1334="","",VLOOKUP(INDEX(IATA_Codes!$A$2:$A$301, MATCH(Berechnung!C1334,IATA_Codes!$C$2:$C$301,0))&amp;"_"&amp;INDEX(IATA_Codes!$A$2:$A$301, MATCH(Berechnung!D1334,IATA_Codes!$C$2:$C$301,0)),GCD_Entfernung!$C$2:$D$10001,2,FALSE))</f>
        <v/>
      </c>
      <c r="G1334" s="21" t="str">
        <f>IF(E1334="","",VLOOKUP(A1334,Flugzeugtyp!$B$2:$C$13,2,0))</f>
        <v/>
      </c>
      <c r="H1334" s="8" t="str">
        <f>IF(E1334="","",LOOKUP(MATCH(F1334,'RFI-Faktor'!$B$2:$B$5,1),'RFI-Faktor'!$D$2:$D$5))</f>
        <v/>
      </c>
      <c r="I1334" s="23" t="str">
        <f t="array" ref="I1334">IF(E1334="","",SUM(IF(A1334=Energieverbrauch!$A$2:$A$4000,1,0)*IF(B1334=Energieverbrauch!$B$2:$B$4000,1,0)*(IF(Berechnung!F1334&gt;=Energieverbrauch!$C$2:$C$4000,1,0)*IF(Berechnung!F1334&lt;=Energieverbrauch!$D$2:$D$4000,1,0))*Energieverbrauch!$E$2:$E$4000))</f>
        <v/>
      </c>
      <c r="J1334" s="23" t="str">
        <f t="shared" si="20"/>
        <v/>
      </c>
      <c r="K1334" s="23" t="e">
        <f>LOOKUP(MATCH(A1334,Flugzeugtyp!$A$2:$A$13,1),Flugzeugtyp!$A$2:$C$13)</f>
        <v>#N/A</v>
      </c>
      <c r="L1334" s="23" t="str">
        <f>IF(E1334="","",J1334/Treibhausgas_Kennzahlen!$B$5)</f>
        <v/>
      </c>
      <c r="M1334" s="37" t="str">
        <f>IF(E1334="","",$J1334*Treibhausgas_Kennzahlen!B$3)</f>
        <v/>
      </c>
      <c r="N1334" s="37" t="str">
        <f>IF(E1334="","",$J1334*Treibhausgas_Kennzahlen!C$3)</f>
        <v/>
      </c>
      <c r="O1334" s="37" t="str">
        <f>IF(E1334="","",$J1334*Treibhausgas_Kennzahlen!D$3)</f>
        <v/>
      </c>
      <c r="P1334" s="37" t="str">
        <f>IF(E1334="","",$J1334*Treibhausgas_Kennzahlen!E$3)</f>
        <v/>
      </c>
      <c r="Q1334" s="37" t="str">
        <f>IF(E1334="","",$J1334*Treibhausgas_Kennzahlen!F$3)</f>
        <v/>
      </c>
      <c r="R1334" s="37" t="str">
        <f>IF(E1334="","",$J1334*Treibhausgas_Kennzahlen!G$3)</f>
        <v/>
      </c>
    </row>
    <row r="1335" spans="1:18" x14ac:dyDescent="0.25">
      <c r="A1335" s="5"/>
      <c r="B1335" s="5"/>
      <c r="C1335" s="5"/>
      <c r="D1335" s="5"/>
      <c r="E1335" s="5"/>
      <c r="F1335" s="9" t="str">
        <f>IF(E1335="","",VLOOKUP(INDEX(IATA_Codes!$A$2:$A$301, MATCH(Berechnung!C1335,IATA_Codes!$C$2:$C$301,0))&amp;"_"&amp;INDEX(IATA_Codes!$A$2:$A$301, MATCH(Berechnung!D1335,IATA_Codes!$C$2:$C$301,0)),GCD_Entfernung!$C$2:$D$10001,2,FALSE))</f>
        <v/>
      </c>
      <c r="G1335" s="22" t="str">
        <f>IF(E1335="","",VLOOKUP(A1335,Flugzeugtyp!$B$2:$C$13,2,0))</f>
        <v/>
      </c>
      <c r="H1335" s="9" t="str">
        <f>IF(E1335="","",LOOKUP(MATCH(F1335,'RFI-Faktor'!$B$2:$B$5,1),'RFI-Faktor'!$D$2:$D$5))</f>
        <v/>
      </c>
      <c r="I1335" s="24" t="str">
        <f t="array" ref="I1335">IF(E1335="","",SUM(IF(A1335=Energieverbrauch!$A$2:$A$4000,1,0)*IF(B1335=Energieverbrauch!$B$2:$B$4000,1,0)*(IF(Berechnung!F1335&gt;=Energieverbrauch!$C$2:$C$4000,1,0)*IF(Berechnung!F1335&lt;=Energieverbrauch!$D$2:$D$4000,1,0))*Energieverbrauch!$E$2:$E$4000))</f>
        <v/>
      </c>
      <c r="J1335" s="24" t="str">
        <f t="shared" si="20"/>
        <v/>
      </c>
      <c r="K1335" s="24" t="e">
        <f>LOOKUP(MATCH(A1335,Flugzeugtyp!$A$2:$A$13,1),Flugzeugtyp!$A$2:$C$13)</f>
        <v>#N/A</v>
      </c>
      <c r="L1335" s="24" t="str">
        <f>IF(E1335="","",J1335/Treibhausgas_Kennzahlen!$B$5)</f>
        <v/>
      </c>
      <c r="M1335" s="38" t="str">
        <f>IF(E1335="","",$J1335*Treibhausgas_Kennzahlen!B$3)</f>
        <v/>
      </c>
      <c r="N1335" s="38" t="str">
        <f>IF(E1335="","",$J1335*Treibhausgas_Kennzahlen!C$3)</f>
        <v/>
      </c>
      <c r="O1335" s="38" t="str">
        <f>IF(E1335="","",$J1335*Treibhausgas_Kennzahlen!D$3)</f>
        <v/>
      </c>
      <c r="P1335" s="38" t="str">
        <f>IF(E1335="","",$J1335*Treibhausgas_Kennzahlen!E$3)</f>
        <v/>
      </c>
      <c r="Q1335" s="38" t="str">
        <f>IF(E1335="","",$J1335*Treibhausgas_Kennzahlen!F$3)</f>
        <v/>
      </c>
      <c r="R1335" s="38" t="str">
        <f>IF(E1335="","",$J1335*Treibhausgas_Kennzahlen!G$3)</f>
        <v/>
      </c>
    </row>
    <row r="1336" spans="1:18" x14ac:dyDescent="0.25">
      <c r="A1336" s="6"/>
      <c r="B1336" s="6"/>
      <c r="C1336" s="6"/>
      <c r="D1336" s="6"/>
      <c r="E1336" s="6"/>
      <c r="F1336" s="8" t="str">
        <f>IF(E1336="","",VLOOKUP(INDEX(IATA_Codes!$A$2:$A$301, MATCH(Berechnung!C1336,IATA_Codes!$C$2:$C$301,0))&amp;"_"&amp;INDEX(IATA_Codes!$A$2:$A$301, MATCH(Berechnung!D1336,IATA_Codes!$C$2:$C$301,0)),GCD_Entfernung!$C$2:$D$10001,2,FALSE))</f>
        <v/>
      </c>
      <c r="G1336" s="21" t="str">
        <f>IF(E1336="","",VLOOKUP(A1336,Flugzeugtyp!$B$2:$C$13,2,0))</f>
        <v/>
      </c>
      <c r="H1336" s="8" t="str">
        <f>IF(E1336="","",LOOKUP(MATCH(F1336,'RFI-Faktor'!$B$2:$B$5,1),'RFI-Faktor'!$D$2:$D$5))</f>
        <v/>
      </c>
      <c r="I1336" s="23" t="str">
        <f t="array" ref="I1336">IF(E1336="","",SUM(IF(A1336=Energieverbrauch!$A$2:$A$4000,1,0)*IF(B1336=Energieverbrauch!$B$2:$B$4000,1,0)*(IF(Berechnung!F1336&gt;=Energieverbrauch!$C$2:$C$4000,1,0)*IF(Berechnung!F1336&lt;=Energieverbrauch!$D$2:$D$4000,1,0))*Energieverbrauch!$E$2:$E$4000))</f>
        <v/>
      </c>
      <c r="J1336" s="23" t="str">
        <f t="shared" si="20"/>
        <v/>
      </c>
      <c r="K1336" s="23" t="e">
        <f>LOOKUP(MATCH(A1336,Flugzeugtyp!$A$2:$A$13,1),Flugzeugtyp!$A$2:$C$13)</f>
        <v>#N/A</v>
      </c>
      <c r="L1336" s="23" t="str">
        <f>IF(E1336="","",J1336/Treibhausgas_Kennzahlen!$B$5)</f>
        <v/>
      </c>
      <c r="M1336" s="37" t="str">
        <f>IF(E1336="","",$J1336*Treibhausgas_Kennzahlen!B$3)</f>
        <v/>
      </c>
      <c r="N1336" s="37" t="str">
        <f>IF(E1336="","",$J1336*Treibhausgas_Kennzahlen!C$3)</f>
        <v/>
      </c>
      <c r="O1336" s="37" t="str">
        <f>IF(E1336="","",$J1336*Treibhausgas_Kennzahlen!D$3)</f>
        <v/>
      </c>
      <c r="P1336" s="37" t="str">
        <f>IF(E1336="","",$J1336*Treibhausgas_Kennzahlen!E$3)</f>
        <v/>
      </c>
      <c r="Q1336" s="37" t="str">
        <f>IF(E1336="","",$J1336*Treibhausgas_Kennzahlen!F$3)</f>
        <v/>
      </c>
      <c r="R1336" s="37" t="str">
        <f>IF(E1336="","",$J1336*Treibhausgas_Kennzahlen!G$3)</f>
        <v/>
      </c>
    </row>
    <row r="1337" spans="1:18" x14ac:dyDescent="0.25">
      <c r="A1337" s="5"/>
      <c r="B1337" s="5"/>
      <c r="C1337" s="5"/>
      <c r="D1337" s="5"/>
      <c r="E1337" s="5"/>
      <c r="F1337" s="9" t="str">
        <f>IF(E1337="","",VLOOKUP(INDEX(IATA_Codes!$A$2:$A$301, MATCH(Berechnung!C1337,IATA_Codes!$C$2:$C$301,0))&amp;"_"&amp;INDEX(IATA_Codes!$A$2:$A$301, MATCH(Berechnung!D1337,IATA_Codes!$C$2:$C$301,0)),GCD_Entfernung!$C$2:$D$10001,2,FALSE))</f>
        <v/>
      </c>
      <c r="G1337" s="22" t="str">
        <f>IF(E1337="","",VLOOKUP(A1337,Flugzeugtyp!$B$2:$C$13,2,0))</f>
        <v/>
      </c>
      <c r="H1337" s="9" t="str">
        <f>IF(E1337="","",LOOKUP(MATCH(F1337,'RFI-Faktor'!$B$2:$B$5,1),'RFI-Faktor'!$D$2:$D$5))</f>
        <v/>
      </c>
      <c r="I1337" s="24" t="str">
        <f t="array" ref="I1337">IF(E1337="","",SUM(IF(A1337=Energieverbrauch!$A$2:$A$4000,1,0)*IF(B1337=Energieverbrauch!$B$2:$B$4000,1,0)*(IF(Berechnung!F1337&gt;=Energieverbrauch!$C$2:$C$4000,1,0)*IF(Berechnung!F1337&lt;=Energieverbrauch!$D$2:$D$4000,1,0))*Energieverbrauch!$E$2:$E$4000))</f>
        <v/>
      </c>
      <c r="J1337" s="24" t="str">
        <f t="shared" si="20"/>
        <v/>
      </c>
      <c r="K1337" s="24" t="e">
        <f>LOOKUP(MATCH(A1337,Flugzeugtyp!$A$2:$A$13,1),Flugzeugtyp!$A$2:$C$13)</f>
        <v>#N/A</v>
      </c>
      <c r="L1337" s="24" t="str">
        <f>IF(E1337="","",J1337/Treibhausgas_Kennzahlen!$B$5)</f>
        <v/>
      </c>
      <c r="M1337" s="38" t="str">
        <f>IF(E1337="","",$J1337*Treibhausgas_Kennzahlen!B$3)</f>
        <v/>
      </c>
      <c r="N1337" s="38" t="str">
        <f>IF(E1337="","",$J1337*Treibhausgas_Kennzahlen!C$3)</f>
        <v/>
      </c>
      <c r="O1337" s="38" t="str">
        <f>IF(E1337="","",$J1337*Treibhausgas_Kennzahlen!D$3)</f>
        <v/>
      </c>
      <c r="P1337" s="38" t="str">
        <f>IF(E1337="","",$J1337*Treibhausgas_Kennzahlen!E$3)</f>
        <v/>
      </c>
      <c r="Q1337" s="38" t="str">
        <f>IF(E1337="","",$J1337*Treibhausgas_Kennzahlen!F$3)</f>
        <v/>
      </c>
      <c r="R1337" s="38" t="str">
        <f>IF(E1337="","",$J1337*Treibhausgas_Kennzahlen!G$3)</f>
        <v/>
      </c>
    </row>
    <row r="1338" spans="1:18" x14ac:dyDescent="0.25">
      <c r="A1338" s="6"/>
      <c r="B1338" s="6"/>
      <c r="C1338" s="6"/>
      <c r="D1338" s="6"/>
      <c r="E1338" s="6"/>
      <c r="F1338" s="8" t="str">
        <f>IF(E1338="","",VLOOKUP(INDEX(IATA_Codes!$A$2:$A$301, MATCH(Berechnung!C1338,IATA_Codes!$C$2:$C$301,0))&amp;"_"&amp;INDEX(IATA_Codes!$A$2:$A$301, MATCH(Berechnung!D1338,IATA_Codes!$C$2:$C$301,0)),GCD_Entfernung!$C$2:$D$10001,2,FALSE))</f>
        <v/>
      </c>
      <c r="G1338" s="21" t="str">
        <f>IF(E1338="","",VLOOKUP(A1338,Flugzeugtyp!$B$2:$C$13,2,0))</f>
        <v/>
      </c>
      <c r="H1338" s="8" t="str">
        <f>IF(E1338="","",LOOKUP(MATCH(F1338,'RFI-Faktor'!$B$2:$B$5,1),'RFI-Faktor'!$D$2:$D$5))</f>
        <v/>
      </c>
      <c r="I1338" s="23" t="str">
        <f t="array" ref="I1338">IF(E1338="","",SUM(IF(A1338=Energieverbrauch!$A$2:$A$4000,1,0)*IF(B1338=Energieverbrauch!$B$2:$B$4000,1,0)*(IF(Berechnung!F1338&gt;=Energieverbrauch!$C$2:$C$4000,1,0)*IF(Berechnung!F1338&lt;=Energieverbrauch!$D$2:$D$4000,1,0))*Energieverbrauch!$E$2:$E$4000))</f>
        <v/>
      </c>
      <c r="J1338" s="23" t="str">
        <f t="shared" si="20"/>
        <v/>
      </c>
      <c r="K1338" s="23" t="e">
        <f>LOOKUP(MATCH(A1338,Flugzeugtyp!$A$2:$A$13,1),Flugzeugtyp!$A$2:$C$13)</f>
        <v>#N/A</v>
      </c>
      <c r="L1338" s="23" t="str">
        <f>IF(E1338="","",J1338/Treibhausgas_Kennzahlen!$B$5)</f>
        <v/>
      </c>
      <c r="M1338" s="37" t="str">
        <f>IF(E1338="","",$J1338*Treibhausgas_Kennzahlen!B$3)</f>
        <v/>
      </c>
      <c r="N1338" s="37" t="str">
        <f>IF(E1338="","",$J1338*Treibhausgas_Kennzahlen!C$3)</f>
        <v/>
      </c>
      <c r="O1338" s="37" t="str">
        <f>IF(E1338="","",$J1338*Treibhausgas_Kennzahlen!D$3)</f>
        <v/>
      </c>
      <c r="P1338" s="37" t="str">
        <f>IF(E1338="","",$J1338*Treibhausgas_Kennzahlen!E$3)</f>
        <v/>
      </c>
      <c r="Q1338" s="37" t="str">
        <f>IF(E1338="","",$J1338*Treibhausgas_Kennzahlen!F$3)</f>
        <v/>
      </c>
      <c r="R1338" s="37" t="str">
        <f>IF(E1338="","",$J1338*Treibhausgas_Kennzahlen!G$3)</f>
        <v/>
      </c>
    </row>
    <row r="1339" spans="1:18" x14ac:dyDescent="0.25">
      <c r="A1339" s="5"/>
      <c r="B1339" s="5"/>
      <c r="C1339" s="5"/>
      <c r="D1339" s="5"/>
      <c r="E1339" s="5"/>
      <c r="F1339" s="9" t="str">
        <f>IF(E1339="","",VLOOKUP(INDEX(IATA_Codes!$A$2:$A$301, MATCH(Berechnung!C1339,IATA_Codes!$C$2:$C$301,0))&amp;"_"&amp;INDEX(IATA_Codes!$A$2:$A$301, MATCH(Berechnung!D1339,IATA_Codes!$C$2:$C$301,0)),GCD_Entfernung!$C$2:$D$10001,2,FALSE))</f>
        <v/>
      </c>
      <c r="G1339" s="22" t="str">
        <f>IF(E1339="","",VLOOKUP(A1339,Flugzeugtyp!$B$2:$C$13,2,0))</f>
        <v/>
      </c>
      <c r="H1339" s="9" t="str">
        <f>IF(E1339="","",LOOKUP(MATCH(F1339,'RFI-Faktor'!$B$2:$B$5,1),'RFI-Faktor'!$D$2:$D$5))</f>
        <v/>
      </c>
      <c r="I1339" s="24" t="str">
        <f t="array" ref="I1339">IF(E1339="","",SUM(IF(A1339=Energieverbrauch!$A$2:$A$4000,1,0)*IF(B1339=Energieverbrauch!$B$2:$B$4000,1,0)*(IF(Berechnung!F1339&gt;=Energieverbrauch!$C$2:$C$4000,1,0)*IF(Berechnung!F1339&lt;=Energieverbrauch!$D$2:$D$4000,1,0))*Energieverbrauch!$E$2:$E$4000))</f>
        <v/>
      </c>
      <c r="J1339" s="24" t="str">
        <f t="shared" si="20"/>
        <v/>
      </c>
      <c r="K1339" s="24" t="e">
        <f>LOOKUP(MATCH(A1339,Flugzeugtyp!$A$2:$A$13,1),Flugzeugtyp!$A$2:$C$13)</f>
        <v>#N/A</v>
      </c>
      <c r="L1339" s="24" t="str">
        <f>IF(E1339="","",J1339/Treibhausgas_Kennzahlen!$B$5)</f>
        <v/>
      </c>
      <c r="M1339" s="38" t="str">
        <f>IF(E1339="","",$J1339*Treibhausgas_Kennzahlen!B$3)</f>
        <v/>
      </c>
      <c r="N1339" s="38" t="str">
        <f>IF(E1339="","",$J1339*Treibhausgas_Kennzahlen!C$3)</f>
        <v/>
      </c>
      <c r="O1339" s="38" t="str">
        <f>IF(E1339="","",$J1339*Treibhausgas_Kennzahlen!D$3)</f>
        <v/>
      </c>
      <c r="P1339" s="38" t="str">
        <f>IF(E1339="","",$J1339*Treibhausgas_Kennzahlen!E$3)</f>
        <v/>
      </c>
      <c r="Q1339" s="38" t="str">
        <f>IF(E1339="","",$J1339*Treibhausgas_Kennzahlen!F$3)</f>
        <v/>
      </c>
      <c r="R1339" s="38" t="str">
        <f>IF(E1339="","",$J1339*Treibhausgas_Kennzahlen!G$3)</f>
        <v/>
      </c>
    </row>
    <row r="1340" spans="1:18" x14ac:dyDescent="0.25">
      <c r="A1340" s="6"/>
      <c r="B1340" s="6"/>
      <c r="C1340" s="6"/>
      <c r="D1340" s="6"/>
      <c r="E1340" s="6"/>
      <c r="F1340" s="8" t="str">
        <f>IF(E1340="","",VLOOKUP(INDEX(IATA_Codes!$A$2:$A$301, MATCH(Berechnung!C1340,IATA_Codes!$C$2:$C$301,0))&amp;"_"&amp;INDEX(IATA_Codes!$A$2:$A$301, MATCH(Berechnung!D1340,IATA_Codes!$C$2:$C$301,0)),GCD_Entfernung!$C$2:$D$10001,2,FALSE))</f>
        <v/>
      </c>
      <c r="G1340" s="21" t="str">
        <f>IF(E1340="","",VLOOKUP(A1340,Flugzeugtyp!$B$2:$C$13,2,0))</f>
        <v/>
      </c>
      <c r="H1340" s="8" t="str">
        <f>IF(E1340="","",LOOKUP(MATCH(F1340,'RFI-Faktor'!$B$2:$B$5,1),'RFI-Faktor'!$D$2:$D$5))</f>
        <v/>
      </c>
      <c r="I1340" s="23" t="str">
        <f t="array" ref="I1340">IF(E1340="","",SUM(IF(A1340=Energieverbrauch!$A$2:$A$4000,1,0)*IF(B1340=Energieverbrauch!$B$2:$B$4000,1,0)*(IF(Berechnung!F1340&gt;=Energieverbrauch!$C$2:$C$4000,1,0)*IF(Berechnung!F1340&lt;=Energieverbrauch!$D$2:$D$4000,1,0))*Energieverbrauch!$E$2:$E$4000))</f>
        <v/>
      </c>
      <c r="J1340" s="23" t="str">
        <f t="shared" si="20"/>
        <v/>
      </c>
      <c r="K1340" s="23" t="e">
        <f>LOOKUP(MATCH(A1340,Flugzeugtyp!$A$2:$A$13,1),Flugzeugtyp!$A$2:$C$13)</f>
        <v>#N/A</v>
      </c>
      <c r="L1340" s="23" t="str">
        <f>IF(E1340="","",J1340/Treibhausgas_Kennzahlen!$B$5)</f>
        <v/>
      </c>
      <c r="M1340" s="37" t="str">
        <f>IF(E1340="","",$J1340*Treibhausgas_Kennzahlen!B$3)</f>
        <v/>
      </c>
      <c r="N1340" s="37" t="str">
        <f>IF(E1340="","",$J1340*Treibhausgas_Kennzahlen!C$3)</f>
        <v/>
      </c>
      <c r="O1340" s="37" t="str">
        <f>IF(E1340="","",$J1340*Treibhausgas_Kennzahlen!D$3)</f>
        <v/>
      </c>
      <c r="P1340" s="37" t="str">
        <f>IF(E1340="","",$J1340*Treibhausgas_Kennzahlen!E$3)</f>
        <v/>
      </c>
      <c r="Q1340" s="37" t="str">
        <f>IF(E1340="","",$J1340*Treibhausgas_Kennzahlen!F$3)</f>
        <v/>
      </c>
      <c r="R1340" s="37" t="str">
        <f>IF(E1340="","",$J1340*Treibhausgas_Kennzahlen!G$3)</f>
        <v/>
      </c>
    </row>
    <row r="1341" spans="1:18" x14ac:dyDescent="0.25">
      <c r="A1341" s="5"/>
      <c r="B1341" s="5"/>
      <c r="C1341" s="5"/>
      <c r="D1341" s="5"/>
      <c r="E1341" s="5"/>
      <c r="F1341" s="9" t="str">
        <f>IF(E1341="","",VLOOKUP(INDEX(IATA_Codes!$A$2:$A$301, MATCH(Berechnung!C1341,IATA_Codes!$C$2:$C$301,0))&amp;"_"&amp;INDEX(IATA_Codes!$A$2:$A$301, MATCH(Berechnung!D1341,IATA_Codes!$C$2:$C$301,0)),GCD_Entfernung!$C$2:$D$10001,2,FALSE))</f>
        <v/>
      </c>
      <c r="G1341" s="22" t="str">
        <f>IF(E1341="","",VLOOKUP(A1341,Flugzeugtyp!$B$2:$C$13,2,0))</f>
        <v/>
      </c>
      <c r="H1341" s="9" t="str">
        <f>IF(E1341="","",LOOKUP(MATCH(F1341,'RFI-Faktor'!$B$2:$B$5,1),'RFI-Faktor'!$D$2:$D$5))</f>
        <v/>
      </c>
      <c r="I1341" s="24" t="str">
        <f t="array" ref="I1341">IF(E1341="","",SUM(IF(A1341=Energieverbrauch!$A$2:$A$4000,1,0)*IF(B1341=Energieverbrauch!$B$2:$B$4000,1,0)*(IF(Berechnung!F1341&gt;=Energieverbrauch!$C$2:$C$4000,1,0)*IF(Berechnung!F1341&lt;=Energieverbrauch!$D$2:$D$4000,1,0))*Energieverbrauch!$E$2:$E$4000))</f>
        <v/>
      </c>
      <c r="J1341" s="24" t="str">
        <f t="shared" si="20"/>
        <v/>
      </c>
      <c r="K1341" s="24" t="e">
        <f>LOOKUP(MATCH(A1341,Flugzeugtyp!$A$2:$A$13,1),Flugzeugtyp!$A$2:$C$13)</f>
        <v>#N/A</v>
      </c>
      <c r="L1341" s="24" t="str">
        <f>IF(E1341="","",J1341/Treibhausgas_Kennzahlen!$B$5)</f>
        <v/>
      </c>
      <c r="M1341" s="38" t="str">
        <f>IF(E1341="","",$J1341*Treibhausgas_Kennzahlen!B$3)</f>
        <v/>
      </c>
      <c r="N1341" s="38" t="str">
        <f>IF(E1341="","",$J1341*Treibhausgas_Kennzahlen!C$3)</f>
        <v/>
      </c>
      <c r="O1341" s="38" t="str">
        <f>IF(E1341="","",$J1341*Treibhausgas_Kennzahlen!D$3)</f>
        <v/>
      </c>
      <c r="P1341" s="38" t="str">
        <f>IF(E1341="","",$J1341*Treibhausgas_Kennzahlen!E$3)</f>
        <v/>
      </c>
      <c r="Q1341" s="38" t="str">
        <f>IF(E1341="","",$J1341*Treibhausgas_Kennzahlen!F$3)</f>
        <v/>
      </c>
      <c r="R1341" s="38" t="str">
        <f>IF(E1341="","",$J1341*Treibhausgas_Kennzahlen!G$3)</f>
        <v/>
      </c>
    </row>
    <row r="1342" spans="1:18" x14ac:dyDescent="0.25">
      <c r="A1342" s="6"/>
      <c r="B1342" s="6"/>
      <c r="C1342" s="6"/>
      <c r="D1342" s="6"/>
      <c r="E1342" s="6"/>
      <c r="F1342" s="8" t="str">
        <f>IF(E1342="","",VLOOKUP(INDEX(IATA_Codes!$A$2:$A$301, MATCH(Berechnung!C1342,IATA_Codes!$C$2:$C$301,0))&amp;"_"&amp;INDEX(IATA_Codes!$A$2:$A$301, MATCH(Berechnung!D1342,IATA_Codes!$C$2:$C$301,0)),GCD_Entfernung!$C$2:$D$10001,2,FALSE))</f>
        <v/>
      </c>
      <c r="G1342" s="21" t="str">
        <f>IF(E1342="","",VLOOKUP(A1342,Flugzeugtyp!$B$2:$C$13,2,0))</f>
        <v/>
      </c>
      <c r="H1342" s="8" t="str">
        <f>IF(E1342="","",LOOKUP(MATCH(F1342,'RFI-Faktor'!$B$2:$B$5,1),'RFI-Faktor'!$D$2:$D$5))</f>
        <v/>
      </c>
      <c r="I1342" s="23" t="str">
        <f t="array" ref="I1342">IF(E1342="","",SUM(IF(A1342=Energieverbrauch!$A$2:$A$4000,1,0)*IF(B1342=Energieverbrauch!$B$2:$B$4000,1,0)*(IF(Berechnung!F1342&gt;=Energieverbrauch!$C$2:$C$4000,1,0)*IF(Berechnung!F1342&lt;=Energieverbrauch!$D$2:$D$4000,1,0))*Energieverbrauch!$E$2:$E$4000))</f>
        <v/>
      </c>
      <c r="J1342" s="23" t="str">
        <f t="shared" si="20"/>
        <v/>
      </c>
      <c r="K1342" s="23" t="e">
        <f>LOOKUP(MATCH(A1342,Flugzeugtyp!$A$2:$A$13,1),Flugzeugtyp!$A$2:$C$13)</f>
        <v>#N/A</v>
      </c>
      <c r="L1342" s="23" t="str">
        <f>IF(E1342="","",J1342/Treibhausgas_Kennzahlen!$B$5)</f>
        <v/>
      </c>
      <c r="M1342" s="37" t="str">
        <f>IF(E1342="","",$J1342*Treibhausgas_Kennzahlen!B$3)</f>
        <v/>
      </c>
      <c r="N1342" s="37" t="str">
        <f>IF(E1342="","",$J1342*Treibhausgas_Kennzahlen!C$3)</f>
        <v/>
      </c>
      <c r="O1342" s="37" t="str">
        <f>IF(E1342="","",$J1342*Treibhausgas_Kennzahlen!D$3)</f>
        <v/>
      </c>
      <c r="P1342" s="37" t="str">
        <f>IF(E1342="","",$J1342*Treibhausgas_Kennzahlen!E$3)</f>
        <v/>
      </c>
      <c r="Q1342" s="37" t="str">
        <f>IF(E1342="","",$J1342*Treibhausgas_Kennzahlen!F$3)</f>
        <v/>
      </c>
      <c r="R1342" s="37" t="str">
        <f>IF(E1342="","",$J1342*Treibhausgas_Kennzahlen!G$3)</f>
        <v/>
      </c>
    </row>
    <row r="1343" spans="1:18" x14ac:dyDescent="0.25">
      <c r="A1343" s="5"/>
      <c r="B1343" s="5"/>
      <c r="C1343" s="5"/>
      <c r="D1343" s="5"/>
      <c r="E1343" s="5"/>
      <c r="F1343" s="9" t="str">
        <f>IF(E1343="","",VLOOKUP(INDEX(IATA_Codes!$A$2:$A$301, MATCH(Berechnung!C1343,IATA_Codes!$C$2:$C$301,0))&amp;"_"&amp;INDEX(IATA_Codes!$A$2:$A$301, MATCH(Berechnung!D1343,IATA_Codes!$C$2:$C$301,0)),GCD_Entfernung!$C$2:$D$10001,2,FALSE))</f>
        <v/>
      </c>
      <c r="G1343" s="22" t="str">
        <f>IF(E1343="","",VLOOKUP(A1343,Flugzeugtyp!$B$2:$C$13,2,0))</f>
        <v/>
      </c>
      <c r="H1343" s="9" t="str">
        <f>IF(E1343="","",LOOKUP(MATCH(F1343,'RFI-Faktor'!$B$2:$B$5,1),'RFI-Faktor'!$D$2:$D$5))</f>
        <v/>
      </c>
      <c r="I1343" s="24" t="str">
        <f t="array" ref="I1343">IF(E1343="","",SUM(IF(A1343=Energieverbrauch!$A$2:$A$4000,1,0)*IF(B1343=Energieverbrauch!$B$2:$B$4000,1,0)*(IF(Berechnung!F1343&gt;=Energieverbrauch!$C$2:$C$4000,1,0)*IF(Berechnung!F1343&lt;=Energieverbrauch!$D$2:$D$4000,1,0))*Energieverbrauch!$E$2:$E$4000))</f>
        <v/>
      </c>
      <c r="J1343" s="24" t="str">
        <f t="shared" si="20"/>
        <v/>
      </c>
      <c r="K1343" s="24" t="e">
        <f>LOOKUP(MATCH(A1343,Flugzeugtyp!$A$2:$A$13,1),Flugzeugtyp!$A$2:$C$13)</f>
        <v>#N/A</v>
      </c>
      <c r="L1343" s="24" t="str">
        <f>IF(E1343="","",J1343/Treibhausgas_Kennzahlen!$B$5)</f>
        <v/>
      </c>
      <c r="M1343" s="38" t="str">
        <f>IF(E1343="","",$J1343*Treibhausgas_Kennzahlen!B$3)</f>
        <v/>
      </c>
      <c r="N1343" s="38" t="str">
        <f>IF(E1343="","",$J1343*Treibhausgas_Kennzahlen!C$3)</f>
        <v/>
      </c>
      <c r="O1343" s="38" t="str">
        <f>IF(E1343="","",$J1343*Treibhausgas_Kennzahlen!D$3)</f>
        <v/>
      </c>
      <c r="P1343" s="38" t="str">
        <f>IF(E1343="","",$J1343*Treibhausgas_Kennzahlen!E$3)</f>
        <v/>
      </c>
      <c r="Q1343" s="38" t="str">
        <f>IF(E1343="","",$J1343*Treibhausgas_Kennzahlen!F$3)</f>
        <v/>
      </c>
      <c r="R1343" s="38" t="str">
        <f>IF(E1343="","",$J1343*Treibhausgas_Kennzahlen!G$3)</f>
        <v/>
      </c>
    </row>
    <row r="1344" spans="1:18" x14ac:dyDescent="0.25">
      <c r="A1344" s="6"/>
      <c r="B1344" s="6"/>
      <c r="C1344" s="6"/>
      <c r="D1344" s="6"/>
      <c r="E1344" s="6"/>
      <c r="F1344" s="8" t="str">
        <f>IF(E1344="","",VLOOKUP(INDEX(IATA_Codes!$A$2:$A$301, MATCH(Berechnung!C1344,IATA_Codes!$C$2:$C$301,0))&amp;"_"&amp;INDEX(IATA_Codes!$A$2:$A$301, MATCH(Berechnung!D1344,IATA_Codes!$C$2:$C$301,0)),GCD_Entfernung!$C$2:$D$10001,2,FALSE))</f>
        <v/>
      </c>
      <c r="G1344" s="21" t="str">
        <f>IF(E1344="","",VLOOKUP(A1344,Flugzeugtyp!$B$2:$C$13,2,0))</f>
        <v/>
      </c>
      <c r="H1344" s="8" t="str">
        <f>IF(E1344="","",LOOKUP(MATCH(F1344,'RFI-Faktor'!$B$2:$B$5,1),'RFI-Faktor'!$D$2:$D$5))</f>
        <v/>
      </c>
      <c r="I1344" s="23" t="str">
        <f t="array" ref="I1344">IF(E1344="","",SUM(IF(A1344=Energieverbrauch!$A$2:$A$4000,1,0)*IF(B1344=Energieverbrauch!$B$2:$B$4000,1,0)*(IF(Berechnung!F1344&gt;=Energieverbrauch!$C$2:$C$4000,1,0)*IF(Berechnung!F1344&lt;=Energieverbrauch!$D$2:$D$4000,1,0))*Energieverbrauch!$E$2:$E$4000))</f>
        <v/>
      </c>
      <c r="J1344" s="23" t="str">
        <f t="shared" si="20"/>
        <v/>
      </c>
      <c r="K1344" s="23" t="e">
        <f>LOOKUP(MATCH(A1344,Flugzeugtyp!$A$2:$A$13,1),Flugzeugtyp!$A$2:$C$13)</f>
        <v>#N/A</v>
      </c>
      <c r="L1344" s="23" t="str">
        <f>IF(E1344="","",J1344/Treibhausgas_Kennzahlen!$B$5)</f>
        <v/>
      </c>
      <c r="M1344" s="37" t="str">
        <f>IF(E1344="","",$J1344*Treibhausgas_Kennzahlen!B$3)</f>
        <v/>
      </c>
      <c r="N1344" s="37" t="str">
        <f>IF(E1344="","",$J1344*Treibhausgas_Kennzahlen!C$3)</f>
        <v/>
      </c>
      <c r="O1344" s="37" t="str">
        <f>IF(E1344="","",$J1344*Treibhausgas_Kennzahlen!D$3)</f>
        <v/>
      </c>
      <c r="P1344" s="37" t="str">
        <f>IF(E1344="","",$J1344*Treibhausgas_Kennzahlen!E$3)</f>
        <v/>
      </c>
      <c r="Q1344" s="37" t="str">
        <f>IF(E1344="","",$J1344*Treibhausgas_Kennzahlen!F$3)</f>
        <v/>
      </c>
      <c r="R1344" s="37" t="str">
        <f>IF(E1344="","",$J1344*Treibhausgas_Kennzahlen!G$3)</f>
        <v/>
      </c>
    </row>
    <row r="1345" spans="1:18" x14ac:dyDescent="0.25">
      <c r="A1345" s="5"/>
      <c r="B1345" s="5"/>
      <c r="C1345" s="5"/>
      <c r="D1345" s="5"/>
      <c r="E1345" s="5"/>
      <c r="F1345" s="9" t="str">
        <f>IF(E1345="","",VLOOKUP(INDEX(IATA_Codes!$A$2:$A$301, MATCH(Berechnung!C1345,IATA_Codes!$C$2:$C$301,0))&amp;"_"&amp;INDEX(IATA_Codes!$A$2:$A$301, MATCH(Berechnung!D1345,IATA_Codes!$C$2:$C$301,0)),GCD_Entfernung!$C$2:$D$10001,2,FALSE))</f>
        <v/>
      </c>
      <c r="G1345" s="22" t="str">
        <f>IF(E1345="","",VLOOKUP(A1345,Flugzeugtyp!$B$2:$C$13,2,0))</f>
        <v/>
      </c>
      <c r="H1345" s="9" t="str">
        <f>IF(E1345="","",LOOKUP(MATCH(F1345,'RFI-Faktor'!$B$2:$B$5,1),'RFI-Faktor'!$D$2:$D$5))</f>
        <v/>
      </c>
      <c r="I1345" s="24" t="str">
        <f t="array" ref="I1345">IF(E1345="","",SUM(IF(A1345=Energieverbrauch!$A$2:$A$4000,1,0)*IF(B1345=Energieverbrauch!$B$2:$B$4000,1,0)*(IF(Berechnung!F1345&gt;=Energieverbrauch!$C$2:$C$4000,1,0)*IF(Berechnung!F1345&lt;=Energieverbrauch!$D$2:$D$4000,1,0))*Energieverbrauch!$E$2:$E$4000))</f>
        <v/>
      </c>
      <c r="J1345" s="24" t="str">
        <f t="shared" si="20"/>
        <v/>
      </c>
      <c r="K1345" s="24" t="e">
        <f>LOOKUP(MATCH(A1345,Flugzeugtyp!$A$2:$A$13,1),Flugzeugtyp!$A$2:$C$13)</f>
        <v>#N/A</v>
      </c>
      <c r="L1345" s="24" t="str">
        <f>IF(E1345="","",J1345/Treibhausgas_Kennzahlen!$B$5)</f>
        <v/>
      </c>
      <c r="M1345" s="38" t="str">
        <f>IF(E1345="","",$J1345*Treibhausgas_Kennzahlen!B$3)</f>
        <v/>
      </c>
      <c r="N1345" s="38" t="str">
        <f>IF(E1345="","",$J1345*Treibhausgas_Kennzahlen!C$3)</f>
        <v/>
      </c>
      <c r="O1345" s="38" t="str">
        <f>IF(E1345="","",$J1345*Treibhausgas_Kennzahlen!D$3)</f>
        <v/>
      </c>
      <c r="P1345" s="38" t="str">
        <f>IF(E1345="","",$J1345*Treibhausgas_Kennzahlen!E$3)</f>
        <v/>
      </c>
      <c r="Q1345" s="38" t="str">
        <f>IF(E1345="","",$J1345*Treibhausgas_Kennzahlen!F$3)</f>
        <v/>
      </c>
      <c r="R1345" s="38" t="str">
        <f>IF(E1345="","",$J1345*Treibhausgas_Kennzahlen!G$3)</f>
        <v/>
      </c>
    </row>
    <row r="1346" spans="1:18" x14ac:dyDescent="0.25">
      <c r="A1346" s="6"/>
      <c r="B1346" s="6"/>
      <c r="C1346" s="6"/>
      <c r="D1346" s="6"/>
      <c r="E1346" s="6"/>
      <c r="F1346" s="8" t="str">
        <f>IF(E1346="","",VLOOKUP(INDEX(IATA_Codes!$A$2:$A$301, MATCH(Berechnung!C1346,IATA_Codes!$C$2:$C$301,0))&amp;"_"&amp;INDEX(IATA_Codes!$A$2:$A$301, MATCH(Berechnung!D1346,IATA_Codes!$C$2:$C$301,0)),GCD_Entfernung!$C$2:$D$10001,2,FALSE))</f>
        <v/>
      </c>
      <c r="G1346" s="21" t="str">
        <f>IF(E1346="","",VLOOKUP(A1346,Flugzeugtyp!$B$2:$C$13,2,0))</f>
        <v/>
      </c>
      <c r="H1346" s="8" t="str">
        <f>IF(E1346="","",LOOKUP(MATCH(F1346,'RFI-Faktor'!$B$2:$B$5,1),'RFI-Faktor'!$D$2:$D$5))</f>
        <v/>
      </c>
      <c r="I1346" s="23" t="str">
        <f t="array" ref="I1346">IF(E1346="","",SUM(IF(A1346=Energieverbrauch!$A$2:$A$4000,1,0)*IF(B1346=Energieverbrauch!$B$2:$B$4000,1,0)*(IF(Berechnung!F1346&gt;=Energieverbrauch!$C$2:$C$4000,1,0)*IF(Berechnung!F1346&lt;=Energieverbrauch!$D$2:$D$4000,1,0))*Energieverbrauch!$E$2:$E$4000))</f>
        <v/>
      </c>
      <c r="J1346" s="23" t="str">
        <f t="shared" si="20"/>
        <v/>
      </c>
      <c r="K1346" s="23" t="e">
        <f>LOOKUP(MATCH(A1346,Flugzeugtyp!$A$2:$A$13,1),Flugzeugtyp!$A$2:$C$13)</f>
        <v>#N/A</v>
      </c>
      <c r="L1346" s="23" t="str">
        <f>IF(E1346="","",J1346/Treibhausgas_Kennzahlen!$B$5)</f>
        <v/>
      </c>
      <c r="M1346" s="37" t="str">
        <f>IF(E1346="","",$J1346*Treibhausgas_Kennzahlen!B$3)</f>
        <v/>
      </c>
      <c r="N1346" s="37" t="str">
        <f>IF(E1346="","",$J1346*Treibhausgas_Kennzahlen!C$3)</f>
        <v/>
      </c>
      <c r="O1346" s="37" t="str">
        <f>IF(E1346="","",$J1346*Treibhausgas_Kennzahlen!D$3)</f>
        <v/>
      </c>
      <c r="P1346" s="37" t="str">
        <f>IF(E1346="","",$J1346*Treibhausgas_Kennzahlen!E$3)</f>
        <v/>
      </c>
      <c r="Q1346" s="37" t="str">
        <f>IF(E1346="","",$J1346*Treibhausgas_Kennzahlen!F$3)</f>
        <v/>
      </c>
      <c r="R1346" s="37" t="str">
        <f>IF(E1346="","",$J1346*Treibhausgas_Kennzahlen!G$3)</f>
        <v/>
      </c>
    </row>
    <row r="1347" spans="1:18" x14ac:dyDescent="0.25">
      <c r="A1347" s="5"/>
      <c r="B1347" s="5"/>
      <c r="C1347" s="5"/>
      <c r="D1347" s="5"/>
      <c r="E1347" s="5"/>
      <c r="F1347" s="9" t="str">
        <f>IF(E1347="","",VLOOKUP(INDEX(IATA_Codes!$A$2:$A$301, MATCH(Berechnung!C1347,IATA_Codes!$C$2:$C$301,0))&amp;"_"&amp;INDEX(IATA_Codes!$A$2:$A$301, MATCH(Berechnung!D1347,IATA_Codes!$C$2:$C$301,0)),GCD_Entfernung!$C$2:$D$10001,2,FALSE))</f>
        <v/>
      </c>
      <c r="G1347" s="22" t="str">
        <f>IF(E1347="","",VLOOKUP(A1347,Flugzeugtyp!$B$2:$C$13,2,0))</f>
        <v/>
      </c>
      <c r="H1347" s="9" t="str">
        <f>IF(E1347="","",LOOKUP(MATCH(F1347,'RFI-Faktor'!$B$2:$B$5,1),'RFI-Faktor'!$D$2:$D$5))</f>
        <v/>
      </c>
      <c r="I1347" s="24" t="str">
        <f t="array" ref="I1347">IF(E1347="","",SUM(IF(A1347=Energieverbrauch!$A$2:$A$4000,1,0)*IF(B1347=Energieverbrauch!$B$2:$B$4000,1,0)*(IF(Berechnung!F1347&gt;=Energieverbrauch!$C$2:$C$4000,1,0)*IF(Berechnung!F1347&lt;=Energieverbrauch!$D$2:$D$4000,1,0))*Energieverbrauch!$E$2:$E$4000))</f>
        <v/>
      </c>
      <c r="J1347" s="24" t="str">
        <f t="shared" si="20"/>
        <v/>
      </c>
      <c r="K1347" s="24" t="e">
        <f>LOOKUP(MATCH(A1347,Flugzeugtyp!$A$2:$A$13,1),Flugzeugtyp!$A$2:$C$13)</f>
        <v>#N/A</v>
      </c>
      <c r="L1347" s="24" t="str">
        <f>IF(E1347="","",J1347/Treibhausgas_Kennzahlen!$B$5)</f>
        <v/>
      </c>
      <c r="M1347" s="38" t="str">
        <f>IF(E1347="","",$J1347*Treibhausgas_Kennzahlen!B$3)</f>
        <v/>
      </c>
      <c r="N1347" s="38" t="str">
        <f>IF(E1347="","",$J1347*Treibhausgas_Kennzahlen!C$3)</f>
        <v/>
      </c>
      <c r="O1347" s="38" t="str">
        <f>IF(E1347="","",$J1347*Treibhausgas_Kennzahlen!D$3)</f>
        <v/>
      </c>
      <c r="P1347" s="38" t="str">
        <f>IF(E1347="","",$J1347*Treibhausgas_Kennzahlen!E$3)</f>
        <v/>
      </c>
      <c r="Q1347" s="38" t="str">
        <f>IF(E1347="","",$J1347*Treibhausgas_Kennzahlen!F$3)</f>
        <v/>
      </c>
      <c r="R1347" s="38" t="str">
        <f>IF(E1347="","",$J1347*Treibhausgas_Kennzahlen!G$3)</f>
        <v/>
      </c>
    </row>
    <row r="1348" spans="1:18" x14ac:dyDescent="0.25">
      <c r="A1348" s="6"/>
      <c r="B1348" s="6"/>
      <c r="C1348" s="6"/>
      <c r="D1348" s="6"/>
      <c r="E1348" s="6"/>
      <c r="F1348" s="8" t="str">
        <f>IF(E1348="","",VLOOKUP(INDEX(IATA_Codes!$A$2:$A$301, MATCH(Berechnung!C1348,IATA_Codes!$C$2:$C$301,0))&amp;"_"&amp;INDEX(IATA_Codes!$A$2:$A$301, MATCH(Berechnung!D1348,IATA_Codes!$C$2:$C$301,0)),GCD_Entfernung!$C$2:$D$10001,2,FALSE))</f>
        <v/>
      </c>
      <c r="G1348" s="21" t="str">
        <f>IF(E1348="","",VLOOKUP(A1348,Flugzeugtyp!$B$2:$C$13,2,0))</f>
        <v/>
      </c>
      <c r="H1348" s="8" t="str">
        <f>IF(E1348="","",LOOKUP(MATCH(F1348,'RFI-Faktor'!$B$2:$B$5,1),'RFI-Faktor'!$D$2:$D$5))</f>
        <v/>
      </c>
      <c r="I1348" s="23" t="str">
        <f t="array" ref="I1348">IF(E1348="","",SUM(IF(A1348=Energieverbrauch!$A$2:$A$4000,1,0)*IF(B1348=Energieverbrauch!$B$2:$B$4000,1,0)*(IF(Berechnung!F1348&gt;=Energieverbrauch!$C$2:$C$4000,1,0)*IF(Berechnung!F1348&lt;=Energieverbrauch!$D$2:$D$4000,1,0))*Energieverbrauch!$E$2:$E$4000))</f>
        <v/>
      </c>
      <c r="J1348" s="23" t="str">
        <f t="shared" si="20"/>
        <v/>
      </c>
      <c r="K1348" s="23" t="e">
        <f>LOOKUP(MATCH(A1348,Flugzeugtyp!$A$2:$A$13,1),Flugzeugtyp!$A$2:$C$13)</f>
        <v>#N/A</v>
      </c>
      <c r="L1348" s="23" t="str">
        <f>IF(E1348="","",J1348/Treibhausgas_Kennzahlen!$B$5)</f>
        <v/>
      </c>
      <c r="M1348" s="37" t="str">
        <f>IF(E1348="","",$J1348*Treibhausgas_Kennzahlen!B$3)</f>
        <v/>
      </c>
      <c r="N1348" s="37" t="str">
        <f>IF(E1348="","",$J1348*Treibhausgas_Kennzahlen!C$3)</f>
        <v/>
      </c>
      <c r="O1348" s="37" t="str">
        <f>IF(E1348="","",$J1348*Treibhausgas_Kennzahlen!D$3)</f>
        <v/>
      </c>
      <c r="P1348" s="37" t="str">
        <f>IF(E1348="","",$J1348*Treibhausgas_Kennzahlen!E$3)</f>
        <v/>
      </c>
      <c r="Q1348" s="37" t="str">
        <f>IF(E1348="","",$J1348*Treibhausgas_Kennzahlen!F$3)</f>
        <v/>
      </c>
      <c r="R1348" s="37" t="str">
        <f>IF(E1348="","",$J1348*Treibhausgas_Kennzahlen!G$3)</f>
        <v/>
      </c>
    </row>
    <row r="1349" spans="1:18" x14ac:dyDescent="0.25">
      <c r="A1349" s="5"/>
      <c r="B1349" s="5"/>
      <c r="C1349" s="5"/>
      <c r="D1349" s="5"/>
      <c r="E1349" s="5"/>
      <c r="F1349" s="9" t="str">
        <f>IF(E1349="","",VLOOKUP(INDEX(IATA_Codes!$A$2:$A$301, MATCH(Berechnung!C1349,IATA_Codes!$C$2:$C$301,0))&amp;"_"&amp;INDEX(IATA_Codes!$A$2:$A$301, MATCH(Berechnung!D1349,IATA_Codes!$C$2:$C$301,0)),GCD_Entfernung!$C$2:$D$10001,2,FALSE))</f>
        <v/>
      </c>
      <c r="G1349" s="22" t="str">
        <f>IF(E1349="","",VLOOKUP(A1349,Flugzeugtyp!$B$2:$C$13,2,0))</f>
        <v/>
      </c>
      <c r="H1349" s="9" t="str">
        <f>IF(E1349="","",LOOKUP(MATCH(F1349,'RFI-Faktor'!$B$2:$B$5,1),'RFI-Faktor'!$D$2:$D$5))</f>
        <v/>
      </c>
      <c r="I1349" s="24" t="str">
        <f t="array" ref="I1349">IF(E1349="","",SUM(IF(A1349=Energieverbrauch!$A$2:$A$4000,1,0)*IF(B1349=Energieverbrauch!$B$2:$B$4000,1,0)*(IF(Berechnung!F1349&gt;=Energieverbrauch!$C$2:$C$4000,1,0)*IF(Berechnung!F1349&lt;=Energieverbrauch!$D$2:$D$4000,1,0))*Energieverbrauch!$E$2:$E$4000))</f>
        <v/>
      </c>
      <c r="J1349" s="24" t="str">
        <f t="shared" si="20"/>
        <v/>
      </c>
      <c r="K1349" s="24" t="e">
        <f>LOOKUP(MATCH(A1349,Flugzeugtyp!$A$2:$A$13,1),Flugzeugtyp!$A$2:$C$13)</f>
        <v>#N/A</v>
      </c>
      <c r="L1349" s="24" t="str">
        <f>IF(E1349="","",J1349/Treibhausgas_Kennzahlen!$B$5)</f>
        <v/>
      </c>
      <c r="M1349" s="38" t="str">
        <f>IF(E1349="","",$J1349*Treibhausgas_Kennzahlen!B$3)</f>
        <v/>
      </c>
      <c r="N1349" s="38" t="str">
        <f>IF(E1349="","",$J1349*Treibhausgas_Kennzahlen!C$3)</f>
        <v/>
      </c>
      <c r="O1349" s="38" t="str">
        <f>IF(E1349="","",$J1349*Treibhausgas_Kennzahlen!D$3)</f>
        <v/>
      </c>
      <c r="P1349" s="38" t="str">
        <f>IF(E1349="","",$J1349*Treibhausgas_Kennzahlen!E$3)</f>
        <v/>
      </c>
      <c r="Q1349" s="38" t="str">
        <f>IF(E1349="","",$J1349*Treibhausgas_Kennzahlen!F$3)</f>
        <v/>
      </c>
      <c r="R1349" s="38" t="str">
        <f>IF(E1349="","",$J1349*Treibhausgas_Kennzahlen!G$3)</f>
        <v/>
      </c>
    </row>
    <row r="1350" spans="1:18" x14ac:dyDescent="0.25">
      <c r="A1350" s="6"/>
      <c r="B1350" s="6"/>
      <c r="C1350" s="6"/>
      <c r="D1350" s="6"/>
      <c r="E1350" s="6"/>
      <c r="F1350" s="8" t="str">
        <f>IF(E1350="","",VLOOKUP(INDEX(IATA_Codes!$A$2:$A$301, MATCH(Berechnung!C1350,IATA_Codes!$C$2:$C$301,0))&amp;"_"&amp;INDEX(IATA_Codes!$A$2:$A$301, MATCH(Berechnung!D1350,IATA_Codes!$C$2:$C$301,0)),GCD_Entfernung!$C$2:$D$10001,2,FALSE))</f>
        <v/>
      </c>
      <c r="G1350" s="21" t="str">
        <f>IF(E1350="","",VLOOKUP(A1350,Flugzeugtyp!$B$2:$C$13,2,0))</f>
        <v/>
      </c>
      <c r="H1350" s="8" t="str">
        <f>IF(E1350="","",LOOKUP(MATCH(F1350,'RFI-Faktor'!$B$2:$B$5,1),'RFI-Faktor'!$D$2:$D$5))</f>
        <v/>
      </c>
      <c r="I1350" s="23" t="str">
        <f t="array" ref="I1350">IF(E1350="","",SUM(IF(A1350=Energieverbrauch!$A$2:$A$4000,1,0)*IF(B1350=Energieverbrauch!$B$2:$B$4000,1,0)*(IF(Berechnung!F1350&gt;=Energieverbrauch!$C$2:$C$4000,1,0)*IF(Berechnung!F1350&lt;=Energieverbrauch!$D$2:$D$4000,1,0))*Energieverbrauch!$E$2:$E$4000))</f>
        <v/>
      </c>
      <c r="J1350" s="23" t="str">
        <f t="shared" ref="J1350:J1413" si="21">IF(E1350="","",PRODUCT(F1350,E1350,I1350)/1000)</f>
        <v/>
      </c>
      <c r="K1350" s="23" t="e">
        <f>LOOKUP(MATCH(A1350,Flugzeugtyp!$A$2:$A$13,1),Flugzeugtyp!$A$2:$C$13)</f>
        <v>#N/A</v>
      </c>
      <c r="L1350" s="23" t="str">
        <f>IF(E1350="","",J1350/Treibhausgas_Kennzahlen!$B$5)</f>
        <v/>
      </c>
      <c r="M1350" s="37" t="str">
        <f>IF(E1350="","",$J1350*Treibhausgas_Kennzahlen!B$3)</f>
        <v/>
      </c>
      <c r="N1350" s="37" t="str">
        <f>IF(E1350="","",$J1350*Treibhausgas_Kennzahlen!C$3)</f>
        <v/>
      </c>
      <c r="O1350" s="37" t="str">
        <f>IF(E1350="","",$J1350*Treibhausgas_Kennzahlen!D$3)</f>
        <v/>
      </c>
      <c r="P1350" s="37" t="str">
        <f>IF(E1350="","",$J1350*Treibhausgas_Kennzahlen!E$3)</f>
        <v/>
      </c>
      <c r="Q1350" s="37" t="str">
        <f>IF(E1350="","",$J1350*Treibhausgas_Kennzahlen!F$3)</f>
        <v/>
      </c>
      <c r="R1350" s="37" t="str">
        <f>IF(E1350="","",$J1350*Treibhausgas_Kennzahlen!G$3)</f>
        <v/>
      </c>
    </row>
    <row r="1351" spans="1:18" x14ac:dyDescent="0.25">
      <c r="A1351" s="5"/>
      <c r="B1351" s="5"/>
      <c r="C1351" s="5"/>
      <c r="D1351" s="5"/>
      <c r="E1351" s="5"/>
      <c r="F1351" s="9" t="str">
        <f>IF(E1351="","",VLOOKUP(INDEX(IATA_Codes!$A$2:$A$301, MATCH(Berechnung!C1351,IATA_Codes!$C$2:$C$301,0))&amp;"_"&amp;INDEX(IATA_Codes!$A$2:$A$301, MATCH(Berechnung!D1351,IATA_Codes!$C$2:$C$301,0)),GCD_Entfernung!$C$2:$D$10001,2,FALSE))</f>
        <v/>
      </c>
      <c r="G1351" s="22" t="str">
        <f>IF(E1351="","",VLOOKUP(A1351,Flugzeugtyp!$B$2:$C$13,2,0))</f>
        <v/>
      </c>
      <c r="H1351" s="9" t="str">
        <f>IF(E1351="","",LOOKUP(MATCH(F1351,'RFI-Faktor'!$B$2:$B$5,1),'RFI-Faktor'!$D$2:$D$5))</f>
        <v/>
      </c>
      <c r="I1351" s="24" t="str">
        <f t="array" ref="I1351">IF(E1351="","",SUM(IF(A1351=Energieverbrauch!$A$2:$A$4000,1,0)*IF(B1351=Energieverbrauch!$B$2:$B$4000,1,0)*(IF(Berechnung!F1351&gt;=Energieverbrauch!$C$2:$C$4000,1,0)*IF(Berechnung!F1351&lt;=Energieverbrauch!$D$2:$D$4000,1,0))*Energieverbrauch!$E$2:$E$4000))</f>
        <v/>
      </c>
      <c r="J1351" s="24" t="str">
        <f t="shared" si="21"/>
        <v/>
      </c>
      <c r="K1351" s="24" t="e">
        <f>LOOKUP(MATCH(A1351,Flugzeugtyp!$A$2:$A$13,1),Flugzeugtyp!$A$2:$C$13)</f>
        <v>#N/A</v>
      </c>
      <c r="L1351" s="24" t="str">
        <f>IF(E1351="","",J1351/Treibhausgas_Kennzahlen!$B$5)</f>
        <v/>
      </c>
      <c r="M1351" s="38" t="str">
        <f>IF(E1351="","",$J1351*Treibhausgas_Kennzahlen!B$3)</f>
        <v/>
      </c>
      <c r="N1351" s="38" t="str">
        <f>IF(E1351="","",$J1351*Treibhausgas_Kennzahlen!C$3)</f>
        <v/>
      </c>
      <c r="O1351" s="38" t="str">
        <f>IF(E1351="","",$J1351*Treibhausgas_Kennzahlen!D$3)</f>
        <v/>
      </c>
      <c r="P1351" s="38" t="str">
        <f>IF(E1351="","",$J1351*Treibhausgas_Kennzahlen!E$3)</f>
        <v/>
      </c>
      <c r="Q1351" s="38" t="str">
        <f>IF(E1351="","",$J1351*Treibhausgas_Kennzahlen!F$3)</f>
        <v/>
      </c>
      <c r="R1351" s="38" t="str">
        <f>IF(E1351="","",$J1351*Treibhausgas_Kennzahlen!G$3)</f>
        <v/>
      </c>
    </row>
    <row r="1352" spans="1:18" x14ac:dyDescent="0.25">
      <c r="A1352" s="6"/>
      <c r="B1352" s="6"/>
      <c r="C1352" s="6"/>
      <c r="D1352" s="6"/>
      <c r="E1352" s="6"/>
      <c r="F1352" s="8" t="str">
        <f>IF(E1352="","",VLOOKUP(INDEX(IATA_Codes!$A$2:$A$301, MATCH(Berechnung!C1352,IATA_Codes!$C$2:$C$301,0))&amp;"_"&amp;INDEX(IATA_Codes!$A$2:$A$301, MATCH(Berechnung!D1352,IATA_Codes!$C$2:$C$301,0)),GCD_Entfernung!$C$2:$D$10001,2,FALSE))</f>
        <v/>
      </c>
      <c r="G1352" s="21" t="str">
        <f>IF(E1352="","",VLOOKUP(A1352,Flugzeugtyp!$B$2:$C$13,2,0))</f>
        <v/>
      </c>
      <c r="H1352" s="8" t="str">
        <f>IF(E1352="","",LOOKUP(MATCH(F1352,'RFI-Faktor'!$B$2:$B$5,1),'RFI-Faktor'!$D$2:$D$5))</f>
        <v/>
      </c>
      <c r="I1352" s="23" t="str">
        <f t="array" ref="I1352">IF(E1352="","",SUM(IF(A1352=Energieverbrauch!$A$2:$A$4000,1,0)*IF(B1352=Energieverbrauch!$B$2:$B$4000,1,0)*(IF(Berechnung!F1352&gt;=Energieverbrauch!$C$2:$C$4000,1,0)*IF(Berechnung!F1352&lt;=Energieverbrauch!$D$2:$D$4000,1,0))*Energieverbrauch!$E$2:$E$4000))</f>
        <v/>
      </c>
      <c r="J1352" s="23" t="str">
        <f t="shared" si="21"/>
        <v/>
      </c>
      <c r="K1352" s="23" t="e">
        <f>LOOKUP(MATCH(A1352,Flugzeugtyp!$A$2:$A$13,1),Flugzeugtyp!$A$2:$C$13)</f>
        <v>#N/A</v>
      </c>
      <c r="L1352" s="23" t="str">
        <f>IF(E1352="","",J1352/Treibhausgas_Kennzahlen!$B$5)</f>
        <v/>
      </c>
      <c r="M1352" s="37" t="str">
        <f>IF(E1352="","",$J1352*Treibhausgas_Kennzahlen!B$3)</f>
        <v/>
      </c>
      <c r="N1352" s="37" t="str">
        <f>IF(E1352="","",$J1352*Treibhausgas_Kennzahlen!C$3)</f>
        <v/>
      </c>
      <c r="O1352" s="37" t="str">
        <f>IF(E1352="","",$J1352*Treibhausgas_Kennzahlen!D$3)</f>
        <v/>
      </c>
      <c r="P1352" s="37" t="str">
        <f>IF(E1352="","",$J1352*Treibhausgas_Kennzahlen!E$3)</f>
        <v/>
      </c>
      <c r="Q1352" s="37" t="str">
        <f>IF(E1352="","",$J1352*Treibhausgas_Kennzahlen!F$3)</f>
        <v/>
      </c>
      <c r="R1352" s="37" t="str">
        <f>IF(E1352="","",$J1352*Treibhausgas_Kennzahlen!G$3)</f>
        <v/>
      </c>
    </row>
    <row r="1353" spans="1:18" x14ac:dyDescent="0.25">
      <c r="A1353" s="5"/>
      <c r="B1353" s="5"/>
      <c r="C1353" s="5"/>
      <c r="D1353" s="5"/>
      <c r="E1353" s="5"/>
      <c r="F1353" s="9" t="str">
        <f>IF(E1353="","",VLOOKUP(INDEX(IATA_Codes!$A$2:$A$301, MATCH(Berechnung!C1353,IATA_Codes!$C$2:$C$301,0))&amp;"_"&amp;INDEX(IATA_Codes!$A$2:$A$301, MATCH(Berechnung!D1353,IATA_Codes!$C$2:$C$301,0)),GCD_Entfernung!$C$2:$D$10001,2,FALSE))</f>
        <v/>
      </c>
      <c r="G1353" s="22" t="str">
        <f>IF(E1353="","",VLOOKUP(A1353,Flugzeugtyp!$B$2:$C$13,2,0))</f>
        <v/>
      </c>
      <c r="H1353" s="9" t="str">
        <f>IF(E1353="","",LOOKUP(MATCH(F1353,'RFI-Faktor'!$B$2:$B$5,1),'RFI-Faktor'!$D$2:$D$5))</f>
        <v/>
      </c>
      <c r="I1353" s="24" t="str">
        <f t="array" ref="I1353">IF(E1353="","",SUM(IF(A1353=Energieverbrauch!$A$2:$A$4000,1,0)*IF(B1353=Energieverbrauch!$B$2:$B$4000,1,0)*(IF(Berechnung!F1353&gt;=Energieverbrauch!$C$2:$C$4000,1,0)*IF(Berechnung!F1353&lt;=Energieverbrauch!$D$2:$D$4000,1,0))*Energieverbrauch!$E$2:$E$4000))</f>
        <v/>
      </c>
      <c r="J1353" s="24" t="str">
        <f t="shared" si="21"/>
        <v/>
      </c>
      <c r="K1353" s="24" t="e">
        <f>LOOKUP(MATCH(A1353,Flugzeugtyp!$A$2:$A$13,1),Flugzeugtyp!$A$2:$C$13)</f>
        <v>#N/A</v>
      </c>
      <c r="L1353" s="24" t="str">
        <f>IF(E1353="","",J1353/Treibhausgas_Kennzahlen!$B$5)</f>
        <v/>
      </c>
      <c r="M1353" s="38" t="str">
        <f>IF(E1353="","",$J1353*Treibhausgas_Kennzahlen!B$3)</f>
        <v/>
      </c>
      <c r="N1353" s="38" t="str">
        <f>IF(E1353="","",$J1353*Treibhausgas_Kennzahlen!C$3)</f>
        <v/>
      </c>
      <c r="O1353" s="38" t="str">
        <f>IF(E1353="","",$J1353*Treibhausgas_Kennzahlen!D$3)</f>
        <v/>
      </c>
      <c r="P1353" s="38" t="str">
        <f>IF(E1353="","",$J1353*Treibhausgas_Kennzahlen!E$3)</f>
        <v/>
      </c>
      <c r="Q1353" s="38" t="str">
        <f>IF(E1353="","",$J1353*Treibhausgas_Kennzahlen!F$3)</f>
        <v/>
      </c>
      <c r="R1353" s="38" t="str">
        <f>IF(E1353="","",$J1353*Treibhausgas_Kennzahlen!G$3)</f>
        <v/>
      </c>
    </row>
    <row r="1354" spans="1:18" x14ac:dyDescent="0.25">
      <c r="A1354" s="6"/>
      <c r="B1354" s="6"/>
      <c r="C1354" s="6"/>
      <c r="D1354" s="6"/>
      <c r="E1354" s="6"/>
      <c r="F1354" s="8" t="str">
        <f>IF(E1354="","",VLOOKUP(INDEX(IATA_Codes!$A$2:$A$301, MATCH(Berechnung!C1354,IATA_Codes!$C$2:$C$301,0))&amp;"_"&amp;INDEX(IATA_Codes!$A$2:$A$301, MATCH(Berechnung!D1354,IATA_Codes!$C$2:$C$301,0)),GCD_Entfernung!$C$2:$D$10001,2,FALSE))</f>
        <v/>
      </c>
      <c r="G1354" s="21" t="str">
        <f>IF(E1354="","",VLOOKUP(A1354,Flugzeugtyp!$B$2:$C$13,2,0))</f>
        <v/>
      </c>
      <c r="H1354" s="8" t="str">
        <f>IF(E1354="","",LOOKUP(MATCH(F1354,'RFI-Faktor'!$B$2:$B$5,1),'RFI-Faktor'!$D$2:$D$5))</f>
        <v/>
      </c>
      <c r="I1354" s="23" t="str">
        <f t="array" ref="I1354">IF(E1354="","",SUM(IF(A1354=Energieverbrauch!$A$2:$A$4000,1,0)*IF(B1354=Energieverbrauch!$B$2:$B$4000,1,0)*(IF(Berechnung!F1354&gt;=Energieverbrauch!$C$2:$C$4000,1,0)*IF(Berechnung!F1354&lt;=Energieverbrauch!$D$2:$D$4000,1,0))*Energieverbrauch!$E$2:$E$4000))</f>
        <v/>
      </c>
      <c r="J1354" s="23" t="str">
        <f t="shared" si="21"/>
        <v/>
      </c>
      <c r="K1354" s="23" t="e">
        <f>LOOKUP(MATCH(A1354,Flugzeugtyp!$A$2:$A$13,1),Flugzeugtyp!$A$2:$C$13)</f>
        <v>#N/A</v>
      </c>
      <c r="L1354" s="23" t="str">
        <f>IF(E1354="","",J1354/Treibhausgas_Kennzahlen!$B$5)</f>
        <v/>
      </c>
      <c r="M1354" s="37" t="str">
        <f>IF(E1354="","",$J1354*Treibhausgas_Kennzahlen!B$3)</f>
        <v/>
      </c>
      <c r="N1354" s="37" t="str">
        <f>IF(E1354="","",$J1354*Treibhausgas_Kennzahlen!C$3)</f>
        <v/>
      </c>
      <c r="O1354" s="37" t="str">
        <f>IF(E1354="","",$J1354*Treibhausgas_Kennzahlen!D$3)</f>
        <v/>
      </c>
      <c r="P1354" s="37" t="str">
        <f>IF(E1354="","",$J1354*Treibhausgas_Kennzahlen!E$3)</f>
        <v/>
      </c>
      <c r="Q1354" s="37" t="str">
        <f>IF(E1354="","",$J1354*Treibhausgas_Kennzahlen!F$3)</f>
        <v/>
      </c>
      <c r="R1354" s="37" t="str">
        <f>IF(E1354="","",$J1354*Treibhausgas_Kennzahlen!G$3)</f>
        <v/>
      </c>
    </row>
    <row r="1355" spans="1:18" x14ac:dyDescent="0.25">
      <c r="A1355" s="5"/>
      <c r="B1355" s="5"/>
      <c r="C1355" s="5"/>
      <c r="D1355" s="5"/>
      <c r="E1355" s="5"/>
      <c r="F1355" s="9" t="str">
        <f>IF(E1355="","",VLOOKUP(INDEX(IATA_Codes!$A$2:$A$301, MATCH(Berechnung!C1355,IATA_Codes!$C$2:$C$301,0))&amp;"_"&amp;INDEX(IATA_Codes!$A$2:$A$301, MATCH(Berechnung!D1355,IATA_Codes!$C$2:$C$301,0)),GCD_Entfernung!$C$2:$D$10001,2,FALSE))</f>
        <v/>
      </c>
      <c r="G1355" s="22" t="str">
        <f>IF(E1355="","",VLOOKUP(A1355,Flugzeugtyp!$B$2:$C$13,2,0))</f>
        <v/>
      </c>
      <c r="H1355" s="9" t="str">
        <f>IF(E1355="","",LOOKUP(MATCH(F1355,'RFI-Faktor'!$B$2:$B$5,1),'RFI-Faktor'!$D$2:$D$5))</f>
        <v/>
      </c>
      <c r="I1355" s="24" t="str">
        <f t="array" ref="I1355">IF(E1355="","",SUM(IF(A1355=Energieverbrauch!$A$2:$A$4000,1,0)*IF(B1355=Energieverbrauch!$B$2:$B$4000,1,0)*(IF(Berechnung!F1355&gt;=Energieverbrauch!$C$2:$C$4000,1,0)*IF(Berechnung!F1355&lt;=Energieverbrauch!$D$2:$D$4000,1,0))*Energieverbrauch!$E$2:$E$4000))</f>
        <v/>
      </c>
      <c r="J1355" s="24" t="str">
        <f t="shared" si="21"/>
        <v/>
      </c>
      <c r="K1355" s="24" t="e">
        <f>LOOKUP(MATCH(A1355,Flugzeugtyp!$A$2:$A$13,1),Flugzeugtyp!$A$2:$C$13)</f>
        <v>#N/A</v>
      </c>
      <c r="L1355" s="24" t="str">
        <f>IF(E1355="","",J1355/Treibhausgas_Kennzahlen!$B$5)</f>
        <v/>
      </c>
      <c r="M1355" s="38" t="str">
        <f>IF(E1355="","",$J1355*Treibhausgas_Kennzahlen!B$3)</f>
        <v/>
      </c>
      <c r="N1355" s="38" t="str">
        <f>IF(E1355="","",$J1355*Treibhausgas_Kennzahlen!C$3)</f>
        <v/>
      </c>
      <c r="O1355" s="38" t="str">
        <f>IF(E1355="","",$J1355*Treibhausgas_Kennzahlen!D$3)</f>
        <v/>
      </c>
      <c r="P1355" s="38" t="str">
        <f>IF(E1355="","",$J1355*Treibhausgas_Kennzahlen!E$3)</f>
        <v/>
      </c>
      <c r="Q1355" s="38" t="str">
        <f>IF(E1355="","",$J1355*Treibhausgas_Kennzahlen!F$3)</f>
        <v/>
      </c>
      <c r="R1355" s="38" t="str">
        <f>IF(E1355="","",$J1355*Treibhausgas_Kennzahlen!G$3)</f>
        <v/>
      </c>
    </row>
    <row r="1356" spans="1:18" x14ac:dyDescent="0.25">
      <c r="A1356" s="6"/>
      <c r="B1356" s="6"/>
      <c r="C1356" s="6"/>
      <c r="D1356" s="6"/>
      <c r="E1356" s="6"/>
      <c r="F1356" s="8" t="str">
        <f>IF(E1356="","",VLOOKUP(INDEX(IATA_Codes!$A$2:$A$301, MATCH(Berechnung!C1356,IATA_Codes!$C$2:$C$301,0))&amp;"_"&amp;INDEX(IATA_Codes!$A$2:$A$301, MATCH(Berechnung!D1356,IATA_Codes!$C$2:$C$301,0)),GCD_Entfernung!$C$2:$D$10001,2,FALSE))</f>
        <v/>
      </c>
      <c r="G1356" s="21" t="str">
        <f>IF(E1356="","",VLOOKUP(A1356,Flugzeugtyp!$B$2:$C$13,2,0))</f>
        <v/>
      </c>
      <c r="H1356" s="8" t="str">
        <f>IF(E1356="","",LOOKUP(MATCH(F1356,'RFI-Faktor'!$B$2:$B$5,1),'RFI-Faktor'!$D$2:$D$5))</f>
        <v/>
      </c>
      <c r="I1356" s="23" t="str">
        <f t="array" ref="I1356">IF(E1356="","",SUM(IF(A1356=Energieverbrauch!$A$2:$A$4000,1,0)*IF(B1356=Energieverbrauch!$B$2:$B$4000,1,0)*(IF(Berechnung!F1356&gt;=Energieverbrauch!$C$2:$C$4000,1,0)*IF(Berechnung!F1356&lt;=Energieverbrauch!$D$2:$D$4000,1,0))*Energieverbrauch!$E$2:$E$4000))</f>
        <v/>
      </c>
      <c r="J1356" s="23" t="str">
        <f t="shared" si="21"/>
        <v/>
      </c>
      <c r="K1356" s="23" t="e">
        <f>LOOKUP(MATCH(A1356,Flugzeugtyp!$A$2:$A$13,1),Flugzeugtyp!$A$2:$C$13)</f>
        <v>#N/A</v>
      </c>
      <c r="L1356" s="23" t="str">
        <f>IF(E1356="","",J1356/Treibhausgas_Kennzahlen!$B$5)</f>
        <v/>
      </c>
      <c r="M1356" s="37" t="str">
        <f>IF(E1356="","",$J1356*Treibhausgas_Kennzahlen!B$3)</f>
        <v/>
      </c>
      <c r="N1356" s="37" t="str">
        <f>IF(E1356="","",$J1356*Treibhausgas_Kennzahlen!C$3)</f>
        <v/>
      </c>
      <c r="O1356" s="37" t="str">
        <f>IF(E1356="","",$J1356*Treibhausgas_Kennzahlen!D$3)</f>
        <v/>
      </c>
      <c r="P1356" s="37" t="str">
        <f>IF(E1356="","",$J1356*Treibhausgas_Kennzahlen!E$3)</f>
        <v/>
      </c>
      <c r="Q1356" s="37" t="str">
        <f>IF(E1356="","",$J1356*Treibhausgas_Kennzahlen!F$3)</f>
        <v/>
      </c>
      <c r="R1356" s="37" t="str">
        <f>IF(E1356="","",$J1356*Treibhausgas_Kennzahlen!G$3)</f>
        <v/>
      </c>
    </row>
    <row r="1357" spans="1:18" x14ac:dyDescent="0.25">
      <c r="A1357" s="5"/>
      <c r="B1357" s="5"/>
      <c r="C1357" s="5"/>
      <c r="D1357" s="5"/>
      <c r="E1357" s="5"/>
      <c r="F1357" s="9" t="str">
        <f>IF(E1357="","",VLOOKUP(INDEX(IATA_Codes!$A$2:$A$301, MATCH(Berechnung!C1357,IATA_Codes!$C$2:$C$301,0))&amp;"_"&amp;INDEX(IATA_Codes!$A$2:$A$301, MATCH(Berechnung!D1357,IATA_Codes!$C$2:$C$301,0)),GCD_Entfernung!$C$2:$D$10001,2,FALSE))</f>
        <v/>
      </c>
      <c r="G1357" s="22" t="str">
        <f>IF(E1357="","",VLOOKUP(A1357,Flugzeugtyp!$B$2:$C$13,2,0))</f>
        <v/>
      </c>
      <c r="H1357" s="9" t="str">
        <f>IF(E1357="","",LOOKUP(MATCH(F1357,'RFI-Faktor'!$B$2:$B$5,1),'RFI-Faktor'!$D$2:$D$5))</f>
        <v/>
      </c>
      <c r="I1357" s="24" t="str">
        <f t="array" ref="I1357">IF(E1357="","",SUM(IF(A1357=Energieverbrauch!$A$2:$A$4000,1,0)*IF(B1357=Energieverbrauch!$B$2:$B$4000,1,0)*(IF(Berechnung!F1357&gt;=Energieverbrauch!$C$2:$C$4000,1,0)*IF(Berechnung!F1357&lt;=Energieverbrauch!$D$2:$D$4000,1,0))*Energieverbrauch!$E$2:$E$4000))</f>
        <v/>
      </c>
      <c r="J1357" s="24" t="str">
        <f t="shared" si="21"/>
        <v/>
      </c>
      <c r="K1357" s="24" t="e">
        <f>LOOKUP(MATCH(A1357,Flugzeugtyp!$A$2:$A$13,1),Flugzeugtyp!$A$2:$C$13)</f>
        <v>#N/A</v>
      </c>
      <c r="L1357" s="24" t="str">
        <f>IF(E1357="","",J1357/Treibhausgas_Kennzahlen!$B$5)</f>
        <v/>
      </c>
      <c r="M1357" s="38" t="str">
        <f>IF(E1357="","",$J1357*Treibhausgas_Kennzahlen!B$3)</f>
        <v/>
      </c>
      <c r="N1357" s="38" t="str">
        <f>IF(E1357="","",$J1357*Treibhausgas_Kennzahlen!C$3)</f>
        <v/>
      </c>
      <c r="O1357" s="38" t="str">
        <f>IF(E1357="","",$J1357*Treibhausgas_Kennzahlen!D$3)</f>
        <v/>
      </c>
      <c r="P1357" s="38" t="str">
        <f>IF(E1357="","",$J1357*Treibhausgas_Kennzahlen!E$3)</f>
        <v/>
      </c>
      <c r="Q1357" s="38" t="str">
        <f>IF(E1357="","",$J1357*Treibhausgas_Kennzahlen!F$3)</f>
        <v/>
      </c>
      <c r="R1357" s="38" t="str">
        <f>IF(E1357="","",$J1357*Treibhausgas_Kennzahlen!G$3)</f>
        <v/>
      </c>
    </row>
    <row r="1358" spans="1:18" x14ac:dyDescent="0.25">
      <c r="A1358" s="6"/>
      <c r="B1358" s="6"/>
      <c r="C1358" s="6"/>
      <c r="D1358" s="6"/>
      <c r="E1358" s="6"/>
      <c r="F1358" s="8" t="str">
        <f>IF(E1358="","",VLOOKUP(INDEX(IATA_Codes!$A$2:$A$301, MATCH(Berechnung!C1358,IATA_Codes!$C$2:$C$301,0))&amp;"_"&amp;INDEX(IATA_Codes!$A$2:$A$301, MATCH(Berechnung!D1358,IATA_Codes!$C$2:$C$301,0)),GCD_Entfernung!$C$2:$D$10001,2,FALSE))</f>
        <v/>
      </c>
      <c r="G1358" s="21" t="str">
        <f>IF(E1358="","",VLOOKUP(A1358,Flugzeugtyp!$B$2:$C$13,2,0))</f>
        <v/>
      </c>
      <c r="H1358" s="8" t="str">
        <f>IF(E1358="","",LOOKUP(MATCH(F1358,'RFI-Faktor'!$B$2:$B$5,1),'RFI-Faktor'!$D$2:$D$5))</f>
        <v/>
      </c>
      <c r="I1358" s="23" t="str">
        <f t="array" ref="I1358">IF(E1358="","",SUM(IF(A1358=Energieverbrauch!$A$2:$A$4000,1,0)*IF(B1358=Energieverbrauch!$B$2:$B$4000,1,0)*(IF(Berechnung!F1358&gt;=Energieverbrauch!$C$2:$C$4000,1,0)*IF(Berechnung!F1358&lt;=Energieverbrauch!$D$2:$D$4000,1,0))*Energieverbrauch!$E$2:$E$4000))</f>
        <v/>
      </c>
      <c r="J1358" s="23" t="str">
        <f t="shared" si="21"/>
        <v/>
      </c>
      <c r="K1358" s="23" t="e">
        <f>LOOKUP(MATCH(A1358,Flugzeugtyp!$A$2:$A$13,1),Flugzeugtyp!$A$2:$C$13)</f>
        <v>#N/A</v>
      </c>
      <c r="L1358" s="23" t="str">
        <f>IF(E1358="","",J1358/Treibhausgas_Kennzahlen!$B$5)</f>
        <v/>
      </c>
      <c r="M1358" s="37" t="str">
        <f>IF(E1358="","",$J1358*Treibhausgas_Kennzahlen!B$3)</f>
        <v/>
      </c>
      <c r="N1358" s="37" t="str">
        <f>IF(E1358="","",$J1358*Treibhausgas_Kennzahlen!C$3)</f>
        <v/>
      </c>
      <c r="O1358" s="37" t="str">
        <f>IF(E1358="","",$J1358*Treibhausgas_Kennzahlen!D$3)</f>
        <v/>
      </c>
      <c r="P1358" s="37" t="str">
        <f>IF(E1358="","",$J1358*Treibhausgas_Kennzahlen!E$3)</f>
        <v/>
      </c>
      <c r="Q1358" s="37" t="str">
        <f>IF(E1358="","",$J1358*Treibhausgas_Kennzahlen!F$3)</f>
        <v/>
      </c>
      <c r="R1358" s="37" t="str">
        <f>IF(E1358="","",$J1358*Treibhausgas_Kennzahlen!G$3)</f>
        <v/>
      </c>
    </row>
    <row r="1359" spans="1:18" x14ac:dyDescent="0.25">
      <c r="A1359" s="5"/>
      <c r="B1359" s="5"/>
      <c r="C1359" s="5"/>
      <c r="D1359" s="5"/>
      <c r="E1359" s="5"/>
      <c r="F1359" s="9" t="str">
        <f>IF(E1359="","",VLOOKUP(INDEX(IATA_Codes!$A$2:$A$301, MATCH(Berechnung!C1359,IATA_Codes!$C$2:$C$301,0))&amp;"_"&amp;INDEX(IATA_Codes!$A$2:$A$301, MATCH(Berechnung!D1359,IATA_Codes!$C$2:$C$301,0)),GCD_Entfernung!$C$2:$D$10001,2,FALSE))</f>
        <v/>
      </c>
      <c r="G1359" s="22" t="str">
        <f>IF(E1359="","",VLOOKUP(A1359,Flugzeugtyp!$B$2:$C$13,2,0))</f>
        <v/>
      </c>
      <c r="H1359" s="9" t="str">
        <f>IF(E1359="","",LOOKUP(MATCH(F1359,'RFI-Faktor'!$B$2:$B$5,1),'RFI-Faktor'!$D$2:$D$5))</f>
        <v/>
      </c>
      <c r="I1359" s="24" t="str">
        <f t="array" ref="I1359">IF(E1359="","",SUM(IF(A1359=Energieverbrauch!$A$2:$A$4000,1,0)*IF(B1359=Energieverbrauch!$B$2:$B$4000,1,0)*(IF(Berechnung!F1359&gt;=Energieverbrauch!$C$2:$C$4000,1,0)*IF(Berechnung!F1359&lt;=Energieverbrauch!$D$2:$D$4000,1,0))*Energieverbrauch!$E$2:$E$4000))</f>
        <v/>
      </c>
      <c r="J1359" s="24" t="str">
        <f t="shared" si="21"/>
        <v/>
      </c>
      <c r="K1359" s="24" t="e">
        <f>LOOKUP(MATCH(A1359,Flugzeugtyp!$A$2:$A$13,1),Flugzeugtyp!$A$2:$C$13)</f>
        <v>#N/A</v>
      </c>
      <c r="L1359" s="24" t="str">
        <f>IF(E1359="","",J1359/Treibhausgas_Kennzahlen!$B$5)</f>
        <v/>
      </c>
      <c r="M1359" s="38" t="str">
        <f>IF(E1359="","",$J1359*Treibhausgas_Kennzahlen!B$3)</f>
        <v/>
      </c>
      <c r="N1359" s="38" t="str">
        <f>IF(E1359="","",$J1359*Treibhausgas_Kennzahlen!C$3)</f>
        <v/>
      </c>
      <c r="O1359" s="38" t="str">
        <f>IF(E1359="","",$J1359*Treibhausgas_Kennzahlen!D$3)</f>
        <v/>
      </c>
      <c r="P1359" s="38" t="str">
        <f>IF(E1359="","",$J1359*Treibhausgas_Kennzahlen!E$3)</f>
        <v/>
      </c>
      <c r="Q1359" s="38" t="str">
        <f>IF(E1359="","",$J1359*Treibhausgas_Kennzahlen!F$3)</f>
        <v/>
      </c>
      <c r="R1359" s="38" t="str">
        <f>IF(E1359="","",$J1359*Treibhausgas_Kennzahlen!G$3)</f>
        <v/>
      </c>
    </row>
    <row r="1360" spans="1:18" x14ac:dyDescent="0.25">
      <c r="A1360" s="6"/>
      <c r="B1360" s="6"/>
      <c r="C1360" s="6"/>
      <c r="D1360" s="6"/>
      <c r="E1360" s="6"/>
      <c r="F1360" s="8" t="str">
        <f>IF(E1360="","",VLOOKUP(INDEX(IATA_Codes!$A$2:$A$301, MATCH(Berechnung!C1360,IATA_Codes!$C$2:$C$301,0))&amp;"_"&amp;INDEX(IATA_Codes!$A$2:$A$301, MATCH(Berechnung!D1360,IATA_Codes!$C$2:$C$301,0)),GCD_Entfernung!$C$2:$D$10001,2,FALSE))</f>
        <v/>
      </c>
      <c r="G1360" s="21" t="str">
        <f>IF(E1360="","",VLOOKUP(A1360,Flugzeugtyp!$B$2:$C$13,2,0))</f>
        <v/>
      </c>
      <c r="H1360" s="8" t="str">
        <f>IF(E1360="","",LOOKUP(MATCH(F1360,'RFI-Faktor'!$B$2:$B$5,1),'RFI-Faktor'!$D$2:$D$5))</f>
        <v/>
      </c>
      <c r="I1360" s="23" t="str">
        <f t="array" ref="I1360">IF(E1360="","",SUM(IF(A1360=Energieverbrauch!$A$2:$A$4000,1,0)*IF(B1360=Energieverbrauch!$B$2:$B$4000,1,0)*(IF(Berechnung!F1360&gt;=Energieverbrauch!$C$2:$C$4000,1,0)*IF(Berechnung!F1360&lt;=Energieverbrauch!$D$2:$D$4000,1,0))*Energieverbrauch!$E$2:$E$4000))</f>
        <v/>
      </c>
      <c r="J1360" s="23" t="str">
        <f t="shared" si="21"/>
        <v/>
      </c>
      <c r="K1360" s="23" t="e">
        <f>LOOKUP(MATCH(A1360,Flugzeugtyp!$A$2:$A$13,1),Flugzeugtyp!$A$2:$C$13)</f>
        <v>#N/A</v>
      </c>
      <c r="L1360" s="23" t="str">
        <f>IF(E1360="","",J1360/Treibhausgas_Kennzahlen!$B$5)</f>
        <v/>
      </c>
      <c r="M1360" s="37" t="str">
        <f>IF(E1360="","",$J1360*Treibhausgas_Kennzahlen!B$3)</f>
        <v/>
      </c>
      <c r="N1360" s="37" t="str">
        <f>IF(E1360="","",$J1360*Treibhausgas_Kennzahlen!C$3)</f>
        <v/>
      </c>
      <c r="O1360" s="37" t="str">
        <f>IF(E1360="","",$J1360*Treibhausgas_Kennzahlen!D$3)</f>
        <v/>
      </c>
      <c r="P1360" s="37" t="str">
        <f>IF(E1360="","",$J1360*Treibhausgas_Kennzahlen!E$3)</f>
        <v/>
      </c>
      <c r="Q1360" s="37" t="str">
        <f>IF(E1360="","",$J1360*Treibhausgas_Kennzahlen!F$3)</f>
        <v/>
      </c>
      <c r="R1360" s="37" t="str">
        <f>IF(E1360="","",$J1360*Treibhausgas_Kennzahlen!G$3)</f>
        <v/>
      </c>
    </row>
    <row r="1361" spans="1:18" x14ac:dyDescent="0.25">
      <c r="A1361" s="5"/>
      <c r="B1361" s="5"/>
      <c r="C1361" s="5"/>
      <c r="D1361" s="5"/>
      <c r="E1361" s="5"/>
      <c r="F1361" s="9" t="str">
        <f>IF(E1361="","",VLOOKUP(INDEX(IATA_Codes!$A$2:$A$301, MATCH(Berechnung!C1361,IATA_Codes!$C$2:$C$301,0))&amp;"_"&amp;INDEX(IATA_Codes!$A$2:$A$301, MATCH(Berechnung!D1361,IATA_Codes!$C$2:$C$301,0)),GCD_Entfernung!$C$2:$D$10001,2,FALSE))</f>
        <v/>
      </c>
      <c r="G1361" s="22" t="str">
        <f>IF(E1361="","",VLOOKUP(A1361,Flugzeugtyp!$B$2:$C$13,2,0))</f>
        <v/>
      </c>
      <c r="H1361" s="9" t="str">
        <f>IF(E1361="","",LOOKUP(MATCH(F1361,'RFI-Faktor'!$B$2:$B$5,1),'RFI-Faktor'!$D$2:$D$5))</f>
        <v/>
      </c>
      <c r="I1361" s="24" t="str">
        <f t="array" ref="I1361">IF(E1361="","",SUM(IF(A1361=Energieverbrauch!$A$2:$A$4000,1,0)*IF(B1361=Energieverbrauch!$B$2:$B$4000,1,0)*(IF(Berechnung!F1361&gt;=Energieverbrauch!$C$2:$C$4000,1,0)*IF(Berechnung!F1361&lt;=Energieverbrauch!$D$2:$D$4000,1,0))*Energieverbrauch!$E$2:$E$4000))</f>
        <v/>
      </c>
      <c r="J1361" s="24" t="str">
        <f t="shared" si="21"/>
        <v/>
      </c>
      <c r="K1361" s="24" t="e">
        <f>LOOKUP(MATCH(A1361,Flugzeugtyp!$A$2:$A$13,1),Flugzeugtyp!$A$2:$C$13)</f>
        <v>#N/A</v>
      </c>
      <c r="L1361" s="24" t="str">
        <f>IF(E1361="","",J1361/Treibhausgas_Kennzahlen!$B$5)</f>
        <v/>
      </c>
      <c r="M1361" s="38" t="str">
        <f>IF(E1361="","",$J1361*Treibhausgas_Kennzahlen!B$3)</f>
        <v/>
      </c>
      <c r="N1361" s="38" t="str">
        <f>IF(E1361="","",$J1361*Treibhausgas_Kennzahlen!C$3)</f>
        <v/>
      </c>
      <c r="O1361" s="38" t="str">
        <f>IF(E1361="","",$J1361*Treibhausgas_Kennzahlen!D$3)</f>
        <v/>
      </c>
      <c r="P1361" s="38" t="str">
        <f>IF(E1361="","",$J1361*Treibhausgas_Kennzahlen!E$3)</f>
        <v/>
      </c>
      <c r="Q1361" s="38" t="str">
        <f>IF(E1361="","",$J1361*Treibhausgas_Kennzahlen!F$3)</f>
        <v/>
      </c>
      <c r="R1361" s="38" t="str">
        <f>IF(E1361="","",$J1361*Treibhausgas_Kennzahlen!G$3)</f>
        <v/>
      </c>
    </row>
    <row r="1362" spans="1:18" x14ac:dyDescent="0.25">
      <c r="A1362" s="6"/>
      <c r="B1362" s="6"/>
      <c r="C1362" s="6"/>
      <c r="D1362" s="6"/>
      <c r="E1362" s="6"/>
      <c r="F1362" s="8" t="str">
        <f>IF(E1362="","",VLOOKUP(INDEX(IATA_Codes!$A$2:$A$301, MATCH(Berechnung!C1362,IATA_Codes!$C$2:$C$301,0))&amp;"_"&amp;INDEX(IATA_Codes!$A$2:$A$301, MATCH(Berechnung!D1362,IATA_Codes!$C$2:$C$301,0)),GCD_Entfernung!$C$2:$D$10001,2,FALSE))</f>
        <v/>
      </c>
      <c r="G1362" s="21" t="str">
        <f>IF(E1362="","",VLOOKUP(A1362,Flugzeugtyp!$B$2:$C$13,2,0))</f>
        <v/>
      </c>
      <c r="H1362" s="8" t="str">
        <f>IF(E1362="","",LOOKUP(MATCH(F1362,'RFI-Faktor'!$B$2:$B$5,1),'RFI-Faktor'!$D$2:$D$5))</f>
        <v/>
      </c>
      <c r="I1362" s="23" t="str">
        <f t="array" ref="I1362">IF(E1362="","",SUM(IF(A1362=Energieverbrauch!$A$2:$A$4000,1,0)*IF(B1362=Energieverbrauch!$B$2:$B$4000,1,0)*(IF(Berechnung!F1362&gt;=Energieverbrauch!$C$2:$C$4000,1,0)*IF(Berechnung!F1362&lt;=Energieverbrauch!$D$2:$D$4000,1,0))*Energieverbrauch!$E$2:$E$4000))</f>
        <v/>
      </c>
      <c r="J1362" s="23" t="str">
        <f t="shared" si="21"/>
        <v/>
      </c>
      <c r="K1362" s="23" t="e">
        <f>LOOKUP(MATCH(A1362,Flugzeugtyp!$A$2:$A$13,1),Flugzeugtyp!$A$2:$C$13)</f>
        <v>#N/A</v>
      </c>
      <c r="L1362" s="23" t="str">
        <f>IF(E1362="","",J1362/Treibhausgas_Kennzahlen!$B$5)</f>
        <v/>
      </c>
      <c r="M1362" s="37" t="str">
        <f>IF(E1362="","",$J1362*Treibhausgas_Kennzahlen!B$3)</f>
        <v/>
      </c>
      <c r="N1362" s="37" t="str">
        <f>IF(E1362="","",$J1362*Treibhausgas_Kennzahlen!C$3)</f>
        <v/>
      </c>
      <c r="O1362" s="37" t="str">
        <f>IF(E1362="","",$J1362*Treibhausgas_Kennzahlen!D$3)</f>
        <v/>
      </c>
      <c r="P1362" s="37" t="str">
        <f>IF(E1362="","",$J1362*Treibhausgas_Kennzahlen!E$3)</f>
        <v/>
      </c>
      <c r="Q1362" s="37" t="str">
        <f>IF(E1362="","",$J1362*Treibhausgas_Kennzahlen!F$3)</f>
        <v/>
      </c>
      <c r="R1362" s="37" t="str">
        <f>IF(E1362="","",$J1362*Treibhausgas_Kennzahlen!G$3)</f>
        <v/>
      </c>
    </row>
    <row r="1363" spans="1:18" x14ac:dyDescent="0.25">
      <c r="A1363" s="5"/>
      <c r="B1363" s="5"/>
      <c r="C1363" s="5"/>
      <c r="D1363" s="5"/>
      <c r="E1363" s="5"/>
      <c r="F1363" s="9" t="str">
        <f>IF(E1363="","",VLOOKUP(INDEX(IATA_Codes!$A$2:$A$301, MATCH(Berechnung!C1363,IATA_Codes!$C$2:$C$301,0))&amp;"_"&amp;INDEX(IATA_Codes!$A$2:$A$301, MATCH(Berechnung!D1363,IATA_Codes!$C$2:$C$301,0)),GCD_Entfernung!$C$2:$D$10001,2,FALSE))</f>
        <v/>
      </c>
      <c r="G1363" s="22" t="str">
        <f>IF(E1363="","",VLOOKUP(A1363,Flugzeugtyp!$B$2:$C$13,2,0))</f>
        <v/>
      </c>
      <c r="H1363" s="9" t="str">
        <f>IF(E1363="","",LOOKUP(MATCH(F1363,'RFI-Faktor'!$B$2:$B$5,1),'RFI-Faktor'!$D$2:$D$5))</f>
        <v/>
      </c>
      <c r="I1363" s="24" t="str">
        <f t="array" ref="I1363">IF(E1363="","",SUM(IF(A1363=Energieverbrauch!$A$2:$A$4000,1,0)*IF(B1363=Energieverbrauch!$B$2:$B$4000,1,0)*(IF(Berechnung!F1363&gt;=Energieverbrauch!$C$2:$C$4000,1,0)*IF(Berechnung!F1363&lt;=Energieverbrauch!$D$2:$D$4000,1,0))*Energieverbrauch!$E$2:$E$4000))</f>
        <v/>
      </c>
      <c r="J1363" s="24" t="str">
        <f t="shared" si="21"/>
        <v/>
      </c>
      <c r="K1363" s="24" t="e">
        <f>LOOKUP(MATCH(A1363,Flugzeugtyp!$A$2:$A$13,1),Flugzeugtyp!$A$2:$C$13)</f>
        <v>#N/A</v>
      </c>
      <c r="L1363" s="24" t="str">
        <f>IF(E1363="","",J1363/Treibhausgas_Kennzahlen!$B$5)</f>
        <v/>
      </c>
      <c r="M1363" s="38" t="str">
        <f>IF(E1363="","",$J1363*Treibhausgas_Kennzahlen!B$3)</f>
        <v/>
      </c>
      <c r="N1363" s="38" t="str">
        <f>IF(E1363="","",$J1363*Treibhausgas_Kennzahlen!C$3)</f>
        <v/>
      </c>
      <c r="O1363" s="38" t="str">
        <f>IF(E1363="","",$J1363*Treibhausgas_Kennzahlen!D$3)</f>
        <v/>
      </c>
      <c r="P1363" s="38" t="str">
        <f>IF(E1363="","",$J1363*Treibhausgas_Kennzahlen!E$3)</f>
        <v/>
      </c>
      <c r="Q1363" s="38" t="str">
        <f>IF(E1363="","",$J1363*Treibhausgas_Kennzahlen!F$3)</f>
        <v/>
      </c>
      <c r="R1363" s="38" t="str">
        <f>IF(E1363="","",$J1363*Treibhausgas_Kennzahlen!G$3)</f>
        <v/>
      </c>
    </row>
    <row r="1364" spans="1:18" x14ac:dyDescent="0.25">
      <c r="A1364" s="6"/>
      <c r="B1364" s="6"/>
      <c r="C1364" s="6"/>
      <c r="D1364" s="6"/>
      <c r="E1364" s="6"/>
      <c r="F1364" s="8" t="str">
        <f>IF(E1364="","",VLOOKUP(INDEX(IATA_Codes!$A$2:$A$301, MATCH(Berechnung!C1364,IATA_Codes!$C$2:$C$301,0))&amp;"_"&amp;INDEX(IATA_Codes!$A$2:$A$301, MATCH(Berechnung!D1364,IATA_Codes!$C$2:$C$301,0)),GCD_Entfernung!$C$2:$D$10001,2,FALSE))</f>
        <v/>
      </c>
      <c r="G1364" s="21" t="str">
        <f>IF(E1364="","",VLOOKUP(A1364,Flugzeugtyp!$B$2:$C$13,2,0))</f>
        <v/>
      </c>
      <c r="H1364" s="8" t="str">
        <f>IF(E1364="","",LOOKUP(MATCH(F1364,'RFI-Faktor'!$B$2:$B$5,1),'RFI-Faktor'!$D$2:$D$5))</f>
        <v/>
      </c>
      <c r="I1364" s="23" t="str">
        <f t="array" ref="I1364">IF(E1364="","",SUM(IF(A1364=Energieverbrauch!$A$2:$A$4000,1,0)*IF(B1364=Energieverbrauch!$B$2:$B$4000,1,0)*(IF(Berechnung!F1364&gt;=Energieverbrauch!$C$2:$C$4000,1,0)*IF(Berechnung!F1364&lt;=Energieverbrauch!$D$2:$D$4000,1,0))*Energieverbrauch!$E$2:$E$4000))</f>
        <v/>
      </c>
      <c r="J1364" s="23" t="str">
        <f t="shared" si="21"/>
        <v/>
      </c>
      <c r="K1364" s="23" t="e">
        <f>LOOKUP(MATCH(A1364,Flugzeugtyp!$A$2:$A$13,1),Flugzeugtyp!$A$2:$C$13)</f>
        <v>#N/A</v>
      </c>
      <c r="L1364" s="23" t="str">
        <f>IF(E1364="","",J1364/Treibhausgas_Kennzahlen!$B$5)</f>
        <v/>
      </c>
      <c r="M1364" s="37" t="str">
        <f>IF(E1364="","",$J1364*Treibhausgas_Kennzahlen!B$3)</f>
        <v/>
      </c>
      <c r="N1364" s="37" t="str">
        <f>IF(E1364="","",$J1364*Treibhausgas_Kennzahlen!C$3)</f>
        <v/>
      </c>
      <c r="O1364" s="37" t="str">
        <f>IF(E1364="","",$J1364*Treibhausgas_Kennzahlen!D$3)</f>
        <v/>
      </c>
      <c r="P1364" s="37" t="str">
        <f>IF(E1364="","",$J1364*Treibhausgas_Kennzahlen!E$3)</f>
        <v/>
      </c>
      <c r="Q1364" s="37" t="str">
        <f>IF(E1364="","",$J1364*Treibhausgas_Kennzahlen!F$3)</f>
        <v/>
      </c>
      <c r="R1364" s="37" t="str">
        <f>IF(E1364="","",$J1364*Treibhausgas_Kennzahlen!G$3)</f>
        <v/>
      </c>
    </row>
    <row r="1365" spans="1:18" x14ac:dyDescent="0.25">
      <c r="A1365" s="5"/>
      <c r="B1365" s="5"/>
      <c r="C1365" s="5"/>
      <c r="D1365" s="5"/>
      <c r="E1365" s="5"/>
      <c r="F1365" s="9" t="str">
        <f>IF(E1365="","",VLOOKUP(INDEX(IATA_Codes!$A$2:$A$301, MATCH(Berechnung!C1365,IATA_Codes!$C$2:$C$301,0))&amp;"_"&amp;INDEX(IATA_Codes!$A$2:$A$301, MATCH(Berechnung!D1365,IATA_Codes!$C$2:$C$301,0)),GCD_Entfernung!$C$2:$D$10001,2,FALSE))</f>
        <v/>
      </c>
      <c r="G1365" s="22" t="str">
        <f>IF(E1365="","",VLOOKUP(A1365,Flugzeugtyp!$B$2:$C$13,2,0))</f>
        <v/>
      </c>
      <c r="H1365" s="9" t="str">
        <f>IF(E1365="","",LOOKUP(MATCH(F1365,'RFI-Faktor'!$B$2:$B$5,1),'RFI-Faktor'!$D$2:$D$5))</f>
        <v/>
      </c>
      <c r="I1365" s="24" t="str">
        <f t="array" ref="I1365">IF(E1365="","",SUM(IF(A1365=Energieverbrauch!$A$2:$A$4000,1,0)*IF(B1365=Energieverbrauch!$B$2:$B$4000,1,0)*(IF(Berechnung!F1365&gt;=Energieverbrauch!$C$2:$C$4000,1,0)*IF(Berechnung!F1365&lt;=Energieverbrauch!$D$2:$D$4000,1,0))*Energieverbrauch!$E$2:$E$4000))</f>
        <v/>
      </c>
      <c r="J1365" s="24" t="str">
        <f t="shared" si="21"/>
        <v/>
      </c>
      <c r="K1365" s="24" t="e">
        <f>LOOKUP(MATCH(A1365,Flugzeugtyp!$A$2:$A$13,1),Flugzeugtyp!$A$2:$C$13)</f>
        <v>#N/A</v>
      </c>
      <c r="L1365" s="24" t="str">
        <f>IF(E1365="","",J1365/Treibhausgas_Kennzahlen!$B$5)</f>
        <v/>
      </c>
      <c r="M1365" s="38" t="str">
        <f>IF(E1365="","",$J1365*Treibhausgas_Kennzahlen!B$3)</f>
        <v/>
      </c>
      <c r="N1365" s="38" t="str">
        <f>IF(E1365="","",$J1365*Treibhausgas_Kennzahlen!C$3)</f>
        <v/>
      </c>
      <c r="O1365" s="38" t="str">
        <f>IF(E1365="","",$J1365*Treibhausgas_Kennzahlen!D$3)</f>
        <v/>
      </c>
      <c r="P1365" s="38" t="str">
        <f>IF(E1365="","",$J1365*Treibhausgas_Kennzahlen!E$3)</f>
        <v/>
      </c>
      <c r="Q1365" s="38" t="str">
        <f>IF(E1365="","",$J1365*Treibhausgas_Kennzahlen!F$3)</f>
        <v/>
      </c>
      <c r="R1365" s="38" t="str">
        <f>IF(E1365="","",$J1365*Treibhausgas_Kennzahlen!G$3)</f>
        <v/>
      </c>
    </row>
    <row r="1366" spans="1:18" x14ac:dyDescent="0.25">
      <c r="A1366" s="6"/>
      <c r="B1366" s="6"/>
      <c r="C1366" s="6"/>
      <c r="D1366" s="6"/>
      <c r="E1366" s="6"/>
      <c r="F1366" s="8" t="str">
        <f>IF(E1366="","",VLOOKUP(INDEX(IATA_Codes!$A$2:$A$301, MATCH(Berechnung!C1366,IATA_Codes!$C$2:$C$301,0))&amp;"_"&amp;INDEX(IATA_Codes!$A$2:$A$301, MATCH(Berechnung!D1366,IATA_Codes!$C$2:$C$301,0)),GCD_Entfernung!$C$2:$D$10001,2,FALSE))</f>
        <v/>
      </c>
      <c r="G1366" s="21" t="str">
        <f>IF(E1366="","",VLOOKUP(A1366,Flugzeugtyp!$B$2:$C$13,2,0))</f>
        <v/>
      </c>
      <c r="H1366" s="8" t="str">
        <f>IF(E1366="","",LOOKUP(MATCH(F1366,'RFI-Faktor'!$B$2:$B$5,1),'RFI-Faktor'!$D$2:$D$5))</f>
        <v/>
      </c>
      <c r="I1366" s="23" t="str">
        <f t="array" ref="I1366">IF(E1366="","",SUM(IF(A1366=Energieverbrauch!$A$2:$A$4000,1,0)*IF(B1366=Energieverbrauch!$B$2:$B$4000,1,0)*(IF(Berechnung!F1366&gt;=Energieverbrauch!$C$2:$C$4000,1,0)*IF(Berechnung!F1366&lt;=Energieverbrauch!$D$2:$D$4000,1,0))*Energieverbrauch!$E$2:$E$4000))</f>
        <v/>
      </c>
      <c r="J1366" s="23" t="str">
        <f t="shared" si="21"/>
        <v/>
      </c>
      <c r="K1366" s="23" t="e">
        <f>LOOKUP(MATCH(A1366,Flugzeugtyp!$A$2:$A$13,1),Flugzeugtyp!$A$2:$C$13)</f>
        <v>#N/A</v>
      </c>
      <c r="L1366" s="23" t="str">
        <f>IF(E1366="","",J1366/Treibhausgas_Kennzahlen!$B$5)</f>
        <v/>
      </c>
      <c r="M1366" s="37" t="str">
        <f>IF(E1366="","",$J1366*Treibhausgas_Kennzahlen!B$3)</f>
        <v/>
      </c>
      <c r="N1366" s="37" t="str">
        <f>IF(E1366="","",$J1366*Treibhausgas_Kennzahlen!C$3)</f>
        <v/>
      </c>
      <c r="O1366" s="37" t="str">
        <f>IF(E1366="","",$J1366*Treibhausgas_Kennzahlen!D$3)</f>
        <v/>
      </c>
      <c r="P1366" s="37" t="str">
        <f>IF(E1366="","",$J1366*Treibhausgas_Kennzahlen!E$3)</f>
        <v/>
      </c>
      <c r="Q1366" s="37" t="str">
        <f>IF(E1366="","",$J1366*Treibhausgas_Kennzahlen!F$3)</f>
        <v/>
      </c>
      <c r="R1366" s="37" t="str">
        <f>IF(E1366="","",$J1366*Treibhausgas_Kennzahlen!G$3)</f>
        <v/>
      </c>
    </row>
    <row r="1367" spans="1:18" x14ac:dyDescent="0.25">
      <c r="A1367" s="5"/>
      <c r="B1367" s="5"/>
      <c r="C1367" s="5"/>
      <c r="D1367" s="5"/>
      <c r="E1367" s="5"/>
      <c r="F1367" s="9" t="str">
        <f>IF(E1367="","",VLOOKUP(INDEX(IATA_Codes!$A$2:$A$301, MATCH(Berechnung!C1367,IATA_Codes!$C$2:$C$301,0))&amp;"_"&amp;INDEX(IATA_Codes!$A$2:$A$301, MATCH(Berechnung!D1367,IATA_Codes!$C$2:$C$301,0)),GCD_Entfernung!$C$2:$D$10001,2,FALSE))</f>
        <v/>
      </c>
      <c r="G1367" s="22" t="str">
        <f>IF(E1367="","",VLOOKUP(A1367,Flugzeugtyp!$B$2:$C$13,2,0))</f>
        <v/>
      </c>
      <c r="H1367" s="9" t="str">
        <f>IF(E1367="","",LOOKUP(MATCH(F1367,'RFI-Faktor'!$B$2:$B$5,1),'RFI-Faktor'!$D$2:$D$5))</f>
        <v/>
      </c>
      <c r="I1367" s="24" t="str">
        <f t="array" ref="I1367">IF(E1367="","",SUM(IF(A1367=Energieverbrauch!$A$2:$A$4000,1,0)*IF(B1367=Energieverbrauch!$B$2:$B$4000,1,0)*(IF(Berechnung!F1367&gt;=Energieverbrauch!$C$2:$C$4000,1,0)*IF(Berechnung!F1367&lt;=Energieverbrauch!$D$2:$D$4000,1,0))*Energieverbrauch!$E$2:$E$4000))</f>
        <v/>
      </c>
      <c r="J1367" s="24" t="str">
        <f t="shared" si="21"/>
        <v/>
      </c>
      <c r="K1367" s="24" t="e">
        <f>LOOKUP(MATCH(A1367,Flugzeugtyp!$A$2:$A$13,1),Flugzeugtyp!$A$2:$C$13)</f>
        <v>#N/A</v>
      </c>
      <c r="L1367" s="24" t="str">
        <f>IF(E1367="","",J1367/Treibhausgas_Kennzahlen!$B$5)</f>
        <v/>
      </c>
      <c r="M1367" s="38" t="str">
        <f>IF(E1367="","",$J1367*Treibhausgas_Kennzahlen!B$3)</f>
        <v/>
      </c>
      <c r="N1367" s="38" t="str">
        <f>IF(E1367="","",$J1367*Treibhausgas_Kennzahlen!C$3)</f>
        <v/>
      </c>
      <c r="O1367" s="38" t="str">
        <f>IF(E1367="","",$J1367*Treibhausgas_Kennzahlen!D$3)</f>
        <v/>
      </c>
      <c r="P1367" s="38" t="str">
        <f>IF(E1367="","",$J1367*Treibhausgas_Kennzahlen!E$3)</f>
        <v/>
      </c>
      <c r="Q1367" s="38" t="str">
        <f>IF(E1367="","",$J1367*Treibhausgas_Kennzahlen!F$3)</f>
        <v/>
      </c>
      <c r="R1367" s="38" t="str">
        <f>IF(E1367="","",$J1367*Treibhausgas_Kennzahlen!G$3)</f>
        <v/>
      </c>
    </row>
    <row r="1368" spans="1:18" x14ac:dyDescent="0.25">
      <c r="A1368" s="6"/>
      <c r="B1368" s="6"/>
      <c r="C1368" s="6"/>
      <c r="D1368" s="6"/>
      <c r="E1368" s="6"/>
      <c r="F1368" s="8" t="str">
        <f>IF(E1368="","",VLOOKUP(INDEX(IATA_Codes!$A$2:$A$301, MATCH(Berechnung!C1368,IATA_Codes!$C$2:$C$301,0))&amp;"_"&amp;INDEX(IATA_Codes!$A$2:$A$301, MATCH(Berechnung!D1368,IATA_Codes!$C$2:$C$301,0)),GCD_Entfernung!$C$2:$D$10001,2,FALSE))</f>
        <v/>
      </c>
      <c r="G1368" s="21" t="str">
        <f>IF(E1368="","",VLOOKUP(A1368,Flugzeugtyp!$B$2:$C$13,2,0))</f>
        <v/>
      </c>
      <c r="H1368" s="8" t="str">
        <f>IF(E1368="","",LOOKUP(MATCH(F1368,'RFI-Faktor'!$B$2:$B$5,1),'RFI-Faktor'!$D$2:$D$5))</f>
        <v/>
      </c>
      <c r="I1368" s="23" t="str">
        <f t="array" ref="I1368">IF(E1368="","",SUM(IF(A1368=Energieverbrauch!$A$2:$A$4000,1,0)*IF(B1368=Energieverbrauch!$B$2:$B$4000,1,0)*(IF(Berechnung!F1368&gt;=Energieverbrauch!$C$2:$C$4000,1,0)*IF(Berechnung!F1368&lt;=Energieverbrauch!$D$2:$D$4000,1,0))*Energieverbrauch!$E$2:$E$4000))</f>
        <v/>
      </c>
      <c r="J1368" s="23" t="str">
        <f t="shared" si="21"/>
        <v/>
      </c>
      <c r="K1368" s="23" t="e">
        <f>LOOKUP(MATCH(A1368,Flugzeugtyp!$A$2:$A$13,1),Flugzeugtyp!$A$2:$C$13)</f>
        <v>#N/A</v>
      </c>
      <c r="L1368" s="23" t="str">
        <f>IF(E1368="","",J1368/Treibhausgas_Kennzahlen!$B$5)</f>
        <v/>
      </c>
      <c r="M1368" s="37" t="str">
        <f>IF(E1368="","",$J1368*Treibhausgas_Kennzahlen!B$3)</f>
        <v/>
      </c>
      <c r="N1368" s="37" t="str">
        <f>IF(E1368="","",$J1368*Treibhausgas_Kennzahlen!C$3)</f>
        <v/>
      </c>
      <c r="O1368" s="37" t="str">
        <f>IF(E1368="","",$J1368*Treibhausgas_Kennzahlen!D$3)</f>
        <v/>
      </c>
      <c r="P1368" s="37" t="str">
        <f>IF(E1368="","",$J1368*Treibhausgas_Kennzahlen!E$3)</f>
        <v/>
      </c>
      <c r="Q1368" s="37" t="str">
        <f>IF(E1368="","",$J1368*Treibhausgas_Kennzahlen!F$3)</f>
        <v/>
      </c>
      <c r="R1368" s="37" t="str">
        <f>IF(E1368="","",$J1368*Treibhausgas_Kennzahlen!G$3)</f>
        <v/>
      </c>
    </row>
    <row r="1369" spans="1:18" x14ac:dyDescent="0.25">
      <c r="A1369" s="5"/>
      <c r="B1369" s="5"/>
      <c r="C1369" s="5"/>
      <c r="D1369" s="5"/>
      <c r="E1369" s="5"/>
      <c r="F1369" s="9" t="str">
        <f>IF(E1369="","",VLOOKUP(INDEX(IATA_Codes!$A$2:$A$301, MATCH(Berechnung!C1369,IATA_Codes!$C$2:$C$301,0))&amp;"_"&amp;INDEX(IATA_Codes!$A$2:$A$301, MATCH(Berechnung!D1369,IATA_Codes!$C$2:$C$301,0)),GCD_Entfernung!$C$2:$D$10001,2,FALSE))</f>
        <v/>
      </c>
      <c r="G1369" s="22" t="str">
        <f>IF(E1369="","",VLOOKUP(A1369,Flugzeugtyp!$B$2:$C$13,2,0))</f>
        <v/>
      </c>
      <c r="H1369" s="9" t="str">
        <f>IF(E1369="","",LOOKUP(MATCH(F1369,'RFI-Faktor'!$B$2:$B$5,1),'RFI-Faktor'!$D$2:$D$5))</f>
        <v/>
      </c>
      <c r="I1369" s="24" t="str">
        <f t="array" ref="I1369">IF(E1369="","",SUM(IF(A1369=Energieverbrauch!$A$2:$A$4000,1,0)*IF(B1369=Energieverbrauch!$B$2:$B$4000,1,0)*(IF(Berechnung!F1369&gt;=Energieverbrauch!$C$2:$C$4000,1,0)*IF(Berechnung!F1369&lt;=Energieverbrauch!$D$2:$D$4000,1,0))*Energieverbrauch!$E$2:$E$4000))</f>
        <v/>
      </c>
      <c r="J1369" s="24" t="str">
        <f t="shared" si="21"/>
        <v/>
      </c>
      <c r="K1369" s="24" t="e">
        <f>LOOKUP(MATCH(A1369,Flugzeugtyp!$A$2:$A$13,1),Flugzeugtyp!$A$2:$C$13)</f>
        <v>#N/A</v>
      </c>
      <c r="L1369" s="24" t="str">
        <f>IF(E1369="","",J1369/Treibhausgas_Kennzahlen!$B$5)</f>
        <v/>
      </c>
      <c r="M1369" s="38" t="str">
        <f>IF(E1369="","",$J1369*Treibhausgas_Kennzahlen!B$3)</f>
        <v/>
      </c>
      <c r="N1369" s="38" t="str">
        <f>IF(E1369="","",$J1369*Treibhausgas_Kennzahlen!C$3)</f>
        <v/>
      </c>
      <c r="O1369" s="38" t="str">
        <f>IF(E1369="","",$J1369*Treibhausgas_Kennzahlen!D$3)</f>
        <v/>
      </c>
      <c r="P1369" s="38" t="str">
        <f>IF(E1369="","",$J1369*Treibhausgas_Kennzahlen!E$3)</f>
        <v/>
      </c>
      <c r="Q1369" s="38" t="str">
        <f>IF(E1369="","",$J1369*Treibhausgas_Kennzahlen!F$3)</f>
        <v/>
      </c>
      <c r="R1369" s="38" t="str">
        <f>IF(E1369="","",$J1369*Treibhausgas_Kennzahlen!G$3)</f>
        <v/>
      </c>
    </row>
    <row r="1370" spans="1:18" x14ac:dyDescent="0.25">
      <c r="A1370" s="6"/>
      <c r="B1370" s="6"/>
      <c r="C1370" s="6"/>
      <c r="D1370" s="6"/>
      <c r="E1370" s="6"/>
      <c r="F1370" s="8" t="str">
        <f>IF(E1370="","",VLOOKUP(INDEX(IATA_Codes!$A$2:$A$301, MATCH(Berechnung!C1370,IATA_Codes!$C$2:$C$301,0))&amp;"_"&amp;INDEX(IATA_Codes!$A$2:$A$301, MATCH(Berechnung!D1370,IATA_Codes!$C$2:$C$301,0)),GCD_Entfernung!$C$2:$D$10001,2,FALSE))</f>
        <v/>
      </c>
      <c r="G1370" s="21" t="str">
        <f>IF(E1370="","",VLOOKUP(A1370,Flugzeugtyp!$B$2:$C$13,2,0))</f>
        <v/>
      </c>
      <c r="H1370" s="8" t="str">
        <f>IF(E1370="","",LOOKUP(MATCH(F1370,'RFI-Faktor'!$B$2:$B$5,1),'RFI-Faktor'!$D$2:$D$5))</f>
        <v/>
      </c>
      <c r="I1370" s="23" t="str">
        <f t="array" ref="I1370">IF(E1370="","",SUM(IF(A1370=Energieverbrauch!$A$2:$A$4000,1,0)*IF(B1370=Energieverbrauch!$B$2:$B$4000,1,0)*(IF(Berechnung!F1370&gt;=Energieverbrauch!$C$2:$C$4000,1,0)*IF(Berechnung!F1370&lt;=Energieverbrauch!$D$2:$D$4000,1,0))*Energieverbrauch!$E$2:$E$4000))</f>
        <v/>
      </c>
      <c r="J1370" s="23" t="str">
        <f t="shared" si="21"/>
        <v/>
      </c>
      <c r="K1370" s="23" t="e">
        <f>LOOKUP(MATCH(A1370,Flugzeugtyp!$A$2:$A$13,1),Flugzeugtyp!$A$2:$C$13)</f>
        <v>#N/A</v>
      </c>
      <c r="L1370" s="23" t="str">
        <f>IF(E1370="","",J1370/Treibhausgas_Kennzahlen!$B$5)</f>
        <v/>
      </c>
      <c r="M1370" s="37" t="str">
        <f>IF(E1370="","",$J1370*Treibhausgas_Kennzahlen!B$3)</f>
        <v/>
      </c>
      <c r="N1370" s="37" t="str">
        <f>IF(E1370="","",$J1370*Treibhausgas_Kennzahlen!C$3)</f>
        <v/>
      </c>
      <c r="O1370" s="37" t="str">
        <f>IF(E1370="","",$J1370*Treibhausgas_Kennzahlen!D$3)</f>
        <v/>
      </c>
      <c r="P1370" s="37" t="str">
        <f>IF(E1370="","",$J1370*Treibhausgas_Kennzahlen!E$3)</f>
        <v/>
      </c>
      <c r="Q1370" s="37" t="str">
        <f>IF(E1370="","",$J1370*Treibhausgas_Kennzahlen!F$3)</f>
        <v/>
      </c>
      <c r="R1370" s="37" t="str">
        <f>IF(E1370="","",$J1370*Treibhausgas_Kennzahlen!G$3)</f>
        <v/>
      </c>
    </row>
    <row r="1371" spans="1:18" x14ac:dyDescent="0.25">
      <c r="A1371" s="5"/>
      <c r="B1371" s="5"/>
      <c r="C1371" s="5"/>
      <c r="D1371" s="5"/>
      <c r="E1371" s="5"/>
      <c r="F1371" s="9" t="str">
        <f>IF(E1371="","",VLOOKUP(INDEX(IATA_Codes!$A$2:$A$301, MATCH(Berechnung!C1371,IATA_Codes!$C$2:$C$301,0))&amp;"_"&amp;INDEX(IATA_Codes!$A$2:$A$301, MATCH(Berechnung!D1371,IATA_Codes!$C$2:$C$301,0)),GCD_Entfernung!$C$2:$D$10001,2,FALSE))</f>
        <v/>
      </c>
      <c r="G1371" s="22" t="str">
        <f>IF(E1371="","",VLOOKUP(A1371,Flugzeugtyp!$B$2:$C$13,2,0))</f>
        <v/>
      </c>
      <c r="H1371" s="9" t="str">
        <f>IF(E1371="","",LOOKUP(MATCH(F1371,'RFI-Faktor'!$B$2:$B$5,1),'RFI-Faktor'!$D$2:$D$5))</f>
        <v/>
      </c>
      <c r="I1371" s="24" t="str">
        <f t="array" ref="I1371">IF(E1371="","",SUM(IF(A1371=Energieverbrauch!$A$2:$A$4000,1,0)*IF(B1371=Energieverbrauch!$B$2:$B$4000,1,0)*(IF(Berechnung!F1371&gt;=Energieverbrauch!$C$2:$C$4000,1,0)*IF(Berechnung!F1371&lt;=Energieverbrauch!$D$2:$D$4000,1,0))*Energieverbrauch!$E$2:$E$4000))</f>
        <v/>
      </c>
      <c r="J1371" s="24" t="str">
        <f t="shared" si="21"/>
        <v/>
      </c>
      <c r="K1371" s="24" t="e">
        <f>LOOKUP(MATCH(A1371,Flugzeugtyp!$A$2:$A$13,1),Flugzeugtyp!$A$2:$C$13)</f>
        <v>#N/A</v>
      </c>
      <c r="L1371" s="24" t="str">
        <f>IF(E1371="","",J1371/Treibhausgas_Kennzahlen!$B$5)</f>
        <v/>
      </c>
      <c r="M1371" s="38" t="str">
        <f>IF(E1371="","",$J1371*Treibhausgas_Kennzahlen!B$3)</f>
        <v/>
      </c>
      <c r="N1371" s="38" t="str">
        <f>IF(E1371="","",$J1371*Treibhausgas_Kennzahlen!C$3)</f>
        <v/>
      </c>
      <c r="O1371" s="38" t="str">
        <f>IF(E1371="","",$J1371*Treibhausgas_Kennzahlen!D$3)</f>
        <v/>
      </c>
      <c r="P1371" s="38" t="str">
        <f>IF(E1371="","",$J1371*Treibhausgas_Kennzahlen!E$3)</f>
        <v/>
      </c>
      <c r="Q1371" s="38" t="str">
        <f>IF(E1371="","",$J1371*Treibhausgas_Kennzahlen!F$3)</f>
        <v/>
      </c>
      <c r="R1371" s="38" t="str">
        <f>IF(E1371="","",$J1371*Treibhausgas_Kennzahlen!G$3)</f>
        <v/>
      </c>
    </row>
    <row r="1372" spans="1:18" x14ac:dyDescent="0.25">
      <c r="A1372" s="6"/>
      <c r="B1372" s="6"/>
      <c r="C1372" s="6"/>
      <c r="D1372" s="6"/>
      <c r="E1372" s="6"/>
      <c r="F1372" s="8" t="str">
        <f>IF(E1372="","",VLOOKUP(INDEX(IATA_Codes!$A$2:$A$301, MATCH(Berechnung!C1372,IATA_Codes!$C$2:$C$301,0))&amp;"_"&amp;INDEX(IATA_Codes!$A$2:$A$301, MATCH(Berechnung!D1372,IATA_Codes!$C$2:$C$301,0)),GCD_Entfernung!$C$2:$D$10001,2,FALSE))</f>
        <v/>
      </c>
      <c r="G1372" s="21" t="str">
        <f>IF(E1372="","",VLOOKUP(A1372,Flugzeugtyp!$B$2:$C$13,2,0))</f>
        <v/>
      </c>
      <c r="H1372" s="8" t="str">
        <f>IF(E1372="","",LOOKUP(MATCH(F1372,'RFI-Faktor'!$B$2:$B$5,1),'RFI-Faktor'!$D$2:$D$5))</f>
        <v/>
      </c>
      <c r="I1372" s="23" t="str">
        <f t="array" ref="I1372">IF(E1372="","",SUM(IF(A1372=Energieverbrauch!$A$2:$A$4000,1,0)*IF(B1372=Energieverbrauch!$B$2:$B$4000,1,0)*(IF(Berechnung!F1372&gt;=Energieverbrauch!$C$2:$C$4000,1,0)*IF(Berechnung!F1372&lt;=Energieverbrauch!$D$2:$D$4000,1,0))*Energieverbrauch!$E$2:$E$4000))</f>
        <v/>
      </c>
      <c r="J1372" s="23" t="str">
        <f t="shared" si="21"/>
        <v/>
      </c>
      <c r="K1372" s="23" t="e">
        <f>LOOKUP(MATCH(A1372,Flugzeugtyp!$A$2:$A$13,1),Flugzeugtyp!$A$2:$C$13)</f>
        <v>#N/A</v>
      </c>
      <c r="L1372" s="23" t="str">
        <f>IF(E1372="","",J1372/Treibhausgas_Kennzahlen!$B$5)</f>
        <v/>
      </c>
      <c r="M1372" s="37" t="str">
        <f>IF(E1372="","",$J1372*Treibhausgas_Kennzahlen!B$3)</f>
        <v/>
      </c>
      <c r="N1372" s="37" t="str">
        <f>IF(E1372="","",$J1372*Treibhausgas_Kennzahlen!C$3)</f>
        <v/>
      </c>
      <c r="O1372" s="37" t="str">
        <f>IF(E1372="","",$J1372*Treibhausgas_Kennzahlen!D$3)</f>
        <v/>
      </c>
      <c r="P1372" s="37" t="str">
        <f>IF(E1372="","",$J1372*Treibhausgas_Kennzahlen!E$3)</f>
        <v/>
      </c>
      <c r="Q1372" s="37" t="str">
        <f>IF(E1372="","",$J1372*Treibhausgas_Kennzahlen!F$3)</f>
        <v/>
      </c>
      <c r="R1372" s="37" t="str">
        <f>IF(E1372="","",$J1372*Treibhausgas_Kennzahlen!G$3)</f>
        <v/>
      </c>
    </row>
    <row r="1373" spans="1:18" x14ac:dyDescent="0.25">
      <c r="A1373" s="5"/>
      <c r="B1373" s="5"/>
      <c r="C1373" s="5"/>
      <c r="D1373" s="5"/>
      <c r="E1373" s="5"/>
      <c r="F1373" s="9" t="str">
        <f>IF(E1373="","",VLOOKUP(INDEX(IATA_Codes!$A$2:$A$301, MATCH(Berechnung!C1373,IATA_Codes!$C$2:$C$301,0))&amp;"_"&amp;INDEX(IATA_Codes!$A$2:$A$301, MATCH(Berechnung!D1373,IATA_Codes!$C$2:$C$301,0)),GCD_Entfernung!$C$2:$D$10001,2,FALSE))</f>
        <v/>
      </c>
      <c r="G1373" s="22" t="str">
        <f>IF(E1373="","",VLOOKUP(A1373,Flugzeugtyp!$B$2:$C$13,2,0))</f>
        <v/>
      </c>
      <c r="H1373" s="9" t="str">
        <f>IF(E1373="","",LOOKUP(MATCH(F1373,'RFI-Faktor'!$B$2:$B$5,1),'RFI-Faktor'!$D$2:$D$5))</f>
        <v/>
      </c>
      <c r="I1373" s="24" t="str">
        <f t="array" ref="I1373">IF(E1373="","",SUM(IF(A1373=Energieverbrauch!$A$2:$A$4000,1,0)*IF(B1373=Energieverbrauch!$B$2:$B$4000,1,0)*(IF(Berechnung!F1373&gt;=Energieverbrauch!$C$2:$C$4000,1,0)*IF(Berechnung!F1373&lt;=Energieverbrauch!$D$2:$D$4000,1,0))*Energieverbrauch!$E$2:$E$4000))</f>
        <v/>
      </c>
      <c r="J1373" s="24" t="str">
        <f t="shared" si="21"/>
        <v/>
      </c>
      <c r="K1373" s="24" t="e">
        <f>LOOKUP(MATCH(A1373,Flugzeugtyp!$A$2:$A$13,1),Flugzeugtyp!$A$2:$C$13)</f>
        <v>#N/A</v>
      </c>
      <c r="L1373" s="24" t="str">
        <f>IF(E1373="","",J1373/Treibhausgas_Kennzahlen!$B$5)</f>
        <v/>
      </c>
      <c r="M1373" s="38" t="str">
        <f>IF(E1373="","",$J1373*Treibhausgas_Kennzahlen!B$3)</f>
        <v/>
      </c>
      <c r="N1373" s="38" t="str">
        <f>IF(E1373="","",$J1373*Treibhausgas_Kennzahlen!C$3)</f>
        <v/>
      </c>
      <c r="O1373" s="38" t="str">
        <f>IF(E1373="","",$J1373*Treibhausgas_Kennzahlen!D$3)</f>
        <v/>
      </c>
      <c r="P1373" s="38" t="str">
        <f>IF(E1373="","",$J1373*Treibhausgas_Kennzahlen!E$3)</f>
        <v/>
      </c>
      <c r="Q1373" s="38" t="str">
        <f>IF(E1373="","",$J1373*Treibhausgas_Kennzahlen!F$3)</f>
        <v/>
      </c>
      <c r="R1373" s="38" t="str">
        <f>IF(E1373="","",$J1373*Treibhausgas_Kennzahlen!G$3)</f>
        <v/>
      </c>
    </row>
    <row r="1374" spans="1:18" x14ac:dyDescent="0.25">
      <c r="A1374" s="6"/>
      <c r="B1374" s="6"/>
      <c r="C1374" s="6"/>
      <c r="D1374" s="6"/>
      <c r="E1374" s="6"/>
      <c r="F1374" s="8" t="str">
        <f>IF(E1374="","",VLOOKUP(INDEX(IATA_Codes!$A$2:$A$301, MATCH(Berechnung!C1374,IATA_Codes!$C$2:$C$301,0))&amp;"_"&amp;INDEX(IATA_Codes!$A$2:$A$301, MATCH(Berechnung!D1374,IATA_Codes!$C$2:$C$301,0)),GCD_Entfernung!$C$2:$D$10001,2,FALSE))</f>
        <v/>
      </c>
      <c r="G1374" s="21" t="str">
        <f>IF(E1374="","",VLOOKUP(A1374,Flugzeugtyp!$B$2:$C$13,2,0))</f>
        <v/>
      </c>
      <c r="H1374" s="8" t="str">
        <f>IF(E1374="","",LOOKUP(MATCH(F1374,'RFI-Faktor'!$B$2:$B$5,1),'RFI-Faktor'!$D$2:$D$5))</f>
        <v/>
      </c>
      <c r="I1374" s="23" t="str">
        <f t="array" ref="I1374">IF(E1374="","",SUM(IF(A1374=Energieverbrauch!$A$2:$A$4000,1,0)*IF(B1374=Energieverbrauch!$B$2:$B$4000,1,0)*(IF(Berechnung!F1374&gt;=Energieverbrauch!$C$2:$C$4000,1,0)*IF(Berechnung!F1374&lt;=Energieverbrauch!$D$2:$D$4000,1,0))*Energieverbrauch!$E$2:$E$4000))</f>
        <v/>
      </c>
      <c r="J1374" s="23" t="str">
        <f t="shared" si="21"/>
        <v/>
      </c>
      <c r="K1374" s="23" t="e">
        <f>LOOKUP(MATCH(A1374,Flugzeugtyp!$A$2:$A$13,1),Flugzeugtyp!$A$2:$C$13)</f>
        <v>#N/A</v>
      </c>
      <c r="L1374" s="23" t="str">
        <f>IF(E1374="","",J1374/Treibhausgas_Kennzahlen!$B$5)</f>
        <v/>
      </c>
      <c r="M1374" s="37" t="str">
        <f>IF(E1374="","",$J1374*Treibhausgas_Kennzahlen!B$3)</f>
        <v/>
      </c>
      <c r="N1374" s="37" t="str">
        <f>IF(E1374="","",$J1374*Treibhausgas_Kennzahlen!C$3)</f>
        <v/>
      </c>
      <c r="O1374" s="37" t="str">
        <f>IF(E1374="","",$J1374*Treibhausgas_Kennzahlen!D$3)</f>
        <v/>
      </c>
      <c r="P1374" s="37" t="str">
        <f>IF(E1374="","",$J1374*Treibhausgas_Kennzahlen!E$3)</f>
        <v/>
      </c>
      <c r="Q1374" s="37" t="str">
        <f>IF(E1374="","",$J1374*Treibhausgas_Kennzahlen!F$3)</f>
        <v/>
      </c>
      <c r="R1374" s="37" t="str">
        <f>IF(E1374="","",$J1374*Treibhausgas_Kennzahlen!G$3)</f>
        <v/>
      </c>
    </row>
    <row r="1375" spans="1:18" x14ac:dyDescent="0.25">
      <c r="A1375" s="5"/>
      <c r="B1375" s="5"/>
      <c r="C1375" s="5"/>
      <c r="D1375" s="5"/>
      <c r="E1375" s="5"/>
      <c r="F1375" s="9" t="str">
        <f>IF(E1375="","",VLOOKUP(INDEX(IATA_Codes!$A$2:$A$301, MATCH(Berechnung!C1375,IATA_Codes!$C$2:$C$301,0))&amp;"_"&amp;INDEX(IATA_Codes!$A$2:$A$301, MATCH(Berechnung!D1375,IATA_Codes!$C$2:$C$301,0)),GCD_Entfernung!$C$2:$D$10001,2,FALSE))</f>
        <v/>
      </c>
      <c r="G1375" s="22" t="str">
        <f>IF(E1375="","",VLOOKUP(A1375,Flugzeugtyp!$B$2:$C$13,2,0))</f>
        <v/>
      </c>
      <c r="H1375" s="9" t="str">
        <f>IF(E1375="","",LOOKUP(MATCH(F1375,'RFI-Faktor'!$B$2:$B$5,1),'RFI-Faktor'!$D$2:$D$5))</f>
        <v/>
      </c>
      <c r="I1375" s="24" t="str">
        <f t="array" ref="I1375">IF(E1375="","",SUM(IF(A1375=Energieverbrauch!$A$2:$A$4000,1,0)*IF(B1375=Energieverbrauch!$B$2:$B$4000,1,0)*(IF(Berechnung!F1375&gt;=Energieverbrauch!$C$2:$C$4000,1,0)*IF(Berechnung!F1375&lt;=Energieverbrauch!$D$2:$D$4000,1,0))*Energieverbrauch!$E$2:$E$4000))</f>
        <v/>
      </c>
      <c r="J1375" s="24" t="str">
        <f t="shared" si="21"/>
        <v/>
      </c>
      <c r="K1375" s="24" t="e">
        <f>LOOKUP(MATCH(A1375,Flugzeugtyp!$A$2:$A$13,1),Flugzeugtyp!$A$2:$C$13)</f>
        <v>#N/A</v>
      </c>
      <c r="L1375" s="24" t="str">
        <f>IF(E1375="","",J1375/Treibhausgas_Kennzahlen!$B$5)</f>
        <v/>
      </c>
      <c r="M1375" s="38" t="str">
        <f>IF(E1375="","",$J1375*Treibhausgas_Kennzahlen!B$3)</f>
        <v/>
      </c>
      <c r="N1375" s="38" t="str">
        <f>IF(E1375="","",$J1375*Treibhausgas_Kennzahlen!C$3)</f>
        <v/>
      </c>
      <c r="O1375" s="38" t="str">
        <f>IF(E1375="","",$J1375*Treibhausgas_Kennzahlen!D$3)</f>
        <v/>
      </c>
      <c r="P1375" s="38" t="str">
        <f>IF(E1375="","",$J1375*Treibhausgas_Kennzahlen!E$3)</f>
        <v/>
      </c>
      <c r="Q1375" s="38" t="str">
        <f>IF(E1375="","",$J1375*Treibhausgas_Kennzahlen!F$3)</f>
        <v/>
      </c>
      <c r="R1375" s="38" t="str">
        <f>IF(E1375="","",$J1375*Treibhausgas_Kennzahlen!G$3)</f>
        <v/>
      </c>
    </row>
    <row r="1376" spans="1:18" x14ac:dyDescent="0.25">
      <c r="A1376" s="6"/>
      <c r="B1376" s="6"/>
      <c r="C1376" s="6"/>
      <c r="D1376" s="6"/>
      <c r="E1376" s="6"/>
      <c r="F1376" s="8" t="str">
        <f>IF(E1376="","",VLOOKUP(INDEX(IATA_Codes!$A$2:$A$301, MATCH(Berechnung!C1376,IATA_Codes!$C$2:$C$301,0))&amp;"_"&amp;INDEX(IATA_Codes!$A$2:$A$301, MATCH(Berechnung!D1376,IATA_Codes!$C$2:$C$301,0)),GCD_Entfernung!$C$2:$D$10001,2,FALSE))</f>
        <v/>
      </c>
      <c r="G1376" s="21" t="str">
        <f>IF(E1376="","",VLOOKUP(A1376,Flugzeugtyp!$B$2:$C$13,2,0))</f>
        <v/>
      </c>
      <c r="H1376" s="8" t="str">
        <f>IF(E1376="","",LOOKUP(MATCH(F1376,'RFI-Faktor'!$B$2:$B$5,1),'RFI-Faktor'!$D$2:$D$5))</f>
        <v/>
      </c>
      <c r="I1376" s="23" t="str">
        <f t="array" ref="I1376">IF(E1376="","",SUM(IF(A1376=Energieverbrauch!$A$2:$A$4000,1,0)*IF(B1376=Energieverbrauch!$B$2:$B$4000,1,0)*(IF(Berechnung!F1376&gt;=Energieverbrauch!$C$2:$C$4000,1,0)*IF(Berechnung!F1376&lt;=Energieverbrauch!$D$2:$D$4000,1,0))*Energieverbrauch!$E$2:$E$4000))</f>
        <v/>
      </c>
      <c r="J1376" s="23" t="str">
        <f t="shared" si="21"/>
        <v/>
      </c>
      <c r="K1376" s="23" t="e">
        <f>LOOKUP(MATCH(A1376,Flugzeugtyp!$A$2:$A$13,1),Flugzeugtyp!$A$2:$C$13)</f>
        <v>#N/A</v>
      </c>
      <c r="L1376" s="23" t="str">
        <f>IF(E1376="","",J1376/Treibhausgas_Kennzahlen!$B$5)</f>
        <v/>
      </c>
      <c r="M1376" s="37" t="str">
        <f>IF(E1376="","",$J1376*Treibhausgas_Kennzahlen!B$3)</f>
        <v/>
      </c>
      <c r="N1376" s="37" t="str">
        <f>IF(E1376="","",$J1376*Treibhausgas_Kennzahlen!C$3)</f>
        <v/>
      </c>
      <c r="O1376" s="37" t="str">
        <f>IF(E1376="","",$J1376*Treibhausgas_Kennzahlen!D$3)</f>
        <v/>
      </c>
      <c r="P1376" s="37" t="str">
        <f>IF(E1376="","",$J1376*Treibhausgas_Kennzahlen!E$3)</f>
        <v/>
      </c>
      <c r="Q1376" s="37" t="str">
        <f>IF(E1376="","",$J1376*Treibhausgas_Kennzahlen!F$3)</f>
        <v/>
      </c>
      <c r="R1376" s="37" t="str">
        <f>IF(E1376="","",$J1376*Treibhausgas_Kennzahlen!G$3)</f>
        <v/>
      </c>
    </row>
    <row r="1377" spans="1:18" x14ac:dyDescent="0.25">
      <c r="A1377" s="5"/>
      <c r="B1377" s="5"/>
      <c r="C1377" s="5"/>
      <c r="D1377" s="5"/>
      <c r="E1377" s="5"/>
      <c r="F1377" s="9" t="str">
        <f>IF(E1377="","",VLOOKUP(INDEX(IATA_Codes!$A$2:$A$301, MATCH(Berechnung!C1377,IATA_Codes!$C$2:$C$301,0))&amp;"_"&amp;INDEX(IATA_Codes!$A$2:$A$301, MATCH(Berechnung!D1377,IATA_Codes!$C$2:$C$301,0)),GCD_Entfernung!$C$2:$D$10001,2,FALSE))</f>
        <v/>
      </c>
      <c r="G1377" s="22" t="str">
        <f>IF(E1377="","",VLOOKUP(A1377,Flugzeugtyp!$B$2:$C$13,2,0))</f>
        <v/>
      </c>
      <c r="H1377" s="9" t="str">
        <f>IF(E1377="","",LOOKUP(MATCH(F1377,'RFI-Faktor'!$B$2:$B$5,1),'RFI-Faktor'!$D$2:$D$5))</f>
        <v/>
      </c>
      <c r="I1377" s="24" t="str">
        <f t="array" ref="I1377">IF(E1377="","",SUM(IF(A1377=Energieverbrauch!$A$2:$A$4000,1,0)*IF(B1377=Energieverbrauch!$B$2:$B$4000,1,0)*(IF(Berechnung!F1377&gt;=Energieverbrauch!$C$2:$C$4000,1,0)*IF(Berechnung!F1377&lt;=Energieverbrauch!$D$2:$D$4000,1,0))*Energieverbrauch!$E$2:$E$4000))</f>
        <v/>
      </c>
      <c r="J1377" s="24" t="str">
        <f t="shared" si="21"/>
        <v/>
      </c>
      <c r="K1377" s="24" t="e">
        <f>LOOKUP(MATCH(A1377,Flugzeugtyp!$A$2:$A$13,1),Flugzeugtyp!$A$2:$C$13)</f>
        <v>#N/A</v>
      </c>
      <c r="L1377" s="24" t="str">
        <f>IF(E1377="","",J1377/Treibhausgas_Kennzahlen!$B$5)</f>
        <v/>
      </c>
      <c r="M1377" s="38" t="str">
        <f>IF(E1377="","",$J1377*Treibhausgas_Kennzahlen!B$3)</f>
        <v/>
      </c>
      <c r="N1377" s="38" t="str">
        <f>IF(E1377="","",$J1377*Treibhausgas_Kennzahlen!C$3)</f>
        <v/>
      </c>
      <c r="O1377" s="38" t="str">
        <f>IF(E1377="","",$J1377*Treibhausgas_Kennzahlen!D$3)</f>
        <v/>
      </c>
      <c r="P1377" s="38" t="str">
        <f>IF(E1377="","",$J1377*Treibhausgas_Kennzahlen!E$3)</f>
        <v/>
      </c>
      <c r="Q1377" s="38" t="str">
        <f>IF(E1377="","",$J1377*Treibhausgas_Kennzahlen!F$3)</f>
        <v/>
      </c>
      <c r="R1377" s="38" t="str">
        <f>IF(E1377="","",$J1377*Treibhausgas_Kennzahlen!G$3)</f>
        <v/>
      </c>
    </row>
    <row r="1378" spans="1:18" x14ac:dyDescent="0.25">
      <c r="A1378" s="6"/>
      <c r="B1378" s="6"/>
      <c r="C1378" s="6"/>
      <c r="D1378" s="6"/>
      <c r="E1378" s="6"/>
      <c r="F1378" s="8" t="str">
        <f>IF(E1378="","",VLOOKUP(INDEX(IATA_Codes!$A$2:$A$301, MATCH(Berechnung!C1378,IATA_Codes!$C$2:$C$301,0))&amp;"_"&amp;INDEX(IATA_Codes!$A$2:$A$301, MATCH(Berechnung!D1378,IATA_Codes!$C$2:$C$301,0)),GCD_Entfernung!$C$2:$D$10001,2,FALSE))</f>
        <v/>
      </c>
      <c r="G1378" s="21" t="str">
        <f>IF(E1378="","",VLOOKUP(A1378,Flugzeugtyp!$B$2:$C$13,2,0))</f>
        <v/>
      </c>
      <c r="H1378" s="8" t="str">
        <f>IF(E1378="","",LOOKUP(MATCH(F1378,'RFI-Faktor'!$B$2:$B$5,1),'RFI-Faktor'!$D$2:$D$5))</f>
        <v/>
      </c>
      <c r="I1378" s="23" t="str">
        <f t="array" ref="I1378">IF(E1378="","",SUM(IF(A1378=Energieverbrauch!$A$2:$A$4000,1,0)*IF(B1378=Energieverbrauch!$B$2:$B$4000,1,0)*(IF(Berechnung!F1378&gt;=Energieverbrauch!$C$2:$C$4000,1,0)*IF(Berechnung!F1378&lt;=Energieverbrauch!$D$2:$D$4000,1,0))*Energieverbrauch!$E$2:$E$4000))</f>
        <v/>
      </c>
      <c r="J1378" s="23" t="str">
        <f t="shared" si="21"/>
        <v/>
      </c>
      <c r="K1378" s="23" t="e">
        <f>LOOKUP(MATCH(A1378,Flugzeugtyp!$A$2:$A$13,1),Flugzeugtyp!$A$2:$C$13)</f>
        <v>#N/A</v>
      </c>
      <c r="L1378" s="23" t="str">
        <f>IF(E1378="","",J1378/Treibhausgas_Kennzahlen!$B$5)</f>
        <v/>
      </c>
      <c r="M1378" s="37" t="str">
        <f>IF(E1378="","",$J1378*Treibhausgas_Kennzahlen!B$3)</f>
        <v/>
      </c>
      <c r="N1378" s="37" t="str">
        <f>IF(E1378="","",$J1378*Treibhausgas_Kennzahlen!C$3)</f>
        <v/>
      </c>
      <c r="O1378" s="37" t="str">
        <f>IF(E1378="","",$J1378*Treibhausgas_Kennzahlen!D$3)</f>
        <v/>
      </c>
      <c r="P1378" s="37" t="str">
        <f>IF(E1378="","",$J1378*Treibhausgas_Kennzahlen!E$3)</f>
        <v/>
      </c>
      <c r="Q1378" s="37" t="str">
        <f>IF(E1378="","",$J1378*Treibhausgas_Kennzahlen!F$3)</f>
        <v/>
      </c>
      <c r="R1378" s="37" t="str">
        <f>IF(E1378="","",$J1378*Treibhausgas_Kennzahlen!G$3)</f>
        <v/>
      </c>
    </row>
    <row r="1379" spans="1:18" x14ac:dyDescent="0.25">
      <c r="A1379" s="5"/>
      <c r="B1379" s="5"/>
      <c r="C1379" s="5"/>
      <c r="D1379" s="5"/>
      <c r="E1379" s="5"/>
      <c r="F1379" s="9" t="str">
        <f>IF(E1379="","",VLOOKUP(INDEX(IATA_Codes!$A$2:$A$301, MATCH(Berechnung!C1379,IATA_Codes!$C$2:$C$301,0))&amp;"_"&amp;INDEX(IATA_Codes!$A$2:$A$301, MATCH(Berechnung!D1379,IATA_Codes!$C$2:$C$301,0)),GCD_Entfernung!$C$2:$D$10001,2,FALSE))</f>
        <v/>
      </c>
      <c r="G1379" s="22" t="str">
        <f>IF(E1379="","",VLOOKUP(A1379,Flugzeugtyp!$B$2:$C$13,2,0))</f>
        <v/>
      </c>
      <c r="H1379" s="9" t="str">
        <f>IF(E1379="","",LOOKUP(MATCH(F1379,'RFI-Faktor'!$B$2:$B$5,1),'RFI-Faktor'!$D$2:$D$5))</f>
        <v/>
      </c>
      <c r="I1379" s="24" t="str">
        <f t="array" ref="I1379">IF(E1379="","",SUM(IF(A1379=Energieverbrauch!$A$2:$A$4000,1,0)*IF(B1379=Energieverbrauch!$B$2:$B$4000,1,0)*(IF(Berechnung!F1379&gt;=Energieverbrauch!$C$2:$C$4000,1,0)*IF(Berechnung!F1379&lt;=Energieverbrauch!$D$2:$D$4000,1,0))*Energieverbrauch!$E$2:$E$4000))</f>
        <v/>
      </c>
      <c r="J1379" s="24" t="str">
        <f t="shared" si="21"/>
        <v/>
      </c>
      <c r="K1379" s="24" t="e">
        <f>LOOKUP(MATCH(A1379,Flugzeugtyp!$A$2:$A$13,1),Flugzeugtyp!$A$2:$C$13)</f>
        <v>#N/A</v>
      </c>
      <c r="L1379" s="24" t="str">
        <f>IF(E1379="","",J1379/Treibhausgas_Kennzahlen!$B$5)</f>
        <v/>
      </c>
      <c r="M1379" s="38" t="str">
        <f>IF(E1379="","",$J1379*Treibhausgas_Kennzahlen!B$3)</f>
        <v/>
      </c>
      <c r="N1379" s="38" t="str">
        <f>IF(E1379="","",$J1379*Treibhausgas_Kennzahlen!C$3)</f>
        <v/>
      </c>
      <c r="O1379" s="38" t="str">
        <f>IF(E1379="","",$J1379*Treibhausgas_Kennzahlen!D$3)</f>
        <v/>
      </c>
      <c r="P1379" s="38" t="str">
        <f>IF(E1379="","",$J1379*Treibhausgas_Kennzahlen!E$3)</f>
        <v/>
      </c>
      <c r="Q1379" s="38" t="str">
        <f>IF(E1379="","",$J1379*Treibhausgas_Kennzahlen!F$3)</f>
        <v/>
      </c>
      <c r="R1379" s="38" t="str">
        <f>IF(E1379="","",$J1379*Treibhausgas_Kennzahlen!G$3)</f>
        <v/>
      </c>
    </row>
    <row r="1380" spans="1:18" x14ac:dyDescent="0.25">
      <c r="A1380" s="6"/>
      <c r="B1380" s="6"/>
      <c r="C1380" s="6"/>
      <c r="D1380" s="6"/>
      <c r="E1380" s="6"/>
      <c r="F1380" s="8" t="str">
        <f>IF(E1380="","",VLOOKUP(INDEX(IATA_Codes!$A$2:$A$301, MATCH(Berechnung!C1380,IATA_Codes!$C$2:$C$301,0))&amp;"_"&amp;INDEX(IATA_Codes!$A$2:$A$301, MATCH(Berechnung!D1380,IATA_Codes!$C$2:$C$301,0)),GCD_Entfernung!$C$2:$D$10001,2,FALSE))</f>
        <v/>
      </c>
      <c r="G1380" s="21" t="str">
        <f>IF(E1380="","",VLOOKUP(A1380,Flugzeugtyp!$B$2:$C$13,2,0))</f>
        <v/>
      </c>
      <c r="H1380" s="8" t="str">
        <f>IF(E1380="","",LOOKUP(MATCH(F1380,'RFI-Faktor'!$B$2:$B$5,1),'RFI-Faktor'!$D$2:$D$5))</f>
        <v/>
      </c>
      <c r="I1380" s="23" t="str">
        <f t="array" ref="I1380">IF(E1380="","",SUM(IF(A1380=Energieverbrauch!$A$2:$A$4000,1,0)*IF(B1380=Energieverbrauch!$B$2:$B$4000,1,0)*(IF(Berechnung!F1380&gt;=Energieverbrauch!$C$2:$C$4000,1,0)*IF(Berechnung!F1380&lt;=Energieverbrauch!$D$2:$D$4000,1,0))*Energieverbrauch!$E$2:$E$4000))</f>
        <v/>
      </c>
      <c r="J1380" s="23" t="str">
        <f t="shared" si="21"/>
        <v/>
      </c>
      <c r="K1380" s="23" t="e">
        <f>LOOKUP(MATCH(A1380,Flugzeugtyp!$A$2:$A$13,1),Flugzeugtyp!$A$2:$C$13)</f>
        <v>#N/A</v>
      </c>
      <c r="L1380" s="23" t="str">
        <f>IF(E1380="","",J1380/Treibhausgas_Kennzahlen!$B$5)</f>
        <v/>
      </c>
      <c r="M1380" s="37" t="str">
        <f>IF(E1380="","",$J1380*Treibhausgas_Kennzahlen!B$3)</f>
        <v/>
      </c>
      <c r="N1380" s="37" t="str">
        <f>IF(E1380="","",$J1380*Treibhausgas_Kennzahlen!C$3)</f>
        <v/>
      </c>
      <c r="O1380" s="37" t="str">
        <f>IF(E1380="","",$J1380*Treibhausgas_Kennzahlen!D$3)</f>
        <v/>
      </c>
      <c r="P1380" s="37" t="str">
        <f>IF(E1380="","",$J1380*Treibhausgas_Kennzahlen!E$3)</f>
        <v/>
      </c>
      <c r="Q1380" s="37" t="str">
        <f>IF(E1380="","",$J1380*Treibhausgas_Kennzahlen!F$3)</f>
        <v/>
      </c>
      <c r="R1380" s="37" t="str">
        <f>IF(E1380="","",$J1380*Treibhausgas_Kennzahlen!G$3)</f>
        <v/>
      </c>
    </row>
    <row r="1381" spans="1:18" x14ac:dyDescent="0.25">
      <c r="A1381" s="5"/>
      <c r="B1381" s="5"/>
      <c r="C1381" s="5"/>
      <c r="D1381" s="5"/>
      <c r="E1381" s="5"/>
      <c r="F1381" s="9" t="str">
        <f>IF(E1381="","",VLOOKUP(INDEX(IATA_Codes!$A$2:$A$301, MATCH(Berechnung!C1381,IATA_Codes!$C$2:$C$301,0))&amp;"_"&amp;INDEX(IATA_Codes!$A$2:$A$301, MATCH(Berechnung!D1381,IATA_Codes!$C$2:$C$301,0)),GCD_Entfernung!$C$2:$D$10001,2,FALSE))</f>
        <v/>
      </c>
      <c r="G1381" s="22" t="str">
        <f>IF(E1381="","",VLOOKUP(A1381,Flugzeugtyp!$B$2:$C$13,2,0))</f>
        <v/>
      </c>
      <c r="H1381" s="9" t="str">
        <f>IF(E1381="","",LOOKUP(MATCH(F1381,'RFI-Faktor'!$B$2:$B$5,1),'RFI-Faktor'!$D$2:$D$5))</f>
        <v/>
      </c>
      <c r="I1381" s="24" t="str">
        <f t="array" ref="I1381">IF(E1381="","",SUM(IF(A1381=Energieverbrauch!$A$2:$A$4000,1,0)*IF(B1381=Energieverbrauch!$B$2:$B$4000,1,0)*(IF(Berechnung!F1381&gt;=Energieverbrauch!$C$2:$C$4000,1,0)*IF(Berechnung!F1381&lt;=Energieverbrauch!$D$2:$D$4000,1,0))*Energieverbrauch!$E$2:$E$4000))</f>
        <v/>
      </c>
      <c r="J1381" s="24" t="str">
        <f t="shared" si="21"/>
        <v/>
      </c>
      <c r="K1381" s="24" t="e">
        <f>LOOKUP(MATCH(A1381,Flugzeugtyp!$A$2:$A$13,1),Flugzeugtyp!$A$2:$C$13)</f>
        <v>#N/A</v>
      </c>
      <c r="L1381" s="24" t="str">
        <f>IF(E1381="","",J1381/Treibhausgas_Kennzahlen!$B$5)</f>
        <v/>
      </c>
      <c r="M1381" s="38" t="str">
        <f>IF(E1381="","",$J1381*Treibhausgas_Kennzahlen!B$3)</f>
        <v/>
      </c>
      <c r="N1381" s="38" t="str">
        <f>IF(E1381="","",$J1381*Treibhausgas_Kennzahlen!C$3)</f>
        <v/>
      </c>
      <c r="O1381" s="38" t="str">
        <f>IF(E1381="","",$J1381*Treibhausgas_Kennzahlen!D$3)</f>
        <v/>
      </c>
      <c r="P1381" s="38" t="str">
        <f>IF(E1381="","",$J1381*Treibhausgas_Kennzahlen!E$3)</f>
        <v/>
      </c>
      <c r="Q1381" s="38" t="str">
        <f>IF(E1381="","",$J1381*Treibhausgas_Kennzahlen!F$3)</f>
        <v/>
      </c>
      <c r="R1381" s="38" t="str">
        <f>IF(E1381="","",$J1381*Treibhausgas_Kennzahlen!G$3)</f>
        <v/>
      </c>
    </row>
    <row r="1382" spans="1:18" x14ac:dyDescent="0.25">
      <c r="A1382" s="6"/>
      <c r="B1382" s="6"/>
      <c r="C1382" s="6"/>
      <c r="D1382" s="6"/>
      <c r="E1382" s="6"/>
      <c r="F1382" s="8" t="str">
        <f>IF(E1382="","",VLOOKUP(INDEX(IATA_Codes!$A$2:$A$301, MATCH(Berechnung!C1382,IATA_Codes!$C$2:$C$301,0))&amp;"_"&amp;INDEX(IATA_Codes!$A$2:$A$301, MATCH(Berechnung!D1382,IATA_Codes!$C$2:$C$301,0)),GCD_Entfernung!$C$2:$D$10001,2,FALSE))</f>
        <v/>
      </c>
      <c r="G1382" s="21" t="str">
        <f>IF(E1382="","",VLOOKUP(A1382,Flugzeugtyp!$B$2:$C$13,2,0))</f>
        <v/>
      </c>
      <c r="H1382" s="8" t="str">
        <f>IF(E1382="","",LOOKUP(MATCH(F1382,'RFI-Faktor'!$B$2:$B$5,1),'RFI-Faktor'!$D$2:$D$5))</f>
        <v/>
      </c>
      <c r="I1382" s="23" t="str">
        <f t="array" ref="I1382">IF(E1382="","",SUM(IF(A1382=Energieverbrauch!$A$2:$A$4000,1,0)*IF(B1382=Energieverbrauch!$B$2:$B$4000,1,0)*(IF(Berechnung!F1382&gt;=Energieverbrauch!$C$2:$C$4000,1,0)*IF(Berechnung!F1382&lt;=Energieverbrauch!$D$2:$D$4000,1,0))*Energieverbrauch!$E$2:$E$4000))</f>
        <v/>
      </c>
      <c r="J1382" s="23" t="str">
        <f t="shared" si="21"/>
        <v/>
      </c>
      <c r="K1382" s="23" t="e">
        <f>LOOKUP(MATCH(A1382,Flugzeugtyp!$A$2:$A$13,1),Flugzeugtyp!$A$2:$C$13)</f>
        <v>#N/A</v>
      </c>
      <c r="L1382" s="23" t="str">
        <f>IF(E1382="","",J1382/Treibhausgas_Kennzahlen!$B$5)</f>
        <v/>
      </c>
      <c r="M1382" s="37" t="str">
        <f>IF(E1382="","",$J1382*Treibhausgas_Kennzahlen!B$3)</f>
        <v/>
      </c>
      <c r="N1382" s="37" t="str">
        <f>IF(E1382="","",$J1382*Treibhausgas_Kennzahlen!C$3)</f>
        <v/>
      </c>
      <c r="O1382" s="37" t="str">
        <f>IF(E1382="","",$J1382*Treibhausgas_Kennzahlen!D$3)</f>
        <v/>
      </c>
      <c r="P1382" s="37" t="str">
        <f>IF(E1382="","",$J1382*Treibhausgas_Kennzahlen!E$3)</f>
        <v/>
      </c>
      <c r="Q1382" s="37" t="str">
        <f>IF(E1382="","",$J1382*Treibhausgas_Kennzahlen!F$3)</f>
        <v/>
      </c>
      <c r="R1382" s="37" t="str">
        <f>IF(E1382="","",$J1382*Treibhausgas_Kennzahlen!G$3)</f>
        <v/>
      </c>
    </row>
    <row r="1383" spans="1:18" x14ac:dyDescent="0.25">
      <c r="A1383" s="5"/>
      <c r="B1383" s="5"/>
      <c r="C1383" s="5"/>
      <c r="D1383" s="5"/>
      <c r="E1383" s="5"/>
      <c r="F1383" s="9" t="str">
        <f>IF(E1383="","",VLOOKUP(INDEX(IATA_Codes!$A$2:$A$301, MATCH(Berechnung!C1383,IATA_Codes!$C$2:$C$301,0))&amp;"_"&amp;INDEX(IATA_Codes!$A$2:$A$301, MATCH(Berechnung!D1383,IATA_Codes!$C$2:$C$301,0)),GCD_Entfernung!$C$2:$D$10001,2,FALSE))</f>
        <v/>
      </c>
      <c r="G1383" s="22" t="str">
        <f>IF(E1383="","",VLOOKUP(A1383,Flugzeugtyp!$B$2:$C$13,2,0))</f>
        <v/>
      </c>
      <c r="H1383" s="9" t="str">
        <f>IF(E1383="","",LOOKUP(MATCH(F1383,'RFI-Faktor'!$B$2:$B$5,1),'RFI-Faktor'!$D$2:$D$5))</f>
        <v/>
      </c>
      <c r="I1383" s="24" t="str">
        <f t="array" ref="I1383">IF(E1383="","",SUM(IF(A1383=Energieverbrauch!$A$2:$A$4000,1,0)*IF(B1383=Energieverbrauch!$B$2:$B$4000,1,0)*(IF(Berechnung!F1383&gt;=Energieverbrauch!$C$2:$C$4000,1,0)*IF(Berechnung!F1383&lt;=Energieverbrauch!$D$2:$D$4000,1,0))*Energieverbrauch!$E$2:$E$4000))</f>
        <v/>
      </c>
      <c r="J1383" s="24" t="str">
        <f t="shared" si="21"/>
        <v/>
      </c>
      <c r="K1383" s="24" t="e">
        <f>LOOKUP(MATCH(A1383,Flugzeugtyp!$A$2:$A$13,1),Flugzeugtyp!$A$2:$C$13)</f>
        <v>#N/A</v>
      </c>
      <c r="L1383" s="24" t="str">
        <f>IF(E1383="","",J1383/Treibhausgas_Kennzahlen!$B$5)</f>
        <v/>
      </c>
      <c r="M1383" s="38" t="str">
        <f>IF(E1383="","",$J1383*Treibhausgas_Kennzahlen!B$3)</f>
        <v/>
      </c>
      <c r="N1383" s="38" t="str">
        <f>IF(E1383="","",$J1383*Treibhausgas_Kennzahlen!C$3)</f>
        <v/>
      </c>
      <c r="O1383" s="38" t="str">
        <f>IF(E1383="","",$J1383*Treibhausgas_Kennzahlen!D$3)</f>
        <v/>
      </c>
      <c r="P1383" s="38" t="str">
        <f>IF(E1383="","",$J1383*Treibhausgas_Kennzahlen!E$3)</f>
        <v/>
      </c>
      <c r="Q1383" s="38" t="str">
        <f>IF(E1383="","",$J1383*Treibhausgas_Kennzahlen!F$3)</f>
        <v/>
      </c>
      <c r="R1383" s="38" t="str">
        <f>IF(E1383="","",$J1383*Treibhausgas_Kennzahlen!G$3)</f>
        <v/>
      </c>
    </row>
    <row r="1384" spans="1:18" x14ac:dyDescent="0.25">
      <c r="A1384" s="6"/>
      <c r="B1384" s="6"/>
      <c r="C1384" s="6"/>
      <c r="D1384" s="6"/>
      <c r="E1384" s="6"/>
      <c r="F1384" s="8" t="str">
        <f>IF(E1384="","",VLOOKUP(INDEX(IATA_Codes!$A$2:$A$301, MATCH(Berechnung!C1384,IATA_Codes!$C$2:$C$301,0))&amp;"_"&amp;INDEX(IATA_Codes!$A$2:$A$301, MATCH(Berechnung!D1384,IATA_Codes!$C$2:$C$301,0)),GCD_Entfernung!$C$2:$D$10001,2,FALSE))</f>
        <v/>
      </c>
      <c r="G1384" s="21" t="str">
        <f>IF(E1384="","",VLOOKUP(A1384,Flugzeugtyp!$B$2:$C$13,2,0))</f>
        <v/>
      </c>
      <c r="H1384" s="8" t="str">
        <f>IF(E1384="","",LOOKUP(MATCH(F1384,'RFI-Faktor'!$B$2:$B$5,1),'RFI-Faktor'!$D$2:$D$5))</f>
        <v/>
      </c>
      <c r="I1384" s="23" t="str">
        <f t="array" ref="I1384">IF(E1384="","",SUM(IF(A1384=Energieverbrauch!$A$2:$A$4000,1,0)*IF(B1384=Energieverbrauch!$B$2:$B$4000,1,0)*(IF(Berechnung!F1384&gt;=Energieverbrauch!$C$2:$C$4000,1,0)*IF(Berechnung!F1384&lt;=Energieverbrauch!$D$2:$D$4000,1,0))*Energieverbrauch!$E$2:$E$4000))</f>
        <v/>
      </c>
      <c r="J1384" s="23" t="str">
        <f t="shared" si="21"/>
        <v/>
      </c>
      <c r="K1384" s="23" t="e">
        <f>LOOKUP(MATCH(A1384,Flugzeugtyp!$A$2:$A$13,1),Flugzeugtyp!$A$2:$C$13)</f>
        <v>#N/A</v>
      </c>
      <c r="L1384" s="23" t="str">
        <f>IF(E1384="","",J1384/Treibhausgas_Kennzahlen!$B$5)</f>
        <v/>
      </c>
      <c r="M1384" s="37" t="str">
        <f>IF(E1384="","",$J1384*Treibhausgas_Kennzahlen!B$3)</f>
        <v/>
      </c>
      <c r="N1384" s="37" t="str">
        <f>IF(E1384="","",$J1384*Treibhausgas_Kennzahlen!C$3)</f>
        <v/>
      </c>
      <c r="O1384" s="37" t="str">
        <f>IF(E1384="","",$J1384*Treibhausgas_Kennzahlen!D$3)</f>
        <v/>
      </c>
      <c r="P1384" s="37" t="str">
        <f>IF(E1384="","",$J1384*Treibhausgas_Kennzahlen!E$3)</f>
        <v/>
      </c>
      <c r="Q1384" s="37" t="str">
        <f>IF(E1384="","",$J1384*Treibhausgas_Kennzahlen!F$3)</f>
        <v/>
      </c>
      <c r="R1384" s="37" t="str">
        <f>IF(E1384="","",$J1384*Treibhausgas_Kennzahlen!G$3)</f>
        <v/>
      </c>
    </row>
    <row r="1385" spans="1:18" x14ac:dyDescent="0.25">
      <c r="A1385" s="5"/>
      <c r="B1385" s="5"/>
      <c r="C1385" s="5"/>
      <c r="D1385" s="5"/>
      <c r="E1385" s="5"/>
      <c r="F1385" s="9" t="str">
        <f>IF(E1385="","",VLOOKUP(INDEX(IATA_Codes!$A$2:$A$301, MATCH(Berechnung!C1385,IATA_Codes!$C$2:$C$301,0))&amp;"_"&amp;INDEX(IATA_Codes!$A$2:$A$301, MATCH(Berechnung!D1385,IATA_Codes!$C$2:$C$301,0)),GCD_Entfernung!$C$2:$D$10001,2,FALSE))</f>
        <v/>
      </c>
      <c r="G1385" s="22" t="str">
        <f>IF(E1385="","",VLOOKUP(A1385,Flugzeugtyp!$B$2:$C$13,2,0))</f>
        <v/>
      </c>
      <c r="H1385" s="9" t="str">
        <f>IF(E1385="","",LOOKUP(MATCH(F1385,'RFI-Faktor'!$B$2:$B$5,1),'RFI-Faktor'!$D$2:$D$5))</f>
        <v/>
      </c>
      <c r="I1385" s="24" t="str">
        <f t="array" ref="I1385">IF(E1385="","",SUM(IF(A1385=Energieverbrauch!$A$2:$A$4000,1,0)*IF(B1385=Energieverbrauch!$B$2:$B$4000,1,0)*(IF(Berechnung!F1385&gt;=Energieverbrauch!$C$2:$C$4000,1,0)*IF(Berechnung!F1385&lt;=Energieverbrauch!$D$2:$D$4000,1,0))*Energieverbrauch!$E$2:$E$4000))</f>
        <v/>
      </c>
      <c r="J1385" s="24" t="str">
        <f t="shared" si="21"/>
        <v/>
      </c>
      <c r="K1385" s="24" t="e">
        <f>LOOKUP(MATCH(A1385,Flugzeugtyp!$A$2:$A$13,1),Flugzeugtyp!$A$2:$C$13)</f>
        <v>#N/A</v>
      </c>
      <c r="L1385" s="24" t="str">
        <f>IF(E1385="","",J1385/Treibhausgas_Kennzahlen!$B$5)</f>
        <v/>
      </c>
      <c r="M1385" s="38" t="str">
        <f>IF(E1385="","",$J1385*Treibhausgas_Kennzahlen!B$3)</f>
        <v/>
      </c>
      <c r="N1385" s="38" t="str">
        <f>IF(E1385="","",$J1385*Treibhausgas_Kennzahlen!C$3)</f>
        <v/>
      </c>
      <c r="O1385" s="38" t="str">
        <f>IF(E1385="","",$J1385*Treibhausgas_Kennzahlen!D$3)</f>
        <v/>
      </c>
      <c r="P1385" s="38" t="str">
        <f>IF(E1385="","",$J1385*Treibhausgas_Kennzahlen!E$3)</f>
        <v/>
      </c>
      <c r="Q1385" s="38" t="str">
        <f>IF(E1385="","",$J1385*Treibhausgas_Kennzahlen!F$3)</f>
        <v/>
      </c>
      <c r="R1385" s="38" t="str">
        <f>IF(E1385="","",$J1385*Treibhausgas_Kennzahlen!G$3)</f>
        <v/>
      </c>
    </row>
    <row r="1386" spans="1:18" x14ac:dyDescent="0.25">
      <c r="A1386" s="6"/>
      <c r="B1386" s="6"/>
      <c r="C1386" s="6"/>
      <c r="D1386" s="6"/>
      <c r="E1386" s="6"/>
      <c r="F1386" s="8" t="str">
        <f>IF(E1386="","",VLOOKUP(INDEX(IATA_Codes!$A$2:$A$301, MATCH(Berechnung!C1386,IATA_Codes!$C$2:$C$301,0))&amp;"_"&amp;INDEX(IATA_Codes!$A$2:$A$301, MATCH(Berechnung!D1386,IATA_Codes!$C$2:$C$301,0)),GCD_Entfernung!$C$2:$D$10001,2,FALSE))</f>
        <v/>
      </c>
      <c r="G1386" s="21" t="str">
        <f>IF(E1386="","",VLOOKUP(A1386,Flugzeugtyp!$B$2:$C$13,2,0))</f>
        <v/>
      </c>
      <c r="H1386" s="8" t="str">
        <f>IF(E1386="","",LOOKUP(MATCH(F1386,'RFI-Faktor'!$B$2:$B$5,1),'RFI-Faktor'!$D$2:$D$5))</f>
        <v/>
      </c>
      <c r="I1386" s="23" t="str">
        <f t="array" ref="I1386">IF(E1386="","",SUM(IF(A1386=Energieverbrauch!$A$2:$A$4000,1,0)*IF(B1386=Energieverbrauch!$B$2:$B$4000,1,0)*(IF(Berechnung!F1386&gt;=Energieverbrauch!$C$2:$C$4000,1,0)*IF(Berechnung!F1386&lt;=Energieverbrauch!$D$2:$D$4000,1,0))*Energieverbrauch!$E$2:$E$4000))</f>
        <v/>
      </c>
      <c r="J1386" s="23" t="str">
        <f t="shared" si="21"/>
        <v/>
      </c>
      <c r="K1386" s="23" t="e">
        <f>LOOKUP(MATCH(A1386,Flugzeugtyp!$A$2:$A$13,1),Flugzeugtyp!$A$2:$C$13)</f>
        <v>#N/A</v>
      </c>
      <c r="L1386" s="23" t="str">
        <f>IF(E1386="","",J1386/Treibhausgas_Kennzahlen!$B$5)</f>
        <v/>
      </c>
      <c r="M1386" s="37" t="str">
        <f>IF(E1386="","",$J1386*Treibhausgas_Kennzahlen!B$3)</f>
        <v/>
      </c>
      <c r="N1386" s="37" t="str">
        <f>IF(E1386="","",$J1386*Treibhausgas_Kennzahlen!C$3)</f>
        <v/>
      </c>
      <c r="O1386" s="37" t="str">
        <f>IF(E1386="","",$J1386*Treibhausgas_Kennzahlen!D$3)</f>
        <v/>
      </c>
      <c r="P1386" s="37" t="str">
        <f>IF(E1386="","",$J1386*Treibhausgas_Kennzahlen!E$3)</f>
        <v/>
      </c>
      <c r="Q1386" s="37" t="str">
        <f>IF(E1386="","",$J1386*Treibhausgas_Kennzahlen!F$3)</f>
        <v/>
      </c>
      <c r="R1386" s="37" t="str">
        <f>IF(E1386="","",$J1386*Treibhausgas_Kennzahlen!G$3)</f>
        <v/>
      </c>
    </row>
    <row r="1387" spans="1:18" x14ac:dyDescent="0.25">
      <c r="A1387" s="5"/>
      <c r="B1387" s="5"/>
      <c r="C1387" s="5"/>
      <c r="D1387" s="5"/>
      <c r="E1387" s="5"/>
      <c r="F1387" s="9" t="str">
        <f>IF(E1387="","",VLOOKUP(INDEX(IATA_Codes!$A$2:$A$301, MATCH(Berechnung!C1387,IATA_Codes!$C$2:$C$301,0))&amp;"_"&amp;INDEX(IATA_Codes!$A$2:$A$301, MATCH(Berechnung!D1387,IATA_Codes!$C$2:$C$301,0)),GCD_Entfernung!$C$2:$D$10001,2,FALSE))</f>
        <v/>
      </c>
      <c r="G1387" s="22" t="str">
        <f>IF(E1387="","",VLOOKUP(A1387,Flugzeugtyp!$B$2:$C$13,2,0))</f>
        <v/>
      </c>
      <c r="H1387" s="9" t="str">
        <f>IF(E1387="","",LOOKUP(MATCH(F1387,'RFI-Faktor'!$B$2:$B$5,1),'RFI-Faktor'!$D$2:$D$5))</f>
        <v/>
      </c>
      <c r="I1387" s="24" t="str">
        <f t="array" ref="I1387">IF(E1387="","",SUM(IF(A1387=Energieverbrauch!$A$2:$A$4000,1,0)*IF(B1387=Energieverbrauch!$B$2:$B$4000,1,0)*(IF(Berechnung!F1387&gt;=Energieverbrauch!$C$2:$C$4000,1,0)*IF(Berechnung!F1387&lt;=Energieverbrauch!$D$2:$D$4000,1,0))*Energieverbrauch!$E$2:$E$4000))</f>
        <v/>
      </c>
      <c r="J1387" s="24" t="str">
        <f t="shared" si="21"/>
        <v/>
      </c>
      <c r="K1387" s="24" t="e">
        <f>LOOKUP(MATCH(A1387,Flugzeugtyp!$A$2:$A$13,1),Flugzeugtyp!$A$2:$C$13)</f>
        <v>#N/A</v>
      </c>
      <c r="L1387" s="24" t="str">
        <f>IF(E1387="","",J1387/Treibhausgas_Kennzahlen!$B$5)</f>
        <v/>
      </c>
      <c r="M1387" s="38" t="str">
        <f>IF(E1387="","",$J1387*Treibhausgas_Kennzahlen!B$3)</f>
        <v/>
      </c>
      <c r="N1387" s="38" t="str">
        <f>IF(E1387="","",$J1387*Treibhausgas_Kennzahlen!C$3)</f>
        <v/>
      </c>
      <c r="O1387" s="38" t="str">
        <f>IF(E1387="","",$J1387*Treibhausgas_Kennzahlen!D$3)</f>
        <v/>
      </c>
      <c r="P1387" s="38" t="str">
        <f>IF(E1387="","",$J1387*Treibhausgas_Kennzahlen!E$3)</f>
        <v/>
      </c>
      <c r="Q1387" s="38" t="str">
        <f>IF(E1387="","",$J1387*Treibhausgas_Kennzahlen!F$3)</f>
        <v/>
      </c>
      <c r="R1387" s="38" t="str">
        <f>IF(E1387="","",$J1387*Treibhausgas_Kennzahlen!G$3)</f>
        <v/>
      </c>
    </row>
    <row r="1388" spans="1:18" x14ac:dyDescent="0.25">
      <c r="A1388" s="6"/>
      <c r="B1388" s="6"/>
      <c r="C1388" s="6"/>
      <c r="D1388" s="6"/>
      <c r="E1388" s="6"/>
      <c r="F1388" s="8" t="str">
        <f>IF(E1388="","",VLOOKUP(INDEX(IATA_Codes!$A$2:$A$301, MATCH(Berechnung!C1388,IATA_Codes!$C$2:$C$301,0))&amp;"_"&amp;INDEX(IATA_Codes!$A$2:$A$301, MATCH(Berechnung!D1388,IATA_Codes!$C$2:$C$301,0)),GCD_Entfernung!$C$2:$D$10001,2,FALSE))</f>
        <v/>
      </c>
      <c r="G1388" s="21" t="str">
        <f>IF(E1388="","",VLOOKUP(A1388,Flugzeugtyp!$B$2:$C$13,2,0))</f>
        <v/>
      </c>
      <c r="H1388" s="8" t="str">
        <f>IF(E1388="","",LOOKUP(MATCH(F1388,'RFI-Faktor'!$B$2:$B$5,1),'RFI-Faktor'!$D$2:$D$5))</f>
        <v/>
      </c>
      <c r="I1388" s="23" t="str">
        <f t="array" ref="I1388">IF(E1388="","",SUM(IF(A1388=Energieverbrauch!$A$2:$A$4000,1,0)*IF(B1388=Energieverbrauch!$B$2:$B$4000,1,0)*(IF(Berechnung!F1388&gt;=Energieverbrauch!$C$2:$C$4000,1,0)*IF(Berechnung!F1388&lt;=Energieverbrauch!$D$2:$D$4000,1,0))*Energieverbrauch!$E$2:$E$4000))</f>
        <v/>
      </c>
      <c r="J1388" s="23" t="str">
        <f t="shared" si="21"/>
        <v/>
      </c>
      <c r="K1388" s="23" t="e">
        <f>LOOKUP(MATCH(A1388,Flugzeugtyp!$A$2:$A$13,1),Flugzeugtyp!$A$2:$C$13)</f>
        <v>#N/A</v>
      </c>
      <c r="L1388" s="23" t="str">
        <f>IF(E1388="","",J1388/Treibhausgas_Kennzahlen!$B$5)</f>
        <v/>
      </c>
      <c r="M1388" s="37" t="str">
        <f>IF(E1388="","",$J1388*Treibhausgas_Kennzahlen!B$3)</f>
        <v/>
      </c>
      <c r="N1388" s="37" t="str">
        <f>IF(E1388="","",$J1388*Treibhausgas_Kennzahlen!C$3)</f>
        <v/>
      </c>
      <c r="O1388" s="37" t="str">
        <f>IF(E1388="","",$J1388*Treibhausgas_Kennzahlen!D$3)</f>
        <v/>
      </c>
      <c r="P1388" s="37" t="str">
        <f>IF(E1388="","",$J1388*Treibhausgas_Kennzahlen!E$3)</f>
        <v/>
      </c>
      <c r="Q1388" s="37" t="str">
        <f>IF(E1388="","",$J1388*Treibhausgas_Kennzahlen!F$3)</f>
        <v/>
      </c>
      <c r="R1388" s="37" t="str">
        <f>IF(E1388="","",$J1388*Treibhausgas_Kennzahlen!G$3)</f>
        <v/>
      </c>
    </row>
    <row r="1389" spans="1:18" x14ac:dyDescent="0.25">
      <c r="A1389" s="5"/>
      <c r="B1389" s="5"/>
      <c r="C1389" s="5"/>
      <c r="D1389" s="5"/>
      <c r="E1389" s="5"/>
      <c r="F1389" s="9" t="str">
        <f>IF(E1389="","",VLOOKUP(INDEX(IATA_Codes!$A$2:$A$301, MATCH(Berechnung!C1389,IATA_Codes!$C$2:$C$301,0))&amp;"_"&amp;INDEX(IATA_Codes!$A$2:$A$301, MATCH(Berechnung!D1389,IATA_Codes!$C$2:$C$301,0)),GCD_Entfernung!$C$2:$D$10001,2,FALSE))</f>
        <v/>
      </c>
      <c r="G1389" s="22" t="str">
        <f>IF(E1389="","",VLOOKUP(A1389,Flugzeugtyp!$B$2:$C$13,2,0))</f>
        <v/>
      </c>
      <c r="H1389" s="9" t="str">
        <f>IF(E1389="","",LOOKUP(MATCH(F1389,'RFI-Faktor'!$B$2:$B$5,1),'RFI-Faktor'!$D$2:$D$5))</f>
        <v/>
      </c>
      <c r="I1389" s="24" t="str">
        <f t="array" ref="I1389">IF(E1389="","",SUM(IF(A1389=Energieverbrauch!$A$2:$A$4000,1,0)*IF(B1389=Energieverbrauch!$B$2:$B$4000,1,0)*(IF(Berechnung!F1389&gt;=Energieverbrauch!$C$2:$C$4000,1,0)*IF(Berechnung!F1389&lt;=Energieverbrauch!$D$2:$D$4000,1,0))*Energieverbrauch!$E$2:$E$4000))</f>
        <v/>
      </c>
      <c r="J1389" s="24" t="str">
        <f t="shared" si="21"/>
        <v/>
      </c>
      <c r="K1389" s="24" t="e">
        <f>LOOKUP(MATCH(A1389,Flugzeugtyp!$A$2:$A$13,1),Flugzeugtyp!$A$2:$C$13)</f>
        <v>#N/A</v>
      </c>
      <c r="L1389" s="24" t="str">
        <f>IF(E1389="","",J1389/Treibhausgas_Kennzahlen!$B$5)</f>
        <v/>
      </c>
      <c r="M1389" s="38" t="str">
        <f>IF(E1389="","",$J1389*Treibhausgas_Kennzahlen!B$3)</f>
        <v/>
      </c>
      <c r="N1389" s="38" t="str">
        <f>IF(E1389="","",$J1389*Treibhausgas_Kennzahlen!C$3)</f>
        <v/>
      </c>
      <c r="O1389" s="38" t="str">
        <f>IF(E1389="","",$J1389*Treibhausgas_Kennzahlen!D$3)</f>
        <v/>
      </c>
      <c r="P1389" s="38" t="str">
        <f>IF(E1389="","",$J1389*Treibhausgas_Kennzahlen!E$3)</f>
        <v/>
      </c>
      <c r="Q1389" s="38" t="str">
        <f>IF(E1389="","",$J1389*Treibhausgas_Kennzahlen!F$3)</f>
        <v/>
      </c>
      <c r="R1389" s="38" t="str">
        <f>IF(E1389="","",$J1389*Treibhausgas_Kennzahlen!G$3)</f>
        <v/>
      </c>
    </row>
    <row r="1390" spans="1:18" x14ac:dyDescent="0.25">
      <c r="A1390" s="6"/>
      <c r="B1390" s="6"/>
      <c r="C1390" s="6"/>
      <c r="D1390" s="6"/>
      <c r="E1390" s="6"/>
      <c r="F1390" s="8" t="str">
        <f>IF(E1390="","",VLOOKUP(INDEX(IATA_Codes!$A$2:$A$301, MATCH(Berechnung!C1390,IATA_Codes!$C$2:$C$301,0))&amp;"_"&amp;INDEX(IATA_Codes!$A$2:$A$301, MATCH(Berechnung!D1390,IATA_Codes!$C$2:$C$301,0)),GCD_Entfernung!$C$2:$D$10001,2,FALSE))</f>
        <v/>
      </c>
      <c r="G1390" s="21" t="str">
        <f>IF(E1390="","",VLOOKUP(A1390,Flugzeugtyp!$B$2:$C$13,2,0))</f>
        <v/>
      </c>
      <c r="H1390" s="8" t="str">
        <f>IF(E1390="","",LOOKUP(MATCH(F1390,'RFI-Faktor'!$B$2:$B$5,1),'RFI-Faktor'!$D$2:$D$5))</f>
        <v/>
      </c>
      <c r="I1390" s="23" t="str">
        <f t="array" ref="I1390">IF(E1390="","",SUM(IF(A1390=Energieverbrauch!$A$2:$A$4000,1,0)*IF(B1390=Energieverbrauch!$B$2:$B$4000,1,0)*(IF(Berechnung!F1390&gt;=Energieverbrauch!$C$2:$C$4000,1,0)*IF(Berechnung!F1390&lt;=Energieverbrauch!$D$2:$D$4000,1,0))*Energieverbrauch!$E$2:$E$4000))</f>
        <v/>
      </c>
      <c r="J1390" s="23" t="str">
        <f t="shared" si="21"/>
        <v/>
      </c>
      <c r="K1390" s="23" t="e">
        <f>LOOKUP(MATCH(A1390,Flugzeugtyp!$A$2:$A$13,1),Flugzeugtyp!$A$2:$C$13)</f>
        <v>#N/A</v>
      </c>
      <c r="L1390" s="23" t="str">
        <f>IF(E1390="","",J1390/Treibhausgas_Kennzahlen!$B$5)</f>
        <v/>
      </c>
      <c r="M1390" s="37" t="str">
        <f>IF(E1390="","",$J1390*Treibhausgas_Kennzahlen!B$3)</f>
        <v/>
      </c>
      <c r="N1390" s="37" t="str">
        <f>IF(E1390="","",$J1390*Treibhausgas_Kennzahlen!C$3)</f>
        <v/>
      </c>
      <c r="O1390" s="37" t="str">
        <f>IF(E1390="","",$J1390*Treibhausgas_Kennzahlen!D$3)</f>
        <v/>
      </c>
      <c r="P1390" s="37" t="str">
        <f>IF(E1390="","",$J1390*Treibhausgas_Kennzahlen!E$3)</f>
        <v/>
      </c>
      <c r="Q1390" s="37" t="str">
        <f>IF(E1390="","",$J1390*Treibhausgas_Kennzahlen!F$3)</f>
        <v/>
      </c>
      <c r="R1390" s="37" t="str">
        <f>IF(E1390="","",$J1390*Treibhausgas_Kennzahlen!G$3)</f>
        <v/>
      </c>
    </row>
    <row r="1391" spans="1:18" x14ac:dyDescent="0.25">
      <c r="A1391" s="5"/>
      <c r="B1391" s="5"/>
      <c r="C1391" s="5"/>
      <c r="D1391" s="5"/>
      <c r="E1391" s="5"/>
      <c r="F1391" s="9" t="str">
        <f>IF(E1391="","",VLOOKUP(INDEX(IATA_Codes!$A$2:$A$301, MATCH(Berechnung!C1391,IATA_Codes!$C$2:$C$301,0))&amp;"_"&amp;INDEX(IATA_Codes!$A$2:$A$301, MATCH(Berechnung!D1391,IATA_Codes!$C$2:$C$301,0)),GCD_Entfernung!$C$2:$D$10001,2,FALSE))</f>
        <v/>
      </c>
      <c r="G1391" s="22" t="str">
        <f>IF(E1391="","",VLOOKUP(A1391,Flugzeugtyp!$B$2:$C$13,2,0))</f>
        <v/>
      </c>
      <c r="H1391" s="9" t="str">
        <f>IF(E1391="","",LOOKUP(MATCH(F1391,'RFI-Faktor'!$B$2:$B$5,1),'RFI-Faktor'!$D$2:$D$5))</f>
        <v/>
      </c>
      <c r="I1391" s="24" t="str">
        <f t="array" ref="I1391">IF(E1391="","",SUM(IF(A1391=Energieverbrauch!$A$2:$A$4000,1,0)*IF(B1391=Energieverbrauch!$B$2:$B$4000,1,0)*(IF(Berechnung!F1391&gt;=Energieverbrauch!$C$2:$C$4000,1,0)*IF(Berechnung!F1391&lt;=Energieverbrauch!$D$2:$D$4000,1,0))*Energieverbrauch!$E$2:$E$4000))</f>
        <v/>
      </c>
      <c r="J1391" s="24" t="str">
        <f t="shared" si="21"/>
        <v/>
      </c>
      <c r="K1391" s="24" t="e">
        <f>LOOKUP(MATCH(A1391,Flugzeugtyp!$A$2:$A$13,1),Flugzeugtyp!$A$2:$C$13)</f>
        <v>#N/A</v>
      </c>
      <c r="L1391" s="24" t="str">
        <f>IF(E1391="","",J1391/Treibhausgas_Kennzahlen!$B$5)</f>
        <v/>
      </c>
      <c r="M1391" s="38" t="str">
        <f>IF(E1391="","",$J1391*Treibhausgas_Kennzahlen!B$3)</f>
        <v/>
      </c>
      <c r="N1391" s="38" t="str">
        <f>IF(E1391="","",$J1391*Treibhausgas_Kennzahlen!C$3)</f>
        <v/>
      </c>
      <c r="O1391" s="38" t="str">
        <f>IF(E1391="","",$J1391*Treibhausgas_Kennzahlen!D$3)</f>
        <v/>
      </c>
      <c r="P1391" s="38" t="str">
        <f>IF(E1391="","",$J1391*Treibhausgas_Kennzahlen!E$3)</f>
        <v/>
      </c>
      <c r="Q1391" s="38" t="str">
        <f>IF(E1391="","",$J1391*Treibhausgas_Kennzahlen!F$3)</f>
        <v/>
      </c>
      <c r="R1391" s="38" t="str">
        <f>IF(E1391="","",$J1391*Treibhausgas_Kennzahlen!G$3)</f>
        <v/>
      </c>
    </row>
    <row r="1392" spans="1:18" x14ac:dyDescent="0.25">
      <c r="A1392" s="6"/>
      <c r="B1392" s="6"/>
      <c r="C1392" s="6"/>
      <c r="D1392" s="6"/>
      <c r="E1392" s="6"/>
      <c r="F1392" s="8" t="str">
        <f>IF(E1392="","",VLOOKUP(INDEX(IATA_Codes!$A$2:$A$301, MATCH(Berechnung!C1392,IATA_Codes!$C$2:$C$301,0))&amp;"_"&amp;INDEX(IATA_Codes!$A$2:$A$301, MATCH(Berechnung!D1392,IATA_Codes!$C$2:$C$301,0)),GCD_Entfernung!$C$2:$D$10001,2,FALSE))</f>
        <v/>
      </c>
      <c r="G1392" s="21" t="str">
        <f>IF(E1392="","",VLOOKUP(A1392,Flugzeugtyp!$B$2:$C$13,2,0))</f>
        <v/>
      </c>
      <c r="H1392" s="8" t="str">
        <f>IF(E1392="","",LOOKUP(MATCH(F1392,'RFI-Faktor'!$B$2:$B$5,1),'RFI-Faktor'!$D$2:$D$5))</f>
        <v/>
      </c>
      <c r="I1392" s="23" t="str">
        <f t="array" ref="I1392">IF(E1392="","",SUM(IF(A1392=Energieverbrauch!$A$2:$A$4000,1,0)*IF(B1392=Energieverbrauch!$B$2:$B$4000,1,0)*(IF(Berechnung!F1392&gt;=Energieverbrauch!$C$2:$C$4000,1,0)*IF(Berechnung!F1392&lt;=Energieverbrauch!$D$2:$D$4000,1,0))*Energieverbrauch!$E$2:$E$4000))</f>
        <v/>
      </c>
      <c r="J1392" s="23" t="str">
        <f t="shared" si="21"/>
        <v/>
      </c>
      <c r="K1392" s="23" t="e">
        <f>LOOKUP(MATCH(A1392,Flugzeugtyp!$A$2:$A$13,1),Flugzeugtyp!$A$2:$C$13)</f>
        <v>#N/A</v>
      </c>
      <c r="L1392" s="23" t="str">
        <f>IF(E1392="","",J1392/Treibhausgas_Kennzahlen!$B$5)</f>
        <v/>
      </c>
      <c r="M1392" s="37" t="str">
        <f>IF(E1392="","",$J1392*Treibhausgas_Kennzahlen!B$3)</f>
        <v/>
      </c>
      <c r="N1392" s="37" t="str">
        <f>IF(E1392="","",$J1392*Treibhausgas_Kennzahlen!C$3)</f>
        <v/>
      </c>
      <c r="O1392" s="37" t="str">
        <f>IF(E1392="","",$J1392*Treibhausgas_Kennzahlen!D$3)</f>
        <v/>
      </c>
      <c r="P1392" s="37" t="str">
        <f>IF(E1392="","",$J1392*Treibhausgas_Kennzahlen!E$3)</f>
        <v/>
      </c>
      <c r="Q1392" s="37" t="str">
        <f>IF(E1392="","",$J1392*Treibhausgas_Kennzahlen!F$3)</f>
        <v/>
      </c>
      <c r="R1392" s="37" t="str">
        <f>IF(E1392="","",$J1392*Treibhausgas_Kennzahlen!G$3)</f>
        <v/>
      </c>
    </row>
    <row r="1393" spans="1:18" x14ac:dyDescent="0.25">
      <c r="A1393" s="5"/>
      <c r="B1393" s="5"/>
      <c r="C1393" s="5"/>
      <c r="D1393" s="5"/>
      <c r="E1393" s="5"/>
      <c r="F1393" s="9" t="str">
        <f>IF(E1393="","",VLOOKUP(INDEX(IATA_Codes!$A$2:$A$301, MATCH(Berechnung!C1393,IATA_Codes!$C$2:$C$301,0))&amp;"_"&amp;INDEX(IATA_Codes!$A$2:$A$301, MATCH(Berechnung!D1393,IATA_Codes!$C$2:$C$301,0)),GCD_Entfernung!$C$2:$D$10001,2,FALSE))</f>
        <v/>
      </c>
      <c r="G1393" s="22" t="str">
        <f>IF(E1393="","",VLOOKUP(A1393,Flugzeugtyp!$B$2:$C$13,2,0))</f>
        <v/>
      </c>
      <c r="H1393" s="9" t="str">
        <f>IF(E1393="","",LOOKUP(MATCH(F1393,'RFI-Faktor'!$B$2:$B$5,1),'RFI-Faktor'!$D$2:$D$5))</f>
        <v/>
      </c>
      <c r="I1393" s="24" t="str">
        <f t="array" ref="I1393">IF(E1393="","",SUM(IF(A1393=Energieverbrauch!$A$2:$A$4000,1,0)*IF(B1393=Energieverbrauch!$B$2:$B$4000,1,0)*(IF(Berechnung!F1393&gt;=Energieverbrauch!$C$2:$C$4000,1,0)*IF(Berechnung!F1393&lt;=Energieverbrauch!$D$2:$D$4000,1,0))*Energieverbrauch!$E$2:$E$4000))</f>
        <v/>
      </c>
      <c r="J1393" s="24" t="str">
        <f t="shared" si="21"/>
        <v/>
      </c>
      <c r="K1393" s="24" t="e">
        <f>LOOKUP(MATCH(A1393,Flugzeugtyp!$A$2:$A$13,1),Flugzeugtyp!$A$2:$C$13)</f>
        <v>#N/A</v>
      </c>
      <c r="L1393" s="24" t="str">
        <f>IF(E1393="","",J1393/Treibhausgas_Kennzahlen!$B$5)</f>
        <v/>
      </c>
      <c r="M1393" s="38" t="str">
        <f>IF(E1393="","",$J1393*Treibhausgas_Kennzahlen!B$3)</f>
        <v/>
      </c>
      <c r="N1393" s="38" t="str">
        <f>IF(E1393="","",$J1393*Treibhausgas_Kennzahlen!C$3)</f>
        <v/>
      </c>
      <c r="O1393" s="38" t="str">
        <f>IF(E1393="","",$J1393*Treibhausgas_Kennzahlen!D$3)</f>
        <v/>
      </c>
      <c r="P1393" s="38" t="str">
        <f>IF(E1393="","",$J1393*Treibhausgas_Kennzahlen!E$3)</f>
        <v/>
      </c>
      <c r="Q1393" s="38" t="str">
        <f>IF(E1393="","",$J1393*Treibhausgas_Kennzahlen!F$3)</f>
        <v/>
      </c>
      <c r="R1393" s="38" t="str">
        <f>IF(E1393="","",$J1393*Treibhausgas_Kennzahlen!G$3)</f>
        <v/>
      </c>
    </row>
    <row r="1394" spans="1:18" x14ac:dyDescent="0.25">
      <c r="A1394" s="6"/>
      <c r="B1394" s="6"/>
      <c r="C1394" s="6"/>
      <c r="D1394" s="6"/>
      <c r="E1394" s="6"/>
      <c r="F1394" s="8" t="str">
        <f>IF(E1394="","",VLOOKUP(INDEX(IATA_Codes!$A$2:$A$301, MATCH(Berechnung!C1394,IATA_Codes!$C$2:$C$301,0))&amp;"_"&amp;INDEX(IATA_Codes!$A$2:$A$301, MATCH(Berechnung!D1394,IATA_Codes!$C$2:$C$301,0)),GCD_Entfernung!$C$2:$D$10001,2,FALSE))</f>
        <v/>
      </c>
      <c r="G1394" s="21" t="str">
        <f>IF(E1394="","",VLOOKUP(A1394,Flugzeugtyp!$B$2:$C$13,2,0))</f>
        <v/>
      </c>
      <c r="H1394" s="8" t="str">
        <f>IF(E1394="","",LOOKUP(MATCH(F1394,'RFI-Faktor'!$B$2:$B$5,1),'RFI-Faktor'!$D$2:$D$5))</f>
        <v/>
      </c>
      <c r="I1394" s="23" t="str">
        <f t="array" ref="I1394">IF(E1394="","",SUM(IF(A1394=Energieverbrauch!$A$2:$A$4000,1,0)*IF(B1394=Energieverbrauch!$B$2:$B$4000,1,0)*(IF(Berechnung!F1394&gt;=Energieverbrauch!$C$2:$C$4000,1,0)*IF(Berechnung!F1394&lt;=Energieverbrauch!$D$2:$D$4000,1,0))*Energieverbrauch!$E$2:$E$4000))</f>
        <v/>
      </c>
      <c r="J1394" s="23" t="str">
        <f t="shared" si="21"/>
        <v/>
      </c>
      <c r="K1394" s="23" t="e">
        <f>LOOKUP(MATCH(A1394,Flugzeugtyp!$A$2:$A$13,1),Flugzeugtyp!$A$2:$C$13)</f>
        <v>#N/A</v>
      </c>
      <c r="L1394" s="23" t="str">
        <f>IF(E1394="","",J1394/Treibhausgas_Kennzahlen!$B$5)</f>
        <v/>
      </c>
      <c r="M1394" s="37" t="str">
        <f>IF(E1394="","",$J1394*Treibhausgas_Kennzahlen!B$3)</f>
        <v/>
      </c>
      <c r="N1394" s="37" t="str">
        <f>IF(E1394="","",$J1394*Treibhausgas_Kennzahlen!C$3)</f>
        <v/>
      </c>
      <c r="O1394" s="37" t="str">
        <f>IF(E1394="","",$J1394*Treibhausgas_Kennzahlen!D$3)</f>
        <v/>
      </c>
      <c r="P1394" s="37" t="str">
        <f>IF(E1394="","",$J1394*Treibhausgas_Kennzahlen!E$3)</f>
        <v/>
      </c>
      <c r="Q1394" s="37" t="str">
        <f>IF(E1394="","",$J1394*Treibhausgas_Kennzahlen!F$3)</f>
        <v/>
      </c>
      <c r="R1394" s="37" t="str">
        <f>IF(E1394="","",$J1394*Treibhausgas_Kennzahlen!G$3)</f>
        <v/>
      </c>
    </row>
    <row r="1395" spans="1:18" x14ac:dyDescent="0.25">
      <c r="A1395" s="5"/>
      <c r="B1395" s="5"/>
      <c r="C1395" s="5"/>
      <c r="D1395" s="5"/>
      <c r="E1395" s="5"/>
      <c r="F1395" s="9" t="str">
        <f>IF(E1395="","",VLOOKUP(INDEX(IATA_Codes!$A$2:$A$301, MATCH(Berechnung!C1395,IATA_Codes!$C$2:$C$301,0))&amp;"_"&amp;INDEX(IATA_Codes!$A$2:$A$301, MATCH(Berechnung!D1395,IATA_Codes!$C$2:$C$301,0)),GCD_Entfernung!$C$2:$D$10001,2,FALSE))</f>
        <v/>
      </c>
      <c r="G1395" s="22" t="str">
        <f>IF(E1395="","",VLOOKUP(A1395,Flugzeugtyp!$B$2:$C$13,2,0))</f>
        <v/>
      </c>
      <c r="H1395" s="9" t="str">
        <f>IF(E1395="","",LOOKUP(MATCH(F1395,'RFI-Faktor'!$B$2:$B$5,1),'RFI-Faktor'!$D$2:$D$5))</f>
        <v/>
      </c>
      <c r="I1395" s="24" t="str">
        <f t="array" ref="I1395">IF(E1395="","",SUM(IF(A1395=Energieverbrauch!$A$2:$A$4000,1,0)*IF(B1395=Energieverbrauch!$B$2:$B$4000,1,0)*(IF(Berechnung!F1395&gt;=Energieverbrauch!$C$2:$C$4000,1,0)*IF(Berechnung!F1395&lt;=Energieverbrauch!$D$2:$D$4000,1,0))*Energieverbrauch!$E$2:$E$4000))</f>
        <v/>
      </c>
      <c r="J1395" s="24" t="str">
        <f t="shared" si="21"/>
        <v/>
      </c>
      <c r="K1395" s="24" t="e">
        <f>LOOKUP(MATCH(A1395,Flugzeugtyp!$A$2:$A$13,1),Flugzeugtyp!$A$2:$C$13)</f>
        <v>#N/A</v>
      </c>
      <c r="L1395" s="24" t="str">
        <f>IF(E1395="","",J1395/Treibhausgas_Kennzahlen!$B$5)</f>
        <v/>
      </c>
      <c r="M1395" s="38" t="str">
        <f>IF(E1395="","",$J1395*Treibhausgas_Kennzahlen!B$3)</f>
        <v/>
      </c>
      <c r="N1395" s="38" t="str">
        <f>IF(E1395="","",$J1395*Treibhausgas_Kennzahlen!C$3)</f>
        <v/>
      </c>
      <c r="O1395" s="38" t="str">
        <f>IF(E1395="","",$J1395*Treibhausgas_Kennzahlen!D$3)</f>
        <v/>
      </c>
      <c r="P1395" s="38" t="str">
        <f>IF(E1395="","",$J1395*Treibhausgas_Kennzahlen!E$3)</f>
        <v/>
      </c>
      <c r="Q1395" s="38" t="str">
        <f>IF(E1395="","",$J1395*Treibhausgas_Kennzahlen!F$3)</f>
        <v/>
      </c>
      <c r="R1395" s="38" t="str">
        <f>IF(E1395="","",$J1395*Treibhausgas_Kennzahlen!G$3)</f>
        <v/>
      </c>
    </row>
    <row r="1396" spans="1:18" x14ac:dyDescent="0.25">
      <c r="A1396" s="6"/>
      <c r="B1396" s="6"/>
      <c r="C1396" s="6"/>
      <c r="D1396" s="6"/>
      <c r="E1396" s="6"/>
      <c r="F1396" s="8" t="str">
        <f>IF(E1396="","",VLOOKUP(INDEX(IATA_Codes!$A$2:$A$301, MATCH(Berechnung!C1396,IATA_Codes!$C$2:$C$301,0))&amp;"_"&amp;INDEX(IATA_Codes!$A$2:$A$301, MATCH(Berechnung!D1396,IATA_Codes!$C$2:$C$301,0)),GCD_Entfernung!$C$2:$D$10001,2,FALSE))</f>
        <v/>
      </c>
      <c r="G1396" s="21" t="str">
        <f>IF(E1396="","",VLOOKUP(A1396,Flugzeugtyp!$B$2:$C$13,2,0))</f>
        <v/>
      </c>
      <c r="H1396" s="8" t="str">
        <f>IF(E1396="","",LOOKUP(MATCH(F1396,'RFI-Faktor'!$B$2:$B$5,1),'RFI-Faktor'!$D$2:$D$5))</f>
        <v/>
      </c>
      <c r="I1396" s="23" t="str">
        <f t="array" ref="I1396">IF(E1396="","",SUM(IF(A1396=Energieverbrauch!$A$2:$A$4000,1,0)*IF(B1396=Energieverbrauch!$B$2:$B$4000,1,0)*(IF(Berechnung!F1396&gt;=Energieverbrauch!$C$2:$C$4000,1,0)*IF(Berechnung!F1396&lt;=Energieverbrauch!$D$2:$D$4000,1,0))*Energieverbrauch!$E$2:$E$4000))</f>
        <v/>
      </c>
      <c r="J1396" s="23" t="str">
        <f t="shared" si="21"/>
        <v/>
      </c>
      <c r="K1396" s="23" t="e">
        <f>LOOKUP(MATCH(A1396,Flugzeugtyp!$A$2:$A$13,1),Flugzeugtyp!$A$2:$C$13)</f>
        <v>#N/A</v>
      </c>
      <c r="L1396" s="23" t="str">
        <f>IF(E1396="","",J1396/Treibhausgas_Kennzahlen!$B$5)</f>
        <v/>
      </c>
      <c r="M1396" s="37" t="str">
        <f>IF(E1396="","",$J1396*Treibhausgas_Kennzahlen!B$3)</f>
        <v/>
      </c>
      <c r="N1396" s="37" t="str">
        <f>IF(E1396="","",$J1396*Treibhausgas_Kennzahlen!C$3)</f>
        <v/>
      </c>
      <c r="O1396" s="37" t="str">
        <f>IF(E1396="","",$J1396*Treibhausgas_Kennzahlen!D$3)</f>
        <v/>
      </c>
      <c r="P1396" s="37" t="str">
        <f>IF(E1396="","",$J1396*Treibhausgas_Kennzahlen!E$3)</f>
        <v/>
      </c>
      <c r="Q1396" s="37" t="str">
        <f>IF(E1396="","",$J1396*Treibhausgas_Kennzahlen!F$3)</f>
        <v/>
      </c>
      <c r="R1396" s="37" t="str">
        <f>IF(E1396="","",$J1396*Treibhausgas_Kennzahlen!G$3)</f>
        <v/>
      </c>
    </row>
    <row r="1397" spans="1:18" x14ac:dyDescent="0.25">
      <c r="A1397" s="5"/>
      <c r="B1397" s="5"/>
      <c r="C1397" s="5"/>
      <c r="D1397" s="5"/>
      <c r="E1397" s="5"/>
      <c r="F1397" s="9" t="str">
        <f>IF(E1397="","",VLOOKUP(INDEX(IATA_Codes!$A$2:$A$301, MATCH(Berechnung!C1397,IATA_Codes!$C$2:$C$301,0))&amp;"_"&amp;INDEX(IATA_Codes!$A$2:$A$301, MATCH(Berechnung!D1397,IATA_Codes!$C$2:$C$301,0)),GCD_Entfernung!$C$2:$D$10001,2,FALSE))</f>
        <v/>
      </c>
      <c r="G1397" s="22" t="str">
        <f>IF(E1397="","",VLOOKUP(A1397,Flugzeugtyp!$B$2:$C$13,2,0))</f>
        <v/>
      </c>
      <c r="H1397" s="9" t="str">
        <f>IF(E1397="","",LOOKUP(MATCH(F1397,'RFI-Faktor'!$B$2:$B$5,1),'RFI-Faktor'!$D$2:$D$5))</f>
        <v/>
      </c>
      <c r="I1397" s="24" t="str">
        <f t="array" ref="I1397">IF(E1397="","",SUM(IF(A1397=Energieverbrauch!$A$2:$A$4000,1,0)*IF(B1397=Energieverbrauch!$B$2:$B$4000,1,0)*(IF(Berechnung!F1397&gt;=Energieverbrauch!$C$2:$C$4000,1,0)*IF(Berechnung!F1397&lt;=Energieverbrauch!$D$2:$D$4000,1,0))*Energieverbrauch!$E$2:$E$4000))</f>
        <v/>
      </c>
      <c r="J1397" s="24" t="str">
        <f t="shared" si="21"/>
        <v/>
      </c>
      <c r="K1397" s="24" t="e">
        <f>LOOKUP(MATCH(A1397,Flugzeugtyp!$A$2:$A$13,1),Flugzeugtyp!$A$2:$C$13)</f>
        <v>#N/A</v>
      </c>
      <c r="L1397" s="24" t="str">
        <f>IF(E1397="","",J1397/Treibhausgas_Kennzahlen!$B$5)</f>
        <v/>
      </c>
      <c r="M1397" s="38" t="str">
        <f>IF(E1397="","",$J1397*Treibhausgas_Kennzahlen!B$3)</f>
        <v/>
      </c>
      <c r="N1397" s="38" t="str">
        <f>IF(E1397="","",$J1397*Treibhausgas_Kennzahlen!C$3)</f>
        <v/>
      </c>
      <c r="O1397" s="38" t="str">
        <f>IF(E1397="","",$J1397*Treibhausgas_Kennzahlen!D$3)</f>
        <v/>
      </c>
      <c r="P1397" s="38" t="str">
        <f>IF(E1397="","",$J1397*Treibhausgas_Kennzahlen!E$3)</f>
        <v/>
      </c>
      <c r="Q1397" s="38" t="str">
        <f>IF(E1397="","",$J1397*Treibhausgas_Kennzahlen!F$3)</f>
        <v/>
      </c>
      <c r="R1397" s="38" t="str">
        <f>IF(E1397="","",$J1397*Treibhausgas_Kennzahlen!G$3)</f>
        <v/>
      </c>
    </row>
    <row r="1398" spans="1:18" x14ac:dyDescent="0.25">
      <c r="A1398" s="6"/>
      <c r="B1398" s="6"/>
      <c r="C1398" s="6"/>
      <c r="D1398" s="6"/>
      <c r="E1398" s="6"/>
      <c r="F1398" s="8" t="str">
        <f>IF(E1398="","",VLOOKUP(INDEX(IATA_Codes!$A$2:$A$301, MATCH(Berechnung!C1398,IATA_Codes!$C$2:$C$301,0))&amp;"_"&amp;INDEX(IATA_Codes!$A$2:$A$301, MATCH(Berechnung!D1398,IATA_Codes!$C$2:$C$301,0)),GCD_Entfernung!$C$2:$D$10001,2,FALSE))</f>
        <v/>
      </c>
      <c r="G1398" s="21" t="str">
        <f>IF(E1398="","",VLOOKUP(A1398,Flugzeugtyp!$B$2:$C$13,2,0))</f>
        <v/>
      </c>
      <c r="H1398" s="8" t="str">
        <f>IF(E1398="","",LOOKUP(MATCH(F1398,'RFI-Faktor'!$B$2:$B$5,1),'RFI-Faktor'!$D$2:$D$5))</f>
        <v/>
      </c>
      <c r="I1398" s="23" t="str">
        <f t="array" ref="I1398">IF(E1398="","",SUM(IF(A1398=Energieverbrauch!$A$2:$A$4000,1,0)*IF(B1398=Energieverbrauch!$B$2:$B$4000,1,0)*(IF(Berechnung!F1398&gt;=Energieverbrauch!$C$2:$C$4000,1,0)*IF(Berechnung!F1398&lt;=Energieverbrauch!$D$2:$D$4000,1,0))*Energieverbrauch!$E$2:$E$4000))</f>
        <v/>
      </c>
      <c r="J1398" s="23" t="str">
        <f t="shared" si="21"/>
        <v/>
      </c>
      <c r="K1398" s="23" t="e">
        <f>LOOKUP(MATCH(A1398,Flugzeugtyp!$A$2:$A$13,1),Flugzeugtyp!$A$2:$C$13)</f>
        <v>#N/A</v>
      </c>
      <c r="L1398" s="23" t="str">
        <f>IF(E1398="","",J1398/Treibhausgas_Kennzahlen!$B$5)</f>
        <v/>
      </c>
      <c r="M1398" s="37" t="str">
        <f>IF(E1398="","",$J1398*Treibhausgas_Kennzahlen!B$3)</f>
        <v/>
      </c>
      <c r="N1398" s="37" t="str">
        <f>IF(E1398="","",$J1398*Treibhausgas_Kennzahlen!C$3)</f>
        <v/>
      </c>
      <c r="O1398" s="37" t="str">
        <f>IF(E1398="","",$J1398*Treibhausgas_Kennzahlen!D$3)</f>
        <v/>
      </c>
      <c r="P1398" s="37" t="str">
        <f>IF(E1398="","",$J1398*Treibhausgas_Kennzahlen!E$3)</f>
        <v/>
      </c>
      <c r="Q1398" s="37" t="str">
        <f>IF(E1398="","",$J1398*Treibhausgas_Kennzahlen!F$3)</f>
        <v/>
      </c>
      <c r="R1398" s="37" t="str">
        <f>IF(E1398="","",$J1398*Treibhausgas_Kennzahlen!G$3)</f>
        <v/>
      </c>
    </row>
    <row r="1399" spans="1:18" x14ac:dyDescent="0.25">
      <c r="A1399" s="5"/>
      <c r="B1399" s="5"/>
      <c r="C1399" s="5"/>
      <c r="D1399" s="5"/>
      <c r="E1399" s="5"/>
      <c r="F1399" s="9" t="str">
        <f>IF(E1399="","",VLOOKUP(INDEX(IATA_Codes!$A$2:$A$301, MATCH(Berechnung!C1399,IATA_Codes!$C$2:$C$301,0))&amp;"_"&amp;INDEX(IATA_Codes!$A$2:$A$301, MATCH(Berechnung!D1399,IATA_Codes!$C$2:$C$301,0)),GCD_Entfernung!$C$2:$D$10001,2,FALSE))</f>
        <v/>
      </c>
      <c r="G1399" s="22" t="str">
        <f>IF(E1399="","",VLOOKUP(A1399,Flugzeugtyp!$B$2:$C$13,2,0))</f>
        <v/>
      </c>
      <c r="H1399" s="9" t="str">
        <f>IF(E1399="","",LOOKUP(MATCH(F1399,'RFI-Faktor'!$B$2:$B$5,1),'RFI-Faktor'!$D$2:$D$5))</f>
        <v/>
      </c>
      <c r="I1399" s="24" t="str">
        <f t="array" ref="I1399">IF(E1399="","",SUM(IF(A1399=Energieverbrauch!$A$2:$A$4000,1,0)*IF(B1399=Energieverbrauch!$B$2:$B$4000,1,0)*(IF(Berechnung!F1399&gt;=Energieverbrauch!$C$2:$C$4000,1,0)*IF(Berechnung!F1399&lt;=Energieverbrauch!$D$2:$D$4000,1,0))*Energieverbrauch!$E$2:$E$4000))</f>
        <v/>
      </c>
      <c r="J1399" s="24" t="str">
        <f t="shared" si="21"/>
        <v/>
      </c>
      <c r="K1399" s="24" t="e">
        <f>LOOKUP(MATCH(A1399,Flugzeugtyp!$A$2:$A$13,1),Flugzeugtyp!$A$2:$C$13)</f>
        <v>#N/A</v>
      </c>
      <c r="L1399" s="24" t="str">
        <f>IF(E1399="","",J1399/Treibhausgas_Kennzahlen!$B$5)</f>
        <v/>
      </c>
      <c r="M1399" s="38" t="str">
        <f>IF(E1399="","",$J1399*Treibhausgas_Kennzahlen!B$3)</f>
        <v/>
      </c>
      <c r="N1399" s="38" t="str">
        <f>IF(E1399="","",$J1399*Treibhausgas_Kennzahlen!C$3)</f>
        <v/>
      </c>
      <c r="O1399" s="38" t="str">
        <f>IF(E1399="","",$J1399*Treibhausgas_Kennzahlen!D$3)</f>
        <v/>
      </c>
      <c r="P1399" s="38" t="str">
        <f>IF(E1399="","",$J1399*Treibhausgas_Kennzahlen!E$3)</f>
        <v/>
      </c>
      <c r="Q1399" s="38" t="str">
        <f>IF(E1399="","",$J1399*Treibhausgas_Kennzahlen!F$3)</f>
        <v/>
      </c>
      <c r="R1399" s="38" t="str">
        <f>IF(E1399="","",$J1399*Treibhausgas_Kennzahlen!G$3)</f>
        <v/>
      </c>
    </row>
    <row r="1400" spans="1:18" x14ac:dyDescent="0.25">
      <c r="A1400" s="6"/>
      <c r="B1400" s="6"/>
      <c r="C1400" s="6"/>
      <c r="D1400" s="6"/>
      <c r="E1400" s="6"/>
      <c r="F1400" s="8" t="str">
        <f>IF(E1400="","",VLOOKUP(INDEX(IATA_Codes!$A$2:$A$301, MATCH(Berechnung!C1400,IATA_Codes!$C$2:$C$301,0))&amp;"_"&amp;INDEX(IATA_Codes!$A$2:$A$301, MATCH(Berechnung!D1400,IATA_Codes!$C$2:$C$301,0)),GCD_Entfernung!$C$2:$D$10001,2,FALSE))</f>
        <v/>
      </c>
      <c r="G1400" s="21" t="str">
        <f>IF(E1400="","",VLOOKUP(A1400,Flugzeugtyp!$B$2:$C$13,2,0))</f>
        <v/>
      </c>
      <c r="H1400" s="8" t="str">
        <f>IF(E1400="","",LOOKUP(MATCH(F1400,'RFI-Faktor'!$B$2:$B$5,1),'RFI-Faktor'!$D$2:$D$5))</f>
        <v/>
      </c>
      <c r="I1400" s="23" t="str">
        <f t="array" ref="I1400">IF(E1400="","",SUM(IF(A1400=Energieverbrauch!$A$2:$A$4000,1,0)*IF(B1400=Energieverbrauch!$B$2:$B$4000,1,0)*(IF(Berechnung!F1400&gt;=Energieverbrauch!$C$2:$C$4000,1,0)*IF(Berechnung!F1400&lt;=Energieverbrauch!$D$2:$D$4000,1,0))*Energieverbrauch!$E$2:$E$4000))</f>
        <v/>
      </c>
      <c r="J1400" s="23" t="str">
        <f t="shared" si="21"/>
        <v/>
      </c>
      <c r="K1400" s="23" t="e">
        <f>LOOKUP(MATCH(A1400,Flugzeugtyp!$A$2:$A$13,1),Flugzeugtyp!$A$2:$C$13)</f>
        <v>#N/A</v>
      </c>
      <c r="L1400" s="23" t="str">
        <f>IF(E1400="","",J1400/Treibhausgas_Kennzahlen!$B$5)</f>
        <v/>
      </c>
      <c r="M1400" s="37" t="str">
        <f>IF(E1400="","",$J1400*Treibhausgas_Kennzahlen!B$3)</f>
        <v/>
      </c>
      <c r="N1400" s="37" t="str">
        <f>IF(E1400="","",$J1400*Treibhausgas_Kennzahlen!C$3)</f>
        <v/>
      </c>
      <c r="O1400" s="37" t="str">
        <f>IF(E1400="","",$J1400*Treibhausgas_Kennzahlen!D$3)</f>
        <v/>
      </c>
      <c r="P1400" s="37" t="str">
        <f>IF(E1400="","",$J1400*Treibhausgas_Kennzahlen!E$3)</f>
        <v/>
      </c>
      <c r="Q1400" s="37" t="str">
        <f>IF(E1400="","",$J1400*Treibhausgas_Kennzahlen!F$3)</f>
        <v/>
      </c>
      <c r="R1400" s="37" t="str">
        <f>IF(E1400="","",$J1400*Treibhausgas_Kennzahlen!G$3)</f>
        <v/>
      </c>
    </row>
    <row r="1401" spans="1:18" x14ac:dyDescent="0.25">
      <c r="A1401" s="5"/>
      <c r="B1401" s="5"/>
      <c r="C1401" s="5"/>
      <c r="D1401" s="5"/>
      <c r="E1401" s="5"/>
      <c r="F1401" s="9" t="str">
        <f>IF(E1401="","",VLOOKUP(INDEX(IATA_Codes!$A$2:$A$301, MATCH(Berechnung!C1401,IATA_Codes!$C$2:$C$301,0))&amp;"_"&amp;INDEX(IATA_Codes!$A$2:$A$301, MATCH(Berechnung!D1401,IATA_Codes!$C$2:$C$301,0)),GCD_Entfernung!$C$2:$D$10001,2,FALSE))</f>
        <v/>
      </c>
      <c r="G1401" s="22" t="str">
        <f>IF(E1401="","",VLOOKUP(A1401,Flugzeugtyp!$B$2:$C$13,2,0))</f>
        <v/>
      </c>
      <c r="H1401" s="9" t="str">
        <f>IF(E1401="","",LOOKUP(MATCH(F1401,'RFI-Faktor'!$B$2:$B$5,1),'RFI-Faktor'!$D$2:$D$5))</f>
        <v/>
      </c>
      <c r="I1401" s="24" t="str">
        <f t="array" ref="I1401">IF(E1401="","",SUM(IF(A1401=Energieverbrauch!$A$2:$A$4000,1,0)*IF(B1401=Energieverbrauch!$B$2:$B$4000,1,0)*(IF(Berechnung!F1401&gt;=Energieverbrauch!$C$2:$C$4000,1,0)*IF(Berechnung!F1401&lt;=Energieverbrauch!$D$2:$D$4000,1,0))*Energieverbrauch!$E$2:$E$4000))</f>
        <v/>
      </c>
      <c r="J1401" s="24" t="str">
        <f t="shared" si="21"/>
        <v/>
      </c>
      <c r="K1401" s="24" t="e">
        <f>LOOKUP(MATCH(A1401,Flugzeugtyp!$A$2:$A$13,1),Flugzeugtyp!$A$2:$C$13)</f>
        <v>#N/A</v>
      </c>
      <c r="L1401" s="24" t="str">
        <f>IF(E1401="","",J1401/Treibhausgas_Kennzahlen!$B$5)</f>
        <v/>
      </c>
      <c r="M1401" s="38" t="str">
        <f>IF(E1401="","",$J1401*Treibhausgas_Kennzahlen!B$3)</f>
        <v/>
      </c>
      <c r="N1401" s="38" t="str">
        <f>IF(E1401="","",$J1401*Treibhausgas_Kennzahlen!C$3)</f>
        <v/>
      </c>
      <c r="O1401" s="38" t="str">
        <f>IF(E1401="","",$J1401*Treibhausgas_Kennzahlen!D$3)</f>
        <v/>
      </c>
      <c r="P1401" s="38" t="str">
        <f>IF(E1401="","",$J1401*Treibhausgas_Kennzahlen!E$3)</f>
        <v/>
      </c>
      <c r="Q1401" s="38" t="str">
        <f>IF(E1401="","",$J1401*Treibhausgas_Kennzahlen!F$3)</f>
        <v/>
      </c>
      <c r="R1401" s="38" t="str">
        <f>IF(E1401="","",$J1401*Treibhausgas_Kennzahlen!G$3)</f>
        <v/>
      </c>
    </row>
    <row r="1402" spans="1:18" x14ac:dyDescent="0.25">
      <c r="A1402" s="6"/>
      <c r="B1402" s="6"/>
      <c r="C1402" s="6"/>
      <c r="D1402" s="6"/>
      <c r="E1402" s="6"/>
      <c r="F1402" s="8" t="str">
        <f>IF(E1402="","",VLOOKUP(INDEX(IATA_Codes!$A$2:$A$301, MATCH(Berechnung!C1402,IATA_Codes!$C$2:$C$301,0))&amp;"_"&amp;INDEX(IATA_Codes!$A$2:$A$301, MATCH(Berechnung!D1402,IATA_Codes!$C$2:$C$301,0)),GCD_Entfernung!$C$2:$D$10001,2,FALSE))</f>
        <v/>
      </c>
      <c r="G1402" s="21" t="str">
        <f>IF(E1402="","",VLOOKUP(A1402,Flugzeugtyp!$B$2:$C$13,2,0))</f>
        <v/>
      </c>
      <c r="H1402" s="8" t="str">
        <f>IF(E1402="","",LOOKUP(MATCH(F1402,'RFI-Faktor'!$B$2:$B$5,1),'RFI-Faktor'!$D$2:$D$5))</f>
        <v/>
      </c>
      <c r="I1402" s="23" t="str">
        <f t="array" ref="I1402">IF(E1402="","",SUM(IF(A1402=Energieverbrauch!$A$2:$A$4000,1,0)*IF(B1402=Energieverbrauch!$B$2:$B$4000,1,0)*(IF(Berechnung!F1402&gt;=Energieverbrauch!$C$2:$C$4000,1,0)*IF(Berechnung!F1402&lt;=Energieverbrauch!$D$2:$D$4000,1,0))*Energieverbrauch!$E$2:$E$4000))</f>
        <v/>
      </c>
      <c r="J1402" s="23" t="str">
        <f t="shared" si="21"/>
        <v/>
      </c>
      <c r="K1402" s="23" t="e">
        <f>LOOKUP(MATCH(A1402,Flugzeugtyp!$A$2:$A$13,1),Flugzeugtyp!$A$2:$C$13)</f>
        <v>#N/A</v>
      </c>
      <c r="L1402" s="23" t="str">
        <f>IF(E1402="","",J1402/Treibhausgas_Kennzahlen!$B$5)</f>
        <v/>
      </c>
      <c r="M1402" s="37" t="str">
        <f>IF(E1402="","",$J1402*Treibhausgas_Kennzahlen!B$3)</f>
        <v/>
      </c>
      <c r="N1402" s="37" t="str">
        <f>IF(E1402="","",$J1402*Treibhausgas_Kennzahlen!C$3)</f>
        <v/>
      </c>
      <c r="O1402" s="37" t="str">
        <f>IF(E1402="","",$J1402*Treibhausgas_Kennzahlen!D$3)</f>
        <v/>
      </c>
      <c r="P1402" s="37" t="str">
        <f>IF(E1402="","",$J1402*Treibhausgas_Kennzahlen!E$3)</f>
        <v/>
      </c>
      <c r="Q1402" s="37" t="str">
        <f>IF(E1402="","",$J1402*Treibhausgas_Kennzahlen!F$3)</f>
        <v/>
      </c>
      <c r="R1402" s="37" t="str">
        <f>IF(E1402="","",$J1402*Treibhausgas_Kennzahlen!G$3)</f>
        <v/>
      </c>
    </row>
    <row r="1403" spans="1:18" x14ac:dyDescent="0.25">
      <c r="A1403" s="5"/>
      <c r="B1403" s="5"/>
      <c r="C1403" s="5"/>
      <c r="D1403" s="5"/>
      <c r="E1403" s="5"/>
      <c r="F1403" s="9" t="str">
        <f>IF(E1403="","",VLOOKUP(INDEX(IATA_Codes!$A$2:$A$301, MATCH(Berechnung!C1403,IATA_Codes!$C$2:$C$301,0))&amp;"_"&amp;INDEX(IATA_Codes!$A$2:$A$301, MATCH(Berechnung!D1403,IATA_Codes!$C$2:$C$301,0)),GCD_Entfernung!$C$2:$D$10001,2,FALSE))</f>
        <v/>
      </c>
      <c r="G1403" s="22" t="str">
        <f>IF(E1403="","",VLOOKUP(A1403,Flugzeugtyp!$B$2:$C$13,2,0))</f>
        <v/>
      </c>
      <c r="H1403" s="9" t="str">
        <f>IF(E1403="","",LOOKUP(MATCH(F1403,'RFI-Faktor'!$B$2:$B$5,1),'RFI-Faktor'!$D$2:$D$5))</f>
        <v/>
      </c>
      <c r="I1403" s="24" t="str">
        <f t="array" ref="I1403">IF(E1403="","",SUM(IF(A1403=Energieverbrauch!$A$2:$A$4000,1,0)*IF(B1403=Energieverbrauch!$B$2:$B$4000,1,0)*(IF(Berechnung!F1403&gt;=Energieverbrauch!$C$2:$C$4000,1,0)*IF(Berechnung!F1403&lt;=Energieverbrauch!$D$2:$D$4000,1,0))*Energieverbrauch!$E$2:$E$4000))</f>
        <v/>
      </c>
      <c r="J1403" s="24" t="str">
        <f t="shared" si="21"/>
        <v/>
      </c>
      <c r="K1403" s="24" t="e">
        <f>LOOKUP(MATCH(A1403,Flugzeugtyp!$A$2:$A$13,1),Flugzeugtyp!$A$2:$C$13)</f>
        <v>#N/A</v>
      </c>
      <c r="L1403" s="24" t="str">
        <f>IF(E1403="","",J1403/Treibhausgas_Kennzahlen!$B$5)</f>
        <v/>
      </c>
      <c r="M1403" s="38" t="str">
        <f>IF(E1403="","",$J1403*Treibhausgas_Kennzahlen!B$3)</f>
        <v/>
      </c>
      <c r="N1403" s="38" t="str">
        <f>IF(E1403="","",$J1403*Treibhausgas_Kennzahlen!C$3)</f>
        <v/>
      </c>
      <c r="O1403" s="38" t="str">
        <f>IF(E1403="","",$J1403*Treibhausgas_Kennzahlen!D$3)</f>
        <v/>
      </c>
      <c r="P1403" s="38" t="str">
        <f>IF(E1403="","",$J1403*Treibhausgas_Kennzahlen!E$3)</f>
        <v/>
      </c>
      <c r="Q1403" s="38" t="str">
        <f>IF(E1403="","",$J1403*Treibhausgas_Kennzahlen!F$3)</f>
        <v/>
      </c>
      <c r="R1403" s="38" t="str">
        <f>IF(E1403="","",$J1403*Treibhausgas_Kennzahlen!G$3)</f>
        <v/>
      </c>
    </row>
    <row r="1404" spans="1:18" x14ac:dyDescent="0.25">
      <c r="A1404" s="6"/>
      <c r="B1404" s="6"/>
      <c r="C1404" s="6"/>
      <c r="D1404" s="6"/>
      <c r="E1404" s="6"/>
      <c r="F1404" s="8" t="str">
        <f>IF(E1404="","",VLOOKUP(INDEX(IATA_Codes!$A$2:$A$301, MATCH(Berechnung!C1404,IATA_Codes!$C$2:$C$301,0))&amp;"_"&amp;INDEX(IATA_Codes!$A$2:$A$301, MATCH(Berechnung!D1404,IATA_Codes!$C$2:$C$301,0)),GCD_Entfernung!$C$2:$D$10001,2,FALSE))</f>
        <v/>
      </c>
      <c r="G1404" s="21" t="str">
        <f>IF(E1404="","",VLOOKUP(A1404,Flugzeugtyp!$B$2:$C$13,2,0))</f>
        <v/>
      </c>
      <c r="H1404" s="8" t="str">
        <f>IF(E1404="","",LOOKUP(MATCH(F1404,'RFI-Faktor'!$B$2:$B$5,1),'RFI-Faktor'!$D$2:$D$5))</f>
        <v/>
      </c>
      <c r="I1404" s="23" t="str">
        <f t="array" ref="I1404">IF(E1404="","",SUM(IF(A1404=Energieverbrauch!$A$2:$A$4000,1,0)*IF(B1404=Energieverbrauch!$B$2:$B$4000,1,0)*(IF(Berechnung!F1404&gt;=Energieverbrauch!$C$2:$C$4000,1,0)*IF(Berechnung!F1404&lt;=Energieverbrauch!$D$2:$D$4000,1,0))*Energieverbrauch!$E$2:$E$4000))</f>
        <v/>
      </c>
      <c r="J1404" s="23" t="str">
        <f t="shared" si="21"/>
        <v/>
      </c>
      <c r="K1404" s="23" t="e">
        <f>LOOKUP(MATCH(A1404,Flugzeugtyp!$A$2:$A$13,1),Flugzeugtyp!$A$2:$C$13)</f>
        <v>#N/A</v>
      </c>
      <c r="L1404" s="23" t="str">
        <f>IF(E1404="","",J1404/Treibhausgas_Kennzahlen!$B$5)</f>
        <v/>
      </c>
      <c r="M1404" s="37" t="str">
        <f>IF(E1404="","",$J1404*Treibhausgas_Kennzahlen!B$3)</f>
        <v/>
      </c>
      <c r="N1404" s="37" t="str">
        <f>IF(E1404="","",$J1404*Treibhausgas_Kennzahlen!C$3)</f>
        <v/>
      </c>
      <c r="O1404" s="37" t="str">
        <f>IF(E1404="","",$J1404*Treibhausgas_Kennzahlen!D$3)</f>
        <v/>
      </c>
      <c r="P1404" s="37" t="str">
        <f>IF(E1404="","",$J1404*Treibhausgas_Kennzahlen!E$3)</f>
        <v/>
      </c>
      <c r="Q1404" s="37" t="str">
        <f>IF(E1404="","",$J1404*Treibhausgas_Kennzahlen!F$3)</f>
        <v/>
      </c>
      <c r="R1404" s="37" t="str">
        <f>IF(E1404="","",$J1404*Treibhausgas_Kennzahlen!G$3)</f>
        <v/>
      </c>
    </row>
    <row r="1405" spans="1:18" x14ac:dyDescent="0.25">
      <c r="A1405" s="5"/>
      <c r="B1405" s="5"/>
      <c r="C1405" s="5"/>
      <c r="D1405" s="5"/>
      <c r="E1405" s="5"/>
      <c r="F1405" s="9" t="str">
        <f>IF(E1405="","",VLOOKUP(INDEX(IATA_Codes!$A$2:$A$301, MATCH(Berechnung!C1405,IATA_Codes!$C$2:$C$301,0))&amp;"_"&amp;INDEX(IATA_Codes!$A$2:$A$301, MATCH(Berechnung!D1405,IATA_Codes!$C$2:$C$301,0)),GCD_Entfernung!$C$2:$D$10001,2,FALSE))</f>
        <v/>
      </c>
      <c r="G1405" s="22" t="str">
        <f>IF(E1405="","",VLOOKUP(A1405,Flugzeugtyp!$B$2:$C$13,2,0))</f>
        <v/>
      </c>
      <c r="H1405" s="9" t="str">
        <f>IF(E1405="","",LOOKUP(MATCH(F1405,'RFI-Faktor'!$B$2:$B$5,1),'RFI-Faktor'!$D$2:$D$5))</f>
        <v/>
      </c>
      <c r="I1405" s="24" t="str">
        <f t="array" ref="I1405">IF(E1405="","",SUM(IF(A1405=Energieverbrauch!$A$2:$A$4000,1,0)*IF(B1405=Energieverbrauch!$B$2:$B$4000,1,0)*(IF(Berechnung!F1405&gt;=Energieverbrauch!$C$2:$C$4000,1,0)*IF(Berechnung!F1405&lt;=Energieverbrauch!$D$2:$D$4000,1,0))*Energieverbrauch!$E$2:$E$4000))</f>
        <v/>
      </c>
      <c r="J1405" s="24" t="str">
        <f t="shared" si="21"/>
        <v/>
      </c>
      <c r="K1405" s="24" t="e">
        <f>LOOKUP(MATCH(A1405,Flugzeugtyp!$A$2:$A$13,1),Flugzeugtyp!$A$2:$C$13)</f>
        <v>#N/A</v>
      </c>
      <c r="L1405" s="24" t="str">
        <f>IF(E1405="","",J1405/Treibhausgas_Kennzahlen!$B$5)</f>
        <v/>
      </c>
      <c r="M1405" s="38" t="str">
        <f>IF(E1405="","",$J1405*Treibhausgas_Kennzahlen!B$3)</f>
        <v/>
      </c>
      <c r="N1405" s="38" t="str">
        <f>IF(E1405="","",$J1405*Treibhausgas_Kennzahlen!C$3)</f>
        <v/>
      </c>
      <c r="O1405" s="38" t="str">
        <f>IF(E1405="","",$J1405*Treibhausgas_Kennzahlen!D$3)</f>
        <v/>
      </c>
      <c r="P1405" s="38" t="str">
        <f>IF(E1405="","",$J1405*Treibhausgas_Kennzahlen!E$3)</f>
        <v/>
      </c>
      <c r="Q1405" s="38" t="str">
        <f>IF(E1405="","",$J1405*Treibhausgas_Kennzahlen!F$3)</f>
        <v/>
      </c>
      <c r="R1405" s="38" t="str">
        <f>IF(E1405="","",$J1405*Treibhausgas_Kennzahlen!G$3)</f>
        <v/>
      </c>
    </row>
    <row r="1406" spans="1:18" x14ac:dyDescent="0.25">
      <c r="A1406" s="6"/>
      <c r="B1406" s="6"/>
      <c r="C1406" s="6"/>
      <c r="D1406" s="6"/>
      <c r="E1406" s="6"/>
      <c r="F1406" s="8" t="str">
        <f>IF(E1406="","",VLOOKUP(INDEX(IATA_Codes!$A$2:$A$301, MATCH(Berechnung!C1406,IATA_Codes!$C$2:$C$301,0))&amp;"_"&amp;INDEX(IATA_Codes!$A$2:$A$301, MATCH(Berechnung!D1406,IATA_Codes!$C$2:$C$301,0)),GCD_Entfernung!$C$2:$D$10001,2,FALSE))</f>
        <v/>
      </c>
      <c r="G1406" s="21" t="str">
        <f>IF(E1406="","",VLOOKUP(A1406,Flugzeugtyp!$B$2:$C$13,2,0))</f>
        <v/>
      </c>
      <c r="H1406" s="8" t="str">
        <f>IF(E1406="","",LOOKUP(MATCH(F1406,'RFI-Faktor'!$B$2:$B$5,1),'RFI-Faktor'!$D$2:$D$5))</f>
        <v/>
      </c>
      <c r="I1406" s="23" t="str">
        <f t="array" ref="I1406">IF(E1406="","",SUM(IF(A1406=Energieverbrauch!$A$2:$A$4000,1,0)*IF(B1406=Energieverbrauch!$B$2:$B$4000,1,0)*(IF(Berechnung!F1406&gt;=Energieverbrauch!$C$2:$C$4000,1,0)*IF(Berechnung!F1406&lt;=Energieverbrauch!$D$2:$D$4000,1,0))*Energieverbrauch!$E$2:$E$4000))</f>
        <v/>
      </c>
      <c r="J1406" s="23" t="str">
        <f t="shared" si="21"/>
        <v/>
      </c>
      <c r="K1406" s="23" t="e">
        <f>LOOKUP(MATCH(A1406,Flugzeugtyp!$A$2:$A$13,1),Flugzeugtyp!$A$2:$C$13)</f>
        <v>#N/A</v>
      </c>
      <c r="L1406" s="23" t="str">
        <f>IF(E1406="","",J1406/Treibhausgas_Kennzahlen!$B$5)</f>
        <v/>
      </c>
      <c r="M1406" s="37" t="str">
        <f>IF(E1406="","",$J1406*Treibhausgas_Kennzahlen!B$3)</f>
        <v/>
      </c>
      <c r="N1406" s="37" t="str">
        <f>IF(E1406="","",$J1406*Treibhausgas_Kennzahlen!C$3)</f>
        <v/>
      </c>
      <c r="O1406" s="37" t="str">
        <f>IF(E1406="","",$J1406*Treibhausgas_Kennzahlen!D$3)</f>
        <v/>
      </c>
      <c r="P1406" s="37" t="str">
        <f>IF(E1406="","",$J1406*Treibhausgas_Kennzahlen!E$3)</f>
        <v/>
      </c>
      <c r="Q1406" s="37" t="str">
        <f>IF(E1406="","",$J1406*Treibhausgas_Kennzahlen!F$3)</f>
        <v/>
      </c>
      <c r="R1406" s="37" t="str">
        <f>IF(E1406="","",$J1406*Treibhausgas_Kennzahlen!G$3)</f>
        <v/>
      </c>
    </row>
    <row r="1407" spans="1:18" x14ac:dyDescent="0.25">
      <c r="A1407" s="5"/>
      <c r="B1407" s="5"/>
      <c r="C1407" s="5"/>
      <c r="D1407" s="5"/>
      <c r="E1407" s="5"/>
      <c r="F1407" s="9" t="str">
        <f>IF(E1407="","",VLOOKUP(INDEX(IATA_Codes!$A$2:$A$301, MATCH(Berechnung!C1407,IATA_Codes!$C$2:$C$301,0))&amp;"_"&amp;INDEX(IATA_Codes!$A$2:$A$301, MATCH(Berechnung!D1407,IATA_Codes!$C$2:$C$301,0)),GCD_Entfernung!$C$2:$D$10001,2,FALSE))</f>
        <v/>
      </c>
      <c r="G1407" s="22" t="str">
        <f>IF(E1407="","",VLOOKUP(A1407,Flugzeugtyp!$B$2:$C$13,2,0))</f>
        <v/>
      </c>
      <c r="H1407" s="9" t="str">
        <f>IF(E1407="","",LOOKUP(MATCH(F1407,'RFI-Faktor'!$B$2:$B$5,1),'RFI-Faktor'!$D$2:$D$5))</f>
        <v/>
      </c>
      <c r="I1407" s="24" t="str">
        <f t="array" ref="I1407">IF(E1407="","",SUM(IF(A1407=Energieverbrauch!$A$2:$A$4000,1,0)*IF(B1407=Energieverbrauch!$B$2:$B$4000,1,0)*(IF(Berechnung!F1407&gt;=Energieverbrauch!$C$2:$C$4000,1,0)*IF(Berechnung!F1407&lt;=Energieverbrauch!$D$2:$D$4000,1,0))*Energieverbrauch!$E$2:$E$4000))</f>
        <v/>
      </c>
      <c r="J1407" s="24" t="str">
        <f t="shared" si="21"/>
        <v/>
      </c>
      <c r="K1407" s="24" t="e">
        <f>LOOKUP(MATCH(A1407,Flugzeugtyp!$A$2:$A$13,1),Flugzeugtyp!$A$2:$C$13)</f>
        <v>#N/A</v>
      </c>
      <c r="L1407" s="24" t="str">
        <f>IF(E1407="","",J1407/Treibhausgas_Kennzahlen!$B$5)</f>
        <v/>
      </c>
      <c r="M1407" s="38" t="str">
        <f>IF(E1407="","",$J1407*Treibhausgas_Kennzahlen!B$3)</f>
        <v/>
      </c>
      <c r="N1407" s="38" t="str">
        <f>IF(E1407="","",$J1407*Treibhausgas_Kennzahlen!C$3)</f>
        <v/>
      </c>
      <c r="O1407" s="38" t="str">
        <f>IF(E1407="","",$J1407*Treibhausgas_Kennzahlen!D$3)</f>
        <v/>
      </c>
      <c r="P1407" s="38" t="str">
        <f>IF(E1407="","",$J1407*Treibhausgas_Kennzahlen!E$3)</f>
        <v/>
      </c>
      <c r="Q1407" s="38" t="str">
        <f>IF(E1407="","",$J1407*Treibhausgas_Kennzahlen!F$3)</f>
        <v/>
      </c>
      <c r="R1407" s="38" t="str">
        <f>IF(E1407="","",$J1407*Treibhausgas_Kennzahlen!G$3)</f>
        <v/>
      </c>
    </row>
    <row r="1408" spans="1:18" x14ac:dyDescent="0.25">
      <c r="A1408" s="6"/>
      <c r="B1408" s="6"/>
      <c r="C1408" s="6"/>
      <c r="D1408" s="6"/>
      <c r="E1408" s="6"/>
      <c r="F1408" s="8" t="str">
        <f>IF(E1408="","",VLOOKUP(INDEX(IATA_Codes!$A$2:$A$301, MATCH(Berechnung!C1408,IATA_Codes!$C$2:$C$301,0))&amp;"_"&amp;INDEX(IATA_Codes!$A$2:$A$301, MATCH(Berechnung!D1408,IATA_Codes!$C$2:$C$301,0)),GCD_Entfernung!$C$2:$D$10001,2,FALSE))</f>
        <v/>
      </c>
      <c r="G1408" s="21" t="str">
        <f>IF(E1408="","",VLOOKUP(A1408,Flugzeugtyp!$B$2:$C$13,2,0))</f>
        <v/>
      </c>
      <c r="H1408" s="8" t="str">
        <f>IF(E1408="","",LOOKUP(MATCH(F1408,'RFI-Faktor'!$B$2:$B$5,1),'RFI-Faktor'!$D$2:$D$5))</f>
        <v/>
      </c>
      <c r="I1408" s="23" t="str">
        <f t="array" ref="I1408">IF(E1408="","",SUM(IF(A1408=Energieverbrauch!$A$2:$A$4000,1,0)*IF(B1408=Energieverbrauch!$B$2:$B$4000,1,0)*(IF(Berechnung!F1408&gt;=Energieverbrauch!$C$2:$C$4000,1,0)*IF(Berechnung!F1408&lt;=Energieverbrauch!$D$2:$D$4000,1,0))*Energieverbrauch!$E$2:$E$4000))</f>
        <v/>
      </c>
      <c r="J1408" s="23" t="str">
        <f t="shared" si="21"/>
        <v/>
      </c>
      <c r="K1408" s="23" t="e">
        <f>LOOKUP(MATCH(A1408,Flugzeugtyp!$A$2:$A$13,1),Flugzeugtyp!$A$2:$C$13)</f>
        <v>#N/A</v>
      </c>
      <c r="L1408" s="23" t="str">
        <f>IF(E1408="","",J1408/Treibhausgas_Kennzahlen!$B$5)</f>
        <v/>
      </c>
      <c r="M1408" s="37" t="str">
        <f>IF(E1408="","",$J1408*Treibhausgas_Kennzahlen!B$3)</f>
        <v/>
      </c>
      <c r="N1408" s="37" t="str">
        <f>IF(E1408="","",$J1408*Treibhausgas_Kennzahlen!C$3)</f>
        <v/>
      </c>
      <c r="O1408" s="37" t="str">
        <f>IF(E1408="","",$J1408*Treibhausgas_Kennzahlen!D$3)</f>
        <v/>
      </c>
      <c r="P1408" s="37" t="str">
        <f>IF(E1408="","",$J1408*Treibhausgas_Kennzahlen!E$3)</f>
        <v/>
      </c>
      <c r="Q1408" s="37" t="str">
        <f>IF(E1408="","",$J1408*Treibhausgas_Kennzahlen!F$3)</f>
        <v/>
      </c>
      <c r="R1408" s="37" t="str">
        <f>IF(E1408="","",$J1408*Treibhausgas_Kennzahlen!G$3)</f>
        <v/>
      </c>
    </row>
    <row r="1409" spans="1:18" x14ac:dyDescent="0.25">
      <c r="A1409" s="5"/>
      <c r="B1409" s="5"/>
      <c r="C1409" s="5"/>
      <c r="D1409" s="5"/>
      <c r="E1409" s="5"/>
      <c r="F1409" s="9" t="str">
        <f>IF(E1409="","",VLOOKUP(INDEX(IATA_Codes!$A$2:$A$301, MATCH(Berechnung!C1409,IATA_Codes!$C$2:$C$301,0))&amp;"_"&amp;INDEX(IATA_Codes!$A$2:$A$301, MATCH(Berechnung!D1409,IATA_Codes!$C$2:$C$301,0)),GCD_Entfernung!$C$2:$D$10001,2,FALSE))</f>
        <v/>
      </c>
      <c r="G1409" s="22" t="str">
        <f>IF(E1409="","",VLOOKUP(A1409,Flugzeugtyp!$B$2:$C$13,2,0))</f>
        <v/>
      </c>
      <c r="H1409" s="9" t="str">
        <f>IF(E1409="","",LOOKUP(MATCH(F1409,'RFI-Faktor'!$B$2:$B$5,1),'RFI-Faktor'!$D$2:$D$5))</f>
        <v/>
      </c>
      <c r="I1409" s="24" t="str">
        <f t="array" ref="I1409">IF(E1409="","",SUM(IF(A1409=Energieverbrauch!$A$2:$A$4000,1,0)*IF(B1409=Energieverbrauch!$B$2:$B$4000,1,0)*(IF(Berechnung!F1409&gt;=Energieverbrauch!$C$2:$C$4000,1,0)*IF(Berechnung!F1409&lt;=Energieverbrauch!$D$2:$D$4000,1,0))*Energieverbrauch!$E$2:$E$4000))</f>
        <v/>
      </c>
      <c r="J1409" s="24" t="str">
        <f t="shared" si="21"/>
        <v/>
      </c>
      <c r="K1409" s="24" t="e">
        <f>LOOKUP(MATCH(A1409,Flugzeugtyp!$A$2:$A$13,1),Flugzeugtyp!$A$2:$C$13)</f>
        <v>#N/A</v>
      </c>
      <c r="L1409" s="24" t="str">
        <f>IF(E1409="","",J1409/Treibhausgas_Kennzahlen!$B$5)</f>
        <v/>
      </c>
      <c r="M1409" s="38" t="str">
        <f>IF(E1409="","",$J1409*Treibhausgas_Kennzahlen!B$3)</f>
        <v/>
      </c>
      <c r="N1409" s="38" t="str">
        <f>IF(E1409="","",$J1409*Treibhausgas_Kennzahlen!C$3)</f>
        <v/>
      </c>
      <c r="O1409" s="38" t="str">
        <f>IF(E1409="","",$J1409*Treibhausgas_Kennzahlen!D$3)</f>
        <v/>
      </c>
      <c r="P1409" s="38" t="str">
        <f>IF(E1409="","",$J1409*Treibhausgas_Kennzahlen!E$3)</f>
        <v/>
      </c>
      <c r="Q1409" s="38" t="str">
        <f>IF(E1409="","",$J1409*Treibhausgas_Kennzahlen!F$3)</f>
        <v/>
      </c>
      <c r="R1409" s="38" t="str">
        <f>IF(E1409="","",$J1409*Treibhausgas_Kennzahlen!G$3)</f>
        <v/>
      </c>
    </row>
    <row r="1410" spans="1:18" x14ac:dyDescent="0.25">
      <c r="A1410" s="6"/>
      <c r="B1410" s="6"/>
      <c r="C1410" s="6"/>
      <c r="D1410" s="6"/>
      <c r="E1410" s="6"/>
      <c r="F1410" s="8" t="str">
        <f>IF(E1410="","",VLOOKUP(INDEX(IATA_Codes!$A$2:$A$301, MATCH(Berechnung!C1410,IATA_Codes!$C$2:$C$301,0))&amp;"_"&amp;INDEX(IATA_Codes!$A$2:$A$301, MATCH(Berechnung!D1410,IATA_Codes!$C$2:$C$301,0)),GCD_Entfernung!$C$2:$D$10001,2,FALSE))</f>
        <v/>
      </c>
      <c r="G1410" s="21" t="str">
        <f>IF(E1410="","",VLOOKUP(A1410,Flugzeugtyp!$B$2:$C$13,2,0))</f>
        <v/>
      </c>
      <c r="H1410" s="8" t="str">
        <f>IF(E1410="","",LOOKUP(MATCH(F1410,'RFI-Faktor'!$B$2:$B$5,1),'RFI-Faktor'!$D$2:$D$5))</f>
        <v/>
      </c>
      <c r="I1410" s="23" t="str">
        <f t="array" ref="I1410">IF(E1410="","",SUM(IF(A1410=Energieverbrauch!$A$2:$A$4000,1,0)*IF(B1410=Energieverbrauch!$B$2:$B$4000,1,0)*(IF(Berechnung!F1410&gt;=Energieverbrauch!$C$2:$C$4000,1,0)*IF(Berechnung!F1410&lt;=Energieverbrauch!$D$2:$D$4000,1,0))*Energieverbrauch!$E$2:$E$4000))</f>
        <v/>
      </c>
      <c r="J1410" s="23" t="str">
        <f t="shared" si="21"/>
        <v/>
      </c>
      <c r="K1410" s="23" t="e">
        <f>LOOKUP(MATCH(A1410,Flugzeugtyp!$A$2:$A$13,1),Flugzeugtyp!$A$2:$C$13)</f>
        <v>#N/A</v>
      </c>
      <c r="L1410" s="23" t="str">
        <f>IF(E1410="","",J1410/Treibhausgas_Kennzahlen!$B$5)</f>
        <v/>
      </c>
      <c r="M1410" s="37" t="str">
        <f>IF(E1410="","",$J1410*Treibhausgas_Kennzahlen!B$3)</f>
        <v/>
      </c>
      <c r="N1410" s="37" t="str">
        <f>IF(E1410="","",$J1410*Treibhausgas_Kennzahlen!C$3)</f>
        <v/>
      </c>
      <c r="O1410" s="37" t="str">
        <f>IF(E1410="","",$J1410*Treibhausgas_Kennzahlen!D$3)</f>
        <v/>
      </c>
      <c r="P1410" s="37" t="str">
        <f>IF(E1410="","",$J1410*Treibhausgas_Kennzahlen!E$3)</f>
        <v/>
      </c>
      <c r="Q1410" s="37" t="str">
        <f>IF(E1410="","",$J1410*Treibhausgas_Kennzahlen!F$3)</f>
        <v/>
      </c>
      <c r="R1410" s="37" t="str">
        <f>IF(E1410="","",$J1410*Treibhausgas_Kennzahlen!G$3)</f>
        <v/>
      </c>
    </row>
    <row r="1411" spans="1:18" x14ac:dyDescent="0.25">
      <c r="A1411" s="5"/>
      <c r="B1411" s="5"/>
      <c r="C1411" s="5"/>
      <c r="D1411" s="5"/>
      <c r="E1411" s="5"/>
      <c r="F1411" s="9" t="str">
        <f>IF(E1411="","",VLOOKUP(INDEX(IATA_Codes!$A$2:$A$301, MATCH(Berechnung!C1411,IATA_Codes!$C$2:$C$301,0))&amp;"_"&amp;INDEX(IATA_Codes!$A$2:$A$301, MATCH(Berechnung!D1411,IATA_Codes!$C$2:$C$301,0)),GCD_Entfernung!$C$2:$D$10001,2,FALSE))</f>
        <v/>
      </c>
      <c r="G1411" s="22" t="str">
        <f>IF(E1411="","",VLOOKUP(A1411,Flugzeugtyp!$B$2:$C$13,2,0))</f>
        <v/>
      </c>
      <c r="H1411" s="9" t="str">
        <f>IF(E1411="","",LOOKUP(MATCH(F1411,'RFI-Faktor'!$B$2:$B$5,1),'RFI-Faktor'!$D$2:$D$5))</f>
        <v/>
      </c>
      <c r="I1411" s="24" t="str">
        <f t="array" ref="I1411">IF(E1411="","",SUM(IF(A1411=Energieverbrauch!$A$2:$A$4000,1,0)*IF(B1411=Energieverbrauch!$B$2:$B$4000,1,0)*(IF(Berechnung!F1411&gt;=Energieverbrauch!$C$2:$C$4000,1,0)*IF(Berechnung!F1411&lt;=Energieverbrauch!$D$2:$D$4000,1,0))*Energieverbrauch!$E$2:$E$4000))</f>
        <v/>
      </c>
      <c r="J1411" s="24" t="str">
        <f t="shared" si="21"/>
        <v/>
      </c>
      <c r="K1411" s="24" t="e">
        <f>LOOKUP(MATCH(A1411,Flugzeugtyp!$A$2:$A$13,1),Flugzeugtyp!$A$2:$C$13)</f>
        <v>#N/A</v>
      </c>
      <c r="L1411" s="24" t="str">
        <f>IF(E1411="","",J1411/Treibhausgas_Kennzahlen!$B$5)</f>
        <v/>
      </c>
      <c r="M1411" s="38" t="str">
        <f>IF(E1411="","",$J1411*Treibhausgas_Kennzahlen!B$3)</f>
        <v/>
      </c>
      <c r="N1411" s="38" t="str">
        <f>IF(E1411="","",$J1411*Treibhausgas_Kennzahlen!C$3)</f>
        <v/>
      </c>
      <c r="O1411" s="38" t="str">
        <f>IF(E1411="","",$J1411*Treibhausgas_Kennzahlen!D$3)</f>
        <v/>
      </c>
      <c r="P1411" s="38" t="str">
        <f>IF(E1411="","",$J1411*Treibhausgas_Kennzahlen!E$3)</f>
        <v/>
      </c>
      <c r="Q1411" s="38" t="str">
        <f>IF(E1411="","",$J1411*Treibhausgas_Kennzahlen!F$3)</f>
        <v/>
      </c>
      <c r="R1411" s="38" t="str">
        <f>IF(E1411="","",$J1411*Treibhausgas_Kennzahlen!G$3)</f>
        <v/>
      </c>
    </row>
    <row r="1412" spans="1:18" x14ac:dyDescent="0.25">
      <c r="A1412" s="6"/>
      <c r="B1412" s="6"/>
      <c r="C1412" s="6"/>
      <c r="D1412" s="6"/>
      <c r="E1412" s="6"/>
      <c r="F1412" s="8" t="str">
        <f>IF(E1412="","",VLOOKUP(INDEX(IATA_Codes!$A$2:$A$301, MATCH(Berechnung!C1412,IATA_Codes!$C$2:$C$301,0))&amp;"_"&amp;INDEX(IATA_Codes!$A$2:$A$301, MATCH(Berechnung!D1412,IATA_Codes!$C$2:$C$301,0)),GCD_Entfernung!$C$2:$D$10001,2,FALSE))</f>
        <v/>
      </c>
      <c r="G1412" s="21" t="str">
        <f>IF(E1412="","",VLOOKUP(A1412,Flugzeugtyp!$B$2:$C$13,2,0))</f>
        <v/>
      </c>
      <c r="H1412" s="8" t="str">
        <f>IF(E1412="","",LOOKUP(MATCH(F1412,'RFI-Faktor'!$B$2:$B$5,1),'RFI-Faktor'!$D$2:$D$5))</f>
        <v/>
      </c>
      <c r="I1412" s="23" t="str">
        <f t="array" ref="I1412">IF(E1412="","",SUM(IF(A1412=Energieverbrauch!$A$2:$A$4000,1,0)*IF(B1412=Energieverbrauch!$B$2:$B$4000,1,0)*(IF(Berechnung!F1412&gt;=Energieverbrauch!$C$2:$C$4000,1,0)*IF(Berechnung!F1412&lt;=Energieverbrauch!$D$2:$D$4000,1,0))*Energieverbrauch!$E$2:$E$4000))</f>
        <v/>
      </c>
      <c r="J1412" s="23" t="str">
        <f t="shared" si="21"/>
        <v/>
      </c>
      <c r="K1412" s="23" t="e">
        <f>LOOKUP(MATCH(A1412,Flugzeugtyp!$A$2:$A$13,1),Flugzeugtyp!$A$2:$C$13)</f>
        <v>#N/A</v>
      </c>
      <c r="L1412" s="23" t="str">
        <f>IF(E1412="","",J1412/Treibhausgas_Kennzahlen!$B$5)</f>
        <v/>
      </c>
      <c r="M1412" s="37" t="str">
        <f>IF(E1412="","",$J1412*Treibhausgas_Kennzahlen!B$3)</f>
        <v/>
      </c>
      <c r="N1412" s="37" t="str">
        <f>IF(E1412="","",$J1412*Treibhausgas_Kennzahlen!C$3)</f>
        <v/>
      </c>
      <c r="O1412" s="37" t="str">
        <f>IF(E1412="","",$J1412*Treibhausgas_Kennzahlen!D$3)</f>
        <v/>
      </c>
      <c r="P1412" s="37" t="str">
        <f>IF(E1412="","",$J1412*Treibhausgas_Kennzahlen!E$3)</f>
        <v/>
      </c>
      <c r="Q1412" s="37" t="str">
        <f>IF(E1412="","",$J1412*Treibhausgas_Kennzahlen!F$3)</f>
        <v/>
      </c>
      <c r="R1412" s="37" t="str">
        <f>IF(E1412="","",$J1412*Treibhausgas_Kennzahlen!G$3)</f>
        <v/>
      </c>
    </row>
    <row r="1413" spans="1:18" x14ac:dyDescent="0.25">
      <c r="A1413" s="5"/>
      <c r="B1413" s="5"/>
      <c r="C1413" s="5"/>
      <c r="D1413" s="5"/>
      <c r="E1413" s="5"/>
      <c r="F1413" s="9" t="str">
        <f>IF(E1413="","",VLOOKUP(INDEX(IATA_Codes!$A$2:$A$301, MATCH(Berechnung!C1413,IATA_Codes!$C$2:$C$301,0))&amp;"_"&amp;INDEX(IATA_Codes!$A$2:$A$301, MATCH(Berechnung!D1413,IATA_Codes!$C$2:$C$301,0)),GCD_Entfernung!$C$2:$D$10001,2,FALSE))</f>
        <v/>
      </c>
      <c r="G1413" s="22" t="str">
        <f>IF(E1413="","",VLOOKUP(A1413,Flugzeugtyp!$B$2:$C$13,2,0))</f>
        <v/>
      </c>
      <c r="H1413" s="9" t="str">
        <f>IF(E1413="","",LOOKUP(MATCH(F1413,'RFI-Faktor'!$B$2:$B$5,1),'RFI-Faktor'!$D$2:$D$5))</f>
        <v/>
      </c>
      <c r="I1413" s="24" t="str">
        <f t="array" ref="I1413">IF(E1413="","",SUM(IF(A1413=Energieverbrauch!$A$2:$A$4000,1,0)*IF(B1413=Energieverbrauch!$B$2:$B$4000,1,0)*(IF(Berechnung!F1413&gt;=Energieverbrauch!$C$2:$C$4000,1,0)*IF(Berechnung!F1413&lt;=Energieverbrauch!$D$2:$D$4000,1,0))*Energieverbrauch!$E$2:$E$4000))</f>
        <v/>
      </c>
      <c r="J1413" s="24" t="str">
        <f t="shared" si="21"/>
        <v/>
      </c>
      <c r="K1413" s="24" t="e">
        <f>LOOKUP(MATCH(A1413,Flugzeugtyp!$A$2:$A$13,1),Flugzeugtyp!$A$2:$C$13)</f>
        <v>#N/A</v>
      </c>
      <c r="L1413" s="24" t="str">
        <f>IF(E1413="","",J1413/Treibhausgas_Kennzahlen!$B$5)</f>
        <v/>
      </c>
      <c r="M1413" s="38" t="str">
        <f>IF(E1413="","",$J1413*Treibhausgas_Kennzahlen!B$3)</f>
        <v/>
      </c>
      <c r="N1413" s="38" t="str">
        <f>IF(E1413="","",$J1413*Treibhausgas_Kennzahlen!C$3)</f>
        <v/>
      </c>
      <c r="O1413" s="38" t="str">
        <f>IF(E1413="","",$J1413*Treibhausgas_Kennzahlen!D$3)</f>
        <v/>
      </c>
      <c r="P1413" s="38" t="str">
        <f>IF(E1413="","",$J1413*Treibhausgas_Kennzahlen!E$3)</f>
        <v/>
      </c>
      <c r="Q1413" s="38" t="str">
        <f>IF(E1413="","",$J1413*Treibhausgas_Kennzahlen!F$3)</f>
        <v/>
      </c>
      <c r="R1413" s="38" t="str">
        <f>IF(E1413="","",$J1413*Treibhausgas_Kennzahlen!G$3)</f>
        <v/>
      </c>
    </row>
    <row r="1414" spans="1:18" x14ac:dyDescent="0.25">
      <c r="A1414" s="6"/>
      <c r="B1414" s="6"/>
      <c r="C1414" s="6"/>
      <c r="D1414" s="6"/>
      <c r="E1414" s="6"/>
      <c r="F1414" s="8" t="str">
        <f>IF(E1414="","",VLOOKUP(INDEX(IATA_Codes!$A$2:$A$301, MATCH(Berechnung!C1414,IATA_Codes!$C$2:$C$301,0))&amp;"_"&amp;INDEX(IATA_Codes!$A$2:$A$301, MATCH(Berechnung!D1414,IATA_Codes!$C$2:$C$301,0)),GCD_Entfernung!$C$2:$D$10001,2,FALSE))</f>
        <v/>
      </c>
      <c r="G1414" s="21" t="str">
        <f>IF(E1414="","",VLOOKUP(A1414,Flugzeugtyp!$B$2:$C$13,2,0))</f>
        <v/>
      </c>
      <c r="H1414" s="8" t="str">
        <f>IF(E1414="","",LOOKUP(MATCH(F1414,'RFI-Faktor'!$B$2:$B$5,1),'RFI-Faktor'!$D$2:$D$5))</f>
        <v/>
      </c>
      <c r="I1414" s="23" t="str">
        <f t="array" ref="I1414">IF(E1414="","",SUM(IF(A1414=Energieverbrauch!$A$2:$A$4000,1,0)*IF(B1414=Energieverbrauch!$B$2:$B$4000,1,0)*(IF(Berechnung!F1414&gt;=Energieverbrauch!$C$2:$C$4000,1,0)*IF(Berechnung!F1414&lt;=Energieverbrauch!$D$2:$D$4000,1,0))*Energieverbrauch!$E$2:$E$4000))</f>
        <v/>
      </c>
      <c r="J1414" s="23" t="str">
        <f t="shared" ref="J1414:J1477" si="22">IF(E1414="","",PRODUCT(F1414,E1414,I1414)/1000)</f>
        <v/>
      </c>
      <c r="K1414" s="23" t="e">
        <f>LOOKUP(MATCH(A1414,Flugzeugtyp!$A$2:$A$13,1),Flugzeugtyp!$A$2:$C$13)</f>
        <v>#N/A</v>
      </c>
      <c r="L1414" s="23" t="str">
        <f>IF(E1414="","",J1414/Treibhausgas_Kennzahlen!$B$5)</f>
        <v/>
      </c>
      <c r="M1414" s="37" t="str">
        <f>IF(E1414="","",$J1414*Treibhausgas_Kennzahlen!B$3)</f>
        <v/>
      </c>
      <c r="N1414" s="37" t="str">
        <f>IF(E1414="","",$J1414*Treibhausgas_Kennzahlen!C$3)</f>
        <v/>
      </c>
      <c r="O1414" s="37" t="str">
        <f>IF(E1414="","",$J1414*Treibhausgas_Kennzahlen!D$3)</f>
        <v/>
      </c>
      <c r="P1414" s="37" t="str">
        <f>IF(E1414="","",$J1414*Treibhausgas_Kennzahlen!E$3)</f>
        <v/>
      </c>
      <c r="Q1414" s="37" t="str">
        <f>IF(E1414="","",$J1414*Treibhausgas_Kennzahlen!F$3)</f>
        <v/>
      </c>
      <c r="R1414" s="37" t="str">
        <f>IF(E1414="","",$J1414*Treibhausgas_Kennzahlen!G$3)</f>
        <v/>
      </c>
    </row>
    <row r="1415" spans="1:18" x14ac:dyDescent="0.25">
      <c r="A1415" s="5"/>
      <c r="B1415" s="5"/>
      <c r="C1415" s="5"/>
      <c r="D1415" s="5"/>
      <c r="E1415" s="5"/>
      <c r="F1415" s="9" t="str">
        <f>IF(E1415="","",VLOOKUP(INDEX(IATA_Codes!$A$2:$A$301, MATCH(Berechnung!C1415,IATA_Codes!$C$2:$C$301,0))&amp;"_"&amp;INDEX(IATA_Codes!$A$2:$A$301, MATCH(Berechnung!D1415,IATA_Codes!$C$2:$C$301,0)),GCD_Entfernung!$C$2:$D$10001,2,FALSE))</f>
        <v/>
      </c>
      <c r="G1415" s="22" t="str">
        <f>IF(E1415="","",VLOOKUP(A1415,Flugzeugtyp!$B$2:$C$13,2,0))</f>
        <v/>
      </c>
      <c r="H1415" s="9" t="str">
        <f>IF(E1415="","",LOOKUP(MATCH(F1415,'RFI-Faktor'!$B$2:$B$5,1),'RFI-Faktor'!$D$2:$D$5))</f>
        <v/>
      </c>
      <c r="I1415" s="24" t="str">
        <f t="array" ref="I1415">IF(E1415="","",SUM(IF(A1415=Energieverbrauch!$A$2:$A$4000,1,0)*IF(B1415=Energieverbrauch!$B$2:$B$4000,1,0)*(IF(Berechnung!F1415&gt;=Energieverbrauch!$C$2:$C$4000,1,0)*IF(Berechnung!F1415&lt;=Energieverbrauch!$D$2:$D$4000,1,0))*Energieverbrauch!$E$2:$E$4000))</f>
        <v/>
      </c>
      <c r="J1415" s="24" t="str">
        <f t="shared" si="22"/>
        <v/>
      </c>
      <c r="K1415" s="24" t="e">
        <f>LOOKUP(MATCH(A1415,Flugzeugtyp!$A$2:$A$13,1),Flugzeugtyp!$A$2:$C$13)</f>
        <v>#N/A</v>
      </c>
      <c r="L1415" s="24" t="str">
        <f>IF(E1415="","",J1415/Treibhausgas_Kennzahlen!$B$5)</f>
        <v/>
      </c>
      <c r="M1415" s="38" t="str">
        <f>IF(E1415="","",$J1415*Treibhausgas_Kennzahlen!B$3)</f>
        <v/>
      </c>
      <c r="N1415" s="38" t="str">
        <f>IF(E1415="","",$J1415*Treibhausgas_Kennzahlen!C$3)</f>
        <v/>
      </c>
      <c r="O1415" s="38" t="str">
        <f>IF(E1415="","",$J1415*Treibhausgas_Kennzahlen!D$3)</f>
        <v/>
      </c>
      <c r="P1415" s="38" t="str">
        <f>IF(E1415="","",$J1415*Treibhausgas_Kennzahlen!E$3)</f>
        <v/>
      </c>
      <c r="Q1415" s="38" t="str">
        <f>IF(E1415="","",$J1415*Treibhausgas_Kennzahlen!F$3)</f>
        <v/>
      </c>
      <c r="R1415" s="38" t="str">
        <f>IF(E1415="","",$J1415*Treibhausgas_Kennzahlen!G$3)</f>
        <v/>
      </c>
    </row>
    <row r="1416" spans="1:18" x14ac:dyDescent="0.25">
      <c r="A1416" s="6"/>
      <c r="B1416" s="6"/>
      <c r="C1416" s="6"/>
      <c r="D1416" s="6"/>
      <c r="E1416" s="6"/>
      <c r="F1416" s="8" t="str">
        <f>IF(E1416="","",VLOOKUP(INDEX(IATA_Codes!$A$2:$A$301, MATCH(Berechnung!C1416,IATA_Codes!$C$2:$C$301,0))&amp;"_"&amp;INDEX(IATA_Codes!$A$2:$A$301, MATCH(Berechnung!D1416,IATA_Codes!$C$2:$C$301,0)),GCD_Entfernung!$C$2:$D$10001,2,FALSE))</f>
        <v/>
      </c>
      <c r="G1416" s="21" t="str">
        <f>IF(E1416="","",VLOOKUP(A1416,Flugzeugtyp!$B$2:$C$13,2,0))</f>
        <v/>
      </c>
      <c r="H1416" s="8" t="str">
        <f>IF(E1416="","",LOOKUP(MATCH(F1416,'RFI-Faktor'!$B$2:$B$5,1),'RFI-Faktor'!$D$2:$D$5))</f>
        <v/>
      </c>
      <c r="I1416" s="23" t="str">
        <f t="array" ref="I1416">IF(E1416="","",SUM(IF(A1416=Energieverbrauch!$A$2:$A$4000,1,0)*IF(B1416=Energieverbrauch!$B$2:$B$4000,1,0)*(IF(Berechnung!F1416&gt;=Energieverbrauch!$C$2:$C$4000,1,0)*IF(Berechnung!F1416&lt;=Energieverbrauch!$D$2:$D$4000,1,0))*Energieverbrauch!$E$2:$E$4000))</f>
        <v/>
      </c>
      <c r="J1416" s="23" t="str">
        <f t="shared" si="22"/>
        <v/>
      </c>
      <c r="K1416" s="23" t="e">
        <f>LOOKUP(MATCH(A1416,Flugzeugtyp!$A$2:$A$13,1),Flugzeugtyp!$A$2:$C$13)</f>
        <v>#N/A</v>
      </c>
      <c r="L1416" s="23" t="str">
        <f>IF(E1416="","",J1416/Treibhausgas_Kennzahlen!$B$5)</f>
        <v/>
      </c>
      <c r="M1416" s="37" t="str">
        <f>IF(E1416="","",$J1416*Treibhausgas_Kennzahlen!B$3)</f>
        <v/>
      </c>
      <c r="N1416" s="37" t="str">
        <f>IF(E1416="","",$J1416*Treibhausgas_Kennzahlen!C$3)</f>
        <v/>
      </c>
      <c r="O1416" s="37" t="str">
        <f>IF(E1416="","",$J1416*Treibhausgas_Kennzahlen!D$3)</f>
        <v/>
      </c>
      <c r="P1416" s="37" t="str">
        <f>IF(E1416="","",$J1416*Treibhausgas_Kennzahlen!E$3)</f>
        <v/>
      </c>
      <c r="Q1416" s="37" t="str">
        <f>IF(E1416="","",$J1416*Treibhausgas_Kennzahlen!F$3)</f>
        <v/>
      </c>
      <c r="R1416" s="37" t="str">
        <f>IF(E1416="","",$J1416*Treibhausgas_Kennzahlen!G$3)</f>
        <v/>
      </c>
    </row>
    <row r="1417" spans="1:18" x14ac:dyDescent="0.25">
      <c r="A1417" s="5"/>
      <c r="B1417" s="5"/>
      <c r="C1417" s="5"/>
      <c r="D1417" s="5"/>
      <c r="E1417" s="5"/>
      <c r="F1417" s="9" t="str">
        <f>IF(E1417="","",VLOOKUP(INDEX(IATA_Codes!$A$2:$A$301, MATCH(Berechnung!C1417,IATA_Codes!$C$2:$C$301,0))&amp;"_"&amp;INDEX(IATA_Codes!$A$2:$A$301, MATCH(Berechnung!D1417,IATA_Codes!$C$2:$C$301,0)),GCD_Entfernung!$C$2:$D$10001,2,FALSE))</f>
        <v/>
      </c>
      <c r="G1417" s="22" t="str">
        <f>IF(E1417="","",VLOOKUP(A1417,Flugzeugtyp!$B$2:$C$13,2,0))</f>
        <v/>
      </c>
      <c r="H1417" s="9" t="str">
        <f>IF(E1417="","",LOOKUP(MATCH(F1417,'RFI-Faktor'!$B$2:$B$5,1),'RFI-Faktor'!$D$2:$D$5))</f>
        <v/>
      </c>
      <c r="I1417" s="24" t="str">
        <f t="array" ref="I1417">IF(E1417="","",SUM(IF(A1417=Energieverbrauch!$A$2:$A$4000,1,0)*IF(B1417=Energieverbrauch!$B$2:$B$4000,1,0)*(IF(Berechnung!F1417&gt;=Energieverbrauch!$C$2:$C$4000,1,0)*IF(Berechnung!F1417&lt;=Energieverbrauch!$D$2:$D$4000,1,0))*Energieverbrauch!$E$2:$E$4000))</f>
        <v/>
      </c>
      <c r="J1417" s="24" t="str">
        <f t="shared" si="22"/>
        <v/>
      </c>
      <c r="K1417" s="24" t="e">
        <f>LOOKUP(MATCH(A1417,Flugzeugtyp!$A$2:$A$13,1),Flugzeugtyp!$A$2:$C$13)</f>
        <v>#N/A</v>
      </c>
      <c r="L1417" s="24" t="str">
        <f>IF(E1417="","",J1417/Treibhausgas_Kennzahlen!$B$5)</f>
        <v/>
      </c>
      <c r="M1417" s="38" t="str">
        <f>IF(E1417="","",$J1417*Treibhausgas_Kennzahlen!B$3)</f>
        <v/>
      </c>
      <c r="N1417" s="38" t="str">
        <f>IF(E1417="","",$J1417*Treibhausgas_Kennzahlen!C$3)</f>
        <v/>
      </c>
      <c r="O1417" s="38" t="str">
        <f>IF(E1417="","",$J1417*Treibhausgas_Kennzahlen!D$3)</f>
        <v/>
      </c>
      <c r="P1417" s="38" t="str">
        <f>IF(E1417="","",$J1417*Treibhausgas_Kennzahlen!E$3)</f>
        <v/>
      </c>
      <c r="Q1417" s="38" t="str">
        <f>IF(E1417="","",$J1417*Treibhausgas_Kennzahlen!F$3)</f>
        <v/>
      </c>
      <c r="R1417" s="38" t="str">
        <f>IF(E1417="","",$J1417*Treibhausgas_Kennzahlen!G$3)</f>
        <v/>
      </c>
    </row>
    <row r="1418" spans="1:18" x14ac:dyDescent="0.25">
      <c r="A1418" s="6"/>
      <c r="B1418" s="6"/>
      <c r="C1418" s="6"/>
      <c r="D1418" s="6"/>
      <c r="E1418" s="6"/>
      <c r="F1418" s="8" t="str">
        <f>IF(E1418="","",VLOOKUP(INDEX(IATA_Codes!$A$2:$A$301, MATCH(Berechnung!C1418,IATA_Codes!$C$2:$C$301,0))&amp;"_"&amp;INDEX(IATA_Codes!$A$2:$A$301, MATCH(Berechnung!D1418,IATA_Codes!$C$2:$C$301,0)),GCD_Entfernung!$C$2:$D$10001,2,FALSE))</f>
        <v/>
      </c>
      <c r="G1418" s="21" t="str">
        <f>IF(E1418="","",VLOOKUP(A1418,Flugzeugtyp!$B$2:$C$13,2,0))</f>
        <v/>
      </c>
      <c r="H1418" s="8" t="str">
        <f>IF(E1418="","",LOOKUP(MATCH(F1418,'RFI-Faktor'!$B$2:$B$5,1),'RFI-Faktor'!$D$2:$D$5))</f>
        <v/>
      </c>
      <c r="I1418" s="23" t="str">
        <f t="array" ref="I1418">IF(E1418="","",SUM(IF(A1418=Energieverbrauch!$A$2:$A$4000,1,0)*IF(B1418=Energieverbrauch!$B$2:$B$4000,1,0)*(IF(Berechnung!F1418&gt;=Energieverbrauch!$C$2:$C$4000,1,0)*IF(Berechnung!F1418&lt;=Energieverbrauch!$D$2:$D$4000,1,0))*Energieverbrauch!$E$2:$E$4000))</f>
        <v/>
      </c>
      <c r="J1418" s="23" t="str">
        <f t="shared" si="22"/>
        <v/>
      </c>
      <c r="K1418" s="23" t="e">
        <f>LOOKUP(MATCH(A1418,Flugzeugtyp!$A$2:$A$13,1),Flugzeugtyp!$A$2:$C$13)</f>
        <v>#N/A</v>
      </c>
      <c r="L1418" s="23" t="str">
        <f>IF(E1418="","",J1418/Treibhausgas_Kennzahlen!$B$5)</f>
        <v/>
      </c>
      <c r="M1418" s="37" t="str">
        <f>IF(E1418="","",$J1418*Treibhausgas_Kennzahlen!B$3)</f>
        <v/>
      </c>
      <c r="N1418" s="37" t="str">
        <f>IF(E1418="","",$J1418*Treibhausgas_Kennzahlen!C$3)</f>
        <v/>
      </c>
      <c r="O1418" s="37" t="str">
        <f>IF(E1418="","",$J1418*Treibhausgas_Kennzahlen!D$3)</f>
        <v/>
      </c>
      <c r="P1418" s="37" t="str">
        <f>IF(E1418="","",$J1418*Treibhausgas_Kennzahlen!E$3)</f>
        <v/>
      </c>
      <c r="Q1418" s="37" t="str">
        <f>IF(E1418="","",$J1418*Treibhausgas_Kennzahlen!F$3)</f>
        <v/>
      </c>
      <c r="R1418" s="37" t="str">
        <f>IF(E1418="","",$J1418*Treibhausgas_Kennzahlen!G$3)</f>
        <v/>
      </c>
    </row>
    <row r="1419" spans="1:18" x14ac:dyDescent="0.25">
      <c r="A1419" s="5"/>
      <c r="B1419" s="5"/>
      <c r="C1419" s="5"/>
      <c r="D1419" s="5"/>
      <c r="E1419" s="5"/>
      <c r="F1419" s="9" t="str">
        <f>IF(E1419="","",VLOOKUP(INDEX(IATA_Codes!$A$2:$A$301, MATCH(Berechnung!C1419,IATA_Codes!$C$2:$C$301,0))&amp;"_"&amp;INDEX(IATA_Codes!$A$2:$A$301, MATCH(Berechnung!D1419,IATA_Codes!$C$2:$C$301,0)),GCD_Entfernung!$C$2:$D$10001,2,FALSE))</f>
        <v/>
      </c>
      <c r="G1419" s="22" t="str">
        <f>IF(E1419="","",VLOOKUP(A1419,Flugzeugtyp!$B$2:$C$13,2,0))</f>
        <v/>
      </c>
      <c r="H1419" s="9" t="str">
        <f>IF(E1419="","",LOOKUP(MATCH(F1419,'RFI-Faktor'!$B$2:$B$5,1),'RFI-Faktor'!$D$2:$D$5))</f>
        <v/>
      </c>
      <c r="I1419" s="24" t="str">
        <f t="array" ref="I1419">IF(E1419="","",SUM(IF(A1419=Energieverbrauch!$A$2:$A$4000,1,0)*IF(B1419=Energieverbrauch!$B$2:$B$4000,1,0)*(IF(Berechnung!F1419&gt;=Energieverbrauch!$C$2:$C$4000,1,0)*IF(Berechnung!F1419&lt;=Energieverbrauch!$D$2:$D$4000,1,0))*Energieverbrauch!$E$2:$E$4000))</f>
        <v/>
      </c>
      <c r="J1419" s="24" t="str">
        <f t="shared" si="22"/>
        <v/>
      </c>
      <c r="K1419" s="24" t="e">
        <f>LOOKUP(MATCH(A1419,Flugzeugtyp!$A$2:$A$13,1),Flugzeugtyp!$A$2:$C$13)</f>
        <v>#N/A</v>
      </c>
      <c r="L1419" s="24" t="str">
        <f>IF(E1419="","",J1419/Treibhausgas_Kennzahlen!$B$5)</f>
        <v/>
      </c>
      <c r="M1419" s="38" t="str">
        <f>IF(E1419="","",$J1419*Treibhausgas_Kennzahlen!B$3)</f>
        <v/>
      </c>
      <c r="N1419" s="38" t="str">
        <f>IF(E1419="","",$J1419*Treibhausgas_Kennzahlen!C$3)</f>
        <v/>
      </c>
      <c r="O1419" s="38" t="str">
        <f>IF(E1419="","",$J1419*Treibhausgas_Kennzahlen!D$3)</f>
        <v/>
      </c>
      <c r="P1419" s="38" t="str">
        <f>IF(E1419="","",$J1419*Treibhausgas_Kennzahlen!E$3)</f>
        <v/>
      </c>
      <c r="Q1419" s="38" t="str">
        <f>IF(E1419="","",$J1419*Treibhausgas_Kennzahlen!F$3)</f>
        <v/>
      </c>
      <c r="R1419" s="38" t="str">
        <f>IF(E1419="","",$J1419*Treibhausgas_Kennzahlen!G$3)</f>
        <v/>
      </c>
    </row>
    <row r="1420" spans="1:18" x14ac:dyDescent="0.25">
      <c r="A1420" s="6"/>
      <c r="B1420" s="6"/>
      <c r="C1420" s="6"/>
      <c r="D1420" s="6"/>
      <c r="E1420" s="6"/>
      <c r="F1420" s="8" t="str">
        <f>IF(E1420="","",VLOOKUP(INDEX(IATA_Codes!$A$2:$A$301, MATCH(Berechnung!C1420,IATA_Codes!$C$2:$C$301,0))&amp;"_"&amp;INDEX(IATA_Codes!$A$2:$A$301, MATCH(Berechnung!D1420,IATA_Codes!$C$2:$C$301,0)),GCD_Entfernung!$C$2:$D$10001,2,FALSE))</f>
        <v/>
      </c>
      <c r="G1420" s="21" t="str">
        <f>IF(E1420="","",VLOOKUP(A1420,Flugzeugtyp!$B$2:$C$13,2,0))</f>
        <v/>
      </c>
      <c r="H1420" s="8" t="str">
        <f>IF(E1420="","",LOOKUP(MATCH(F1420,'RFI-Faktor'!$B$2:$B$5,1),'RFI-Faktor'!$D$2:$D$5))</f>
        <v/>
      </c>
      <c r="I1420" s="23" t="str">
        <f t="array" ref="I1420">IF(E1420="","",SUM(IF(A1420=Energieverbrauch!$A$2:$A$4000,1,0)*IF(B1420=Energieverbrauch!$B$2:$B$4000,1,0)*(IF(Berechnung!F1420&gt;=Energieverbrauch!$C$2:$C$4000,1,0)*IF(Berechnung!F1420&lt;=Energieverbrauch!$D$2:$D$4000,1,0))*Energieverbrauch!$E$2:$E$4000))</f>
        <v/>
      </c>
      <c r="J1420" s="23" t="str">
        <f t="shared" si="22"/>
        <v/>
      </c>
      <c r="K1420" s="23" t="e">
        <f>LOOKUP(MATCH(A1420,Flugzeugtyp!$A$2:$A$13,1),Flugzeugtyp!$A$2:$C$13)</f>
        <v>#N/A</v>
      </c>
      <c r="L1420" s="23" t="str">
        <f>IF(E1420="","",J1420/Treibhausgas_Kennzahlen!$B$5)</f>
        <v/>
      </c>
      <c r="M1420" s="37" t="str">
        <f>IF(E1420="","",$J1420*Treibhausgas_Kennzahlen!B$3)</f>
        <v/>
      </c>
      <c r="N1420" s="37" t="str">
        <f>IF(E1420="","",$J1420*Treibhausgas_Kennzahlen!C$3)</f>
        <v/>
      </c>
      <c r="O1420" s="37" t="str">
        <f>IF(E1420="","",$J1420*Treibhausgas_Kennzahlen!D$3)</f>
        <v/>
      </c>
      <c r="P1420" s="37" t="str">
        <f>IF(E1420="","",$J1420*Treibhausgas_Kennzahlen!E$3)</f>
        <v/>
      </c>
      <c r="Q1420" s="37" t="str">
        <f>IF(E1420="","",$J1420*Treibhausgas_Kennzahlen!F$3)</f>
        <v/>
      </c>
      <c r="R1420" s="37" t="str">
        <f>IF(E1420="","",$J1420*Treibhausgas_Kennzahlen!G$3)</f>
        <v/>
      </c>
    </row>
    <row r="1421" spans="1:18" x14ac:dyDescent="0.25">
      <c r="A1421" s="5"/>
      <c r="B1421" s="5"/>
      <c r="C1421" s="5"/>
      <c r="D1421" s="5"/>
      <c r="E1421" s="5"/>
      <c r="F1421" s="9" t="str">
        <f>IF(E1421="","",VLOOKUP(INDEX(IATA_Codes!$A$2:$A$301, MATCH(Berechnung!C1421,IATA_Codes!$C$2:$C$301,0))&amp;"_"&amp;INDEX(IATA_Codes!$A$2:$A$301, MATCH(Berechnung!D1421,IATA_Codes!$C$2:$C$301,0)),GCD_Entfernung!$C$2:$D$10001,2,FALSE))</f>
        <v/>
      </c>
      <c r="G1421" s="22" t="str">
        <f>IF(E1421="","",VLOOKUP(A1421,Flugzeugtyp!$B$2:$C$13,2,0))</f>
        <v/>
      </c>
      <c r="H1421" s="9" t="str">
        <f>IF(E1421="","",LOOKUP(MATCH(F1421,'RFI-Faktor'!$B$2:$B$5,1),'RFI-Faktor'!$D$2:$D$5))</f>
        <v/>
      </c>
      <c r="I1421" s="24" t="str">
        <f t="array" ref="I1421">IF(E1421="","",SUM(IF(A1421=Energieverbrauch!$A$2:$A$4000,1,0)*IF(B1421=Energieverbrauch!$B$2:$B$4000,1,0)*(IF(Berechnung!F1421&gt;=Energieverbrauch!$C$2:$C$4000,1,0)*IF(Berechnung!F1421&lt;=Energieverbrauch!$D$2:$D$4000,1,0))*Energieverbrauch!$E$2:$E$4000))</f>
        <v/>
      </c>
      <c r="J1421" s="24" t="str">
        <f t="shared" si="22"/>
        <v/>
      </c>
      <c r="K1421" s="24" t="e">
        <f>LOOKUP(MATCH(A1421,Flugzeugtyp!$A$2:$A$13,1),Flugzeugtyp!$A$2:$C$13)</f>
        <v>#N/A</v>
      </c>
      <c r="L1421" s="24" t="str">
        <f>IF(E1421="","",J1421/Treibhausgas_Kennzahlen!$B$5)</f>
        <v/>
      </c>
      <c r="M1421" s="38" t="str">
        <f>IF(E1421="","",$J1421*Treibhausgas_Kennzahlen!B$3)</f>
        <v/>
      </c>
      <c r="N1421" s="38" t="str">
        <f>IF(E1421="","",$J1421*Treibhausgas_Kennzahlen!C$3)</f>
        <v/>
      </c>
      <c r="O1421" s="38" t="str">
        <f>IF(E1421="","",$J1421*Treibhausgas_Kennzahlen!D$3)</f>
        <v/>
      </c>
      <c r="P1421" s="38" t="str">
        <f>IF(E1421="","",$J1421*Treibhausgas_Kennzahlen!E$3)</f>
        <v/>
      </c>
      <c r="Q1421" s="38" t="str">
        <f>IF(E1421="","",$J1421*Treibhausgas_Kennzahlen!F$3)</f>
        <v/>
      </c>
      <c r="R1421" s="38" t="str">
        <f>IF(E1421="","",$J1421*Treibhausgas_Kennzahlen!G$3)</f>
        <v/>
      </c>
    </row>
    <row r="1422" spans="1:18" x14ac:dyDescent="0.25">
      <c r="A1422" s="6"/>
      <c r="B1422" s="6"/>
      <c r="C1422" s="6"/>
      <c r="D1422" s="6"/>
      <c r="E1422" s="6"/>
      <c r="F1422" s="8" t="str">
        <f>IF(E1422="","",VLOOKUP(INDEX(IATA_Codes!$A$2:$A$301, MATCH(Berechnung!C1422,IATA_Codes!$C$2:$C$301,0))&amp;"_"&amp;INDEX(IATA_Codes!$A$2:$A$301, MATCH(Berechnung!D1422,IATA_Codes!$C$2:$C$301,0)),GCD_Entfernung!$C$2:$D$10001,2,FALSE))</f>
        <v/>
      </c>
      <c r="G1422" s="21" t="str">
        <f>IF(E1422="","",VLOOKUP(A1422,Flugzeugtyp!$B$2:$C$13,2,0))</f>
        <v/>
      </c>
      <c r="H1422" s="8" t="str">
        <f>IF(E1422="","",LOOKUP(MATCH(F1422,'RFI-Faktor'!$B$2:$B$5,1),'RFI-Faktor'!$D$2:$D$5))</f>
        <v/>
      </c>
      <c r="I1422" s="23" t="str">
        <f t="array" ref="I1422">IF(E1422="","",SUM(IF(A1422=Energieverbrauch!$A$2:$A$4000,1,0)*IF(B1422=Energieverbrauch!$B$2:$B$4000,1,0)*(IF(Berechnung!F1422&gt;=Energieverbrauch!$C$2:$C$4000,1,0)*IF(Berechnung!F1422&lt;=Energieverbrauch!$D$2:$D$4000,1,0))*Energieverbrauch!$E$2:$E$4000))</f>
        <v/>
      </c>
      <c r="J1422" s="23" t="str">
        <f t="shared" si="22"/>
        <v/>
      </c>
      <c r="K1422" s="23" t="e">
        <f>LOOKUP(MATCH(A1422,Flugzeugtyp!$A$2:$A$13,1),Flugzeugtyp!$A$2:$C$13)</f>
        <v>#N/A</v>
      </c>
      <c r="L1422" s="23" t="str">
        <f>IF(E1422="","",J1422/Treibhausgas_Kennzahlen!$B$5)</f>
        <v/>
      </c>
      <c r="M1422" s="37" t="str">
        <f>IF(E1422="","",$J1422*Treibhausgas_Kennzahlen!B$3)</f>
        <v/>
      </c>
      <c r="N1422" s="37" t="str">
        <f>IF(E1422="","",$J1422*Treibhausgas_Kennzahlen!C$3)</f>
        <v/>
      </c>
      <c r="O1422" s="37" t="str">
        <f>IF(E1422="","",$J1422*Treibhausgas_Kennzahlen!D$3)</f>
        <v/>
      </c>
      <c r="P1422" s="37" t="str">
        <f>IF(E1422="","",$J1422*Treibhausgas_Kennzahlen!E$3)</f>
        <v/>
      </c>
      <c r="Q1422" s="37" t="str">
        <f>IF(E1422="","",$J1422*Treibhausgas_Kennzahlen!F$3)</f>
        <v/>
      </c>
      <c r="R1422" s="37" t="str">
        <f>IF(E1422="","",$J1422*Treibhausgas_Kennzahlen!G$3)</f>
        <v/>
      </c>
    </row>
    <row r="1423" spans="1:18" x14ac:dyDescent="0.25">
      <c r="A1423" s="5"/>
      <c r="B1423" s="5"/>
      <c r="C1423" s="5"/>
      <c r="D1423" s="5"/>
      <c r="E1423" s="5"/>
      <c r="F1423" s="9" t="str">
        <f>IF(E1423="","",VLOOKUP(INDEX(IATA_Codes!$A$2:$A$301, MATCH(Berechnung!C1423,IATA_Codes!$C$2:$C$301,0))&amp;"_"&amp;INDEX(IATA_Codes!$A$2:$A$301, MATCH(Berechnung!D1423,IATA_Codes!$C$2:$C$301,0)),GCD_Entfernung!$C$2:$D$10001,2,FALSE))</f>
        <v/>
      </c>
      <c r="G1423" s="22" t="str">
        <f>IF(E1423="","",VLOOKUP(A1423,Flugzeugtyp!$B$2:$C$13,2,0))</f>
        <v/>
      </c>
      <c r="H1423" s="9" t="str">
        <f>IF(E1423="","",LOOKUP(MATCH(F1423,'RFI-Faktor'!$B$2:$B$5,1),'RFI-Faktor'!$D$2:$D$5))</f>
        <v/>
      </c>
      <c r="I1423" s="24" t="str">
        <f t="array" ref="I1423">IF(E1423="","",SUM(IF(A1423=Energieverbrauch!$A$2:$A$4000,1,0)*IF(B1423=Energieverbrauch!$B$2:$B$4000,1,0)*(IF(Berechnung!F1423&gt;=Energieverbrauch!$C$2:$C$4000,1,0)*IF(Berechnung!F1423&lt;=Energieverbrauch!$D$2:$D$4000,1,0))*Energieverbrauch!$E$2:$E$4000))</f>
        <v/>
      </c>
      <c r="J1423" s="24" t="str">
        <f t="shared" si="22"/>
        <v/>
      </c>
      <c r="K1423" s="24" t="e">
        <f>LOOKUP(MATCH(A1423,Flugzeugtyp!$A$2:$A$13,1),Flugzeugtyp!$A$2:$C$13)</f>
        <v>#N/A</v>
      </c>
      <c r="L1423" s="24" t="str">
        <f>IF(E1423="","",J1423/Treibhausgas_Kennzahlen!$B$5)</f>
        <v/>
      </c>
      <c r="M1423" s="38" t="str">
        <f>IF(E1423="","",$J1423*Treibhausgas_Kennzahlen!B$3)</f>
        <v/>
      </c>
      <c r="N1423" s="38" t="str">
        <f>IF(E1423="","",$J1423*Treibhausgas_Kennzahlen!C$3)</f>
        <v/>
      </c>
      <c r="O1423" s="38" t="str">
        <f>IF(E1423="","",$J1423*Treibhausgas_Kennzahlen!D$3)</f>
        <v/>
      </c>
      <c r="P1423" s="38" t="str">
        <f>IF(E1423="","",$J1423*Treibhausgas_Kennzahlen!E$3)</f>
        <v/>
      </c>
      <c r="Q1423" s="38" t="str">
        <f>IF(E1423="","",$J1423*Treibhausgas_Kennzahlen!F$3)</f>
        <v/>
      </c>
      <c r="R1423" s="38" t="str">
        <f>IF(E1423="","",$J1423*Treibhausgas_Kennzahlen!G$3)</f>
        <v/>
      </c>
    </row>
    <row r="1424" spans="1:18" x14ac:dyDescent="0.25">
      <c r="A1424" s="6"/>
      <c r="B1424" s="6"/>
      <c r="C1424" s="6"/>
      <c r="D1424" s="6"/>
      <c r="E1424" s="6"/>
      <c r="F1424" s="8" t="str">
        <f>IF(E1424="","",VLOOKUP(INDEX(IATA_Codes!$A$2:$A$301, MATCH(Berechnung!C1424,IATA_Codes!$C$2:$C$301,0))&amp;"_"&amp;INDEX(IATA_Codes!$A$2:$A$301, MATCH(Berechnung!D1424,IATA_Codes!$C$2:$C$301,0)),GCD_Entfernung!$C$2:$D$10001,2,FALSE))</f>
        <v/>
      </c>
      <c r="G1424" s="21" t="str">
        <f>IF(E1424="","",VLOOKUP(A1424,Flugzeugtyp!$B$2:$C$13,2,0))</f>
        <v/>
      </c>
      <c r="H1424" s="8" t="str">
        <f>IF(E1424="","",LOOKUP(MATCH(F1424,'RFI-Faktor'!$B$2:$B$5,1),'RFI-Faktor'!$D$2:$D$5))</f>
        <v/>
      </c>
      <c r="I1424" s="23" t="str">
        <f t="array" ref="I1424">IF(E1424="","",SUM(IF(A1424=Energieverbrauch!$A$2:$A$4000,1,0)*IF(B1424=Energieverbrauch!$B$2:$B$4000,1,0)*(IF(Berechnung!F1424&gt;=Energieverbrauch!$C$2:$C$4000,1,0)*IF(Berechnung!F1424&lt;=Energieverbrauch!$D$2:$D$4000,1,0))*Energieverbrauch!$E$2:$E$4000))</f>
        <v/>
      </c>
      <c r="J1424" s="23" t="str">
        <f t="shared" si="22"/>
        <v/>
      </c>
      <c r="K1424" s="23" t="e">
        <f>LOOKUP(MATCH(A1424,Flugzeugtyp!$A$2:$A$13,1),Flugzeugtyp!$A$2:$C$13)</f>
        <v>#N/A</v>
      </c>
      <c r="L1424" s="23" t="str">
        <f>IF(E1424="","",J1424/Treibhausgas_Kennzahlen!$B$5)</f>
        <v/>
      </c>
      <c r="M1424" s="37" t="str">
        <f>IF(E1424="","",$J1424*Treibhausgas_Kennzahlen!B$3)</f>
        <v/>
      </c>
      <c r="N1424" s="37" t="str">
        <f>IF(E1424="","",$J1424*Treibhausgas_Kennzahlen!C$3)</f>
        <v/>
      </c>
      <c r="O1424" s="37" t="str">
        <f>IF(E1424="","",$J1424*Treibhausgas_Kennzahlen!D$3)</f>
        <v/>
      </c>
      <c r="P1424" s="37" t="str">
        <f>IF(E1424="","",$J1424*Treibhausgas_Kennzahlen!E$3)</f>
        <v/>
      </c>
      <c r="Q1424" s="37" t="str">
        <f>IF(E1424="","",$J1424*Treibhausgas_Kennzahlen!F$3)</f>
        <v/>
      </c>
      <c r="R1424" s="37" t="str">
        <f>IF(E1424="","",$J1424*Treibhausgas_Kennzahlen!G$3)</f>
        <v/>
      </c>
    </row>
    <row r="1425" spans="1:18" x14ac:dyDescent="0.25">
      <c r="A1425" s="5"/>
      <c r="B1425" s="5"/>
      <c r="C1425" s="5"/>
      <c r="D1425" s="5"/>
      <c r="E1425" s="5"/>
      <c r="F1425" s="9" t="str">
        <f>IF(E1425="","",VLOOKUP(INDEX(IATA_Codes!$A$2:$A$301, MATCH(Berechnung!C1425,IATA_Codes!$C$2:$C$301,0))&amp;"_"&amp;INDEX(IATA_Codes!$A$2:$A$301, MATCH(Berechnung!D1425,IATA_Codes!$C$2:$C$301,0)),GCD_Entfernung!$C$2:$D$10001,2,FALSE))</f>
        <v/>
      </c>
      <c r="G1425" s="22" t="str">
        <f>IF(E1425="","",VLOOKUP(A1425,Flugzeugtyp!$B$2:$C$13,2,0))</f>
        <v/>
      </c>
      <c r="H1425" s="9" t="str">
        <f>IF(E1425="","",LOOKUP(MATCH(F1425,'RFI-Faktor'!$B$2:$B$5,1),'RFI-Faktor'!$D$2:$D$5))</f>
        <v/>
      </c>
      <c r="I1425" s="24" t="str">
        <f t="array" ref="I1425">IF(E1425="","",SUM(IF(A1425=Energieverbrauch!$A$2:$A$4000,1,0)*IF(B1425=Energieverbrauch!$B$2:$B$4000,1,0)*(IF(Berechnung!F1425&gt;=Energieverbrauch!$C$2:$C$4000,1,0)*IF(Berechnung!F1425&lt;=Energieverbrauch!$D$2:$D$4000,1,0))*Energieverbrauch!$E$2:$E$4000))</f>
        <v/>
      </c>
      <c r="J1425" s="24" t="str">
        <f t="shared" si="22"/>
        <v/>
      </c>
      <c r="K1425" s="24" t="e">
        <f>LOOKUP(MATCH(A1425,Flugzeugtyp!$A$2:$A$13,1),Flugzeugtyp!$A$2:$C$13)</f>
        <v>#N/A</v>
      </c>
      <c r="L1425" s="24" t="str">
        <f>IF(E1425="","",J1425/Treibhausgas_Kennzahlen!$B$5)</f>
        <v/>
      </c>
      <c r="M1425" s="38" t="str">
        <f>IF(E1425="","",$J1425*Treibhausgas_Kennzahlen!B$3)</f>
        <v/>
      </c>
      <c r="N1425" s="38" t="str">
        <f>IF(E1425="","",$J1425*Treibhausgas_Kennzahlen!C$3)</f>
        <v/>
      </c>
      <c r="O1425" s="38" t="str">
        <f>IF(E1425="","",$J1425*Treibhausgas_Kennzahlen!D$3)</f>
        <v/>
      </c>
      <c r="P1425" s="38" t="str">
        <f>IF(E1425="","",$J1425*Treibhausgas_Kennzahlen!E$3)</f>
        <v/>
      </c>
      <c r="Q1425" s="38" t="str">
        <f>IF(E1425="","",$J1425*Treibhausgas_Kennzahlen!F$3)</f>
        <v/>
      </c>
      <c r="R1425" s="38" t="str">
        <f>IF(E1425="","",$J1425*Treibhausgas_Kennzahlen!G$3)</f>
        <v/>
      </c>
    </row>
    <row r="1426" spans="1:18" x14ac:dyDescent="0.25">
      <c r="A1426" s="6"/>
      <c r="B1426" s="6"/>
      <c r="C1426" s="6"/>
      <c r="D1426" s="6"/>
      <c r="E1426" s="6"/>
      <c r="F1426" s="8" t="str">
        <f>IF(E1426="","",VLOOKUP(INDEX(IATA_Codes!$A$2:$A$301, MATCH(Berechnung!C1426,IATA_Codes!$C$2:$C$301,0))&amp;"_"&amp;INDEX(IATA_Codes!$A$2:$A$301, MATCH(Berechnung!D1426,IATA_Codes!$C$2:$C$301,0)),GCD_Entfernung!$C$2:$D$10001,2,FALSE))</f>
        <v/>
      </c>
      <c r="G1426" s="21" t="str">
        <f>IF(E1426="","",VLOOKUP(A1426,Flugzeugtyp!$B$2:$C$13,2,0))</f>
        <v/>
      </c>
      <c r="H1426" s="8" t="str">
        <f>IF(E1426="","",LOOKUP(MATCH(F1426,'RFI-Faktor'!$B$2:$B$5,1),'RFI-Faktor'!$D$2:$D$5))</f>
        <v/>
      </c>
      <c r="I1426" s="23" t="str">
        <f t="array" ref="I1426">IF(E1426="","",SUM(IF(A1426=Energieverbrauch!$A$2:$A$4000,1,0)*IF(B1426=Energieverbrauch!$B$2:$B$4000,1,0)*(IF(Berechnung!F1426&gt;=Energieverbrauch!$C$2:$C$4000,1,0)*IF(Berechnung!F1426&lt;=Energieverbrauch!$D$2:$D$4000,1,0))*Energieverbrauch!$E$2:$E$4000))</f>
        <v/>
      </c>
      <c r="J1426" s="23" t="str">
        <f t="shared" si="22"/>
        <v/>
      </c>
      <c r="K1426" s="23" t="e">
        <f>LOOKUP(MATCH(A1426,Flugzeugtyp!$A$2:$A$13,1),Flugzeugtyp!$A$2:$C$13)</f>
        <v>#N/A</v>
      </c>
      <c r="L1426" s="23" t="str">
        <f>IF(E1426="","",J1426/Treibhausgas_Kennzahlen!$B$5)</f>
        <v/>
      </c>
      <c r="M1426" s="37" t="str">
        <f>IF(E1426="","",$J1426*Treibhausgas_Kennzahlen!B$3)</f>
        <v/>
      </c>
      <c r="N1426" s="37" t="str">
        <f>IF(E1426="","",$J1426*Treibhausgas_Kennzahlen!C$3)</f>
        <v/>
      </c>
      <c r="O1426" s="37" t="str">
        <f>IF(E1426="","",$J1426*Treibhausgas_Kennzahlen!D$3)</f>
        <v/>
      </c>
      <c r="P1426" s="37" t="str">
        <f>IF(E1426="","",$J1426*Treibhausgas_Kennzahlen!E$3)</f>
        <v/>
      </c>
      <c r="Q1426" s="37" t="str">
        <f>IF(E1426="","",$J1426*Treibhausgas_Kennzahlen!F$3)</f>
        <v/>
      </c>
      <c r="R1426" s="37" t="str">
        <f>IF(E1426="","",$J1426*Treibhausgas_Kennzahlen!G$3)</f>
        <v/>
      </c>
    </row>
    <row r="1427" spans="1:18" x14ac:dyDescent="0.25">
      <c r="A1427" s="5"/>
      <c r="B1427" s="5"/>
      <c r="C1427" s="5"/>
      <c r="D1427" s="5"/>
      <c r="E1427" s="5"/>
      <c r="F1427" s="9" t="str">
        <f>IF(E1427="","",VLOOKUP(INDEX(IATA_Codes!$A$2:$A$301, MATCH(Berechnung!C1427,IATA_Codes!$C$2:$C$301,0))&amp;"_"&amp;INDEX(IATA_Codes!$A$2:$A$301, MATCH(Berechnung!D1427,IATA_Codes!$C$2:$C$301,0)),GCD_Entfernung!$C$2:$D$10001,2,FALSE))</f>
        <v/>
      </c>
      <c r="G1427" s="22" t="str">
        <f>IF(E1427="","",VLOOKUP(A1427,Flugzeugtyp!$B$2:$C$13,2,0))</f>
        <v/>
      </c>
      <c r="H1427" s="9" t="str">
        <f>IF(E1427="","",LOOKUP(MATCH(F1427,'RFI-Faktor'!$B$2:$B$5,1),'RFI-Faktor'!$D$2:$D$5))</f>
        <v/>
      </c>
      <c r="I1427" s="24" t="str">
        <f t="array" ref="I1427">IF(E1427="","",SUM(IF(A1427=Energieverbrauch!$A$2:$A$4000,1,0)*IF(B1427=Energieverbrauch!$B$2:$B$4000,1,0)*(IF(Berechnung!F1427&gt;=Energieverbrauch!$C$2:$C$4000,1,0)*IF(Berechnung!F1427&lt;=Energieverbrauch!$D$2:$D$4000,1,0))*Energieverbrauch!$E$2:$E$4000))</f>
        <v/>
      </c>
      <c r="J1427" s="24" t="str">
        <f t="shared" si="22"/>
        <v/>
      </c>
      <c r="K1427" s="24" t="e">
        <f>LOOKUP(MATCH(A1427,Flugzeugtyp!$A$2:$A$13,1),Flugzeugtyp!$A$2:$C$13)</f>
        <v>#N/A</v>
      </c>
      <c r="L1427" s="24" t="str">
        <f>IF(E1427="","",J1427/Treibhausgas_Kennzahlen!$B$5)</f>
        <v/>
      </c>
      <c r="M1427" s="38" t="str">
        <f>IF(E1427="","",$J1427*Treibhausgas_Kennzahlen!B$3)</f>
        <v/>
      </c>
      <c r="N1427" s="38" t="str">
        <f>IF(E1427="","",$J1427*Treibhausgas_Kennzahlen!C$3)</f>
        <v/>
      </c>
      <c r="O1427" s="38" t="str">
        <f>IF(E1427="","",$J1427*Treibhausgas_Kennzahlen!D$3)</f>
        <v/>
      </c>
      <c r="P1427" s="38" t="str">
        <f>IF(E1427="","",$J1427*Treibhausgas_Kennzahlen!E$3)</f>
        <v/>
      </c>
      <c r="Q1427" s="38" t="str">
        <f>IF(E1427="","",$J1427*Treibhausgas_Kennzahlen!F$3)</f>
        <v/>
      </c>
      <c r="R1427" s="38" t="str">
        <f>IF(E1427="","",$J1427*Treibhausgas_Kennzahlen!G$3)</f>
        <v/>
      </c>
    </row>
    <row r="1428" spans="1:18" x14ac:dyDescent="0.25">
      <c r="A1428" s="6"/>
      <c r="B1428" s="6"/>
      <c r="C1428" s="6"/>
      <c r="D1428" s="6"/>
      <c r="E1428" s="6"/>
      <c r="F1428" s="8" t="str">
        <f>IF(E1428="","",VLOOKUP(INDEX(IATA_Codes!$A$2:$A$301, MATCH(Berechnung!C1428,IATA_Codes!$C$2:$C$301,0))&amp;"_"&amp;INDEX(IATA_Codes!$A$2:$A$301, MATCH(Berechnung!D1428,IATA_Codes!$C$2:$C$301,0)),GCD_Entfernung!$C$2:$D$10001,2,FALSE))</f>
        <v/>
      </c>
      <c r="G1428" s="21" t="str">
        <f>IF(E1428="","",VLOOKUP(A1428,Flugzeugtyp!$B$2:$C$13,2,0))</f>
        <v/>
      </c>
      <c r="H1428" s="8" t="str">
        <f>IF(E1428="","",LOOKUP(MATCH(F1428,'RFI-Faktor'!$B$2:$B$5,1),'RFI-Faktor'!$D$2:$D$5))</f>
        <v/>
      </c>
      <c r="I1428" s="23" t="str">
        <f t="array" ref="I1428">IF(E1428="","",SUM(IF(A1428=Energieverbrauch!$A$2:$A$4000,1,0)*IF(B1428=Energieverbrauch!$B$2:$B$4000,1,0)*(IF(Berechnung!F1428&gt;=Energieverbrauch!$C$2:$C$4000,1,0)*IF(Berechnung!F1428&lt;=Energieverbrauch!$D$2:$D$4000,1,0))*Energieverbrauch!$E$2:$E$4000))</f>
        <v/>
      </c>
      <c r="J1428" s="23" t="str">
        <f t="shared" si="22"/>
        <v/>
      </c>
      <c r="K1428" s="23" t="e">
        <f>LOOKUP(MATCH(A1428,Flugzeugtyp!$A$2:$A$13,1),Flugzeugtyp!$A$2:$C$13)</f>
        <v>#N/A</v>
      </c>
      <c r="L1428" s="23" t="str">
        <f>IF(E1428="","",J1428/Treibhausgas_Kennzahlen!$B$5)</f>
        <v/>
      </c>
      <c r="M1428" s="37" t="str">
        <f>IF(E1428="","",$J1428*Treibhausgas_Kennzahlen!B$3)</f>
        <v/>
      </c>
      <c r="N1428" s="37" t="str">
        <f>IF(E1428="","",$J1428*Treibhausgas_Kennzahlen!C$3)</f>
        <v/>
      </c>
      <c r="O1428" s="37" t="str">
        <f>IF(E1428="","",$J1428*Treibhausgas_Kennzahlen!D$3)</f>
        <v/>
      </c>
      <c r="P1428" s="37" t="str">
        <f>IF(E1428="","",$J1428*Treibhausgas_Kennzahlen!E$3)</f>
        <v/>
      </c>
      <c r="Q1428" s="37" t="str">
        <f>IF(E1428="","",$J1428*Treibhausgas_Kennzahlen!F$3)</f>
        <v/>
      </c>
      <c r="R1428" s="37" t="str">
        <f>IF(E1428="","",$J1428*Treibhausgas_Kennzahlen!G$3)</f>
        <v/>
      </c>
    </row>
    <row r="1429" spans="1:18" x14ac:dyDescent="0.25">
      <c r="A1429" s="5"/>
      <c r="B1429" s="5"/>
      <c r="C1429" s="5"/>
      <c r="D1429" s="5"/>
      <c r="E1429" s="5"/>
      <c r="F1429" s="9" t="str">
        <f>IF(E1429="","",VLOOKUP(INDEX(IATA_Codes!$A$2:$A$301, MATCH(Berechnung!C1429,IATA_Codes!$C$2:$C$301,0))&amp;"_"&amp;INDEX(IATA_Codes!$A$2:$A$301, MATCH(Berechnung!D1429,IATA_Codes!$C$2:$C$301,0)),GCD_Entfernung!$C$2:$D$10001,2,FALSE))</f>
        <v/>
      </c>
      <c r="G1429" s="22" t="str">
        <f>IF(E1429="","",VLOOKUP(A1429,Flugzeugtyp!$B$2:$C$13,2,0))</f>
        <v/>
      </c>
      <c r="H1429" s="9" t="str">
        <f>IF(E1429="","",LOOKUP(MATCH(F1429,'RFI-Faktor'!$B$2:$B$5,1),'RFI-Faktor'!$D$2:$D$5))</f>
        <v/>
      </c>
      <c r="I1429" s="24" t="str">
        <f t="array" ref="I1429">IF(E1429="","",SUM(IF(A1429=Energieverbrauch!$A$2:$A$4000,1,0)*IF(B1429=Energieverbrauch!$B$2:$B$4000,1,0)*(IF(Berechnung!F1429&gt;=Energieverbrauch!$C$2:$C$4000,1,0)*IF(Berechnung!F1429&lt;=Energieverbrauch!$D$2:$D$4000,1,0))*Energieverbrauch!$E$2:$E$4000))</f>
        <v/>
      </c>
      <c r="J1429" s="24" t="str">
        <f t="shared" si="22"/>
        <v/>
      </c>
      <c r="K1429" s="24" t="e">
        <f>LOOKUP(MATCH(A1429,Flugzeugtyp!$A$2:$A$13,1),Flugzeugtyp!$A$2:$C$13)</f>
        <v>#N/A</v>
      </c>
      <c r="L1429" s="24" t="str">
        <f>IF(E1429="","",J1429/Treibhausgas_Kennzahlen!$B$5)</f>
        <v/>
      </c>
      <c r="M1429" s="38" t="str">
        <f>IF(E1429="","",$J1429*Treibhausgas_Kennzahlen!B$3)</f>
        <v/>
      </c>
      <c r="N1429" s="38" t="str">
        <f>IF(E1429="","",$J1429*Treibhausgas_Kennzahlen!C$3)</f>
        <v/>
      </c>
      <c r="O1429" s="38" t="str">
        <f>IF(E1429="","",$J1429*Treibhausgas_Kennzahlen!D$3)</f>
        <v/>
      </c>
      <c r="P1429" s="38" t="str">
        <f>IF(E1429="","",$J1429*Treibhausgas_Kennzahlen!E$3)</f>
        <v/>
      </c>
      <c r="Q1429" s="38" t="str">
        <f>IF(E1429="","",$J1429*Treibhausgas_Kennzahlen!F$3)</f>
        <v/>
      </c>
      <c r="R1429" s="38" t="str">
        <f>IF(E1429="","",$J1429*Treibhausgas_Kennzahlen!G$3)</f>
        <v/>
      </c>
    </row>
    <row r="1430" spans="1:18" x14ac:dyDescent="0.25">
      <c r="A1430" s="6"/>
      <c r="B1430" s="6"/>
      <c r="C1430" s="6"/>
      <c r="D1430" s="6"/>
      <c r="E1430" s="6"/>
      <c r="F1430" s="8" t="str">
        <f>IF(E1430="","",VLOOKUP(INDEX(IATA_Codes!$A$2:$A$301, MATCH(Berechnung!C1430,IATA_Codes!$C$2:$C$301,0))&amp;"_"&amp;INDEX(IATA_Codes!$A$2:$A$301, MATCH(Berechnung!D1430,IATA_Codes!$C$2:$C$301,0)),GCD_Entfernung!$C$2:$D$10001,2,FALSE))</f>
        <v/>
      </c>
      <c r="G1430" s="21" t="str">
        <f>IF(E1430="","",VLOOKUP(A1430,Flugzeugtyp!$B$2:$C$13,2,0))</f>
        <v/>
      </c>
      <c r="H1430" s="8" t="str">
        <f>IF(E1430="","",LOOKUP(MATCH(F1430,'RFI-Faktor'!$B$2:$B$5,1),'RFI-Faktor'!$D$2:$D$5))</f>
        <v/>
      </c>
      <c r="I1430" s="23" t="str">
        <f t="array" ref="I1430">IF(E1430="","",SUM(IF(A1430=Energieverbrauch!$A$2:$A$4000,1,0)*IF(B1430=Energieverbrauch!$B$2:$B$4000,1,0)*(IF(Berechnung!F1430&gt;=Energieverbrauch!$C$2:$C$4000,1,0)*IF(Berechnung!F1430&lt;=Energieverbrauch!$D$2:$D$4000,1,0))*Energieverbrauch!$E$2:$E$4000))</f>
        <v/>
      </c>
      <c r="J1430" s="23" t="str">
        <f t="shared" si="22"/>
        <v/>
      </c>
      <c r="K1430" s="23" t="e">
        <f>LOOKUP(MATCH(A1430,Flugzeugtyp!$A$2:$A$13,1),Flugzeugtyp!$A$2:$C$13)</f>
        <v>#N/A</v>
      </c>
      <c r="L1430" s="23" t="str">
        <f>IF(E1430="","",J1430/Treibhausgas_Kennzahlen!$B$5)</f>
        <v/>
      </c>
      <c r="M1430" s="37" t="str">
        <f>IF(E1430="","",$J1430*Treibhausgas_Kennzahlen!B$3)</f>
        <v/>
      </c>
      <c r="N1430" s="37" t="str">
        <f>IF(E1430="","",$J1430*Treibhausgas_Kennzahlen!C$3)</f>
        <v/>
      </c>
      <c r="O1430" s="37" t="str">
        <f>IF(E1430="","",$J1430*Treibhausgas_Kennzahlen!D$3)</f>
        <v/>
      </c>
      <c r="P1430" s="37" t="str">
        <f>IF(E1430="","",$J1430*Treibhausgas_Kennzahlen!E$3)</f>
        <v/>
      </c>
      <c r="Q1430" s="37" t="str">
        <f>IF(E1430="","",$J1430*Treibhausgas_Kennzahlen!F$3)</f>
        <v/>
      </c>
      <c r="R1430" s="37" t="str">
        <f>IF(E1430="","",$J1430*Treibhausgas_Kennzahlen!G$3)</f>
        <v/>
      </c>
    </row>
    <row r="1431" spans="1:18" x14ac:dyDescent="0.25">
      <c r="A1431" s="5"/>
      <c r="B1431" s="5"/>
      <c r="C1431" s="5"/>
      <c r="D1431" s="5"/>
      <c r="E1431" s="5"/>
      <c r="F1431" s="9" t="str">
        <f>IF(E1431="","",VLOOKUP(INDEX(IATA_Codes!$A$2:$A$301, MATCH(Berechnung!C1431,IATA_Codes!$C$2:$C$301,0))&amp;"_"&amp;INDEX(IATA_Codes!$A$2:$A$301, MATCH(Berechnung!D1431,IATA_Codes!$C$2:$C$301,0)),GCD_Entfernung!$C$2:$D$10001,2,FALSE))</f>
        <v/>
      </c>
      <c r="G1431" s="22" t="str">
        <f>IF(E1431="","",VLOOKUP(A1431,Flugzeugtyp!$B$2:$C$13,2,0))</f>
        <v/>
      </c>
      <c r="H1431" s="9" t="str">
        <f>IF(E1431="","",LOOKUP(MATCH(F1431,'RFI-Faktor'!$B$2:$B$5,1),'RFI-Faktor'!$D$2:$D$5))</f>
        <v/>
      </c>
      <c r="I1431" s="24" t="str">
        <f t="array" ref="I1431">IF(E1431="","",SUM(IF(A1431=Energieverbrauch!$A$2:$A$4000,1,0)*IF(B1431=Energieverbrauch!$B$2:$B$4000,1,0)*(IF(Berechnung!F1431&gt;=Energieverbrauch!$C$2:$C$4000,1,0)*IF(Berechnung!F1431&lt;=Energieverbrauch!$D$2:$D$4000,1,0))*Energieverbrauch!$E$2:$E$4000))</f>
        <v/>
      </c>
      <c r="J1431" s="24" t="str">
        <f t="shared" si="22"/>
        <v/>
      </c>
      <c r="K1431" s="24" t="e">
        <f>LOOKUP(MATCH(A1431,Flugzeugtyp!$A$2:$A$13,1),Flugzeugtyp!$A$2:$C$13)</f>
        <v>#N/A</v>
      </c>
      <c r="L1431" s="24" t="str">
        <f>IF(E1431="","",J1431/Treibhausgas_Kennzahlen!$B$5)</f>
        <v/>
      </c>
      <c r="M1431" s="38" t="str">
        <f>IF(E1431="","",$J1431*Treibhausgas_Kennzahlen!B$3)</f>
        <v/>
      </c>
      <c r="N1431" s="38" t="str">
        <f>IF(E1431="","",$J1431*Treibhausgas_Kennzahlen!C$3)</f>
        <v/>
      </c>
      <c r="O1431" s="38" t="str">
        <f>IF(E1431="","",$J1431*Treibhausgas_Kennzahlen!D$3)</f>
        <v/>
      </c>
      <c r="P1431" s="38" t="str">
        <f>IF(E1431="","",$J1431*Treibhausgas_Kennzahlen!E$3)</f>
        <v/>
      </c>
      <c r="Q1431" s="38" t="str">
        <f>IF(E1431="","",$J1431*Treibhausgas_Kennzahlen!F$3)</f>
        <v/>
      </c>
      <c r="R1431" s="38" t="str">
        <f>IF(E1431="","",$J1431*Treibhausgas_Kennzahlen!G$3)</f>
        <v/>
      </c>
    </row>
    <row r="1432" spans="1:18" x14ac:dyDescent="0.25">
      <c r="A1432" s="6"/>
      <c r="B1432" s="6"/>
      <c r="C1432" s="6"/>
      <c r="D1432" s="6"/>
      <c r="E1432" s="6"/>
      <c r="F1432" s="8" t="str">
        <f>IF(E1432="","",VLOOKUP(INDEX(IATA_Codes!$A$2:$A$301, MATCH(Berechnung!C1432,IATA_Codes!$C$2:$C$301,0))&amp;"_"&amp;INDEX(IATA_Codes!$A$2:$A$301, MATCH(Berechnung!D1432,IATA_Codes!$C$2:$C$301,0)),GCD_Entfernung!$C$2:$D$10001,2,FALSE))</f>
        <v/>
      </c>
      <c r="G1432" s="21" t="str">
        <f>IF(E1432="","",VLOOKUP(A1432,Flugzeugtyp!$B$2:$C$13,2,0))</f>
        <v/>
      </c>
      <c r="H1432" s="8" t="str">
        <f>IF(E1432="","",LOOKUP(MATCH(F1432,'RFI-Faktor'!$B$2:$B$5,1),'RFI-Faktor'!$D$2:$D$5))</f>
        <v/>
      </c>
      <c r="I1432" s="23" t="str">
        <f t="array" ref="I1432">IF(E1432="","",SUM(IF(A1432=Energieverbrauch!$A$2:$A$4000,1,0)*IF(B1432=Energieverbrauch!$B$2:$B$4000,1,0)*(IF(Berechnung!F1432&gt;=Energieverbrauch!$C$2:$C$4000,1,0)*IF(Berechnung!F1432&lt;=Energieverbrauch!$D$2:$D$4000,1,0))*Energieverbrauch!$E$2:$E$4000))</f>
        <v/>
      </c>
      <c r="J1432" s="23" t="str">
        <f t="shared" si="22"/>
        <v/>
      </c>
      <c r="K1432" s="23" t="e">
        <f>LOOKUP(MATCH(A1432,Flugzeugtyp!$A$2:$A$13,1),Flugzeugtyp!$A$2:$C$13)</f>
        <v>#N/A</v>
      </c>
      <c r="L1432" s="23" t="str">
        <f>IF(E1432="","",J1432/Treibhausgas_Kennzahlen!$B$5)</f>
        <v/>
      </c>
      <c r="M1432" s="37" t="str">
        <f>IF(E1432="","",$J1432*Treibhausgas_Kennzahlen!B$3)</f>
        <v/>
      </c>
      <c r="N1432" s="37" t="str">
        <f>IF(E1432="","",$J1432*Treibhausgas_Kennzahlen!C$3)</f>
        <v/>
      </c>
      <c r="O1432" s="37" t="str">
        <f>IF(E1432="","",$J1432*Treibhausgas_Kennzahlen!D$3)</f>
        <v/>
      </c>
      <c r="P1432" s="37" t="str">
        <f>IF(E1432="","",$J1432*Treibhausgas_Kennzahlen!E$3)</f>
        <v/>
      </c>
      <c r="Q1432" s="37" t="str">
        <f>IF(E1432="","",$J1432*Treibhausgas_Kennzahlen!F$3)</f>
        <v/>
      </c>
      <c r="R1432" s="37" t="str">
        <f>IF(E1432="","",$J1432*Treibhausgas_Kennzahlen!G$3)</f>
        <v/>
      </c>
    </row>
    <row r="1433" spans="1:18" x14ac:dyDescent="0.25">
      <c r="A1433" s="5"/>
      <c r="B1433" s="5"/>
      <c r="C1433" s="5"/>
      <c r="D1433" s="5"/>
      <c r="E1433" s="5"/>
      <c r="F1433" s="9" t="str">
        <f>IF(E1433="","",VLOOKUP(INDEX(IATA_Codes!$A$2:$A$301, MATCH(Berechnung!C1433,IATA_Codes!$C$2:$C$301,0))&amp;"_"&amp;INDEX(IATA_Codes!$A$2:$A$301, MATCH(Berechnung!D1433,IATA_Codes!$C$2:$C$301,0)),GCD_Entfernung!$C$2:$D$10001,2,FALSE))</f>
        <v/>
      </c>
      <c r="G1433" s="22" t="str">
        <f>IF(E1433="","",VLOOKUP(A1433,Flugzeugtyp!$B$2:$C$13,2,0))</f>
        <v/>
      </c>
      <c r="H1433" s="9" t="str">
        <f>IF(E1433="","",LOOKUP(MATCH(F1433,'RFI-Faktor'!$B$2:$B$5,1),'RFI-Faktor'!$D$2:$D$5))</f>
        <v/>
      </c>
      <c r="I1433" s="24" t="str">
        <f t="array" ref="I1433">IF(E1433="","",SUM(IF(A1433=Energieverbrauch!$A$2:$A$4000,1,0)*IF(B1433=Energieverbrauch!$B$2:$B$4000,1,0)*(IF(Berechnung!F1433&gt;=Energieverbrauch!$C$2:$C$4000,1,0)*IF(Berechnung!F1433&lt;=Energieverbrauch!$D$2:$D$4000,1,0))*Energieverbrauch!$E$2:$E$4000))</f>
        <v/>
      </c>
      <c r="J1433" s="24" t="str">
        <f t="shared" si="22"/>
        <v/>
      </c>
      <c r="K1433" s="24" t="e">
        <f>LOOKUP(MATCH(A1433,Flugzeugtyp!$A$2:$A$13,1),Flugzeugtyp!$A$2:$C$13)</f>
        <v>#N/A</v>
      </c>
      <c r="L1433" s="24" t="str">
        <f>IF(E1433="","",J1433/Treibhausgas_Kennzahlen!$B$5)</f>
        <v/>
      </c>
      <c r="M1433" s="38" t="str">
        <f>IF(E1433="","",$J1433*Treibhausgas_Kennzahlen!B$3)</f>
        <v/>
      </c>
      <c r="N1433" s="38" t="str">
        <f>IF(E1433="","",$J1433*Treibhausgas_Kennzahlen!C$3)</f>
        <v/>
      </c>
      <c r="O1433" s="38" t="str">
        <f>IF(E1433="","",$J1433*Treibhausgas_Kennzahlen!D$3)</f>
        <v/>
      </c>
      <c r="P1433" s="38" t="str">
        <f>IF(E1433="","",$J1433*Treibhausgas_Kennzahlen!E$3)</f>
        <v/>
      </c>
      <c r="Q1433" s="38" t="str">
        <f>IF(E1433="","",$J1433*Treibhausgas_Kennzahlen!F$3)</f>
        <v/>
      </c>
      <c r="R1433" s="38" t="str">
        <f>IF(E1433="","",$J1433*Treibhausgas_Kennzahlen!G$3)</f>
        <v/>
      </c>
    </row>
    <row r="1434" spans="1:18" x14ac:dyDescent="0.25">
      <c r="A1434" s="6"/>
      <c r="B1434" s="6"/>
      <c r="C1434" s="6"/>
      <c r="D1434" s="6"/>
      <c r="E1434" s="6"/>
      <c r="F1434" s="8" t="str">
        <f>IF(E1434="","",VLOOKUP(INDEX(IATA_Codes!$A$2:$A$301, MATCH(Berechnung!C1434,IATA_Codes!$C$2:$C$301,0))&amp;"_"&amp;INDEX(IATA_Codes!$A$2:$A$301, MATCH(Berechnung!D1434,IATA_Codes!$C$2:$C$301,0)),GCD_Entfernung!$C$2:$D$10001,2,FALSE))</f>
        <v/>
      </c>
      <c r="G1434" s="21" t="str">
        <f>IF(E1434="","",VLOOKUP(A1434,Flugzeugtyp!$B$2:$C$13,2,0))</f>
        <v/>
      </c>
      <c r="H1434" s="8" t="str">
        <f>IF(E1434="","",LOOKUP(MATCH(F1434,'RFI-Faktor'!$B$2:$B$5,1),'RFI-Faktor'!$D$2:$D$5))</f>
        <v/>
      </c>
      <c r="I1434" s="23" t="str">
        <f t="array" ref="I1434">IF(E1434="","",SUM(IF(A1434=Energieverbrauch!$A$2:$A$4000,1,0)*IF(B1434=Energieverbrauch!$B$2:$B$4000,1,0)*(IF(Berechnung!F1434&gt;=Energieverbrauch!$C$2:$C$4000,1,0)*IF(Berechnung!F1434&lt;=Energieverbrauch!$D$2:$D$4000,1,0))*Energieverbrauch!$E$2:$E$4000))</f>
        <v/>
      </c>
      <c r="J1434" s="23" t="str">
        <f t="shared" si="22"/>
        <v/>
      </c>
      <c r="K1434" s="23" t="e">
        <f>LOOKUP(MATCH(A1434,Flugzeugtyp!$A$2:$A$13,1),Flugzeugtyp!$A$2:$C$13)</f>
        <v>#N/A</v>
      </c>
      <c r="L1434" s="23" t="str">
        <f>IF(E1434="","",J1434/Treibhausgas_Kennzahlen!$B$5)</f>
        <v/>
      </c>
      <c r="M1434" s="37" t="str">
        <f>IF(E1434="","",$J1434*Treibhausgas_Kennzahlen!B$3)</f>
        <v/>
      </c>
      <c r="N1434" s="37" t="str">
        <f>IF(E1434="","",$J1434*Treibhausgas_Kennzahlen!C$3)</f>
        <v/>
      </c>
      <c r="O1434" s="37" t="str">
        <f>IF(E1434="","",$J1434*Treibhausgas_Kennzahlen!D$3)</f>
        <v/>
      </c>
      <c r="P1434" s="37" t="str">
        <f>IF(E1434="","",$J1434*Treibhausgas_Kennzahlen!E$3)</f>
        <v/>
      </c>
      <c r="Q1434" s="37" t="str">
        <f>IF(E1434="","",$J1434*Treibhausgas_Kennzahlen!F$3)</f>
        <v/>
      </c>
      <c r="R1434" s="37" t="str">
        <f>IF(E1434="","",$J1434*Treibhausgas_Kennzahlen!G$3)</f>
        <v/>
      </c>
    </row>
    <row r="1435" spans="1:18" x14ac:dyDescent="0.25">
      <c r="A1435" s="5"/>
      <c r="B1435" s="5"/>
      <c r="C1435" s="5"/>
      <c r="D1435" s="5"/>
      <c r="E1435" s="5"/>
      <c r="F1435" s="9" t="str">
        <f>IF(E1435="","",VLOOKUP(INDEX(IATA_Codes!$A$2:$A$301, MATCH(Berechnung!C1435,IATA_Codes!$C$2:$C$301,0))&amp;"_"&amp;INDEX(IATA_Codes!$A$2:$A$301, MATCH(Berechnung!D1435,IATA_Codes!$C$2:$C$301,0)),GCD_Entfernung!$C$2:$D$10001,2,FALSE))</f>
        <v/>
      </c>
      <c r="G1435" s="22" t="str">
        <f>IF(E1435="","",VLOOKUP(A1435,Flugzeugtyp!$B$2:$C$13,2,0))</f>
        <v/>
      </c>
      <c r="H1435" s="9" t="str">
        <f>IF(E1435="","",LOOKUP(MATCH(F1435,'RFI-Faktor'!$B$2:$B$5,1),'RFI-Faktor'!$D$2:$D$5))</f>
        <v/>
      </c>
      <c r="I1435" s="24" t="str">
        <f t="array" ref="I1435">IF(E1435="","",SUM(IF(A1435=Energieverbrauch!$A$2:$A$4000,1,0)*IF(B1435=Energieverbrauch!$B$2:$B$4000,1,0)*(IF(Berechnung!F1435&gt;=Energieverbrauch!$C$2:$C$4000,1,0)*IF(Berechnung!F1435&lt;=Energieverbrauch!$D$2:$D$4000,1,0))*Energieverbrauch!$E$2:$E$4000))</f>
        <v/>
      </c>
      <c r="J1435" s="24" t="str">
        <f t="shared" si="22"/>
        <v/>
      </c>
      <c r="K1435" s="24" t="e">
        <f>LOOKUP(MATCH(A1435,Flugzeugtyp!$A$2:$A$13,1),Flugzeugtyp!$A$2:$C$13)</f>
        <v>#N/A</v>
      </c>
      <c r="L1435" s="24" t="str">
        <f>IF(E1435="","",J1435/Treibhausgas_Kennzahlen!$B$5)</f>
        <v/>
      </c>
      <c r="M1435" s="38" t="str">
        <f>IF(E1435="","",$J1435*Treibhausgas_Kennzahlen!B$3)</f>
        <v/>
      </c>
      <c r="N1435" s="38" t="str">
        <f>IF(E1435="","",$J1435*Treibhausgas_Kennzahlen!C$3)</f>
        <v/>
      </c>
      <c r="O1435" s="38" t="str">
        <f>IF(E1435="","",$J1435*Treibhausgas_Kennzahlen!D$3)</f>
        <v/>
      </c>
      <c r="P1435" s="38" t="str">
        <f>IF(E1435="","",$J1435*Treibhausgas_Kennzahlen!E$3)</f>
        <v/>
      </c>
      <c r="Q1435" s="38" t="str">
        <f>IF(E1435="","",$J1435*Treibhausgas_Kennzahlen!F$3)</f>
        <v/>
      </c>
      <c r="R1435" s="38" t="str">
        <f>IF(E1435="","",$J1435*Treibhausgas_Kennzahlen!G$3)</f>
        <v/>
      </c>
    </row>
    <row r="1436" spans="1:18" x14ac:dyDescent="0.25">
      <c r="A1436" s="6"/>
      <c r="B1436" s="6"/>
      <c r="C1436" s="6"/>
      <c r="D1436" s="6"/>
      <c r="E1436" s="6"/>
      <c r="F1436" s="8" t="str">
        <f>IF(E1436="","",VLOOKUP(INDEX(IATA_Codes!$A$2:$A$301, MATCH(Berechnung!C1436,IATA_Codes!$C$2:$C$301,0))&amp;"_"&amp;INDEX(IATA_Codes!$A$2:$A$301, MATCH(Berechnung!D1436,IATA_Codes!$C$2:$C$301,0)),GCD_Entfernung!$C$2:$D$10001,2,FALSE))</f>
        <v/>
      </c>
      <c r="G1436" s="21" t="str">
        <f>IF(E1436="","",VLOOKUP(A1436,Flugzeugtyp!$B$2:$C$13,2,0))</f>
        <v/>
      </c>
      <c r="H1436" s="8" t="str">
        <f>IF(E1436="","",LOOKUP(MATCH(F1436,'RFI-Faktor'!$B$2:$B$5,1),'RFI-Faktor'!$D$2:$D$5))</f>
        <v/>
      </c>
      <c r="I1436" s="23" t="str">
        <f t="array" ref="I1436">IF(E1436="","",SUM(IF(A1436=Energieverbrauch!$A$2:$A$4000,1,0)*IF(B1436=Energieverbrauch!$B$2:$B$4000,1,0)*(IF(Berechnung!F1436&gt;=Energieverbrauch!$C$2:$C$4000,1,0)*IF(Berechnung!F1436&lt;=Energieverbrauch!$D$2:$D$4000,1,0))*Energieverbrauch!$E$2:$E$4000))</f>
        <v/>
      </c>
      <c r="J1436" s="23" t="str">
        <f t="shared" si="22"/>
        <v/>
      </c>
      <c r="K1436" s="23" t="e">
        <f>LOOKUP(MATCH(A1436,Flugzeugtyp!$A$2:$A$13,1),Flugzeugtyp!$A$2:$C$13)</f>
        <v>#N/A</v>
      </c>
      <c r="L1436" s="23" t="str">
        <f>IF(E1436="","",J1436/Treibhausgas_Kennzahlen!$B$5)</f>
        <v/>
      </c>
      <c r="M1436" s="37" t="str">
        <f>IF(E1436="","",$J1436*Treibhausgas_Kennzahlen!B$3)</f>
        <v/>
      </c>
      <c r="N1436" s="37" t="str">
        <f>IF(E1436="","",$J1436*Treibhausgas_Kennzahlen!C$3)</f>
        <v/>
      </c>
      <c r="O1436" s="37" t="str">
        <f>IF(E1436="","",$J1436*Treibhausgas_Kennzahlen!D$3)</f>
        <v/>
      </c>
      <c r="P1436" s="37" t="str">
        <f>IF(E1436="","",$J1436*Treibhausgas_Kennzahlen!E$3)</f>
        <v/>
      </c>
      <c r="Q1436" s="37" t="str">
        <f>IF(E1436="","",$J1436*Treibhausgas_Kennzahlen!F$3)</f>
        <v/>
      </c>
      <c r="R1436" s="37" t="str">
        <f>IF(E1436="","",$J1436*Treibhausgas_Kennzahlen!G$3)</f>
        <v/>
      </c>
    </row>
    <row r="1437" spans="1:18" x14ac:dyDescent="0.25">
      <c r="A1437" s="5"/>
      <c r="B1437" s="5"/>
      <c r="C1437" s="5"/>
      <c r="D1437" s="5"/>
      <c r="E1437" s="5"/>
      <c r="F1437" s="9" t="str">
        <f>IF(E1437="","",VLOOKUP(INDEX(IATA_Codes!$A$2:$A$301, MATCH(Berechnung!C1437,IATA_Codes!$C$2:$C$301,0))&amp;"_"&amp;INDEX(IATA_Codes!$A$2:$A$301, MATCH(Berechnung!D1437,IATA_Codes!$C$2:$C$301,0)),GCD_Entfernung!$C$2:$D$10001,2,FALSE))</f>
        <v/>
      </c>
      <c r="G1437" s="22" t="str">
        <f>IF(E1437="","",VLOOKUP(A1437,Flugzeugtyp!$B$2:$C$13,2,0))</f>
        <v/>
      </c>
      <c r="H1437" s="9" t="str">
        <f>IF(E1437="","",LOOKUP(MATCH(F1437,'RFI-Faktor'!$B$2:$B$5,1),'RFI-Faktor'!$D$2:$D$5))</f>
        <v/>
      </c>
      <c r="I1437" s="24" t="str">
        <f t="array" ref="I1437">IF(E1437="","",SUM(IF(A1437=Energieverbrauch!$A$2:$A$4000,1,0)*IF(B1437=Energieverbrauch!$B$2:$B$4000,1,0)*(IF(Berechnung!F1437&gt;=Energieverbrauch!$C$2:$C$4000,1,0)*IF(Berechnung!F1437&lt;=Energieverbrauch!$D$2:$D$4000,1,0))*Energieverbrauch!$E$2:$E$4000))</f>
        <v/>
      </c>
      <c r="J1437" s="24" t="str">
        <f t="shared" si="22"/>
        <v/>
      </c>
      <c r="K1437" s="24" t="e">
        <f>LOOKUP(MATCH(A1437,Flugzeugtyp!$A$2:$A$13,1),Flugzeugtyp!$A$2:$C$13)</f>
        <v>#N/A</v>
      </c>
      <c r="L1437" s="24" t="str">
        <f>IF(E1437="","",J1437/Treibhausgas_Kennzahlen!$B$5)</f>
        <v/>
      </c>
      <c r="M1437" s="38" t="str">
        <f>IF(E1437="","",$J1437*Treibhausgas_Kennzahlen!B$3)</f>
        <v/>
      </c>
      <c r="N1437" s="38" t="str">
        <f>IF(E1437="","",$J1437*Treibhausgas_Kennzahlen!C$3)</f>
        <v/>
      </c>
      <c r="O1437" s="38" t="str">
        <f>IF(E1437="","",$J1437*Treibhausgas_Kennzahlen!D$3)</f>
        <v/>
      </c>
      <c r="P1437" s="38" t="str">
        <f>IF(E1437="","",$J1437*Treibhausgas_Kennzahlen!E$3)</f>
        <v/>
      </c>
      <c r="Q1437" s="38" t="str">
        <f>IF(E1437="","",$J1437*Treibhausgas_Kennzahlen!F$3)</f>
        <v/>
      </c>
      <c r="R1437" s="38" t="str">
        <f>IF(E1437="","",$J1437*Treibhausgas_Kennzahlen!G$3)</f>
        <v/>
      </c>
    </row>
    <row r="1438" spans="1:18" x14ac:dyDescent="0.25">
      <c r="A1438" s="6"/>
      <c r="B1438" s="6"/>
      <c r="C1438" s="6"/>
      <c r="D1438" s="6"/>
      <c r="E1438" s="6"/>
      <c r="F1438" s="8" t="str">
        <f>IF(E1438="","",VLOOKUP(INDEX(IATA_Codes!$A$2:$A$301, MATCH(Berechnung!C1438,IATA_Codes!$C$2:$C$301,0))&amp;"_"&amp;INDEX(IATA_Codes!$A$2:$A$301, MATCH(Berechnung!D1438,IATA_Codes!$C$2:$C$301,0)),GCD_Entfernung!$C$2:$D$10001,2,FALSE))</f>
        <v/>
      </c>
      <c r="G1438" s="21" t="str">
        <f>IF(E1438="","",VLOOKUP(A1438,Flugzeugtyp!$B$2:$C$13,2,0))</f>
        <v/>
      </c>
      <c r="H1438" s="8" t="str">
        <f>IF(E1438="","",LOOKUP(MATCH(F1438,'RFI-Faktor'!$B$2:$B$5,1),'RFI-Faktor'!$D$2:$D$5))</f>
        <v/>
      </c>
      <c r="I1438" s="23" t="str">
        <f t="array" ref="I1438">IF(E1438="","",SUM(IF(A1438=Energieverbrauch!$A$2:$A$4000,1,0)*IF(B1438=Energieverbrauch!$B$2:$B$4000,1,0)*(IF(Berechnung!F1438&gt;=Energieverbrauch!$C$2:$C$4000,1,0)*IF(Berechnung!F1438&lt;=Energieverbrauch!$D$2:$D$4000,1,0))*Energieverbrauch!$E$2:$E$4000))</f>
        <v/>
      </c>
      <c r="J1438" s="23" t="str">
        <f t="shared" si="22"/>
        <v/>
      </c>
      <c r="K1438" s="23" t="e">
        <f>LOOKUP(MATCH(A1438,Flugzeugtyp!$A$2:$A$13,1),Flugzeugtyp!$A$2:$C$13)</f>
        <v>#N/A</v>
      </c>
      <c r="L1438" s="23" t="str">
        <f>IF(E1438="","",J1438/Treibhausgas_Kennzahlen!$B$5)</f>
        <v/>
      </c>
      <c r="M1438" s="37" t="str">
        <f>IF(E1438="","",$J1438*Treibhausgas_Kennzahlen!B$3)</f>
        <v/>
      </c>
      <c r="N1438" s="37" t="str">
        <f>IF(E1438="","",$J1438*Treibhausgas_Kennzahlen!C$3)</f>
        <v/>
      </c>
      <c r="O1438" s="37" t="str">
        <f>IF(E1438="","",$J1438*Treibhausgas_Kennzahlen!D$3)</f>
        <v/>
      </c>
      <c r="P1438" s="37" t="str">
        <f>IF(E1438="","",$J1438*Treibhausgas_Kennzahlen!E$3)</f>
        <v/>
      </c>
      <c r="Q1438" s="37" t="str">
        <f>IF(E1438="","",$J1438*Treibhausgas_Kennzahlen!F$3)</f>
        <v/>
      </c>
      <c r="R1438" s="37" t="str">
        <f>IF(E1438="","",$J1438*Treibhausgas_Kennzahlen!G$3)</f>
        <v/>
      </c>
    </row>
    <row r="1439" spans="1:18" x14ac:dyDescent="0.25">
      <c r="A1439" s="5"/>
      <c r="B1439" s="5"/>
      <c r="C1439" s="5"/>
      <c r="D1439" s="5"/>
      <c r="E1439" s="5"/>
      <c r="F1439" s="9" t="str">
        <f>IF(E1439="","",VLOOKUP(INDEX(IATA_Codes!$A$2:$A$301, MATCH(Berechnung!C1439,IATA_Codes!$C$2:$C$301,0))&amp;"_"&amp;INDEX(IATA_Codes!$A$2:$A$301, MATCH(Berechnung!D1439,IATA_Codes!$C$2:$C$301,0)),GCD_Entfernung!$C$2:$D$10001,2,FALSE))</f>
        <v/>
      </c>
      <c r="G1439" s="22" t="str">
        <f>IF(E1439="","",VLOOKUP(A1439,Flugzeugtyp!$B$2:$C$13,2,0))</f>
        <v/>
      </c>
      <c r="H1439" s="9" t="str">
        <f>IF(E1439="","",LOOKUP(MATCH(F1439,'RFI-Faktor'!$B$2:$B$5,1),'RFI-Faktor'!$D$2:$D$5))</f>
        <v/>
      </c>
      <c r="I1439" s="24" t="str">
        <f t="array" ref="I1439">IF(E1439="","",SUM(IF(A1439=Energieverbrauch!$A$2:$A$4000,1,0)*IF(B1439=Energieverbrauch!$B$2:$B$4000,1,0)*(IF(Berechnung!F1439&gt;=Energieverbrauch!$C$2:$C$4000,1,0)*IF(Berechnung!F1439&lt;=Energieverbrauch!$D$2:$D$4000,1,0))*Energieverbrauch!$E$2:$E$4000))</f>
        <v/>
      </c>
      <c r="J1439" s="24" t="str">
        <f t="shared" si="22"/>
        <v/>
      </c>
      <c r="K1439" s="24" t="e">
        <f>LOOKUP(MATCH(A1439,Flugzeugtyp!$A$2:$A$13,1),Flugzeugtyp!$A$2:$C$13)</f>
        <v>#N/A</v>
      </c>
      <c r="L1439" s="24" t="str">
        <f>IF(E1439="","",J1439/Treibhausgas_Kennzahlen!$B$5)</f>
        <v/>
      </c>
      <c r="M1439" s="38" t="str">
        <f>IF(E1439="","",$J1439*Treibhausgas_Kennzahlen!B$3)</f>
        <v/>
      </c>
      <c r="N1439" s="38" t="str">
        <f>IF(E1439="","",$J1439*Treibhausgas_Kennzahlen!C$3)</f>
        <v/>
      </c>
      <c r="O1439" s="38" t="str">
        <f>IF(E1439="","",$J1439*Treibhausgas_Kennzahlen!D$3)</f>
        <v/>
      </c>
      <c r="P1439" s="38" t="str">
        <f>IF(E1439="","",$J1439*Treibhausgas_Kennzahlen!E$3)</f>
        <v/>
      </c>
      <c r="Q1439" s="38" t="str">
        <f>IF(E1439="","",$J1439*Treibhausgas_Kennzahlen!F$3)</f>
        <v/>
      </c>
      <c r="R1439" s="38" t="str">
        <f>IF(E1439="","",$J1439*Treibhausgas_Kennzahlen!G$3)</f>
        <v/>
      </c>
    </row>
    <row r="1440" spans="1:18" x14ac:dyDescent="0.25">
      <c r="A1440" s="6"/>
      <c r="B1440" s="6"/>
      <c r="C1440" s="6"/>
      <c r="D1440" s="6"/>
      <c r="E1440" s="6"/>
      <c r="F1440" s="8" t="str">
        <f>IF(E1440="","",VLOOKUP(INDEX(IATA_Codes!$A$2:$A$301, MATCH(Berechnung!C1440,IATA_Codes!$C$2:$C$301,0))&amp;"_"&amp;INDEX(IATA_Codes!$A$2:$A$301, MATCH(Berechnung!D1440,IATA_Codes!$C$2:$C$301,0)),GCD_Entfernung!$C$2:$D$10001,2,FALSE))</f>
        <v/>
      </c>
      <c r="G1440" s="21" t="str">
        <f>IF(E1440="","",VLOOKUP(A1440,Flugzeugtyp!$B$2:$C$13,2,0))</f>
        <v/>
      </c>
      <c r="H1440" s="8" t="str">
        <f>IF(E1440="","",LOOKUP(MATCH(F1440,'RFI-Faktor'!$B$2:$B$5,1),'RFI-Faktor'!$D$2:$D$5))</f>
        <v/>
      </c>
      <c r="I1440" s="23" t="str">
        <f t="array" ref="I1440">IF(E1440="","",SUM(IF(A1440=Energieverbrauch!$A$2:$A$4000,1,0)*IF(B1440=Energieverbrauch!$B$2:$B$4000,1,0)*(IF(Berechnung!F1440&gt;=Energieverbrauch!$C$2:$C$4000,1,0)*IF(Berechnung!F1440&lt;=Energieverbrauch!$D$2:$D$4000,1,0))*Energieverbrauch!$E$2:$E$4000))</f>
        <v/>
      </c>
      <c r="J1440" s="23" t="str">
        <f t="shared" si="22"/>
        <v/>
      </c>
      <c r="K1440" s="23" t="e">
        <f>LOOKUP(MATCH(A1440,Flugzeugtyp!$A$2:$A$13,1),Flugzeugtyp!$A$2:$C$13)</f>
        <v>#N/A</v>
      </c>
      <c r="L1440" s="23" t="str">
        <f>IF(E1440="","",J1440/Treibhausgas_Kennzahlen!$B$5)</f>
        <v/>
      </c>
      <c r="M1440" s="37" t="str">
        <f>IF(E1440="","",$J1440*Treibhausgas_Kennzahlen!B$3)</f>
        <v/>
      </c>
      <c r="N1440" s="37" t="str">
        <f>IF(E1440="","",$J1440*Treibhausgas_Kennzahlen!C$3)</f>
        <v/>
      </c>
      <c r="O1440" s="37" t="str">
        <f>IF(E1440="","",$J1440*Treibhausgas_Kennzahlen!D$3)</f>
        <v/>
      </c>
      <c r="P1440" s="37" t="str">
        <f>IF(E1440="","",$J1440*Treibhausgas_Kennzahlen!E$3)</f>
        <v/>
      </c>
      <c r="Q1440" s="37" t="str">
        <f>IF(E1440="","",$J1440*Treibhausgas_Kennzahlen!F$3)</f>
        <v/>
      </c>
      <c r="R1440" s="37" t="str">
        <f>IF(E1440="","",$J1440*Treibhausgas_Kennzahlen!G$3)</f>
        <v/>
      </c>
    </row>
    <row r="1441" spans="1:18" x14ac:dyDescent="0.25">
      <c r="A1441" s="5"/>
      <c r="B1441" s="5"/>
      <c r="C1441" s="5"/>
      <c r="D1441" s="5"/>
      <c r="E1441" s="5"/>
      <c r="F1441" s="9" t="str">
        <f>IF(E1441="","",VLOOKUP(INDEX(IATA_Codes!$A$2:$A$301, MATCH(Berechnung!C1441,IATA_Codes!$C$2:$C$301,0))&amp;"_"&amp;INDEX(IATA_Codes!$A$2:$A$301, MATCH(Berechnung!D1441,IATA_Codes!$C$2:$C$301,0)),GCD_Entfernung!$C$2:$D$10001,2,FALSE))</f>
        <v/>
      </c>
      <c r="G1441" s="22" t="str">
        <f>IF(E1441="","",VLOOKUP(A1441,Flugzeugtyp!$B$2:$C$13,2,0))</f>
        <v/>
      </c>
      <c r="H1441" s="9" t="str">
        <f>IF(E1441="","",LOOKUP(MATCH(F1441,'RFI-Faktor'!$B$2:$B$5,1),'RFI-Faktor'!$D$2:$D$5))</f>
        <v/>
      </c>
      <c r="I1441" s="24" t="str">
        <f t="array" ref="I1441">IF(E1441="","",SUM(IF(A1441=Energieverbrauch!$A$2:$A$4000,1,0)*IF(B1441=Energieverbrauch!$B$2:$B$4000,1,0)*(IF(Berechnung!F1441&gt;=Energieverbrauch!$C$2:$C$4000,1,0)*IF(Berechnung!F1441&lt;=Energieverbrauch!$D$2:$D$4000,1,0))*Energieverbrauch!$E$2:$E$4000))</f>
        <v/>
      </c>
      <c r="J1441" s="24" t="str">
        <f t="shared" si="22"/>
        <v/>
      </c>
      <c r="K1441" s="24" t="e">
        <f>LOOKUP(MATCH(A1441,Flugzeugtyp!$A$2:$A$13,1),Flugzeugtyp!$A$2:$C$13)</f>
        <v>#N/A</v>
      </c>
      <c r="L1441" s="24" t="str">
        <f>IF(E1441="","",J1441/Treibhausgas_Kennzahlen!$B$5)</f>
        <v/>
      </c>
      <c r="M1441" s="38" t="str">
        <f>IF(E1441="","",$J1441*Treibhausgas_Kennzahlen!B$3)</f>
        <v/>
      </c>
      <c r="N1441" s="38" t="str">
        <f>IF(E1441="","",$J1441*Treibhausgas_Kennzahlen!C$3)</f>
        <v/>
      </c>
      <c r="O1441" s="38" t="str">
        <f>IF(E1441="","",$J1441*Treibhausgas_Kennzahlen!D$3)</f>
        <v/>
      </c>
      <c r="P1441" s="38" t="str">
        <f>IF(E1441="","",$J1441*Treibhausgas_Kennzahlen!E$3)</f>
        <v/>
      </c>
      <c r="Q1441" s="38" t="str">
        <f>IF(E1441="","",$J1441*Treibhausgas_Kennzahlen!F$3)</f>
        <v/>
      </c>
      <c r="R1441" s="38" t="str">
        <f>IF(E1441="","",$J1441*Treibhausgas_Kennzahlen!G$3)</f>
        <v/>
      </c>
    </row>
    <row r="1442" spans="1:18" x14ac:dyDescent="0.25">
      <c r="A1442" s="6"/>
      <c r="B1442" s="6"/>
      <c r="C1442" s="6"/>
      <c r="D1442" s="6"/>
      <c r="E1442" s="6"/>
      <c r="F1442" s="8" t="str">
        <f>IF(E1442="","",VLOOKUP(INDEX(IATA_Codes!$A$2:$A$301, MATCH(Berechnung!C1442,IATA_Codes!$C$2:$C$301,0))&amp;"_"&amp;INDEX(IATA_Codes!$A$2:$A$301, MATCH(Berechnung!D1442,IATA_Codes!$C$2:$C$301,0)),GCD_Entfernung!$C$2:$D$10001,2,FALSE))</f>
        <v/>
      </c>
      <c r="G1442" s="21" t="str">
        <f>IF(E1442="","",VLOOKUP(A1442,Flugzeugtyp!$B$2:$C$13,2,0))</f>
        <v/>
      </c>
      <c r="H1442" s="8" t="str">
        <f>IF(E1442="","",LOOKUP(MATCH(F1442,'RFI-Faktor'!$B$2:$B$5,1),'RFI-Faktor'!$D$2:$D$5))</f>
        <v/>
      </c>
      <c r="I1442" s="23" t="str">
        <f t="array" ref="I1442">IF(E1442="","",SUM(IF(A1442=Energieverbrauch!$A$2:$A$4000,1,0)*IF(B1442=Energieverbrauch!$B$2:$B$4000,1,0)*(IF(Berechnung!F1442&gt;=Energieverbrauch!$C$2:$C$4000,1,0)*IF(Berechnung!F1442&lt;=Energieverbrauch!$D$2:$D$4000,1,0))*Energieverbrauch!$E$2:$E$4000))</f>
        <v/>
      </c>
      <c r="J1442" s="23" t="str">
        <f t="shared" si="22"/>
        <v/>
      </c>
      <c r="K1442" s="23" t="e">
        <f>LOOKUP(MATCH(A1442,Flugzeugtyp!$A$2:$A$13,1),Flugzeugtyp!$A$2:$C$13)</f>
        <v>#N/A</v>
      </c>
      <c r="L1442" s="23" t="str">
        <f>IF(E1442="","",J1442/Treibhausgas_Kennzahlen!$B$5)</f>
        <v/>
      </c>
      <c r="M1442" s="37" t="str">
        <f>IF(E1442="","",$J1442*Treibhausgas_Kennzahlen!B$3)</f>
        <v/>
      </c>
      <c r="N1442" s="37" t="str">
        <f>IF(E1442="","",$J1442*Treibhausgas_Kennzahlen!C$3)</f>
        <v/>
      </c>
      <c r="O1442" s="37" t="str">
        <f>IF(E1442="","",$J1442*Treibhausgas_Kennzahlen!D$3)</f>
        <v/>
      </c>
      <c r="P1442" s="37" t="str">
        <f>IF(E1442="","",$J1442*Treibhausgas_Kennzahlen!E$3)</f>
        <v/>
      </c>
      <c r="Q1442" s="37" t="str">
        <f>IF(E1442="","",$J1442*Treibhausgas_Kennzahlen!F$3)</f>
        <v/>
      </c>
      <c r="R1442" s="37" t="str">
        <f>IF(E1442="","",$J1442*Treibhausgas_Kennzahlen!G$3)</f>
        <v/>
      </c>
    </row>
    <row r="1443" spans="1:18" x14ac:dyDescent="0.25">
      <c r="A1443" s="5"/>
      <c r="B1443" s="5"/>
      <c r="C1443" s="5"/>
      <c r="D1443" s="5"/>
      <c r="E1443" s="5"/>
      <c r="F1443" s="9" t="str">
        <f>IF(E1443="","",VLOOKUP(INDEX(IATA_Codes!$A$2:$A$301, MATCH(Berechnung!C1443,IATA_Codes!$C$2:$C$301,0))&amp;"_"&amp;INDEX(IATA_Codes!$A$2:$A$301, MATCH(Berechnung!D1443,IATA_Codes!$C$2:$C$301,0)),GCD_Entfernung!$C$2:$D$10001,2,FALSE))</f>
        <v/>
      </c>
      <c r="G1443" s="22" t="str">
        <f>IF(E1443="","",VLOOKUP(A1443,Flugzeugtyp!$B$2:$C$13,2,0))</f>
        <v/>
      </c>
      <c r="H1443" s="9" t="str">
        <f>IF(E1443="","",LOOKUP(MATCH(F1443,'RFI-Faktor'!$B$2:$B$5,1),'RFI-Faktor'!$D$2:$D$5))</f>
        <v/>
      </c>
      <c r="I1443" s="24" t="str">
        <f t="array" ref="I1443">IF(E1443="","",SUM(IF(A1443=Energieverbrauch!$A$2:$A$4000,1,0)*IF(B1443=Energieverbrauch!$B$2:$B$4000,1,0)*(IF(Berechnung!F1443&gt;=Energieverbrauch!$C$2:$C$4000,1,0)*IF(Berechnung!F1443&lt;=Energieverbrauch!$D$2:$D$4000,1,0))*Energieverbrauch!$E$2:$E$4000))</f>
        <v/>
      </c>
      <c r="J1443" s="24" t="str">
        <f t="shared" si="22"/>
        <v/>
      </c>
      <c r="K1443" s="24" t="e">
        <f>LOOKUP(MATCH(A1443,Flugzeugtyp!$A$2:$A$13,1),Flugzeugtyp!$A$2:$C$13)</f>
        <v>#N/A</v>
      </c>
      <c r="L1443" s="24" t="str">
        <f>IF(E1443="","",J1443/Treibhausgas_Kennzahlen!$B$5)</f>
        <v/>
      </c>
      <c r="M1443" s="38" t="str">
        <f>IF(E1443="","",$J1443*Treibhausgas_Kennzahlen!B$3)</f>
        <v/>
      </c>
      <c r="N1443" s="38" t="str">
        <f>IF(E1443="","",$J1443*Treibhausgas_Kennzahlen!C$3)</f>
        <v/>
      </c>
      <c r="O1443" s="38" t="str">
        <f>IF(E1443="","",$J1443*Treibhausgas_Kennzahlen!D$3)</f>
        <v/>
      </c>
      <c r="P1443" s="38" t="str">
        <f>IF(E1443="","",$J1443*Treibhausgas_Kennzahlen!E$3)</f>
        <v/>
      </c>
      <c r="Q1443" s="38" t="str">
        <f>IF(E1443="","",$J1443*Treibhausgas_Kennzahlen!F$3)</f>
        <v/>
      </c>
      <c r="R1443" s="38" t="str">
        <f>IF(E1443="","",$J1443*Treibhausgas_Kennzahlen!G$3)</f>
        <v/>
      </c>
    </row>
    <row r="1444" spans="1:18" x14ac:dyDescent="0.25">
      <c r="A1444" s="6"/>
      <c r="B1444" s="6"/>
      <c r="C1444" s="6"/>
      <c r="D1444" s="6"/>
      <c r="E1444" s="6"/>
      <c r="F1444" s="8" t="str">
        <f>IF(E1444="","",VLOOKUP(INDEX(IATA_Codes!$A$2:$A$301, MATCH(Berechnung!C1444,IATA_Codes!$C$2:$C$301,0))&amp;"_"&amp;INDEX(IATA_Codes!$A$2:$A$301, MATCH(Berechnung!D1444,IATA_Codes!$C$2:$C$301,0)),GCD_Entfernung!$C$2:$D$10001,2,FALSE))</f>
        <v/>
      </c>
      <c r="G1444" s="21" t="str">
        <f>IF(E1444="","",VLOOKUP(A1444,Flugzeugtyp!$B$2:$C$13,2,0))</f>
        <v/>
      </c>
      <c r="H1444" s="8" t="str">
        <f>IF(E1444="","",LOOKUP(MATCH(F1444,'RFI-Faktor'!$B$2:$B$5,1),'RFI-Faktor'!$D$2:$D$5))</f>
        <v/>
      </c>
      <c r="I1444" s="23" t="str">
        <f t="array" ref="I1444">IF(E1444="","",SUM(IF(A1444=Energieverbrauch!$A$2:$A$4000,1,0)*IF(B1444=Energieverbrauch!$B$2:$B$4000,1,0)*(IF(Berechnung!F1444&gt;=Energieverbrauch!$C$2:$C$4000,1,0)*IF(Berechnung!F1444&lt;=Energieverbrauch!$D$2:$D$4000,1,0))*Energieverbrauch!$E$2:$E$4000))</f>
        <v/>
      </c>
      <c r="J1444" s="23" t="str">
        <f t="shared" si="22"/>
        <v/>
      </c>
      <c r="K1444" s="23" t="e">
        <f>LOOKUP(MATCH(A1444,Flugzeugtyp!$A$2:$A$13,1),Flugzeugtyp!$A$2:$C$13)</f>
        <v>#N/A</v>
      </c>
      <c r="L1444" s="23" t="str">
        <f>IF(E1444="","",J1444/Treibhausgas_Kennzahlen!$B$5)</f>
        <v/>
      </c>
      <c r="M1444" s="37" t="str">
        <f>IF(E1444="","",$J1444*Treibhausgas_Kennzahlen!B$3)</f>
        <v/>
      </c>
      <c r="N1444" s="37" t="str">
        <f>IF(E1444="","",$J1444*Treibhausgas_Kennzahlen!C$3)</f>
        <v/>
      </c>
      <c r="O1444" s="37" t="str">
        <f>IF(E1444="","",$J1444*Treibhausgas_Kennzahlen!D$3)</f>
        <v/>
      </c>
      <c r="P1444" s="37" t="str">
        <f>IF(E1444="","",$J1444*Treibhausgas_Kennzahlen!E$3)</f>
        <v/>
      </c>
      <c r="Q1444" s="37" t="str">
        <f>IF(E1444="","",$J1444*Treibhausgas_Kennzahlen!F$3)</f>
        <v/>
      </c>
      <c r="R1444" s="37" t="str">
        <f>IF(E1444="","",$J1444*Treibhausgas_Kennzahlen!G$3)</f>
        <v/>
      </c>
    </row>
    <row r="1445" spans="1:18" x14ac:dyDescent="0.25">
      <c r="A1445" s="5"/>
      <c r="B1445" s="5"/>
      <c r="C1445" s="5"/>
      <c r="D1445" s="5"/>
      <c r="E1445" s="5"/>
      <c r="F1445" s="9" t="str">
        <f>IF(E1445="","",VLOOKUP(INDEX(IATA_Codes!$A$2:$A$301, MATCH(Berechnung!C1445,IATA_Codes!$C$2:$C$301,0))&amp;"_"&amp;INDEX(IATA_Codes!$A$2:$A$301, MATCH(Berechnung!D1445,IATA_Codes!$C$2:$C$301,0)),GCD_Entfernung!$C$2:$D$10001,2,FALSE))</f>
        <v/>
      </c>
      <c r="G1445" s="22" t="str">
        <f>IF(E1445="","",VLOOKUP(A1445,Flugzeugtyp!$B$2:$C$13,2,0))</f>
        <v/>
      </c>
      <c r="H1445" s="9" t="str">
        <f>IF(E1445="","",LOOKUP(MATCH(F1445,'RFI-Faktor'!$B$2:$B$5,1),'RFI-Faktor'!$D$2:$D$5))</f>
        <v/>
      </c>
      <c r="I1445" s="24" t="str">
        <f t="array" ref="I1445">IF(E1445="","",SUM(IF(A1445=Energieverbrauch!$A$2:$A$4000,1,0)*IF(B1445=Energieverbrauch!$B$2:$B$4000,1,0)*(IF(Berechnung!F1445&gt;=Energieverbrauch!$C$2:$C$4000,1,0)*IF(Berechnung!F1445&lt;=Energieverbrauch!$D$2:$D$4000,1,0))*Energieverbrauch!$E$2:$E$4000))</f>
        <v/>
      </c>
      <c r="J1445" s="24" t="str">
        <f t="shared" si="22"/>
        <v/>
      </c>
      <c r="K1445" s="24" t="e">
        <f>LOOKUP(MATCH(A1445,Flugzeugtyp!$A$2:$A$13,1),Flugzeugtyp!$A$2:$C$13)</f>
        <v>#N/A</v>
      </c>
      <c r="L1445" s="24" t="str">
        <f>IF(E1445="","",J1445/Treibhausgas_Kennzahlen!$B$5)</f>
        <v/>
      </c>
      <c r="M1445" s="38" t="str">
        <f>IF(E1445="","",$J1445*Treibhausgas_Kennzahlen!B$3)</f>
        <v/>
      </c>
      <c r="N1445" s="38" t="str">
        <f>IF(E1445="","",$J1445*Treibhausgas_Kennzahlen!C$3)</f>
        <v/>
      </c>
      <c r="O1445" s="38" t="str">
        <f>IF(E1445="","",$J1445*Treibhausgas_Kennzahlen!D$3)</f>
        <v/>
      </c>
      <c r="P1445" s="38" t="str">
        <f>IF(E1445="","",$J1445*Treibhausgas_Kennzahlen!E$3)</f>
        <v/>
      </c>
      <c r="Q1445" s="38" t="str">
        <f>IF(E1445="","",$J1445*Treibhausgas_Kennzahlen!F$3)</f>
        <v/>
      </c>
      <c r="R1445" s="38" t="str">
        <f>IF(E1445="","",$J1445*Treibhausgas_Kennzahlen!G$3)</f>
        <v/>
      </c>
    </row>
    <row r="1446" spans="1:18" x14ac:dyDescent="0.25">
      <c r="A1446" s="6"/>
      <c r="B1446" s="6"/>
      <c r="C1446" s="6"/>
      <c r="D1446" s="6"/>
      <c r="E1446" s="6"/>
      <c r="F1446" s="8" t="str">
        <f>IF(E1446="","",VLOOKUP(INDEX(IATA_Codes!$A$2:$A$301, MATCH(Berechnung!C1446,IATA_Codes!$C$2:$C$301,0))&amp;"_"&amp;INDEX(IATA_Codes!$A$2:$A$301, MATCH(Berechnung!D1446,IATA_Codes!$C$2:$C$301,0)),GCD_Entfernung!$C$2:$D$10001,2,FALSE))</f>
        <v/>
      </c>
      <c r="G1446" s="21" t="str">
        <f>IF(E1446="","",VLOOKUP(A1446,Flugzeugtyp!$B$2:$C$13,2,0))</f>
        <v/>
      </c>
      <c r="H1446" s="8" t="str">
        <f>IF(E1446="","",LOOKUP(MATCH(F1446,'RFI-Faktor'!$B$2:$B$5,1),'RFI-Faktor'!$D$2:$D$5))</f>
        <v/>
      </c>
      <c r="I1446" s="23" t="str">
        <f t="array" ref="I1446">IF(E1446="","",SUM(IF(A1446=Energieverbrauch!$A$2:$A$4000,1,0)*IF(B1446=Energieverbrauch!$B$2:$B$4000,1,0)*(IF(Berechnung!F1446&gt;=Energieverbrauch!$C$2:$C$4000,1,0)*IF(Berechnung!F1446&lt;=Energieverbrauch!$D$2:$D$4000,1,0))*Energieverbrauch!$E$2:$E$4000))</f>
        <v/>
      </c>
      <c r="J1446" s="23" t="str">
        <f t="shared" si="22"/>
        <v/>
      </c>
      <c r="K1446" s="23" t="e">
        <f>LOOKUP(MATCH(A1446,Flugzeugtyp!$A$2:$A$13,1),Flugzeugtyp!$A$2:$C$13)</f>
        <v>#N/A</v>
      </c>
      <c r="L1446" s="23" t="str">
        <f>IF(E1446="","",J1446/Treibhausgas_Kennzahlen!$B$5)</f>
        <v/>
      </c>
      <c r="M1446" s="37" t="str">
        <f>IF(E1446="","",$J1446*Treibhausgas_Kennzahlen!B$3)</f>
        <v/>
      </c>
      <c r="N1446" s="37" t="str">
        <f>IF(E1446="","",$J1446*Treibhausgas_Kennzahlen!C$3)</f>
        <v/>
      </c>
      <c r="O1446" s="37" t="str">
        <f>IF(E1446="","",$J1446*Treibhausgas_Kennzahlen!D$3)</f>
        <v/>
      </c>
      <c r="P1446" s="37" t="str">
        <f>IF(E1446="","",$J1446*Treibhausgas_Kennzahlen!E$3)</f>
        <v/>
      </c>
      <c r="Q1446" s="37" t="str">
        <f>IF(E1446="","",$J1446*Treibhausgas_Kennzahlen!F$3)</f>
        <v/>
      </c>
      <c r="R1446" s="37" t="str">
        <f>IF(E1446="","",$J1446*Treibhausgas_Kennzahlen!G$3)</f>
        <v/>
      </c>
    </row>
    <row r="1447" spans="1:18" x14ac:dyDescent="0.25">
      <c r="A1447" s="5"/>
      <c r="B1447" s="5"/>
      <c r="C1447" s="5"/>
      <c r="D1447" s="5"/>
      <c r="E1447" s="5"/>
      <c r="F1447" s="9" t="str">
        <f>IF(E1447="","",VLOOKUP(INDEX(IATA_Codes!$A$2:$A$301, MATCH(Berechnung!C1447,IATA_Codes!$C$2:$C$301,0))&amp;"_"&amp;INDEX(IATA_Codes!$A$2:$A$301, MATCH(Berechnung!D1447,IATA_Codes!$C$2:$C$301,0)),GCD_Entfernung!$C$2:$D$10001,2,FALSE))</f>
        <v/>
      </c>
      <c r="G1447" s="22" t="str">
        <f>IF(E1447="","",VLOOKUP(A1447,Flugzeugtyp!$B$2:$C$13,2,0))</f>
        <v/>
      </c>
      <c r="H1447" s="9" t="str">
        <f>IF(E1447="","",LOOKUP(MATCH(F1447,'RFI-Faktor'!$B$2:$B$5,1),'RFI-Faktor'!$D$2:$D$5))</f>
        <v/>
      </c>
      <c r="I1447" s="24" t="str">
        <f t="array" ref="I1447">IF(E1447="","",SUM(IF(A1447=Energieverbrauch!$A$2:$A$4000,1,0)*IF(B1447=Energieverbrauch!$B$2:$B$4000,1,0)*(IF(Berechnung!F1447&gt;=Energieverbrauch!$C$2:$C$4000,1,0)*IF(Berechnung!F1447&lt;=Energieverbrauch!$D$2:$D$4000,1,0))*Energieverbrauch!$E$2:$E$4000))</f>
        <v/>
      </c>
      <c r="J1447" s="24" t="str">
        <f t="shared" si="22"/>
        <v/>
      </c>
      <c r="K1447" s="24" t="e">
        <f>LOOKUP(MATCH(A1447,Flugzeugtyp!$A$2:$A$13,1),Flugzeugtyp!$A$2:$C$13)</f>
        <v>#N/A</v>
      </c>
      <c r="L1447" s="24" t="str">
        <f>IF(E1447="","",J1447/Treibhausgas_Kennzahlen!$B$5)</f>
        <v/>
      </c>
      <c r="M1447" s="38" t="str">
        <f>IF(E1447="","",$J1447*Treibhausgas_Kennzahlen!B$3)</f>
        <v/>
      </c>
      <c r="N1447" s="38" t="str">
        <f>IF(E1447="","",$J1447*Treibhausgas_Kennzahlen!C$3)</f>
        <v/>
      </c>
      <c r="O1447" s="38" t="str">
        <f>IF(E1447="","",$J1447*Treibhausgas_Kennzahlen!D$3)</f>
        <v/>
      </c>
      <c r="P1447" s="38" t="str">
        <f>IF(E1447="","",$J1447*Treibhausgas_Kennzahlen!E$3)</f>
        <v/>
      </c>
      <c r="Q1447" s="38" t="str">
        <f>IF(E1447="","",$J1447*Treibhausgas_Kennzahlen!F$3)</f>
        <v/>
      </c>
      <c r="R1447" s="38" t="str">
        <f>IF(E1447="","",$J1447*Treibhausgas_Kennzahlen!G$3)</f>
        <v/>
      </c>
    </row>
    <row r="1448" spans="1:18" x14ac:dyDescent="0.25">
      <c r="A1448" s="6"/>
      <c r="B1448" s="6"/>
      <c r="C1448" s="6"/>
      <c r="D1448" s="6"/>
      <c r="E1448" s="6"/>
      <c r="F1448" s="8" t="str">
        <f>IF(E1448="","",VLOOKUP(INDEX(IATA_Codes!$A$2:$A$301, MATCH(Berechnung!C1448,IATA_Codes!$C$2:$C$301,0))&amp;"_"&amp;INDEX(IATA_Codes!$A$2:$A$301, MATCH(Berechnung!D1448,IATA_Codes!$C$2:$C$301,0)),GCD_Entfernung!$C$2:$D$10001,2,FALSE))</f>
        <v/>
      </c>
      <c r="G1448" s="21" t="str">
        <f>IF(E1448="","",VLOOKUP(A1448,Flugzeugtyp!$B$2:$C$13,2,0))</f>
        <v/>
      </c>
      <c r="H1448" s="8" t="str">
        <f>IF(E1448="","",LOOKUP(MATCH(F1448,'RFI-Faktor'!$B$2:$B$5,1),'RFI-Faktor'!$D$2:$D$5))</f>
        <v/>
      </c>
      <c r="I1448" s="23" t="str">
        <f t="array" ref="I1448">IF(E1448="","",SUM(IF(A1448=Energieverbrauch!$A$2:$A$4000,1,0)*IF(B1448=Energieverbrauch!$B$2:$B$4000,1,0)*(IF(Berechnung!F1448&gt;=Energieverbrauch!$C$2:$C$4000,1,0)*IF(Berechnung!F1448&lt;=Energieverbrauch!$D$2:$D$4000,1,0))*Energieverbrauch!$E$2:$E$4000))</f>
        <v/>
      </c>
      <c r="J1448" s="23" t="str">
        <f t="shared" si="22"/>
        <v/>
      </c>
      <c r="K1448" s="23" t="e">
        <f>LOOKUP(MATCH(A1448,Flugzeugtyp!$A$2:$A$13,1),Flugzeugtyp!$A$2:$C$13)</f>
        <v>#N/A</v>
      </c>
      <c r="L1448" s="23" t="str">
        <f>IF(E1448="","",J1448/Treibhausgas_Kennzahlen!$B$5)</f>
        <v/>
      </c>
      <c r="M1448" s="37" t="str">
        <f>IF(E1448="","",$J1448*Treibhausgas_Kennzahlen!B$3)</f>
        <v/>
      </c>
      <c r="N1448" s="37" t="str">
        <f>IF(E1448="","",$J1448*Treibhausgas_Kennzahlen!C$3)</f>
        <v/>
      </c>
      <c r="O1448" s="37" t="str">
        <f>IF(E1448="","",$J1448*Treibhausgas_Kennzahlen!D$3)</f>
        <v/>
      </c>
      <c r="P1448" s="37" t="str">
        <f>IF(E1448="","",$J1448*Treibhausgas_Kennzahlen!E$3)</f>
        <v/>
      </c>
      <c r="Q1448" s="37" t="str">
        <f>IF(E1448="","",$J1448*Treibhausgas_Kennzahlen!F$3)</f>
        <v/>
      </c>
      <c r="R1448" s="37" t="str">
        <f>IF(E1448="","",$J1448*Treibhausgas_Kennzahlen!G$3)</f>
        <v/>
      </c>
    </row>
    <row r="1449" spans="1:18" x14ac:dyDescent="0.25">
      <c r="A1449" s="5"/>
      <c r="B1449" s="5"/>
      <c r="C1449" s="5"/>
      <c r="D1449" s="5"/>
      <c r="E1449" s="5"/>
      <c r="F1449" s="9" t="str">
        <f>IF(E1449="","",VLOOKUP(INDEX(IATA_Codes!$A$2:$A$301, MATCH(Berechnung!C1449,IATA_Codes!$C$2:$C$301,0))&amp;"_"&amp;INDEX(IATA_Codes!$A$2:$A$301, MATCH(Berechnung!D1449,IATA_Codes!$C$2:$C$301,0)),GCD_Entfernung!$C$2:$D$10001,2,FALSE))</f>
        <v/>
      </c>
      <c r="G1449" s="22" t="str">
        <f>IF(E1449="","",VLOOKUP(A1449,Flugzeugtyp!$B$2:$C$13,2,0))</f>
        <v/>
      </c>
      <c r="H1449" s="9" t="str">
        <f>IF(E1449="","",LOOKUP(MATCH(F1449,'RFI-Faktor'!$B$2:$B$5,1),'RFI-Faktor'!$D$2:$D$5))</f>
        <v/>
      </c>
      <c r="I1449" s="24" t="str">
        <f t="array" ref="I1449">IF(E1449="","",SUM(IF(A1449=Energieverbrauch!$A$2:$A$4000,1,0)*IF(B1449=Energieverbrauch!$B$2:$B$4000,1,0)*(IF(Berechnung!F1449&gt;=Energieverbrauch!$C$2:$C$4000,1,0)*IF(Berechnung!F1449&lt;=Energieverbrauch!$D$2:$D$4000,1,0))*Energieverbrauch!$E$2:$E$4000))</f>
        <v/>
      </c>
      <c r="J1449" s="24" t="str">
        <f t="shared" si="22"/>
        <v/>
      </c>
      <c r="K1449" s="24" t="e">
        <f>LOOKUP(MATCH(A1449,Flugzeugtyp!$A$2:$A$13,1),Flugzeugtyp!$A$2:$C$13)</f>
        <v>#N/A</v>
      </c>
      <c r="L1449" s="24" t="str">
        <f>IF(E1449="","",J1449/Treibhausgas_Kennzahlen!$B$5)</f>
        <v/>
      </c>
      <c r="M1449" s="38" t="str">
        <f>IF(E1449="","",$J1449*Treibhausgas_Kennzahlen!B$3)</f>
        <v/>
      </c>
      <c r="N1449" s="38" t="str">
        <f>IF(E1449="","",$J1449*Treibhausgas_Kennzahlen!C$3)</f>
        <v/>
      </c>
      <c r="O1449" s="38" t="str">
        <f>IF(E1449="","",$J1449*Treibhausgas_Kennzahlen!D$3)</f>
        <v/>
      </c>
      <c r="P1449" s="38" t="str">
        <f>IF(E1449="","",$J1449*Treibhausgas_Kennzahlen!E$3)</f>
        <v/>
      </c>
      <c r="Q1449" s="38" t="str">
        <f>IF(E1449="","",$J1449*Treibhausgas_Kennzahlen!F$3)</f>
        <v/>
      </c>
      <c r="R1449" s="38" t="str">
        <f>IF(E1449="","",$J1449*Treibhausgas_Kennzahlen!G$3)</f>
        <v/>
      </c>
    </row>
    <row r="1450" spans="1:18" x14ac:dyDescent="0.25">
      <c r="A1450" s="6"/>
      <c r="B1450" s="6"/>
      <c r="C1450" s="6"/>
      <c r="D1450" s="6"/>
      <c r="E1450" s="6"/>
      <c r="F1450" s="8" t="str">
        <f>IF(E1450="","",VLOOKUP(INDEX(IATA_Codes!$A$2:$A$301, MATCH(Berechnung!C1450,IATA_Codes!$C$2:$C$301,0))&amp;"_"&amp;INDEX(IATA_Codes!$A$2:$A$301, MATCH(Berechnung!D1450,IATA_Codes!$C$2:$C$301,0)),GCD_Entfernung!$C$2:$D$10001,2,FALSE))</f>
        <v/>
      </c>
      <c r="G1450" s="21" t="str">
        <f>IF(E1450="","",VLOOKUP(A1450,Flugzeugtyp!$B$2:$C$13,2,0))</f>
        <v/>
      </c>
      <c r="H1450" s="8" t="str">
        <f>IF(E1450="","",LOOKUP(MATCH(F1450,'RFI-Faktor'!$B$2:$B$5,1),'RFI-Faktor'!$D$2:$D$5))</f>
        <v/>
      </c>
      <c r="I1450" s="23" t="str">
        <f t="array" ref="I1450">IF(E1450="","",SUM(IF(A1450=Energieverbrauch!$A$2:$A$4000,1,0)*IF(B1450=Energieverbrauch!$B$2:$B$4000,1,0)*(IF(Berechnung!F1450&gt;=Energieverbrauch!$C$2:$C$4000,1,0)*IF(Berechnung!F1450&lt;=Energieverbrauch!$D$2:$D$4000,1,0))*Energieverbrauch!$E$2:$E$4000))</f>
        <v/>
      </c>
      <c r="J1450" s="23" t="str">
        <f t="shared" si="22"/>
        <v/>
      </c>
      <c r="K1450" s="23" t="e">
        <f>LOOKUP(MATCH(A1450,Flugzeugtyp!$A$2:$A$13,1),Flugzeugtyp!$A$2:$C$13)</f>
        <v>#N/A</v>
      </c>
      <c r="L1450" s="23" t="str">
        <f>IF(E1450="","",J1450/Treibhausgas_Kennzahlen!$B$5)</f>
        <v/>
      </c>
      <c r="M1450" s="37" t="str">
        <f>IF(E1450="","",$J1450*Treibhausgas_Kennzahlen!B$3)</f>
        <v/>
      </c>
      <c r="N1450" s="37" t="str">
        <f>IF(E1450="","",$J1450*Treibhausgas_Kennzahlen!C$3)</f>
        <v/>
      </c>
      <c r="O1450" s="37" t="str">
        <f>IF(E1450="","",$J1450*Treibhausgas_Kennzahlen!D$3)</f>
        <v/>
      </c>
      <c r="P1450" s="37" t="str">
        <f>IF(E1450="","",$J1450*Treibhausgas_Kennzahlen!E$3)</f>
        <v/>
      </c>
      <c r="Q1450" s="37" t="str">
        <f>IF(E1450="","",$J1450*Treibhausgas_Kennzahlen!F$3)</f>
        <v/>
      </c>
      <c r="R1450" s="37" t="str">
        <f>IF(E1450="","",$J1450*Treibhausgas_Kennzahlen!G$3)</f>
        <v/>
      </c>
    </row>
    <row r="1451" spans="1:18" x14ac:dyDescent="0.25">
      <c r="A1451" s="5"/>
      <c r="B1451" s="5"/>
      <c r="C1451" s="5"/>
      <c r="D1451" s="5"/>
      <c r="E1451" s="5"/>
      <c r="F1451" s="9" t="str">
        <f>IF(E1451="","",VLOOKUP(INDEX(IATA_Codes!$A$2:$A$301, MATCH(Berechnung!C1451,IATA_Codes!$C$2:$C$301,0))&amp;"_"&amp;INDEX(IATA_Codes!$A$2:$A$301, MATCH(Berechnung!D1451,IATA_Codes!$C$2:$C$301,0)),GCD_Entfernung!$C$2:$D$10001,2,FALSE))</f>
        <v/>
      </c>
      <c r="G1451" s="22" t="str">
        <f>IF(E1451="","",VLOOKUP(A1451,Flugzeugtyp!$B$2:$C$13,2,0))</f>
        <v/>
      </c>
      <c r="H1451" s="9" t="str">
        <f>IF(E1451="","",LOOKUP(MATCH(F1451,'RFI-Faktor'!$B$2:$B$5,1),'RFI-Faktor'!$D$2:$D$5))</f>
        <v/>
      </c>
      <c r="I1451" s="24" t="str">
        <f t="array" ref="I1451">IF(E1451="","",SUM(IF(A1451=Energieverbrauch!$A$2:$A$4000,1,0)*IF(B1451=Energieverbrauch!$B$2:$B$4000,1,0)*(IF(Berechnung!F1451&gt;=Energieverbrauch!$C$2:$C$4000,1,0)*IF(Berechnung!F1451&lt;=Energieverbrauch!$D$2:$D$4000,1,0))*Energieverbrauch!$E$2:$E$4000))</f>
        <v/>
      </c>
      <c r="J1451" s="24" t="str">
        <f t="shared" si="22"/>
        <v/>
      </c>
      <c r="K1451" s="24" t="e">
        <f>LOOKUP(MATCH(A1451,Flugzeugtyp!$A$2:$A$13,1),Flugzeugtyp!$A$2:$C$13)</f>
        <v>#N/A</v>
      </c>
      <c r="L1451" s="24" t="str">
        <f>IF(E1451="","",J1451/Treibhausgas_Kennzahlen!$B$5)</f>
        <v/>
      </c>
      <c r="M1451" s="38" t="str">
        <f>IF(E1451="","",$J1451*Treibhausgas_Kennzahlen!B$3)</f>
        <v/>
      </c>
      <c r="N1451" s="38" t="str">
        <f>IF(E1451="","",$J1451*Treibhausgas_Kennzahlen!C$3)</f>
        <v/>
      </c>
      <c r="O1451" s="38" t="str">
        <f>IF(E1451="","",$J1451*Treibhausgas_Kennzahlen!D$3)</f>
        <v/>
      </c>
      <c r="P1451" s="38" t="str">
        <f>IF(E1451="","",$J1451*Treibhausgas_Kennzahlen!E$3)</f>
        <v/>
      </c>
      <c r="Q1451" s="38" t="str">
        <f>IF(E1451="","",$J1451*Treibhausgas_Kennzahlen!F$3)</f>
        <v/>
      </c>
      <c r="R1451" s="38" t="str">
        <f>IF(E1451="","",$J1451*Treibhausgas_Kennzahlen!G$3)</f>
        <v/>
      </c>
    </row>
    <row r="1452" spans="1:18" x14ac:dyDescent="0.25">
      <c r="A1452" s="6"/>
      <c r="B1452" s="6"/>
      <c r="C1452" s="6"/>
      <c r="D1452" s="6"/>
      <c r="E1452" s="6"/>
      <c r="F1452" s="8" t="str">
        <f>IF(E1452="","",VLOOKUP(INDEX(IATA_Codes!$A$2:$A$301, MATCH(Berechnung!C1452,IATA_Codes!$C$2:$C$301,0))&amp;"_"&amp;INDEX(IATA_Codes!$A$2:$A$301, MATCH(Berechnung!D1452,IATA_Codes!$C$2:$C$301,0)),GCD_Entfernung!$C$2:$D$10001,2,FALSE))</f>
        <v/>
      </c>
      <c r="G1452" s="21" t="str">
        <f>IF(E1452="","",VLOOKUP(A1452,Flugzeugtyp!$B$2:$C$13,2,0))</f>
        <v/>
      </c>
      <c r="H1452" s="8" t="str">
        <f>IF(E1452="","",LOOKUP(MATCH(F1452,'RFI-Faktor'!$B$2:$B$5,1),'RFI-Faktor'!$D$2:$D$5))</f>
        <v/>
      </c>
      <c r="I1452" s="23" t="str">
        <f t="array" ref="I1452">IF(E1452="","",SUM(IF(A1452=Energieverbrauch!$A$2:$A$4000,1,0)*IF(B1452=Energieverbrauch!$B$2:$B$4000,1,0)*(IF(Berechnung!F1452&gt;=Energieverbrauch!$C$2:$C$4000,1,0)*IF(Berechnung!F1452&lt;=Energieverbrauch!$D$2:$D$4000,1,0))*Energieverbrauch!$E$2:$E$4000))</f>
        <v/>
      </c>
      <c r="J1452" s="23" t="str">
        <f t="shared" si="22"/>
        <v/>
      </c>
      <c r="K1452" s="23" t="e">
        <f>LOOKUP(MATCH(A1452,Flugzeugtyp!$A$2:$A$13,1),Flugzeugtyp!$A$2:$C$13)</f>
        <v>#N/A</v>
      </c>
      <c r="L1452" s="23" t="str">
        <f>IF(E1452="","",J1452/Treibhausgas_Kennzahlen!$B$5)</f>
        <v/>
      </c>
      <c r="M1452" s="37" t="str">
        <f>IF(E1452="","",$J1452*Treibhausgas_Kennzahlen!B$3)</f>
        <v/>
      </c>
      <c r="N1452" s="37" t="str">
        <f>IF(E1452="","",$J1452*Treibhausgas_Kennzahlen!C$3)</f>
        <v/>
      </c>
      <c r="O1452" s="37" t="str">
        <f>IF(E1452="","",$J1452*Treibhausgas_Kennzahlen!D$3)</f>
        <v/>
      </c>
      <c r="P1452" s="37" t="str">
        <f>IF(E1452="","",$J1452*Treibhausgas_Kennzahlen!E$3)</f>
        <v/>
      </c>
      <c r="Q1452" s="37" t="str">
        <f>IF(E1452="","",$J1452*Treibhausgas_Kennzahlen!F$3)</f>
        <v/>
      </c>
      <c r="R1452" s="37" t="str">
        <f>IF(E1452="","",$J1452*Treibhausgas_Kennzahlen!G$3)</f>
        <v/>
      </c>
    </row>
    <row r="1453" spans="1:18" x14ac:dyDescent="0.25">
      <c r="A1453" s="5"/>
      <c r="B1453" s="5"/>
      <c r="C1453" s="5"/>
      <c r="D1453" s="5"/>
      <c r="E1453" s="5"/>
      <c r="F1453" s="9" t="str">
        <f>IF(E1453="","",VLOOKUP(INDEX(IATA_Codes!$A$2:$A$301, MATCH(Berechnung!C1453,IATA_Codes!$C$2:$C$301,0))&amp;"_"&amp;INDEX(IATA_Codes!$A$2:$A$301, MATCH(Berechnung!D1453,IATA_Codes!$C$2:$C$301,0)),GCD_Entfernung!$C$2:$D$10001,2,FALSE))</f>
        <v/>
      </c>
      <c r="G1453" s="22" t="str">
        <f>IF(E1453="","",VLOOKUP(A1453,Flugzeugtyp!$B$2:$C$13,2,0))</f>
        <v/>
      </c>
      <c r="H1453" s="9" t="str">
        <f>IF(E1453="","",LOOKUP(MATCH(F1453,'RFI-Faktor'!$B$2:$B$5,1),'RFI-Faktor'!$D$2:$D$5))</f>
        <v/>
      </c>
      <c r="I1453" s="24" t="str">
        <f t="array" ref="I1453">IF(E1453="","",SUM(IF(A1453=Energieverbrauch!$A$2:$A$4000,1,0)*IF(B1453=Energieverbrauch!$B$2:$B$4000,1,0)*(IF(Berechnung!F1453&gt;=Energieverbrauch!$C$2:$C$4000,1,0)*IF(Berechnung!F1453&lt;=Energieverbrauch!$D$2:$D$4000,1,0))*Energieverbrauch!$E$2:$E$4000))</f>
        <v/>
      </c>
      <c r="J1453" s="24" t="str">
        <f t="shared" si="22"/>
        <v/>
      </c>
      <c r="K1453" s="24" t="e">
        <f>LOOKUP(MATCH(A1453,Flugzeugtyp!$A$2:$A$13,1),Flugzeugtyp!$A$2:$C$13)</f>
        <v>#N/A</v>
      </c>
      <c r="L1453" s="24" t="str">
        <f>IF(E1453="","",J1453/Treibhausgas_Kennzahlen!$B$5)</f>
        <v/>
      </c>
      <c r="M1453" s="38" t="str">
        <f>IF(E1453="","",$J1453*Treibhausgas_Kennzahlen!B$3)</f>
        <v/>
      </c>
      <c r="N1453" s="38" t="str">
        <f>IF(E1453="","",$J1453*Treibhausgas_Kennzahlen!C$3)</f>
        <v/>
      </c>
      <c r="O1453" s="38" t="str">
        <f>IF(E1453="","",$J1453*Treibhausgas_Kennzahlen!D$3)</f>
        <v/>
      </c>
      <c r="P1453" s="38" t="str">
        <f>IF(E1453="","",$J1453*Treibhausgas_Kennzahlen!E$3)</f>
        <v/>
      </c>
      <c r="Q1453" s="38" t="str">
        <f>IF(E1453="","",$J1453*Treibhausgas_Kennzahlen!F$3)</f>
        <v/>
      </c>
      <c r="R1453" s="38" t="str">
        <f>IF(E1453="","",$J1453*Treibhausgas_Kennzahlen!G$3)</f>
        <v/>
      </c>
    </row>
    <row r="1454" spans="1:18" x14ac:dyDescent="0.25">
      <c r="A1454" s="6"/>
      <c r="B1454" s="6"/>
      <c r="C1454" s="6"/>
      <c r="D1454" s="6"/>
      <c r="E1454" s="6"/>
      <c r="F1454" s="8" t="str">
        <f>IF(E1454="","",VLOOKUP(INDEX(IATA_Codes!$A$2:$A$301, MATCH(Berechnung!C1454,IATA_Codes!$C$2:$C$301,0))&amp;"_"&amp;INDEX(IATA_Codes!$A$2:$A$301, MATCH(Berechnung!D1454,IATA_Codes!$C$2:$C$301,0)),GCD_Entfernung!$C$2:$D$10001,2,FALSE))</f>
        <v/>
      </c>
      <c r="G1454" s="21" t="str">
        <f>IF(E1454="","",VLOOKUP(A1454,Flugzeugtyp!$B$2:$C$13,2,0))</f>
        <v/>
      </c>
      <c r="H1454" s="8" t="str">
        <f>IF(E1454="","",LOOKUP(MATCH(F1454,'RFI-Faktor'!$B$2:$B$5,1),'RFI-Faktor'!$D$2:$D$5))</f>
        <v/>
      </c>
      <c r="I1454" s="23" t="str">
        <f t="array" ref="I1454">IF(E1454="","",SUM(IF(A1454=Energieverbrauch!$A$2:$A$4000,1,0)*IF(B1454=Energieverbrauch!$B$2:$B$4000,1,0)*(IF(Berechnung!F1454&gt;=Energieverbrauch!$C$2:$C$4000,1,0)*IF(Berechnung!F1454&lt;=Energieverbrauch!$D$2:$D$4000,1,0))*Energieverbrauch!$E$2:$E$4000))</f>
        <v/>
      </c>
      <c r="J1454" s="23" t="str">
        <f t="shared" si="22"/>
        <v/>
      </c>
      <c r="K1454" s="23" t="e">
        <f>LOOKUP(MATCH(A1454,Flugzeugtyp!$A$2:$A$13,1),Flugzeugtyp!$A$2:$C$13)</f>
        <v>#N/A</v>
      </c>
      <c r="L1454" s="23" t="str">
        <f>IF(E1454="","",J1454/Treibhausgas_Kennzahlen!$B$5)</f>
        <v/>
      </c>
      <c r="M1454" s="37" t="str">
        <f>IF(E1454="","",$J1454*Treibhausgas_Kennzahlen!B$3)</f>
        <v/>
      </c>
      <c r="N1454" s="37" t="str">
        <f>IF(E1454="","",$J1454*Treibhausgas_Kennzahlen!C$3)</f>
        <v/>
      </c>
      <c r="O1454" s="37" t="str">
        <f>IF(E1454="","",$J1454*Treibhausgas_Kennzahlen!D$3)</f>
        <v/>
      </c>
      <c r="P1454" s="37" t="str">
        <f>IF(E1454="","",$J1454*Treibhausgas_Kennzahlen!E$3)</f>
        <v/>
      </c>
      <c r="Q1454" s="37" t="str">
        <f>IF(E1454="","",$J1454*Treibhausgas_Kennzahlen!F$3)</f>
        <v/>
      </c>
      <c r="R1454" s="37" t="str">
        <f>IF(E1454="","",$J1454*Treibhausgas_Kennzahlen!G$3)</f>
        <v/>
      </c>
    </row>
    <row r="1455" spans="1:18" x14ac:dyDescent="0.25">
      <c r="A1455" s="5"/>
      <c r="B1455" s="5"/>
      <c r="C1455" s="5"/>
      <c r="D1455" s="5"/>
      <c r="E1455" s="5"/>
      <c r="F1455" s="9" t="str">
        <f>IF(E1455="","",VLOOKUP(INDEX(IATA_Codes!$A$2:$A$301, MATCH(Berechnung!C1455,IATA_Codes!$C$2:$C$301,0))&amp;"_"&amp;INDEX(IATA_Codes!$A$2:$A$301, MATCH(Berechnung!D1455,IATA_Codes!$C$2:$C$301,0)),GCD_Entfernung!$C$2:$D$10001,2,FALSE))</f>
        <v/>
      </c>
      <c r="G1455" s="22" t="str">
        <f>IF(E1455="","",VLOOKUP(A1455,Flugzeugtyp!$B$2:$C$13,2,0))</f>
        <v/>
      </c>
      <c r="H1455" s="9" t="str">
        <f>IF(E1455="","",LOOKUP(MATCH(F1455,'RFI-Faktor'!$B$2:$B$5,1),'RFI-Faktor'!$D$2:$D$5))</f>
        <v/>
      </c>
      <c r="I1455" s="24" t="str">
        <f t="array" ref="I1455">IF(E1455="","",SUM(IF(A1455=Energieverbrauch!$A$2:$A$4000,1,0)*IF(B1455=Energieverbrauch!$B$2:$B$4000,1,0)*(IF(Berechnung!F1455&gt;=Energieverbrauch!$C$2:$C$4000,1,0)*IF(Berechnung!F1455&lt;=Energieverbrauch!$D$2:$D$4000,1,0))*Energieverbrauch!$E$2:$E$4000))</f>
        <v/>
      </c>
      <c r="J1455" s="24" t="str">
        <f t="shared" si="22"/>
        <v/>
      </c>
      <c r="K1455" s="24" t="e">
        <f>LOOKUP(MATCH(A1455,Flugzeugtyp!$A$2:$A$13,1),Flugzeugtyp!$A$2:$C$13)</f>
        <v>#N/A</v>
      </c>
      <c r="L1455" s="24" t="str">
        <f>IF(E1455="","",J1455/Treibhausgas_Kennzahlen!$B$5)</f>
        <v/>
      </c>
      <c r="M1455" s="38" t="str">
        <f>IF(E1455="","",$J1455*Treibhausgas_Kennzahlen!B$3)</f>
        <v/>
      </c>
      <c r="N1455" s="38" t="str">
        <f>IF(E1455="","",$J1455*Treibhausgas_Kennzahlen!C$3)</f>
        <v/>
      </c>
      <c r="O1455" s="38" t="str">
        <f>IF(E1455="","",$J1455*Treibhausgas_Kennzahlen!D$3)</f>
        <v/>
      </c>
      <c r="P1455" s="38" t="str">
        <f>IF(E1455="","",$J1455*Treibhausgas_Kennzahlen!E$3)</f>
        <v/>
      </c>
      <c r="Q1455" s="38" t="str">
        <f>IF(E1455="","",$J1455*Treibhausgas_Kennzahlen!F$3)</f>
        <v/>
      </c>
      <c r="R1455" s="38" t="str">
        <f>IF(E1455="","",$J1455*Treibhausgas_Kennzahlen!G$3)</f>
        <v/>
      </c>
    </row>
    <row r="1456" spans="1:18" x14ac:dyDescent="0.25">
      <c r="A1456" s="6"/>
      <c r="B1456" s="6"/>
      <c r="C1456" s="6"/>
      <c r="D1456" s="6"/>
      <c r="E1456" s="6"/>
      <c r="F1456" s="8" t="str">
        <f>IF(E1456="","",VLOOKUP(INDEX(IATA_Codes!$A$2:$A$301, MATCH(Berechnung!C1456,IATA_Codes!$C$2:$C$301,0))&amp;"_"&amp;INDEX(IATA_Codes!$A$2:$A$301, MATCH(Berechnung!D1456,IATA_Codes!$C$2:$C$301,0)),GCD_Entfernung!$C$2:$D$10001,2,FALSE))</f>
        <v/>
      </c>
      <c r="G1456" s="21" t="str">
        <f>IF(E1456="","",VLOOKUP(A1456,Flugzeugtyp!$B$2:$C$13,2,0))</f>
        <v/>
      </c>
      <c r="H1456" s="8" t="str">
        <f>IF(E1456="","",LOOKUP(MATCH(F1456,'RFI-Faktor'!$B$2:$B$5,1),'RFI-Faktor'!$D$2:$D$5))</f>
        <v/>
      </c>
      <c r="I1456" s="23" t="str">
        <f t="array" ref="I1456">IF(E1456="","",SUM(IF(A1456=Energieverbrauch!$A$2:$A$4000,1,0)*IF(B1456=Energieverbrauch!$B$2:$B$4000,1,0)*(IF(Berechnung!F1456&gt;=Energieverbrauch!$C$2:$C$4000,1,0)*IF(Berechnung!F1456&lt;=Energieverbrauch!$D$2:$D$4000,1,0))*Energieverbrauch!$E$2:$E$4000))</f>
        <v/>
      </c>
      <c r="J1456" s="23" t="str">
        <f t="shared" si="22"/>
        <v/>
      </c>
      <c r="K1456" s="23" t="e">
        <f>LOOKUP(MATCH(A1456,Flugzeugtyp!$A$2:$A$13,1),Flugzeugtyp!$A$2:$C$13)</f>
        <v>#N/A</v>
      </c>
      <c r="L1456" s="23" t="str">
        <f>IF(E1456="","",J1456/Treibhausgas_Kennzahlen!$B$5)</f>
        <v/>
      </c>
      <c r="M1456" s="37" t="str">
        <f>IF(E1456="","",$J1456*Treibhausgas_Kennzahlen!B$3)</f>
        <v/>
      </c>
      <c r="N1456" s="37" t="str">
        <f>IF(E1456="","",$J1456*Treibhausgas_Kennzahlen!C$3)</f>
        <v/>
      </c>
      <c r="O1456" s="37" t="str">
        <f>IF(E1456="","",$J1456*Treibhausgas_Kennzahlen!D$3)</f>
        <v/>
      </c>
      <c r="P1456" s="37" t="str">
        <f>IF(E1456="","",$J1456*Treibhausgas_Kennzahlen!E$3)</f>
        <v/>
      </c>
      <c r="Q1456" s="37" t="str">
        <f>IF(E1456="","",$J1456*Treibhausgas_Kennzahlen!F$3)</f>
        <v/>
      </c>
      <c r="R1456" s="37" t="str">
        <f>IF(E1456="","",$J1456*Treibhausgas_Kennzahlen!G$3)</f>
        <v/>
      </c>
    </row>
    <row r="1457" spans="1:18" x14ac:dyDescent="0.25">
      <c r="A1457" s="5"/>
      <c r="B1457" s="5"/>
      <c r="C1457" s="5"/>
      <c r="D1457" s="5"/>
      <c r="E1457" s="5"/>
      <c r="F1457" s="9" t="str">
        <f>IF(E1457="","",VLOOKUP(INDEX(IATA_Codes!$A$2:$A$301, MATCH(Berechnung!C1457,IATA_Codes!$C$2:$C$301,0))&amp;"_"&amp;INDEX(IATA_Codes!$A$2:$A$301, MATCH(Berechnung!D1457,IATA_Codes!$C$2:$C$301,0)),GCD_Entfernung!$C$2:$D$10001,2,FALSE))</f>
        <v/>
      </c>
      <c r="G1457" s="22" t="str">
        <f>IF(E1457="","",VLOOKUP(A1457,Flugzeugtyp!$B$2:$C$13,2,0))</f>
        <v/>
      </c>
      <c r="H1457" s="9" t="str">
        <f>IF(E1457="","",LOOKUP(MATCH(F1457,'RFI-Faktor'!$B$2:$B$5,1),'RFI-Faktor'!$D$2:$D$5))</f>
        <v/>
      </c>
      <c r="I1457" s="24" t="str">
        <f t="array" ref="I1457">IF(E1457="","",SUM(IF(A1457=Energieverbrauch!$A$2:$A$4000,1,0)*IF(B1457=Energieverbrauch!$B$2:$B$4000,1,0)*(IF(Berechnung!F1457&gt;=Energieverbrauch!$C$2:$C$4000,1,0)*IF(Berechnung!F1457&lt;=Energieverbrauch!$D$2:$D$4000,1,0))*Energieverbrauch!$E$2:$E$4000))</f>
        <v/>
      </c>
      <c r="J1457" s="24" t="str">
        <f t="shared" si="22"/>
        <v/>
      </c>
      <c r="K1457" s="24" t="e">
        <f>LOOKUP(MATCH(A1457,Flugzeugtyp!$A$2:$A$13,1),Flugzeugtyp!$A$2:$C$13)</f>
        <v>#N/A</v>
      </c>
      <c r="L1457" s="24" t="str">
        <f>IF(E1457="","",J1457/Treibhausgas_Kennzahlen!$B$5)</f>
        <v/>
      </c>
      <c r="M1457" s="38" t="str">
        <f>IF(E1457="","",$J1457*Treibhausgas_Kennzahlen!B$3)</f>
        <v/>
      </c>
      <c r="N1457" s="38" t="str">
        <f>IF(E1457="","",$J1457*Treibhausgas_Kennzahlen!C$3)</f>
        <v/>
      </c>
      <c r="O1457" s="38" t="str">
        <f>IF(E1457="","",$J1457*Treibhausgas_Kennzahlen!D$3)</f>
        <v/>
      </c>
      <c r="P1457" s="38" t="str">
        <f>IF(E1457="","",$J1457*Treibhausgas_Kennzahlen!E$3)</f>
        <v/>
      </c>
      <c r="Q1457" s="38" t="str">
        <f>IF(E1457="","",$J1457*Treibhausgas_Kennzahlen!F$3)</f>
        <v/>
      </c>
      <c r="R1457" s="38" t="str">
        <f>IF(E1457="","",$J1457*Treibhausgas_Kennzahlen!G$3)</f>
        <v/>
      </c>
    </row>
    <row r="1458" spans="1:18" x14ac:dyDescent="0.25">
      <c r="A1458" s="6"/>
      <c r="B1458" s="6"/>
      <c r="C1458" s="6"/>
      <c r="D1458" s="6"/>
      <c r="E1458" s="6"/>
      <c r="F1458" s="8" t="str">
        <f>IF(E1458="","",VLOOKUP(INDEX(IATA_Codes!$A$2:$A$301, MATCH(Berechnung!C1458,IATA_Codes!$C$2:$C$301,0))&amp;"_"&amp;INDEX(IATA_Codes!$A$2:$A$301, MATCH(Berechnung!D1458,IATA_Codes!$C$2:$C$301,0)),GCD_Entfernung!$C$2:$D$10001,2,FALSE))</f>
        <v/>
      </c>
      <c r="G1458" s="21" t="str">
        <f>IF(E1458="","",VLOOKUP(A1458,Flugzeugtyp!$B$2:$C$13,2,0))</f>
        <v/>
      </c>
      <c r="H1458" s="8" t="str">
        <f>IF(E1458="","",LOOKUP(MATCH(F1458,'RFI-Faktor'!$B$2:$B$5,1),'RFI-Faktor'!$D$2:$D$5))</f>
        <v/>
      </c>
      <c r="I1458" s="23" t="str">
        <f t="array" ref="I1458">IF(E1458="","",SUM(IF(A1458=Energieverbrauch!$A$2:$A$4000,1,0)*IF(B1458=Energieverbrauch!$B$2:$B$4000,1,0)*(IF(Berechnung!F1458&gt;=Energieverbrauch!$C$2:$C$4000,1,0)*IF(Berechnung!F1458&lt;=Energieverbrauch!$D$2:$D$4000,1,0))*Energieverbrauch!$E$2:$E$4000))</f>
        <v/>
      </c>
      <c r="J1458" s="23" t="str">
        <f t="shared" si="22"/>
        <v/>
      </c>
      <c r="K1458" s="23" t="e">
        <f>LOOKUP(MATCH(A1458,Flugzeugtyp!$A$2:$A$13,1),Flugzeugtyp!$A$2:$C$13)</f>
        <v>#N/A</v>
      </c>
      <c r="L1458" s="23" t="str">
        <f>IF(E1458="","",J1458/Treibhausgas_Kennzahlen!$B$5)</f>
        <v/>
      </c>
      <c r="M1458" s="37" t="str">
        <f>IF(E1458="","",$J1458*Treibhausgas_Kennzahlen!B$3)</f>
        <v/>
      </c>
      <c r="N1458" s="37" t="str">
        <f>IF(E1458="","",$J1458*Treibhausgas_Kennzahlen!C$3)</f>
        <v/>
      </c>
      <c r="O1458" s="37" t="str">
        <f>IF(E1458="","",$J1458*Treibhausgas_Kennzahlen!D$3)</f>
        <v/>
      </c>
      <c r="P1458" s="37" t="str">
        <f>IF(E1458="","",$J1458*Treibhausgas_Kennzahlen!E$3)</f>
        <v/>
      </c>
      <c r="Q1458" s="37" t="str">
        <f>IF(E1458="","",$J1458*Treibhausgas_Kennzahlen!F$3)</f>
        <v/>
      </c>
      <c r="R1458" s="37" t="str">
        <f>IF(E1458="","",$J1458*Treibhausgas_Kennzahlen!G$3)</f>
        <v/>
      </c>
    </row>
    <row r="1459" spans="1:18" x14ac:dyDescent="0.25">
      <c r="A1459" s="5"/>
      <c r="B1459" s="5"/>
      <c r="C1459" s="5"/>
      <c r="D1459" s="5"/>
      <c r="E1459" s="5"/>
      <c r="F1459" s="9" t="str">
        <f>IF(E1459="","",VLOOKUP(INDEX(IATA_Codes!$A$2:$A$301, MATCH(Berechnung!C1459,IATA_Codes!$C$2:$C$301,0))&amp;"_"&amp;INDEX(IATA_Codes!$A$2:$A$301, MATCH(Berechnung!D1459,IATA_Codes!$C$2:$C$301,0)),GCD_Entfernung!$C$2:$D$10001,2,FALSE))</f>
        <v/>
      </c>
      <c r="G1459" s="22" t="str">
        <f>IF(E1459="","",VLOOKUP(A1459,Flugzeugtyp!$B$2:$C$13,2,0))</f>
        <v/>
      </c>
      <c r="H1459" s="9" t="str">
        <f>IF(E1459="","",LOOKUP(MATCH(F1459,'RFI-Faktor'!$B$2:$B$5,1),'RFI-Faktor'!$D$2:$D$5))</f>
        <v/>
      </c>
      <c r="I1459" s="24" t="str">
        <f t="array" ref="I1459">IF(E1459="","",SUM(IF(A1459=Energieverbrauch!$A$2:$A$4000,1,0)*IF(B1459=Energieverbrauch!$B$2:$B$4000,1,0)*(IF(Berechnung!F1459&gt;=Energieverbrauch!$C$2:$C$4000,1,0)*IF(Berechnung!F1459&lt;=Energieverbrauch!$D$2:$D$4000,1,0))*Energieverbrauch!$E$2:$E$4000))</f>
        <v/>
      </c>
      <c r="J1459" s="24" t="str">
        <f t="shared" si="22"/>
        <v/>
      </c>
      <c r="K1459" s="24" t="e">
        <f>LOOKUP(MATCH(A1459,Flugzeugtyp!$A$2:$A$13,1),Flugzeugtyp!$A$2:$C$13)</f>
        <v>#N/A</v>
      </c>
      <c r="L1459" s="24" t="str">
        <f>IF(E1459="","",J1459/Treibhausgas_Kennzahlen!$B$5)</f>
        <v/>
      </c>
      <c r="M1459" s="38" t="str">
        <f>IF(E1459="","",$J1459*Treibhausgas_Kennzahlen!B$3)</f>
        <v/>
      </c>
      <c r="N1459" s="38" t="str">
        <f>IF(E1459="","",$J1459*Treibhausgas_Kennzahlen!C$3)</f>
        <v/>
      </c>
      <c r="O1459" s="38" t="str">
        <f>IF(E1459="","",$J1459*Treibhausgas_Kennzahlen!D$3)</f>
        <v/>
      </c>
      <c r="P1459" s="38" t="str">
        <f>IF(E1459="","",$J1459*Treibhausgas_Kennzahlen!E$3)</f>
        <v/>
      </c>
      <c r="Q1459" s="38" t="str">
        <f>IF(E1459="","",$J1459*Treibhausgas_Kennzahlen!F$3)</f>
        <v/>
      </c>
      <c r="R1459" s="38" t="str">
        <f>IF(E1459="","",$J1459*Treibhausgas_Kennzahlen!G$3)</f>
        <v/>
      </c>
    </row>
    <row r="1460" spans="1:18" x14ac:dyDescent="0.25">
      <c r="A1460" s="6"/>
      <c r="B1460" s="6"/>
      <c r="C1460" s="6"/>
      <c r="D1460" s="6"/>
      <c r="E1460" s="6"/>
      <c r="F1460" s="8" t="str">
        <f>IF(E1460="","",VLOOKUP(INDEX(IATA_Codes!$A$2:$A$301, MATCH(Berechnung!C1460,IATA_Codes!$C$2:$C$301,0))&amp;"_"&amp;INDEX(IATA_Codes!$A$2:$A$301, MATCH(Berechnung!D1460,IATA_Codes!$C$2:$C$301,0)),GCD_Entfernung!$C$2:$D$10001,2,FALSE))</f>
        <v/>
      </c>
      <c r="G1460" s="21" t="str">
        <f>IF(E1460="","",VLOOKUP(A1460,Flugzeugtyp!$B$2:$C$13,2,0))</f>
        <v/>
      </c>
      <c r="H1460" s="8" t="str">
        <f>IF(E1460="","",LOOKUP(MATCH(F1460,'RFI-Faktor'!$B$2:$B$5,1),'RFI-Faktor'!$D$2:$D$5))</f>
        <v/>
      </c>
      <c r="I1460" s="23" t="str">
        <f t="array" ref="I1460">IF(E1460="","",SUM(IF(A1460=Energieverbrauch!$A$2:$A$4000,1,0)*IF(B1460=Energieverbrauch!$B$2:$B$4000,1,0)*(IF(Berechnung!F1460&gt;=Energieverbrauch!$C$2:$C$4000,1,0)*IF(Berechnung!F1460&lt;=Energieverbrauch!$D$2:$D$4000,1,0))*Energieverbrauch!$E$2:$E$4000))</f>
        <v/>
      </c>
      <c r="J1460" s="23" t="str">
        <f t="shared" si="22"/>
        <v/>
      </c>
      <c r="K1460" s="23" t="e">
        <f>LOOKUP(MATCH(A1460,Flugzeugtyp!$A$2:$A$13,1),Flugzeugtyp!$A$2:$C$13)</f>
        <v>#N/A</v>
      </c>
      <c r="L1460" s="23" t="str">
        <f>IF(E1460="","",J1460/Treibhausgas_Kennzahlen!$B$5)</f>
        <v/>
      </c>
      <c r="M1460" s="37" t="str">
        <f>IF(E1460="","",$J1460*Treibhausgas_Kennzahlen!B$3)</f>
        <v/>
      </c>
      <c r="N1460" s="37" t="str">
        <f>IF(E1460="","",$J1460*Treibhausgas_Kennzahlen!C$3)</f>
        <v/>
      </c>
      <c r="O1460" s="37" t="str">
        <f>IF(E1460="","",$J1460*Treibhausgas_Kennzahlen!D$3)</f>
        <v/>
      </c>
      <c r="P1460" s="37" t="str">
        <f>IF(E1460="","",$J1460*Treibhausgas_Kennzahlen!E$3)</f>
        <v/>
      </c>
      <c r="Q1460" s="37" t="str">
        <f>IF(E1460="","",$J1460*Treibhausgas_Kennzahlen!F$3)</f>
        <v/>
      </c>
      <c r="R1460" s="37" t="str">
        <f>IF(E1460="","",$J1460*Treibhausgas_Kennzahlen!G$3)</f>
        <v/>
      </c>
    </row>
    <row r="1461" spans="1:18" x14ac:dyDescent="0.25">
      <c r="A1461" s="5"/>
      <c r="B1461" s="5"/>
      <c r="C1461" s="5"/>
      <c r="D1461" s="5"/>
      <c r="E1461" s="5"/>
      <c r="F1461" s="9" t="str">
        <f>IF(E1461="","",VLOOKUP(INDEX(IATA_Codes!$A$2:$A$301, MATCH(Berechnung!C1461,IATA_Codes!$C$2:$C$301,0))&amp;"_"&amp;INDEX(IATA_Codes!$A$2:$A$301, MATCH(Berechnung!D1461,IATA_Codes!$C$2:$C$301,0)),GCD_Entfernung!$C$2:$D$10001,2,FALSE))</f>
        <v/>
      </c>
      <c r="G1461" s="22" t="str">
        <f>IF(E1461="","",VLOOKUP(A1461,Flugzeugtyp!$B$2:$C$13,2,0))</f>
        <v/>
      </c>
      <c r="H1461" s="9" t="str">
        <f>IF(E1461="","",LOOKUP(MATCH(F1461,'RFI-Faktor'!$B$2:$B$5,1),'RFI-Faktor'!$D$2:$D$5))</f>
        <v/>
      </c>
      <c r="I1461" s="24" t="str">
        <f t="array" ref="I1461">IF(E1461="","",SUM(IF(A1461=Energieverbrauch!$A$2:$A$4000,1,0)*IF(B1461=Energieverbrauch!$B$2:$B$4000,1,0)*(IF(Berechnung!F1461&gt;=Energieverbrauch!$C$2:$C$4000,1,0)*IF(Berechnung!F1461&lt;=Energieverbrauch!$D$2:$D$4000,1,0))*Energieverbrauch!$E$2:$E$4000))</f>
        <v/>
      </c>
      <c r="J1461" s="24" t="str">
        <f t="shared" si="22"/>
        <v/>
      </c>
      <c r="K1461" s="24" t="e">
        <f>LOOKUP(MATCH(A1461,Flugzeugtyp!$A$2:$A$13,1),Flugzeugtyp!$A$2:$C$13)</f>
        <v>#N/A</v>
      </c>
      <c r="L1461" s="24" t="str">
        <f>IF(E1461="","",J1461/Treibhausgas_Kennzahlen!$B$5)</f>
        <v/>
      </c>
      <c r="M1461" s="38" t="str">
        <f>IF(E1461="","",$J1461*Treibhausgas_Kennzahlen!B$3)</f>
        <v/>
      </c>
      <c r="N1461" s="38" t="str">
        <f>IF(E1461="","",$J1461*Treibhausgas_Kennzahlen!C$3)</f>
        <v/>
      </c>
      <c r="O1461" s="38" t="str">
        <f>IF(E1461="","",$J1461*Treibhausgas_Kennzahlen!D$3)</f>
        <v/>
      </c>
      <c r="P1461" s="38" t="str">
        <f>IF(E1461="","",$J1461*Treibhausgas_Kennzahlen!E$3)</f>
        <v/>
      </c>
      <c r="Q1461" s="38" t="str">
        <f>IF(E1461="","",$J1461*Treibhausgas_Kennzahlen!F$3)</f>
        <v/>
      </c>
      <c r="R1461" s="38" t="str">
        <f>IF(E1461="","",$J1461*Treibhausgas_Kennzahlen!G$3)</f>
        <v/>
      </c>
    </row>
    <row r="1462" spans="1:18" x14ac:dyDescent="0.25">
      <c r="A1462" s="6"/>
      <c r="B1462" s="6"/>
      <c r="C1462" s="6"/>
      <c r="D1462" s="6"/>
      <c r="E1462" s="6"/>
      <c r="F1462" s="8" t="str">
        <f>IF(E1462="","",VLOOKUP(INDEX(IATA_Codes!$A$2:$A$301, MATCH(Berechnung!C1462,IATA_Codes!$C$2:$C$301,0))&amp;"_"&amp;INDEX(IATA_Codes!$A$2:$A$301, MATCH(Berechnung!D1462,IATA_Codes!$C$2:$C$301,0)),GCD_Entfernung!$C$2:$D$10001,2,FALSE))</f>
        <v/>
      </c>
      <c r="G1462" s="21" t="str">
        <f>IF(E1462="","",VLOOKUP(A1462,Flugzeugtyp!$B$2:$C$13,2,0))</f>
        <v/>
      </c>
      <c r="H1462" s="8" t="str">
        <f>IF(E1462="","",LOOKUP(MATCH(F1462,'RFI-Faktor'!$B$2:$B$5,1),'RFI-Faktor'!$D$2:$D$5))</f>
        <v/>
      </c>
      <c r="I1462" s="23" t="str">
        <f t="array" ref="I1462">IF(E1462="","",SUM(IF(A1462=Energieverbrauch!$A$2:$A$4000,1,0)*IF(B1462=Energieverbrauch!$B$2:$B$4000,1,0)*(IF(Berechnung!F1462&gt;=Energieverbrauch!$C$2:$C$4000,1,0)*IF(Berechnung!F1462&lt;=Energieverbrauch!$D$2:$D$4000,1,0))*Energieverbrauch!$E$2:$E$4000))</f>
        <v/>
      </c>
      <c r="J1462" s="23" t="str">
        <f t="shared" si="22"/>
        <v/>
      </c>
      <c r="K1462" s="23" t="e">
        <f>LOOKUP(MATCH(A1462,Flugzeugtyp!$A$2:$A$13,1),Flugzeugtyp!$A$2:$C$13)</f>
        <v>#N/A</v>
      </c>
      <c r="L1462" s="23" t="str">
        <f>IF(E1462="","",J1462/Treibhausgas_Kennzahlen!$B$5)</f>
        <v/>
      </c>
      <c r="M1462" s="37" t="str">
        <f>IF(E1462="","",$J1462*Treibhausgas_Kennzahlen!B$3)</f>
        <v/>
      </c>
      <c r="N1462" s="37" t="str">
        <f>IF(E1462="","",$J1462*Treibhausgas_Kennzahlen!C$3)</f>
        <v/>
      </c>
      <c r="O1462" s="37" t="str">
        <f>IF(E1462="","",$J1462*Treibhausgas_Kennzahlen!D$3)</f>
        <v/>
      </c>
      <c r="P1462" s="37" t="str">
        <f>IF(E1462="","",$J1462*Treibhausgas_Kennzahlen!E$3)</f>
        <v/>
      </c>
      <c r="Q1462" s="37" t="str">
        <f>IF(E1462="","",$J1462*Treibhausgas_Kennzahlen!F$3)</f>
        <v/>
      </c>
      <c r="R1462" s="37" t="str">
        <f>IF(E1462="","",$J1462*Treibhausgas_Kennzahlen!G$3)</f>
        <v/>
      </c>
    </row>
    <row r="1463" spans="1:18" x14ac:dyDescent="0.25">
      <c r="A1463" s="5"/>
      <c r="B1463" s="5"/>
      <c r="C1463" s="5"/>
      <c r="D1463" s="5"/>
      <c r="E1463" s="5"/>
      <c r="F1463" s="9" t="str">
        <f>IF(E1463="","",VLOOKUP(INDEX(IATA_Codes!$A$2:$A$301, MATCH(Berechnung!C1463,IATA_Codes!$C$2:$C$301,0))&amp;"_"&amp;INDEX(IATA_Codes!$A$2:$A$301, MATCH(Berechnung!D1463,IATA_Codes!$C$2:$C$301,0)),GCD_Entfernung!$C$2:$D$10001,2,FALSE))</f>
        <v/>
      </c>
      <c r="G1463" s="22" t="str">
        <f>IF(E1463="","",VLOOKUP(A1463,Flugzeugtyp!$B$2:$C$13,2,0))</f>
        <v/>
      </c>
      <c r="H1463" s="9" t="str">
        <f>IF(E1463="","",LOOKUP(MATCH(F1463,'RFI-Faktor'!$B$2:$B$5,1),'RFI-Faktor'!$D$2:$D$5))</f>
        <v/>
      </c>
      <c r="I1463" s="24" t="str">
        <f t="array" ref="I1463">IF(E1463="","",SUM(IF(A1463=Energieverbrauch!$A$2:$A$4000,1,0)*IF(B1463=Energieverbrauch!$B$2:$B$4000,1,0)*(IF(Berechnung!F1463&gt;=Energieverbrauch!$C$2:$C$4000,1,0)*IF(Berechnung!F1463&lt;=Energieverbrauch!$D$2:$D$4000,1,0))*Energieverbrauch!$E$2:$E$4000))</f>
        <v/>
      </c>
      <c r="J1463" s="24" t="str">
        <f t="shared" si="22"/>
        <v/>
      </c>
      <c r="K1463" s="24" t="e">
        <f>LOOKUP(MATCH(A1463,Flugzeugtyp!$A$2:$A$13,1),Flugzeugtyp!$A$2:$C$13)</f>
        <v>#N/A</v>
      </c>
      <c r="L1463" s="24" t="str">
        <f>IF(E1463="","",J1463/Treibhausgas_Kennzahlen!$B$5)</f>
        <v/>
      </c>
      <c r="M1463" s="38" t="str">
        <f>IF(E1463="","",$J1463*Treibhausgas_Kennzahlen!B$3)</f>
        <v/>
      </c>
      <c r="N1463" s="38" t="str">
        <f>IF(E1463="","",$J1463*Treibhausgas_Kennzahlen!C$3)</f>
        <v/>
      </c>
      <c r="O1463" s="38" t="str">
        <f>IF(E1463="","",$J1463*Treibhausgas_Kennzahlen!D$3)</f>
        <v/>
      </c>
      <c r="P1463" s="38" t="str">
        <f>IF(E1463="","",$J1463*Treibhausgas_Kennzahlen!E$3)</f>
        <v/>
      </c>
      <c r="Q1463" s="38" t="str">
        <f>IF(E1463="","",$J1463*Treibhausgas_Kennzahlen!F$3)</f>
        <v/>
      </c>
      <c r="R1463" s="38" t="str">
        <f>IF(E1463="","",$J1463*Treibhausgas_Kennzahlen!G$3)</f>
        <v/>
      </c>
    </row>
    <row r="1464" spans="1:18" x14ac:dyDescent="0.25">
      <c r="A1464" s="6"/>
      <c r="B1464" s="6"/>
      <c r="C1464" s="6"/>
      <c r="D1464" s="6"/>
      <c r="E1464" s="6"/>
      <c r="F1464" s="8" t="str">
        <f>IF(E1464="","",VLOOKUP(INDEX(IATA_Codes!$A$2:$A$301, MATCH(Berechnung!C1464,IATA_Codes!$C$2:$C$301,0))&amp;"_"&amp;INDEX(IATA_Codes!$A$2:$A$301, MATCH(Berechnung!D1464,IATA_Codes!$C$2:$C$301,0)),GCD_Entfernung!$C$2:$D$10001,2,FALSE))</f>
        <v/>
      </c>
      <c r="G1464" s="21" t="str">
        <f>IF(E1464="","",VLOOKUP(A1464,Flugzeugtyp!$B$2:$C$13,2,0))</f>
        <v/>
      </c>
      <c r="H1464" s="8" t="str">
        <f>IF(E1464="","",LOOKUP(MATCH(F1464,'RFI-Faktor'!$B$2:$B$5,1),'RFI-Faktor'!$D$2:$D$5))</f>
        <v/>
      </c>
      <c r="I1464" s="23" t="str">
        <f t="array" ref="I1464">IF(E1464="","",SUM(IF(A1464=Energieverbrauch!$A$2:$A$4000,1,0)*IF(B1464=Energieverbrauch!$B$2:$B$4000,1,0)*(IF(Berechnung!F1464&gt;=Energieverbrauch!$C$2:$C$4000,1,0)*IF(Berechnung!F1464&lt;=Energieverbrauch!$D$2:$D$4000,1,0))*Energieverbrauch!$E$2:$E$4000))</f>
        <v/>
      </c>
      <c r="J1464" s="23" t="str">
        <f t="shared" si="22"/>
        <v/>
      </c>
      <c r="K1464" s="23" t="e">
        <f>LOOKUP(MATCH(A1464,Flugzeugtyp!$A$2:$A$13,1),Flugzeugtyp!$A$2:$C$13)</f>
        <v>#N/A</v>
      </c>
      <c r="L1464" s="23" t="str">
        <f>IF(E1464="","",J1464/Treibhausgas_Kennzahlen!$B$5)</f>
        <v/>
      </c>
      <c r="M1464" s="37" t="str">
        <f>IF(E1464="","",$J1464*Treibhausgas_Kennzahlen!B$3)</f>
        <v/>
      </c>
      <c r="N1464" s="37" t="str">
        <f>IF(E1464="","",$J1464*Treibhausgas_Kennzahlen!C$3)</f>
        <v/>
      </c>
      <c r="O1464" s="37" t="str">
        <f>IF(E1464="","",$J1464*Treibhausgas_Kennzahlen!D$3)</f>
        <v/>
      </c>
      <c r="P1464" s="37" t="str">
        <f>IF(E1464="","",$J1464*Treibhausgas_Kennzahlen!E$3)</f>
        <v/>
      </c>
      <c r="Q1464" s="37" t="str">
        <f>IF(E1464="","",$J1464*Treibhausgas_Kennzahlen!F$3)</f>
        <v/>
      </c>
      <c r="R1464" s="37" t="str">
        <f>IF(E1464="","",$J1464*Treibhausgas_Kennzahlen!G$3)</f>
        <v/>
      </c>
    </row>
    <row r="1465" spans="1:18" x14ac:dyDescent="0.25">
      <c r="A1465" s="5"/>
      <c r="B1465" s="5"/>
      <c r="C1465" s="5"/>
      <c r="D1465" s="5"/>
      <c r="E1465" s="5"/>
      <c r="F1465" s="9" t="str">
        <f>IF(E1465="","",VLOOKUP(INDEX(IATA_Codes!$A$2:$A$301, MATCH(Berechnung!C1465,IATA_Codes!$C$2:$C$301,0))&amp;"_"&amp;INDEX(IATA_Codes!$A$2:$A$301, MATCH(Berechnung!D1465,IATA_Codes!$C$2:$C$301,0)),GCD_Entfernung!$C$2:$D$10001,2,FALSE))</f>
        <v/>
      </c>
      <c r="G1465" s="22" t="str">
        <f>IF(E1465="","",VLOOKUP(A1465,Flugzeugtyp!$B$2:$C$13,2,0))</f>
        <v/>
      </c>
      <c r="H1465" s="9" t="str">
        <f>IF(E1465="","",LOOKUP(MATCH(F1465,'RFI-Faktor'!$B$2:$B$5,1),'RFI-Faktor'!$D$2:$D$5))</f>
        <v/>
      </c>
      <c r="I1465" s="24" t="str">
        <f t="array" ref="I1465">IF(E1465="","",SUM(IF(A1465=Energieverbrauch!$A$2:$A$4000,1,0)*IF(B1465=Energieverbrauch!$B$2:$B$4000,1,0)*(IF(Berechnung!F1465&gt;=Energieverbrauch!$C$2:$C$4000,1,0)*IF(Berechnung!F1465&lt;=Energieverbrauch!$D$2:$D$4000,1,0))*Energieverbrauch!$E$2:$E$4000))</f>
        <v/>
      </c>
      <c r="J1465" s="24" t="str">
        <f t="shared" si="22"/>
        <v/>
      </c>
      <c r="K1465" s="24" t="e">
        <f>LOOKUP(MATCH(A1465,Flugzeugtyp!$A$2:$A$13,1),Flugzeugtyp!$A$2:$C$13)</f>
        <v>#N/A</v>
      </c>
      <c r="L1465" s="24" t="str">
        <f>IF(E1465="","",J1465/Treibhausgas_Kennzahlen!$B$5)</f>
        <v/>
      </c>
      <c r="M1465" s="38" t="str">
        <f>IF(E1465="","",$J1465*Treibhausgas_Kennzahlen!B$3)</f>
        <v/>
      </c>
      <c r="N1465" s="38" t="str">
        <f>IF(E1465="","",$J1465*Treibhausgas_Kennzahlen!C$3)</f>
        <v/>
      </c>
      <c r="O1465" s="38" t="str">
        <f>IF(E1465="","",$J1465*Treibhausgas_Kennzahlen!D$3)</f>
        <v/>
      </c>
      <c r="P1465" s="38" t="str">
        <f>IF(E1465="","",$J1465*Treibhausgas_Kennzahlen!E$3)</f>
        <v/>
      </c>
      <c r="Q1465" s="38" t="str">
        <f>IF(E1465="","",$J1465*Treibhausgas_Kennzahlen!F$3)</f>
        <v/>
      </c>
      <c r="R1465" s="38" t="str">
        <f>IF(E1465="","",$J1465*Treibhausgas_Kennzahlen!G$3)</f>
        <v/>
      </c>
    </row>
    <row r="1466" spans="1:18" x14ac:dyDescent="0.25">
      <c r="A1466" s="6"/>
      <c r="B1466" s="6"/>
      <c r="C1466" s="6"/>
      <c r="D1466" s="6"/>
      <c r="E1466" s="6"/>
      <c r="F1466" s="8" t="str">
        <f>IF(E1466="","",VLOOKUP(INDEX(IATA_Codes!$A$2:$A$301, MATCH(Berechnung!C1466,IATA_Codes!$C$2:$C$301,0))&amp;"_"&amp;INDEX(IATA_Codes!$A$2:$A$301, MATCH(Berechnung!D1466,IATA_Codes!$C$2:$C$301,0)),GCD_Entfernung!$C$2:$D$10001,2,FALSE))</f>
        <v/>
      </c>
      <c r="G1466" s="21" t="str">
        <f>IF(E1466="","",VLOOKUP(A1466,Flugzeugtyp!$B$2:$C$13,2,0))</f>
        <v/>
      </c>
      <c r="H1466" s="8" t="str">
        <f>IF(E1466="","",LOOKUP(MATCH(F1466,'RFI-Faktor'!$B$2:$B$5,1),'RFI-Faktor'!$D$2:$D$5))</f>
        <v/>
      </c>
      <c r="I1466" s="23" t="str">
        <f t="array" ref="I1466">IF(E1466="","",SUM(IF(A1466=Energieverbrauch!$A$2:$A$4000,1,0)*IF(B1466=Energieverbrauch!$B$2:$B$4000,1,0)*(IF(Berechnung!F1466&gt;=Energieverbrauch!$C$2:$C$4000,1,0)*IF(Berechnung!F1466&lt;=Energieverbrauch!$D$2:$D$4000,1,0))*Energieverbrauch!$E$2:$E$4000))</f>
        <v/>
      </c>
      <c r="J1466" s="23" t="str">
        <f t="shared" si="22"/>
        <v/>
      </c>
      <c r="K1466" s="23" t="e">
        <f>LOOKUP(MATCH(A1466,Flugzeugtyp!$A$2:$A$13,1),Flugzeugtyp!$A$2:$C$13)</f>
        <v>#N/A</v>
      </c>
      <c r="L1466" s="23" t="str">
        <f>IF(E1466="","",J1466/Treibhausgas_Kennzahlen!$B$5)</f>
        <v/>
      </c>
      <c r="M1466" s="37" t="str">
        <f>IF(E1466="","",$J1466*Treibhausgas_Kennzahlen!B$3)</f>
        <v/>
      </c>
      <c r="N1466" s="37" t="str">
        <f>IF(E1466="","",$J1466*Treibhausgas_Kennzahlen!C$3)</f>
        <v/>
      </c>
      <c r="O1466" s="37" t="str">
        <f>IF(E1466="","",$J1466*Treibhausgas_Kennzahlen!D$3)</f>
        <v/>
      </c>
      <c r="P1466" s="37" t="str">
        <f>IF(E1466="","",$J1466*Treibhausgas_Kennzahlen!E$3)</f>
        <v/>
      </c>
      <c r="Q1466" s="37" t="str">
        <f>IF(E1466="","",$J1466*Treibhausgas_Kennzahlen!F$3)</f>
        <v/>
      </c>
      <c r="R1466" s="37" t="str">
        <f>IF(E1466="","",$J1466*Treibhausgas_Kennzahlen!G$3)</f>
        <v/>
      </c>
    </row>
    <row r="1467" spans="1:18" x14ac:dyDescent="0.25">
      <c r="A1467" s="5"/>
      <c r="B1467" s="5"/>
      <c r="C1467" s="5"/>
      <c r="D1467" s="5"/>
      <c r="E1467" s="5"/>
      <c r="F1467" s="9" t="str">
        <f>IF(E1467="","",VLOOKUP(INDEX(IATA_Codes!$A$2:$A$301, MATCH(Berechnung!C1467,IATA_Codes!$C$2:$C$301,0))&amp;"_"&amp;INDEX(IATA_Codes!$A$2:$A$301, MATCH(Berechnung!D1467,IATA_Codes!$C$2:$C$301,0)),GCD_Entfernung!$C$2:$D$10001,2,FALSE))</f>
        <v/>
      </c>
      <c r="G1467" s="22" t="str">
        <f>IF(E1467="","",VLOOKUP(A1467,Flugzeugtyp!$B$2:$C$13,2,0))</f>
        <v/>
      </c>
      <c r="H1467" s="9" t="str">
        <f>IF(E1467="","",LOOKUP(MATCH(F1467,'RFI-Faktor'!$B$2:$B$5,1),'RFI-Faktor'!$D$2:$D$5))</f>
        <v/>
      </c>
      <c r="I1467" s="24" t="str">
        <f t="array" ref="I1467">IF(E1467="","",SUM(IF(A1467=Energieverbrauch!$A$2:$A$4000,1,0)*IF(B1467=Energieverbrauch!$B$2:$B$4000,1,0)*(IF(Berechnung!F1467&gt;=Energieverbrauch!$C$2:$C$4000,1,0)*IF(Berechnung!F1467&lt;=Energieverbrauch!$D$2:$D$4000,1,0))*Energieverbrauch!$E$2:$E$4000))</f>
        <v/>
      </c>
      <c r="J1467" s="24" t="str">
        <f t="shared" si="22"/>
        <v/>
      </c>
      <c r="K1467" s="24" t="e">
        <f>LOOKUP(MATCH(A1467,Flugzeugtyp!$A$2:$A$13,1),Flugzeugtyp!$A$2:$C$13)</f>
        <v>#N/A</v>
      </c>
      <c r="L1467" s="24" t="str">
        <f>IF(E1467="","",J1467/Treibhausgas_Kennzahlen!$B$5)</f>
        <v/>
      </c>
      <c r="M1467" s="38" t="str">
        <f>IF(E1467="","",$J1467*Treibhausgas_Kennzahlen!B$3)</f>
        <v/>
      </c>
      <c r="N1467" s="38" t="str">
        <f>IF(E1467="","",$J1467*Treibhausgas_Kennzahlen!C$3)</f>
        <v/>
      </c>
      <c r="O1467" s="38" t="str">
        <f>IF(E1467="","",$J1467*Treibhausgas_Kennzahlen!D$3)</f>
        <v/>
      </c>
      <c r="P1467" s="38" t="str">
        <f>IF(E1467="","",$J1467*Treibhausgas_Kennzahlen!E$3)</f>
        <v/>
      </c>
      <c r="Q1467" s="38" t="str">
        <f>IF(E1467="","",$J1467*Treibhausgas_Kennzahlen!F$3)</f>
        <v/>
      </c>
      <c r="R1467" s="38" t="str">
        <f>IF(E1467="","",$J1467*Treibhausgas_Kennzahlen!G$3)</f>
        <v/>
      </c>
    </row>
    <row r="1468" spans="1:18" x14ac:dyDescent="0.25">
      <c r="A1468" s="6"/>
      <c r="B1468" s="6"/>
      <c r="C1468" s="6"/>
      <c r="D1468" s="6"/>
      <c r="E1468" s="6"/>
      <c r="F1468" s="8" t="str">
        <f>IF(E1468="","",VLOOKUP(INDEX(IATA_Codes!$A$2:$A$301, MATCH(Berechnung!C1468,IATA_Codes!$C$2:$C$301,0))&amp;"_"&amp;INDEX(IATA_Codes!$A$2:$A$301, MATCH(Berechnung!D1468,IATA_Codes!$C$2:$C$301,0)),GCD_Entfernung!$C$2:$D$10001,2,FALSE))</f>
        <v/>
      </c>
      <c r="G1468" s="21" t="str">
        <f>IF(E1468="","",VLOOKUP(A1468,Flugzeugtyp!$B$2:$C$13,2,0))</f>
        <v/>
      </c>
      <c r="H1468" s="8" t="str">
        <f>IF(E1468="","",LOOKUP(MATCH(F1468,'RFI-Faktor'!$B$2:$B$5,1),'RFI-Faktor'!$D$2:$D$5))</f>
        <v/>
      </c>
      <c r="I1468" s="23" t="str">
        <f t="array" ref="I1468">IF(E1468="","",SUM(IF(A1468=Energieverbrauch!$A$2:$A$4000,1,0)*IF(B1468=Energieverbrauch!$B$2:$B$4000,1,0)*(IF(Berechnung!F1468&gt;=Energieverbrauch!$C$2:$C$4000,1,0)*IF(Berechnung!F1468&lt;=Energieverbrauch!$D$2:$D$4000,1,0))*Energieverbrauch!$E$2:$E$4000))</f>
        <v/>
      </c>
      <c r="J1468" s="23" t="str">
        <f t="shared" si="22"/>
        <v/>
      </c>
      <c r="K1468" s="23" t="e">
        <f>LOOKUP(MATCH(A1468,Flugzeugtyp!$A$2:$A$13,1),Flugzeugtyp!$A$2:$C$13)</f>
        <v>#N/A</v>
      </c>
      <c r="L1468" s="23" t="str">
        <f>IF(E1468="","",J1468/Treibhausgas_Kennzahlen!$B$5)</f>
        <v/>
      </c>
      <c r="M1468" s="37" t="str">
        <f>IF(E1468="","",$J1468*Treibhausgas_Kennzahlen!B$3)</f>
        <v/>
      </c>
      <c r="N1468" s="37" t="str">
        <f>IF(E1468="","",$J1468*Treibhausgas_Kennzahlen!C$3)</f>
        <v/>
      </c>
      <c r="O1468" s="37" t="str">
        <f>IF(E1468="","",$J1468*Treibhausgas_Kennzahlen!D$3)</f>
        <v/>
      </c>
      <c r="P1468" s="37" t="str">
        <f>IF(E1468="","",$J1468*Treibhausgas_Kennzahlen!E$3)</f>
        <v/>
      </c>
      <c r="Q1468" s="37" t="str">
        <f>IF(E1468="","",$J1468*Treibhausgas_Kennzahlen!F$3)</f>
        <v/>
      </c>
      <c r="R1468" s="37" t="str">
        <f>IF(E1468="","",$J1468*Treibhausgas_Kennzahlen!G$3)</f>
        <v/>
      </c>
    </row>
    <row r="1469" spans="1:18" x14ac:dyDescent="0.25">
      <c r="A1469" s="5"/>
      <c r="B1469" s="5"/>
      <c r="C1469" s="5"/>
      <c r="D1469" s="5"/>
      <c r="E1469" s="5"/>
      <c r="F1469" s="9" t="str">
        <f>IF(E1469="","",VLOOKUP(INDEX(IATA_Codes!$A$2:$A$301, MATCH(Berechnung!C1469,IATA_Codes!$C$2:$C$301,0))&amp;"_"&amp;INDEX(IATA_Codes!$A$2:$A$301, MATCH(Berechnung!D1469,IATA_Codes!$C$2:$C$301,0)),GCD_Entfernung!$C$2:$D$10001,2,FALSE))</f>
        <v/>
      </c>
      <c r="G1469" s="22" t="str">
        <f>IF(E1469="","",VLOOKUP(A1469,Flugzeugtyp!$B$2:$C$13,2,0))</f>
        <v/>
      </c>
      <c r="H1469" s="9" t="str">
        <f>IF(E1469="","",LOOKUP(MATCH(F1469,'RFI-Faktor'!$B$2:$B$5,1),'RFI-Faktor'!$D$2:$D$5))</f>
        <v/>
      </c>
      <c r="I1469" s="24" t="str">
        <f t="array" ref="I1469">IF(E1469="","",SUM(IF(A1469=Energieverbrauch!$A$2:$A$4000,1,0)*IF(B1469=Energieverbrauch!$B$2:$B$4000,1,0)*(IF(Berechnung!F1469&gt;=Energieverbrauch!$C$2:$C$4000,1,0)*IF(Berechnung!F1469&lt;=Energieverbrauch!$D$2:$D$4000,1,0))*Energieverbrauch!$E$2:$E$4000))</f>
        <v/>
      </c>
      <c r="J1469" s="24" t="str">
        <f t="shared" si="22"/>
        <v/>
      </c>
      <c r="K1469" s="24" t="e">
        <f>LOOKUP(MATCH(A1469,Flugzeugtyp!$A$2:$A$13,1),Flugzeugtyp!$A$2:$C$13)</f>
        <v>#N/A</v>
      </c>
      <c r="L1469" s="24" t="str">
        <f>IF(E1469="","",J1469/Treibhausgas_Kennzahlen!$B$5)</f>
        <v/>
      </c>
      <c r="M1469" s="38" t="str">
        <f>IF(E1469="","",$J1469*Treibhausgas_Kennzahlen!B$3)</f>
        <v/>
      </c>
      <c r="N1469" s="38" t="str">
        <f>IF(E1469="","",$J1469*Treibhausgas_Kennzahlen!C$3)</f>
        <v/>
      </c>
      <c r="O1469" s="38" t="str">
        <f>IF(E1469="","",$J1469*Treibhausgas_Kennzahlen!D$3)</f>
        <v/>
      </c>
      <c r="P1469" s="38" t="str">
        <f>IF(E1469="","",$J1469*Treibhausgas_Kennzahlen!E$3)</f>
        <v/>
      </c>
      <c r="Q1469" s="38" t="str">
        <f>IF(E1469="","",$J1469*Treibhausgas_Kennzahlen!F$3)</f>
        <v/>
      </c>
      <c r="R1469" s="38" t="str">
        <f>IF(E1469="","",$J1469*Treibhausgas_Kennzahlen!G$3)</f>
        <v/>
      </c>
    </row>
    <row r="1470" spans="1:18" x14ac:dyDescent="0.25">
      <c r="A1470" s="6"/>
      <c r="B1470" s="6"/>
      <c r="C1470" s="6"/>
      <c r="D1470" s="6"/>
      <c r="E1470" s="6"/>
      <c r="F1470" s="8" t="str">
        <f>IF(E1470="","",VLOOKUP(INDEX(IATA_Codes!$A$2:$A$301, MATCH(Berechnung!C1470,IATA_Codes!$C$2:$C$301,0))&amp;"_"&amp;INDEX(IATA_Codes!$A$2:$A$301, MATCH(Berechnung!D1470,IATA_Codes!$C$2:$C$301,0)),GCD_Entfernung!$C$2:$D$10001,2,FALSE))</f>
        <v/>
      </c>
      <c r="G1470" s="21" t="str">
        <f>IF(E1470="","",VLOOKUP(A1470,Flugzeugtyp!$B$2:$C$13,2,0))</f>
        <v/>
      </c>
      <c r="H1470" s="8" t="str">
        <f>IF(E1470="","",LOOKUP(MATCH(F1470,'RFI-Faktor'!$B$2:$B$5,1),'RFI-Faktor'!$D$2:$D$5))</f>
        <v/>
      </c>
      <c r="I1470" s="23" t="str">
        <f t="array" ref="I1470">IF(E1470="","",SUM(IF(A1470=Energieverbrauch!$A$2:$A$4000,1,0)*IF(B1470=Energieverbrauch!$B$2:$B$4000,1,0)*(IF(Berechnung!F1470&gt;=Energieverbrauch!$C$2:$C$4000,1,0)*IF(Berechnung!F1470&lt;=Energieverbrauch!$D$2:$D$4000,1,0))*Energieverbrauch!$E$2:$E$4000))</f>
        <v/>
      </c>
      <c r="J1470" s="23" t="str">
        <f t="shared" si="22"/>
        <v/>
      </c>
      <c r="K1470" s="23" t="e">
        <f>LOOKUP(MATCH(A1470,Flugzeugtyp!$A$2:$A$13,1),Flugzeugtyp!$A$2:$C$13)</f>
        <v>#N/A</v>
      </c>
      <c r="L1470" s="23" t="str">
        <f>IF(E1470="","",J1470/Treibhausgas_Kennzahlen!$B$5)</f>
        <v/>
      </c>
      <c r="M1470" s="37" t="str">
        <f>IF(E1470="","",$J1470*Treibhausgas_Kennzahlen!B$3)</f>
        <v/>
      </c>
      <c r="N1470" s="37" t="str">
        <f>IF(E1470="","",$J1470*Treibhausgas_Kennzahlen!C$3)</f>
        <v/>
      </c>
      <c r="O1470" s="37" t="str">
        <f>IF(E1470="","",$J1470*Treibhausgas_Kennzahlen!D$3)</f>
        <v/>
      </c>
      <c r="P1470" s="37" t="str">
        <f>IF(E1470="","",$J1470*Treibhausgas_Kennzahlen!E$3)</f>
        <v/>
      </c>
      <c r="Q1470" s="37" t="str">
        <f>IF(E1470="","",$J1470*Treibhausgas_Kennzahlen!F$3)</f>
        <v/>
      </c>
      <c r="R1470" s="37" t="str">
        <f>IF(E1470="","",$J1470*Treibhausgas_Kennzahlen!G$3)</f>
        <v/>
      </c>
    </row>
    <row r="1471" spans="1:18" x14ac:dyDescent="0.25">
      <c r="A1471" s="5"/>
      <c r="B1471" s="5"/>
      <c r="C1471" s="5"/>
      <c r="D1471" s="5"/>
      <c r="E1471" s="5"/>
      <c r="F1471" s="9" t="str">
        <f>IF(E1471="","",VLOOKUP(INDEX(IATA_Codes!$A$2:$A$301, MATCH(Berechnung!C1471,IATA_Codes!$C$2:$C$301,0))&amp;"_"&amp;INDEX(IATA_Codes!$A$2:$A$301, MATCH(Berechnung!D1471,IATA_Codes!$C$2:$C$301,0)),GCD_Entfernung!$C$2:$D$10001,2,FALSE))</f>
        <v/>
      </c>
      <c r="G1471" s="22" t="str">
        <f>IF(E1471="","",VLOOKUP(A1471,Flugzeugtyp!$B$2:$C$13,2,0))</f>
        <v/>
      </c>
      <c r="H1471" s="9" t="str">
        <f>IF(E1471="","",LOOKUP(MATCH(F1471,'RFI-Faktor'!$B$2:$B$5,1),'RFI-Faktor'!$D$2:$D$5))</f>
        <v/>
      </c>
      <c r="I1471" s="24" t="str">
        <f t="array" ref="I1471">IF(E1471="","",SUM(IF(A1471=Energieverbrauch!$A$2:$A$4000,1,0)*IF(B1471=Energieverbrauch!$B$2:$B$4000,1,0)*(IF(Berechnung!F1471&gt;=Energieverbrauch!$C$2:$C$4000,1,0)*IF(Berechnung!F1471&lt;=Energieverbrauch!$D$2:$D$4000,1,0))*Energieverbrauch!$E$2:$E$4000))</f>
        <v/>
      </c>
      <c r="J1471" s="24" t="str">
        <f t="shared" si="22"/>
        <v/>
      </c>
      <c r="K1471" s="24" t="e">
        <f>LOOKUP(MATCH(A1471,Flugzeugtyp!$A$2:$A$13,1),Flugzeugtyp!$A$2:$C$13)</f>
        <v>#N/A</v>
      </c>
      <c r="L1471" s="24" t="str">
        <f>IF(E1471="","",J1471/Treibhausgas_Kennzahlen!$B$5)</f>
        <v/>
      </c>
      <c r="M1471" s="38" t="str">
        <f>IF(E1471="","",$J1471*Treibhausgas_Kennzahlen!B$3)</f>
        <v/>
      </c>
      <c r="N1471" s="38" t="str">
        <f>IF(E1471="","",$J1471*Treibhausgas_Kennzahlen!C$3)</f>
        <v/>
      </c>
      <c r="O1471" s="38" t="str">
        <f>IF(E1471="","",$J1471*Treibhausgas_Kennzahlen!D$3)</f>
        <v/>
      </c>
      <c r="P1471" s="38" t="str">
        <f>IF(E1471="","",$J1471*Treibhausgas_Kennzahlen!E$3)</f>
        <v/>
      </c>
      <c r="Q1471" s="38" t="str">
        <f>IF(E1471="","",$J1471*Treibhausgas_Kennzahlen!F$3)</f>
        <v/>
      </c>
      <c r="R1471" s="38" t="str">
        <f>IF(E1471="","",$J1471*Treibhausgas_Kennzahlen!G$3)</f>
        <v/>
      </c>
    </row>
    <row r="1472" spans="1:18" x14ac:dyDescent="0.25">
      <c r="A1472" s="6"/>
      <c r="B1472" s="6"/>
      <c r="C1472" s="6"/>
      <c r="D1472" s="6"/>
      <c r="E1472" s="6"/>
      <c r="F1472" s="8" t="str">
        <f>IF(E1472="","",VLOOKUP(INDEX(IATA_Codes!$A$2:$A$301, MATCH(Berechnung!C1472,IATA_Codes!$C$2:$C$301,0))&amp;"_"&amp;INDEX(IATA_Codes!$A$2:$A$301, MATCH(Berechnung!D1472,IATA_Codes!$C$2:$C$301,0)),GCD_Entfernung!$C$2:$D$10001,2,FALSE))</f>
        <v/>
      </c>
      <c r="G1472" s="21" t="str">
        <f>IF(E1472="","",VLOOKUP(A1472,Flugzeugtyp!$B$2:$C$13,2,0))</f>
        <v/>
      </c>
      <c r="H1472" s="8" t="str">
        <f>IF(E1472="","",LOOKUP(MATCH(F1472,'RFI-Faktor'!$B$2:$B$5,1),'RFI-Faktor'!$D$2:$D$5))</f>
        <v/>
      </c>
      <c r="I1472" s="23" t="str">
        <f t="array" ref="I1472">IF(E1472="","",SUM(IF(A1472=Energieverbrauch!$A$2:$A$4000,1,0)*IF(B1472=Energieverbrauch!$B$2:$B$4000,1,0)*(IF(Berechnung!F1472&gt;=Energieverbrauch!$C$2:$C$4000,1,0)*IF(Berechnung!F1472&lt;=Energieverbrauch!$D$2:$D$4000,1,0))*Energieverbrauch!$E$2:$E$4000))</f>
        <v/>
      </c>
      <c r="J1472" s="23" t="str">
        <f t="shared" si="22"/>
        <v/>
      </c>
      <c r="K1472" s="23" t="e">
        <f>LOOKUP(MATCH(A1472,Flugzeugtyp!$A$2:$A$13,1),Flugzeugtyp!$A$2:$C$13)</f>
        <v>#N/A</v>
      </c>
      <c r="L1472" s="23" t="str">
        <f>IF(E1472="","",J1472/Treibhausgas_Kennzahlen!$B$5)</f>
        <v/>
      </c>
      <c r="M1472" s="37" t="str">
        <f>IF(E1472="","",$J1472*Treibhausgas_Kennzahlen!B$3)</f>
        <v/>
      </c>
      <c r="N1472" s="37" t="str">
        <f>IF(E1472="","",$J1472*Treibhausgas_Kennzahlen!C$3)</f>
        <v/>
      </c>
      <c r="O1472" s="37" t="str">
        <f>IF(E1472="","",$J1472*Treibhausgas_Kennzahlen!D$3)</f>
        <v/>
      </c>
      <c r="P1472" s="37" t="str">
        <f>IF(E1472="","",$J1472*Treibhausgas_Kennzahlen!E$3)</f>
        <v/>
      </c>
      <c r="Q1472" s="37" t="str">
        <f>IF(E1472="","",$J1472*Treibhausgas_Kennzahlen!F$3)</f>
        <v/>
      </c>
      <c r="R1472" s="37" t="str">
        <f>IF(E1472="","",$J1472*Treibhausgas_Kennzahlen!G$3)</f>
        <v/>
      </c>
    </row>
    <row r="1473" spans="1:18" x14ac:dyDescent="0.25">
      <c r="A1473" s="5"/>
      <c r="B1473" s="5"/>
      <c r="C1473" s="5"/>
      <c r="D1473" s="5"/>
      <c r="E1473" s="5"/>
      <c r="F1473" s="9" t="str">
        <f>IF(E1473="","",VLOOKUP(INDEX(IATA_Codes!$A$2:$A$301, MATCH(Berechnung!C1473,IATA_Codes!$C$2:$C$301,0))&amp;"_"&amp;INDEX(IATA_Codes!$A$2:$A$301, MATCH(Berechnung!D1473,IATA_Codes!$C$2:$C$301,0)),GCD_Entfernung!$C$2:$D$10001,2,FALSE))</f>
        <v/>
      </c>
      <c r="G1473" s="22" t="str">
        <f>IF(E1473="","",VLOOKUP(A1473,Flugzeugtyp!$B$2:$C$13,2,0))</f>
        <v/>
      </c>
      <c r="H1473" s="9" t="str">
        <f>IF(E1473="","",LOOKUP(MATCH(F1473,'RFI-Faktor'!$B$2:$B$5,1),'RFI-Faktor'!$D$2:$D$5))</f>
        <v/>
      </c>
      <c r="I1473" s="24" t="str">
        <f t="array" ref="I1473">IF(E1473="","",SUM(IF(A1473=Energieverbrauch!$A$2:$A$4000,1,0)*IF(B1473=Energieverbrauch!$B$2:$B$4000,1,0)*(IF(Berechnung!F1473&gt;=Energieverbrauch!$C$2:$C$4000,1,0)*IF(Berechnung!F1473&lt;=Energieverbrauch!$D$2:$D$4000,1,0))*Energieverbrauch!$E$2:$E$4000))</f>
        <v/>
      </c>
      <c r="J1473" s="24" t="str">
        <f t="shared" si="22"/>
        <v/>
      </c>
      <c r="K1473" s="24" t="e">
        <f>LOOKUP(MATCH(A1473,Flugzeugtyp!$A$2:$A$13,1),Flugzeugtyp!$A$2:$C$13)</f>
        <v>#N/A</v>
      </c>
      <c r="L1473" s="24" t="str">
        <f>IF(E1473="","",J1473/Treibhausgas_Kennzahlen!$B$5)</f>
        <v/>
      </c>
      <c r="M1473" s="38" t="str">
        <f>IF(E1473="","",$J1473*Treibhausgas_Kennzahlen!B$3)</f>
        <v/>
      </c>
      <c r="N1473" s="38" t="str">
        <f>IF(E1473="","",$J1473*Treibhausgas_Kennzahlen!C$3)</f>
        <v/>
      </c>
      <c r="O1473" s="38" t="str">
        <f>IF(E1473="","",$J1473*Treibhausgas_Kennzahlen!D$3)</f>
        <v/>
      </c>
      <c r="P1473" s="38" t="str">
        <f>IF(E1473="","",$J1473*Treibhausgas_Kennzahlen!E$3)</f>
        <v/>
      </c>
      <c r="Q1473" s="38" t="str">
        <f>IF(E1473="","",$J1473*Treibhausgas_Kennzahlen!F$3)</f>
        <v/>
      </c>
      <c r="R1473" s="38" t="str">
        <f>IF(E1473="","",$J1473*Treibhausgas_Kennzahlen!G$3)</f>
        <v/>
      </c>
    </row>
    <row r="1474" spans="1:18" x14ac:dyDescent="0.25">
      <c r="A1474" s="6"/>
      <c r="B1474" s="6"/>
      <c r="C1474" s="6"/>
      <c r="D1474" s="6"/>
      <c r="E1474" s="6"/>
      <c r="F1474" s="8" t="str">
        <f>IF(E1474="","",VLOOKUP(INDEX(IATA_Codes!$A$2:$A$301, MATCH(Berechnung!C1474,IATA_Codes!$C$2:$C$301,0))&amp;"_"&amp;INDEX(IATA_Codes!$A$2:$A$301, MATCH(Berechnung!D1474,IATA_Codes!$C$2:$C$301,0)),GCD_Entfernung!$C$2:$D$10001,2,FALSE))</f>
        <v/>
      </c>
      <c r="G1474" s="21" t="str">
        <f>IF(E1474="","",VLOOKUP(A1474,Flugzeugtyp!$B$2:$C$13,2,0))</f>
        <v/>
      </c>
      <c r="H1474" s="8" t="str">
        <f>IF(E1474="","",LOOKUP(MATCH(F1474,'RFI-Faktor'!$B$2:$B$5,1),'RFI-Faktor'!$D$2:$D$5))</f>
        <v/>
      </c>
      <c r="I1474" s="23" t="str">
        <f t="array" ref="I1474">IF(E1474="","",SUM(IF(A1474=Energieverbrauch!$A$2:$A$4000,1,0)*IF(B1474=Energieverbrauch!$B$2:$B$4000,1,0)*(IF(Berechnung!F1474&gt;=Energieverbrauch!$C$2:$C$4000,1,0)*IF(Berechnung!F1474&lt;=Energieverbrauch!$D$2:$D$4000,1,0))*Energieverbrauch!$E$2:$E$4000))</f>
        <v/>
      </c>
      <c r="J1474" s="23" t="str">
        <f t="shared" si="22"/>
        <v/>
      </c>
      <c r="K1474" s="23" t="e">
        <f>LOOKUP(MATCH(A1474,Flugzeugtyp!$A$2:$A$13,1),Flugzeugtyp!$A$2:$C$13)</f>
        <v>#N/A</v>
      </c>
      <c r="L1474" s="23" t="str">
        <f>IF(E1474="","",J1474/Treibhausgas_Kennzahlen!$B$5)</f>
        <v/>
      </c>
      <c r="M1474" s="37" t="str">
        <f>IF(E1474="","",$J1474*Treibhausgas_Kennzahlen!B$3)</f>
        <v/>
      </c>
      <c r="N1474" s="37" t="str">
        <f>IF(E1474="","",$J1474*Treibhausgas_Kennzahlen!C$3)</f>
        <v/>
      </c>
      <c r="O1474" s="37" t="str">
        <f>IF(E1474="","",$J1474*Treibhausgas_Kennzahlen!D$3)</f>
        <v/>
      </c>
      <c r="P1474" s="37" t="str">
        <f>IF(E1474="","",$J1474*Treibhausgas_Kennzahlen!E$3)</f>
        <v/>
      </c>
      <c r="Q1474" s="37" t="str">
        <f>IF(E1474="","",$J1474*Treibhausgas_Kennzahlen!F$3)</f>
        <v/>
      </c>
      <c r="R1474" s="37" t="str">
        <f>IF(E1474="","",$J1474*Treibhausgas_Kennzahlen!G$3)</f>
        <v/>
      </c>
    </row>
    <row r="1475" spans="1:18" x14ac:dyDescent="0.25">
      <c r="A1475" s="5"/>
      <c r="B1475" s="5"/>
      <c r="C1475" s="5"/>
      <c r="D1475" s="5"/>
      <c r="E1475" s="5"/>
      <c r="F1475" s="9" t="str">
        <f>IF(E1475="","",VLOOKUP(INDEX(IATA_Codes!$A$2:$A$301, MATCH(Berechnung!C1475,IATA_Codes!$C$2:$C$301,0))&amp;"_"&amp;INDEX(IATA_Codes!$A$2:$A$301, MATCH(Berechnung!D1475,IATA_Codes!$C$2:$C$301,0)),GCD_Entfernung!$C$2:$D$10001,2,FALSE))</f>
        <v/>
      </c>
      <c r="G1475" s="22" t="str">
        <f>IF(E1475="","",VLOOKUP(A1475,Flugzeugtyp!$B$2:$C$13,2,0))</f>
        <v/>
      </c>
      <c r="H1475" s="9" t="str">
        <f>IF(E1475="","",LOOKUP(MATCH(F1475,'RFI-Faktor'!$B$2:$B$5,1),'RFI-Faktor'!$D$2:$D$5))</f>
        <v/>
      </c>
      <c r="I1475" s="24" t="str">
        <f t="array" ref="I1475">IF(E1475="","",SUM(IF(A1475=Energieverbrauch!$A$2:$A$4000,1,0)*IF(B1475=Energieverbrauch!$B$2:$B$4000,1,0)*(IF(Berechnung!F1475&gt;=Energieverbrauch!$C$2:$C$4000,1,0)*IF(Berechnung!F1475&lt;=Energieverbrauch!$D$2:$D$4000,1,0))*Energieverbrauch!$E$2:$E$4000))</f>
        <v/>
      </c>
      <c r="J1475" s="24" t="str">
        <f t="shared" si="22"/>
        <v/>
      </c>
      <c r="K1475" s="24" t="e">
        <f>LOOKUP(MATCH(A1475,Flugzeugtyp!$A$2:$A$13,1),Flugzeugtyp!$A$2:$C$13)</f>
        <v>#N/A</v>
      </c>
      <c r="L1475" s="24" t="str">
        <f>IF(E1475="","",J1475/Treibhausgas_Kennzahlen!$B$5)</f>
        <v/>
      </c>
      <c r="M1475" s="38" t="str">
        <f>IF(E1475="","",$J1475*Treibhausgas_Kennzahlen!B$3)</f>
        <v/>
      </c>
      <c r="N1475" s="38" t="str">
        <f>IF(E1475="","",$J1475*Treibhausgas_Kennzahlen!C$3)</f>
        <v/>
      </c>
      <c r="O1475" s="38" t="str">
        <f>IF(E1475="","",$J1475*Treibhausgas_Kennzahlen!D$3)</f>
        <v/>
      </c>
      <c r="P1475" s="38" t="str">
        <f>IF(E1475="","",$J1475*Treibhausgas_Kennzahlen!E$3)</f>
        <v/>
      </c>
      <c r="Q1475" s="38" t="str">
        <f>IF(E1475="","",$J1475*Treibhausgas_Kennzahlen!F$3)</f>
        <v/>
      </c>
      <c r="R1475" s="38" t="str">
        <f>IF(E1475="","",$J1475*Treibhausgas_Kennzahlen!G$3)</f>
        <v/>
      </c>
    </row>
    <row r="1476" spans="1:18" x14ac:dyDescent="0.25">
      <c r="A1476" s="6"/>
      <c r="B1476" s="6"/>
      <c r="C1476" s="6"/>
      <c r="D1476" s="6"/>
      <c r="E1476" s="6"/>
      <c r="F1476" s="8" t="str">
        <f>IF(E1476="","",VLOOKUP(INDEX(IATA_Codes!$A$2:$A$301, MATCH(Berechnung!C1476,IATA_Codes!$C$2:$C$301,0))&amp;"_"&amp;INDEX(IATA_Codes!$A$2:$A$301, MATCH(Berechnung!D1476,IATA_Codes!$C$2:$C$301,0)),GCD_Entfernung!$C$2:$D$10001,2,FALSE))</f>
        <v/>
      </c>
      <c r="G1476" s="21" t="str">
        <f>IF(E1476="","",VLOOKUP(A1476,Flugzeugtyp!$B$2:$C$13,2,0))</f>
        <v/>
      </c>
      <c r="H1476" s="8" t="str">
        <f>IF(E1476="","",LOOKUP(MATCH(F1476,'RFI-Faktor'!$B$2:$B$5,1),'RFI-Faktor'!$D$2:$D$5))</f>
        <v/>
      </c>
      <c r="I1476" s="23" t="str">
        <f t="array" ref="I1476">IF(E1476="","",SUM(IF(A1476=Energieverbrauch!$A$2:$A$4000,1,0)*IF(B1476=Energieverbrauch!$B$2:$B$4000,1,0)*(IF(Berechnung!F1476&gt;=Energieverbrauch!$C$2:$C$4000,1,0)*IF(Berechnung!F1476&lt;=Energieverbrauch!$D$2:$D$4000,1,0))*Energieverbrauch!$E$2:$E$4000))</f>
        <v/>
      </c>
      <c r="J1476" s="23" t="str">
        <f t="shared" si="22"/>
        <v/>
      </c>
      <c r="K1476" s="23" t="e">
        <f>LOOKUP(MATCH(A1476,Flugzeugtyp!$A$2:$A$13,1),Flugzeugtyp!$A$2:$C$13)</f>
        <v>#N/A</v>
      </c>
      <c r="L1476" s="23" t="str">
        <f>IF(E1476="","",J1476/Treibhausgas_Kennzahlen!$B$5)</f>
        <v/>
      </c>
      <c r="M1476" s="37" t="str">
        <f>IF(E1476="","",$J1476*Treibhausgas_Kennzahlen!B$3)</f>
        <v/>
      </c>
      <c r="N1476" s="37" t="str">
        <f>IF(E1476="","",$J1476*Treibhausgas_Kennzahlen!C$3)</f>
        <v/>
      </c>
      <c r="O1476" s="37" t="str">
        <f>IF(E1476="","",$J1476*Treibhausgas_Kennzahlen!D$3)</f>
        <v/>
      </c>
      <c r="P1476" s="37" t="str">
        <f>IF(E1476="","",$J1476*Treibhausgas_Kennzahlen!E$3)</f>
        <v/>
      </c>
      <c r="Q1476" s="37" t="str">
        <f>IF(E1476="","",$J1476*Treibhausgas_Kennzahlen!F$3)</f>
        <v/>
      </c>
      <c r="R1476" s="37" t="str">
        <f>IF(E1476="","",$J1476*Treibhausgas_Kennzahlen!G$3)</f>
        <v/>
      </c>
    </row>
    <row r="1477" spans="1:18" x14ac:dyDescent="0.25">
      <c r="A1477" s="5"/>
      <c r="B1477" s="5"/>
      <c r="C1477" s="5"/>
      <c r="D1477" s="5"/>
      <c r="E1477" s="5"/>
      <c r="F1477" s="9" t="str">
        <f>IF(E1477="","",VLOOKUP(INDEX(IATA_Codes!$A$2:$A$301, MATCH(Berechnung!C1477,IATA_Codes!$C$2:$C$301,0))&amp;"_"&amp;INDEX(IATA_Codes!$A$2:$A$301, MATCH(Berechnung!D1477,IATA_Codes!$C$2:$C$301,0)),GCD_Entfernung!$C$2:$D$10001,2,FALSE))</f>
        <v/>
      </c>
      <c r="G1477" s="22" t="str">
        <f>IF(E1477="","",VLOOKUP(A1477,Flugzeugtyp!$B$2:$C$13,2,0))</f>
        <v/>
      </c>
      <c r="H1477" s="9" t="str">
        <f>IF(E1477="","",LOOKUP(MATCH(F1477,'RFI-Faktor'!$B$2:$B$5,1),'RFI-Faktor'!$D$2:$D$5))</f>
        <v/>
      </c>
      <c r="I1477" s="24" t="str">
        <f t="array" ref="I1477">IF(E1477="","",SUM(IF(A1477=Energieverbrauch!$A$2:$A$4000,1,0)*IF(B1477=Energieverbrauch!$B$2:$B$4000,1,0)*(IF(Berechnung!F1477&gt;=Energieverbrauch!$C$2:$C$4000,1,0)*IF(Berechnung!F1477&lt;=Energieverbrauch!$D$2:$D$4000,1,0))*Energieverbrauch!$E$2:$E$4000))</f>
        <v/>
      </c>
      <c r="J1477" s="24" t="str">
        <f t="shared" si="22"/>
        <v/>
      </c>
      <c r="K1477" s="24" t="e">
        <f>LOOKUP(MATCH(A1477,Flugzeugtyp!$A$2:$A$13,1),Flugzeugtyp!$A$2:$C$13)</f>
        <v>#N/A</v>
      </c>
      <c r="L1477" s="24" t="str">
        <f>IF(E1477="","",J1477/Treibhausgas_Kennzahlen!$B$5)</f>
        <v/>
      </c>
      <c r="M1477" s="38" t="str">
        <f>IF(E1477="","",$J1477*Treibhausgas_Kennzahlen!B$3)</f>
        <v/>
      </c>
      <c r="N1477" s="38" t="str">
        <f>IF(E1477="","",$J1477*Treibhausgas_Kennzahlen!C$3)</f>
        <v/>
      </c>
      <c r="O1477" s="38" t="str">
        <f>IF(E1477="","",$J1477*Treibhausgas_Kennzahlen!D$3)</f>
        <v/>
      </c>
      <c r="P1477" s="38" t="str">
        <f>IF(E1477="","",$J1477*Treibhausgas_Kennzahlen!E$3)</f>
        <v/>
      </c>
      <c r="Q1477" s="38" t="str">
        <f>IF(E1477="","",$J1477*Treibhausgas_Kennzahlen!F$3)</f>
        <v/>
      </c>
      <c r="R1477" s="38" t="str">
        <f>IF(E1477="","",$J1477*Treibhausgas_Kennzahlen!G$3)</f>
        <v/>
      </c>
    </row>
    <row r="1478" spans="1:18" x14ac:dyDescent="0.25">
      <c r="A1478" s="6"/>
      <c r="B1478" s="6"/>
      <c r="C1478" s="6"/>
      <c r="D1478" s="6"/>
      <c r="E1478" s="6"/>
      <c r="F1478" s="8" t="str">
        <f>IF(E1478="","",VLOOKUP(INDEX(IATA_Codes!$A$2:$A$301, MATCH(Berechnung!C1478,IATA_Codes!$C$2:$C$301,0))&amp;"_"&amp;INDEX(IATA_Codes!$A$2:$A$301, MATCH(Berechnung!D1478,IATA_Codes!$C$2:$C$301,0)),GCD_Entfernung!$C$2:$D$10001,2,FALSE))</f>
        <v/>
      </c>
      <c r="G1478" s="21" t="str">
        <f>IF(E1478="","",VLOOKUP(A1478,Flugzeugtyp!$B$2:$C$13,2,0))</f>
        <v/>
      </c>
      <c r="H1478" s="8" t="str">
        <f>IF(E1478="","",LOOKUP(MATCH(F1478,'RFI-Faktor'!$B$2:$B$5,1),'RFI-Faktor'!$D$2:$D$5))</f>
        <v/>
      </c>
      <c r="I1478" s="23" t="str">
        <f t="array" ref="I1478">IF(E1478="","",SUM(IF(A1478=Energieverbrauch!$A$2:$A$4000,1,0)*IF(B1478=Energieverbrauch!$B$2:$B$4000,1,0)*(IF(Berechnung!F1478&gt;=Energieverbrauch!$C$2:$C$4000,1,0)*IF(Berechnung!F1478&lt;=Energieverbrauch!$D$2:$D$4000,1,0))*Energieverbrauch!$E$2:$E$4000))</f>
        <v/>
      </c>
      <c r="J1478" s="23" t="str">
        <f t="shared" ref="J1478:J1541" si="23">IF(E1478="","",PRODUCT(F1478,E1478,I1478)/1000)</f>
        <v/>
      </c>
      <c r="K1478" s="23" t="e">
        <f>LOOKUP(MATCH(A1478,Flugzeugtyp!$A$2:$A$13,1),Flugzeugtyp!$A$2:$C$13)</f>
        <v>#N/A</v>
      </c>
      <c r="L1478" s="23" t="str">
        <f>IF(E1478="","",J1478/Treibhausgas_Kennzahlen!$B$5)</f>
        <v/>
      </c>
      <c r="M1478" s="37" t="str">
        <f>IF(E1478="","",$J1478*Treibhausgas_Kennzahlen!B$3)</f>
        <v/>
      </c>
      <c r="N1478" s="37" t="str">
        <f>IF(E1478="","",$J1478*Treibhausgas_Kennzahlen!C$3)</f>
        <v/>
      </c>
      <c r="O1478" s="37" t="str">
        <f>IF(E1478="","",$J1478*Treibhausgas_Kennzahlen!D$3)</f>
        <v/>
      </c>
      <c r="P1478" s="37" t="str">
        <f>IF(E1478="","",$J1478*Treibhausgas_Kennzahlen!E$3)</f>
        <v/>
      </c>
      <c r="Q1478" s="37" t="str">
        <f>IF(E1478="","",$J1478*Treibhausgas_Kennzahlen!F$3)</f>
        <v/>
      </c>
      <c r="R1478" s="37" t="str">
        <f>IF(E1478="","",$J1478*Treibhausgas_Kennzahlen!G$3)</f>
        <v/>
      </c>
    </row>
    <row r="1479" spans="1:18" x14ac:dyDescent="0.25">
      <c r="A1479" s="5"/>
      <c r="B1479" s="5"/>
      <c r="C1479" s="5"/>
      <c r="D1479" s="5"/>
      <c r="E1479" s="5"/>
      <c r="F1479" s="9" t="str">
        <f>IF(E1479="","",VLOOKUP(INDEX(IATA_Codes!$A$2:$A$301, MATCH(Berechnung!C1479,IATA_Codes!$C$2:$C$301,0))&amp;"_"&amp;INDEX(IATA_Codes!$A$2:$A$301, MATCH(Berechnung!D1479,IATA_Codes!$C$2:$C$301,0)),GCD_Entfernung!$C$2:$D$10001,2,FALSE))</f>
        <v/>
      </c>
      <c r="G1479" s="22" t="str">
        <f>IF(E1479="","",VLOOKUP(A1479,Flugzeugtyp!$B$2:$C$13,2,0))</f>
        <v/>
      </c>
      <c r="H1479" s="9" t="str">
        <f>IF(E1479="","",LOOKUP(MATCH(F1479,'RFI-Faktor'!$B$2:$B$5,1),'RFI-Faktor'!$D$2:$D$5))</f>
        <v/>
      </c>
      <c r="I1479" s="24" t="str">
        <f t="array" ref="I1479">IF(E1479="","",SUM(IF(A1479=Energieverbrauch!$A$2:$A$4000,1,0)*IF(B1479=Energieverbrauch!$B$2:$B$4000,1,0)*(IF(Berechnung!F1479&gt;=Energieverbrauch!$C$2:$C$4000,1,0)*IF(Berechnung!F1479&lt;=Energieverbrauch!$D$2:$D$4000,1,0))*Energieverbrauch!$E$2:$E$4000))</f>
        <v/>
      </c>
      <c r="J1479" s="24" t="str">
        <f t="shared" si="23"/>
        <v/>
      </c>
      <c r="K1479" s="24" t="e">
        <f>LOOKUP(MATCH(A1479,Flugzeugtyp!$A$2:$A$13,1),Flugzeugtyp!$A$2:$C$13)</f>
        <v>#N/A</v>
      </c>
      <c r="L1479" s="24" t="str">
        <f>IF(E1479="","",J1479/Treibhausgas_Kennzahlen!$B$5)</f>
        <v/>
      </c>
      <c r="M1479" s="38" t="str">
        <f>IF(E1479="","",$J1479*Treibhausgas_Kennzahlen!B$3)</f>
        <v/>
      </c>
      <c r="N1479" s="38" t="str">
        <f>IF(E1479="","",$J1479*Treibhausgas_Kennzahlen!C$3)</f>
        <v/>
      </c>
      <c r="O1479" s="38" t="str">
        <f>IF(E1479="","",$J1479*Treibhausgas_Kennzahlen!D$3)</f>
        <v/>
      </c>
      <c r="P1479" s="38" t="str">
        <f>IF(E1479="","",$J1479*Treibhausgas_Kennzahlen!E$3)</f>
        <v/>
      </c>
      <c r="Q1479" s="38" t="str">
        <f>IF(E1479="","",$J1479*Treibhausgas_Kennzahlen!F$3)</f>
        <v/>
      </c>
      <c r="R1479" s="38" t="str">
        <f>IF(E1479="","",$J1479*Treibhausgas_Kennzahlen!G$3)</f>
        <v/>
      </c>
    </row>
    <row r="1480" spans="1:18" x14ac:dyDescent="0.25">
      <c r="A1480" s="6"/>
      <c r="B1480" s="6"/>
      <c r="C1480" s="6"/>
      <c r="D1480" s="6"/>
      <c r="E1480" s="6"/>
      <c r="F1480" s="8" t="str">
        <f>IF(E1480="","",VLOOKUP(INDEX(IATA_Codes!$A$2:$A$301, MATCH(Berechnung!C1480,IATA_Codes!$C$2:$C$301,0))&amp;"_"&amp;INDEX(IATA_Codes!$A$2:$A$301, MATCH(Berechnung!D1480,IATA_Codes!$C$2:$C$301,0)),GCD_Entfernung!$C$2:$D$10001,2,FALSE))</f>
        <v/>
      </c>
      <c r="G1480" s="21" t="str">
        <f>IF(E1480="","",VLOOKUP(A1480,Flugzeugtyp!$B$2:$C$13,2,0))</f>
        <v/>
      </c>
      <c r="H1480" s="8" t="str">
        <f>IF(E1480="","",LOOKUP(MATCH(F1480,'RFI-Faktor'!$B$2:$B$5,1),'RFI-Faktor'!$D$2:$D$5))</f>
        <v/>
      </c>
      <c r="I1480" s="23" t="str">
        <f t="array" ref="I1480">IF(E1480="","",SUM(IF(A1480=Energieverbrauch!$A$2:$A$4000,1,0)*IF(B1480=Energieverbrauch!$B$2:$B$4000,1,0)*(IF(Berechnung!F1480&gt;=Energieverbrauch!$C$2:$C$4000,1,0)*IF(Berechnung!F1480&lt;=Energieverbrauch!$D$2:$D$4000,1,0))*Energieverbrauch!$E$2:$E$4000))</f>
        <v/>
      </c>
      <c r="J1480" s="23" t="str">
        <f t="shared" si="23"/>
        <v/>
      </c>
      <c r="K1480" s="23" t="e">
        <f>LOOKUP(MATCH(A1480,Flugzeugtyp!$A$2:$A$13,1),Flugzeugtyp!$A$2:$C$13)</f>
        <v>#N/A</v>
      </c>
      <c r="L1480" s="23" t="str">
        <f>IF(E1480="","",J1480/Treibhausgas_Kennzahlen!$B$5)</f>
        <v/>
      </c>
      <c r="M1480" s="37" t="str">
        <f>IF(E1480="","",$J1480*Treibhausgas_Kennzahlen!B$3)</f>
        <v/>
      </c>
      <c r="N1480" s="37" t="str">
        <f>IF(E1480="","",$J1480*Treibhausgas_Kennzahlen!C$3)</f>
        <v/>
      </c>
      <c r="O1480" s="37" t="str">
        <f>IF(E1480="","",$J1480*Treibhausgas_Kennzahlen!D$3)</f>
        <v/>
      </c>
      <c r="P1480" s="37" t="str">
        <f>IF(E1480="","",$J1480*Treibhausgas_Kennzahlen!E$3)</f>
        <v/>
      </c>
      <c r="Q1480" s="37" t="str">
        <f>IF(E1480="","",$J1480*Treibhausgas_Kennzahlen!F$3)</f>
        <v/>
      </c>
      <c r="R1480" s="37" t="str">
        <f>IF(E1480="","",$J1480*Treibhausgas_Kennzahlen!G$3)</f>
        <v/>
      </c>
    </row>
    <row r="1481" spans="1:18" x14ac:dyDescent="0.25">
      <c r="A1481" s="5"/>
      <c r="B1481" s="5"/>
      <c r="C1481" s="5"/>
      <c r="D1481" s="5"/>
      <c r="E1481" s="5"/>
      <c r="F1481" s="9" t="str">
        <f>IF(E1481="","",VLOOKUP(INDEX(IATA_Codes!$A$2:$A$301, MATCH(Berechnung!C1481,IATA_Codes!$C$2:$C$301,0))&amp;"_"&amp;INDEX(IATA_Codes!$A$2:$A$301, MATCH(Berechnung!D1481,IATA_Codes!$C$2:$C$301,0)),GCD_Entfernung!$C$2:$D$10001,2,FALSE))</f>
        <v/>
      </c>
      <c r="G1481" s="22" t="str">
        <f>IF(E1481="","",VLOOKUP(A1481,Flugzeugtyp!$B$2:$C$13,2,0))</f>
        <v/>
      </c>
      <c r="H1481" s="9" t="str">
        <f>IF(E1481="","",LOOKUP(MATCH(F1481,'RFI-Faktor'!$B$2:$B$5,1),'RFI-Faktor'!$D$2:$D$5))</f>
        <v/>
      </c>
      <c r="I1481" s="24" t="str">
        <f t="array" ref="I1481">IF(E1481="","",SUM(IF(A1481=Energieverbrauch!$A$2:$A$4000,1,0)*IF(B1481=Energieverbrauch!$B$2:$B$4000,1,0)*(IF(Berechnung!F1481&gt;=Energieverbrauch!$C$2:$C$4000,1,0)*IF(Berechnung!F1481&lt;=Energieverbrauch!$D$2:$D$4000,1,0))*Energieverbrauch!$E$2:$E$4000))</f>
        <v/>
      </c>
      <c r="J1481" s="24" t="str">
        <f t="shared" si="23"/>
        <v/>
      </c>
      <c r="K1481" s="24" t="e">
        <f>LOOKUP(MATCH(A1481,Flugzeugtyp!$A$2:$A$13,1),Flugzeugtyp!$A$2:$C$13)</f>
        <v>#N/A</v>
      </c>
      <c r="L1481" s="24" t="str">
        <f>IF(E1481="","",J1481/Treibhausgas_Kennzahlen!$B$5)</f>
        <v/>
      </c>
      <c r="M1481" s="38" t="str">
        <f>IF(E1481="","",$J1481*Treibhausgas_Kennzahlen!B$3)</f>
        <v/>
      </c>
      <c r="N1481" s="38" t="str">
        <f>IF(E1481="","",$J1481*Treibhausgas_Kennzahlen!C$3)</f>
        <v/>
      </c>
      <c r="O1481" s="38" t="str">
        <f>IF(E1481="","",$J1481*Treibhausgas_Kennzahlen!D$3)</f>
        <v/>
      </c>
      <c r="P1481" s="38" t="str">
        <f>IF(E1481="","",$J1481*Treibhausgas_Kennzahlen!E$3)</f>
        <v/>
      </c>
      <c r="Q1481" s="38" t="str">
        <f>IF(E1481="","",$J1481*Treibhausgas_Kennzahlen!F$3)</f>
        <v/>
      </c>
      <c r="R1481" s="38" t="str">
        <f>IF(E1481="","",$J1481*Treibhausgas_Kennzahlen!G$3)</f>
        <v/>
      </c>
    </row>
    <row r="1482" spans="1:18" x14ac:dyDescent="0.25">
      <c r="A1482" s="6"/>
      <c r="B1482" s="6"/>
      <c r="C1482" s="6"/>
      <c r="D1482" s="6"/>
      <c r="E1482" s="6"/>
      <c r="F1482" s="8" t="str">
        <f>IF(E1482="","",VLOOKUP(INDEX(IATA_Codes!$A$2:$A$301, MATCH(Berechnung!C1482,IATA_Codes!$C$2:$C$301,0))&amp;"_"&amp;INDEX(IATA_Codes!$A$2:$A$301, MATCH(Berechnung!D1482,IATA_Codes!$C$2:$C$301,0)),GCD_Entfernung!$C$2:$D$10001,2,FALSE))</f>
        <v/>
      </c>
      <c r="G1482" s="21" t="str">
        <f>IF(E1482="","",VLOOKUP(A1482,Flugzeugtyp!$B$2:$C$13,2,0))</f>
        <v/>
      </c>
      <c r="H1482" s="8" t="str">
        <f>IF(E1482="","",LOOKUP(MATCH(F1482,'RFI-Faktor'!$B$2:$B$5,1),'RFI-Faktor'!$D$2:$D$5))</f>
        <v/>
      </c>
      <c r="I1482" s="23" t="str">
        <f t="array" ref="I1482">IF(E1482="","",SUM(IF(A1482=Energieverbrauch!$A$2:$A$4000,1,0)*IF(B1482=Energieverbrauch!$B$2:$B$4000,1,0)*(IF(Berechnung!F1482&gt;=Energieverbrauch!$C$2:$C$4000,1,0)*IF(Berechnung!F1482&lt;=Energieverbrauch!$D$2:$D$4000,1,0))*Energieverbrauch!$E$2:$E$4000))</f>
        <v/>
      </c>
      <c r="J1482" s="23" t="str">
        <f t="shared" si="23"/>
        <v/>
      </c>
      <c r="K1482" s="23" t="e">
        <f>LOOKUP(MATCH(A1482,Flugzeugtyp!$A$2:$A$13,1),Flugzeugtyp!$A$2:$C$13)</f>
        <v>#N/A</v>
      </c>
      <c r="L1482" s="23" t="str">
        <f>IF(E1482="","",J1482/Treibhausgas_Kennzahlen!$B$5)</f>
        <v/>
      </c>
      <c r="M1482" s="37" t="str">
        <f>IF(E1482="","",$J1482*Treibhausgas_Kennzahlen!B$3)</f>
        <v/>
      </c>
      <c r="N1482" s="37" t="str">
        <f>IF(E1482="","",$J1482*Treibhausgas_Kennzahlen!C$3)</f>
        <v/>
      </c>
      <c r="O1482" s="37" t="str">
        <f>IF(E1482="","",$J1482*Treibhausgas_Kennzahlen!D$3)</f>
        <v/>
      </c>
      <c r="P1482" s="37" t="str">
        <f>IF(E1482="","",$J1482*Treibhausgas_Kennzahlen!E$3)</f>
        <v/>
      </c>
      <c r="Q1482" s="37" t="str">
        <f>IF(E1482="","",$J1482*Treibhausgas_Kennzahlen!F$3)</f>
        <v/>
      </c>
      <c r="R1482" s="37" t="str">
        <f>IF(E1482="","",$J1482*Treibhausgas_Kennzahlen!G$3)</f>
        <v/>
      </c>
    </row>
    <row r="1483" spans="1:18" x14ac:dyDescent="0.25">
      <c r="A1483" s="5"/>
      <c r="B1483" s="5"/>
      <c r="C1483" s="5"/>
      <c r="D1483" s="5"/>
      <c r="E1483" s="5"/>
      <c r="F1483" s="9" t="str">
        <f>IF(E1483="","",VLOOKUP(INDEX(IATA_Codes!$A$2:$A$301, MATCH(Berechnung!C1483,IATA_Codes!$C$2:$C$301,0))&amp;"_"&amp;INDEX(IATA_Codes!$A$2:$A$301, MATCH(Berechnung!D1483,IATA_Codes!$C$2:$C$301,0)),GCD_Entfernung!$C$2:$D$10001,2,FALSE))</f>
        <v/>
      </c>
      <c r="G1483" s="22" t="str">
        <f>IF(E1483="","",VLOOKUP(A1483,Flugzeugtyp!$B$2:$C$13,2,0))</f>
        <v/>
      </c>
      <c r="H1483" s="9" t="str">
        <f>IF(E1483="","",LOOKUP(MATCH(F1483,'RFI-Faktor'!$B$2:$B$5,1),'RFI-Faktor'!$D$2:$D$5))</f>
        <v/>
      </c>
      <c r="I1483" s="24" t="str">
        <f t="array" ref="I1483">IF(E1483="","",SUM(IF(A1483=Energieverbrauch!$A$2:$A$4000,1,0)*IF(B1483=Energieverbrauch!$B$2:$B$4000,1,0)*(IF(Berechnung!F1483&gt;=Energieverbrauch!$C$2:$C$4000,1,0)*IF(Berechnung!F1483&lt;=Energieverbrauch!$D$2:$D$4000,1,0))*Energieverbrauch!$E$2:$E$4000))</f>
        <v/>
      </c>
      <c r="J1483" s="24" t="str">
        <f t="shared" si="23"/>
        <v/>
      </c>
      <c r="K1483" s="24" t="e">
        <f>LOOKUP(MATCH(A1483,Flugzeugtyp!$A$2:$A$13,1),Flugzeugtyp!$A$2:$C$13)</f>
        <v>#N/A</v>
      </c>
      <c r="L1483" s="24" t="str">
        <f>IF(E1483="","",J1483/Treibhausgas_Kennzahlen!$B$5)</f>
        <v/>
      </c>
      <c r="M1483" s="38" t="str">
        <f>IF(E1483="","",$J1483*Treibhausgas_Kennzahlen!B$3)</f>
        <v/>
      </c>
      <c r="N1483" s="38" t="str">
        <f>IF(E1483="","",$J1483*Treibhausgas_Kennzahlen!C$3)</f>
        <v/>
      </c>
      <c r="O1483" s="38" t="str">
        <f>IF(E1483="","",$J1483*Treibhausgas_Kennzahlen!D$3)</f>
        <v/>
      </c>
      <c r="P1483" s="38" t="str">
        <f>IF(E1483="","",$J1483*Treibhausgas_Kennzahlen!E$3)</f>
        <v/>
      </c>
      <c r="Q1483" s="38" t="str">
        <f>IF(E1483="","",$J1483*Treibhausgas_Kennzahlen!F$3)</f>
        <v/>
      </c>
      <c r="R1483" s="38" t="str">
        <f>IF(E1483="","",$J1483*Treibhausgas_Kennzahlen!G$3)</f>
        <v/>
      </c>
    </row>
    <row r="1484" spans="1:18" x14ac:dyDescent="0.25">
      <c r="A1484" s="6"/>
      <c r="B1484" s="6"/>
      <c r="C1484" s="6"/>
      <c r="D1484" s="6"/>
      <c r="E1484" s="6"/>
      <c r="F1484" s="8" t="str">
        <f>IF(E1484="","",VLOOKUP(INDEX(IATA_Codes!$A$2:$A$301, MATCH(Berechnung!C1484,IATA_Codes!$C$2:$C$301,0))&amp;"_"&amp;INDEX(IATA_Codes!$A$2:$A$301, MATCH(Berechnung!D1484,IATA_Codes!$C$2:$C$301,0)),GCD_Entfernung!$C$2:$D$10001,2,FALSE))</f>
        <v/>
      </c>
      <c r="G1484" s="21" t="str">
        <f>IF(E1484="","",VLOOKUP(A1484,Flugzeugtyp!$B$2:$C$13,2,0))</f>
        <v/>
      </c>
      <c r="H1484" s="8" t="str">
        <f>IF(E1484="","",LOOKUP(MATCH(F1484,'RFI-Faktor'!$B$2:$B$5,1),'RFI-Faktor'!$D$2:$D$5))</f>
        <v/>
      </c>
      <c r="I1484" s="23" t="str">
        <f t="array" ref="I1484">IF(E1484="","",SUM(IF(A1484=Energieverbrauch!$A$2:$A$4000,1,0)*IF(B1484=Energieverbrauch!$B$2:$B$4000,1,0)*(IF(Berechnung!F1484&gt;=Energieverbrauch!$C$2:$C$4000,1,0)*IF(Berechnung!F1484&lt;=Energieverbrauch!$D$2:$D$4000,1,0))*Energieverbrauch!$E$2:$E$4000))</f>
        <v/>
      </c>
      <c r="J1484" s="23" t="str">
        <f t="shared" si="23"/>
        <v/>
      </c>
      <c r="K1484" s="23" t="e">
        <f>LOOKUP(MATCH(A1484,Flugzeugtyp!$A$2:$A$13,1),Flugzeugtyp!$A$2:$C$13)</f>
        <v>#N/A</v>
      </c>
      <c r="L1484" s="23" t="str">
        <f>IF(E1484="","",J1484/Treibhausgas_Kennzahlen!$B$5)</f>
        <v/>
      </c>
      <c r="M1484" s="37" t="str">
        <f>IF(E1484="","",$J1484*Treibhausgas_Kennzahlen!B$3)</f>
        <v/>
      </c>
      <c r="N1484" s="37" t="str">
        <f>IF(E1484="","",$J1484*Treibhausgas_Kennzahlen!C$3)</f>
        <v/>
      </c>
      <c r="O1484" s="37" t="str">
        <f>IF(E1484="","",$J1484*Treibhausgas_Kennzahlen!D$3)</f>
        <v/>
      </c>
      <c r="P1484" s="37" t="str">
        <f>IF(E1484="","",$J1484*Treibhausgas_Kennzahlen!E$3)</f>
        <v/>
      </c>
      <c r="Q1484" s="37" t="str">
        <f>IF(E1484="","",$J1484*Treibhausgas_Kennzahlen!F$3)</f>
        <v/>
      </c>
      <c r="R1484" s="37" t="str">
        <f>IF(E1484="","",$J1484*Treibhausgas_Kennzahlen!G$3)</f>
        <v/>
      </c>
    </row>
    <row r="1485" spans="1:18" x14ac:dyDescent="0.25">
      <c r="A1485" s="5"/>
      <c r="B1485" s="5"/>
      <c r="C1485" s="5"/>
      <c r="D1485" s="5"/>
      <c r="E1485" s="5"/>
      <c r="F1485" s="9" t="str">
        <f>IF(E1485="","",VLOOKUP(INDEX(IATA_Codes!$A$2:$A$301, MATCH(Berechnung!C1485,IATA_Codes!$C$2:$C$301,0))&amp;"_"&amp;INDEX(IATA_Codes!$A$2:$A$301, MATCH(Berechnung!D1485,IATA_Codes!$C$2:$C$301,0)),GCD_Entfernung!$C$2:$D$10001,2,FALSE))</f>
        <v/>
      </c>
      <c r="G1485" s="22" t="str">
        <f>IF(E1485="","",VLOOKUP(A1485,Flugzeugtyp!$B$2:$C$13,2,0))</f>
        <v/>
      </c>
      <c r="H1485" s="9" t="str">
        <f>IF(E1485="","",LOOKUP(MATCH(F1485,'RFI-Faktor'!$B$2:$B$5,1),'RFI-Faktor'!$D$2:$D$5))</f>
        <v/>
      </c>
      <c r="I1485" s="24" t="str">
        <f t="array" ref="I1485">IF(E1485="","",SUM(IF(A1485=Energieverbrauch!$A$2:$A$4000,1,0)*IF(B1485=Energieverbrauch!$B$2:$B$4000,1,0)*(IF(Berechnung!F1485&gt;=Energieverbrauch!$C$2:$C$4000,1,0)*IF(Berechnung!F1485&lt;=Energieverbrauch!$D$2:$D$4000,1,0))*Energieverbrauch!$E$2:$E$4000))</f>
        <v/>
      </c>
      <c r="J1485" s="24" t="str">
        <f t="shared" si="23"/>
        <v/>
      </c>
      <c r="K1485" s="24" t="e">
        <f>LOOKUP(MATCH(A1485,Flugzeugtyp!$A$2:$A$13,1),Flugzeugtyp!$A$2:$C$13)</f>
        <v>#N/A</v>
      </c>
      <c r="L1485" s="24" t="str">
        <f>IF(E1485="","",J1485/Treibhausgas_Kennzahlen!$B$5)</f>
        <v/>
      </c>
      <c r="M1485" s="38" t="str">
        <f>IF(E1485="","",$J1485*Treibhausgas_Kennzahlen!B$3)</f>
        <v/>
      </c>
      <c r="N1485" s="38" t="str">
        <f>IF(E1485="","",$J1485*Treibhausgas_Kennzahlen!C$3)</f>
        <v/>
      </c>
      <c r="O1485" s="38" t="str">
        <f>IF(E1485="","",$J1485*Treibhausgas_Kennzahlen!D$3)</f>
        <v/>
      </c>
      <c r="P1485" s="38" t="str">
        <f>IF(E1485="","",$J1485*Treibhausgas_Kennzahlen!E$3)</f>
        <v/>
      </c>
      <c r="Q1485" s="38" t="str">
        <f>IF(E1485="","",$J1485*Treibhausgas_Kennzahlen!F$3)</f>
        <v/>
      </c>
      <c r="R1485" s="38" t="str">
        <f>IF(E1485="","",$J1485*Treibhausgas_Kennzahlen!G$3)</f>
        <v/>
      </c>
    </row>
    <row r="1486" spans="1:18" x14ac:dyDescent="0.25">
      <c r="A1486" s="6"/>
      <c r="B1486" s="6"/>
      <c r="C1486" s="6"/>
      <c r="D1486" s="6"/>
      <c r="E1486" s="6"/>
      <c r="F1486" s="8" t="str">
        <f>IF(E1486="","",VLOOKUP(INDEX(IATA_Codes!$A$2:$A$301, MATCH(Berechnung!C1486,IATA_Codes!$C$2:$C$301,0))&amp;"_"&amp;INDEX(IATA_Codes!$A$2:$A$301, MATCH(Berechnung!D1486,IATA_Codes!$C$2:$C$301,0)),GCD_Entfernung!$C$2:$D$10001,2,FALSE))</f>
        <v/>
      </c>
      <c r="G1486" s="21" t="str">
        <f>IF(E1486="","",VLOOKUP(A1486,Flugzeugtyp!$B$2:$C$13,2,0))</f>
        <v/>
      </c>
      <c r="H1486" s="8" t="str">
        <f>IF(E1486="","",LOOKUP(MATCH(F1486,'RFI-Faktor'!$B$2:$B$5,1),'RFI-Faktor'!$D$2:$D$5))</f>
        <v/>
      </c>
      <c r="I1486" s="23" t="str">
        <f t="array" ref="I1486">IF(E1486="","",SUM(IF(A1486=Energieverbrauch!$A$2:$A$4000,1,0)*IF(B1486=Energieverbrauch!$B$2:$B$4000,1,0)*(IF(Berechnung!F1486&gt;=Energieverbrauch!$C$2:$C$4000,1,0)*IF(Berechnung!F1486&lt;=Energieverbrauch!$D$2:$D$4000,1,0))*Energieverbrauch!$E$2:$E$4000))</f>
        <v/>
      </c>
      <c r="J1486" s="23" t="str">
        <f t="shared" si="23"/>
        <v/>
      </c>
      <c r="K1486" s="23" t="e">
        <f>LOOKUP(MATCH(A1486,Flugzeugtyp!$A$2:$A$13,1),Flugzeugtyp!$A$2:$C$13)</f>
        <v>#N/A</v>
      </c>
      <c r="L1486" s="23" t="str">
        <f>IF(E1486="","",J1486/Treibhausgas_Kennzahlen!$B$5)</f>
        <v/>
      </c>
      <c r="M1486" s="37" t="str">
        <f>IF(E1486="","",$J1486*Treibhausgas_Kennzahlen!B$3)</f>
        <v/>
      </c>
      <c r="N1486" s="37" t="str">
        <f>IF(E1486="","",$J1486*Treibhausgas_Kennzahlen!C$3)</f>
        <v/>
      </c>
      <c r="O1486" s="37" t="str">
        <f>IF(E1486="","",$J1486*Treibhausgas_Kennzahlen!D$3)</f>
        <v/>
      </c>
      <c r="P1486" s="37" t="str">
        <f>IF(E1486="","",$J1486*Treibhausgas_Kennzahlen!E$3)</f>
        <v/>
      </c>
      <c r="Q1486" s="37" t="str">
        <f>IF(E1486="","",$J1486*Treibhausgas_Kennzahlen!F$3)</f>
        <v/>
      </c>
      <c r="R1486" s="37" t="str">
        <f>IF(E1486="","",$J1486*Treibhausgas_Kennzahlen!G$3)</f>
        <v/>
      </c>
    </row>
    <row r="1487" spans="1:18" x14ac:dyDescent="0.25">
      <c r="A1487" s="5"/>
      <c r="B1487" s="5"/>
      <c r="C1487" s="5"/>
      <c r="D1487" s="5"/>
      <c r="E1487" s="5"/>
      <c r="F1487" s="9" t="str">
        <f>IF(E1487="","",VLOOKUP(INDEX(IATA_Codes!$A$2:$A$301, MATCH(Berechnung!C1487,IATA_Codes!$C$2:$C$301,0))&amp;"_"&amp;INDEX(IATA_Codes!$A$2:$A$301, MATCH(Berechnung!D1487,IATA_Codes!$C$2:$C$301,0)),GCD_Entfernung!$C$2:$D$10001,2,FALSE))</f>
        <v/>
      </c>
      <c r="G1487" s="22" t="str">
        <f>IF(E1487="","",VLOOKUP(A1487,Flugzeugtyp!$B$2:$C$13,2,0))</f>
        <v/>
      </c>
      <c r="H1487" s="9" t="str">
        <f>IF(E1487="","",LOOKUP(MATCH(F1487,'RFI-Faktor'!$B$2:$B$5,1),'RFI-Faktor'!$D$2:$D$5))</f>
        <v/>
      </c>
      <c r="I1487" s="24" t="str">
        <f t="array" ref="I1487">IF(E1487="","",SUM(IF(A1487=Energieverbrauch!$A$2:$A$4000,1,0)*IF(B1487=Energieverbrauch!$B$2:$B$4000,1,0)*(IF(Berechnung!F1487&gt;=Energieverbrauch!$C$2:$C$4000,1,0)*IF(Berechnung!F1487&lt;=Energieverbrauch!$D$2:$D$4000,1,0))*Energieverbrauch!$E$2:$E$4000))</f>
        <v/>
      </c>
      <c r="J1487" s="24" t="str">
        <f t="shared" si="23"/>
        <v/>
      </c>
      <c r="K1487" s="24" t="e">
        <f>LOOKUP(MATCH(A1487,Flugzeugtyp!$A$2:$A$13,1),Flugzeugtyp!$A$2:$C$13)</f>
        <v>#N/A</v>
      </c>
      <c r="L1487" s="24" t="str">
        <f>IF(E1487="","",J1487/Treibhausgas_Kennzahlen!$B$5)</f>
        <v/>
      </c>
      <c r="M1487" s="38" t="str">
        <f>IF(E1487="","",$J1487*Treibhausgas_Kennzahlen!B$3)</f>
        <v/>
      </c>
      <c r="N1487" s="38" t="str">
        <f>IF(E1487="","",$J1487*Treibhausgas_Kennzahlen!C$3)</f>
        <v/>
      </c>
      <c r="O1487" s="38" t="str">
        <f>IF(E1487="","",$J1487*Treibhausgas_Kennzahlen!D$3)</f>
        <v/>
      </c>
      <c r="P1487" s="38" t="str">
        <f>IF(E1487="","",$J1487*Treibhausgas_Kennzahlen!E$3)</f>
        <v/>
      </c>
      <c r="Q1487" s="38" t="str">
        <f>IF(E1487="","",$J1487*Treibhausgas_Kennzahlen!F$3)</f>
        <v/>
      </c>
      <c r="R1487" s="38" t="str">
        <f>IF(E1487="","",$J1487*Treibhausgas_Kennzahlen!G$3)</f>
        <v/>
      </c>
    </row>
    <row r="1488" spans="1:18" x14ac:dyDescent="0.25">
      <c r="A1488" s="6"/>
      <c r="B1488" s="6"/>
      <c r="C1488" s="6"/>
      <c r="D1488" s="6"/>
      <c r="E1488" s="6"/>
      <c r="F1488" s="8" t="str">
        <f>IF(E1488="","",VLOOKUP(INDEX(IATA_Codes!$A$2:$A$301, MATCH(Berechnung!C1488,IATA_Codes!$C$2:$C$301,0))&amp;"_"&amp;INDEX(IATA_Codes!$A$2:$A$301, MATCH(Berechnung!D1488,IATA_Codes!$C$2:$C$301,0)),GCD_Entfernung!$C$2:$D$10001,2,FALSE))</f>
        <v/>
      </c>
      <c r="G1488" s="21" t="str">
        <f>IF(E1488="","",VLOOKUP(A1488,Flugzeugtyp!$B$2:$C$13,2,0))</f>
        <v/>
      </c>
      <c r="H1488" s="8" t="str">
        <f>IF(E1488="","",LOOKUP(MATCH(F1488,'RFI-Faktor'!$B$2:$B$5,1),'RFI-Faktor'!$D$2:$D$5))</f>
        <v/>
      </c>
      <c r="I1488" s="23" t="str">
        <f t="array" ref="I1488">IF(E1488="","",SUM(IF(A1488=Energieverbrauch!$A$2:$A$4000,1,0)*IF(B1488=Energieverbrauch!$B$2:$B$4000,1,0)*(IF(Berechnung!F1488&gt;=Energieverbrauch!$C$2:$C$4000,1,0)*IF(Berechnung!F1488&lt;=Energieverbrauch!$D$2:$D$4000,1,0))*Energieverbrauch!$E$2:$E$4000))</f>
        <v/>
      </c>
      <c r="J1488" s="23" t="str">
        <f t="shared" si="23"/>
        <v/>
      </c>
      <c r="K1488" s="23" t="e">
        <f>LOOKUP(MATCH(A1488,Flugzeugtyp!$A$2:$A$13,1),Flugzeugtyp!$A$2:$C$13)</f>
        <v>#N/A</v>
      </c>
      <c r="L1488" s="23" t="str">
        <f>IF(E1488="","",J1488/Treibhausgas_Kennzahlen!$B$5)</f>
        <v/>
      </c>
      <c r="M1488" s="37" t="str">
        <f>IF(E1488="","",$J1488*Treibhausgas_Kennzahlen!B$3)</f>
        <v/>
      </c>
      <c r="N1488" s="37" t="str">
        <f>IF(E1488="","",$J1488*Treibhausgas_Kennzahlen!C$3)</f>
        <v/>
      </c>
      <c r="O1488" s="37" t="str">
        <f>IF(E1488="","",$J1488*Treibhausgas_Kennzahlen!D$3)</f>
        <v/>
      </c>
      <c r="P1488" s="37" t="str">
        <f>IF(E1488="","",$J1488*Treibhausgas_Kennzahlen!E$3)</f>
        <v/>
      </c>
      <c r="Q1488" s="37" t="str">
        <f>IF(E1488="","",$J1488*Treibhausgas_Kennzahlen!F$3)</f>
        <v/>
      </c>
      <c r="R1488" s="37" t="str">
        <f>IF(E1488="","",$J1488*Treibhausgas_Kennzahlen!G$3)</f>
        <v/>
      </c>
    </row>
    <row r="1489" spans="1:18" x14ac:dyDescent="0.25">
      <c r="A1489" s="5"/>
      <c r="B1489" s="5"/>
      <c r="C1489" s="5"/>
      <c r="D1489" s="5"/>
      <c r="E1489" s="5"/>
      <c r="F1489" s="9" t="str">
        <f>IF(E1489="","",VLOOKUP(INDEX(IATA_Codes!$A$2:$A$301, MATCH(Berechnung!C1489,IATA_Codes!$C$2:$C$301,0))&amp;"_"&amp;INDEX(IATA_Codes!$A$2:$A$301, MATCH(Berechnung!D1489,IATA_Codes!$C$2:$C$301,0)),GCD_Entfernung!$C$2:$D$10001,2,FALSE))</f>
        <v/>
      </c>
      <c r="G1489" s="22" t="str">
        <f>IF(E1489="","",VLOOKUP(A1489,Flugzeugtyp!$B$2:$C$13,2,0))</f>
        <v/>
      </c>
      <c r="H1489" s="9" t="str">
        <f>IF(E1489="","",LOOKUP(MATCH(F1489,'RFI-Faktor'!$B$2:$B$5,1),'RFI-Faktor'!$D$2:$D$5))</f>
        <v/>
      </c>
      <c r="I1489" s="24" t="str">
        <f t="array" ref="I1489">IF(E1489="","",SUM(IF(A1489=Energieverbrauch!$A$2:$A$4000,1,0)*IF(B1489=Energieverbrauch!$B$2:$B$4000,1,0)*(IF(Berechnung!F1489&gt;=Energieverbrauch!$C$2:$C$4000,1,0)*IF(Berechnung!F1489&lt;=Energieverbrauch!$D$2:$D$4000,1,0))*Energieverbrauch!$E$2:$E$4000))</f>
        <v/>
      </c>
      <c r="J1489" s="24" t="str">
        <f t="shared" si="23"/>
        <v/>
      </c>
      <c r="K1489" s="24" t="e">
        <f>LOOKUP(MATCH(A1489,Flugzeugtyp!$A$2:$A$13,1),Flugzeugtyp!$A$2:$C$13)</f>
        <v>#N/A</v>
      </c>
      <c r="L1489" s="24" t="str">
        <f>IF(E1489="","",J1489/Treibhausgas_Kennzahlen!$B$5)</f>
        <v/>
      </c>
      <c r="M1489" s="38" t="str">
        <f>IF(E1489="","",$J1489*Treibhausgas_Kennzahlen!B$3)</f>
        <v/>
      </c>
      <c r="N1489" s="38" t="str">
        <f>IF(E1489="","",$J1489*Treibhausgas_Kennzahlen!C$3)</f>
        <v/>
      </c>
      <c r="O1489" s="38" t="str">
        <f>IF(E1489="","",$J1489*Treibhausgas_Kennzahlen!D$3)</f>
        <v/>
      </c>
      <c r="P1489" s="38" t="str">
        <f>IF(E1489="","",$J1489*Treibhausgas_Kennzahlen!E$3)</f>
        <v/>
      </c>
      <c r="Q1489" s="38" t="str">
        <f>IF(E1489="","",$J1489*Treibhausgas_Kennzahlen!F$3)</f>
        <v/>
      </c>
      <c r="R1489" s="38" t="str">
        <f>IF(E1489="","",$J1489*Treibhausgas_Kennzahlen!G$3)</f>
        <v/>
      </c>
    </row>
    <row r="1490" spans="1:18" x14ac:dyDescent="0.25">
      <c r="A1490" s="6"/>
      <c r="B1490" s="6"/>
      <c r="C1490" s="6"/>
      <c r="D1490" s="6"/>
      <c r="E1490" s="6"/>
      <c r="F1490" s="8" t="str">
        <f>IF(E1490="","",VLOOKUP(INDEX(IATA_Codes!$A$2:$A$301, MATCH(Berechnung!C1490,IATA_Codes!$C$2:$C$301,0))&amp;"_"&amp;INDEX(IATA_Codes!$A$2:$A$301, MATCH(Berechnung!D1490,IATA_Codes!$C$2:$C$301,0)),GCD_Entfernung!$C$2:$D$10001,2,FALSE))</f>
        <v/>
      </c>
      <c r="G1490" s="21" t="str">
        <f>IF(E1490="","",VLOOKUP(A1490,Flugzeugtyp!$B$2:$C$13,2,0))</f>
        <v/>
      </c>
      <c r="H1490" s="8" t="str">
        <f>IF(E1490="","",LOOKUP(MATCH(F1490,'RFI-Faktor'!$B$2:$B$5,1),'RFI-Faktor'!$D$2:$D$5))</f>
        <v/>
      </c>
      <c r="I1490" s="23" t="str">
        <f t="array" ref="I1490">IF(E1490="","",SUM(IF(A1490=Energieverbrauch!$A$2:$A$4000,1,0)*IF(B1490=Energieverbrauch!$B$2:$B$4000,1,0)*(IF(Berechnung!F1490&gt;=Energieverbrauch!$C$2:$C$4000,1,0)*IF(Berechnung!F1490&lt;=Energieverbrauch!$D$2:$D$4000,1,0))*Energieverbrauch!$E$2:$E$4000))</f>
        <v/>
      </c>
      <c r="J1490" s="23" t="str">
        <f t="shared" si="23"/>
        <v/>
      </c>
      <c r="K1490" s="23" t="e">
        <f>LOOKUP(MATCH(A1490,Flugzeugtyp!$A$2:$A$13,1),Flugzeugtyp!$A$2:$C$13)</f>
        <v>#N/A</v>
      </c>
      <c r="L1490" s="23" t="str">
        <f>IF(E1490="","",J1490/Treibhausgas_Kennzahlen!$B$5)</f>
        <v/>
      </c>
      <c r="M1490" s="37" t="str">
        <f>IF(E1490="","",$J1490*Treibhausgas_Kennzahlen!B$3)</f>
        <v/>
      </c>
      <c r="N1490" s="37" t="str">
        <f>IF(E1490="","",$J1490*Treibhausgas_Kennzahlen!C$3)</f>
        <v/>
      </c>
      <c r="O1490" s="37" t="str">
        <f>IF(E1490="","",$J1490*Treibhausgas_Kennzahlen!D$3)</f>
        <v/>
      </c>
      <c r="P1490" s="37" t="str">
        <f>IF(E1490="","",$J1490*Treibhausgas_Kennzahlen!E$3)</f>
        <v/>
      </c>
      <c r="Q1490" s="37" t="str">
        <f>IF(E1490="","",$J1490*Treibhausgas_Kennzahlen!F$3)</f>
        <v/>
      </c>
      <c r="R1490" s="37" t="str">
        <f>IF(E1490="","",$J1490*Treibhausgas_Kennzahlen!G$3)</f>
        <v/>
      </c>
    </row>
    <row r="1491" spans="1:18" x14ac:dyDescent="0.25">
      <c r="A1491" s="5"/>
      <c r="B1491" s="5"/>
      <c r="C1491" s="5"/>
      <c r="D1491" s="5"/>
      <c r="E1491" s="5"/>
      <c r="F1491" s="9" t="str">
        <f>IF(E1491="","",VLOOKUP(INDEX(IATA_Codes!$A$2:$A$301, MATCH(Berechnung!C1491,IATA_Codes!$C$2:$C$301,0))&amp;"_"&amp;INDEX(IATA_Codes!$A$2:$A$301, MATCH(Berechnung!D1491,IATA_Codes!$C$2:$C$301,0)),GCD_Entfernung!$C$2:$D$10001,2,FALSE))</f>
        <v/>
      </c>
      <c r="G1491" s="22" t="str">
        <f>IF(E1491="","",VLOOKUP(A1491,Flugzeugtyp!$B$2:$C$13,2,0))</f>
        <v/>
      </c>
      <c r="H1491" s="9" t="str">
        <f>IF(E1491="","",LOOKUP(MATCH(F1491,'RFI-Faktor'!$B$2:$B$5,1),'RFI-Faktor'!$D$2:$D$5))</f>
        <v/>
      </c>
      <c r="I1491" s="24" t="str">
        <f t="array" ref="I1491">IF(E1491="","",SUM(IF(A1491=Energieverbrauch!$A$2:$A$4000,1,0)*IF(B1491=Energieverbrauch!$B$2:$B$4000,1,0)*(IF(Berechnung!F1491&gt;=Energieverbrauch!$C$2:$C$4000,1,0)*IF(Berechnung!F1491&lt;=Energieverbrauch!$D$2:$D$4000,1,0))*Energieverbrauch!$E$2:$E$4000))</f>
        <v/>
      </c>
      <c r="J1491" s="24" t="str">
        <f t="shared" si="23"/>
        <v/>
      </c>
      <c r="K1491" s="24" t="e">
        <f>LOOKUP(MATCH(A1491,Flugzeugtyp!$A$2:$A$13,1),Flugzeugtyp!$A$2:$C$13)</f>
        <v>#N/A</v>
      </c>
      <c r="L1491" s="24" t="str">
        <f>IF(E1491="","",J1491/Treibhausgas_Kennzahlen!$B$5)</f>
        <v/>
      </c>
      <c r="M1491" s="38" t="str">
        <f>IF(E1491="","",$J1491*Treibhausgas_Kennzahlen!B$3)</f>
        <v/>
      </c>
      <c r="N1491" s="38" t="str">
        <f>IF(E1491="","",$J1491*Treibhausgas_Kennzahlen!C$3)</f>
        <v/>
      </c>
      <c r="O1491" s="38" t="str">
        <f>IF(E1491="","",$J1491*Treibhausgas_Kennzahlen!D$3)</f>
        <v/>
      </c>
      <c r="P1491" s="38" t="str">
        <f>IF(E1491="","",$J1491*Treibhausgas_Kennzahlen!E$3)</f>
        <v/>
      </c>
      <c r="Q1491" s="38" t="str">
        <f>IF(E1491="","",$J1491*Treibhausgas_Kennzahlen!F$3)</f>
        <v/>
      </c>
      <c r="R1491" s="38" t="str">
        <f>IF(E1491="","",$J1491*Treibhausgas_Kennzahlen!G$3)</f>
        <v/>
      </c>
    </row>
    <row r="1492" spans="1:18" x14ac:dyDescent="0.25">
      <c r="A1492" s="6"/>
      <c r="B1492" s="6"/>
      <c r="C1492" s="6"/>
      <c r="D1492" s="6"/>
      <c r="E1492" s="6"/>
      <c r="F1492" s="8" t="str">
        <f>IF(E1492="","",VLOOKUP(INDEX(IATA_Codes!$A$2:$A$301, MATCH(Berechnung!C1492,IATA_Codes!$C$2:$C$301,0))&amp;"_"&amp;INDEX(IATA_Codes!$A$2:$A$301, MATCH(Berechnung!D1492,IATA_Codes!$C$2:$C$301,0)),GCD_Entfernung!$C$2:$D$10001,2,FALSE))</f>
        <v/>
      </c>
      <c r="G1492" s="21" t="str">
        <f>IF(E1492="","",VLOOKUP(A1492,Flugzeugtyp!$B$2:$C$13,2,0))</f>
        <v/>
      </c>
      <c r="H1492" s="8" t="str">
        <f>IF(E1492="","",LOOKUP(MATCH(F1492,'RFI-Faktor'!$B$2:$B$5,1),'RFI-Faktor'!$D$2:$D$5))</f>
        <v/>
      </c>
      <c r="I1492" s="23" t="str">
        <f t="array" ref="I1492">IF(E1492="","",SUM(IF(A1492=Energieverbrauch!$A$2:$A$4000,1,0)*IF(B1492=Energieverbrauch!$B$2:$B$4000,1,0)*(IF(Berechnung!F1492&gt;=Energieverbrauch!$C$2:$C$4000,1,0)*IF(Berechnung!F1492&lt;=Energieverbrauch!$D$2:$D$4000,1,0))*Energieverbrauch!$E$2:$E$4000))</f>
        <v/>
      </c>
      <c r="J1492" s="23" t="str">
        <f t="shared" si="23"/>
        <v/>
      </c>
      <c r="K1492" s="23" t="e">
        <f>LOOKUP(MATCH(A1492,Flugzeugtyp!$A$2:$A$13,1),Flugzeugtyp!$A$2:$C$13)</f>
        <v>#N/A</v>
      </c>
      <c r="L1492" s="23" t="str">
        <f>IF(E1492="","",J1492/Treibhausgas_Kennzahlen!$B$5)</f>
        <v/>
      </c>
      <c r="M1492" s="37" t="str">
        <f>IF(E1492="","",$J1492*Treibhausgas_Kennzahlen!B$3)</f>
        <v/>
      </c>
      <c r="N1492" s="37" t="str">
        <f>IF(E1492="","",$J1492*Treibhausgas_Kennzahlen!C$3)</f>
        <v/>
      </c>
      <c r="O1492" s="37" t="str">
        <f>IF(E1492="","",$J1492*Treibhausgas_Kennzahlen!D$3)</f>
        <v/>
      </c>
      <c r="P1492" s="37" t="str">
        <f>IF(E1492="","",$J1492*Treibhausgas_Kennzahlen!E$3)</f>
        <v/>
      </c>
      <c r="Q1492" s="37" t="str">
        <f>IF(E1492="","",$J1492*Treibhausgas_Kennzahlen!F$3)</f>
        <v/>
      </c>
      <c r="R1492" s="37" t="str">
        <f>IF(E1492="","",$J1492*Treibhausgas_Kennzahlen!G$3)</f>
        <v/>
      </c>
    </row>
    <row r="1493" spans="1:18" x14ac:dyDescent="0.25">
      <c r="A1493" s="5"/>
      <c r="B1493" s="5"/>
      <c r="C1493" s="5"/>
      <c r="D1493" s="5"/>
      <c r="E1493" s="5"/>
      <c r="F1493" s="9" t="str">
        <f>IF(E1493="","",VLOOKUP(INDEX(IATA_Codes!$A$2:$A$301, MATCH(Berechnung!C1493,IATA_Codes!$C$2:$C$301,0))&amp;"_"&amp;INDEX(IATA_Codes!$A$2:$A$301, MATCH(Berechnung!D1493,IATA_Codes!$C$2:$C$301,0)),GCD_Entfernung!$C$2:$D$10001,2,FALSE))</f>
        <v/>
      </c>
      <c r="G1493" s="22" t="str">
        <f>IF(E1493="","",VLOOKUP(A1493,Flugzeugtyp!$B$2:$C$13,2,0))</f>
        <v/>
      </c>
      <c r="H1493" s="9" t="str">
        <f>IF(E1493="","",LOOKUP(MATCH(F1493,'RFI-Faktor'!$B$2:$B$5,1),'RFI-Faktor'!$D$2:$D$5))</f>
        <v/>
      </c>
      <c r="I1493" s="24" t="str">
        <f t="array" ref="I1493">IF(E1493="","",SUM(IF(A1493=Energieverbrauch!$A$2:$A$4000,1,0)*IF(B1493=Energieverbrauch!$B$2:$B$4000,1,0)*(IF(Berechnung!F1493&gt;=Energieverbrauch!$C$2:$C$4000,1,0)*IF(Berechnung!F1493&lt;=Energieverbrauch!$D$2:$D$4000,1,0))*Energieverbrauch!$E$2:$E$4000))</f>
        <v/>
      </c>
      <c r="J1493" s="24" t="str">
        <f t="shared" si="23"/>
        <v/>
      </c>
      <c r="K1493" s="24" t="e">
        <f>LOOKUP(MATCH(A1493,Flugzeugtyp!$A$2:$A$13,1),Flugzeugtyp!$A$2:$C$13)</f>
        <v>#N/A</v>
      </c>
      <c r="L1493" s="24" t="str">
        <f>IF(E1493="","",J1493/Treibhausgas_Kennzahlen!$B$5)</f>
        <v/>
      </c>
      <c r="M1493" s="38" t="str">
        <f>IF(E1493="","",$J1493*Treibhausgas_Kennzahlen!B$3)</f>
        <v/>
      </c>
      <c r="N1493" s="38" t="str">
        <f>IF(E1493="","",$J1493*Treibhausgas_Kennzahlen!C$3)</f>
        <v/>
      </c>
      <c r="O1493" s="38" t="str">
        <f>IF(E1493="","",$J1493*Treibhausgas_Kennzahlen!D$3)</f>
        <v/>
      </c>
      <c r="P1493" s="38" t="str">
        <f>IF(E1493="","",$J1493*Treibhausgas_Kennzahlen!E$3)</f>
        <v/>
      </c>
      <c r="Q1493" s="38" t="str">
        <f>IF(E1493="","",$J1493*Treibhausgas_Kennzahlen!F$3)</f>
        <v/>
      </c>
      <c r="R1493" s="38" t="str">
        <f>IF(E1493="","",$J1493*Treibhausgas_Kennzahlen!G$3)</f>
        <v/>
      </c>
    </row>
    <row r="1494" spans="1:18" x14ac:dyDescent="0.25">
      <c r="A1494" s="6"/>
      <c r="B1494" s="6"/>
      <c r="C1494" s="6"/>
      <c r="D1494" s="6"/>
      <c r="E1494" s="6"/>
      <c r="F1494" s="8" t="str">
        <f>IF(E1494="","",VLOOKUP(INDEX(IATA_Codes!$A$2:$A$301, MATCH(Berechnung!C1494,IATA_Codes!$C$2:$C$301,0))&amp;"_"&amp;INDEX(IATA_Codes!$A$2:$A$301, MATCH(Berechnung!D1494,IATA_Codes!$C$2:$C$301,0)),GCD_Entfernung!$C$2:$D$10001,2,FALSE))</f>
        <v/>
      </c>
      <c r="G1494" s="21" t="str">
        <f>IF(E1494="","",VLOOKUP(A1494,Flugzeugtyp!$B$2:$C$13,2,0))</f>
        <v/>
      </c>
      <c r="H1494" s="8" t="str">
        <f>IF(E1494="","",LOOKUP(MATCH(F1494,'RFI-Faktor'!$B$2:$B$5,1),'RFI-Faktor'!$D$2:$D$5))</f>
        <v/>
      </c>
      <c r="I1494" s="23" t="str">
        <f t="array" ref="I1494">IF(E1494="","",SUM(IF(A1494=Energieverbrauch!$A$2:$A$4000,1,0)*IF(B1494=Energieverbrauch!$B$2:$B$4000,1,0)*(IF(Berechnung!F1494&gt;=Energieverbrauch!$C$2:$C$4000,1,0)*IF(Berechnung!F1494&lt;=Energieverbrauch!$D$2:$D$4000,1,0))*Energieverbrauch!$E$2:$E$4000))</f>
        <v/>
      </c>
      <c r="J1494" s="23" t="str">
        <f t="shared" si="23"/>
        <v/>
      </c>
      <c r="K1494" s="23" t="e">
        <f>LOOKUP(MATCH(A1494,Flugzeugtyp!$A$2:$A$13,1),Flugzeugtyp!$A$2:$C$13)</f>
        <v>#N/A</v>
      </c>
      <c r="L1494" s="23" t="str">
        <f>IF(E1494="","",J1494/Treibhausgas_Kennzahlen!$B$5)</f>
        <v/>
      </c>
      <c r="M1494" s="37" t="str">
        <f>IF(E1494="","",$J1494*Treibhausgas_Kennzahlen!B$3)</f>
        <v/>
      </c>
      <c r="N1494" s="37" t="str">
        <f>IF(E1494="","",$J1494*Treibhausgas_Kennzahlen!C$3)</f>
        <v/>
      </c>
      <c r="O1494" s="37" t="str">
        <f>IF(E1494="","",$J1494*Treibhausgas_Kennzahlen!D$3)</f>
        <v/>
      </c>
      <c r="P1494" s="37" t="str">
        <f>IF(E1494="","",$J1494*Treibhausgas_Kennzahlen!E$3)</f>
        <v/>
      </c>
      <c r="Q1494" s="37" t="str">
        <f>IF(E1494="","",$J1494*Treibhausgas_Kennzahlen!F$3)</f>
        <v/>
      </c>
      <c r="R1494" s="37" t="str">
        <f>IF(E1494="","",$J1494*Treibhausgas_Kennzahlen!G$3)</f>
        <v/>
      </c>
    </row>
    <row r="1495" spans="1:18" x14ac:dyDescent="0.25">
      <c r="A1495" s="5"/>
      <c r="B1495" s="5"/>
      <c r="C1495" s="5"/>
      <c r="D1495" s="5"/>
      <c r="E1495" s="5"/>
      <c r="F1495" s="9" t="str">
        <f>IF(E1495="","",VLOOKUP(INDEX(IATA_Codes!$A$2:$A$301, MATCH(Berechnung!C1495,IATA_Codes!$C$2:$C$301,0))&amp;"_"&amp;INDEX(IATA_Codes!$A$2:$A$301, MATCH(Berechnung!D1495,IATA_Codes!$C$2:$C$301,0)),GCD_Entfernung!$C$2:$D$10001,2,FALSE))</f>
        <v/>
      </c>
      <c r="G1495" s="22" t="str">
        <f>IF(E1495="","",VLOOKUP(A1495,Flugzeugtyp!$B$2:$C$13,2,0))</f>
        <v/>
      </c>
      <c r="H1495" s="9" t="str">
        <f>IF(E1495="","",LOOKUP(MATCH(F1495,'RFI-Faktor'!$B$2:$B$5,1),'RFI-Faktor'!$D$2:$D$5))</f>
        <v/>
      </c>
      <c r="I1495" s="24" t="str">
        <f t="array" ref="I1495">IF(E1495="","",SUM(IF(A1495=Energieverbrauch!$A$2:$A$4000,1,0)*IF(B1495=Energieverbrauch!$B$2:$B$4000,1,0)*(IF(Berechnung!F1495&gt;=Energieverbrauch!$C$2:$C$4000,1,0)*IF(Berechnung!F1495&lt;=Energieverbrauch!$D$2:$D$4000,1,0))*Energieverbrauch!$E$2:$E$4000))</f>
        <v/>
      </c>
      <c r="J1495" s="24" t="str">
        <f t="shared" si="23"/>
        <v/>
      </c>
      <c r="K1495" s="24" t="e">
        <f>LOOKUP(MATCH(A1495,Flugzeugtyp!$A$2:$A$13,1),Flugzeugtyp!$A$2:$C$13)</f>
        <v>#N/A</v>
      </c>
      <c r="L1495" s="24" t="str">
        <f>IF(E1495="","",J1495/Treibhausgas_Kennzahlen!$B$5)</f>
        <v/>
      </c>
      <c r="M1495" s="38" t="str">
        <f>IF(E1495="","",$J1495*Treibhausgas_Kennzahlen!B$3)</f>
        <v/>
      </c>
      <c r="N1495" s="38" t="str">
        <f>IF(E1495="","",$J1495*Treibhausgas_Kennzahlen!C$3)</f>
        <v/>
      </c>
      <c r="O1495" s="38" t="str">
        <f>IF(E1495="","",$J1495*Treibhausgas_Kennzahlen!D$3)</f>
        <v/>
      </c>
      <c r="P1495" s="38" t="str">
        <f>IF(E1495="","",$J1495*Treibhausgas_Kennzahlen!E$3)</f>
        <v/>
      </c>
      <c r="Q1495" s="38" t="str">
        <f>IF(E1495="","",$J1495*Treibhausgas_Kennzahlen!F$3)</f>
        <v/>
      </c>
      <c r="R1495" s="38" t="str">
        <f>IF(E1495="","",$J1495*Treibhausgas_Kennzahlen!G$3)</f>
        <v/>
      </c>
    </row>
    <row r="1496" spans="1:18" x14ac:dyDescent="0.25">
      <c r="A1496" s="6"/>
      <c r="B1496" s="6"/>
      <c r="C1496" s="6"/>
      <c r="D1496" s="6"/>
      <c r="E1496" s="6"/>
      <c r="F1496" s="8" t="str">
        <f>IF(E1496="","",VLOOKUP(INDEX(IATA_Codes!$A$2:$A$301, MATCH(Berechnung!C1496,IATA_Codes!$C$2:$C$301,0))&amp;"_"&amp;INDEX(IATA_Codes!$A$2:$A$301, MATCH(Berechnung!D1496,IATA_Codes!$C$2:$C$301,0)),GCD_Entfernung!$C$2:$D$10001,2,FALSE))</f>
        <v/>
      </c>
      <c r="G1496" s="21" t="str">
        <f>IF(E1496="","",VLOOKUP(A1496,Flugzeugtyp!$B$2:$C$13,2,0))</f>
        <v/>
      </c>
      <c r="H1496" s="8" t="str">
        <f>IF(E1496="","",LOOKUP(MATCH(F1496,'RFI-Faktor'!$B$2:$B$5,1),'RFI-Faktor'!$D$2:$D$5))</f>
        <v/>
      </c>
      <c r="I1496" s="23" t="str">
        <f t="array" ref="I1496">IF(E1496="","",SUM(IF(A1496=Energieverbrauch!$A$2:$A$4000,1,0)*IF(B1496=Energieverbrauch!$B$2:$B$4000,1,0)*(IF(Berechnung!F1496&gt;=Energieverbrauch!$C$2:$C$4000,1,0)*IF(Berechnung!F1496&lt;=Energieverbrauch!$D$2:$D$4000,1,0))*Energieverbrauch!$E$2:$E$4000))</f>
        <v/>
      </c>
      <c r="J1496" s="23" t="str">
        <f t="shared" si="23"/>
        <v/>
      </c>
      <c r="K1496" s="23" t="e">
        <f>LOOKUP(MATCH(A1496,Flugzeugtyp!$A$2:$A$13,1),Flugzeugtyp!$A$2:$C$13)</f>
        <v>#N/A</v>
      </c>
      <c r="L1496" s="23" t="str">
        <f>IF(E1496="","",J1496/Treibhausgas_Kennzahlen!$B$5)</f>
        <v/>
      </c>
      <c r="M1496" s="37" t="str">
        <f>IF(E1496="","",$J1496*Treibhausgas_Kennzahlen!B$3)</f>
        <v/>
      </c>
      <c r="N1496" s="37" t="str">
        <f>IF(E1496="","",$J1496*Treibhausgas_Kennzahlen!C$3)</f>
        <v/>
      </c>
      <c r="O1496" s="37" t="str">
        <f>IF(E1496="","",$J1496*Treibhausgas_Kennzahlen!D$3)</f>
        <v/>
      </c>
      <c r="P1496" s="37" t="str">
        <f>IF(E1496="","",$J1496*Treibhausgas_Kennzahlen!E$3)</f>
        <v/>
      </c>
      <c r="Q1496" s="37" t="str">
        <f>IF(E1496="","",$J1496*Treibhausgas_Kennzahlen!F$3)</f>
        <v/>
      </c>
      <c r="R1496" s="37" t="str">
        <f>IF(E1496="","",$J1496*Treibhausgas_Kennzahlen!G$3)</f>
        <v/>
      </c>
    </row>
    <row r="1497" spans="1:18" x14ac:dyDescent="0.25">
      <c r="A1497" s="5"/>
      <c r="B1497" s="5"/>
      <c r="C1497" s="5"/>
      <c r="D1497" s="5"/>
      <c r="E1497" s="5"/>
      <c r="F1497" s="9" t="str">
        <f>IF(E1497="","",VLOOKUP(INDEX(IATA_Codes!$A$2:$A$301, MATCH(Berechnung!C1497,IATA_Codes!$C$2:$C$301,0))&amp;"_"&amp;INDEX(IATA_Codes!$A$2:$A$301, MATCH(Berechnung!D1497,IATA_Codes!$C$2:$C$301,0)),GCD_Entfernung!$C$2:$D$10001,2,FALSE))</f>
        <v/>
      </c>
      <c r="G1497" s="22" t="str">
        <f>IF(E1497="","",VLOOKUP(A1497,Flugzeugtyp!$B$2:$C$13,2,0))</f>
        <v/>
      </c>
      <c r="H1497" s="9" t="str">
        <f>IF(E1497="","",LOOKUP(MATCH(F1497,'RFI-Faktor'!$B$2:$B$5,1),'RFI-Faktor'!$D$2:$D$5))</f>
        <v/>
      </c>
      <c r="I1497" s="24" t="str">
        <f t="array" ref="I1497">IF(E1497="","",SUM(IF(A1497=Energieverbrauch!$A$2:$A$4000,1,0)*IF(B1497=Energieverbrauch!$B$2:$B$4000,1,0)*(IF(Berechnung!F1497&gt;=Energieverbrauch!$C$2:$C$4000,1,0)*IF(Berechnung!F1497&lt;=Energieverbrauch!$D$2:$D$4000,1,0))*Energieverbrauch!$E$2:$E$4000))</f>
        <v/>
      </c>
      <c r="J1497" s="24" t="str">
        <f t="shared" si="23"/>
        <v/>
      </c>
      <c r="K1497" s="24" t="e">
        <f>LOOKUP(MATCH(A1497,Flugzeugtyp!$A$2:$A$13,1),Flugzeugtyp!$A$2:$C$13)</f>
        <v>#N/A</v>
      </c>
      <c r="L1497" s="24" t="str">
        <f>IF(E1497="","",J1497/Treibhausgas_Kennzahlen!$B$5)</f>
        <v/>
      </c>
      <c r="M1497" s="38" t="str">
        <f>IF(E1497="","",$J1497*Treibhausgas_Kennzahlen!B$3)</f>
        <v/>
      </c>
      <c r="N1497" s="38" t="str">
        <f>IF(E1497="","",$J1497*Treibhausgas_Kennzahlen!C$3)</f>
        <v/>
      </c>
      <c r="O1497" s="38" t="str">
        <f>IF(E1497="","",$J1497*Treibhausgas_Kennzahlen!D$3)</f>
        <v/>
      </c>
      <c r="P1497" s="38" t="str">
        <f>IF(E1497="","",$J1497*Treibhausgas_Kennzahlen!E$3)</f>
        <v/>
      </c>
      <c r="Q1497" s="38" t="str">
        <f>IF(E1497="","",$J1497*Treibhausgas_Kennzahlen!F$3)</f>
        <v/>
      </c>
      <c r="R1497" s="38" t="str">
        <f>IF(E1497="","",$J1497*Treibhausgas_Kennzahlen!G$3)</f>
        <v/>
      </c>
    </row>
    <row r="1498" spans="1:18" x14ac:dyDescent="0.25">
      <c r="A1498" s="6"/>
      <c r="B1498" s="6"/>
      <c r="C1498" s="6"/>
      <c r="D1498" s="6"/>
      <c r="E1498" s="6"/>
      <c r="F1498" s="8" t="str">
        <f>IF(E1498="","",VLOOKUP(INDEX(IATA_Codes!$A$2:$A$301, MATCH(Berechnung!C1498,IATA_Codes!$C$2:$C$301,0))&amp;"_"&amp;INDEX(IATA_Codes!$A$2:$A$301, MATCH(Berechnung!D1498,IATA_Codes!$C$2:$C$301,0)),GCD_Entfernung!$C$2:$D$10001,2,FALSE))</f>
        <v/>
      </c>
      <c r="G1498" s="21" t="str">
        <f>IF(E1498="","",VLOOKUP(A1498,Flugzeugtyp!$B$2:$C$13,2,0))</f>
        <v/>
      </c>
      <c r="H1498" s="8" t="str">
        <f>IF(E1498="","",LOOKUP(MATCH(F1498,'RFI-Faktor'!$B$2:$B$5,1),'RFI-Faktor'!$D$2:$D$5))</f>
        <v/>
      </c>
      <c r="I1498" s="23" t="str">
        <f t="array" ref="I1498">IF(E1498="","",SUM(IF(A1498=Energieverbrauch!$A$2:$A$4000,1,0)*IF(B1498=Energieverbrauch!$B$2:$B$4000,1,0)*(IF(Berechnung!F1498&gt;=Energieverbrauch!$C$2:$C$4000,1,0)*IF(Berechnung!F1498&lt;=Energieverbrauch!$D$2:$D$4000,1,0))*Energieverbrauch!$E$2:$E$4000))</f>
        <v/>
      </c>
      <c r="J1498" s="23" t="str">
        <f t="shared" si="23"/>
        <v/>
      </c>
      <c r="K1498" s="23" t="e">
        <f>LOOKUP(MATCH(A1498,Flugzeugtyp!$A$2:$A$13,1),Flugzeugtyp!$A$2:$C$13)</f>
        <v>#N/A</v>
      </c>
      <c r="L1498" s="23" t="str">
        <f>IF(E1498="","",J1498/Treibhausgas_Kennzahlen!$B$5)</f>
        <v/>
      </c>
      <c r="M1498" s="37" t="str">
        <f>IF(E1498="","",$J1498*Treibhausgas_Kennzahlen!B$3)</f>
        <v/>
      </c>
      <c r="N1498" s="37" t="str">
        <f>IF(E1498="","",$J1498*Treibhausgas_Kennzahlen!C$3)</f>
        <v/>
      </c>
      <c r="O1498" s="37" t="str">
        <f>IF(E1498="","",$J1498*Treibhausgas_Kennzahlen!D$3)</f>
        <v/>
      </c>
      <c r="P1498" s="37" t="str">
        <f>IF(E1498="","",$J1498*Treibhausgas_Kennzahlen!E$3)</f>
        <v/>
      </c>
      <c r="Q1498" s="37" t="str">
        <f>IF(E1498="","",$J1498*Treibhausgas_Kennzahlen!F$3)</f>
        <v/>
      </c>
      <c r="R1498" s="37" t="str">
        <f>IF(E1498="","",$J1498*Treibhausgas_Kennzahlen!G$3)</f>
        <v/>
      </c>
    </row>
    <row r="1499" spans="1:18" x14ac:dyDescent="0.25">
      <c r="A1499" s="5"/>
      <c r="B1499" s="5"/>
      <c r="C1499" s="5"/>
      <c r="D1499" s="5"/>
      <c r="E1499" s="5"/>
      <c r="F1499" s="9" t="str">
        <f>IF(E1499="","",VLOOKUP(INDEX(IATA_Codes!$A$2:$A$301, MATCH(Berechnung!C1499,IATA_Codes!$C$2:$C$301,0))&amp;"_"&amp;INDEX(IATA_Codes!$A$2:$A$301, MATCH(Berechnung!D1499,IATA_Codes!$C$2:$C$301,0)),GCD_Entfernung!$C$2:$D$10001,2,FALSE))</f>
        <v/>
      </c>
      <c r="G1499" s="22" t="str">
        <f>IF(E1499="","",VLOOKUP(A1499,Flugzeugtyp!$B$2:$C$13,2,0))</f>
        <v/>
      </c>
      <c r="H1499" s="9" t="str">
        <f>IF(E1499="","",LOOKUP(MATCH(F1499,'RFI-Faktor'!$B$2:$B$5,1),'RFI-Faktor'!$D$2:$D$5))</f>
        <v/>
      </c>
      <c r="I1499" s="24" t="str">
        <f t="array" ref="I1499">IF(E1499="","",SUM(IF(A1499=Energieverbrauch!$A$2:$A$4000,1,0)*IF(B1499=Energieverbrauch!$B$2:$B$4000,1,0)*(IF(Berechnung!F1499&gt;=Energieverbrauch!$C$2:$C$4000,1,0)*IF(Berechnung!F1499&lt;=Energieverbrauch!$D$2:$D$4000,1,0))*Energieverbrauch!$E$2:$E$4000))</f>
        <v/>
      </c>
      <c r="J1499" s="24" t="str">
        <f t="shared" si="23"/>
        <v/>
      </c>
      <c r="K1499" s="24" t="e">
        <f>LOOKUP(MATCH(A1499,Flugzeugtyp!$A$2:$A$13,1),Flugzeugtyp!$A$2:$C$13)</f>
        <v>#N/A</v>
      </c>
      <c r="L1499" s="24" t="str">
        <f>IF(E1499="","",J1499/Treibhausgas_Kennzahlen!$B$5)</f>
        <v/>
      </c>
      <c r="M1499" s="38" t="str">
        <f>IF(E1499="","",$J1499*Treibhausgas_Kennzahlen!B$3)</f>
        <v/>
      </c>
      <c r="N1499" s="38" t="str">
        <f>IF(E1499="","",$J1499*Treibhausgas_Kennzahlen!C$3)</f>
        <v/>
      </c>
      <c r="O1499" s="38" t="str">
        <f>IF(E1499="","",$J1499*Treibhausgas_Kennzahlen!D$3)</f>
        <v/>
      </c>
      <c r="P1499" s="38" t="str">
        <f>IF(E1499="","",$J1499*Treibhausgas_Kennzahlen!E$3)</f>
        <v/>
      </c>
      <c r="Q1499" s="38" t="str">
        <f>IF(E1499="","",$J1499*Treibhausgas_Kennzahlen!F$3)</f>
        <v/>
      </c>
      <c r="R1499" s="38" t="str">
        <f>IF(E1499="","",$J1499*Treibhausgas_Kennzahlen!G$3)</f>
        <v/>
      </c>
    </row>
    <row r="1500" spans="1:18" x14ac:dyDescent="0.25">
      <c r="A1500" s="6"/>
      <c r="B1500" s="6"/>
      <c r="C1500" s="6"/>
      <c r="D1500" s="6"/>
      <c r="E1500" s="6"/>
      <c r="F1500" s="8" t="str">
        <f>IF(E1500="","",VLOOKUP(INDEX(IATA_Codes!$A$2:$A$301, MATCH(Berechnung!C1500,IATA_Codes!$C$2:$C$301,0))&amp;"_"&amp;INDEX(IATA_Codes!$A$2:$A$301, MATCH(Berechnung!D1500,IATA_Codes!$C$2:$C$301,0)),GCD_Entfernung!$C$2:$D$10001,2,FALSE))</f>
        <v/>
      </c>
      <c r="G1500" s="21" t="str">
        <f>IF(E1500="","",VLOOKUP(A1500,Flugzeugtyp!$B$2:$C$13,2,0))</f>
        <v/>
      </c>
      <c r="H1500" s="8" t="str">
        <f>IF(E1500="","",LOOKUP(MATCH(F1500,'RFI-Faktor'!$B$2:$B$5,1),'RFI-Faktor'!$D$2:$D$5))</f>
        <v/>
      </c>
      <c r="I1500" s="23" t="str">
        <f t="array" ref="I1500">IF(E1500="","",SUM(IF(A1500=Energieverbrauch!$A$2:$A$4000,1,0)*IF(B1500=Energieverbrauch!$B$2:$B$4000,1,0)*(IF(Berechnung!F1500&gt;=Energieverbrauch!$C$2:$C$4000,1,0)*IF(Berechnung!F1500&lt;=Energieverbrauch!$D$2:$D$4000,1,0))*Energieverbrauch!$E$2:$E$4000))</f>
        <v/>
      </c>
      <c r="J1500" s="23" t="str">
        <f t="shared" si="23"/>
        <v/>
      </c>
      <c r="K1500" s="23" t="e">
        <f>LOOKUP(MATCH(A1500,Flugzeugtyp!$A$2:$A$13,1),Flugzeugtyp!$A$2:$C$13)</f>
        <v>#N/A</v>
      </c>
      <c r="L1500" s="23" t="str">
        <f>IF(E1500="","",J1500/Treibhausgas_Kennzahlen!$B$5)</f>
        <v/>
      </c>
      <c r="M1500" s="37" t="str">
        <f>IF(E1500="","",$J1500*Treibhausgas_Kennzahlen!B$3)</f>
        <v/>
      </c>
      <c r="N1500" s="37" t="str">
        <f>IF(E1500="","",$J1500*Treibhausgas_Kennzahlen!C$3)</f>
        <v/>
      </c>
      <c r="O1500" s="37" t="str">
        <f>IF(E1500="","",$J1500*Treibhausgas_Kennzahlen!D$3)</f>
        <v/>
      </c>
      <c r="P1500" s="37" t="str">
        <f>IF(E1500="","",$J1500*Treibhausgas_Kennzahlen!E$3)</f>
        <v/>
      </c>
      <c r="Q1500" s="37" t="str">
        <f>IF(E1500="","",$J1500*Treibhausgas_Kennzahlen!F$3)</f>
        <v/>
      </c>
      <c r="R1500" s="37" t="str">
        <f>IF(E1500="","",$J1500*Treibhausgas_Kennzahlen!G$3)</f>
        <v/>
      </c>
    </row>
    <row r="1501" spans="1:18" x14ac:dyDescent="0.25">
      <c r="A1501" s="5"/>
      <c r="B1501" s="5"/>
      <c r="C1501" s="5"/>
      <c r="D1501" s="5"/>
      <c r="E1501" s="5"/>
      <c r="F1501" s="9" t="str">
        <f>IF(E1501="","",VLOOKUP(INDEX(IATA_Codes!$A$2:$A$301, MATCH(Berechnung!C1501,IATA_Codes!$C$2:$C$301,0))&amp;"_"&amp;INDEX(IATA_Codes!$A$2:$A$301, MATCH(Berechnung!D1501,IATA_Codes!$C$2:$C$301,0)),GCD_Entfernung!$C$2:$D$10001,2,FALSE))</f>
        <v/>
      </c>
      <c r="G1501" s="22" t="str">
        <f>IF(E1501="","",VLOOKUP(A1501,Flugzeugtyp!$B$2:$C$13,2,0))</f>
        <v/>
      </c>
      <c r="H1501" s="9" t="str">
        <f>IF(E1501="","",LOOKUP(MATCH(F1501,'RFI-Faktor'!$B$2:$B$5,1),'RFI-Faktor'!$D$2:$D$5))</f>
        <v/>
      </c>
      <c r="I1501" s="24" t="str">
        <f t="array" ref="I1501">IF(E1501="","",SUM(IF(A1501=Energieverbrauch!$A$2:$A$4000,1,0)*IF(B1501=Energieverbrauch!$B$2:$B$4000,1,0)*(IF(Berechnung!F1501&gt;=Energieverbrauch!$C$2:$C$4000,1,0)*IF(Berechnung!F1501&lt;=Energieverbrauch!$D$2:$D$4000,1,0))*Energieverbrauch!$E$2:$E$4000))</f>
        <v/>
      </c>
      <c r="J1501" s="24" t="str">
        <f t="shared" si="23"/>
        <v/>
      </c>
      <c r="K1501" s="24" t="e">
        <f>LOOKUP(MATCH(A1501,Flugzeugtyp!$A$2:$A$13,1),Flugzeugtyp!$A$2:$C$13)</f>
        <v>#N/A</v>
      </c>
      <c r="L1501" s="24" t="str">
        <f>IF(E1501="","",J1501/Treibhausgas_Kennzahlen!$B$5)</f>
        <v/>
      </c>
      <c r="M1501" s="38" t="str">
        <f>IF(E1501="","",$J1501*Treibhausgas_Kennzahlen!B$3)</f>
        <v/>
      </c>
      <c r="N1501" s="38" t="str">
        <f>IF(E1501="","",$J1501*Treibhausgas_Kennzahlen!C$3)</f>
        <v/>
      </c>
      <c r="O1501" s="38" t="str">
        <f>IF(E1501="","",$J1501*Treibhausgas_Kennzahlen!D$3)</f>
        <v/>
      </c>
      <c r="P1501" s="38" t="str">
        <f>IF(E1501="","",$J1501*Treibhausgas_Kennzahlen!E$3)</f>
        <v/>
      </c>
      <c r="Q1501" s="38" t="str">
        <f>IF(E1501="","",$J1501*Treibhausgas_Kennzahlen!F$3)</f>
        <v/>
      </c>
      <c r="R1501" s="38" t="str">
        <f>IF(E1501="","",$J1501*Treibhausgas_Kennzahlen!G$3)</f>
        <v/>
      </c>
    </row>
    <row r="1502" spans="1:18" x14ac:dyDescent="0.25">
      <c r="A1502" s="6"/>
      <c r="B1502" s="6"/>
      <c r="C1502" s="6"/>
      <c r="D1502" s="6"/>
      <c r="E1502" s="6"/>
      <c r="F1502" s="8" t="str">
        <f>IF(E1502="","",VLOOKUP(INDEX(IATA_Codes!$A$2:$A$301, MATCH(Berechnung!C1502,IATA_Codes!$C$2:$C$301,0))&amp;"_"&amp;INDEX(IATA_Codes!$A$2:$A$301, MATCH(Berechnung!D1502,IATA_Codes!$C$2:$C$301,0)),GCD_Entfernung!$C$2:$D$10001,2,FALSE))</f>
        <v/>
      </c>
      <c r="G1502" s="21" t="str">
        <f>IF(E1502="","",VLOOKUP(A1502,Flugzeugtyp!$B$2:$C$13,2,0))</f>
        <v/>
      </c>
      <c r="H1502" s="8" t="str">
        <f>IF(E1502="","",LOOKUP(MATCH(F1502,'RFI-Faktor'!$B$2:$B$5,1),'RFI-Faktor'!$D$2:$D$5))</f>
        <v/>
      </c>
      <c r="I1502" s="23" t="str">
        <f t="array" ref="I1502">IF(E1502="","",SUM(IF(A1502=Energieverbrauch!$A$2:$A$4000,1,0)*IF(B1502=Energieverbrauch!$B$2:$B$4000,1,0)*(IF(Berechnung!F1502&gt;=Energieverbrauch!$C$2:$C$4000,1,0)*IF(Berechnung!F1502&lt;=Energieverbrauch!$D$2:$D$4000,1,0))*Energieverbrauch!$E$2:$E$4000))</f>
        <v/>
      </c>
      <c r="J1502" s="23" t="str">
        <f t="shared" si="23"/>
        <v/>
      </c>
      <c r="K1502" s="23" t="e">
        <f>LOOKUP(MATCH(A1502,Flugzeugtyp!$A$2:$A$13,1),Flugzeugtyp!$A$2:$C$13)</f>
        <v>#N/A</v>
      </c>
      <c r="L1502" s="23" t="str">
        <f>IF(E1502="","",J1502/Treibhausgas_Kennzahlen!$B$5)</f>
        <v/>
      </c>
      <c r="M1502" s="37" t="str">
        <f>IF(E1502="","",$J1502*Treibhausgas_Kennzahlen!B$3)</f>
        <v/>
      </c>
      <c r="N1502" s="37" t="str">
        <f>IF(E1502="","",$J1502*Treibhausgas_Kennzahlen!C$3)</f>
        <v/>
      </c>
      <c r="O1502" s="37" t="str">
        <f>IF(E1502="","",$J1502*Treibhausgas_Kennzahlen!D$3)</f>
        <v/>
      </c>
      <c r="P1502" s="37" t="str">
        <f>IF(E1502="","",$J1502*Treibhausgas_Kennzahlen!E$3)</f>
        <v/>
      </c>
      <c r="Q1502" s="37" t="str">
        <f>IF(E1502="","",$J1502*Treibhausgas_Kennzahlen!F$3)</f>
        <v/>
      </c>
      <c r="R1502" s="37" t="str">
        <f>IF(E1502="","",$J1502*Treibhausgas_Kennzahlen!G$3)</f>
        <v/>
      </c>
    </row>
    <row r="1503" spans="1:18" x14ac:dyDescent="0.25">
      <c r="A1503" s="5"/>
      <c r="B1503" s="5"/>
      <c r="C1503" s="5"/>
      <c r="D1503" s="5"/>
      <c r="E1503" s="5"/>
      <c r="F1503" s="9" t="str">
        <f>IF(E1503="","",VLOOKUP(INDEX(IATA_Codes!$A$2:$A$301, MATCH(Berechnung!C1503,IATA_Codes!$C$2:$C$301,0))&amp;"_"&amp;INDEX(IATA_Codes!$A$2:$A$301, MATCH(Berechnung!D1503,IATA_Codes!$C$2:$C$301,0)),GCD_Entfernung!$C$2:$D$10001,2,FALSE))</f>
        <v/>
      </c>
      <c r="G1503" s="22" t="str">
        <f>IF(E1503="","",VLOOKUP(A1503,Flugzeugtyp!$B$2:$C$13,2,0))</f>
        <v/>
      </c>
      <c r="H1503" s="9" t="str">
        <f>IF(E1503="","",LOOKUP(MATCH(F1503,'RFI-Faktor'!$B$2:$B$5,1),'RFI-Faktor'!$D$2:$D$5))</f>
        <v/>
      </c>
      <c r="I1503" s="24" t="str">
        <f t="array" ref="I1503">IF(E1503="","",SUM(IF(A1503=Energieverbrauch!$A$2:$A$4000,1,0)*IF(B1503=Energieverbrauch!$B$2:$B$4000,1,0)*(IF(Berechnung!F1503&gt;=Energieverbrauch!$C$2:$C$4000,1,0)*IF(Berechnung!F1503&lt;=Energieverbrauch!$D$2:$D$4000,1,0))*Energieverbrauch!$E$2:$E$4000))</f>
        <v/>
      </c>
      <c r="J1503" s="24" t="str">
        <f t="shared" si="23"/>
        <v/>
      </c>
      <c r="K1503" s="24" t="e">
        <f>LOOKUP(MATCH(A1503,Flugzeugtyp!$A$2:$A$13,1),Flugzeugtyp!$A$2:$C$13)</f>
        <v>#N/A</v>
      </c>
      <c r="L1503" s="24" t="str">
        <f>IF(E1503="","",J1503/Treibhausgas_Kennzahlen!$B$5)</f>
        <v/>
      </c>
      <c r="M1503" s="38" t="str">
        <f>IF(E1503="","",$J1503*Treibhausgas_Kennzahlen!B$3)</f>
        <v/>
      </c>
      <c r="N1503" s="38" t="str">
        <f>IF(E1503="","",$J1503*Treibhausgas_Kennzahlen!C$3)</f>
        <v/>
      </c>
      <c r="O1503" s="38" t="str">
        <f>IF(E1503="","",$J1503*Treibhausgas_Kennzahlen!D$3)</f>
        <v/>
      </c>
      <c r="P1503" s="38" t="str">
        <f>IF(E1503="","",$J1503*Treibhausgas_Kennzahlen!E$3)</f>
        <v/>
      </c>
      <c r="Q1503" s="38" t="str">
        <f>IF(E1503="","",$J1503*Treibhausgas_Kennzahlen!F$3)</f>
        <v/>
      </c>
      <c r="R1503" s="38" t="str">
        <f>IF(E1503="","",$J1503*Treibhausgas_Kennzahlen!G$3)</f>
        <v/>
      </c>
    </row>
    <row r="1504" spans="1:18" x14ac:dyDescent="0.25">
      <c r="A1504" s="6"/>
      <c r="B1504" s="6"/>
      <c r="C1504" s="6"/>
      <c r="D1504" s="6"/>
      <c r="E1504" s="6"/>
      <c r="F1504" s="8" t="str">
        <f>IF(E1504="","",VLOOKUP(INDEX(IATA_Codes!$A$2:$A$301, MATCH(Berechnung!C1504,IATA_Codes!$C$2:$C$301,0))&amp;"_"&amp;INDEX(IATA_Codes!$A$2:$A$301, MATCH(Berechnung!D1504,IATA_Codes!$C$2:$C$301,0)),GCD_Entfernung!$C$2:$D$10001,2,FALSE))</f>
        <v/>
      </c>
      <c r="G1504" s="21" t="str">
        <f>IF(E1504="","",VLOOKUP(A1504,Flugzeugtyp!$B$2:$C$13,2,0))</f>
        <v/>
      </c>
      <c r="H1504" s="8" t="str">
        <f>IF(E1504="","",LOOKUP(MATCH(F1504,'RFI-Faktor'!$B$2:$B$5,1),'RFI-Faktor'!$D$2:$D$5))</f>
        <v/>
      </c>
      <c r="I1504" s="23" t="str">
        <f t="array" ref="I1504">IF(E1504="","",SUM(IF(A1504=Energieverbrauch!$A$2:$A$4000,1,0)*IF(B1504=Energieverbrauch!$B$2:$B$4000,1,0)*(IF(Berechnung!F1504&gt;=Energieverbrauch!$C$2:$C$4000,1,0)*IF(Berechnung!F1504&lt;=Energieverbrauch!$D$2:$D$4000,1,0))*Energieverbrauch!$E$2:$E$4000))</f>
        <v/>
      </c>
      <c r="J1504" s="23" t="str">
        <f t="shared" si="23"/>
        <v/>
      </c>
      <c r="K1504" s="23" t="e">
        <f>LOOKUP(MATCH(A1504,Flugzeugtyp!$A$2:$A$13,1),Flugzeugtyp!$A$2:$C$13)</f>
        <v>#N/A</v>
      </c>
      <c r="L1504" s="23" t="str">
        <f>IF(E1504="","",J1504/Treibhausgas_Kennzahlen!$B$5)</f>
        <v/>
      </c>
      <c r="M1504" s="37" t="str">
        <f>IF(E1504="","",$J1504*Treibhausgas_Kennzahlen!B$3)</f>
        <v/>
      </c>
      <c r="N1504" s="37" t="str">
        <f>IF(E1504="","",$J1504*Treibhausgas_Kennzahlen!C$3)</f>
        <v/>
      </c>
      <c r="O1504" s="37" t="str">
        <f>IF(E1504="","",$J1504*Treibhausgas_Kennzahlen!D$3)</f>
        <v/>
      </c>
      <c r="P1504" s="37" t="str">
        <f>IF(E1504="","",$J1504*Treibhausgas_Kennzahlen!E$3)</f>
        <v/>
      </c>
      <c r="Q1504" s="37" t="str">
        <f>IF(E1504="","",$J1504*Treibhausgas_Kennzahlen!F$3)</f>
        <v/>
      </c>
      <c r="R1504" s="37" t="str">
        <f>IF(E1504="","",$J1504*Treibhausgas_Kennzahlen!G$3)</f>
        <v/>
      </c>
    </row>
    <row r="1505" spans="1:18" x14ac:dyDescent="0.25">
      <c r="A1505" s="5"/>
      <c r="B1505" s="5"/>
      <c r="C1505" s="5"/>
      <c r="D1505" s="5"/>
      <c r="E1505" s="5"/>
      <c r="F1505" s="9" t="str">
        <f>IF(E1505="","",VLOOKUP(INDEX(IATA_Codes!$A$2:$A$301, MATCH(Berechnung!C1505,IATA_Codes!$C$2:$C$301,0))&amp;"_"&amp;INDEX(IATA_Codes!$A$2:$A$301, MATCH(Berechnung!D1505,IATA_Codes!$C$2:$C$301,0)),GCD_Entfernung!$C$2:$D$10001,2,FALSE))</f>
        <v/>
      </c>
      <c r="G1505" s="22" t="str">
        <f>IF(E1505="","",VLOOKUP(A1505,Flugzeugtyp!$B$2:$C$13,2,0))</f>
        <v/>
      </c>
      <c r="H1505" s="9" t="str">
        <f>IF(E1505="","",LOOKUP(MATCH(F1505,'RFI-Faktor'!$B$2:$B$5,1),'RFI-Faktor'!$D$2:$D$5))</f>
        <v/>
      </c>
      <c r="I1505" s="24" t="str">
        <f t="array" ref="I1505">IF(E1505="","",SUM(IF(A1505=Energieverbrauch!$A$2:$A$4000,1,0)*IF(B1505=Energieverbrauch!$B$2:$B$4000,1,0)*(IF(Berechnung!F1505&gt;=Energieverbrauch!$C$2:$C$4000,1,0)*IF(Berechnung!F1505&lt;=Energieverbrauch!$D$2:$D$4000,1,0))*Energieverbrauch!$E$2:$E$4000))</f>
        <v/>
      </c>
      <c r="J1505" s="24" t="str">
        <f t="shared" si="23"/>
        <v/>
      </c>
      <c r="K1505" s="24" t="e">
        <f>LOOKUP(MATCH(A1505,Flugzeugtyp!$A$2:$A$13,1),Flugzeugtyp!$A$2:$C$13)</f>
        <v>#N/A</v>
      </c>
      <c r="L1505" s="24" t="str">
        <f>IF(E1505="","",J1505/Treibhausgas_Kennzahlen!$B$5)</f>
        <v/>
      </c>
      <c r="M1505" s="38" t="str">
        <f>IF(E1505="","",$J1505*Treibhausgas_Kennzahlen!B$3)</f>
        <v/>
      </c>
      <c r="N1505" s="38" t="str">
        <f>IF(E1505="","",$J1505*Treibhausgas_Kennzahlen!C$3)</f>
        <v/>
      </c>
      <c r="O1505" s="38" t="str">
        <f>IF(E1505="","",$J1505*Treibhausgas_Kennzahlen!D$3)</f>
        <v/>
      </c>
      <c r="P1505" s="38" t="str">
        <f>IF(E1505="","",$J1505*Treibhausgas_Kennzahlen!E$3)</f>
        <v/>
      </c>
      <c r="Q1505" s="38" t="str">
        <f>IF(E1505="","",$J1505*Treibhausgas_Kennzahlen!F$3)</f>
        <v/>
      </c>
      <c r="R1505" s="38" t="str">
        <f>IF(E1505="","",$J1505*Treibhausgas_Kennzahlen!G$3)</f>
        <v/>
      </c>
    </row>
    <row r="1506" spans="1:18" x14ac:dyDescent="0.25">
      <c r="A1506" s="6"/>
      <c r="B1506" s="6"/>
      <c r="C1506" s="6"/>
      <c r="D1506" s="6"/>
      <c r="E1506" s="6"/>
      <c r="F1506" s="8" t="str">
        <f>IF(E1506="","",VLOOKUP(INDEX(IATA_Codes!$A$2:$A$301, MATCH(Berechnung!C1506,IATA_Codes!$C$2:$C$301,0))&amp;"_"&amp;INDEX(IATA_Codes!$A$2:$A$301, MATCH(Berechnung!D1506,IATA_Codes!$C$2:$C$301,0)),GCD_Entfernung!$C$2:$D$10001,2,FALSE))</f>
        <v/>
      </c>
      <c r="G1506" s="21" t="str">
        <f>IF(E1506="","",VLOOKUP(A1506,Flugzeugtyp!$B$2:$C$13,2,0))</f>
        <v/>
      </c>
      <c r="H1506" s="8" t="str">
        <f>IF(E1506="","",LOOKUP(MATCH(F1506,'RFI-Faktor'!$B$2:$B$5,1),'RFI-Faktor'!$D$2:$D$5))</f>
        <v/>
      </c>
      <c r="I1506" s="23" t="str">
        <f t="array" ref="I1506">IF(E1506="","",SUM(IF(A1506=Energieverbrauch!$A$2:$A$4000,1,0)*IF(B1506=Energieverbrauch!$B$2:$B$4000,1,0)*(IF(Berechnung!F1506&gt;=Energieverbrauch!$C$2:$C$4000,1,0)*IF(Berechnung!F1506&lt;=Energieverbrauch!$D$2:$D$4000,1,0))*Energieverbrauch!$E$2:$E$4000))</f>
        <v/>
      </c>
      <c r="J1506" s="23" t="str">
        <f t="shared" si="23"/>
        <v/>
      </c>
      <c r="K1506" s="23" t="e">
        <f>LOOKUP(MATCH(A1506,Flugzeugtyp!$A$2:$A$13,1),Flugzeugtyp!$A$2:$C$13)</f>
        <v>#N/A</v>
      </c>
      <c r="L1506" s="23" t="str">
        <f>IF(E1506="","",J1506/Treibhausgas_Kennzahlen!$B$5)</f>
        <v/>
      </c>
      <c r="M1506" s="37" t="str">
        <f>IF(E1506="","",$J1506*Treibhausgas_Kennzahlen!B$3)</f>
        <v/>
      </c>
      <c r="N1506" s="37" t="str">
        <f>IF(E1506="","",$J1506*Treibhausgas_Kennzahlen!C$3)</f>
        <v/>
      </c>
      <c r="O1506" s="37" t="str">
        <f>IF(E1506="","",$J1506*Treibhausgas_Kennzahlen!D$3)</f>
        <v/>
      </c>
      <c r="P1506" s="37" t="str">
        <f>IF(E1506="","",$J1506*Treibhausgas_Kennzahlen!E$3)</f>
        <v/>
      </c>
      <c r="Q1506" s="37" t="str">
        <f>IF(E1506="","",$J1506*Treibhausgas_Kennzahlen!F$3)</f>
        <v/>
      </c>
      <c r="R1506" s="37" t="str">
        <f>IF(E1506="","",$J1506*Treibhausgas_Kennzahlen!G$3)</f>
        <v/>
      </c>
    </row>
    <row r="1507" spans="1:18" x14ac:dyDescent="0.25">
      <c r="A1507" s="5"/>
      <c r="B1507" s="5"/>
      <c r="C1507" s="5"/>
      <c r="D1507" s="5"/>
      <c r="E1507" s="5"/>
      <c r="F1507" s="9" t="str">
        <f>IF(E1507="","",VLOOKUP(INDEX(IATA_Codes!$A$2:$A$301, MATCH(Berechnung!C1507,IATA_Codes!$C$2:$C$301,0))&amp;"_"&amp;INDEX(IATA_Codes!$A$2:$A$301, MATCH(Berechnung!D1507,IATA_Codes!$C$2:$C$301,0)),GCD_Entfernung!$C$2:$D$10001,2,FALSE))</f>
        <v/>
      </c>
      <c r="G1507" s="22" t="str">
        <f>IF(E1507="","",VLOOKUP(A1507,Flugzeugtyp!$B$2:$C$13,2,0))</f>
        <v/>
      </c>
      <c r="H1507" s="9" t="str">
        <f>IF(E1507="","",LOOKUP(MATCH(F1507,'RFI-Faktor'!$B$2:$B$5,1),'RFI-Faktor'!$D$2:$D$5))</f>
        <v/>
      </c>
      <c r="I1507" s="24" t="str">
        <f t="array" ref="I1507">IF(E1507="","",SUM(IF(A1507=Energieverbrauch!$A$2:$A$4000,1,0)*IF(B1507=Energieverbrauch!$B$2:$B$4000,1,0)*(IF(Berechnung!F1507&gt;=Energieverbrauch!$C$2:$C$4000,1,0)*IF(Berechnung!F1507&lt;=Energieverbrauch!$D$2:$D$4000,1,0))*Energieverbrauch!$E$2:$E$4000))</f>
        <v/>
      </c>
      <c r="J1507" s="24" t="str">
        <f t="shared" si="23"/>
        <v/>
      </c>
      <c r="K1507" s="24" t="e">
        <f>LOOKUP(MATCH(A1507,Flugzeugtyp!$A$2:$A$13,1),Flugzeugtyp!$A$2:$C$13)</f>
        <v>#N/A</v>
      </c>
      <c r="L1507" s="24" t="str">
        <f>IF(E1507="","",J1507/Treibhausgas_Kennzahlen!$B$5)</f>
        <v/>
      </c>
      <c r="M1507" s="38" t="str">
        <f>IF(E1507="","",$J1507*Treibhausgas_Kennzahlen!B$3)</f>
        <v/>
      </c>
      <c r="N1507" s="38" t="str">
        <f>IF(E1507="","",$J1507*Treibhausgas_Kennzahlen!C$3)</f>
        <v/>
      </c>
      <c r="O1507" s="38" t="str">
        <f>IF(E1507="","",$J1507*Treibhausgas_Kennzahlen!D$3)</f>
        <v/>
      </c>
      <c r="P1507" s="38" t="str">
        <f>IF(E1507="","",$J1507*Treibhausgas_Kennzahlen!E$3)</f>
        <v/>
      </c>
      <c r="Q1507" s="38" t="str">
        <f>IF(E1507="","",$J1507*Treibhausgas_Kennzahlen!F$3)</f>
        <v/>
      </c>
      <c r="R1507" s="38" t="str">
        <f>IF(E1507="","",$J1507*Treibhausgas_Kennzahlen!G$3)</f>
        <v/>
      </c>
    </row>
    <row r="1508" spans="1:18" x14ac:dyDescent="0.25">
      <c r="A1508" s="6"/>
      <c r="B1508" s="6"/>
      <c r="C1508" s="6"/>
      <c r="D1508" s="6"/>
      <c r="E1508" s="6"/>
      <c r="F1508" s="8" t="str">
        <f>IF(E1508="","",VLOOKUP(INDEX(IATA_Codes!$A$2:$A$301, MATCH(Berechnung!C1508,IATA_Codes!$C$2:$C$301,0))&amp;"_"&amp;INDEX(IATA_Codes!$A$2:$A$301, MATCH(Berechnung!D1508,IATA_Codes!$C$2:$C$301,0)),GCD_Entfernung!$C$2:$D$10001,2,FALSE))</f>
        <v/>
      </c>
      <c r="G1508" s="21" t="str">
        <f>IF(E1508="","",VLOOKUP(A1508,Flugzeugtyp!$B$2:$C$13,2,0))</f>
        <v/>
      </c>
      <c r="H1508" s="8" t="str">
        <f>IF(E1508="","",LOOKUP(MATCH(F1508,'RFI-Faktor'!$B$2:$B$5,1),'RFI-Faktor'!$D$2:$D$5))</f>
        <v/>
      </c>
      <c r="I1508" s="23" t="str">
        <f t="array" ref="I1508">IF(E1508="","",SUM(IF(A1508=Energieverbrauch!$A$2:$A$4000,1,0)*IF(B1508=Energieverbrauch!$B$2:$B$4000,1,0)*(IF(Berechnung!F1508&gt;=Energieverbrauch!$C$2:$C$4000,1,0)*IF(Berechnung!F1508&lt;=Energieverbrauch!$D$2:$D$4000,1,0))*Energieverbrauch!$E$2:$E$4000))</f>
        <v/>
      </c>
      <c r="J1508" s="23" t="str">
        <f t="shared" si="23"/>
        <v/>
      </c>
      <c r="K1508" s="23" t="e">
        <f>LOOKUP(MATCH(A1508,Flugzeugtyp!$A$2:$A$13,1),Flugzeugtyp!$A$2:$C$13)</f>
        <v>#N/A</v>
      </c>
      <c r="L1508" s="23" t="str">
        <f>IF(E1508="","",J1508/Treibhausgas_Kennzahlen!$B$5)</f>
        <v/>
      </c>
      <c r="M1508" s="37" t="str">
        <f>IF(E1508="","",$J1508*Treibhausgas_Kennzahlen!B$3)</f>
        <v/>
      </c>
      <c r="N1508" s="37" t="str">
        <f>IF(E1508="","",$J1508*Treibhausgas_Kennzahlen!C$3)</f>
        <v/>
      </c>
      <c r="O1508" s="37" t="str">
        <f>IF(E1508="","",$J1508*Treibhausgas_Kennzahlen!D$3)</f>
        <v/>
      </c>
      <c r="P1508" s="37" t="str">
        <f>IF(E1508="","",$J1508*Treibhausgas_Kennzahlen!E$3)</f>
        <v/>
      </c>
      <c r="Q1508" s="37" t="str">
        <f>IF(E1508="","",$J1508*Treibhausgas_Kennzahlen!F$3)</f>
        <v/>
      </c>
      <c r="R1508" s="37" t="str">
        <f>IF(E1508="","",$J1508*Treibhausgas_Kennzahlen!G$3)</f>
        <v/>
      </c>
    </row>
    <row r="1509" spans="1:18" x14ac:dyDescent="0.25">
      <c r="A1509" s="5"/>
      <c r="B1509" s="5"/>
      <c r="C1509" s="5"/>
      <c r="D1509" s="5"/>
      <c r="E1509" s="5"/>
      <c r="F1509" s="9" t="str">
        <f>IF(E1509="","",VLOOKUP(INDEX(IATA_Codes!$A$2:$A$301, MATCH(Berechnung!C1509,IATA_Codes!$C$2:$C$301,0))&amp;"_"&amp;INDEX(IATA_Codes!$A$2:$A$301, MATCH(Berechnung!D1509,IATA_Codes!$C$2:$C$301,0)),GCD_Entfernung!$C$2:$D$10001,2,FALSE))</f>
        <v/>
      </c>
      <c r="G1509" s="22" t="str">
        <f>IF(E1509="","",VLOOKUP(A1509,Flugzeugtyp!$B$2:$C$13,2,0))</f>
        <v/>
      </c>
      <c r="H1509" s="9" t="str">
        <f>IF(E1509="","",LOOKUP(MATCH(F1509,'RFI-Faktor'!$B$2:$B$5,1),'RFI-Faktor'!$D$2:$D$5))</f>
        <v/>
      </c>
      <c r="I1509" s="24" t="str">
        <f t="array" ref="I1509">IF(E1509="","",SUM(IF(A1509=Energieverbrauch!$A$2:$A$4000,1,0)*IF(B1509=Energieverbrauch!$B$2:$B$4000,1,0)*(IF(Berechnung!F1509&gt;=Energieverbrauch!$C$2:$C$4000,1,0)*IF(Berechnung!F1509&lt;=Energieverbrauch!$D$2:$D$4000,1,0))*Energieverbrauch!$E$2:$E$4000))</f>
        <v/>
      </c>
      <c r="J1509" s="24" t="str">
        <f t="shared" si="23"/>
        <v/>
      </c>
      <c r="K1509" s="24" t="e">
        <f>LOOKUP(MATCH(A1509,Flugzeugtyp!$A$2:$A$13,1),Flugzeugtyp!$A$2:$C$13)</f>
        <v>#N/A</v>
      </c>
      <c r="L1509" s="24" t="str">
        <f>IF(E1509="","",J1509/Treibhausgas_Kennzahlen!$B$5)</f>
        <v/>
      </c>
      <c r="M1509" s="38" t="str">
        <f>IF(E1509="","",$J1509*Treibhausgas_Kennzahlen!B$3)</f>
        <v/>
      </c>
      <c r="N1509" s="38" t="str">
        <f>IF(E1509="","",$J1509*Treibhausgas_Kennzahlen!C$3)</f>
        <v/>
      </c>
      <c r="O1509" s="38" t="str">
        <f>IF(E1509="","",$J1509*Treibhausgas_Kennzahlen!D$3)</f>
        <v/>
      </c>
      <c r="P1509" s="38" t="str">
        <f>IF(E1509="","",$J1509*Treibhausgas_Kennzahlen!E$3)</f>
        <v/>
      </c>
      <c r="Q1509" s="38" t="str">
        <f>IF(E1509="","",$J1509*Treibhausgas_Kennzahlen!F$3)</f>
        <v/>
      </c>
      <c r="R1509" s="38" t="str">
        <f>IF(E1509="","",$J1509*Treibhausgas_Kennzahlen!G$3)</f>
        <v/>
      </c>
    </row>
    <row r="1510" spans="1:18" x14ac:dyDescent="0.25">
      <c r="A1510" s="6"/>
      <c r="B1510" s="6"/>
      <c r="C1510" s="6"/>
      <c r="D1510" s="6"/>
      <c r="E1510" s="6"/>
      <c r="F1510" s="8" t="str">
        <f>IF(E1510="","",VLOOKUP(INDEX(IATA_Codes!$A$2:$A$301, MATCH(Berechnung!C1510,IATA_Codes!$C$2:$C$301,0))&amp;"_"&amp;INDEX(IATA_Codes!$A$2:$A$301, MATCH(Berechnung!D1510,IATA_Codes!$C$2:$C$301,0)),GCD_Entfernung!$C$2:$D$10001,2,FALSE))</f>
        <v/>
      </c>
      <c r="G1510" s="21" t="str">
        <f>IF(E1510="","",VLOOKUP(A1510,Flugzeugtyp!$B$2:$C$13,2,0))</f>
        <v/>
      </c>
      <c r="H1510" s="8" t="str">
        <f>IF(E1510="","",LOOKUP(MATCH(F1510,'RFI-Faktor'!$B$2:$B$5,1),'RFI-Faktor'!$D$2:$D$5))</f>
        <v/>
      </c>
      <c r="I1510" s="23" t="str">
        <f t="array" ref="I1510">IF(E1510="","",SUM(IF(A1510=Energieverbrauch!$A$2:$A$4000,1,0)*IF(B1510=Energieverbrauch!$B$2:$B$4000,1,0)*(IF(Berechnung!F1510&gt;=Energieverbrauch!$C$2:$C$4000,1,0)*IF(Berechnung!F1510&lt;=Energieverbrauch!$D$2:$D$4000,1,0))*Energieverbrauch!$E$2:$E$4000))</f>
        <v/>
      </c>
      <c r="J1510" s="23" t="str">
        <f t="shared" si="23"/>
        <v/>
      </c>
      <c r="K1510" s="23" t="e">
        <f>LOOKUP(MATCH(A1510,Flugzeugtyp!$A$2:$A$13,1),Flugzeugtyp!$A$2:$C$13)</f>
        <v>#N/A</v>
      </c>
      <c r="L1510" s="23" t="str">
        <f>IF(E1510="","",J1510/Treibhausgas_Kennzahlen!$B$5)</f>
        <v/>
      </c>
      <c r="M1510" s="37" t="str">
        <f>IF(E1510="","",$J1510*Treibhausgas_Kennzahlen!B$3)</f>
        <v/>
      </c>
      <c r="N1510" s="37" t="str">
        <f>IF(E1510="","",$J1510*Treibhausgas_Kennzahlen!C$3)</f>
        <v/>
      </c>
      <c r="O1510" s="37" t="str">
        <f>IF(E1510="","",$J1510*Treibhausgas_Kennzahlen!D$3)</f>
        <v/>
      </c>
      <c r="P1510" s="37" t="str">
        <f>IF(E1510="","",$J1510*Treibhausgas_Kennzahlen!E$3)</f>
        <v/>
      </c>
      <c r="Q1510" s="37" t="str">
        <f>IF(E1510="","",$J1510*Treibhausgas_Kennzahlen!F$3)</f>
        <v/>
      </c>
      <c r="R1510" s="37" t="str">
        <f>IF(E1510="","",$J1510*Treibhausgas_Kennzahlen!G$3)</f>
        <v/>
      </c>
    </row>
    <row r="1511" spans="1:18" x14ac:dyDescent="0.25">
      <c r="A1511" s="5"/>
      <c r="B1511" s="5"/>
      <c r="C1511" s="5"/>
      <c r="D1511" s="5"/>
      <c r="E1511" s="5"/>
      <c r="F1511" s="9" t="str">
        <f>IF(E1511="","",VLOOKUP(INDEX(IATA_Codes!$A$2:$A$301, MATCH(Berechnung!C1511,IATA_Codes!$C$2:$C$301,0))&amp;"_"&amp;INDEX(IATA_Codes!$A$2:$A$301, MATCH(Berechnung!D1511,IATA_Codes!$C$2:$C$301,0)),GCD_Entfernung!$C$2:$D$10001,2,FALSE))</f>
        <v/>
      </c>
      <c r="G1511" s="22" t="str">
        <f>IF(E1511="","",VLOOKUP(A1511,Flugzeugtyp!$B$2:$C$13,2,0))</f>
        <v/>
      </c>
      <c r="H1511" s="9" t="str">
        <f>IF(E1511="","",LOOKUP(MATCH(F1511,'RFI-Faktor'!$B$2:$B$5,1),'RFI-Faktor'!$D$2:$D$5))</f>
        <v/>
      </c>
      <c r="I1511" s="24" t="str">
        <f t="array" ref="I1511">IF(E1511="","",SUM(IF(A1511=Energieverbrauch!$A$2:$A$4000,1,0)*IF(B1511=Energieverbrauch!$B$2:$B$4000,1,0)*(IF(Berechnung!F1511&gt;=Energieverbrauch!$C$2:$C$4000,1,0)*IF(Berechnung!F1511&lt;=Energieverbrauch!$D$2:$D$4000,1,0))*Energieverbrauch!$E$2:$E$4000))</f>
        <v/>
      </c>
      <c r="J1511" s="24" t="str">
        <f t="shared" si="23"/>
        <v/>
      </c>
      <c r="K1511" s="24" t="e">
        <f>LOOKUP(MATCH(A1511,Flugzeugtyp!$A$2:$A$13,1),Flugzeugtyp!$A$2:$C$13)</f>
        <v>#N/A</v>
      </c>
      <c r="L1511" s="24" t="str">
        <f>IF(E1511="","",J1511/Treibhausgas_Kennzahlen!$B$5)</f>
        <v/>
      </c>
      <c r="M1511" s="38" t="str">
        <f>IF(E1511="","",$J1511*Treibhausgas_Kennzahlen!B$3)</f>
        <v/>
      </c>
      <c r="N1511" s="38" t="str">
        <f>IF(E1511="","",$J1511*Treibhausgas_Kennzahlen!C$3)</f>
        <v/>
      </c>
      <c r="O1511" s="38" t="str">
        <f>IF(E1511="","",$J1511*Treibhausgas_Kennzahlen!D$3)</f>
        <v/>
      </c>
      <c r="P1511" s="38" t="str">
        <f>IF(E1511="","",$J1511*Treibhausgas_Kennzahlen!E$3)</f>
        <v/>
      </c>
      <c r="Q1511" s="38" t="str">
        <f>IF(E1511="","",$J1511*Treibhausgas_Kennzahlen!F$3)</f>
        <v/>
      </c>
      <c r="R1511" s="38" t="str">
        <f>IF(E1511="","",$J1511*Treibhausgas_Kennzahlen!G$3)</f>
        <v/>
      </c>
    </row>
    <row r="1512" spans="1:18" x14ac:dyDescent="0.25">
      <c r="A1512" s="6"/>
      <c r="B1512" s="6"/>
      <c r="C1512" s="6"/>
      <c r="D1512" s="6"/>
      <c r="E1512" s="6"/>
      <c r="F1512" s="8" t="str">
        <f>IF(E1512="","",VLOOKUP(INDEX(IATA_Codes!$A$2:$A$301, MATCH(Berechnung!C1512,IATA_Codes!$C$2:$C$301,0))&amp;"_"&amp;INDEX(IATA_Codes!$A$2:$A$301, MATCH(Berechnung!D1512,IATA_Codes!$C$2:$C$301,0)),GCD_Entfernung!$C$2:$D$10001,2,FALSE))</f>
        <v/>
      </c>
      <c r="G1512" s="21" t="str">
        <f>IF(E1512="","",VLOOKUP(A1512,Flugzeugtyp!$B$2:$C$13,2,0))</f>
        <v/>
      </c>
      <c r="H1512" s="8" t="str">
        <f>IF(E1512="","",LOOKUP(MATCH(F1512,'RFI-Faktor'!$B$2:$B$5,1),'RFI-Faktor'!$D$2:$D$5))</f>
        <v/>
      </c>
      <c r="I1512" s="23" t="str">
        <f t="array" ref="I1512">IF(E1512="","",SUM(IF(A1512=Energieverbrauch!$A$2:$A$4000,1,0)*IF(B1512=Energieverbrauch!$B$2:$B$4000,1,0)*(IF(Berechnung!F1512&gt;=Energieverbrauch!$C$2:$C$4000,1,0)*IF(Berechnung!F1512&lt;=Energieverbrauch!$D$2:$D$4000,1,0))*Energieverbrauch!$E$2:$E$4000))</f>
        <v/>
      </c>
      <c r="J1512" s="23" t="str">
        <f t="shared" si="23"/>
        <v/>
      </c>
      <c r="K1512" s="23" t="e">
        <f>LOOKUP(MATCH(A1512,Flugzeugtyp!$A$2:$A$13,1),Flugzeugtyp!$A$2:$C$13)</f>
        <v>#N/A</v>
      </c>
      <c r="L1512" s="23" t="str">
        <f>IF(E1512="","",J1512/Treibhausgas_Kennzahlen!$B$5)</f>
        <v/>
      </c>
      <c r="M1512" s="37" t="str">
        <f>IF(E1512="","",$J1512*Treibhausgas_Kennzahlen!B$3)</f>
        <v/>
      </c>
      <c r="N1512" s="37" t="str">
        <f>IF(E1512="","",$J1512*Treibhausgas_Kennzahlen!C$3)</f>
        <v/>
      </c>
      <c r="O1512" s="37" t="str">
        <f>IF(E1512="","",$J1512*Treibhausgas_Kennzahlen!D$3)</f>
        <v/>
      </c>
      <c r="P1512" s="37" t="str">
        <f>IF(E1512="","",$J1512*Treibhausgas_Kennzahlen!E$3)</f>
        <v/>
      </c>
      <c r="Q1512" s="37" t="str">
        <f>IF(E1512="","",$J1512*Treibhausgas_Kennzahlen!F$3)</f>
        <v/>
      </c>
      <c r="R1512" s="37" t="str">
        <f>IF(E1512="","",$J1512*Treibhausgas_Kennzahlen!G$3)</f>
        <v/>
      </c>
    </row>
    <row r="1513" spans="1:18" x14ac:dyDescent="0.25">
      <c r="A1513" s="5"/>
      <c r="B1513" s="5"/>
      <c r="C1513" s="5"/>
      <c r="D1513" s="5"/>
      <c r="E1513" s="5"/>
      <c r="F1513" s="9" t="str">
        <f>IF(E1513="","",VLOOKUP(INDEX(IATA_Codes!$A$2:$A$301, MATCH(Berechnung!C1513,IATA_Codes!$C$2:$C$301,0))&amp;"_"&amp;INDEX(IATA_Codes!$A$2:$A$301, MATCH(Berechnung!D1513,IATA_Codes!$C$2:$C$301,0)),GCD_Entfernung!$C$2:$D$10001,2,FALSE))</f>
        <v/>
      </c>
      <c r="G1513" s="22" t="str">
        <f>IF(E1513="","",VLOOKUP(A1513,Flugzeugtyp!$B$2:$C$13,2,0))</f>
        <v/>
      </c>
      <c r="H1513" s="9" t="str">
        <f>IF(E1513="","",LOOKUP(MATCH(F1513,'RFI-Faktor'!$B$2:$B$5,1),'RFI-Faktor'!$D$2:$D$5))</f>
        <v/>
      </c>
      <c r="I1513" s="24" t="str">
        <f t="array" ref="I1513">IF(E1513="","",SUM(IF(A1513=Energieverbrauch!$A$2:$A$4000,1,0)*IF(B1513=Energieverbrauch!$B$2:$B$4000,1,0)*(IF(Berechnung!F1513&gt;=Energieverbrauch!$C$2:$C$4000,1,0)*IF(Berechnung!F1513&lt;=Energieverbrauch!$D$2:$D$4000,1,0))*Energieverbrauch!$E$2:$E$4000))</f>
        <v/>
      </c>
      <c r="J1513" s="24" t="str">
        <f t="shared" si="23"/>
        <v/>
      </c>
      <c r="K1513" s="24" t="e">
        <f>LOOKUP(MATCH(A1513,Flugzeugtyp!$A$2:$A$13,1),Flugzeugtyp!$A$2:$C$13)</f>
        <v>#N/A</v>
      </c>
      <c r="L1513" s="24" t="str">
        <f>IF(E1513="","",J1513/Treibhausgas_Kennzahlen!$B$5)</f>
        <v/>
      </c>
      <c r="M1513" s="38" t="str">
        <f>IF(E1513="","",$J1513*Treibhausgas_Kennzahlen!B$3)</f>
        <v/>
      </c>
      <c r="N1513" s="38" t="str">
        <f>IF(E1513="","",$J1513*Treibhausgas_Kennzahlen!C$3)</f>
        <v/>
      </c>
      <c r="O1513" s="38" t="str">
        <f>IF(E1513="","",$J1513*Treibhausgas_Kennzahlen!D$3)</f>
        <v/>
      </c>
      <c r="P1513" s="38" t="str">
        <f>IF(E1513="","",$J1513*Treibhausgas_Kennzahlen!E$3)</f>
        <v/>
      </c>
      <c r="Q1513" s="38" t="str">
        <f>IF(E1513="","",$J1513*Treibhausgas_Kennzahlen!F$3)</f>
        <v/>
      </c>
      <c r="R1513" s="38" t="str">
        <f>IF(E1513="","",$J1513*Treibhausgas_Kennzahlen!G$3)</f>
        <v/>
      </c>
    </row>
    <row r="1514" spans="1:18" x14ac:dyDescent="0.25">
      <c r="A1514" s="6"/>
      <c r="B1514" s="6"/>
      <c r="C1514" s="6"/>
      <c r="D1514" s="6"/>
      <c r="E1514" s="6"/>
      <c r="F1514" s="8" t="str">
        <f>IF(E1514="","",VLOOKUP(INDEX(IATA_Codes!$A$2:$A$301, MATCH(Berechnung!C1514,IATA_Codes!$C$2:$C$301,0))&amp;"_"&amp;INDEX(IATA_Codes!$A$2:$A$301, MATCH(Berechnung!D1514,IATA_Codes!$C$2:$C$301,0)),GCD_Entfernung!$C$2:$D$10001,2,FALSE))</f>
        <v/>
      </c>
      <c r="G1514" s="21" t="str">
        <f>IF(E1514="","",VLOOKUP(A1514,Flugzeugtyp!$B$2:$C$13,2,0))</f>
        <v/>
      </c>
      <c r="H1514" s="8" t="str">
        <f>IF(E1514="","",LOOKUP(MATCH(F1514,'RFI-Faktor'!$B$2:$B$5,1),'RFI-Faktor'!$D$2:$D$5))</f>
        <v/>
      </c>
      <c r="I1514" s="23" t="str">
        <f t="array" ref="I1514">IF(E1514="","",SUM(IF(A1514=Energieverbrauch!$A$2:$A$4000,1,0)*IF(B1514=Energieverbrauch!$B$2:$B$4000,1,0)*(IF(Berechnung!F1514&gt;=Energieverbrauch!$C$2:$C$4000,1,0)*IF(Berechnung!F1514&lt;=Energieverbrauch!$D$2:$D$4000,1,0))*Energieverbrauch!$E$2:$E$4000))</f>
        <v/>
      </c>
      <c r="J1514" s="23" t="str">
        <f t="shared" si="23"/>
        <v/>
      </c>
      <c r="K1514" s="23" t="e">
        <f>LOOKUP(MATCH(A1514,Flugzeugtyp!$A$2:$A$13,1),Flugzeugtyp!$A$2:$C$13)</f>
        <v>#N/A</v>
      </c>
      <c r="L1514" s="23" t="str">
        <f>IF(E1514="","",J1514/Treibhausgas_Kennzahlen!$B$5)</f>
        <v/>
      </c>
      <c r="M1514" s="37" t="str">
        <f>IF(E1514="","",$J1514*Treibhausgas_Kennzahlen!B$3)</f>
        <v/>
      </c>
      <c r="N1514" s="37" t="str">
        <f>IF(E1514="","",$J1514*Treibhausgas_Kennzahlen!C$3)</f>
        <v/>
      </c>
      <c r="O1514" s="37" t="str">
        <f>IF(E1514="","",$J1514*Treibhausgas_Kennzahlen!D$3)</f>
        <v/>
      </c>
      <c r="P1514" s="37" t="str">
        <f>IF(E1514="","",$J1514*Treibhausgas_Kennzahlen!E$3)</f>
        <v/>
      </c>
      <c r="Q1514" s="37" t="str">
        <f>IF(E1514="","",$J1514*Treibhausgas_Kennzahlen!F$3)</f>
        <v/>
      </c>
      <c r="R1514" s="37" t="str">
        <f>IF(E1514="","",$J1514*Treibhausgas_Kennzahlen!G$3)</f>
        <v/>
      </c>
    </row>
    <row r="1515" spans="1:18" x14ac:dyDescent="0.25">
      <c r="A1515" s="5"/>
      <c r="B1515" s="5"/>
      <c r="C1515" s="5"/>
      <c r="D1515" s="5"/>
      <c r="E1515" s="5"/>
      <c r="F1515" s="9" t="str">
        <f>IF(E1515="","",VLOOKUP(INDEX(IATA_Codes!$A$2:$A$301, MATCH(Berechnung!C1515,IATA_Codes!$C$2:$C$301,0))&amp;"_"&amp;INDEX(IATA_Codes!$A$2:$A$301, MATCH(Berechnung!D1515,IATA_Codes!$C$2:$C$301,0)),GCD_Entfernung!$C$2:$D$10001,2,FALSE))</f>
        <v/>
      </c>
      <c r="G1515" s="22" t="str">
        <f>IF(E1515="","",VLOOKUP(A1515,Flugzeugtyp!$B$2:$C$13,2,0))</f>
        <v/>
      </c>
      <c r="H1515" s="9" t="str">
        <f>IF(E1515="","",LOOKUP(MATCH(F1515,'RFI-Faktor'!$B$2:$B$5,1),'RFI-Faktor'!$D$2:$D$5))</f>
        <v/>
      </c>
      <c r="I1515" s="24" t="str">
        <f t="array" ref="I1515">IF(E1515="","",SUM(IF(A1515=Energieverbrauch!$A$2:$A$4000,1,0)*IF(B1515=Energieverbrauch!$B$2:$B$4000,1,0)*(IF(Berechnung!F1515&gt;=Energieverbrauch!$C$2:$C$4000,1,0)*IF(Berechnung!F1515&lt;=Energieverbrauch!$D$2:$D$4000,1,0))*Energieverbrauch!$E$2:$E$4000))</f>
        <v/>
      </c>
      <c r="J1515" s="24" t="str">
        <f t="shared" si="23"/>
        <v/>
      </c>
      <c r="K1515" s="24" t="e">
        <f>LOOKUP(MATCH(A1515,Flugzeugtyp!$A$2:$A$13,1),Flugzeugtyp!$A$2:$C$13)</f>
        <v>#N/A</v>
      </c>
      <c r="L1515" s="24" t="str">
        <f>IF(E1515="","",J1515/Treibhausgas_Kennzahlen!$B$5)</f>
        <v/>
      </c>
      <c r="M1515" s="38" t="str">
        <f>IF(E1515="","",$J1515*Treibhausgas_Kennzahlen!B$3)</f>
        <v/>
      </c>
      <c r="N1515" s="38" t="str">
        <f>IF(E1515="","",$J1515*Treibhausgas_Kennzahlen!C$3)</f>
        <v/>
      </c>
      <c r="O1515" s="38" t="str">
        <f>IF(E1515="","",$J1515*Treibhausgas_Kennzahlen!D$3)</f>
        <v/>
      </c>
      <c r="P1515" s="38" t="str">
        <f>IF(E1515="","",$J1515*Treibhausgas_Kennzahlen!E$3)</f>
        <v/>
      </c>
      <c r="Q1515" s="38" t="str">
        <f>IF(E1515="","",$J1515*Treibhausgas_Kennzahlen!F$3)</f>
        <v/>
      </c>
      <c r="R1515" s="38" t="str">
        <f>IF(E1515="","",$J1515*Treibhausgas_Kennzahlen!G$3)</f>
        <v/>
      </c>
    </row>
    <row r="1516" spans="1:18" x14ac:dyDescent="0.25">
      <c r="A1516" s="6"/>
      <c r="B1516" s="6"/>
      <c r="C1516" s="6"/>
      <c r="D1516" s="6"/>
      <c r="E1516" s="6"/>
      <c r="F1516" s="8" t="str">
        <f>IF(E1516="","",VLOOKUP(INDEX(IATA_Codes!$A$2:$A$301, MATCH(Berechnung!C1516,IATA_Codes!$C$2:$C$301,0))&amp;"_"&amp;INDEX(IATA_Codes!$A$2:$A$301, MATCH(Berechnung!D1516,IATA_Codes!$C$2:$C$301,0)),GCD_Entfernung!$C$2:$D$10001,2,FALSE))</f>
        <v/>
      </c>
      <c r="G1516" s="21" t="str">
        <f>IF(E1516="","",VLOOKUP(A1516,Flugzeugtyp!$B$2:$C$13,2,0))</f>
        <v/>
      </c>
      <c r="H1516" s="8" t="str">
        <f>IF(E1516="","",LOOKUP(MATCH(F1516,'RFI-Faktor'!$B$2:$B$5,1),'RFI-Faktor'!$D$2:$D$5))</f>
        <v/>
      </c>
      <c r="I1516" s="23" t="str">
        <f t="array" ref="I1516">IF(E1516="","",SUM(IF(A1516=Energieverbrauch!$A$2:$A$4000,1,0)*IF(B1516=Energieverbrauch!$B$2:$B$4000,1,0)*(IF(Berechnung!F1516&gt;=Energieverbrauch!$C$2:$C$4000,1,0)*IF(Berechnung!F1516&lt;=Energieverbrauch!$D$2:$D$4000,1,0))*Energieverbrauch!$E$2:$E$4000))</f>
        <v/>
      </c>
      <c r="J1516" s="23" t="str">
        <f t="shared" si="23"/>
        <v/>
      </c>
      <c r="K1516" s="23" t="e">
        <f>LOOKUP(MATCH(A1516,Flugzeugtyp!$A$2:$A$13,1),Flugzeugtyp!$A$2:$C$13)</f>
        <v>#N/A</v>
      </c>
      <c r="L1516" s="23" t="str">
        <f>IF(E1516="","",J1516/Treibhausgas_Kennzahlen!$B$5)</f>
        <v/>
      </c>
      <c r="M1516" s="37" t="str">
        <f>IF(E1516="","",$J1516*Treibhausgas_Kennzahlen!B$3)</f>
        <v/>
      </c>
      <c r="N1516" s="37" t="str">
        <f>IF(E1516="","",$J1516*Treibhausgas_Kennzahlen!C$3)</f>
        <v/>
      </c>
      <c r="O1516" s="37" t="str">
        <f>IF(E1516="","",$J1516*Treibhausgas_Kennzahlen!D$3)</f>
        <v/>
      </c>
      <c r="P1516" s="37" t="str">
        <f>IF(E1516="","",$J1516*Treibhausgas_Kennzahlen!E$3)</f>
        <v/>
      </c>
      <c r="Q1516" s="37" t="str">
        <f>IF(E1516="","",$J1516*Treibhausgas_Kennzahlen!F$3)</f>
        <v/>
      </c>
      <c r="R1516" s="37" t="str">
        <f>IF(E1516="","",$J1516*Treibhausgas_Kennzahlen!G$3)</f>
        <v/>
      </c>
    </row>
    <row r="1517" spans="1:18" x14ac:dyDescent="0.25">
      <c r="A1517" s="5"/>
      <c r="B1517" s="5"/>
      <c r="C1517" s="5"/>
      <c r="D1517" s="5"/>
      <c r="E1517" s="5"/>
      <c r="F1517" s="9" t="str">
        <f>IF(E1517="","",VLOOKUP(INDEX(IATA_Codes!$A$2:$A$301, MATCH(Berechnung!C1517,IATA_Codes!$C$2:$C$301,0))&amp;"_"&amp;INDEX(IATA_Codes!$A$2:$A$301, MATCH(Berechnung!D1517,IATA_Codes!$C$2:$C$301,0)),GCD_Entfernung!$C$2:$D$10001,2,FALSE))</f>
        <v/>
      </c>
      <c r="G1517" s="22" t="str">
        <f>IF(E1517="","",VLOOKUP(A1517,Flugzeugtyp!$B$2:$C$13,2,0))</f>
        <v/>
      </c>
      <c r="H1517" s="9" t="str">
        <f>IF(E1517="","",LOOKUP(MATCH(F1517,'RFI-Faktor'!$B$2:$B$5,1),'RFI-Faktor'!$D$2:$D$5))</f>
        <v/>
      </c>
      <c r="I1517" s="24" t="str">
        <f t="array" ref="I1517">IF(E1517="","",SUM(IF(A1517=Energieverbrauch!$A$2:$A$4000,1,0)*IF(B1517=Energieverbrauch!$B$2:$B$4000,1,0)*(IF(Berechnung!F1517&gt;=Energieverbrauch!$C$2:$C$4000,1,0)*IF(Berechnung!F1517&lt;=Energieverbrauch!$D$2:$D$4000,1,0))*Energieverbrauch!$E$2:$E$4000))</f>
        <v/>
      </c>
      <c r="J1517" s="24" t="str">
        <f t="shared" si="23"/>
        <v/>
      </c>
      <c r="K1517" s="24" t="e">
        <f>LOOKUP(MATCH(A1517,Flugzeugtyp!$A$2:$A$13,1),Flugzeugtyp!$A$2:$C$13)</f>
        <v>#N/A</v>
      </c>
      <c r="L1517" s="24" t="str">
        <f>IF(E1517="","",J1517/Treibhausgas_Kennzahlen!$B$5)</f>
        <v/>
      </c>
      <c r="M1517" s="38" t="str">
        <f>IF(E1517="","",$J1517*Treibhausgas_Kennzahlen!B$3)</f>
        <v/>
      </c>
      <c r="N1517" s="38" t="str">
        <f>IF(E1517="","",$J1517*Treibhausgas_Kennzahlen!C$3)</f>
        <v/>
      </c>
      <c r="O1517" s="38" t="str">
        <f>IF(E1517="","",$J1517*Treibhausgas_Kennzahlen!D$3)</f>
        <v/>
      </c>
      <c r="P1517" s="38" t="str">
        <f>IF(E1517="","",$J1517*Treibhausgas_Kennzahlen!E$3)</f>
        <v/>
      </c>
      <c r="Q1517" s="38" t="str">
        <f>IF(E1517="","",$J1517*Treibhausgas_Kennzahlen!F$3)</f>
        <v/>
      </c>
      <c r="R1517" s="38" t="str">
        <f>IF(E1517="","",$J1517*Treibhausgas_Kennzahlen!G$3)</f>
        <v/>
      </c>
    </row>
    <row r="1518" spans="1:18" x14ac:dyDescent="0.25">
      <c r="A1518" s="6"/>
      <c r="B1518" s="6"/>
      <c r="C1518" s="6"/>
      <c r="D1518" s="6"/>
      <c r="E1518" s="6"/>
      <c r="F1518" s="8" t="str">
        <f>IF(E1518="","",VLOOKUP(INDEX(IATA_Codes!$A$2:$A$301, MATCH(Berechnung!C1518,IATA_Codes!$C$2:$C$301,0))&amp;"_"&amp;INDEX(IATA_Codes!$A$2:$A$301, MATCH(Berechnung!D1518,IATA_Codes!$C$2:$C$301,0)),GCD_Entfernung!$C$2:$D$10001,2,FALSE))</f>
        <v/>
      </c>
      <c r="G1518" s="21" t="str">
        <f>IF(E1518="","",VLOOKUP(A1518,Flugzeugtyp!$B$2:$C$13,2,0))</f>
        <v/>
      </c>
      <c r="H1518" s="8" t="str">
        <f>IF(E1518="","",LOOKUP(MATCH(F1518,'RFI-Faktor'!$B$2:$B$5,1),'RFI-Faktor'!$D$2:$D$5))</f>
        <v/>
      </c>
      <c r="I1518" s="23" t="str">
        <f t="array" ref="I1518">IF(E1518="","",SUM(IF(A1518=Energieverbrauch!$A$2:$A$4000,1,0)*IF(B1518=Energieverbrauch!$B$2:$B$4000,1,0)*(IF(Berechnung!F1518&gt;=Energieverbrauch!$C$2:$C$4000,1,0)*IF(Berechnung!F1518&lt;=Energieverbrauch!$D$2:$D$4000,1,0))*Energieverbrauch!$E$2:$E$4000))</f>
        <v/>
      </c>
      <c r="J1518" s="23" t="str">
        <f t="shared" si="23"/>
        <v/>
      </c>
      <c r="K1518" s="23" t="e">
        <f>LOOKUP(MATCH(A1518,Flugzeugtyp!$A$2:$A$13,1),Flugzeugtyp!$A$2:$C$13)</f>
        <v>#N/A</v>
      </c>
      <c r="L1518" s="23" t="str">
        <f>IF(E1518="","",J1518/Treibhausgas_Kennzahlen!$B$5)</f>
        <v/>
      </c>
      <c r="M1518" s="37" t="str">
        <f>IF(E1518="","",$J1518*Treibhausgas_Kennzahlen!B$3)</f>
        <v/>
      </c>
      <c r="N1518" s="37" t="str">
        <f>IF(E1518="","",$J1518*Treibhausgas_Kennzahlen!C$3)</f>
        <v/>
      </c>
      <c r="O1518" s="37" t="str">
        <f>IF(E1518="","",$J1518*Treibhausgas_Kennzahlen!D$3)</f>
        <v/>
      </c>
      <c r="P1518" s="37" t="str">
        <f>IF(E1518="","",$J1518*Treibhausgas_Kennzahlen!E$3)</f>
        <v/>
      </c>
      <c r="Q1518" s="37" t="str">
        <f>IF(E1518="","",$J1518*Treibhausgas_Kennzahlen!F$3)</f>
        <v/>
      </c>
      <c r="R1518" s="37" t="str">
        <f>IF(E1518="","",$J1518*Treibhausgas_Kennzahlen!G$3)</f>
        <v/>
      </c>
    </row>
    <row r="1519" spans="1:18" x14ac:dyDescent="0.25">
      <c r="A1519" s="5"/>
      <c r="B1519" s="5"/>
      <c r="C1519" s="5"/>
      <c r="D1519" s="5"/>
      <c r="E1519" s="5"/>
      <c r="F1519" s="9" t="str">
        <f>IF(E1519="","",VLOOKUP(INDEX(IATA_Codes!$A$2:$A$301, MATCH(Berechnung!C1519,IATA_Codes!$C$2:$C$301,0))&amp;"_"&amp;INDEX(IATA_Codes!$A$2:$A$301, MATCH(Berechnung!D1519,IATA_Codes!$C$2:$C$301,0)),GCD_Entfernung!$C$2:$D$10001,2,FALSE))</f>
        <v/>
      </c>
      <c r="G1519" s="22" t="str">
        <f>IF(E1519="","",VLOOKUP(A1519,Flugzeugtyp!$B$2:$C$13,2,0))</f>
        <v/>
      </c>
      <c r="H1519" s="9" t="str">
        <f>IF(E1519="","",LOOKUP(MATCH(F1519,'RFI-Faktor'!$B$2:$B$5,1),'RFI-Faktor'!$D$2:$D$5))</f>
        <v/>
      </c>
      <c r="I1519" s="24" t="str">
        <f t="array" ref="I1519">IF(E1519="","",SUM(IF(A1519=Energieverbrauch!$A$2:$A$4000,1,0)*IF(B1519=Energieverbrauch!$B$2:$B$4000,1,0)*(IF(Berechnung!F1519&gt;=Energieverbrauch!$C$2:$C$4000,1,0)*IF(Berechnung!F1519&lt;=Energieverbrauch!$D$2:$D$4000,1,0))*Energieverbrauch!$E$2:$E$4000))</f>
        <v/>
      </c>
      <c r="J1519" s="24" t="str">
        <f t="shared" si="23"/>
        <v/>
      </c>
      <c r="K1519" s="24" t="e">
        <f>LOOKUP(MATCH(A1519,Flugzeugtyp!$A$2:$A$13,1),Flugzeugtyp!$A$2:$C$13)</f>
        <v>#N/A</v>
      </c>
      <c r="L1519" s="24" t="str">
        <f>IF(E1519="","",J1519/Treibhausgas_Kennzahlen!$B$5)</f>
        <v/>
      </c>
      <c r="M1519" s="38" t="str">
        <f>IF(E1519="","",$J1519*Treibhausgas_Kennzahlen!B$3)</f>
        <v/>
      </c>
      <c r="N1519" s="38" t="str">
        <f>IF(E1519="","",$J1519*Treibhausgas_Kennzahlen!C$3)</f>
        <v/>
      </c>
      <c r="O1519" s="38" t="str">
        <f>IF(E1519="","",$J1519*Treibhausgas_Kennzahlen!D$3)</f>
        <v/>
      </c>
      <c r="P1519" s="38" t="str">
        <f>IF(E1519="","",$J1519*Treibhausgas_Kennzahlen!E$3)</f>
        <v/>
      </c>
      <c r="Q1519" s="38" t="str">
        <f>IF(E1519="","",$J1519*Treibhausgas_Kennzahlen!F$3)</f>
        <v/>
      </c>
      <c r="R1519" s="38" t="str">
        <f>IF(E1519="","",$J1519*Treibhausgas_Kennzahlen!G$3)</f>
        <v/>
      </c>
    </row>
    <row r="1520" spans="1:18" x14ac:dyDescent="0.25">
      <c r="A1520" s="6"/>
      <c r="B1520" s="6"/>
      <c r="C1520" s="6"/>
      <c r="D1520" s="6"/>
      <c r="E1520" s="6"/>
      <c r="F1520" s="8" t="str">
        <f>IF(E1520="","",VLOOKUP(INDEX(IATA_Codes!$A$2:$A$301, MATCH(Berechnung!C1520,IATA_Codes!$C$2:$C$301,0))&amp;"_"&amp;INDEX(IATA_Codes!$A$2:$A$301, MATCH(Berechnung!D1520,IATA_Codes!$C$2:$C$301,0)),GCD_Entfernung!$C$2:$D$10001,2,FALSE))</f>
        <v/>
      </c>
      <c r="G1520" s="21" t="str">
        <f>IF(E1520="","",VLOOKUP(A1520,Flugzeugtyp!$B$2:$C$13,2,0))</f>
        <v/>
      </c>
      <c r="H1520" s="8" t="str">
        <f>IF(E1520="","",LOOKUP(MATCH(F1520,'RFI-Faktor'!$B$2:$B$5,1),'RFI-Faktor'!$D$2:$D$5))</f>
        <v/>
      </c>
      <c r="I1520" s="23" t="str">
        <f t="array" ref="I1520">IF(E1520="","",SUM(IF(A1520=Energieverbrauch!$A$2:$A$4000,1,0)*IF(B1520=Energieverbrauch!$B$2:$B$4000,1,0)*(IF(Berechnung!F1520&gt;=Energieverbrauch!$C$2:$C$4000,1,0)*IF(Berechnung!F1520&lt;=Energieverbrauch!$D$2:$D$4000,1,0))*Energieverbrauch!$E$2:$E$4000))</f>
        <v/>
      </c>
      <c r="J1520" s="23" t="str">
        <f t="shared" si="23"/>
        <v/>
      </c>
      <c r="K1520" s="23" t="e">
        <f>LOOKUP(MATCH(A1520,Flugzeugtyp!$A$2:$A$13,1),Flugzeugtyp!$A$2:$C$13)</f>
        <v>#N/A</v>
      </c>
      <c r="L1520" s="23" t="str">
        <f>IF(E1520="","",J1520/Treibhausgas_Kennzahlen!$B$5)</f>
        <v/>
      </c>
      <c r="M1520" s="37" t="str">
        <f>IF(E1520="","",$J1520*Treibhausgas_Kennzahlen!B$3)</f>
        <v/>
      </c>
      <c r="N1520" s="37" t="str">
        <f>IF(E1520="","",$J1520*Treibhausgas_Kennzahlen!C$3)</f>
        <v/>
      </c>
      <c r="O1520" s="37" t="str">
        <f>IF(E1520="","",$J1520*Treibhausgas_Kennzahlen!D$3)</f>
        <v/>
      </c>
      <c r="P1520" s="37" t="str">
        <f>IF(E1520="","",$J1520*Treibhausgas_Kennzahlen!E$3)</f>
        <v/>
      </c>
      <c r="Q1520" s="37" t="str">
        <f>IF(E1520="","",$J1520*Treibhausgas_Kennzahlen!F$3)</f>
        <v/>
      </c>
      <c r="R1520" s="37" t="str">
        <f>IF(E1520="","",$J1520*Treibhausgas_Kennzahlen!G$3)</f>
        <v/>
      </c>
    </row>
    <row r="1521" spans="1:18" x14ac:dyDescent="0.25">
      <c r="A1521" s="5"/>
      <c r="B1521" s="5"/>
      <c r="C1521" s="5"/>
      <c r="D1521" s="5"/>
      <c r="E1521" s="5"/>
      <c r="F1521" s="9" t="str">
        <f>IF(E1521="","",VLOOKUP(INDEX(IATA_Codes!$A$2:$A$301, MATCH(Berechnung!C1521,IATA_Codes!$C$2:$C$301,0))&amp;"_"&amp;INDEX(IATA_Codes!$A$2:$A$301, MATCH(Berechnung!D1521,IATA_Codes!$C$2:$C$301,0)),GCD_Entfernung!$C$2:$D$10001,2,FALSE))</f>
        <v/>
      </c>
      <c r="G1521" s="22" t="str">
        <f>IF(E1521="","",VLOOKUP(A1521,Flugzeugtyp!$B$2:$C$13,2,0))</f>
        <v/>
      </c>
      <c r="H1521" s="9" t="str">
        <f>IF(E1521="","",LOOKUP(MATCH(F1521,'RFI-Faktor'!$B$2:$B$5,1),'RFI-Faktor'!$D$2:$D$5))</f>
        <v/>
      </c>
      <c r="I1521" s="24" t="str">
        <f t="array" ref="I1521">IF(E1521="","",SUM(IF(A1521=Energieverbrauch!$A$2:$A$4000,1,0)*IF(B1521=Energieverbrauch!$B$2:$B$4000,1,0)*(IF(Berechnung!F1521&gt;=Energieverbrauch!$C$2:$C$4000,1,0)*IF(Berechnung!F1521&lt;=Energieverbrauch!$D$2:$D$4000,1,0))*Energieverbrauch!$E$2:$E$4000))</f>
        <v/>
      </c>
      <c r="J1521" s="24" t="str">
        <f t="shared" si="23"/>
        <v/>
      </c>
      <c r="K1521" s="24" t="e">
        <f>LOOKUP(MATCH(A1521,Flugzeugtyp!$A$2:$A$13,1),Flugzeugtyp!$A$2:$C$13)</f>
        <v>#N/A</v>
      </c>
      <c r="L1521" s="24" t="str">
        <f>IF(E1521="","",J1521/Treibhausgas_Kennzahlen!$B$5)</f>
        <v/>
      </c>
      <c r="M1521" s="38" t="str">
        <f>IF(E1521="","",$J1521*Treibhausgas_Kennzahlen!B$3)</f>
        <v/>
      </c>
      <c r="N1521" s="38" t="str">
        <f>IF(E1521="","",$J1521*Treibhausgas_Kennzahlen!C$3)</f>
        <v/>
      </c>
      <c r="O1521" s="38" t="str">
        <f>IF(E1521="","",$J1521*Treibhausgas_Kennzahlen!D$3)</f>
        <v/>
      </c>
      <c r="P1521" s="38" t="str">
        <f>IF(E1521="","",$J1521*Treibhausgas_Kennzahlen!E$3)</f>
        <v/>
      </c>
      <c r="Q1521" s="38" t="str">
        <f>IF(E1521="","",$J1521*Treibhausgas_Kennzahlen!F$3)</f>
        <v/>
      </c>
      <c r="R1521" s="38" t="str">
        <f>IF(E1521="","",$J1521*Treibhausgas_Kennzahlen!G$3)</f>
        <v/>
      </c>
    </row>
    <row r="1522" spans="1:18" x14ac:dyDescent="0.25">
      <c r="A1522" s="6"/>
      <c r="B1522" s="6"/>
      <c r="C1522" s="6"/>
      <c r="D1522" s="6"/>
      <c r="E1522" s="6"/>
      <c r="F1522" s="8" t="str">
        <f>IF(E1522="","",VLOOKUP(INDEX(IATA_Codes!$A$2:$A$301, MATCH(Berechnung!C1522,IATA_Codes!$C$2:$C$301,0))&amp;"_"&amp;INDEX(IATA_Codes!$A$2:$A$301, MATCH(Berechnung!D1522,IATA_Codes!$C$2:$C$301,0)),GCD_Entfernung!$C$2:$D$10001,2,FALSE))</f>
        <v/>
      </c>
      <c r="G1522" s="21" t="str">
        <f>IF(E1522="","",VLOOKUP(A1522,Flugzeugtyp!$B$2:$C$13,2,0))</f>
        <v/>
      </c>
      <c r="H1522" s="8" t="str">
        <f>IF(E1522="","",LOOKUP(MATCH(F1522,'RFI-Faktor'!$B$2:$B$5,1),'RFI-Faktor'!$D$2:$D$5))</f>
        <v/>
      </c>
      <c r="I1522" s="23" t="str">
        <f t="array" ref="I1522">IF(E1522="","",SUM(IF(A1522=Energieverbrauch!$A$2:$A$4000,1,0)*IF(B1522=Energieverbrauch!$B$2:$B$4000,1,0)*(IF(Berechnung!F1522&gt;=Energieverbrauch!$C$2:$C$4000,1,0)*IF(Berechnung!F1522&lt;=Energieverbrauch!$D$2:$D$4000,1,0))*Energieverbrauch!$E$2:$E$4000))</f>
        <v/>
      </c>
      <c r="J1522" s="23" t="str">
        <f t="shared" si="23"/>
        <v/>
      </c>
      <c r="K1522" s="23" t="e">
        <f>LOOKUP(MATCH(A1522,Flugzeugtyp!$A$2:$A$13,1),Flugzeugtyp!$A$2:$C$13)</f>
        <v>#N/A</v>
      </c>
      <c r="L1522" s="23" t="str">
        <f>IF(E1522="","",J1522/Treibhausgas_Kennzahlen!$B$5)</f>
        <v/>
      </c>
      <c r="M1522" s="37" t="str">
        <f>IF(E1522="","",$J1522*Treibhausgas_Kennzahlen!B$3)</f>
        <v/>
      </c>
      <c r="N1522" s="37" t="str">
        <f>IF(E1522="","",$J1522*Treibhausgas_Kennzahlen!C$3)</f>
        <v/>
      </c>
      <c r="O1522" s="37" t="str">
        <f>IF(E1522="","",$J1522*Treibhausgas_Kennzahlen!D$3)</f>
        <v/>
      </c>
      <c r="P1522" s="37" t="str">
        <f>IF(E1522="","",$J1522*Treibhausgas_Kennzahlen!E$3)</f>
        <v/>
      </c>
      <c r="Q1522" s="37" t="str">
        <f>IF(E1522="","",$J1522*Treibhausgas_Kennzahlen!F$3)</f>
        <v/>
      </c>
      <c r="R1522" s="37" t="str">
        <f>IF(E1522="","",$J1522*Treibhausgas_Kennzahlen!G$3)</f>
        <v/>
      </c>
    </row>
    <row r="1523" spans="1:18" x14ac:dyDescent="0.25">
      <c r="A1523" s="5"/>
      <c r="B1523" s="5"/>
      <c r="C1523" s="5"/>
      <c r="D1523" s="5"/>
      <c r="E1523" s="5"/>
      <c r="F1523" s="9" t="str">
        <f>IF(E1523="","",VLOOKUP(INDEX(IATA_Codes!$A$2:$A$301, MATCH(Berechnung!C1523,IATA_Codes!$C$2:$C$301,0))&amp;"_"&amp;INDEX(IATA_Codes!$A$2:$A$301, MATCH(Berechnung!D1523,IATA_Codes!$C$2:$C$301,0)),GCD_Entfernung!$C$2:$D$10001,2,FALSE))</f>
        <v/>
      </c>
      <c r="G1523" s="22" t="str">
        <f>IF(E1523="","",VLOOKUP(A1523,Flugzeugtyp!$B$2:$C$13,2,0))</f>
        <v/>
      </c>
      <c r="H1523" s="9" t="str">
        <f>IF(E1523="","",LOOKUP(MATCH(F1523,'RFI-Faktor'!$B$2:$B$5,1),'RFI-Faktor'!$D$2:$D$5))</f>
        <v/>
      </c>
      <c r="I1523" s="24" t="str">
        <f t="array" ref="I1523">IF(E1523="","",SUM(IF(A1523=Energieverbrauch!$A$2:$A$4000,1,0)*IF(B1523=Energieverbrauch!$B$2:$B$4000,1,0)*(IF(Berechnung!F1523&gt;=Energieverbrauch!$C$2:$C$4000,1,0)*IF(Berechnung!F1523&lt;=Energieverbrauch!$D$2:$D$4000,1,0))*Energieverbrauch!$E$2:$E$4000))</f>
        <v/>
      </c>
      <c r="J1523" s="24" t="str">
        <f t="shared" si="23"/>
        <v/>
      </c>
      <c r="K1523" s="24" t="e">
        <f>LOOKUP(MATCH(A1523,Flugzeugtyp!$A$2:$A$13,1),Flugzeugtyp!$A$2:$C$13)</f>
        <v>#N/A</v>
      </c>
      <c r="L1523" s="24" t="str">
        <f>IF(E1523="","",J1523/Treibhausgas_Kennzahlen!$B$5)</f>
        <v/>
      </c>
      <c r="M1523" s="38" t="str">
        <f>IF(E1523="","",$J1523*Treibhausgas_Kennzahlen!B$3)</f>
        <v/>
      </c>
      <c r="N1523" s="38" t="str">
        <f>IF(E1523="","",$J1523*Treibhausgas_Kennzahlen!C$3)</f>
        <v/>
      </c>
      <c r="O1523" s="38" t="str">
        <f>IF(E1523="","",$J1523*Treibhausgas_Kennzahlen!D$3)</f>
        <v/>
      </c>
      <c r="P1523" s="38" t="str">
        <f>IF(E1523="","",$J1523*Treibhausgas_Kennzahlen!E$3)</f>
        <v/>
      </c>
      <c r="Q1523" s="38" t="str">
        <f>IF(E1523="","",$J1523*Treibhausgas_Kennzahlen!F$3)</f>
        <v/>
      </c>
      <c r="R1523" s="38" t="str">
        <f>IF(E1523="","",$J1523*Treibhausgas_Kennzahlen!G$3)</f>
        <v/>
      </c>
    </row>
    <row r="1524" spans="1:18" x14ac:dyDescent="0.25">
      <c r="A1524" s="6"/>
      <c r="B1524" s="6"/>
      <c r="C1524" s="6"/>
      <c r="D1524" s="6"/>
      <c r="E1524" s="6"/>
      <c r="F1524" s="8" t="str">
        <f>IF(E1524="","",VLOOKUP(INDEX(IATA_Codes!$A$2:$A$301, MATCH(Berechnung!C1524,IATA_Codes!$C$2:$C$301,0))&amp;"_"&amp;INDEX(IATA_Codes!$A$2:$A$301, MATCH(Berechnung!D1524,IATA_Codes!$C$2:$C$301,0)),GCD_Entfernung!$C$2:$D$10001,2,FALSE))</f>
        <v/>
      </c>
      <c r="G1524" s="21" t="str">
        <f>IF(E1524="","",VLOOKUP(A1524,Flugzeugtyp!$B$2:$C$13,2,0))</f>
        <v/>
      </c>
      <c r="H1524" s="8" t="str">
        <f>IF(E1524="","",LOOKUP(MATCH(F1524,'RFI-Faktor'!$B$2:$B$5,1),'RFI-Faktor'!$D$2:$D$5))</f>
        <v/>
      </c>
      <c r="I1524" s="23" t="str">
        <f t="array" ref="I1524">IF(E1524="","",SUM(IF(A1524=Energieverbrauch!$A$2:$A$4000,1,0)*IF(B1524=Energieverbrauch!$B$2:$B$4000,1,0)*(IF(Berechnung!F1524&gt;=Energieverbrauch!$C$2:$C$4000,1,0)*IF(Berechnung!F1524&lt;=Energieverbrauch!$D$2:$D$4000,1,0))*Energieverbrauch!$E$2:$E$4000))</f>
        <v/>
      </c>
      <c r="J1524" s="23" t="str">
        <f t="shared" si="23"/>
        <v/>
      </c>
      <c r="K1524" s="23" t="e">
        <f>LOOKUP(MATCH(A1524,Flugzeugtyp!$A$2:$A$13,1),Flugzeugtyp!$A$2:$C$13)</f>
        <v>#N/A</v>
      </c>
      <c r="L1524" s="23" t="str">
        <f>IF(E1524="","",J1524/Treibhausgas_Kennzahlen!$B$5)</f>
        <v/>
      </c>
      <c r="M1524" s="37" t="str">
        <f>IF(E1524="","",$J1524*Treibhausgas_Kennzahlen!B$3)</f>
        <v/>
      </c>
      <c r="N1524" s="37" t="str">
        <f>IF(E1524="","",$J1524*Treibhausgas_Kennzahlen!C$3)</f>
        <v/>
      </c>
      <c r="O1524" s="37" t="str">
        <f>IF(E1524="","",$J1524*Treibhausgas_Kennzahlen!D$3)</f>
        <v/>
      </c>
      <c r="P1524" s="37" t="str">
        <f>IF(E1524="","",$J1524*Treibhausgas_Kennzahlen!E$3)</f>
        <v/>
      </c>
      <c r="Q1524" s="37" t="str">
        <f>IF(E1524="","",$J1524*Treibhausgas_Kennzahlen!F$3)</f>
        <v/>
      </c>
      <c r="R1524" s="37" t="str">
        <f>IF(E1524="","",$J1524*Treibhausgas_Kennzahlen!G$3)</f>
        <v/>
      </c>
    </row>
    <row r="1525" spans="1:18" x14ac:dyDescent="0.25">
      <c r="A1525" s="5"/>
      <c r="B1525" s="5"/>
      <c r="C1525" s="5"/>
      <c r="D1525" s="5"/>
      <c r="E1525" s="5"/>
      <c r="F1525" s="9" t="str">
        <f>IF(E1525="","",VLOOKUP(INDEX(IATA_Codes!$A$2:$A$301, MATCH(Berechnung!C1525,IATA_Codes!$C$2:$C$301,0))&amp;"_"&amp;INDEX(IATA_Codes!$A$2:$A$301, MATCH(Berechnung!D1525,IATA_Codes!$C$2:$C$301,0)),GCD_Entfernung!$C$2:$D$10001,2,FALSE))</f>
        <v/>
      </c>
      <c r="G1525" s="22" t="str">
        <f>IF(E1525="","",VLOOKUP(A1525,Flugzeugtyp!$B$2:$C$13,2,0))</f>
        <v/>
      </c>
      <c r="H1525" s="9" t="str">
        <f>IF(E1525="","",LOOKUP(MATCH(F1525,'RFI-Faktor'!$B$2:$B$5,1),'RFI-Faktor'!$D$2:$D$5))</f>
        <v/>
      </c>
      <c r="I1525" s="24" t="str">
        <f t="array" ref="I1525">IF(E1525="","",SUM(IF(A1525=Energieverbrauch!$A$2:$A$4000,1,0)*IF(B1525=Energieverbrauch!$B$2:$B$4000,1,0)*(IF(Berechnung!F1525&gt;=Energieverbrauch!$C$2:$C$4000,1,0)*IF(Berechnung!F1525&lt;=Energieverbrauch!$D$2:$D$4000,1,0))*Energieverbrauch!$E$2:$E$4000))</f>
        <v/>
      </c>
      <c r="J1525" s="24" t="str">
        <f t="shared" si="23"/>
        <v/>
      </c>
      <c r="K1525" s="24" t="e">
        <f>LOOKUP(MATCH(A1525,Flugzeugtyp!$A$2:$A$13,1),Flugzeugtyp!$A$2:$C$13)</f>
        <v>#N/A</v>
      </c>
      <c r="L1525" s="24" t="str">
        <f>IF(E1525="","",J1525/Treibhausgas_Kennzahlen!$B$5)</f>
        <v/>
      </c>
      <c r="M1525" s="38" t="str">
        <f>IF(E1525="","",$J1525*Treibhausgas_Kennzahlen!B$3)</f>
        <v/>
      </c>
      <c r="N1525" s="38" t="str">
        <f>IF(E1525="","",$J1525*Treibhausgas_Kennzahlen!C$3)</f>
        <v/>
      </c>
      <c r="O1525" s="38" t="str">
        <f>IF(E1525="","",$J1525*Treibhausgas_Kennzahlen!D$3)</f>
        <v/>
      </c>
      <c r="P1525" s="38" t="str">
        <f>IF(E1525="","",$J1525*Treibhausgas_Kennzahlen!E$3)</f>
        <v/>
      </c>
      <c r="Q1525" s="38" t="str">
        <f>IF(E1525="","",$J1525*Treibhausgas_Kennzahlen!F$3)</f>
        <v/>
      </c>
      <c r="R1525" s="38" t="str">
        <f>IF(E1525="","",$J1525*Treibhausgas_Kennzahlen!G$3)</f>
        <v/>
      </c>
    </row>
    <row r="1526" spans="1:18" x14ac:dyDescent="0.25">
      <c r="A1526" s="6"/>
      <c r="B1526" s="6"/>
      <c r="C1526" s="6"/>
      <c r="D1526" s="6"/>
      <c r="E1526" s="6"/>
      <c r="F1526" s="8" t="str">
        <f>IF(E1526="","",VLOOKUP(INDEX(IATA_Codes!$A$2:$A$301, MATCH(Berechnung!C1526,IATA_Codes!$C$2:$C$301,0))&amp;"_"&amp;INDEX(IATA_Codes!$A$2:$A$301, MATCH(Berechnung!D1526,IATA_Codes!$C$2:$C$301,0)),GCD_Entfernung!$C$2:$D$10001,2,FALSE))</f>
        <v/>
      </c>
      <c r="G1526" s="21" t="str">
        <f>IF(E1526="","",VLOOKUP(A1526,Flugzeugtyp!$B$2:$C$13,2,0))</f>
        <v/>
      </c>
      <c r="H1526" s="8" t="str">
        <f>IF(E1526="","",LOOKUP(MATCH(F1526,'RFI-Faktor'!$B$2:$B$5,1),'RFI-Faktor'!$D$2:$D$5))</f>
        <v/>
      </c>
      <c r="I1526" s="23" t="str">
        <f t="array" ref="I1526">IF(E1526="","",SUM(IF(A1526=Energieverbrauch!$A$2:$A$4000,1,0)*IF(B1526=Energieverbrauch!$B$2:$B$4000,1,0)*(IF(Berechnung!F1526&gt;=Energieverbrauch!$C$2:$C$4000,1,0)*IF(Berechnung!F1526&lt;=Energieverbrauch!$D$2:$D$4000,1,0))*Energieverbrauch!$E$2:$E$4000))</f>
        <v/>
      </c>
      <c r="J1526" s="23" t="str">
        <f t="shared" si="23"/>
        <v/>
      </c>
      <c r="K1526" s="23" t="e">
        <f>LOOKUP(MATCH(A1526,Flugzeugtyp!$A$2:$A$13,1),Flugzeugtyp!$A$2:$C$13)</f>
        <v>#N/A</v>
      </c>
      <c r="L1526" s="23" t="str">
        <f>IF(E1526="","",J1526/Treibhausgas_Kennzahlen!$B$5)</f>
        <v/>
      </c>
      <c r="M1526" s="37" t="str">
        <f>IF(E1526="","",$J1526*Treibhausgas_Kennzahlen!B$3)</f>
        <v/>
      </c>
      <c r="N1526" s="37" t="str">
        <f>IF(E1526="","",$J1526*Treibhausgas_Kennzahlen!C$3)</f>
        <v/>
      </c>
      <c r="O1526" s="37" t="str">
        <f>IF(E1526="","",$J1526*Treibhausgas_Kennzahlen!D$3)</f>
        <v/>
      </c>
      <c r="P1526" s="37" t="str">
        <f>IF(E1526="","",$J1526*Treibhausgas_Kennzahlen!E$3)</f>
        <v/>
      </c>
      <c r="Q1526" s="37" t="str">
        <f>IF(E1526="","",$J1526*Treibhausgas_Kennzahlen!F$3)</f>
        <v/>
      </c>
      <c r="R1526" s="37" t="str">
        <f>IF(E1526="","",$J1526*Treibhausgas_Kennzahlen!G$3)</f>
        <v/>
      </c>
    </row>
    <row r="1527" spans="1:18" x14ac:dyDescent="0.25">
      <c r="A1527" s="5"/>
      <c r="B1527" s="5"/>
      <c r="C1527" s="5"/>
      <c r="D1527" s="5"/>
      <c r="E1527" s="5"/>
      <c r="F1527" s="9" t="str">
        <f>IF(E1527="","",VLOOKUP(INDEX(IATA_Codes!$A$2:$A$301, MATCH(Berechnung!C1527,IATA_Codes!$C$2:$C$301,0))&amp;"_"&amp;INDEX(IATA_Codes!$A$2:$A$301, MATCH(Berechnung!D1527,IATA_Codes!$C$2:$C$301,0)),GCD_Entfernung!$C$2:$D$10001,2,FALSE))</f>
        <v/>
      </c>
      <c r="G1527" s="22" t="str">
        <f>IF(E1527="","",VLOOKUP(A1527,Flugzeugtyp!$B$2:$C$13,2,0))</f>
        <v/>
      </c>
      <c r="H1527" s="9" t="str">
        <f>IF(E1527="","",LOOKUP(MATCH(F1527,'RFI-Faktor'!$B$2:$B$5,1),'RFI-Faktor'!$D$2:$D$5))</f>
        <v/>
      </c>
      <c r="I1527" s="24" t="str">
        <f t="array" ref="I1527">IF(E1527="","",SUM(IF(A1527=Energieverbrauch!$A$2:$A$4000,1,0)*IF(B1527=Energieverbrauch!$B$2:$B$4000,1,0)*(IF(Berechnung!F1527&gt;=Energieverbrauch!$C$2:$C$4000,1,0)*IF(Berechnung!F1527&lt;=Energieverbrauch!$D$2:$D$4000,1,0))*Energieverbrauch!$E$2:$E$4000))</f>
        <v/>
      </c>
      <c r="J1527" s="24" t="str">
        <f t="shared" si="23"/>
        <v/>
      </c>
      <c r="K1527" s="24" t="e">
        <f>LOOKUP(MATCH(A1527,Flugzeugtyp!$A$2:$A$13,1),Flugzeugtyp!$A$2:$C$13)</f>
        <v>#N/A</v>
      </c>
      <c r="L1527" s="24" t="str">
        <f>IF(E1527="","",J1527/Treibhausgas_Kennzahlen!$B$5)</f>
        <v/>
      </c>
      <c r="M1527" s="38" t="str">
        <f>IF(E1527="","",$J1527*Treibhausgas_Kennzahlen!B$3)</f>
        <v/>
      </c>
      <c r="N1527" s="38" t="str">
        <f>IF(E1527="","",$J1527*Treibhausgas_Kennzahlen!C$3)</f>
        <v/>
      </c>
      <c r="O1527" s="38" t="str">
        <f>IF(E1527="","",$J1527*Treibhausgas_Kennzahlen!D$3)</f>
        <v/>
      </c>
      <c r="P1527" s="38" t="str">
        <f>IF(E1527="","",$J1527*Treibhausgas_Kennzahlen!E$3)</f>
        <v/>
      </c>
      <c r="Q1527" s="38" t="str">
        <f>IF(E1527="","",$J1527*Treibhausgas_Kennzahlen!F$3)</f>
        <v/>
      </c>
      <c r="R1527" s="38" t="str">
        <f>IF(E1527="","",$J1527*Treibhausgas_Kennzahlen!G$3)</f>
        <v/>
      </c>
    </row>
    <row r="1528" spans="1:18" x14ac:dyDescent="0.25">
      <c r="A1528" s="6"/>
      <c r="B1528" s="6"/>
      <c r="C1528" s="6"/>
      <c r="D1528" s="6"/>
      <c r="E1528" s="6"/>
      <c r="F1528" s="8" t="str">
        <f>IF(E1528="","",VLOOKUP(INDEX(IATA_Codes!$A$2:$A$301, MATCH(Berechnung!C1528,IATA_Codes!$C$2:$C$301,0))&amp;"_"&amp;INDEX(IATA_Codes!$A$2:$A$301, MATCH(Berechnung!D1528,IATA_Codes!$C$2:$C$301,0)),GCD_Entfernung!$C$2:$D$10001,2,FALSE))</f>
        <v/>
      </c>
      <c r="G1528" s="21" t="str">
        <f>IF(E1528="","",VLOOKUP(A1528,Flugzeugtyp!$B$2:$C$13,2,0))</f>
        <v/>
      </c>
      <c r="H1528" s="8" t="str">
        <f>IF(E1528="","",LOOKUP(MATCH(F1528,'RFI-Faktor'!$B$2:$B$5,1),'RFI-Faktor'!$D$2:$D$5))</f>
        <v/>
      </c>
      <c r="I1528" s="23" t="str">
        <f t="array" ref="I1528">IF(E1528="","",SUM(IF(A1528=Energieverbrauch!$A$2:$A$4000,1,0)*IF(B1528=Energieverbrauch!$B$2:$B$4000,1,0)*(IF(Berechnung!F1528&gt;=Energieverbrauch!$C$2:$C$4000,1,0)*IF(Berechnung!F1528&lt;=Energieverbrauch!$D$2:$D$4000,1,0))*Energieverbrauch!$E$2:$E$4000))</f>
        <v/>
      </c>
      <c r="J1528" s="23" t="str">
        <f t="shared" si="23"/>
        <v/>
      </c>
      <c r="K1528" s="23" t="e">
        <f>LOOKUP(MATCH(A1528,Flugzeugtyp!$A$2:$A$13,1),Flugzeugtyp!$A$2:$C$13)</f>
        <v>#N/A</v>
      </c>
      <c r="L1528" s="23" t="str">
        <f>IF(E1528="","",J1528/Treibhausgas_Kennzahlen!$B$5)</f>
        <v/>
      </c>
      <c r="M1528" s="37" t="str">
        <f>IF(E1528="","",$J1528*Treibhausgas_Kennzahlen!B$3)</f>
        <v/>
      </c>
      <c r="N1528" s="37" t="str">
        <f>IF(E1528="","",$J1528*Treibhausgas_Kennzahlen!C$3)</f>
        <v/>
      </c>
      <c r="O1528" s="37" t="str">
        <f>IF(E1528="","",$J1528*Treibhausgas_Kennzahlen!D$3)</f>
        <v/>
      </c>
      <c r="P1528" s="37" t="str">
        <f>IF(E1528="","",$J1528*Treibhausgas_Kennzahlen!E$3)</f>
        <v/>
      </c>
      <c r="Q1528" s="37" t="str">
        <f>IF(E1528="","",$J1528*Treibhausgas_Kennzahlen!F$3)</f>
        <v/>
      </c>
      <c r="R1528" s="37" t="str">
        <f>IF(E1528="","",$J1528*Treibhausgas_Kennzahlen!G$3)</f>
        <v/>
      </c>
    </row>
    <row r="1529" spans="1:18" x14ac:dyDescent="0.25">
      <c r="A1529" s="5"/>
      <c r="B1529" s="5"/>
      <c r="C1529" s="5"/>
      <c r="D1529" s="5"/>
      <c r="E1529" s="5"/>
      <c r="F1529" s="9" t="str">
        <f>IF(E1529="","",VLOOKUP(INDEX(IATA_Codes!$A$2:$A$301, MATCH(Berechnung!C1529,IATA_Codes!$C$2:$C$301,0))&amp;"_"&amp;INDEX(IATA_Codes!$A$2:$A$301, MATCH(Berechnung!D1529,IATA_Codes!$C$2:$C$301,0)),GCD_Entfernung!$C$2:$D$10001,2,FALSE))</f>
        <v/>
      </c>
      <c r="G1529" s="22" t="str">
        <f>IF(E1529="","",VLOOKUP(A1529,Flugzeugtyp!$B$2:$C$13,2,0))</f>
        <v/>
      </c>
      <c r="H1529" s="9" t="str">
        <f>IF(E1529="","",LOOKUP(MATCH(F1529,'RFI-Faktor'!$B$2:$B$5,1),'RFI-Faktor'!$D$2:$D$5))</f>
        <v/>
      </c>
      <c r="I1529" s="24" t="str">
        <f t="array" ref="I1529">IF(E1529="","",SUM(IF(A1529=Energieverbrauch!$A$2:$A$4000,1,0)*IF(B1529=Energieverbrauch!$B$2:$B$4000,1,0)*(IF(Berechnung!F1529&gt;=Energieverbrauch!$C$2:$C$4000,1,0)*IF(Berechnung!F1529&lt;=Energieverbrauch!$D$2:$D$4000,1,0))*Energieverbrauch!$E$2:$E$4000))</f>
        <v/>
      </c>
      <c r="J1529" s="24" t="str">
        <f t="shared" si="23"/>
        <v/>
      </c>
      <c r="K1529" s="24" t="e">
        <f>LOOKUP(MATCH(A1529,Flugzeugtyp!$A$2:$A$13,1),Flugzeugtyp!$A$2:$C$13)</f>
        <v>#N/A</v>
      </c>
      <c r="L1529" s="24" t="str">
        <f>IF(E1529="","",J1529/Treibhausgas_Kennzahlen!$B$5)</f>
        <v/>
      </c>
      <c r="M1529" s="38" t="str">
        <f>IF(E1529="","",$J1529*Treibhausgas_Kennzahlen!B$3)</f>
        <v/>
      </c>
      <c r="N1529" s="38" t="str">
        <f>IF(E1529="","",$J1529*Treibhausgas_Kennzahlen!C$3)</f>
        <v/>
      </c>
      <c r="O1529" s="38" t="str">
        <f>IF(E1529="","",$J1529*Treibhausgas_Kennzahlen!D$3)</f>
        <v/>
      </c>
      <c r="P1529" s="38" t="str">
        <f>IF(E1529="","",$J1529*Treibhausgas_Kennzahlen!E$3)</f>
        <v/>
      </c>
      <c r="Q1529" s="38" t="str">
        <f>IF(E1529="","",$J1529*Treibhausgas_Kennzahlen!F$3)</f>
        <v/>
      </c>
      <c r="R1529" s="38" t="str">
        <f>IF(E1529="","",$J1529*Treibhausgas_Kennzahlen!G$3)</f>
        <v/>
      </c>
    </row>
    <row r="1530" spans="1:18" x14ac:dyDescent="0.25">
      <c r="A1530" s="6"/>
      <c r="B1530" s="6"/>
      <c r="C1530" s="6"/>
      <c r="D1530" s="6"/>
      <c r="E1530" s="6"/>
      <c r="F1530" s="8" t="str">
        <f>IF(E1530="","",VLOOKUP(INDEX(IATA_Codes!$A$2:$A$301, MATCH(Berechnung!C1530,IATA_Codes!$C$2:$C$301,0))&amp;"_"&amp;INDEX(IATA_Codes!$A$2:$A$301, MATCH(Berechnung!D1530,IATA_Codes!$C$2:$C$301,0)),GCD_Entfernung!$C$2:$D$10001,2,FALSE))</f>
        <v/>
      </c>
      <c r="G1530" s="21" t="str">
        <f>IF(E1530="","",VLOOKUP(A1530,Flugzeugtyp!$B$2:$C$13,2,0))</f>
        <v/>
      </c>
      <c r="H1530" s="8" t="str">
        <f>IF(E1530="","",LOOKUP(MATCH(F1530,'RFI-Faktor'!$B$2:$B$5,1),'RFI-Faktor'!$D$2:$D$5))</f>
        <v/>
      </c>
      <c r="I1530" s="23" t="str">
        <f t="array" ref="I1530">IF(E1530="","",SUM(IF(A1530=Energieverbrauch!$A$2:$A$4000,1,0)*IF(B1530=Energieverbrauch!$B$2:$B$4000,1,0)*(IF(Berechnung!F1530&gt;=Energieverbrauch!$C$2:$C$4000,1,0)*IF(Berechnung!F1530&lt;=Energieverbrauch!$D$2:$D$4000,1,0))*Energieverbrauch!$E$2:$E$4000))</f>
        <v/>
      </c>
      <c r="J1530" s="23" t="str">
        <f t="shared" si="23"/>
        <v/>
      </c>
      <c r="K1530" s="23" t="e">
        <f>LOOKUP(MATCH(A1530,Flugzeugtyp!$A$2:$A$13,1),Flugzeugtyp!$A$2:$C$13)</f>
        <v>#N/A</v>
      </c>
      <c r="L1530" s="23" t="str">
        <f>IF(E1530="","",J1530/Treibhausgas_Kennzahlen!$B$5)</f>
        <v/>
      </c>
      <c r="M1530" s="37" t="str">
        <f>IF(E1530="","",$J1530*Treibhausgas_Kennzahlen!B$3)</f>
        <v/>
      </c>
      <c r="N1530" s="37" t="str">
        <f>IF(E1530="","",$J1530*Treibhausgas_Kennzahlen!C$3)</f>
        <v/>
      </c>
      <c r="O1530" s="37" t="str">
        <f>IF(E1530="","",$J1530*Treibhausgas_Kennzahlen!D$3)</f>
        <v/>
      </c>
      <c r="P1530" s="37" t="str">
        <f>IF(E1530="","",$J1530*Treibhausgas_Kennzahlen!E$3)</f>
        <v/>
      </c>
      <c r="Q1530" s="37" t="str">
        <f>IF(E1530="","",$J1530*Treibhausgas_Kennzahlen!F$3)</f>
        <v/>
      </c>
      <c r="R1530" s="37" t="str">
        <f>IF(E1530="","",$J1530*Treibhausgas_Kennzahlen!G$3)</f>
        <v/>
      </c>
    </row>
    <row r="1531" spans="1:18" x14ac:dyDescent="0.25">
      <c r="A1531" s="5"/>
      <c r="B1531" s="5"/>
      <c r="C1531" s="5"/>
      <c r="D1531" s="5"/>
      <c r="E1531" s="5"/>
      <c r="F1531" s="9" t="str">
        <f>IF(E1531="","",VLOOKUP(INDEX(IATA_Codes!$A$2:$A$301, MATCH(Berechnung!C1531,IATA_Codes!$C$2:$C$301,0))&amp;"_"&amp;INDEX(IATA_Codes!$A$2:$A$301, MATCH(Berechnung!D1531,IATA_Codes!$C$2:$C$301,0)),GCD_Entfernung!$C$2:$D$10001,2,FALSE))</f>
        <v/>
      </c>
      <c r="G1531" s="22" t="str">
        <f>IF(E1531="","",VLOOKUP(A1531,Flugzeugtyp!$B$2:$C$13,2,0))</f>
        <v/>
      </c>
      <c r="H1531" s="9" t="str">
        <f>IF(E1531="","",LOOKUP(MATCH(F1531,'RFI-Faktor'!$B$2:$B$5,1),'RFI-Faktor'!$D$2:$D$5))</f>
        <v/>
      </c>
      <c r="I1531" s="24" t="str">
        <f t="array" ref="I1531">IF(E1531="","",SUM(IF(A1531=Energieverbrauch!$A$2:$A$4000,1,0)*IF(B1531=Energieverbrauch!$B$2:$B$4000,1,0)*(IF(Berechnung!F1531&gt;=Energieverbrauch!$C$2:$C$4000,1,0)*IF(Berechnung!F1531&lt;=Energieverbrauch!$D$2:$D$4000,1,0))*Energieverbrauch!$E$2:$E$4000))</f>
        <v/>
      </c>
      <c r="J1531" s="24" t="str">
        <f t="shared" si="23"/>
        <v/>
      </c>
      <c r="K1531" s="24" t="e">
        <f>LOOKUP(MATCH(A1531,Flugzeugtyp!$A$2:$A$13,1),Flugzeugtyp!$A$2:$C$13)</f>
        <v>#N/A</v>
      </c>
      <c r="L1531" s="24" t="str">
        <f>IF(E1531="","",J1531/Treibhausgas_Kennzahlen!$B$5)</f>
        <v/>
      </c>
      <c r="M1531" s="38" t="str">
        <f>IF(E1531="","",$J1531*Treibhausgas_Kennzahlen!B$3)</f>
        <v/>
      </c>
      <c r="N1531" s="38" t="str">
        <f>IF(E1531="","",$J1531*Treibhausgas_Kennzahlen!C$3)</f>
        <v/>
      </c>
      <c r="O1531" s="38" t="str">
        <f>IF(E1531="","",$J1531*Treibhausgas_Kennzahlen!D$3)</f>
        <v/>
      </c>
      <c r="P1531" s="38" t="str">
        <f>IF(E1531="","",$J1531*Treibhausgas_Kennzahlen!E$3)</f>
        <v/>
      </c>
      <c r="Q1531" s="38" t="str">
        <f>IF(E1531="","",$J1531*Treibhausgas_Kennzahlen!F$3)</f>
        <v/>
      </c>
      <c r="R1531" s="38" t="str">
        <f>IF(E1531="","",$J1531*Treibhausgas_Kennzahlen!G$3)</f>
        <v/>
      </c>
    </row>
    <row r="1532" spans="1:18" x14ac:dyDescent="0.25">
      <c r="A1532" s="6"/>
      <c r="B1532" s="6"/>
      <c r="C1532" s="6"/>
      <c r="D1532" s="6"/>
      <c r="E1532" s="6"/>
      <c r="F1532" s="8" t="str">
        <f>IF(E1532="","",VLOOKUP(INDEX(IATA_Codes!$A$2:$A$301, MATCH(Berechnung!C1532,IATA_Codes!$C$2:$C$301,0))&amp;"_"&amp;INDEX(IATA_Codes!$A$2:$A$301, MATCH(Berechnung!D1532,IATA_Codes!$C$2:$C$301,0)),GCD_Entfernung!$C$2:$D$10001,2,FALSE))</f>
        <v/>
      </c>
      <c r="G1532" s="21" t="str">
        <f>IF(E1532="","",VLOOKUP(A1532,Flugzeugtyp!$B$2:$C$13,2,0))</f>
        <v/>
      </c>
      <c r="H1532" s="8" t="str">
        <f>IF(E1532="","",LOOKUP(MATCH(F1532,'RFI-Faktor'!$B$2:$B$5,1),'RFI-Faktor'!$D$2:$D$5))</f>
        <v/>
      </c>
      <c r="I1532" s="23" t="str">
        <f t="array" ref="I1532">IF(E1532="","",SUM(IF(A1532=Energieverbrauch!$A$2:$A$4000,1,0)*IF(B1532=Energieverbrauch!$B$2:$B$4000,1,0)*(IF(Berechnung!F1532&gt;=Energieverbrauch!$C$2:$C$4000,1,0)*IF(Berechnung!F1532&lt;=Energieverbrauch!$D$2:$D$4000,1,0))*Energieverbrauch!$E$2:$E$4000))</f>
        <v/>
      </c>
      <c r="J1532" s="23" t="str">
        <f t="shared" si="23"/>
        <v/>
      </c>
      <c r="K1532" s="23" t="e">
        <f>LOOKUP(MATCH(A1532,Flugzeugtyp!$A$2:$A$13,1),Flugzeugtyp!$A$2:$C$13)</f>
        <v>#N/A</v>
      </c>
      <c r="L1532" s="23" t="str">
        <f>IF(E1532="","",J1532/Treibhausgas_Kennzahlen!$B$5)</f>
        <v/>
      </c>
      <c r="M1532" s="37" t="str">
        <f>IF(E1532="","",$J1532*Treibhausgas_Kennzahlen!B$3)</f>
        <v/>
      </c>
      <c r="N1532" s="37" t="str">
        <f>IF(E1532="","",$J1532*Treibhausgas_Kennzahlen!C$3)</f>
        <v/>
      </c>
      <c r="O1532" s="37" t="str">
        <f>IF(E1532="","",$J1532*Treibhausgas_Kennzahlen!D$3)</f>
        <v/>
      </c>
      <c r="P1532" s="37" t="str">
        <f>IF(E1532="","",$J1532*Treibhausgas_Kennzahlen!E$3)</f>
        <v/>
      </c>
      <c r="Q1532" s="37" t="str">
        <f>IF(E1532="","",$J1532*Treibhausgas_Kennzahlen!F$3)</f>
        <v/>
      </c>
      <c r="R1532" s="37" t="str">
        <f>IF(E1532="","",$J1532*Treibhausgas_Kennzahlen!G$3)</f>
        <v/>
      </c>
    </row>
    <row r="1533" spans="1:18" x14ac:dyDescent="0.25">
      <c r="A1533" s="5"/>
      <c r="B1533" s="5"/>
      <c r="C1533" s="5"/>
      <c r="D1533" s="5"/>
      <c r="E1533" s="5"/>
      <c r="F1533" s="9" t="str">
        <f>IF(E1533="","",VLOOKUP(INDEX(IATA_Codes!$A$2:$A$301, MATCH(Berechnung!C1533,IATA_Codes!$C$2:$C$301,0))&amp;"_"&amp;INDEX(IATA_Codes!$A$2:$A$301, MATCH(Berechnung!D1533,IATA_Codes!$C$2:$C$301,0)),GCD_Entfernung!$C$2:$D$10001,2,FALSE))</f>
        <v/>
      </c>
      <c r="G1533" s="22" t="str">
        <f>IF(E1533="","",VLOOKUP(A1533,Flugzeugtyp!$B$2:$C$13,2,0))</f>
        <v/>
      </c>
      <c r="H1533" s="9" t="str">
        <f>IF(E1533="","",LOOKUP(MATCH(F1533,'RFI-Faktor'!$B$2:$B$5,1),'RFI-Faktor'!$D$2:$D$5))</f>
        <v/>
      </c>
      <c r="I1533" s="24" t="str">
        <f t="array" ref="I1533">IF(E1533="","",SUM(IF(A1533=Energieverbrauch!$A$2:$A$4000,1,0)*IF(B1533=Energieverbrauch!$B$2:$B$4000,1,0)*(IF(Berechnung!F1533&gt;=Energieverbrauch!$C$2:$C$4000,1,0)*IF(Berechnung!F1533&lt;=Energieverbrauch!$D$2:$D$4000,1,0))*Energieverbrauch!$E$2:$E$4000))</f>
        <v/>
      </c>
      <c r="J1533" s="24" t="str">
        <f t="shared" si="23"/>
        <v/>
      </c>
      <c r="K1533" s="24" t="e">
        <f>LOOKUP(MATCH(A1533,Flugzeugtyp!$A$2:$A$13,1),Flugzeugtyp!$A$2:$C$13)</f>
        <v>#N/A</v>
      </c>
      <c r="L1533" s="24" t="str">
        <f>IF(E1533="","",J1533/Treibhausgas_Kennzahlen!$B$5)</f>
        <v/>
      </c>
      <c r="M1533" s="38" t="str">
        <f>IF(E1533="","",$J1533*Treibhausgas_Kennzahlen!B$3)</f>
        <v/>
      </c>
      <c r="N1533" s="38" t="str">
        <f>IF(E1533="","",$J1533*Treibhausgas_Kennzahlen!C$3)</f>
        <v/>
      </c>
      <c r="O1533" s="38" t="str">
        <f>IF(E1533="","",$J1533*Treibhausgas_Kennzahlen!D$3)</f>
        <v/>
      </c>
      <c r="P1533" s="38" t="str">
        <f>IF(E1533="","",$J1533*Treibhausgas_Kennzahlen!E$3)</f>
        <v/>
      </c>
      <c r="Q1533" s="38" t="str">
        <f>IF(E1533="","",$J1533*Treibhausgas_Kennzahlen!F$3)</f>
        <v/>
      </c>
      <c r="R1533" s="38" t="str">
        <f>IF(E1533="","",$J1533*Treibhausgas_Kennzahlen!G$3)</f>
        <v/>
      </c>
    </row>
    <row r="1534" spans="1:18" x14ac:dyDescent="0.25">
      <c r="A1534" s="6"/>
      <c r="B1534" s="6"/>
      <c r="C1534" s="6"/>
      <c r="D1534" s="6"/>
      <c r="E1534" s="6"/>
      <c r="F1534" s="8" t="str">
        <f>IF(E1534="","",VLOOKUP(INDEX(IATA_Codes!$A$2:$A$301, MATCH(Berechnung!C1534,IATA_Codes!$C$2:$C$301,0))&amp;"_"&amp;INDEX(IATA_Codes!$A$2:$A$301, MATCH(Berechnung!D1534,IATA_Codes!$C$2:$C$301,0)),GCD_Entfernung!$C$2:$D$10001,2,FALSE))</f>
        <v/>
      </c>
      <c r="G1534" s="21" t="str">
        <f>IF(E1534="","",VLOOKUP(A1534,Flugzeugtyp!$B$2:$C$13,2,0))</f>
        <v/>
      </c>
      <c r="H1534" s="8" t="str">
        <f>IF(E1534="","",LOOKUP(MATCH(F1534,'RFI-Faktor'!$B$2:$B$5,1),'RFI-Faktor'!$D$2:$D$5))</f>
        <v/>
      </c>
      <c r="I1534" s="23" t="str">
        <f t="array" ref="I1534">IF(E1534="","",SUM(IF(A1534=Energieverbrauch!$A$2:$A$4000,1,0)*IF(B1534=Energieverbrauch!$B$2:$B$4000,1,0)*(IF(Berechnung!F1534&gt;=Energieverbrauch!$C$2:$C$4000,1,0)*IF(Berechnung!F1534&lt;=Energieverbrauch!$D$2:$D$4000,1,0))*Energieverbrauch!$E$2:$E$4000))</f>
        <v/>
      </c>
      <c r="J1534" s="23" t="str">
        <f t="shared" si="23"/>
        <v/>
      </c>
      <c r="K1534" s="23" t="e">
        <f>LOOKUP(MATCH(A1534,Flugzeugtyp!$A$2:$A$13,1),Flugzeugtyp!$A$2:$C$13)</f>
        <v>#N/A</v>
      </c>
      <c r="L1534" s="23" t="str">
        <f>IF(E1534="","",J1534/Treibhausgas_Kennzahlen!$B$5)</f>
        <v/>
      </c>
      <c r="M1534" s="37" t="str">
        <f>IF(E1534="","",$J1534*Treibhausgas_Kennzahlen!B$3)</f>
        <v/>
      </c>
      <c r="N1534" s="37" t="str">
        <f>IF(E1534="","",$J1534*Treibhausgas_Kennzahlen!C$3)</f>
        <v/>
      </c>
      <c r="O1534" s="37" t="str">
        <f>IF(E1534="","",$J1534*Treibhausgas_Kennzahlen!D$3)</f>
        <v/>
      </c>
      <c r="P1534" s="37" t="str">
        <f>IF(E1534="","",$J1534*Treibhausgas_Kennzahlen!E$3)</f>
        <v/>
      </c>
      <c r="Q1534" s="37" t="str">
        <f>IF(E1534="","",$J1534*Treibhausgas_Kennzahlen!F$3)</f>
        <v/>
      </c>
      <c r="R1534" s="37" t="str">
        <f>IF(E1534="","",$J1534*Treibhausgas_Kennzahlen!G$3)</f>
        <v/>
      </c>
    </row>
    <row r="1535" spans="1:18" x14ac:dyDescent="0.25">
      <c r="A1535" s="5"/>
      <c r="B1535" s="5"/>
      <c r="C1535" s="5"/>
      <c r="D1535" s="5"/>
      <c r="E1535" s="5"/>
      <c r="F1535" s="9" t="str">
        <f>IF(E1535="","",VLOOKUP(INDEX(IATA_Codes!$A$2:$A$301, MATCH(Berechnung!C1535,IATA_Codes!$C$2:$C$301,0))&amp;"_"&amp;INDEX(IATA_Codes!$A$2:$A$301, MATCH(Berechnung!D1535,IATA_Codes!$C$2:$C$301,0)),GCD_Entfernung!$C$2:$D$10001,2,FALSE))</f>
        <v/>
      </c>
      <c r="G1535" s="22" t="str">
        <f>IF(E1535="","",VLOOKUP(A1535,Flugzeugtyp!$B$2:$C$13,2,0))</f>
        <v/>
      </c>
      <c r="H1535" s="9" t="str">
        <f>IF(E1535="","",LOOKUP(MATCH(F1535,'RFI-Faktor'!$B$2:$B$5,1),'RFI-Faktor'!$D$2:$D$5))</f>
        <v/>
      </c>
      <c r="I1535" s="24" t="str">
        <f t="array" ref="I1535">IF(E1535="","",SUM(IF(A1535=Energieverbrauch!$A$2:$A$4000,1,0)*IF(B1535=Energieverbrauch!$B$2:$B$4000,1,0)*(IF(Berechnung!F1535&gt;=Energieverbrauch!$C$2:$C$4000,1,0)*IF(Berechnung!F1535&lt;=Energieverbrauch!$D$2:$D$4000,1,0))*Energieverbrauch!$E$2:$E$4000))</f>
        <v/>
      </c>
      <c r="J1535" s="24" t="str">
        <f t="shared" si="23"/>
        <v/>
      </c>
      <c r="K1535" s="24" t="e">
        <f>LOOKUP(MATCH(A1535,Flugzeugtyp!$A$2:$A$13,1),Flugzeugtyp!$A$2:$C$13)</f>
        <v>#N/A</v>
      </c>
      <c r="L1535" s="24" t="str">
        <f>IF(E1535="","",J1535/Treibhausgas_Kennzahlen!$B$5)</f>
        <v/>
      </c>
      <c r="M1535" s="38" t="str">
        <f>IF(E1535="","",$J1535*Treibhausgas_Kennzahlen!B$3)</f>
        <v/>
      </c>
      <c r="N1535" s="38" t="str">
        <f>IF(E1535="","",$J1535*Treibhausgas_Kennzahlen!C$3)</f>
        <v/>
      </c>
      <c r="O1535" s="38" t="str">
        <f>IF(E1535="","",$J1535*Treibhausgas_Kennzahlen!D$3)</f>
        <v/>
      </c>
      <c r="P1535" s="38" t="str">
        <f>IF(E1535="","",$J1535*Treibhausgas_Kennzahlen!E$3)</f>
        <v/>
      </c>
      <c r="Q1535" s="38" t="str">
        <f>IF(E1535="","",$J1535*Treibhausgas_Kennzahlen!F$3)</f>
        <v/>
      </c>
      <c r="R1535" s="38" t="str">
        <f>IF(E1535="","",$J1535*Treibhausgas_Kennzahlen!G$3)</f>
        <v/>
      </c>
    </row>
    <row r="1536" spans="1:18" x14ac:dyDescent="0.25">
      <c r="A1536" s="6"/>
      <c r="B1536" s="6"/>
      <c r="C1536" s="6"/>
      <c r="D1536" s="6"/>
      <c r="E1536" s="6"/>
      <c r="F1536" s="8" t="str">
        <f>IF(E1536="","",VLOOKUP(INDEX(IATA_Codes!$A$2:$A$301, MATCH(Berechnung!C1536,IATA_Codes!$C$2:$C$301,0))&amp;"_"&amp;INDEX(IATA_Codes!$A$2:$A$301, MATCH(Berechnung!D1536,IATA_Codes!$C$2:$C$301,0)),GCD_Entfernung!$C$2:$D$10001,2,FALSE))</f>
        <v/>
      </c>
      <c r="G1536" s="21" t="str">
        <f>IF(E1536="","",VLOOKUP(A1536,Flugzeugtyp!$B$2:$C$13,2,0))</f>
        <v/>
      </c>
      <c r="H1536" s="8" t="str">
        <f>IF(E1536="","",LOOKUP(MATCH(F1536,'RFI-Faktor'!$B$2:$B$5,1),'RFI-Faktor'!$D$2:$D$5))</f>
        <v/>
      </c>
      <c r="I1536" s="23" t="str">
        <f t="array" ref="I1536">IF(E1536="","",SUM(IF(A1536=Energieverbrauch!$A$2:$A$4000,1,0)*IF(B1536=Energieverbrauch!$B$2:$B$4000,1,0)*(IF(Berechnung!F1536&gt;=Energieverbrauch!$C$2:$C$4000,1,0)*IF(Berechnung!F1536&lt;=Energieverbrauch!$D$2:$D$4000,1,0))*Energieverbrauch!$E$2:$E$4000))</f>
        <v/>
      </c>
      <c r="J1536" s="23" t="str">
        <f t="shared" si="23"/>
        <v/>
      </c>
      <c r="K1536" s="23" t="e">
        <f>LOOKUP(MATCH(A1536,Flugzeugtyp!$A$2:$A$13,1),Flugzeugtyp!$A$2:$C$13)</f>
        <v>#N/A</v>
      </c>
      <c r="L1536" s="23" t="str">
        <f>IF(E1536="","",J1536/Treibhausgas_Kennzahlen!$B$5)</f>
        <v/>
      </c>
      <c r="M1536" s="37" t="str">
        <f>IF(E1536="","",$J1536*Treibhausgas_Kennzahlen!B$3)</f>
        <v/>
      </c>
      <c r="N1536" s="37" t="str">
        <f>IF(E1536="","",$J1536*Treibhausgas_Kennzahlen!C$3)</f>
        <v/>
      </c>
      <c r="O1536" s="37" t="str">
        <f>IF(E1536="","",$J1536*Treibhausgas_Kennzahlen!D$3)</f>
        <v/>
      </c>
      <c r="P1536" s="37" t="str">
        <f>IF(E1536="","",$J1536*Treibhausgas_Kennzahlen!E$3)</f>
        <v/>
      </c>
      <c r="Q1536" s="37" t="str">
        <f>IF(E1536="","",$J1536*Treibhausgas_Kennzahlen!F$3)</f>
        <v/>
      </c>
      <c r="R1536" s="37" t="str">
        <f>IF(E1536="","",$J1536*Treibhausgas_Kennzahlen!G$3)</f>
        <v/>
      </c>
    </row>
    <row r="1537" spans="1:18" x14ac:dyDescent="0.25">
      <c r="A1537" s="5"/>
      <c r="B1537" s="5"/>
      <c r="C1537" s="5"/>
      <c r="D1537" s="5"/>
      <c r="E1537" s="5"/>
      <c r="F1537" s="9" t="str">
        <f>IF(E1537="","",VLOOKUP(INDEX(IATA_Codes!$A$2:$A$301, MATCH(Berechnung!C1537,IATA_Codes!$C$2:$C$301,0))&amp;"_"&amp;INDEX(IATA_Codes!$A$2:$A$301, MATCH(Berechnung!D1537,IATA_Codes!$C$2:$C$301,0)),GCD_Entfernung!$C$2:$D$10001,2,FALSE))</f>
        <v/>
      </c>
      <c r="G1537" s="22" t="str">
        <f>IF(E1537="","",VLOOKUP(A1537,Flugzeugtyp!$B$2:$C$13,2,0))</f>
        <v/>
      </c>
      <c r="H1537" s="9" t="str">
        <f>IF(E1537="","",LOOKUP(MATCH(F1537,'RFI-Faktor'!$B$2:$B$5,1),'RFI-Faktor'!$D$2:$D$5))</f>
        <v/>
      </c>
      <c r="I1537" s="24" t="str">
        <f t="array" ref="I1537">IF(E1537="","",SUM(IF(A1537=Energieverbrauch!$A$2:$A$4000,1,0)*IF(B1537=Energieverbrauch!$B$2:$B$4000,1,0)*(IF(Berechnung!F1537&gt;=Energieverbrauch!$C$2:$C$4000,1,0)*IF(Berechnung!F1537&lt;=Energieverbrauch!$D$2:$D$4000,1,0))*Energieverbrauch!$E$2:$E$4000))</f>
        <v/>
      </c>
      <c r="J1537" s="24" t="str">
        <f t="shared" si="23"/>
        <v/>
      </c>
      <c r="K1537" s="24" t="e">
        <f>LOOKUP(MATCH(A1537,Flugzeugtyp!$A$2:$A$13,1),Flugzeugtyp!$A$2:$C$13)</f>
        <v>#N/A</v>
      </c>
      <c r="L1537" s="24" t="str">
        <f>IF(E1537="","",J1537/Treibhausgas_Kennzahlen!$B$5)</f>
        <v/>
      </c>
      <c r="M1537" s="38" t="str">
        <f>IF(E1537="","",$J1537*Treibhausgas_Kennzahlen!B$3)</f>
        <v/>
      </c>
      <c r="N1537" s="38" t="str">
        <f>IF(E1537="","",$J1537*Treibhausgas_Kennzahlen!C$3)</f>
        <v/>
      </c>
      <c r="O1537" s="38" t="str">
        <f>IF(E1537="","",$J1537*Treibhausgas_Kennzahlen!D$3)</f>
        <v/>
      </c>
      <c r="P1537" s="38" t="str">
        <f>IF(E1537="","",$J1537*Treibhausgas_Kennzahlen!E$3)</f>
        <v/>
      </c>
      <c r="Q1537" s="38" t="str">
        <f>IF(E1537="","",$J1537*Treibhausgas_Kennzahlen!F$3)</f>
        <v/>
      </c>
      <c r="R1537" s="38" t="str">
        <f>IF(E1537="","",$J1537*Treibhausgas_Kennzahlen!G$3)</f>
        <v/>
      </c>
    </row>
    <row r="1538" spans="1:18" x14ac:dyDescent="0.25">
      <c r="A1538" s="6"/>
      <c r="B1538" s="6"/>
      <c r="C1538" s="6"/>
      <c r="D1538" s="6"/>
      <c r="E1538" s="6"/>
      <c r="F1538" s="8" t="str">
        <f>IF(E1538="","",VLOOKUP(INDEX(IATA_Codes!$A$2:$A$301, MATCH(Berechnung!C1538,IATA_Codes!$C$2:$C$301,0))&amp;"_"&amp;INDEX(IATA_Codes!$A$2:$A$301, MATCH(Berechnung!D1538,IATA_Codes!$C$2:$C$301,0)),GCD_Entfernung!$C$2:$D$10001,2,FALSE))</f>
        <v/>
      </c>
      <c r="G1538" s="21" t="str">
        <f>IF(E1538="","",VLOOKUP(A1538,Flugzeugtyp!$B$2:$C$13,2,0))</f>
        <v/>
      </c>
      <c r="H1538" s="8" t="str">
        <f>IF(E1538="","",LOOKUP(MATCH(F1538,'RFI-Faktor'!$B$2:$B$5,1),'RFI-Faktor'!$D$2:$D$5))</f>
        <v/>
      </c>
      <c r="I1538" s="23" t="str">
        <f t="array" ref="I1538">IF(E1538="","",SUM(IF(A1538=Energieverbrauch!$A$2:$A$4000,1,0)*IF(B1538=Energieverbrauch!$B$2:$B$4000,1,0)*(IF(Berechnung!F1538&gt;=Energieverbrauch!$C$2:$C$4000,1,0)*IF(Berechnung!F1538&lt;=Energieverbrauch!$D$2:$D$4000,1,0))*Energieverbrauch!$E$2:$E$4000))</f>
        <v/>
      </c>
      <c r="J1538" s="23" t="str">
        <f t="shared" si="23"/>
        <v/>
      </c>
      <c r="K1538" s="23" t="e">
        <f>LOOKUP(MATCH(A1538,Flugzeugtyp!$A$2:$A$13,1),Flugzeugtyp!$A$2:$C$13)</f>
        <v>#N/A</v>
      </c>
      <c r="L1538" s="23" t="str">
        <f>IF(E1538="","",J1538/Treibhausgas_Kennzahlen!$B$5)</f>
        <v/>
      </c>
      <c r="M1538" s="37" t="str">
        <f>IF(E1538="","",$J1538*Treibhausgas_Kennzahlen!B$3)</f>
        <v/>
      </c>
      <c r="N1538" s="37" t="str">
        <f>IF(E1538="","",$J1538*Treibhausgas_Kennzahlen!C$3)</f>
        <v/>
      </c>
      <c r="O1538" s="37" t="str">
        <f>IF(E1538="","",$J1538*Treibhausgas_Kennzahlen!D$3)</f>
        <v/>
      </c>
      <c r="P1538" s="37" t="str">
        <f>IF(E1538="","",$J1538*Treibhausgas_Kennzahlen!E$3)</f>
        <v/>
      </c>
      <c r="Q1538" s="37" t="str">
        <f>IF(E1538="","",$J1538*Treibhausgas_Kennzahlen!F$3)</f>
        <v/>
      </c>
      <c r="R1538" s="37" t="str">
        <f>IF(E1538="","",$J1538*Treibhausgas_Kennzahlen!G$3)</f>
        <v/>
      </c>
    </row>
    <row r="1539" spans="1:18" x14ac:dyDescent="0.25">
      <c r="A1539" s="5"/>
      <c r="B1539" s="5"/>
      <c r="C1539" s="5"/>
      <c r="D1539" s="5"/>
      <c r="E1539" s="5"/>
      <c r="F1539" s="9" t="str">
        <f>IF(E1539="","",VLOOKUP(INDEX(IATA_Codes!$A$2:$A$301, MATCH(Berechnung!C1539,IATA_Codes!$C$2:$C$301,0))&amp;"_"&amp;INDEX(IATA_Codes!$A$2:$A$301, MATCH(Berechnung!D1539,IATA_Codes!$C$2:$C$301,0)),GCD_Entfernung!$C$2:$D$10001,2,FALSE))</f>
        <v/>
      </c>
      <c r="G1539" s="22" t="str">
        <f>IF(E1539="","",VLOOKUP(A1539,Flugzeugtyp!$B$2:$C$13,2,0))</f>
        <v/>
      </c>
      <c r="H1539" s="9" t="str">
        <f>IF(E1539="","",LOOKUP(MATCH(F1539,'RFI-Faktor'!$B$2:$B$5,1),'RFI-Faktor'!$D$2:$D$5))</f>
        <v/>
      </c>
      <c r="I1539" s="24" t="str">
        <f t="array" ref="I1539">IF(E1539="","",SUM(IF(A1539=Energieverbrauch!$A$2:$A$4000,1,0)*IF(B1539=Energieverbrauch!$B$2:$B$4000,1,0)*(IF(Berechnung!F1539&gt;=Energieverbrauch!$C$2:$C$4000,1,0)*IF(Berechnung!F1539&lt;=Energieverbrauch!$D$2:$D$4000,1,0))*Energieverbrauch!$E$2:$E$4000))</f>
        <v/>
      </c>
      <c r="J1539" s="24" t="str">
        <f t="shared" si="23"/>
        <v/>
      </c>
      <c r="K1539" s="24" t="e">
        <f>LOOKUP(MATCH(A1539,Flugzeugtyp!$A$2:$A$13,1),Flugzeugtyp!$A$2:$C$13)</f>
        <v>#N/A</v>
      </c>
      <c r="L1539" s="24" t="str">
        <f>IF(E1539="","",J1539/Treibhausgas_Kennzahlen!$B$5)</f>
        <v/>
      </c>
      <c r="M1539" s="38" t="str">
        <f>IF(E1539="","",$J1539*Treibhausgas_Kennzahlen!B$3)</f>
        <v/>
      </c>
      <c r="N1539" s="38" t="str">
        <f>IF(E1539="","",$J1539*Treibhausgas_Kennzahlen!C$3)</f>
        <v/>
      </c>
      <c r="O1539" s="38" t="str">
        <f>IF(E1539="","",$J1539*Treibhausgas_Kennzahlen!D$3)</f>
        <v/>
      </c>
      <c r="P1539" s="38" t="str">
        <f>IF(E1539="","",$J1539*Treibhausgas_Kennzahlen!E$3)</f>
        <v/>
      </c>
      <c r="Q1539" s="38" t="str">
        <f>IF(E1539="","",$J1539*Treibhausgas_Kennzahlen!F$3)</f>
        <v/>
      </c>
      <c r="R1539" s="38" t="str">
        <f>IF(E1539="","",$J1539*Treibhausgas_Kennzahlen!G$3)</f>
        <v/>
      </c>
    </row>
    <row r="1540" spans="1:18" x14ac:dyDescent="0.25">
      <c r="A1540" s="6"/>
      <c r="B1540" s="6"/>
      <c r="C1540" s="6"/>
      <c r="D1540" s="6"/>
      <c r="E1540" s="6"/>
      <c r="F1540" s="8" t="str">
        <f>IF(E1540="","",VLOOKUP(INDEX(IATA_Codes!$A$2:$A$301, MATCH(Berechnung!C1540,IATA_Codes!$C$2:$C$301,0))&amp;"_"&amp;INDEX(IATA_Codes!$A$2:$A$301, MATCH(Berechnung!D1540,IATA_Codes!$C$2:$C$301,0)),GCD_Entfernung!$C$2:$D$10001,2,FALSE))</f>
        <v/>
      </c>
      <c r="G1540" s="21" t="str">
        <f>IF(E1540="","",VLOOKUP(A1540,Flugzeugtyp!$B$2:$C$13,2,0))</f>
        <v/>
      </c>
      <c r="H1540" s="8" t="str">
        <f>IF(E1540="","",LOOKUP(MATCH(F1540,'RFI-Faktor'!$B$2:$B$5,1),'RFI-Faktor'!$D$2:$D$5))</f>
        <v/>
      </c>
      <c r="I1540" s="23" t="str">
        <f t="array" ref="I1540">IF(E1540="","",SUM(IF(A1540=Energieverbrauch!$A$2:$A$4000,1,0)*IF(B1540=Energieverbrauch!$B$2:$B$4000,1,0)*(IF(Berechnung!F1540&gt;=Energieverbrauch!$C$2:$C$4000,1,0)*IF(Berechnung!F1540&lt;=Energieverbrauch!$D$2:$D$4000,1,0))*Energieverbrauch!$E$2:$E$4000))</f>
        <v/>
      </c>
      <c r="J1540" s="23" t="str">
        <f t="shared" si="23"/>
        <v/>
      </c>
      <c r="K1540" s="23" t="e">
        <f>LOOKUP(MATCH(A1540,Flugzeugtyp!$A$2:$A$13,1),Flugzeugtyp!$A$2:$C$13)</f>
        <v>#N/A</v>
      </c>
      <c r="L1540" s="23" t="str">
        <f>IF(E1540="","",J1540/Treibhausgas_Kennzahlen!$B$5)</f>
        <v/>
      </c>
      <c r="M1540" s="37" t="str">
        <f>IF(E1540="","",$J1540*Treibhausgas_Kennzahlen!B$3)</f>
        <v/>
      </c>
      <c r="N1540" s="37" t="str">
        <f>IF(E1540="","",$J1540*Treibhausgas_Kennzahlen!C$3)</f>
        <v/>
      </c>
      <c r="O1540" s="37" t="str">
        <f>IF(E1540="","",$J1540*Treibhausgas_Kennzahlen!D$3)</f>
        <v/>
      </c>
      <c r="P1540" s="37" t="str">
        <f>IF(E1540="","",$J1540*Treibhausgas_Kennzahlen!E$3)</f>
        <v/>
      </c>
      <c r="Q1540" s="37" t="str">
        <f>IF(E1540="","",$J1540*Treibhausgas_Kennzahlen!F$3)</f>
        <v/>
      </c>
      <c r="R1540" s="37" t="str">
        <f>IF(E1540="","",$J1540*Treibhausgas_Kennzahlen!G$3)</f>
        <v/>
      </c>
    </row>
    <row r="1541" spans="1:18" x14ac:dyDescent="0.25">
      <c r="A1541" s="5"/>
      <c r="B1541" s="5"/>
      <c r="C1541" s="5"/>
      <c r="D1541" s="5"/>
      <c r="E1541" s="5"/>
      <c r="F1541" s="9" t="str">
        <f>IF(E1541="","",VLOOKUP(INDEX(IATA_Codes!$A$2:$A$301, MATCH(Berechnung!C1541,IATA_Codes!$C$2:$C$301,0))&amp;"_"&amp;INDEX(IATA_Codes!$A$2:$A$301, MATCH(Berechnung!D1541,IATA_Codes!$C$2:$C$301,0)),GCD_Entfernung!$C$2:$D$10001,2,FALSE))</f>
        <v/>
      </c>
      <c r="G1541" s="22" t="str">
        <f>IF(E1541="","",VLOOKUP(A1541,Flugzeugtyp!$B$2:$C$13,2,0))</f>
        <v/>
      </c>
      <c r="H1541" s="9" t="str">
        <f>IF(E1541="","",LOOKUP(MATCH(F1541,'RFI-Faktor'!$B$2:$B$5,1),'RFI-Faktor'!$D$2:$D$5))</f>
        <v/>
      </c>
      <c r="I1541" s="24" t="str">
        <f t="array" ref="I1541">IF(E1541="","",SUM(IF(A1541=Energieverbrauch!$A$2:$A$4000,1,0)*IF(B1541=Energieverbrauch!$B$2:$B$4000,1,0)*(IF(Berechnung!F1541&gt;=Energieverbrauch!$C$2:$C$4000,1,0)*IF(Berechnung!F1541&lt;=Energieverbrauch!$D$2:$D$4000,1,0))*Energieverbrauch!$E$2:$E$4000))</f>
        <v/>
      </c>
      <c r="J1541" s="24" t="str">
        <f t="shared" si="23"/>
        <v/>
      </c>
      <c r="K1541" s="24" t="e">
        <f>LOOKUP(MATCH(A1541,Flugzeugtyp!$A$2:$A$13,1),Flugzeugtyp!$A$2:$C$13)</f>
        <v>#N/A</v>
      </c>
      <c r="L1541" s="24" t="str">
        <f>IF(E1541="","",J1541/Treibhausgas_Kennzahlen!$B$5)</f>
        <v/>
      </c>
      <c r="M1541" s="38" t="str">
        <f>IF(E1541="","",$J1541*Treibhausgas_Kennzahlen!B$3)</f>
        <v/>
      </c>
      <c r="N1541" s="38" t="str">
        <f>IF(E1541="","",$J1541*Treibhausgas_Kennzahlen!C$3)</f>
        <v/>
      </c>
      <c r="O1541" s="38" t="str">
        <f>IF(E1541="","",$J1541*Treibhausgas_Kennzahlen!D$3)</f>
        <v/>
      </c>
      <c r="P1541" s="38" t="str">
        <f>IF(E1541="","",$J1541*Treibhausgas_Kennzahlen!E$3)</f>
        <v/>
      </c>
      <c r="Q1541" s="38" t="str">
        <f>IF(E1541="","",$J1541*Treibhausgas_Kennzahlen!F$3)</f>
        <v/>
      </c>
      <c r="R1541" s="38" t="str">
        <f>IF(E1541="","",$J1541*Treibhausgas_Kennzahlen!G$3)</f>
        <v/>
      </c>
    </row>
    <row r="1542" spans="1:18" x14ac:dyDescent="0.25">
      <c r="A1542" s="6"/>
      <c r="B1542" s="6"/>
      <c r="C1542" s="6"/>
      <c r="D1542" s="6"/>
      <c r="E1542" s="6"/>
      <c r="F1542" s="8" t="str">
        <f>IF(E1542="","",VLOOKUP(INDEX(IATA_Codes!$A$2:$A$301, MATCH(Berechnung!C1542,IATA_Codes!$C$2:$C$301,0))&amp;"_"&amp;INDEX(IATA_Codes!$A$2:$A$301, MATCH(Berechnung!D1542,IATA_Codes!$C$2:$C$301,0)),GCD_Entfernung!$C$2:$D$10001,2,FALSE))</f>
        <v/>
      </c>
      <c r="G1542" s="21" t="str">
        <f>IF(E1542="","",VLOOKUP(A1542,Flugzeugtyp!$B$2:$C$13,2,0))</f>
        <v/>
      </c>
      <c r="H1542" s="8" t="str">
        <f>IF(E1542="","",LOOKUP(MATCH(F1542,'RFI-Faktor'!$B$2:$B$5,1),'RFI-Faktor'!$D$2:$D$5))</f>
        <v/>
      </c>
      <c r="I1542" s="23" t="str">
        <f t="array" ref="I1542">IF(E1542="","",SUM(IF(A1542=Energieverbrauch!$A$2:$A$4000,1,0)*IF(B1542=Energieverbrauch!$B$2:$B$4000,1,0)*(IF(Berechnung!F1542&gt;=Energieverbrauch!$C$2:$C$4000,1,0)*IF(Berechnung!F1542&lt;=Energieverbrauch!$D$2:$D$4000,1,0))*Energieverbrauch!$E$2:$E$4000))</f>
        <v/>
      </c>
      <c r="J1542" s="23" t="str">
        <f t="shared" ref="J1542:J1605" si="24">IF(E1542="","",PRODUCT(F1542,E1542,I1542)/1000)</f>
        <v/>
      </c>
      <c r="K1542" s="23" t="e">
        <f>LOOKUP(MATCH(A1542,Flugzeugtyp!$A$2:$A$13,1),Flugzeugtyp!$A$2:$C$13)</f>
        <v>#N/A</v>
      </c>
      <c r="L1542" s="23" t="str">
        <f>IF(E1542="","",J1542/Treibhausgas_Kennzahlen!$B$5)</f>
        <v/>
      </c>
      <c r="M1542" s="37" t="str">
        <f>IF(E1542="","",$J1542*Treibhausgas_Kennzahlen!B$3)</f>
        <v/>
      </c>
      <c r="N1542" s="37" t="str">
        <f>IF(E1542="","",$J1542*Treibhausgas_Kennzahlen!C$3)</f>
        <v/>
      </c>
      <c r="O1542" s="37" t="str">
        <f>IF(E1542="","",$J1542*Treibhausgas_Kennzahlen!D$3)</f>
        <v/>
      </c>
      <c r="P1542" s="37" t="str">
        <f>IF(E1542="","",$J1542*Treibhausgas_Kennzahlen!E$3)</f>
        <v/>
      </c>
      <c r="Q1542" s="37" t="str">
        <f>IF(E1542="","",$J1542*Treibhausgas_Kennzahlen!F$3)</f>
        <v/>
      </c>
      <c r="R1542" s="37" t="str">
        <f>IF(E1542="","",$J1542*Treibhausgas_Kennzahlen!G$3)</f>
        <v/>
      </c>
    </row>
    <row r="1543" spans="1:18" x14ac:dyDescent="0.25">
      <c r="A1543" s="5"/>
      <c r="B1543" s="5"/>
      <c r="C1543" s="5"/>
      <c r="D1543" s="5"/>
      <c r="E1543" s="5"/>
      <c r="F1543" s="9" t="str">
        <f>IF(E1543="","",VLOOKUP(INDEX(IATA_Codes!$A$2:$A$301, MATCH(Berechnung!C1543,IATA_Codes!$C$2:$C$301,0))&amp;"_"&amp;INDEX(IATA_Codes!$A$2:$A$301, MATCH(Berechnung!D1543,IATA_Codes!$C$2:$C$301,0)),GCD_Entfernung!$C$2:$D$10001,2,FALSE))</f>
        <v/>
      </c>
      <c r="G1543" s="22" t="str">
        <f>IF(E1543="","",VLOOKUP(A1543,Flugzeugtyp!$B$2:$C$13,2,0))</f>
        <v/>
      </c>
      <c r="H1543" s="9" t="str">
        <f>IF(E1543="","",LOOKUP(MATCH(F1543,'RFI-Faktor'!$B$2:$B$5,1),'RFI-Faktor'!$D$2:$D$5))</f>
        <v/>
      </c>
      <c r="I1543" s="24" t="str">
        <f t="array" ref="I1543">IF(E1543="","",SUM(IF(A1543=Energieverbrauch!$A$2:$A$4000,1,0)*IF(B1543=Energieverbrauch!$B$2:$B$4000,1,0)*(IF(Berechnung!F1543&gt;=Energieverbrauch!$C$2:$C$4000,1,0)*IF(Berechnung!F1543&lt;=Energieverbrauch!$D$2:$D$4000,1,0))*Energieverbrauch!$E$2:$E$4000))</f>
        <v/>
      </c>
      <c r="J1543" s="24" t="str">
        <f t="shared" si="24"/>
        <v/>
      </c>
      <c r="K1543" s="24" t="e">
        <f>LOOKUP(MATCH(A1543,Flugzeugtyp!$A$2:$A$13,1),Flugzeugtyp!$A$2:$C$13)</f>
        <v>#N/A</v>
      </c>
      <c r="L1543" s="24" t="str">
        <f>IF(E1543="","",J1543/Treibhausgas_Kennzahlen!$B$5)</f>
        <v/>
      </c>
      <c r="M1543" s="38" t="str">
        <f>IF(E1543="","",$J1543*Treibhausgas_Kennzahlen!B$3)</f>
        <v/>
      </c>
      <c r="N1543" s="38" t="str">
        <f>IF(E1543="","",$J1543*Treibhausgas_Kennzahlen!C$3)</f>
        <v/>
      </c>
      <c r="O1543" s="38" t="str">
        <f>IF(E1543="","",$J1543*Treibhausgas_Kennzahlen!D$3)</f>
        <v/>
      </c>
      <c r="P1543" s="38" t="str">
        <f>IF(E1543="","",$J1543*Treibhausgas_Kennzahlen!E$3)</f>
        <v/>
      </c>
      <c r="Q1543" s="38" t="str">
        <f>IF(E1543="","",$J1543*Treibhausgas_Kennzahlen!F$3)</f>
        <v/>
      </c>
      <c r="R1543" s="38" t="str">
        <f>IF(E1543="","",$J1543*Treibhausgas_Kennzahlen!G$3)</f>
        <v/>
      </c>
    </row>
    <row r="1544" spans="1:18" x14ac:dyDescent="0.25">
      <c r="A1544" s="6"/>
      <c r="B1544" s="6"/>
      <c r="C1544" s="6"/>
      <c r="D1544" s="6"/>
      <c r="E1544" s="6"/>
      <c r="F1544" s="8" t="str">
        <f>IF(E1544="","",VLOOKUP(INDEX(IATA_Codes!$A$2:$A$301, MATCH(Berechnung!C1544,IATA_Codes!$C$2:$C$301,0))&amp;"_"&amp;INDEX(IATA_Codes!$A$2:$A$301, MATCH(Berechnung!D1544,IATA_Codes!$C$2:$C$301,0)),GCD_Entfernung!$C$2:$D$10001,2,FALSE))</f>
        <v/>
      </c>
      <c r="G1544" s="21" t="str">
        <f>IF(E1544="","",VLOOKUP(A1544,Flugzeugtyp!$B$2:$C$13,2,0))</f>
        <v/>
      </c>
      <c r="H1544" s="8" t="str">
        <f>IF(E1544="","",LOOKUP(MATCH(F1544,'RFI-Faktor'!$B$2:$B$5,1),'RFI-Faktor'!$D$2:$D$5))</f>
        <v/>
      </c>
      <c r="I1544" s="23" t="str">
        <f t="array" ref="I1544">IF(E1544="","",SUM(IF(A1544=Energieverbrauch!$A$2:$A$4000,1,0)*IF(B1544=Energieverbrauch!$B$2:$B$4000,1,0)*(IF(Berechnung!F1544&gt;=Energieverbrauch!$C$2:$C$4000,1,0)*IF(Berechnung!F1544&lt;=Energieverbrauch!$D$2:$D$4000,1,0))*Energieverbrauch!$E$2:$E$4000))</f>
        <v/>
      </c>
      <c r="J1544" s="23" t="str">
        <f t="shared" si="24"/>
        <v/>
      </c>
      <c r="K1544" s="23" t="e">
        <f>LOOKUP(MATCH(A1544,Flugzeugtyp!$A$2:$A$13,1),Flugzeugtyp!$A$2:$C$13)</f>
        <v>#N/A</v>
      </c>
      <c r="L1544" s="23" t="str">
        <f>IF(E1544="","",J1544/Treibhausgas_Kennzahlen!$B$5)</f>
        <v/>
      </c>
      <c r="M1544" s="37" t="str">
        <f>IF(E1544="","",$J1544*Treibhausgas_Kennzahlen!B$3)</f>
        <v/>
      </c>
      <c r="N1544" s="37" t="str">
        <f>IF(E1544="","",$J1544*Treibhausgas_Kennzahlen!C$3)</f>
        <v/>
      </c>
      <c r="O1544" s="37" t="str">
        <f>IF(E1544="","",$J1544*Treibhausgas_Kennzahlen!D$3)</f>
        <v/>
      </c>
      <c r="P1544" s="37" t="str">
        <f>IF(E1544="","",$J1544*Treibhausgas_Kennzahlen!E$3)</f>
        <v/>
      </c>
      <c r="Q1544" s="37" t="str">
        <f>IF(E1544="","",$J1544*Treibhausgas_Kennzahlen!F$3)</f>
        <v/>
      </c>
      <c r="R1544" s="37" t="str">
        <f>IF(E1544="","",$J1544*Treibhausgas_Kennzahlen!G$3)</f>
        <v/>
      </c>
    </row>
    <row r="1545" spans="1:18" x14ac:dyDescent="0.25">
      <c r="A1545" s="5"/>
      <c r="B1545" s="5"/>
      <c r="C1545" s="5"/>
      <c r="D1545" s="5"/>
      <c r="E1545" s="5"/>
      <c r="F1545" s="9" t="str">
        <f>IF(E1545="","",VLOOKUP(INDEX(IATA_Codes!$A$2:$A$301, MATCH(Berechnung!C1545,IATA_Codes!$C$2:$C$301,0))&amp;"_"&amp;INDEX(IATA_Codes!$A$2:$A$301, MATCH(Berechnung!D1545,IATA_Codes!$C$2:$C$301,0)),GCD_Entfernung!$C$2:$D$10001,2,FALSE))</f>
        <v/>
      </c>
      <c r="G1545" s="22" t="str">
        <f>IF(E1545="","",VLOOKUP(A1545,Flugzeugtyp!$B$2:$C$13,2,0))</f>
        <v/>
      </c>
      <c r="H1545" s="9" t="str">
        <f>IF(E1545="","",LOOKUP(MATCH(F1545,'RFI-Faktor'!$B$2:$B$5,1),'RFI-Faktor'!$D$2:$D$5))</f>
        <v/>
      </c>
      <c r="I1545" s="24" t="str">
        <f t="array" ref="I1545">IF(E1545="","",SUM(IF(A1545=Energieverbrauch!$A$2:$A$4000,1,0)*IF(B1545=Energieverbrauch!$B$2:$B$4000,1,0)*(IF(Berechnung!F1545&gt;=Energieverbrauch!$C$2:$C$4000,1,0)*IF(Berechnung!F1545&lt;=Energieverbrauch!$D$2:$D$4000,1,0))*Energieverbrauch!$E$2:$E$4000))</f>
        <v/>
      </c>
      <c r="J1545" s="24" t="str">
        <f t="shared" si="24"/>
        <v/>
      </c>
      <c r="K1545" s="24" t="e">
        <f>LOOKUP(MATCH(A1545,Flugzeugtyp!$A$2:$A$13,1),Flugzeugtyp!$A$2:$C$13)</f>
        <v>#N/A</v>
      </c>
      <c r="L1545" s="24" t="str">
        <f>IF(E1545="","",J1545/Treibhausgas_Kennzahlen!$B$5)</f>
        <v/>
      </c>
      <c r="M1545" s="38" t="str">
        <f>IF(E1545="","",$J1545*Treibhausgas_Kennzahlen!B$3)</f>
        <v/>
      </c>
      <c r="N1545" s="38" t="str">
        <f>IF(E1545="","",$J1545*Treibhausgas_Kennzahlen!C$3)</f>
        <v/>
      </c>
      <c r="O1545" s="38" t="str">
        <f>IF(E1545="","",$J1545*Treibhausgas_Kennzahlen!D$3)</f>
        <v/>
      </c>
      <c r="P1545" s="38" t="str">
        <f>IF(E1545="","",$J1545*Treibhausgas_Kennzahlen!E$3)</f>
        <v/>
      </c>
      <c r="Q1545" s="38" t="str">
        <f>IF(E1545="","",$J1545*Treibhausgas_Kennzahlen!F$3)</f>
        <v/>
      </c>
      <c r="R1545" s="38" t="str">
        <f>IF(E1545="","",$J1545*Treibhausgas_Kennzahlen!G$3)</f>
        <v/>
      </c>
    </row>
    <row r="1546" spans="1:18" x14ac:dyDescent="0.25">
      <c r="A1546" s="6"/>
      <c r="B1546" s="6"/>
      <c r="C1546" s="6"/>
      <c r="D1546" s="6"/>
      <c r="E1546" s="6"/>
      <c r="F1546" s="8" t="str">
        <f>IF(E1546="","",VLOOKUP(INDEX(IATA_Codes!$A$2:$A$301, MATCH(Berechnung!C1546,IATA_Codes!$C$2:$C$301,0))&amp;"_"&amp;INDEX(IATA_Codes!$A$2:$A$301, MATCH(Berechnung!D1546,IATA_Codes!$C$2:$C$301,0)),GCD_Entfernung!$C$2:$D$10001,2,FALSE))</f>
        <v/>
      </c>
      <c r="G1546" s="21" t="str">
        <f>IF(E1546="","",VLOOKUP(A1546,Flugzeugtyp!$B$2:$C$13,2,0))</f>
        <v/>
      </c>
      <c r="H1546" s="8" t="str">
        <f>IF(E1546="","",LOOKUP(MATCH(F1546,'RFI-Faktor'!$B$2:$B$5,1),'RFI-Faktor'!$D$2:$D$5))</f>
        <v/>
      </c>
      <c r="I1546" s="23" t="str">
        <f t="array" ref="I1546">IF(E1546="","",SUM(IF(A1546=Energieverbrauch!$A$2:$A$4000,1,0)*IF(B1546=Energieverbrauch!$B$2:$B$4000,1,0)*(IF(Berechnung!F1546&gt;=Energieverbrauch!$C$2:$C$4000,1,0)*IF(Berechnung!F1546&lt;=Energieverbrauch!$D$2:$D$4000,1,0))*Energieverbrauch!$E$2:$E$4000))</f>
        <v/>
      </c>
      <c r="J1546" s="23" t="str">
        <f t="shared" si="24"/>
        <v/>
      </c>
      <c r="K1546" s="23" t="e">
        <f>LOOKUP(MATCH(A1546,Flugzeugtyp!$A$2:$A$13,1),Flugzeugtyp!$A$2:$C$13)</f>
        <v>#N/A</v>
      </c>
      <c r="L1546" s="23" t="str">
        <f>IF(E1546="","",J1546/Treibhausgas_Kennzahlen!$B$5)</f>
        <v/>
      </c>
      <c r="M1546" s="37" t="str">
        <f>IF(E1546="","",$J1546*Treibhausgas_Kennzahlen!B$3)</f>
        <v/>
      </c>
      <c r="N1546" s="37" t="str">
        <f>IF(E1546="","",$J1546*Treibhausgas_Kennzahlen!C$3)</f>
        <v/>
      </c>
      <c r="O1546" s="37" t="str">
        <f>IF(E1546="","",$J1546*Treibhausgas_Kennzahlen!D$3)</f>
        <v/>
      </c>
      <c r="P1546" s="37" t="str">
        <f>IF(E1546="","",$J1546*Treibhausgas_Kennzahlen!E$3)</f>
        <v/>
      </c>
      <c r="Q1546" s="37" t="str">
        <f>IF(E1546="","",$J1546*Treibhausgas_Kennzahlen!F$3)</f>
        <v/>
      </c>
      <c r="R1546" s="37" t="str">
        <f>IF(E1546="","",$J1546*Treibhausgas_Kennzahlen!G$3)</f>
        <v/>
      </c>
    </row>
    <row r="1547" spans="1:18" x14ac:dyDescent="0.25">
      <c r="A1547" s="5"/>
      <c r="B1547" s="5"/>
      <c r="C1547" s="5"/>
      <c r="D1547" s="5"/>
      <c r="E1547" s="5"/>
      <c r="F1547" s="9" t="str">
        <f>IF(E1547="","",VLOOKUP(INDEX(IATA_Codes!$A$2:$A$301, MATCH(Berechnung!C1547,IATA_Codes!$C$2:$C$301,0))&amp;"_"&amp;INDEX(IATA_Codes!$A$2:$A$301, MATCH(Berechnung!D1547,IATA_Codes!$C$2:$C$301,0)),GCD_Entfernung!$C$2:$D$10001,2,FALSE))</f>
        <v/>
      </c>
      <c r="G1547" s="22" t="str">
        <f>IF(E1547="","",VLOOKUP(A1547,Flugzeugtyp!$B$2:$C$13,2,0))</f>
        <v/>
      </c>
      <c r="H1547" s="9" t="str">
        <f>IF(E1547="","",LOOKUP(MATCH(F1547,'RFI-Faktor'!$B$2:$B$5,1),'RFI-Faktor'!$D$2:$D$5))</f>
        <v/>
      </c>
      <c r="I1547" s="24" t="str">
        <f t="array" ref="I1547">IF(E1547="","",SUM(IF(A1547=Energieverbrauch!$A$2:$A$4000,1,0)*IF(B1547=Energieverbrauch!$B$2:$B$4000,1,0)*(IF(Berechnung!F1547&gt;=Energieverbrauch!$C$2:$C$4000,1,0)*IF(Berechnung!F1547&lt;=Energieverbrauch!$D$2:$D$4000,1,0))*Energieverbrauch!$E$2:$E$4000))</f>
        <v/>
      </c>
      <c r="J1547" s="24" t="str">
        <f t="shared" si="24"/>
        <v/>
      </c>
      <c r="K1547" s="24" t="e">
        <f>LOOKUP(MATCH(A1547,Flugzeugtyp!$A$2:$A$13,1),Flugzeugtyp!$A$2:$C$13)</f>
        <v>#N/A</v>
      </c>
      <c r="L1547" s="24" t="str">
        <f>IF(E1547="","",J1547/Treibhausgas_Kennzahlen!$B$5)</f>
        <v/>
      </c>
      <c r="M1547" s="38" t="str">
        <f>IF(E1547="","",$J1547*Treibhausgas_Kennzahlen!B$3)</f>
        <v/>
      </c>
      <c r="N1547" s="38" t="str">
        <f>IF(E1547="","",$J1547*Treibhausgas_Kennzahlen!C$3)</f>
        <v/>
      </c>
      <c r="O1547" s="38" t="str">
        <f>IF(E1547="","",$J1547*Treibhausgas_Kennzahlen!D$3)</f>
        <v/>
      </c>
      <c r="P1547" s="38" t="str">
        <f>IF(E1547="","",$J1547*Treibhausgas_Kennzahlen!E$3)</f>
        <v/>
      </c>
      <c r="Q1547" s="38" t="str">
        <f>IF(E1547="","",$J1547*Treibhausgas_Kennzahlen!F$3)</f>
        <v/>
      </c>
      <c r="R1547" s="38" t="str">
        <f>IF(E1547="","",$J1547*Treibhausgas_Kennzahlen!G$3)</f>
        <v/>
      </c>
    </row>
    <row r="1548" spans="1:18" x14ac:dyDescent="0.25">
      <c r="A1548" s="6"/>
      <c r="B1548" s="6"/>
      <c r="C1548" s="6"/>
      <c r="D1548" s="6"/>
      <c r="E1548" s="6"/>
      <c r="F1548" s="8" t="str">
        <f>IF(E1548="","",VLOOKUP(INDEX(IATA_Codes!$A$2:$A$301, MATCH(Berechnung!C1548,IATA_Codes!$C$2:$C$301,0))&amp;"_"&amp;INDEX(IATA_Codes!$A$2:$A$301, MATCH(Berechnung!D1548,IATA_Codes!$C$2:$C$301,0)),GCD_Entfernung!$C$2:$D$10001,2,FALSE))</f>
        <v/>
      </c>
      <c r="G1548" s="21" t="str">
        <f>IF(E1548="","",VLOOKUP(A1548,Flugzeugtyp!$B$2:$C$13,2,0))</f>
        <v/>
      </c>
      <c r="H1548" s="8" t="str">
        <f>IF(E1548="","",LOOKUP(MATCH(F1548,'RFI-Faktor'!$B$2:$B$5,1),'RFI-Faktor'!$D$2:$D$5))</f>
        <v/>
      </c>
      <c r="I1548" s="23" t="str">
        <f t="array" ref="I1548">IF(E1548="","",SUM(IF(A1548=Energieverbrauch!$A$2:$A$4000,1,0)*IF(B1548=Energieverbrauch!$B$2:$B$4000,1,0)*(IF(Berechnung!F1548&gt;=Energieverbrauch!$C$2:$C$4000,1,0)*IF(Berechnung!F1548&lt;=Energieverbrauch!$D$2:$D$4000,1,0))*Energieverbrauch!$E$2:$E$4000))</f>
        <v/>
      </c>
      <c r="J1548" s="23" t="str">
        <f t="shared" si="24"/>
        <v/>
      </c>
      <c r="K1548" s="23" t="e">
        <f>LOOKUP(MATCH(A1548,Flugzeugtyp!$A$2:$A$13,1),Flugzeugtyp!$A$2:$C$13)</f>
        <v>#N/A</v>
      </c>
      <c r="L1548" s="23" t="str">
        <f>IF(E1548="","",J1548/Treibhausgas_Kennzahlen!$B$5)</f>
        <v/>
      </c>
      <c r="M1548" s="37" t="str">
        <f>IF(E1548="","",$J1548*Treibhausgas_Kennzahlen!B$3)</f>
        <v/>
      </c>
      <c r="N1548" s="37" t="str">
        <f>IF(E1548="","",$J1548*Treibhausgas_Kennzahlen!C$3)</f>
        <v/>
      </c>
      <c r="O1548" s="37" t="str">
        <f>IF(E1548="","",$J1548*Treibhausgas_Kennzahlen!D$3)</f>
        <v/>
      </c>
      <c r="P1548" s="37" t="str">
        <f>IF(E1548="","",$J1548*Treibhausgas_Kennzahlen!E$3)</f>
        <v/>
      </c>
      <c r="Q1548" s="37" t="str">
        <f>IF(E1548="","",$J1548*Treibhausgas_Kennzahlen!F$3)</f>
        <v/>
      </c>
      <c r="R1548" s="37" t="str">
        <f>IF(E1548="","",$J1548*Treibhausgas_Kennzahlen!G$3)</f>
        <v/>
      </c>
    </row>
    <row r="1549" spans="1:18" x14ac:dyDescent="0.25">
      <c r="A1549" s="5"/>
      <c r="B1549" s="5"/>
      <c r="C1549" s="5"/>
      <c r="D1549" s="5"/>
      <c r="E1549" s="5"/>
      <c r="F1549" s="9" t="str">
        <f>IF(E1549="","",VLOOKUP(INDEX(IATA_Codes!$A$2:$A$301, MATCH(Berechnung!C1549,IATA_Codes!$C$2:$C$301,0))&amp;"_"&amp;INDEX(IATA_Codes!$A$2:$A$301, MATCH(Berechnung!D1549,IATA_Codes!$C$2:$C$301,0)),GCD_Entfernung!$C$2:$D$10001,2,FALSE))</f>
        <v/>
      </c>
      <c r="G1549" s="22" t="str">
        <f>IF(E1549="","",VLOOKUP(A1549,Flugzeugtyp!$B$2:$C$13,2,0))</f>
        <v/>
      </c>
      <c r="H1549" s="9" t="str">
        <f>IF(E1549="","",LOOKUP(MATCH(F1549,'RFI-Faktor'!$B$2:$B$5,1),'RFI-Faktor'!$D$2:$D$5))</f>
        <v/>
      </c>
      <c r="I1549" s="24" t="str">
        <f t="array" ref="I1549">IF(E1549="","",SUM(IF(A1549=Energieverbrauch!$A$2:$A$4000,1,0)*IF(B1549=Energieverbrauch!$B$2:$B$4000,1,0)*(IF(Berechnung!F1549&gt;=Energieverbrauch!$C$2:$C$4000,1,0)*IF(Berechnung!F1549&lt;=Energieverbrauch!$D$2:$D$4000,1,0))*Energieverbrauch!$E$2:$E$4000))</f>
        <v/>
      </c>
      <c r="J1549" s="24" t="str">
        <f t="shared" si="24"/>
        <v/>
      </c>
      <c r="K1549" s="24" t="e">
        <f>LOOKUP(MATCH(A1549,Flugzeugtyp!$A$2:$A$13,1),Flugzeugtyp!$A$2:$C$13)</f>
        <v>#N/A</v>
      </c>
      <c r="L1549" s="24" t="str">
        <f>IF(E1549="","",J1549/Treibhausgas_Kennzahlen!$B$5)</f>
        <v/>
      </c>
      <c r="M1549" s="38" t="str">
        <f>IF(E1549="","",$J1549*Treibhausgas_Kennzahlen!B$3)</f>
        <v/>
      </c>
      <c r="N1549" s="38" t="str">
        <f>IF(E1549="","",$J1549*Treibhausgas_Kennzahlen!C$3)</f>
        <v/>
      </c>
      <c r="O1549" s="38" t="str">
        <f>IF(E1549="","",$J1549*Treibhausgas_Kennzahlen!D$3)</f>
        <v/>
      </c>
      <c r="P1549" s="38" t="str">
        <f>IF(E1549="","",$J1549*Treibhausgas_Kennzahlen!E$3)</f>
        <v/>
      </c>
      <c r="Q1549" s="38" t="str">
        <f>IF(E1549="","",$J1549*Treibhausgas_Kennzahlen!F$3)</f>
        <v/>
      </c>
      <c r="R1549" s="38" t="str">
        <f>IF(E1549="","",$J1549*Treibhausgas_Kennzahlen!G$3)</f>
        <v/>
      </c>
    </row>
    <row r="1550" spans="1:18" x14ac:dyDescent="0.25">
      <c r="A1550" s="6"/>
      <c r="B1550" s="6"/>
      <c r="C1550" s="6"/>
      <c r="D1550" s="6"/>
      <c r="E1550" s="6"/>
      <c r="F1550" s="8" t="str">
        <f>IF(E1550="","",VLOOKUP(INDEX(IATA_Codes!$A$2:$A$301, MATCH(Berechnung!C1550,IATA_Codes!$C$2:$C$301,0))&amp;"_"&amp;INDEX(IATA_Codes!$A$2:$A$301, MATCH(Berechnung!D1550,IATA_Codes!$C$2:$C$301,0)),GCD_Entfernung!$C$2:$D$10001,2,FALSE))</f>
        <v/>
      </c>
      <c r="G1550" s="21" t="str">
        <f>IF(E1550="","",VLOOKUP(A1550,Flugzeugtyp!$B$2:$C$13,2,0))</f>
        <v/>
      </c>
      <c r="H1550" s="8" t="str">
        <f>IF(E1550="","",LOOKUP(MATCH(F1550,'RFI-Faktor'!$B$2:$B$5,1),'RFI-Faktor'!$D$2:$D$5))</f>
        <v/>
      </c>
      <c r="I1550" s="23" t="str">
        <f t="array" ref="I1550">IF(E1550="","",SUM(IF(A1550=Energieverbrauch!$A$2:$A$4000,1,0)*IF(B1550=Energieverbrauch!$B$2:$B$4000,1,0)*(IF(Berechnung!F1550&gt;=Energieverbrauch!$C$2:$C$4000,1,0)*IF(Berechnung!F1550&lt;=Energieverbrauch!$D$2:$D$4000,1,0))*Energieverbrauch!$E$2:$E$4000))</f>
        <v/>
      </c>
      <c r="J1550" s="23" t="str">
        <f t="shared" si="24"/>
        <v/>
      </c>
      <c r="K1550" s="23" t="e">
        <f>LOOKUP(MATCH(A1550,Flugzeugtyp!$A$2:$A$13,1),Flugzeugtyp!$A$2:$C$13)</f>
        <v>#N/A</v>
      </c>
      <c r="L1550" s="23" t="str">
        <f>IF(E1550="","",J1550/Treibhausgas_Kennzahlen!$B$5)</f>
        <v/>
      </c>
      <c r="M1550" s="37" t="str">
        <f>IF(E1550="","",$J1550*Treibhausgas_Kennzahlen!B$3)</f>
        <v/>
      </c>
      <c r="N1550" s="37" t="str">
        <f>IF(E1550="","",$J1550*Treibhausgas_Kennzahlen!C$3)</f>
        <v/>
      </c>
      <c r="O1550" s="37" t="str">
        <f>IF(E1550="","",$J1550*Treibhausgas_Kennzahlen!D$3)</f>
        <v/>
      </c>
      <c r="P1550" s="37" t="str">
        <f>IF(E1550="","",$J1550*Treibhausgas_Kennzahlen!E$3)</f>
        <v/>
      </c>
      <c r="Q1550" s="37" t="str">
        <f>IF(E1550="","",$J1550*Treibhausgas_Kennzahlen!F$3)</f>
        <v/>
      </c>
      <c r="R1550" s="37" t="str">
        <f>IF(E1550="","",$J1550*Treibhausgas_Kennzahlen!G$3)</f>
        <v/>
      </c>
    </row>
    <row r="1551" spans="1:18" x14ac:dyDescent="0.25">
      <c r="A1551" s="5"/>
      <c r="B1551" s="5"/>
      <c r="C1551" s="5"/>
      <c r="D1551" s="5"/>
      <c r="E1551" s="5"/>
      <c r="F1551" s="9" t="str">
        <f>IF(E1551="","",VLOOKUP(INDEX(IATA_Codes!$A$2:$A$301, MATCH(Berechnung!C1551,IATA_Codes!$C$2:$C$301,0))&amp;"_"&amp;INDEX(IATA_Codes!$A$2:$A$301, MATCH(Berechnung!D1551,IATA_Codes!$C$2:$C$301,0)),GCD_Entfernung!$C$2:$D$10001,2,FALSE))</f>
        <v/>
      </c>
      <c r="G1551" s="22" t="str">
        <f>IF(E1551="","",VLOOKUP(A1551,Flugzeugtyp!$B$2:$C$13,2,0))</f>
        <v/>
      </c>
      <c r="H1551" s="9" t="str">
        <f>IF(E1551="","",LOOKUP(MATCH(F1551,'RFI-Faktor'!$B$2:$B$5,1),'RFI-Faktor'!$D$2:$D$5))</f>
        <v/>
      </c>
      <c r="I1551" s="24" t="str">
        <f t="array" ref="I1551">IF(E1551="","",SUM(IF(A1551=Energieverbrauch!$A$2:$A$4000,1,0)*IF(B1551=Energieverbrauch!$B$2:$B$4000,1,0)*(IF(Berechnung!F1551&gt;=Energieverbrauch!$C$2:$C$4000,1,0)*IF(Berechnung!F1551&lt;=Energieverbrauch!$D$2:$D$4000,1,0))*Energieverbrauch!$E$2:$E$4000))</f>
        <v/>
      </c>
      <c r="J1551" s="24" t="str">
        <f t="shared" si="24"/>
        <v/>
      </c>
      <c r="K1551" s="24" t="e">
        <f>LOOKUP(MATCH(A1551,Flugzeugtyp!$A$2:$A$13,1),Flugzeugtyp!$A$2:$C$13)</f>
        <v>#N/A</v>
      </c>
      <c r="L1551" s="24" t="str">
        <f>IF(E1551="","",J1551/Treibhausgas_Kennzahlen!$B$5)</f>
        <v/>
      </c>
      <c r="M1551" s="38" t="str">
        <f>IF(E1551="","",$J1551*Treibhausgas_Kennzahlen!B$3)</f>
        <v/>
      </c>
      <c r="N1551" s="38" t="str">
        <f>IF(E1551="","",$J1551*Treibhausgas_Kennzahlen!C$3)</f>
        <v/>
      </c>
      <c r="O1551" s="38" t="str">
        <f>IF(E1551="","",$J1551*Treibhausgas_Kennzahlen!D$3)</f>
        <v/>
      </c>
      <c r="P1551" s="38" t="str">
        <f>IF(E1551="","",$J1551*Treibhausgas_Kennzahlen!E$3)</f>
        <v/>
      </c>
      <c r="Q1551" s="38" t="str">
        <f>IF(E1551="","",$J1551*Treibhausgas_Kennzahlen!F$3)</f>
        <v/>
      </c>
      <c r="R1551" s="38" t="str">
        <f>IF(E1551="","",$J1551*Treibhausgas_Kennzahlen!G$3)</f>
        <v/>
      </c>
    </row>
    <row r="1552" spans="1:18" x14ac:dyDescent="0.25">
      <c r="A1552" s="6"/>
      <c r="B1552" s="6"/>
      <c r="C1552" s="6"/>
      <c r="D1552" s="6"/>
      <c r="E1552" s="6"/>
      <c r="F1552" s="8" t="str">
        <f>IF(E1552="","",VLOOKUP(INDEX(IATA_Codes!$A$2:$A$301, MATCH(Berechnung!C1552,IATA_Codes!$C$2:$C$301,0))&amp;"_"&amp;INDEX(IATA_Codes!$A$2:$A$301, MATCH(Berechnung!D1552,IATA_Codes!$C$2:$C$301,0)),GCD_Entfernung!$C$2:$D$10001,2,FALSE))</f>
        <v/>
      </c>
      <c r="G1552" s="21" t="str">
        <f>IF(E1552="","",VLOOKUP(A1552,Flugzeugtyp!$B$2:$C$13,2,0))</f>
        <v/>
      </c>
      <c r="H1552" s="8" t="str">
        <f>IF(E1552="","",LOOKUP(MATCH(F1552,'RFI-Faktor'!$B$2:$B$5,1),'RFI-Faktor'!$D$2:$D$5))</f>
        <v/>
      </c>
      <c r="I1552" s="23" t="str">
        <f t="array" ref="I1552">IF(E1552="","",SUM(IF(A1552=Energieverbrauch!$A$2:$A$4000,1,0)*IF(B1552=Energieverbrauch!$B$2:$B$4000,1,0)*(IF(Berechnung!F1552&gt;=Energieverbrauch!$C$2:$C$4000,1,0)*IF(Berechnung!F1552&lt;=Energieverbrauch!$D$2:$D$4000,1,0))*Energieverbrauch!$E$2:$E$4000))</f>
        <v/>
      </c>
      <c r="J1552" s="23" t="str">
        <f t="shared" si="24"/>
        <v/>
      </c>
      <c r="K1552" s="23" t="e">
        <f>LOOKUP(MATCH(A1552,Flugzeugtyp!$A$2:$A$13,1),Flugzeugtyp!$A$2:$C$13)</f>
        <v>#N/A</v>
      </c>
      <c r="L1552" s="23" t="str">
        <f>IF(E1552="","",J1552/Treibhausgas_Kennzahlen!$B$5)</f>
        <v/>
      </c>
      <c r="M1552" s="37" t="str">
        <f>IF(E1552="","",$J1552*Treibhausgas_Kennzahlen!B$3)</f>
        <v/>
      </c>
      <c r="N1552" s="37" t="str">
        <f>IF(E1552="","",$J1552*Treibhausgas_Kennzahlen!C$3)</f>
        <v/>
      </c>
      <c r="O1552" s="37" t="str">
        <f>IF(E1552="","",$J1552*Treibhausgas_Kennzahlen!D$3)</f>
        <v/>
      </c>
      <c r="P1552" s="37" t="str">
        <f>IF(E1552="","",$J1552*Treibhausgas_Kennzahlen!E$3)</f>
        <v/>
      </c>
      <c r="Q1552" s="37" t="str">
        <f>IF(E1552="","",$J1552*Treibhausgas_Kennzahlen!F$3)</f>
        <v/>
      </c>
      <c r="R1552" s="37" t="str">
        <f>IF(E1552="","",$J1552*Treibhausgas_Kennzahlen!G$3)</f>
        <v/>
      </c>
    </row>
    <row r="1553" spans="1:18" x14ac:dyDescent="0.25">
      <c r="A1553" s="5"/>
      <c r="B1553" s="5"/>
      <c r="C1553" s="5"/>
      <c r="D1553" s="5"/>
      <c r="E1553" s="5"/>
      <c r="F1553" s="9" t="str">
        <f>IF(E1553="","",VLOOKUP(INDEX(IATA_Codes!$A$2:$A$301, MATCH(Berechnung!C1553,IATA_Codes!$C$2:$C$301,0))&amp;"_"&amp;INDEX(IATA_Codes!$A$2:$A$301, MATCH(Berechnung!D1553,IATA_Codes!$C$2:$C$301,0)),GCD_Entfernung!$C$2:$D$10001,2,FALSE))</f>
        <v/>
      </c>
      <c r="G1553" s="22" t="str">
        <f>IF(E1553="","",VLOOKUP(A1553,Flugzeugtyp!$B$2:$C$13,2,0))</f>
        <v/>
      </c>
      <c r="H1553" s="9" t="str">
        <f>IF(E1553="","",LOOKUP(MATCH(F1553,'RFI-Faktor'!$B$2:$B$5,1),'RFI-Faktor'!$D$2:$D$5))</f>
        <v/>
      </c>
      <c r="I1553" s="24" t="str">
        <f t="array" ref="I1553">IF(E1553="","",SUM(IF(A1553=Energieverbrauch!$A$2:$A$4000,1,0)*IF(B1553=Energieverbrauch!$B$2:$B$4000,1,0)*(IF(Berechnung!F1553&gt;=Energieverbrauch!$C$2:$C$4000,1,0)*IF(Berechnung!F1553&lt;=Energieverbrauch!$D$2:$D$4000,1,0))*Energieverbrauch!$E$2:$E$4000))</f>
        <v/>
      </c>
      <c r="J1553" s="24" t="str">
        <f t="shared" si="24"/>
        <v/>
      </c>
      <c r="K1553" s="24" t="e">
        <f>LOOKUP(MATCH(A1553,Flugzeugtyp!$A$2:$A$13,1),Flugzeugtyp!$A$2:$C$13)</f>
        <v>#N/A</v>
      </c>
      <c r="L1553" s="24" t="str">
        <f>IF(E1553="","",J1553/Treibhausgas_Kennzahlen!$B$5)</f>
        <v/>
      </c>
      <c r="M1553" s="38" t="str">
        <f>IF(E1553="","",$J1553*Treibhausgas_Kennzahlen!B$3)</f>
        <v/>
      </c>
      <c r="N1553" s="38" t="str">
        <f>IF(E1553="","",$J1553*Treibhausgas_Kennzahlen!C$3)</f>
        <v/>
      </c>
      <c r="O1553" s="38" t="str">
        <f>IF(E1553="","",$J1553*Treibhausgas_Kennzahlen!D$3)</f>
        <v/>
      </c>
      <c r="P1553" s="38" t="str">
        <f>IF(E1553="","",$J1553*Treibhausgas_Kennzahlen!E$3)</f>
        <v/>
      </c>
      <c r="Q1553" s="38" t="str">
        <f>IF(E1553="","",$J1553*Treibhausgas_Kennzahlen!F$3)</f>
        <v/>
      </c>
      <c r="R1553" s="38" t="str">
        <f>IF(E1553="","",$J1553*Treibhausgas_Kennzahlen!G$3)</f>
        <v/>
      </c>
    </row>
    <row r="1554" spans="1:18" x14ac:dyDescent="0.25">
      <c r="A1554" s="6"/>
      <c r="B1554" s="6"/>
      <c r="C1554" s="6"/>
      <c r="D1554" s="6"/>
      <c r="E1554" s="6"/>
      <c r="F1554" s="8" t="str">
        <f>IF(E1554="","",VLOOKUP(INDEX(IATA_Codes!$A$2:$A$301, MATCH(Berechnung!C1554,IATA_Codes!$C$2:$C$301,0))&amp;"_"&amp;INDEX(IATA_Codes!$A$2:$A$301, MATCH(Berechnung!D1554,IATA_Codes!$C$2:$C$301,0)),GCD_Entfernung!$C$2:$D$10001,2,FALSE))</f>
        <v/>
      </c>
      <c r="G1554" s="21" t="str">
        <f>IF(E1554="","",VLOOKUP(A1554,Flugzeugtyp!$B$2:$C$13,2,0))</f>
        <v/>
      </c>
      <c r="H1554" s="8" t="str">
        <f>IF(E1554="","",LOOKUP(MATCH(F1554,'RFI-Faktor'!$B$2:$B$5,1),'RFI-Faktor'!$D$2:$D$5))</f>
        <v/>
      </c>
      <c r="I1554" s="23" t="str">
        <f t="array" ref="I1554">IF(E1554="","",SUM(IF(A1554=Energieverbrauch!$A$2:$A$4000,1,0)*IF(B1554=Energieverbrauch!$B$2:$B$4000,1,0)*(IF(Berechnung!F1554&gt;=Energieverbrauch!$C$2:$C$4000,1,0)*IF(Berechnung!F1554&lt;=Energieverbrauch!$D$2:$D$4000,1,0))*Energieverbrauch!$E$2:$E$4000))</f>
        <v/>
      </c>
      <c r="J1554" s="23" t="str">
        <f t="shared" si="24"/>
        <v/>
      </c>
      <c r="K1554" s="23" t="e">
        <f>LOOKUP(MATCH(A1554,Flugzeugtyp!$A$2:$A$13,1),Flugzeugtyp!$A$2:$C$13)</f>
        <v>#N/A</v>
      </c>
      <c r="L1554" s="23" t="str">
        <f>IF(E1554="","",J1554/Treibhausgas_Kennzahlen!$B$5)</f>
        <v/>
      </c>
      <c r="M1554" s="37" t="str">
        <f>IF(E1554="","",$J1554*Treibhausgas_Kennzahlen!B$3)</f>
        <v/>
      </c>
      <c r="N1554" s="37" t="str">
        <f>IF(E1554="","",$J1554*Treibhausgas_Kennzahlen!C$3)</f>
        <v/>
      </c>
      <c r="O1554" s="37" t="str">
        <f>IF(E1554="","",$J1554*Treibhausgas_Kennzahlen!D$3)</f>
        <v/>
      </c>
      <c r="P1554" s="37" t="str">
        <f>IF(E1554="","",$J1554*Treibhausgas_Kennzahlen!E$3)</f>
        <v/>
      </c>
      <c r="Q1554" s="37" t="str">
        <f>IF(E1554="","",$J1554*Treibhausgas_Kennzahlen!F$3)</f>
        <v/>
      </c>
      <c r="R1554" s="37" t="str">
        <f>IF(E1554="","",$J1554*Treibhausgas_Kennzahlen!G$3)</f>
        <v/>
      </c>
    </row>
    <row r="1555" spans="1:18" x14ac:dyDescent="0.25">
      <c r="A1555" s="5"/>
      <c r="B1555" s="5"/>
      <c r="C1555" s="5"/>
      <c r="D1555" s="5"/>
      <c r="E1555" s="5"/>
      <c r="F1555" s="9" t="str">
        <f>IF(E1555="","",VLOOKUP(INDEX(IATA_Codes!$A$2:$A$301, MATCH(Berechnung!C1555,IATA_Codes!$C$2:$C$301,0))&amp;"_"&amp;INDEX(IATA_Codes!$A$2:$A$301, MATCH(Berechnung!D1555,IATA_Codes!$C$2:$C$301,0)),GCD_Entfernung!$C$2:$D$10001,2,FALSE))</f>
        <v/>
      </c>
      <c r="G1555" s="22" t="str">
        <f>IF(E1555="","",VLOOKUP(A1555,Flugzeugtyp!$B$2:$C$13,2,0))</f>
        <v/>
      </c>
      <c r="H1555" s="9" t="str">
        <f>IF(E1555="","",LOOKUP(MATCH(F1555,'RFI-Faktor'!$B$2:$B$5,1),'RFI-Faktor'!$D$2:$D$5))</f>
        <v/>
      </c>
      <c r="I1555" s="24" t="str">
        <f t="array" ref="I1555">IF(E1555="","",SUM(IF(A1555=Energieverbrauch!$A$2:$A$4000,1,0)*IF(B1555=Energieverbrauch!$B$2:$B$4000,1,0)*(IF(Berechnung!F1555&gt;=Energieverbrauch!$C$2:$C$4000,1,0)*IF(Berechnung!F1555&lt;=Energieverbrauch!$D$2:$D$4000,1,0))*Energieverbrauch!$E$2:$E$4000))</f>
        <v/>
      </c>
      <c r="J1555" s="24" t="str">
        <f t="shared" si="24"/>
        <v/>
      </c>
      <c r="K1555" s="24" t="e">
        <f>LOOKUP(MATCH(A1555,Flugzeugtyp!$A$2:$A$13,1),Flugzeugtyp!$A$2:$C$13)</f>
        <v>#N/A</v>
      </c>
      <c r="L1555" s="24" t="str">
        <f>IF(E1555="","",J1555/Treibhausgas_Kennzahlen!$B$5)</f>
        <v/>
      </c>
      <c r="M1555" s="38" t="str">
        <f>IF(E1555="","",$J1555*Treibhausgas_Kennzahlen!B$3)</f>
        <v/>
      </c>
      <c r="N1555" s="38" t="str">
        <f>IF(E1555="","",$J1555*Treibhausgas_Kennzahlen!C$3)</f>
        <v/>
      </c>
      <c r="O1555" s="38" t="str">
        <f>IF(E1555="","",$J1555*Treibhausgas_Kennzahlen!D$3)</f>
        <v/>
      </c>
      <c r="P1555" s="38" t="str">
        <f>IF(E1555="","",$J1555*Treibhausgas_Kennzahlen!E$3)</f>
        <v/>
      </c>
      <c r="Q1555" s="38" t="str">
        <f>IF(E1555="","",$J1555*Treibhausgas_Kennzahlen!F$3)</f>
        <v/>
      </c>
      <c r="R1555" s="38" t="str">
        <f>IF(E1555="","",$J1555*Treibhausgas_Kennzahlen!G$3)</f>
        <v/>
      </c>
    </row>
    <row r="1556" spans="1:18" x14ac:dyDescent="0.25">
      <c r="A1556" s="6"/>
      <c r="B1556" s="6"/>
      <c r="C1556" s="6"/>
      <c r="D1556" s="6"/>
      <c r="E1556" s="6"/>
      <c r="F1556" s="8" t="str">
        <f>IF(E1556="","",VLOOKUP(INDEX(IATA_Codes!$A$2:$A$301, MATCH(Berechnung!C1556,IATA_Codes!$C$2:$C$301,0))&amp;"_"&amp;INDEX(IATA_Codes!$A$2:$A$301, MATCH(Berechnung!D1556,IATA_Codes!$C$2:$C$301,0)),GCD_Entfernung!$C$2:$D$10001,2,FALSE))</f>
        <v/>
      </c>
      <c r="G1556" s="21" t="str">
        <f>IF(E1556="","",VLOOKUP(A1556,Flugzeugtyp!$B$2:$C$13,2,0))</f>
        <v/>
      </c>
      <c r="H1556" s="8" t="str">
        <f>IF(E1556="","",LOOKUP(MATCH(F1556,'RFI-Faktor'!$B$2:$B$5,1),'RFI-Faktor'!$D$2:$D$5))</f>
        <v/>
      </c>
      <c r="I1556" s="23" t="str">
        <f t="array" ref="I1556">IF(E1556="","",SUM(IF(A1556=Energieverbrauch!$A$2:$A$4000,1,0)*IF(B1556=Energieverbrauch!$B$2:$B$4000,1,0)*(IF(Berechnung!F1556&gt;=Energieverbrauch!$C$2:$C$4000,1,0)*IF(Berechnung!F1556&lt;=Energieverbrauch!$D$2:$D$4000,1,0))*Energieverbrauch!$E$2:$E$4000))</f>
        <v/>
      </c>
      <c r="J1556" s="23" t="str">
        <f t="shared" si="24"/>
        <v/>
      </c>
      <c r="K1556" s="23" t="e">
        <f>LOOKUP(MATCH(A1556,Flugzeugtyp!$A$2:$A$13,1),Flugzeugtyp!$A$2:$C$13)</f>
        <v>#N/A</v>
      </c>
      <c r="L1556" s="23" t="str">
        <f>IF(E1556="","",J1556/Treibhausgas_Kennzahlen!$B$5)</f>
        <v/>
      </c>
      <c r="M1556" s="37" t="str">
        <f>IF(E1556="","",$J1556*Treibhausgas_Kennzahlen!B$3)</f>
        <v/>
      </c>
      <c r="N1556" s="37" t="str">
        <f>IF(E1556="","",$J1556*Treibhausgas_Kennzahlen!C$3)</f>
        <v/>
      </c>
      <c r="O1556" s="37" t="str">
        <f>IF(E1556="","",$J1556*Treibhausgas_Kennzahlen!D$3)</f>
        <v/>
      </c>
      <c r="P1556" s="37" t="str">
        <f>IF(E1556="","",$J1556*Treibhausgas_Kennzahlen!E$3)</f>
        <v/>
      </c>
      <c r="Q1556" s="37" t="str">
        <f>IF(E1556="","",$J1556*Treibhausgas_Kennzahlen!F$3)</f>
        <v/>
      </c>
      <c r="R1556" s="37" t="str">
        <f>IF(E1556="","",$J1556*Treibhausgas_Kennzahlen!G$3)</f>
        <v/>
      </c>
    </row>
    <row r="1557" spans="1:18" x14ac:dyDescent="0.25">
      <c r="A1557" s="5"/>
      <c r="B1557" s="5"/>
      <c r="C1557" s="5"/>
      <c r="D1557" s="5"/>
      <c r="E1557" s="5"/>
      <c r="F1557" s="9" t="str">
        <f>IF(E1557="","",VLOOKUP(INDEX(IATA_Codes!$A$2:$A$301, MATCH(Berechnung!C1557,IATA_Codes!$C$2:$C$301,0))&amp;"_"&amp;INDEX(IATA_Codes!$A$2:$A$301, MATCH(Berechnung!D1557,IATA_Codes!$C$2:$C$301,0)),GCD_Entfernung!$C$2:$D$10001,2,FALSE))</f>
        <v/>
      </c>
      <c r="G1557" s="22" t="str">
        <f>IF(E1557="","",VLOOKUP(A1557,Flugzeugtyp!$B$2:$C$13,2,0))</f>
        <v/>
      </c>
      <c r="H1557" s="9" t="str">
        <f>IF(E1557="","",LOOKUP(MATCH(F1557,'RFI-Faktor'!$B$2:$B$5,1),'RFI-Faktor'!$D$2:$D$5))</f>
        <v/>
      </c>
      <c r="I1557" s="24" t="str">
        <f t="array" ref="I1557">IF(E1557="","",SUM(IF(A1557=Energieverbrauch!$A$2:$A$4000,1,0)*IF(B1557=Energieverbrauch!$B$2:$B$4000,1,0)*(IF(Berechnung!F1557&gt;=Energieverbrauch!$C$2:$C$4000,1,0)*IF(Berechnung!F1557&lt;=Energieverbrauch!$D$2:$D$4000,1,0))*Energieverbrauch!$E$2:$E$4000))</f>
        <v/>
      </c>
      <c r="J1557" s="24" t="str">
        <f t="shared" si="24"/>
        <v/>
      </c>
      <c r="K1557" s="24" t="e">
        <f>LOOKUP(MATCH(A1557,Flugzeugtyp!$A$2:$A$13,1),Flugzeugtyp!$A$2:$C$13)</f>
        <v>#N/A</v>
      </c>
      <c r="L1557" s="24" t="str">
        <f>IF(E1557="","",J1557/Treibhausgas_Kennzahlen!$B$5)</f>
        <v/>
      </c>
      <c r="M1557" s="38" t="str">
        <f>IF(E1557="","",$J1557*Treibhausgas_Kennzahlen!B$3)</f>
        <v/>
      </c>
      <c r="N1557" s="38" t="str">
        <f>IF(E1557="","",$J1557*Treibhausgas_Kennzahlen!C$3)</f>
        <v/>
      </c>
      <c r="O1557" s="38" t="str">
        <f>IF(E1557="","",$J1557*Treibhausgas_Kennzahlen!D$3)</f>
        <v/>
      </c>
      <c r="P1557" s="38" t="str">
        <f>IF(E1557="","",$J1557*Treibhausgas_Kennzahlen!E$3)</f>
        <v/>
      </c>
      <c r="Q1557" s="38" t="str">
        <f>IF(E1557="","",$J1557*Treibhausgas_Kennzahlen!F$3)</f>
        <v/>
      </c>
      <c r="R1557" s="38" t="str">
        <f>IF(E1557="","",$J1557*Treibhausgas_Kennzahlen!G$3)</f>
        <v/>
      </c>
    </row>
    <row r="1558" spans="1:18" x14ac:dyDescent="0.25">
      <c r="A1558" s="6"/>
      <c r="B1558" s="6"/>
      <c r="C1558" s="6"/>
      <c r="D1558" s="6"/>
      <c r="E1558" s="6"/>
      <c r="F1558" s="8" t="str">
        <f>IF(E1558="","",VLOOKUP(INDEX(IATA_Codes!$A$2:$A$301, MATCH(Berechnung!C1558,IATA_Codes!$C$2:$C$301,0))&amp;"_"&amp;INDEX(IATA_Codes!$A$2:$A$301, MATCH(Berechnung!D1558,IATA_Codes!$C$2:$C$301,0)),GCD_Entfernung!$C$2:$D$10001,2,FALSE))</f>
        <v/>
      </c>
      <c r="G1558" s="21" t="str">
        <f>IF(E1558="","",VLOOKUP(A1558,Flugzeugtyp!$B$2:$C$13,2,0))</f>
        <v/>
      </c>
      <c r="H1558" s="8" t="str">
        <f>IF(E1558="","",LOOKUP(MATCH(F1558,'RFI-Faktor'!$B$2:$B$5,1),'RFI-Faktor'!$D$2:$D$5))</f>
        <v/>
      </c>
      <c r="I1558" s="23" t="str">
        <f t="array" ref="I1558">IF(E1558="","",SUM(IF(A1558=Energieverbrauch!$A$2:$A$4000,1,0)*IF(B1558=Energieverbrauch!$B$2:$B$4000,1,0)*(IF(Berechnung!F1558&gt;=Energieverbrauch!$C$2:$C$4000,1,0)*IF(Berechnung!F1558&lt;=Energieverbrauch!$D$2:$D$4000,1,0))*Energieverbrauch!$E$2:$E$4000))</f>
        <v/>
      </c>
      <c r="J1558" s="23" t="str">
        <f t="shared" si="24"/>
        <v/>
      </c>
      <c r="K1558" s="23" t="e">
        <f>LOOKUP(MATCH(A1558,Flugzeugtyp!$A$2:$A$13,1),Flugzeugtyp!$A$2:$C$13)</f>
        <v>#N/A</v>
      </c>
      <c r="L1558" s="23" t="str">
        <f>IF(E1558="","",J1558/Treibhausgas_Kennzahlen!$B$5)</f>
        <v/>
      </c>
      <c r="M1558" s="37" t="str">
        <f>IF(E1558="","",$J1558*Treibhausgas_Kennzahlen!B$3)</f>
        <v/>
      </c>
      <c r="N1558" s="37" t="str">
        <f>IF(E1558="","",$J1558*Treibhausgas_Kennzahlen!C$3)</f>
        <v/>
      </c>
      <c r="O1558" s="37" t="str">
        <f>IF(E1558="","",$J1558*Treibhausgas_Kennzahlen!D$3)</f>
        <v/>
      </c>
      <c r="P1558" s="37" t="str">
        <f>IF(E1558="","",$J1558*Treibhausgas_Kennzahlen!E$3)</f>
        <v/>
      </c>
      <c r="Q1558" s="37" t="str">
        <f>IF(E1558="","",$J1558*Treibhausgas_Kennzahlen!F$3)</f>
        <v/>
      </c>
      <c r="R1558" s="37" t="str">
        <f>IF(E1558="","",$J1558*Treibhausgas_Kennzahlen!G$3)</f>
        <v/>
      </c>
    </row>
    <row r="1559" spans="1:18" x14ac:dyDescent="0.25">
      <c r="A1559" s="5"/>
      <c r="B1559" s="5"/>
      <c r="C1559" s="5"/>
      <c r="D1559" s="5"/>
      <c r="E1559" s="5"/>
      <c r="F1559" s="9" t="str">
        <f>IF(E1559="","",VLOOKUP(INDEX(IATA_Codes!$A$2:$A$301, MATCH(Berechnung!C1559,IATA_Codes!$C$2:$C$301,0))&amp;"_"&amp;INDEX(IATA_Codes!$A$2:$A$301, MATCH(Berechnung!D1559,IATA_Codes!$C$2:$C$301,0)),GCD_Entfernung!$C$2:$D$10001,2,FALSE))</f>
        <v/>
      </c>
      <c r="G1559" s="22" t="str">
        <f>IF(E1559="","",VLOOKUP(A1559,Flugzeugtyp!$B$2:$C$13,2,0))</f>
        <v/>
      </c>
      <c r="H1559" s="9" t="str">
        <f>IF(E1559="","",LOOKUP(MATCH(F1559,'RFI-Faktor'!$B$2:$B$5,1),'RFI-Faktor'!$D$2:$D$5))</f>
        <v/>
      </c>
      <c r="I1559" s="24" t="str">
        <f t="array" ref="I1559">IF(E1559="","",SUM(IF(A1559=Energieverbrauch!$A$2:$A$4000,1,0)*IF(B1559=Energieverbrauch!$B$2:$B$4000,1,0)*(IF(Berechnung!F1559&gt;=Energieverbrauch!$C$2:$C$4000,1,0)*IF(Berechnung!F1559&lt;=Energieverbrauch!$D$2:$D$4000,1,0))*Energieverbrauch!$E$2:$E$4000))</f>
        <v/>
      </c>
      <c r="J1559" s="24" t="str">
        <f t="shared" si="24"/>
        <v/>
      </c>
      <c r="K1559" s="24" t="e">
        <f>LOOKUP(MATCH(A1559,Flugzeugtyp!$A$2:$A$13,1),Flugzeugtyp!$A$2:$C$13)</f>
        <v>#N/A</v>
      </c>
      <c r="L1559" s="24" t="str">
        <f>IF(E1559="","",J1559/Treibhausgas_Kennzahlen!$B$5)</f>
        <v/>
      </c>
      <c r="M1559" s="38" t="str">
        <f>IF(E1559="","",$J1559*Treibhausgas_Kennzahlen!B$3)</f>
        <v/>
      </c>
      <c r="N1559" s="38" t="str">
        <f>IF(E1559="","",$J1559*Treibhausgas_Kennzahlen!C$3)</f>
        <v/>
      </c>
      <c r="O1559" s="38" t="str">
        <f>IF(E1559="","",$J1559*Treibhausgas_Kennzahlen!D$3)</f>
        <v/>
      </c>
      <c r="P1559" s="38" t="str">
        <f>IF(E1559="","",$J1559*Treibhausgas_Kennzahlen!E$3)</f>
        <v/>
      </c>
      <c r="Q1559" s="38" t="str">
        <f>IF(E1559="","",$J1559*Treibhausgas_Kennzahlen!F$3)</f>
        <v/>
      </c>
      <c r="R1559" s="38" t="str">
        <f>IF(E1559="","",$J1559*Treibhausgas_Kennzahlen!G$3)</f>
        <v/>
      </c>
    </row>
    <row r="1560" spans="1:18" x14ac:dyDescent="0.25">
      <c r="A1560" s="6"/>
      <c r="B1560" s="6"/>
      <c r="C1560" s="6"/>
      <c r="D1560" s="6"/>
      <c r="E1560" s="6"/>
      <c r="F1560" s="8" t="str">
        <f>IF(E1560="","",VLOOKUP(INDEX(IATA_Codes!$A$2:$A$301, MATCH(Berechnung!C1560,IATA_Codes!$C$2:$C$301,0))&amp;"_"&amp;INDEX(IATA_Codes!$A$2:$A$301, MATCH(Berechnung!D1560,IATA_Codes!$C$2:$C$301,0)),GCD_Entfernung!$C$2:$D$10001,2,FALSE))</f>
        <v/>
      </c>
      <c r="G1560" s="21" t="str">
        <f>IF(E1560="","",VLOOKUP(A1560,Flugzeugtyp!$B$2:$C$13,2,0))</f>
        <v/>
      </c>
      <c r="H1560" s="8" t="str">
        <f>IF(E1560="","",LOOKUP(MATCH(F1560,'RFI-Faktor'!$B$2:$B$5,1),'RFI-Faktor'!$D$2:$D$5))</f>
        <v/>
      </c>
      <c r="I1560" s="23" t="str">
        <f t="array" ref="I1560">IF(E1560="","",SUM(IF(A1560=Energieverbrauch!$A$2:$A$4000,1,0)*IF(B1560=Energieverbrauch!$B$2:$B$4000,1,0)*(IF(Berechnung!F1560&gt;=Energieverbrauch!$C$2:$C$4000,1,0)*IF(Berechnung!F1560&lt;=Energieverbrauch!$D$2:$D$4000,1,0))*Energieverbrauch!$E$2:$E$4000))</f>
        <v/>
      </c>
      <c r="J1560" s="23" t="str">
        <f t="shared" si="24"/>
        <v/>
      </c>
      <c r="K1560" s="23" t="e">
        <f>LOOKUP(MATCH(A1560,Flugzeugtyp!$A$2:$A$13,1),Flugzeugtyp!$A$2:$C$13)</f>
        <v>#N/A</v>
      </c>
      <c r="L1560" s="23" t="str">
        <f>IF(E1560="","",J1560/Treibhausgas_Kennzahlen!$B$5)</f>
        <v/>
      </c>
      <c r="M1560" s="37" t="str">
        <f>IF(E1560="","",$J1560*Treibhausgas_Kennzahlen!B$3)</f>
        <v/>
      </c>
      <c r="N1560" s="37" t="str">
        <f>IF(E1560="","",$J1560*Treibhausgas_Kennzahlen!C$3)</f>
        <v/>
      </c>
      <c r="O1560" s="37" t="str">
        <f>IF(E1560="","",$J1560*Treibhausgas_Kennzahlen!D$3)</f>
        <v/>
      </c>
      <c r="P1560" s="37" t="str">
        <f>IF(E1560="","",$J1560*Treibhausgas_Kennzahlen!E$3)</f>
        <v/>
      </c>
      <c r="Q1560" s="37" t="str">
        <f>IF(E1560="","",$J1560*Treibhausgas_Kennzahlen!F$3)</f>
        <v/>
      </c>
      <c r="R1560" s="37" t="str">
        <f>IF(E1560="","",$J1560*Treibhausgas_Kennzahlen!G$3)</f>
        <v/>
      </c>
    </row>
    <row r="1561" spans="1:18" x14ac:dyDescent="0.25">
      <c r="A1561" s="5"/>
      <c r="B1561" s="5"/>
      <c r="C1561" s="5"/>
      <c r="D1561" s="5"/>
      <c r="E1561" s="5"/>
      <c r="F1561" s="9" t="str">
        <f>IF(E1561="","",VLOOKUP(INDEX(IATA_Codes!$A$2:$A$301, MATCH(Berechnung!C1561,IATA_Codes!$C$2:$C$301,0))&amp;"_"&amp;INDEX(IATA_Codes!$A$2:$A$301, MATCH(Berechnung!D1561,IATA_Codes!$C$2:$C$301,0)),GCD_Entfernung!$C$2:$D$10001,2,FALSE))</f>
        <v/>
      </c>
      <c r="G1561" s="22" t="str">
        <f>IF(E1561="","",VLOOKUP(A1561,Flugzeugtyp!$B$2:$C$13,2,0))</f>
        <v/>
      </c>
      <c r="H1561" s="9" t="str">
        <f>IF(E1561="","",LOOKUP(MATCH(F1561,'RFI-Faktor'!$B$2:$B$5,1),'RFI-Faktor'!$D$2:$D$5))</f>
        <v/>
      </c>
      <c r="I1561" s="24" t="str">
        <f t="array" ref="I1561">IF(E1561="","",SUM(IF(A1561=Energieverbrauch!$A$2:$A$4000,1,0)*IF(B1561=Energieverbrauch!$B$2:$B$4000,1,0)*(IF(Berechnung!F1561&gt;=Energieverbrauch!$C$2:$C$4000,1,0)*IF(Berechnung!F1561&lt;=Energieverbrauch!$D$2:$D$4000,1,0))*Energieverbrauch!$E$2:$E$4000))</f>
        <v/>
      </c>
      <c r="J1561" s="24" t="str">
        <f t="shared" si="24"/>
        <v/>
      </c>
      <c r="K1561" s="24" t="e">
        <f>LOOKUP(MATCH(A1561,Flugzeugtyp!$A$2:$A$13,1),Flugzeugtyp!$A$2:$C$13)</f>
        <v>#N/A</v>
      </c>
      <c r="L1561" s="24" t="str">
        <f>IF(E1561="","",J1561/Treibhausgas_Kennzahlen!$B$5)</f>
        <v/>
      </c>
      <c r="M1561" s="38" t="str">
        <f>IF(E1561="","",$J1561*Treibhausgas_Kennzahlen!B$3)</f>
        <v/>
      </c>
      <c r="N1561" s="38" t="str">
        <f>IF(E1561="","",$J1561*Treibhausgas_Kennzahlen!C$3)</f>
        <v/>
      </c>
      <c r="O1561" s="38" t="str">
        <f>IF(E1561="","",$J1561*Treibhausgas_Kennzahlen!D$3)</f>
        <v/>
      </c>
      <c r="P1561" s="38" t="str">
        <f>IF(E1561="","",$J1561*Treibhausgas_Kennzahlen!E$3)</f>
        <v/>
      </c>
      <c r="Q1561" s="38" t="str">
        <f>IF(E1561="","",$J1561*Treibhausgas_Kennzahlen!F$3)</f>
        <v/>
      </c>
      <c r="R1561" s="38" t="str">
        <f>IF(E1561="","",$J1561*Treibhausgas_Kennzahlen!G$3)</f>
        <v/>
      </c>
    </row>
    <row r="1562" spans="1:18" x14ac:dyDescent="0.25">
      <c r="A1562" s="6"/>
      <c r="B1562" s="6"/>
      <c r="C1562" s="6"/>
      <c r="D1562" s="6"/>
      <c r="E1562" s="6"/>
      <c r="F1562" s="8" t="str">
        <f>IF(E1562="","",VLOOKUP(INDEX(IATA_Codes!$A$2:$A$301, MATCH(Berechnung!C1562,IATA_Codes!$C$2:$C$301,0))&amp;"_"&amp;INDEX(IATA_Codes!$A$2:$A$301, MATCH(Berechnung!D1562,IATA_Codes!$C$2:$C$301,0)),GCD_Entfernung!$C$2:$D$10001,2,FALSE))</f>
        <v/>
      </c>
      <c r="G1562" s="21" t="str">
        <f>IF(E1562="","",VLOOKUP(A1562,Flugzeugtyp!$B$2:$C$13,2,0))</f>
        <v/>
      </c>
      <c r="H1562" s="8" t="str">
        <f>IF(E1562="","",LOOKUP(MATCH(F1562,'RFI-Faktor'!$B$2:$B$5,1),'RFI-Faktor'!$D$2:$D$5))</f>
        <v/>
      </c>
      <c r="I1562" s="23" t="str">
        <f t="array" ref="I1562">IF(E1562="","",SUM(IF(A1562=Energieverbrauch!$A$2:$A$4000,1,0)*IF(B1562=Energieverbrauch!$B$2:$B$4000,1,0)*(IF(Berechnung!F1562&gt;=Energieverbrauch!$C$2:$C$4000,1,0)*IF(Berechnung!F1562&lt;=Energieverbrauch!$D$2:$D$4000,1,0))*Energieverbrauch!$E$2:$E$4000))</f>
        <v/>
      </c>
      <c r="J1562" s="23" t="str">
        <f t="shared" si="24"/>
        <v/>
      </c>
      <c r="K1562" s="23" t="e">
        <f>LOOKUP(MATCH(A1562,Flugzeugtyp!$A$2:$A$13,1),Flugzeugtyp!$A$2:$C$13)</f>
        <v>#N/A</v>
      </c>
      <c r="L1562" s="23" t="str">
        <f>IF(E1562="","",J1562/Treibhausgas_Kennzahlen!$B$5)</f>
        <v/>
      </c>
      <c r="M1562" s="37" t="str">
        <f>IF(E1562="","",$J1562*Treibhausgas_Kennzahlen!B$3)</f>
        <v/>
      </c>
      <c r="N1562" s="37" t="str">
        <f>IF(E1562="","",$J1562*Treibhausgas_Kennzahlen!C$3)</f>
        <v/>
      </c>
      <c r="O1562" s="37" t="str">
        <f>IF(E1562="","",$J1562*Treibhausgas_Kennzahlen!D$3)</f>
        <v/>
      </c>
      <c r="P1562" s="37" t="str">
        <f>IF(E1562="","",$J1562*Treibhausgas_Kennzahlen!E$3)</f>
        <v/>
      </c>
      <c r="Q1562" s="37" t="str">
        <f>IF(E1562="","",$J1562*Treibhausgas_Kennzahlen!F$3)</f>
        <v/>
      </c>
      <c r="R1562" s="37" t="str">
        <f>IF(E1562="","",$J1562*Treibhausgas_Kennzahlen!G$3)</f>
        <v/>
      </c>
    </row>
    <row r="1563" spans="1:18" x14ac:dyDescent="0.25">
      <c r="A1563" s="5"/>
      <c r="B1563" s="5"/>
      <c r="C1563" s="5"/>
      <c r="D1563" s="5"/>
      <c r="E1563" s="5"/>
      <c r="F1563" s="9" t="str">
        <f>IF(E1563="","",VLOOKUP(INDEX(IATA_Codes!$A$2:$A$301, MATCH(Berechnung!C1563,IATA_Codes!$C$2:$C$301,0))&amp;"_"&amp;INDEX(IATA_Codes!$A$2:$A$301, MATCH(Berechnung!D1563,IATA_Codes!$C$2:$C$301,0)),GCD_Entfernung!$C$2:$D$10001,2,FALSE))</f>
        <v/>
      </c>
      <c r="G1563" s="22" t="str">
        <f>IF(E1563="","",VLOOKUP(A1563,Flugzeugtyp!$B$2:$C$13,2,0))</f>
        <v/>
      </c>
      <c r="H1563" s="9" t="str">
        <f>IF(E1563="","",LOOKUP(MATCH(F1563,'RFI-Faktor'!$B$2:$B$5,1),'RFI-Faktor'!$D$2:$D$5))</f>
        <v/>
      </c>
      <c r="I1563" s="24" t="str">
        <f t="array" ref="I1563">IF(E1563="","",SUM(IF(A1563=Energieverbrauch!$A$2:$A$4000,1,0)*IF(B1563=Energieverbrauch!$B$2:$B$4000,1,0)*(IF(Berechnung!F1563&gt;=Energieverbrauch!$C$2:$C$4000,1,0)*IF(Berechnung!F1563&lt;=Energieverbrauch!$D$2:$D$4000,1,0))*Energieverbrauch!$E$2:$E$4000))</f>
        <v/>
      </c>
      <c r="J1563" s="24" t="str">
        <f t="shared" si="24"/>
        <v/>
      </c>
      <c r="K1563" s="24" t="e">
        <f>LOOKUP(MATCH(A1563,Flugzeugtyp!$A$2:$A$13,1),Flugzeugtyp!$A$2:$C$13)</f>
        <v>#N/A</v>
      </c>
      <c r="L1563" s="24" t="str">
        <f>IF(E1563="","",J1563/Treibhausgas_Kennzahlen!$B$5)</f>
        <v/>
      </c>
      <c r="M1563" s="38" t="str">
        <f>IF(E1563="","",$J1563*Treibhausgas_Kennzahlen!B$3)</f>
        <v/>
      </c>
      <c r="N1563" s="38" t="str">
        <f>IF(E1563="","",$J1563*Treibhausgas_Kennzahlen!C$3)</f>
        <v/>
      </c>
      <c r="O1563" s="38" t="str">
        <f>IF(E1563="","",$J1563*Treibhausgas_Kennzahlen!D$3)</f>
        <v/>
      </c>
      <c r="P1563" s="38" t="str">
        <f>IF(E1563="","",$J1563*Treibhausgas_Kennzahlen!E$3)</f>
        <v/>
      </c>
      <c r="Q1563" s="38" t="str">
        <f>IF(E1563="","",$J1563*Treibhausgas_Kennzahlen!F$3)</f>
        <v/>
      </c>
      <c r="R1563" s="38" t="str">
        <f>IF(E1563="","",$J1563*Treibhausgas_Kennzahlen!G$3)</f>
        <v/>
      </c>
    </row>
    <row r="1564" spans="1:18" x14ac:dyDescent="0.25">
      <c r="A1564" s="6"/>
      <c r="B1564" s="6"/>
      <c r="C1564" s="6"/>
      <c r="D1564" s="6"/>
      <c r="E1564" s="6"/>
      <c r="F1564" s="8" t="str">
        <f>IF(E1564="","",VLOOKUP(INDEX(IATA_Codes!$A$2:$A$301, MATCH(Berechnung!C1564,IATA_Codes!$C$2:$C$301,0))&amp;"_"&amp;INDEX(IATA_Codes!$A$2:$A$301, MATCH(Berechnung!D1564,IATA_Codes!$C$2:$C$301,0)),GCD_Entfernung!$C$2:$D$10001,2,FALSE))</f>
        <v/>
      </c>
      <c r="G1564" s="21" t="str">
        <f>IF(E1564="","",VLOOKUP(A1564,Flugzeugtyp!$B$2:$C$13,2,0))</f>
        <v/>
      </c>
      <c r="H1564" s="8" t="str">
        <f>IF(E1564="","",LOOKUP(MATCH(F1564,'RFI-Faktor'!$B$2:$B$5,1),'RFI-Faktor'!$D$2:$D$5))</f>
        <v/>
      </c>
      <c r="I1564" s="23" t="str">
        <f t="array" ref="I1564">IF(E1564="","",SUM(IF(A1564=Energieverbrauch!$A$2:$A$4000,1,0)*IF(B1564=Energieverbrauch!$B$2:$B$4000,1,0)*(IF(Berechnung!F1564&gt;=Energieverbrauch!$C$2:$C$4000,1,0)*IF(Berechnung!F1564&lt;=Energieverbrauch!$D$2:$D$4000,1,0))*Energieverbrauch!$E$2:$E$4000))</f>
        <v/>
      </c>
      <c r="J1564" s="23" t="str">
        <f t="shared" si="24"/>
        <v/>
      </c>
      <c r="K1564" s="23" t="e">
        <f>LOOKUP(MATCH(A1564,Flugzeugtyp!$A$2:$A$13,1),Flugzeugtyp!$A$2:$C$13)</f>
        <v>#N/A</v>
      </c>
      <c r="L1564" s="23" t="str">
        <f>IF(E1564="","",J1564/Treibhausgas_Kennzahlen!$B$5)</f>
        <v/>
      </c>
      <c r="M1564" s="37" t="str">
        <f>IF(E1564="","",$J1564*Treibhausgas_Kennzahlen!B$3)</f>
        <v/>
      </c>
      <c r="N1564" s="37" t="str">
        <f>IF(E1564="","",$J1564*Treibhausgas_Kennzahlen!C$3)</f>
        <v/>
      </c>
      <c r="O1564" s="37" t="str">
        <f>IF(E1564="","",$J1564*Treibhausgas_Kennzahlen!D$3)</f>
        <v/>
      </c>
      <c r="P1564" s="37" t="str">
        <f>IF(E1564="","",$J1564*Treibhausgas_Kennzahlen!E$3)</f>
        <v/>
      </c>
      <c r="Q1564" s="37" t="str">
        <f>IF(E1564="","",$J1564*Treibhausgas_Kennzahlen!F$3)</f>
        <v/>
      </c>
      <c r="R1564" s="37" t="str">
        <f>IF(E1564="","",$J1564*Treibhausgas_Kennzahlen!G$3)</f>
        <v/>
      </c>
    </row>
    <row r="1565" spans="1:18" x14ac:dyDescent="0.25">
      <c r="A1565" s="5"/>
      <c r="B1565" s="5"/>
      <c r="C1565" s="5"/>
      <c r="D1565" s="5"/>
      <c r="E1565" s="5"/>
      <c r="F1565" s="9" t="str">
        <f>IF(E1565="","",VLOOKUP(INDEX(IATA_Codes!$A$2:$A$301, MATCH(Berechnung!C1565,IATA_Codes!$C$2:$C$301,0))&amp;"_"&amp;INDEX(IATA_Codes!$A$2:$A$301, MATCH(Berechnung!D1565,IATA_Codes!$C$2:$C$301,0)),GCD_Entfernung!$C$2:$D$10001,2,FALSE))</f>
        <v/>
      </c>
      <c r="G1565" s="22" t="str">
        <f>IF(E1565="","",VLOOKUP(A1565,Flugzeugtyp!$B$2:$C$13,2,0))</f>
        <v/>
      </c>
      <c r="H1565" s="9" t="str">
        <f>IF(E1565="","",LOOKUP(MATCH(F1565,'RFI-Faktor'!$B$2:$B$5,1),'RFI-Faktor'!$D$2:$D$5))</f>
        <v/>
      </c>
      <c r="I1565" s="24" t="str">
        <f t="array" ref="I1565">IF(E1565="","",SUM(IF(A1565=Energieverbrauch!$A$2:$A$4000,1,0)*IF(B1565=Energieverbrauch!$B$2:$B$4000,1,0)*(IF(Berechnung!F1565&gt;=Energieverbrauch!$C$2:$C$4000,1,0)*IF(Berechnung!F1565&lt;=Energieverbrauch!$D$2:$D$4000,1,0))*Energieverbrauch!$E$2:$E$4000))</f>
        <v/>
      </c>
      <c r="J1565" s="24" t="str">
        <f t="shared" si="24"/>
        <v/>
      </c>
      <c r="K1565" s="24" t="e">
        <f>LOOKUP(MATCH(A1565,Flugzeugtyp!$A$2:$A$13,1),Flugzeugtyp!$A$2:$C$13)</f>
        <v>#N/A</v>
      </c>
      <c r="L1565" s="24" t="str">
        <f>IF(E1565="","",J1565/Treibhausgas_Kennzahlen!$B$5)</f>
        <v/>
      </c>
      <c r="M1565" s="38" t="str">
        <f>IF(E1565="","",$J1565*Treibhausgas_Kennzahlen!B$3)</f>
        <v/>
      </c>
      <c r="N1565" s="38" t="str">
        <f>IF(E1565="","",$J1565*Treibhausgas_Kennzahlen!C$3)</f>
        <v/>
      </c>
      <c r="O1565" s="38" t="str">
        <f>IF(E1565="","",$J1565*Treibhausgas_Kennzahlen!D$3)</f>
        <v/>
      </c>
      <c r="P1565" s="38" t="str">
        <f>IF(E1565="","",$J1565*Treibhausgas_Kennzahlen!E$3)</f>
        <v/>
      </c>
      <c r="Q1565" s="38" t="str">
        <f>IF(E1565="","",$J1565*Treibhausgas_Kennzahlen!F$3)</f>
        <v/>
      </c>
      <c r="R1565" s="38" t="str">
        <f>IF(E1565="","",$J1565*Treibhausgas_Kennzahlen!G$3)</f>
        <v/>
      </c>
    </row>
    <row r="1566" spans="1:18" x14ac:dyDescent="0.25">
      <c r="A1566" s="6"/>
      <c r="B1566" s="6"/>
      <c r="C1566" s="6"/>
      <c r="D1566" s="6"/>
      <c r="E1566" s="6"/>
      <c r="F1566" s="8" t="str">
        <f>IF(E1566="","",VLOOKUP(INDEX(IATA_Codes!$A$2:$A$301, MATCH(Berechnung!C1566,IATA_Codes!$C$2:$C$301,0))&amp;"_"&amp;INDEX(IATA_Codes!$A$2:$A$301, MATCH(Berechnung!D1566,IATA_Codes!$C$2:$C$301,0)),GCD_Entfernung!$C$2:$D$10001,2,FALSE))</f>
        <v/>
      </c>
      <c r="G1566" s="21" t="str">
        <f>IF(E1566="","",VLOOKUP(A1566,Flugzeugtyp!$B$2:$C$13,2,0))</f>
        <v/>
      </c>
      <c r="H1566" s="8" t="str">
        <f>IF(E1566="","",LOOKUP(MATCH(F1566,'RFI-Faktor'!$B$2:$B$5,1),'RFI-Faktor'!$D$2:$D$5))</f>
        <v/>
      </c>
      <c r="I1566" s="23" t="str">
        <f t="array" ref="I1566">IF(E1566="","",SUM(IF(A1566=Energieverbrauch!$A$2:$A$4000,1,0)*IF(B1566=Energieverbrauch!$B$2:$B$4000,1,0)*(IF(Berechnung!F1566&gt;=Energieverbrauch!$C$2:$C$4000,1,0)*IF(Berechnung!F1566&lt;=Energieverbrauch!$D$2:$D$4000,1,0))*Energieverbrauch!$E$2:$E$4000))</f>
        <v/>
      </c>
      <c r="J1566" s="23" t="str">
        <f t="shared" si="24"/>
        <v/>
      </c>
      <c r="K1566" s="23" t="e">
        <f>LOOKUP(MATCH(A1566,Flugzeugtyp!$A$2:$A$13,1),Flugzeugtyp!$A$2:$C$13)</f>
        <v>#N/A</v>
      </c>
      <c r="L1566" s="23" t="str">
        <f>IF(E1566="","",J1566/Treibhausgas_Kennzahlen!$B$5)</f>
        <v/>
      </c>
      <c r="M1566" s="37" t="str">
        <f>IF(E1566="","",$J1566*Treibhausgas_Kennzahlen!B$3)</f>
        <v/>
      </c>
      <c r="N1566" s="37" t="str">
        <f>IF(E1566="","",$J1566*Treibhausgas_Kennzahlen!C$3)</f>
        <v/>
      </c>
      <c r="O1566" s="37" t="str">
        <f>IF(E1566="","",$J1566*Treibhausgas_Kennzahlen!D$3)</f>
        <v/>
      </c>
      <c r="P1566" s="37" t="str">
        <f>IF(E1566="","",$J1566*Treibhausgas_Kennzahlen!E$3)</f>
        <v/>
      </c>
      <c r="Q1566" s="37" t="str">
        <f>IF(E1566="","",$J1566*Treibhausgas_Kennzahlen!F$3)</f>
        <v/>
      </c>
      <c r="R1566" s="37" t="str">
        <f>IF(E1566="","",$J1566*Treibhausgas_Kennzahlen!G$3)</f>
        <v/>
      </c>
    </row>
    <row r="1567" spans="1:18" x14ac:dyDescent="0.25">
      <c r="A1567" s="5"/>
      <c r="B1567" s="5"/>
      <c r="C1567" s="5"/>
      <c r="D1567" s="5"/>
      <c r="E1567" s="5"/>
      <c r="F1567" s="9" t="str">
        <f>IF(E1567="","",VLOOKUP(INDEX(IATA_Codes!$A$2:$A$301, MATCH(Berechnung!C1567,IATA_Codes!$C$2:$C$301,0))&amp;"_"&amp;INDEX(IATA_Codes!$A$2:$A$301, MATCH(Berechnung!D1567,IATA_Codes!$C$2:$C$301,0)),GCD_Entfernung!$C$2:$D$10001,2,FALSE))</f>
        <v/>
      </c>
      <c r="G1567" s="22" t="str">
        <f>IF(E1567="","",VLOOKUP(A1567,Flugzeugtyp!$B$2:$C$13,2,0))</f>
        <v/>
      </c>
      <c r="H1567" s="9" t="str">
        <f>IF(E1567="","",LOOKUP(MATCH(F1567,'RFI-Faktor'!$B$2:$B$5,1),'RFI-Faktor'!$D$2:$D$5))</f>
        <v/>
      </c>
      <c r="I1567" s="24" t="str">
        <f t="array" ref="I1567">IF(E1567="","",SUM(IF(A1567=Energieverbrauch!$A$2:$A$4000,1,0)*IF(B1567=Energieverbrauch!$B$2:$B$4000,1,0)*(IF(Berechnung!F1567&gt;=Energieverbrauch!$C$2:$C$4000,1,0)*IF(Berechnung!F1567&lt;=Energieverbrauch!$D$2:$D$4000,1,0))*Energieverbrauch!$E$2:$E$4000))</f>
        <v/>
      </c>
      <c r="J1567" s="24" t="str">
        <f t="shared" si="24"/>
        <v/>
      </c>
      <c r="K1567" s="24" t="e">
        <f>LOOKUP(MATCH(A1567,Flugzeugtyp!$A$2:$A$13,1),Flugzeugtyp!$A$2:$C$13)</f>
        <v>#N/A</v>
      </c>
      <c r="L1567" s="24" t="str">
        <f>IF(E1567="","",J1567/Treibhausgas_Kennzahlen!$B$5)</f>
        <v/>
      </c>
      <c r="M1567" s="38" t="str">
        <f>IF(E1567="","",$J1567*Treibhausgas_Kennzahlen!B$3)</f>
        <v/>
      </c>
      <c r="N1567" s="38" t="str">
        <f>IF(E1567="","",$J1567*Treibhausgas_Kennzahlen!C$3)</f>
        <v/>
      </c>
      <c r="O1567" s="38" t="str">
        <f>IF(E1567="","",$J1567*Treibhausgas_Kennzahlen!D$3)</f>
        <v/>
      </c>
      <c r="P1567" s="38" t="str">
        <f>IF(E1567="","",$J1567*Treibhausgas_Kennzahlen!E$3)</f>
        <v/>
      </c>
      <c r="Q1567" s="38" t="str">
        <f>IF(E1567="","",$J1567*Treibhausgas_Kennzahlen!F$3)</f>
        <v/>
      </c>
      <c r="R1567" s="38" t="str">
        <f>IF(E1567="","",$J1567*Treibhausgas_Kennzahlen!G$3)</f>
        <v/>
      </c>
    </row>
    <row r="1568" spans="1:18" x14ac:dyDescent="0.25">
      <c r="A1568" s="6"/>
      <c r="B1568" s="6"/>
      <c r="C1568" s="6"/>
      <c r="D1568" s="6"/>
      <c r="E1568" s="6"/>
      <c r="F1568" s="8" t="str">
        <f>IF(E1568="","",VLOOKUP(INDEX(IATA_Codes!$A$2:$A$301, MATCH(Berechnung!C1568,IATA_Codes!$C$2:$C$301,0))&amp;"_"&amp;INDEX(IATA_Codes!$A$2:$A$301, MATCH(Berechnung!D1568,IATA_Codes!$C$2:$C$301,0)),GCD_Entfernung!$C$2:$D$10001,2,FALSE))</f>
        <v/>
      </c>
      <c r="G1568" s="21" t="str">
        <f>IF(E1568="","",VLOOKUP(A1568,Flugzeugtyp!$B$2:$C$13,2,0))</f>
        <v/>
      </c>
      <c r="H1568" s="8" t="str">
        <f>IF(E1568="","",LOOKUP(MATCH(F1568,'RFI-Faktor'!$B$2:$B$5,1),'RFI-Faktor'!$D$2:$D$5))</f>
        <v/>
      </c>
      <c r="I1568" s="23" t="str">
        <f t="array" ref="I1568">IF(E1568="","",SUM(IF(A1568=Energieverbrauch!$A$2:$A$4000,1,0)*IF(B1568=Energieverbrauch!$B$2:$B$4000,1,0)*(IF(Berechnung!F1568&gt;=Energieverbrauch!$C$2:$C$4000,1,0)*IF(Berechnung!F1568&lt;=Energieverbrauch!$D$2:$D$4000,1,0))*Energieverbrauch!$E$2:$E$4000))</f>
        <v/>
      </c>
      <c r="J1568" s="23" t="str">
        <f t="shared" si="24"/>
        <v/>
      </c>
      <c r="K1568" s="23" t="e">
        <f>LOOKUP(MATCH(A1568,Flugzeugtyp!$A$2:$A$13,1),Flugzeugtyp!$A$2:$C$13)</f>
        <v>#N/A</v>
      </c>
      <c r="L1568" s="23" t="str">
        <f>IF(E1568="","",J1568/Treibhausgas_Kennzahlen!$B$5)</f>
        <v/>
      </c>
      <c r="M1568" s="37" t="str">
        <f>IF(E1568="","",$J1568*Treibhausgas_Kennzahlen!B$3)</f>
        <v/>
      </c>
      <c r="N1568" s="37" t="str">
        <f>IF(E1568="","",$J1568*Treibhausgas_Kennzahlen!C$3)</f>
        <v/>
      </c>
      <c r="O1568" s="37" t="str">
        <f>IF(E1568="","",$J1568*Treibhausgas_Kennzahlen!D$3)</f>
        <v/>
      </c>
      <c r="P1568" s="37" t="str">
        <f>IF(E1568="","",$J1568*Treibhausgas_Kennzahlen!E$3)</f>
        <v/>
      </c>
      <c r="Q1568" s="37" t="str">
        <f>IF(E1568="","",$J1568*Treibhausgas_Kennzahlen!F$3)</f>
        <v/>
      </c>
      <c r="R1568" s="37" t="str">
        <f>IF(E1568="","",$J1568*Treibhausgas_Kennzahlen!G$3)</f>
        <v/>
      </c>
    </row>
    <row r="1569" spans="1:18" x14ac:dyDescent="0.25">
      <c r="A1569" s="5"/>
      <c r="B1569" s="5"/>
      <c r="C1569" s="5"/>
      <c r="D1569" s="5"/>
      <c r="E1569" s="5"/>
      <c r="F1569" s="9" t="str">
        <f>IF(E1569="","",VLOOKUP(INDEX(IATA_Codes!$A$2:$A$301, MATCH(Berechnung!C1569,IATA_Codes!$C$2:$C$301,0))&amp;"_"&amp;INDEX(IATA_Codes!$A$2:$A$301, MATCH(Berechnung!D1569,IATA_Codes!$C$2:$C$301,0)),GCD_Entfernung!$C$2:$D$10001,2,FALSE))</f>
        <v/>
      </c>
      <c r="G1569" s="22" t="str">
        <f>IF(E1569="","",VLOOKUP(A1569,Flugzeugtyp!$B$2:$C$13,2,0))</f>
        <v/>
      </c>
      <c r="H1569" s="9" t="str">
        <f>IF(E1569="","",LOOKUP(MATCH(F1569,'RFI-Faktor'!$B$2:$B$5,1),'RFI-Faktor'!$D$2:$D$5))</f>
        <v/>
      </c>
      <c r="I1569" s="24" t="str">
        <f t="array" ref="I1569">IF(E1569="","",SUM(IF(A1569=Energieverbrauch!$A$2:$A$4000,1,0)*IF(B1569=Energieverbrauch!$B$2:$B$4000,1,0)*(IF(Berechnung!F1569&gt;=Energieverbrauch!$C$2:$C$4000,1,0)*IF(Berechnung!F1569&lt;=Energieverbrauch!$D$2:$D$4000,1,0))*Energieverbrauch!$E$2:$E$4000))</f>
        <v/>
      </c>
      <c r="J1569" s="24" t="str">
        <f t="shared" si="24"/>
        <v/>
      </c>
      <c r="K1569" s="24" t="e">
        <f>LOOKUP(MATCH(A1569,Flugzeugtyp!$A$2:$A$13,1),Flugzeugtyp!$A$2:$C$13)</f>
        <v>#N/A</v>
      </c>
      <c r="L1569" s="24" t="str">
        <f>IF(E1569="","",J1569/Treibhausgas_Kennzahlen!$B$5)</f>
        <v/>
      </c>
      <c r="M1569" s="38" t="str">
        <f>IF(E1569="","",$J1569*Treibhausgas_Kennzahlen!B$3)</f>
        <v/>
      </c>
      <c r="N1569" s="38" t="str">
        <f>IF(E1569="","",$J1569*Treibhausgas_Kennzahlen!C$3)</f>
        <v/>
      </c>
      <c r="O1569" s="38" t="str">
        <f>IF(E1569="","",$J1569*Treibhausgas_Kennzahlen!D$3)</f>
        <v/>
      </c>
      <c r="P1569" s="38" t="str">
        <f>IF(E1569="","",$J1569*Treibhausgas_Kennzahlen!E$3)</f>
        <v/>
      </c>
      <c r="Q1569" s="38" t="str">
        <f>IF(E1569="","",$J1569*Treibhausgas_Kennzahlen!F$3)</f>
        <v/>
      </c>
      <c r="R1569" s="38" t="str">
        <f>IF(E1569="","",$J1569*Treibhausgas_Kennzahlen!G$3)</f>
        <v/>
      </c>
    </row>
    <row r="1570" spans="1:18" x14ac:dyDescent="0.25">
      <c r="A1570" s="6"/>
      <c r="B1570" s="6"/>
      <c r="C1570" s="6"/>
      <c r="D1570" s="6"/>
      <c r="E1570" s="6"/>
      <c r="F1570" s="8" t="str">
        <f>IF(E1570="","",VLOOKUP(INDEX(IATA_Codes!$A$2:$A$301, MATCH(Berechnung!C1570,IATA_Codes!$C$2:$C$301,0))&amp;"_"&amp;INDEX(IATA_Codes!$A$2:$A$301, MATCH(Berechnung!D1570,IATA_Codes!$C$2:$C$301,0)),GCD_Entfernung!$C$2:$D$10001,2,FALSE))</f>
        <v/>
      </c>
      <c r="G1570" s="21" t="str">
        <f>IF(E1570="","",VLOOKUP(A1570,Flugzeugtyp!$B$2:$C$13,2,0))</f>
        <v/>
      </c>
      <c r="H1570" s="8" t="str">
        <f>IF(E1570="","",LOOKUP(MATCH(F1570,'RFI-Faktor'!$B$2:$B$5,1),'RFI-Faktor'!$D$2:$D$5))</f>
        <v/>
      </c>
      <c r="I1570" s="23" t="str">
        <f t="array" ref="I1570">IF(E1570="","",SUM(IF(A1570=Energieverbrauch!$A$2:$A$4000,1,0)*IF(B1570=Energieverbrauch!$B$2:$B$4000,1,0)*(IF(Berechnung!F1570&gt;=Energieverbrauch!$C$2:$C$4000,1,0)*IF(Berechnung!F1570&lt;=Energieverbrauch!$D$2:$D$4000,1,0))*Energieverbrauch!$E$2:$E$4000))</f>
        <v/>
      </c>
      <c r="J1570" s="23" t="str">
        <f t="shared" si="24"/>
        <v/>
      </c>
      <c r="K1570" s="23" t="e">
        <f>LOOKUP(MATCH(A1570,Flugzeugtyp!$A$2:$A$13,1),Flugzeugtyp!$A$2:$C$13)</f>
        <v>#N/A</v>
      </c>
      <c r="L1570" s="23" t="str">
        <f>IF(E1570="","",J1570/Treibhausgas_Kennzahlen!$B$5)</f>
        <v/>
      </c>
      <c r="M1570" s="37" t="str">
        <f>IF(E1570="","",$J1570*Treibhausgas_Kennzahlen!B$3)</f>
        <v/>
      </c>
      <c r="N1570" s="37" t="str">
        <f>IF(E1570="","",$J1570*Treibhausgas_Kennzahlen!C$3)</f>
        <v/>
      </c>
      <c r="O1570" s="37" t="str">
        <f>IF(E1570="","",$J1570*Treibhausgas_Kennzahlen!D$3)</f>
        <v/>
      </c>
      <c r="P1570" s="37" t="str">
        <f>IF(E1570="","",$J1570*Treibhausgas_Kennzahlen!E$3)</f>
        <v/>
      </c>
      <c r="Q1570" s="37" t="str">
        <f>IF(E1570="","",$J1570*Treibhausgas_Kennzahlen!F$3)</f>
        <v/>
      </c>
      <c r="R1570" s="37" t="str">
        <f>IF(E1570="","",$J1570*Treibhausgas_Kennzahlen!G$3)</f>
        <v/>
      </c>
    </row>
    <row r="1571" spans="1:18" x14ac:dyDescent="0.25">
      <c r="A1571" s="5"/>
      <c r="B1571" s="5"/>
      <c r="C1571" s="5"/>
      <c r="D1571" s="5"/>
      <c r="E1571" s="5"/>
      <c r="F1571" s="9" t="str">
        <f>IF(E1571="","",VLOOKUP(INDEX(IATA_Codes!$A$2:$A$301, MATCH(Berechnung!C1571,IATA_Codes!$C$2:$C$301,0))&amp;"_"&amp;INDEX(IATA_Codes!$A$2:$A$301, MATCH(Berechnung!D1571,IATA_Codes!$C$2:$C$301,0)),GCD_Entfernung!$C$2:$D$10001,2,FALSE))</f>
        <v/>
      </c>
      <c r="G1571" s="22" t="str">
        <f>IF(E1571="","",VLOOKUP(A1571,Flugzeugtyp!$B$2:$C$13,2,0))</f>
        <v/>
      </c>
      <c r="H1571" s="9" t="str">
        <f>IF(E1571="","",LOOKUP(MATCH(F1571,'RFI-Faktor'!$B$2:$B$5,1),'RFI-Faktor'!$D$2:$D$5))</f>
        <v/>
      </c>
      <c r="I1571" s="24" t="str">
        <f t="array" ref="I1571">IF(E1571="","",SUM(IF(A1571=Energieverbrauch!$A$2:$A$4000,1,0)*IF(B1571=Energieverbrauch!$B$2:$B$4000,1,0)*(IF(Berechnung!F1571&gt;=Energieverbrauch!$C$2:$C$4000,1,0)*IF(Berechnung!F1571&lt;=Energieverbrauch!$D$2:$D$4000,1,0))*Energieverbrauch!$E$2:$E$4000))</f>
        <v/>
      </c>
      <c r="J1571" s="24" t="str">
        <f t="shared" si="24"/>
        <v/>
      </c>
      <c r="K1571" s="24" t="e">
        <f>LOOKUP(MATCH(A1571,Flugzeugtyp!$A$2:$A$13,1),Flugzeugtyp!$A$2:$C$13)</f>
        <v>#N/A</v>
      </c>
      <c r="L1571" s="24" t="str">
        <f>IF(E1571="","",J1571/Treibhausgas_Kennzahlen!$B$5)</f>
        <v/>
      </c>
      <c r="M1571" s="38" t="str">
        <f>IF(E1571="","",$J1571*Treibhausgas_Kennzahlen!B$3)</f>
        <v/>
      </c>
      <c r="N1571" s="38" t="str">
        <f>IF(E1571="","",$J1571*Treibhausgas_Kennzahlen!C$3)</f>
        <v/>
      </c>
      <c r="O1571" s="38" t="str">
        <f>IF(E1571="","",$J1571*Treibhausgas_Kennzahlen!D$3)</f>
        <v/>
      </c>
      <c r="P1571" s="38" t="str">
        <f>IF(E1571="","",$J1571*Treibhausgas_Kennzahlen!E$3)</f>
        <v/>
      </c>
      <c r="Q1571" s="38" t="str">
        <f>IF(E1571="","",$J1571*Treibhausgas_Kennzahlen!F$3)</f>
        <v/>
      </c>
      <c r="R1571" s="38" t="str">
        <f>IF(E1571="","",$J1571*Treibhausgas_Kennzahlen!G$3)</f>
        <v/>
      </c>
    </row>
    <row r="1572" spans="1:18" x14ac:dyDescent="0.25">
      <c r="A1572" s="6"/>
      <c r="B1572" s="6"/>
      <c r="C1572" s="6"/>
      <c r="D1572" s="6"/>
      <c r="E1572" s="6"/>
      <c r="F1572" s="8" t="str">
        <f>IF(E1572="","",VLOOKUP(INDEX(IATA_Codes!$A$2:$A$301, MATCH(Berechnung!C1572,IATA_Codes!$C$2:$C$301,0))&amp;"_"&amp;INDEX(IATA_Codes!$A$2:$A$301, MATCH(Berechnung!D1572,IATA_Codes!$C$2:$C$301,0)),GCD_Entfernung!$C$2:$D$10001,2,FALSE))</f>
        <v/>
      </c>
      <c r="G1572" s="21" t="str">
        <f>IF(E1572="","",VLOOKUP(A1572,Flugzeugtyp!$B$2:$C$13,2,0))</f>
        <v/>
      </c>
      <c r="H1572" s="8" t="str">
        <f>IF(E1572="","",LOOKUP(MATCH(F1572,'RFI-Faktor'!$B$2:$B$5,1),'RFI-Faktor'!$D$2:$D$5))</f>
        <v/>
      </c>
      <c r="I1572" s="23" t="str">
        <f t="array" ref="I1572">IF(E1572="","",SUM(IF(A1572=Energieverbrauch!$A$2:$A$4000,1,0)*IF(B1572=Energieverbrauch!$B$2:$B$4000,1,0)*(IF(Berechnung!F1572&gt;=Energieverbrauch!$C$2:$C$4000,1,0)*IF(Berechnung!F1572&lt;=Energieverbrauch!$D$2:$D$4000,1,0))*Energieverbrauch!$E$2:$E$4000))</f>
        <v/>
      </c>
      <c r="J1572" s="23" t="str">
        <f t="shared" si="24"/>
        <v/>
      </c>
      <c r="K1572" s="23" t="e">
        <f>LOOKUP(MATCH(A1572,Flugzeugtyp!$A$2:$A$13,1),Flugzeugtyp!$A$2:$C$13)</f>
        <v>#N/A</v>
      </c>
      <c r="L1572" s="23" t="str">
        <f>IF(E1572="","",J1572/Treibhausgas_Kennzahlen!$B$5)</f>
        <v/>
      </c>
      <c r="M1572" s="37" t="str">
        <f>IF(E1572="","",$J1572*Treibhausgas_Kennzahlen!B$3)</f>
        <v/>
      </c>
      <c r="N1572" s="37" t="str">
        <f>IF(E1572="","",$J1572*Treibhausgas_Kennzahlen!C$3)</f>
        <v/>
      </c>
      <c r="O1572" s="37" t="str">
        <f>IF(E1572="","",$J1572*Treibhausgas_Kennzahlen!D$3)</f>
        <v/>
      </c>
      <c r="P1572" s="37" t="str">
        <f>IF(E1572="","",$J1572*Treibhausgas_Kennzahlen!E$3)</f>
        <v/>
      </c>
      <c r="Q1572" s="37" t="str">
        <f>IF(E1572="","",$J1572*Treibhausgas_Kennzahlen!F$3)</f>
        <v/>
      </c>
      <c r="R1572" s="37" t="str">
        <f>IF(E1572="","",$J1572*Treibhausgas_Kennzahlen!G$3)</f>
        <v/>
      </c>
    </row>
    <row r="1573" spans="1:18" x14ac:dyDescent="0.25">
      <c r="A1573" s="5"/>
      <c r="B1573" s="5"/>
      <c r="C1573" s="5"/>
      <c r="D1573" s="5"/>
      <c r="E1573" s="5"/>
      <c r="F1573" s="9" t="str">
        <f>IF(E1573="","",VLOOKUP(INDEX(IATA_Codes!$A$2:$A$301, MATCH(Berechnung!C1573,IATA_Codes!$C$2:$C$301,0))&amp;"_"&amp;INDEX(IATA_Codes!$A$2:$A$301, MATCH(Berechnung!D1573,IATA_Codes!$C$2:$C$301,0)),GCD_Entfernung!$C$2:$D$10001,2,FALSE))</f>
        <v/>
      </c>
      <c r="G1573" s="22" t="str">
        <f>IF(E1573="","",VLOOKUP(A1573,Flugzeugtyp!$B$2:$C$13,2,0))</f>
        <v/>
      </c>
      <c r="H1573" s="9" t="str">
        <f>IF(E1573="","",LOOKUP(MATCH(F1573,'RFI-Faktor'!$B$2:$B$5,1),'RFI-Faktor'!$D$2:$D$5))</f>
        <v/>
      </c>
      <c r="I1573" s="24" t="str">
        <f t="array" ref="I1573">IF(E1573="","",SUM(IF(A1573=Energieverbrauch!$A$2:$A$4000,1,0)*IF(B1573=Energieverbrauch!$B$2:$B$4000,1,0)*(IF(Berechnung!F1573&gt;=Energieverbrauch!$C$2:$C$4000,1,0)*IF(Berechnung!F1573&lt;=Energieverbrauch!$D$2:$D$4000,1,0))*Energieverbrauch!$E$2:$E$4000))</f>
        <v/>
      </c>
      <c r="J1573" s="24" t="str">
        <f t="shared" si="24"/>
        <v/>
      </c>
      <c r="K1573" s="24" t="e">
        <f>LOOKUP(MATCH(A1573,Flugzeugtyp!$A$2:$A$13,1),Flugzeugtyp!$A$2:$C$13)</f>
        <v>#N/A</v>
      </c>
      <c r="L1573" s="24" t="str">
        <f>IF(E1573="","",J1573/Treibhausgas_Kennzahlen!$B$5)</f>
        <v/>
      </c>
      <c r="M1573" s="38" t="str">
        <f>IF(E1573="","",$J1573*Treibhausgas_Kennzahlen!B$3)</f>
        <v/>
      </c>
      <c r="N1573" s="38" t="str">
        <f>IF(E1573="","",$J1573*Treibhausgas_Kennzahlen!C$3)</f>
        <v/>
      </c>
      <c r="O1573" s="38" t="str">
        <f>IF(E1573="","",$J1573*Treibhausgas_Kennzahlen!D$3)</f>
        <v/>
      </c>
      <c r="P1573" s="38" t="str">
        <f>IF(E1573="","",$J1573*Treibhausgas_Kennzahlen!E$3)</f>
        <v/>
      </c>
      <c r="Q1573" s="38" t="str">
        <f>IF(E1573="","",$J1573*Treibhausgas_Kennzahlen!F$3)</f>
        <v/>
      </c>
      <c r="R1573" s="38" t="str">
        <f>IF(E1573="","",$J1573*Treibhausgas_Kennzahlen!G$3)</f>
        <v/>
      </c>
    </row>
    <row r="1574" spans="1:18" x14ac:dyDescent="0.25">
      <c r="A1574" s="6"/>
      <c r="B1574" s="6"/>
      <c r="C1574" s="6"/>
      <c r="D1574" s="6"/>
      <c r="E1574" s="6"/>
      <c r="F1574" s="8" t="str">
        <f>IF(E1574="","",VLOOKUP(INDEX(IATA_Codes!$A$2:$A$301, MATCH(Berechnung!C1574,IATA_Codes!$C$2:$C$301,0))&amp;"_"&amp;INDEX(IATA_Codes!$A$2:$A$301, MATCH(Berechnung!D1574,IATA_Codes!$C$2:$C$301,0)),GCD_Entfernung!$C$2:$D$10001,2,FALSE))</f>
        <v/>
      </c>
      <c r="G1574" s="21" t="str">
        <f>IF(E1574="","",VLOOKUP(A1574,Flugzeugtyp!$B$2:$C$13,2,0))</f>
        <v/>
      </c>
      <c r="H1574" s="8" t="str">
        <f>IF(E1574="","",LOOKUP(MATCH(F1574,'RFI-Faktor'!$B$2:$B$5,1),'RFI-Faktor'!$D$2:$D$5))</f>
        <v/>
      </c>
      <c r="I1574" s="23" t="str">
        <f t="array" ref="I1574">IF(E1574="","",SUM(IF(A1574=Energieverbrauch!$A$2:$A$4000,1,0)*IF(B1574=Energieverbrauch!$B$2:$B$4000,1,0)*(IF(Berechnung!F1574&gt;=Energieverbrauch!$C$2:$C$4000,1,0)*IF(Berechnung!F1574&lt;=Energieverbrauch!$D$2:$D$4000,1,0))*Energieverbrauch!$E$2:$E$4000))</f>
        <v/>
      </c>
      <c r="J1574" s="23" t="str">
        <f t="shared" si="24"/>
        <v/>
      </c>
      <c r="K1574" s="23" t="e">
        <f>LOOKUP(MATCH(A1574,Flugzeugtyp!$A$2:$A$13,1),Flugzeugtyp!$A$2:$C$13)</f>
        <v>#N/A</v>
      </c>
      <c r="L1574" s="23" t="str">
        <f>IF(E1574="","",J1574/Treibhausgas_Kennzahlen!$B$5)</f>
        <v/>
      </c>
      <c r="M1574" s="37" t="str">
        <f>IF(E1574="","",$J1574*Treibhausgas_Kennzahlen!B$3)</f>
        <v/>
      </c>
      <c r="N1574" s="37" t="str">
        <f>IF(E1574="","",$J1574*Treibhausgas_Kennzahlen!C$3)</f>
        <v/>
      </c>
      <c r="O1574" s="37" t="str">
        <f>IF(E1574="","",$J1574*Treibhausgas_Kennzahlen!D$3)</f>
        <v/>
      </c>
      <c r="P1574" s="37" t="str">
        <f>IF(E1574="","",$J1574*Treibhausgas_Kennzahlen!E$3)</f>
        <v/>
      </c>
      <c r="Q1574" s="37" t="str">
        <f>IF(E1574="","",$J1574*Treibhausgas_Kennzahlen!F$3)</f>
        <v/>
      </c>
      <c r="R1574" s="37" t="str">
        <f>IF(E1574="","",$J1574*Treibhausgas_Kennzahlen!G$3)</f>
        <v/>
      </c>
    </row>
    <row r="1575" spans="1:18" x14ac:dyDescent="0.25">
      <c r="A1575" s="5"/>
      <c r="B1575" s="5"/>
      <c r="C1575" s="5"/>
      <c r="D1575" s="5"/>
      <c r="E1575" s="5"/>
      <c r="F1575" s="9" t="str">
        <f>IF(E1575="","",VLOOKUP(INDEX(IATA_Codes!$A$2:$A$301, MATCH(Berechnung!C1575,IATA_Codes!$C$2:$C$301,0))&amp;"_"&amp;INDEX(IATA_Codes!$A$2:$A$301, MATCH(Berechnung!D1575,IATA_Codes!$C$2:$C$301,0)),GCD_Entfernung!$C$2:$D$10001,2,FALSE))</f>
        <v/>
      </c>
      <c r="G1575" s="22" t="str">
        <f>IF(E1575="","",VLOOKUP(A1575,Flugzeugtyp!$B$2:$C$13,2,0))</f>
        <v/>
      </c>
      <c r="H1575" s="9" t="str">
        <f>IF(E1575="","",LOOKUP(MATCH(F1575,'RFI-Faktor'!$B$2:$B$5,1),'RFI-Faktor'!$D$2:$D$5))</f>
        <v/>
      </c>
      <c r="I1575" s="24" t="str">
        <f t="array" ref="I1575">IF(E1575="","",SUM(IF(A1575=Energieverbrauch!$A$2:$A$4000,1,0)*IF(B1575=Energieverbrauch!$B$2:$B$4000,1,0)*(IF(Berechnung!F1575&gt;=Energieverbrauch!$C$2:$C$4000,1,0)*IF(Berechnung!F1575&lt;=Energieverbrauch!$D$2:$D$4000,1,0))*Energieverbrauch!$E$2:$E$4000))</f>
        <v/>
      </c>
      <c r="J1575" s="24" t="str">
        <f t="shared" si="24"/>
        <v/>
      </c>
      <c r="K1575" s="24" t="e">
        <f>LOOKUP(MATCH(A1575,Flugzeugtyp!$A$2:$A$13,1),Flugzeugtyp!$A$2:$C$13)</f>
        <v>#N/A</v>
      </c>
      <c r="L1575" s="24" t="str">
        <f>IF(E1575="","",J1575/Treibhausgas_Kennzahlen!$B$5)</f>
        <v/>
      </c>
      <c r="M1575" s="38" t="str">
        <f>IF(E1575="","",$J1575*Treibhausgas_Kennzahlen!B$3)</f>
        <v/>
      </c>
      <c r="N1575" s="38" t="str">
        <f>IF(E1575="","",$J1575*Treibhausgas_Kennzahlen!C$3)</f>
        <v/>
      </c>
      <c r="O1575" s="38" t="str">
        <f>IF(E1575="","",$J1575*Treibhausgas_Kennzahlen!D$3)</f>
        <v/>
      </c>
      <c r="P1575" s="38" t="str">
        <f>IF(E1575="","",$J1575*Treibhausgas_Kennzahlen!E$3)</f>
        <v/>
      </c>
      <c r="Q1575" s="38" t="str">
        <f>IF(E1575="","",$J1575*Treibhausgas_Kennzahlen!F$3)</f>
        <v/>
      </c>
      <c r="R1575" s="38" t="str">
        <f>IF(E1575="","",$J1575*Treibhausgas_Kennzahlen!G$3)</f>
        <v/>
      </c>
    </row>
    <row r="1576" spans="1:18" x14ac:dyDescent="0.25">
      <c r="A1576" s="6"/>
      <c r="B1576" s="6"/>
      <c r="C1576" s="6"/>
      <c r="D1576" s="6"/>
      <c r="E1576" s="6"/>
      <c r="F1576" s="8" t="str">
        <f>IF(E1576="","",VLOOKUP(INDEX(IATA_Codes!$A$2:$A$301, MATCH(Berechnung!C1576,IATA_Codes!$C$2:$C$301,0))&amp;"_"&amp;INDEX(IATA_Codes!$A$2:$A$301, MATCH(Berechnung!D1576,IATA_Codes!$C$2:$C$301,0)),GCD_Entfernung!$C$2:$D$10001,2,FALSE))</f>
        <v/>
      </c>
      <c r="G1576" s="21" t="str">
        <f>IF(E1576="","",VLOOKUP(A1576,Flugzeugtyp!$B$2:$C$13,2,0))</f>
        <v/>
      </c>
      <c r="H1576" s="8" t="str">
        <f>IF(E1576="","",LOOKUP(MATCH(F1576,'RFI-Faktor'!$B$2:$B$5,1),'RFI-Faktor'!$D$2:$D$5))</f>
        <v/>
      </c>
      <c r="I1576" s="23" t="str">
        <f t="array" ref="I1576">IF(E1576="","",SUM(IF(A1576=Energieverbrauch!$A$2:$A$4000,1,0)*IF(B1576=Energieverbrauch!$B$2:$B$4000,1,0)*(IF(Berechnung!F1576&gt;=Energieverbrauch!$C$2:$C$4000,1,0)*IF(Berechnung!F1576&lt;=Energieverbrauch!$D$2:$D$4000,1,0))*Energieverbrauch!$E$2:$E$4000))</f>
        <v/>
      </c>
      <c r="J1576" s="23" t="str">
        <f t="shared" si="24"/>
        <v/>
      </c>
      <c r="K1576" s="23" t="e">
        <f>LOOKUP(MATCH(A1576,Flugzeugtyp!$A$2:$A$13,1),Flugzeugtyp!$A$2:$C$13)</f>
        <v>#N/A</v>
      </c>
      <c r="L1576" s="23" t="str">
        <f>IF(E1576="","",J1576/Treibhausgas_Kennzahlen!$B$5)</f>
        <v/>
      </c>
      <c r="M1576" s="37" t="str">
        <f>IF(E1576="","",$J1576*Treibhausgas_Kennzahlen!B$3)</f>
        <v/>
      </c>
      <c r="N1576" s="37" t="str">
        <f>IF(E1576="","",$J1576*Treibhausgas_Kennzahlen!C$3)</f>
        <v/>
      </c>
      <c r="O1576" s="37" t="str">
        <f>IF(E1576="","",$J1576*Treibhausgas_Kennzahlen!D$3)</f>
        <v/>
      </c>
      <c r="P1576" s="37" t="str">
        <f>IF(E1576="","",$J1576*Treibhausgas_Kennzahlen!E$3)</f>
        <v/>
      </c>
      <c r="Q1576" s="37" t="str">
        <f>IF(E1576="","",$J1576*Treibhausgas_Kennzahlen!F$3)</f>
        <v/>
      </c>
      <c r="R1576" s="37" t="str">
        <f>IF(E1576="","",$J1576*Treibhausgas_Kennzahlen!G$3)</f>
        <v/>
      </c>
    </row>
    <row r="1577" spans="1:18" x14ac:dyDescent="0.25">
      <c r="A1577" s="5"/>
      <c r="B1577" s="5"/>
      <c r="C1577" s="5"/>
      <c r="D1577" s="5"/>
      <c r="E1577" s="5"/>
      <c r="F1577" s="9" t="str">
        <f>IF(E1577="","",VLOOKUP(INDEX(IATA_Codes!$A$2:$A$301, MATCH(Berechnung!C1577,IATA_Codes!$C$2:$C$301,0))&amp;"_"&amp;INDEX(IATA_Codes!$A$2:$A$301, MATCH(Berechnung!D1577,IATA_Codes!$C$2:$C$301,0)),GCD_Entfernung!$C$2:$D$10001,2,FALSE))</f>
        <v/>
      </c>
      <c r="G1577" s="22" t="str">
        <f>IF(E1577="","",VLOOKUP(A1577,Flugzeugtyp!$B$2:$C$13,2,0))</f>
        <v/>
      </c>
      <c r="H1577" s="9" t="str">
        <f>IF(E1577="","",LOOKUP(MATCH(F1577,'RFI-Faktor'!$B$2:$B$5,1),'RFI-Faktor'!$D$2:$D$5))</f>
        <v/>
      </c>
      <c r="I1577" s="24" t="str">
        <f t="array" ref="I1577">IF(E1577="","",SUM(IF(A1577=Energieverbrauch!$A$2:$A$4000,1,0)*IF(B1577=Energieverbrauch!$B$2:$B$4000,1,0)*(IF(Berechnung!F1577&gt;=Energieverbrauch!$C$2:$C$4000,1,0)*IF(Berechnung!F1577&lt;=Energieverbrauch!$D$2:$D$4000,1,0))*Energieverbrauch!$E$2:$E$4000))</f>
        <v/>
      </c>
      <c r="J1577" s="24" t="str">
        <f t="shared" si="24"/>
        <v/>
      </c>
      <c r="K1577" s="24" t="e">
        <f>LOOKUP(MATCH(A1577,Flugzeugtyp!$A$2:$A$13,1),Flugzeugtyp!$A$2:$C$13)</f>
        <v>#N/A</v>
      </c>
      <c r="L1577" s="24" t="str">
        <f>IF(E1577="","",J1577/Treibhausgas_Kennzahlen!$B$5)</f>
        <v/>
      </c>
      <c r="M1577" s="38" t="str">
        <f>IF(E1577="","",$J1577*Treibhausgas_Kennzahlen!B$3)</f>
        <v/>
      </c>
      <c r="N1577" s="38" t="str">
        <f>IF(E1577="","",$J1577*Treibhausgas_Kennzahlen!C$3)</f>
        <v/>
      </c>
      <c r="O1577" s="38" t="str">
        <f>IF(E1577="","",$J1577*Treibhausgas_Kennzahlen!D$3)</f>
        <v/>
      </c>
      <c r="P1577" s="38" t="str">
        <f>IF(E1577="","",$J1577*Treibhausgas_Kennzahlen!E$3)</f>
        <v/>
      </c>
      <c r="Q1577" s="38" t="str">
        <f>IF(E1577="","",$J1577*Treibhausgas_Kennzahlen!F$3)</f>
        <v/>
      </c>
      <c r="R1577" s="38" t="str">
        <f>IF(E1577="","",$J1577*Treibhausgas_Kennzahlen!G$3)</f>
        <v/>
      </c>
    </row>
    <row r="1578" spans="1:18" x14ac:dyDescent="0.25">
      <c r="A1578" s="6"/>
      <c r="B1578" s="6"/>
      <c r="C1578" s="6"/>
      <c r="D1578" s="6"/>
      <c r="E1578" s="6"/>
      <c r="F1578" s="8" t="str">
        <f>IF(E1578="","",VLOOKUP(INDEX(IATA_Codes!$A$2:$A$301, MATCH(Berechnung!C1578,IATA_Codes!$C$2:$C$301,0))&amp;"_"&amp;INDEX(IATA_Codes!$A$2:$A$301, MATCH(Berechnung!D1578,IATA_Codes!$C$2:$C$301,0)),GCD_Entfernung!$C$2:$D$10001,2,FALSE))</f>
        <v/>
      </c>
      <c r="G1578" s="21" t="str">
        <f>IF(E1578="","",VLOOKUP(A1578,Flugzeugtyp!$B$2:$C$13,2,0))</f>
        <v/>
      </c>
      <c r="H1578" s="8" t="str">
        <f>IF(E1578="","",LOOKUP(MATCH(F1578,'RFI-Faktor'!$B$2:$B$5,1),'RFI-Faktor'!$D$2:$D$5))</f>
        <v/>
      </c>
      <c r="I1578" s="23" t="str">
        <f t="array" ref="I1578">IF(E1578="","",SUM(IF(A1578=Energieverbrauch!$A$2:$A$4000,1,0)*IF(B1578=Energieverbrauch!$B$2:$B$4000,1,0)*(IF(Berechnung!F1578&gt;=Energieverbrauch!$C$2:$C$4000,1,0)*IF(Berechnung!F1578&lt;=Energieverbrauch!$D$2:$D$4000,1,0))*Energieverbrauch!$E$2:$E$4000))</f>
        <v/>
      </c>
      <c r="J1578" s="23" t="str">
        <f t="shared" si="24"/>
        <v/>
      </c>
      <c r="K1578" s="23" t="e">
        <f>LOOKUP(MATCH(A1578,Flugzeugtyp!$A$2:$A$13,1),Flugzeugtyp!$A$2:$C$13)</f>
        <v>#N/A</v>
      </c>
      <c r="L1578" s="23" t="str">
        <f>IF(E1578="","",J1578/Treibhausgas_Kennzahlen!$B$5)</f>
        <v/>
      </c>
      <c r="M1578" s="37" t="str">
        <f>IF(E1578="","",$J1578*Treibhausgas_Kennzahlen!B$3)</f>
        <v/>
      </c>
      <c r="N1578" s="37" t="str">
        <f>IF(E1578="","",$J1578*Treibhausgas_Kennzahlen!C$3)</f>
        <v/>
      </c>
      <c r="O1578" s="37" t="str">
        <f>IF(E1578="","",$J1578*Treibhausgas_Kennzahlen!D$3)</f>
        <v/>
      </c>
      <c r="P1578" s="37" t="str">
        <f>IF(E1578="","",$J1578*Treibhausgas_Kennzahlen!E$3)</f>
        <v/>
      </c>
      <c r="Q1578" s="37" t="str">
        <f>IF(E1578="","",$J1578*Treibhausgas_Kennzahlen!F$3)</f>
        <v/>
      </c>
      <c r="R1578" s="37" t="str">
        <f>IF(E1578="","",$J1578*Treibhausgas_Kennzahlen!G$3)</f>
        <v/>
      </c>
    </row>
    <row r="1579" spans="1:18" x14ac:dyDescent="0.25">
      <c r="A1579" s="5"/>
      <c r="B1579" s="5"/>
      <c r="C1579" s="5"/>
      <c r="D1579" s="5"/>
      <c r="E1579" s="5"/>
      <c r="F1579" s="9" t="str">
        <f>IF(E1579="","",VLOOKUP(INDEX(IATA_Codes!$A$2:$A$301, MATCH(Berechnung!C1579,IATA_Codes!$C$2:$C$301,0))&amp;"_"&amp;INDEX(IATA_Codes!$A$2:$A$301, MATCH(Berechnung!D1579,IATA_Codes!$C$2:$C$301,0)),GCD_Entfernung!$C$2:$D$10001,2,FALSE))</f>
        <v/>
      </c>
      <c r="G1579" s="22" t="str">
        <f>IF(E1579="","",VLOOKUP(A1579,Flugzeugtyp!$B$2:$C$13,2,0))</f>
        <v/>
      </c>
      <c r="H1579" s="9" t="str">
        <f>IF(E1579="","",LOOKUP(MATCH(F1579,'RFI-Faktor'!$B$2:$B$5,1),'RFI-Faktor'!$D$2:$D$5))</f>
        <v/>
      </c>
      <c r="I1579" s="24" t="str">
        <f t="array" ref="I1579">IF(E1579="","",SUM(IF(A1579=Energieverbrauch!$A$2:$A$4000,1,0)*IF(B1579=Energieverbrauch!$B$2:$B$4000,1,0)*(IF(Berechnung!F1579&gt;=Energieverbrauch!$C$2:$C$4000,1,0)*IF(Berechnung!F1579&lt;=Energieverbrauch!$D$2:$D$4000,1,0))*Energieverbrauch!$E$2:$E$4000))</f>
        <v/>
      </c>
      <c r="J1579" s="24" t="str">
        <f t="shared" si="24"/>
        <v/>
      </c>
      <c r="K1579" s="24" t="e">
        <f>LOOKUP(MATCH(A1579,Flugzeugtyp!$A$2:$A$13,1),Flugzeugtyp!$A$2:$C$13)</f>
        <v>#N/A</v>
      </c>
      <c r="L1579" s="24" t="str">
        <f>IF(E1579="","",J1579/Treibhausgas_Kennzahlen!$B$5)</f>
        <v/>
      </c>
      <c r="M1579" s="38" t="str">
        <f>IF(E1579="","",$J1579*Treibhausgas_Kennzahlen!B$3)</f>
        <v/>
      </c>
      <c r="N1579" s="38" t="str">
        <f>IF(E1579="","",$J1579*Treibhausgas_Kennzahlen!C$3)</f>
        <v/>
      </c>
      <c r="O1579" s="38" t="str">
        <f>IF(E1579="","",$J1579*Treibhausgas_Kennzahlen!D$3)</f>
        <v/>
      </c>
      <c r="P1579" s="38" t="str">
        <f>IF(E1579="","",$J1579*Treibhausgas_Kennzahlen!E$3)</f>
        <v/>
      </c>
      <c r="Q1579" s="38" t="str">
        <f>IF(E1579="","",$J1579*Treibhausgas_Kennzahlen!F$3)</f>
        <v/>
      </c>
      <c r="R1579" s="38" t="str">
        <f>IF(E1579="","",$J1579*Treibhausgas_Kennzahlen!G$3)</f>
        <v/>
      </c>
    </row>
    <row r="1580" spans="1:18" x14ac:dyDescent="0.25">
      <c r="A1580" s="6"/>
      <c r="B1580" s="6"/>
      <c r="C1580" s="6"/>
      <c r="D1580" s="6"/>
      <c r="E1580" s="6"/>
      <c r="F1580" s="8" t="str">
        <f>IF(E1580="","",VLOOKUP(INDEX(IATA_Codes!$A$2:$A$301, MATCH(Berechnung!C1580,IATA_Codes!$C$2:$C$301,0))&amp;"_"&amp;INDEX(IATA_Codes!$A$2:$A$301, MATCH(Berechnung!D1580,IATA_Codes!$C$2:$C$301,0)),GCD_Entfernung!$C$2:$D$10001,2,FALSE))</f>
        <v/>
      </c>
      <c r="G1580" s="21" t="str">
        <f>IF(E1580="","",VLOOKUP(A1580,Flugzeugtyp!$B$2:$C$13,2,0))</f>
        <v/>
      </c>
      <c r="H1580" s="8" t="str">
        <f>IF(E1580="","",LOOKUP(MATCH(F1580,'RFI-Faktor'!$B$2:$B$5,1),'RFI-Faktor'!$D$2:$D$5))</f>
        <v/>
      </c>
      <c r="I1580" s="23" t="str">
        <f t="array" ref="I1580">IF(E1580="","",SUM(IF(A1580=Energieverbrauch!$A$2:$A$4000,1,0)*IF(B1580=Energieverbrauch!$B$2:$B$4000,1,0)*(IF(Berechnung!F1580&gt;=Energieverbrauch!$C$2:$C$4000,1,0)*IF(Berechnung!F1580&lt;=Energieverbrauch!$D$2:$D$4000,1,0))*Energieverbrauch!$E$2:$E$4000))</f>
        <v/>
      </c>
      <c r="J1580" s="23" t="str">
        <f t="shared" si="24"/>
        <v/>
      </c>
      <c r="K1580" s="23" t="e">
        <f>LOOKUP(MATCH(A1580,Flugzeugtyp!$A$2:$A$13,1),Flugzeugtyp!$A$2:$C$13)</f>
        <v>#N/A</v>
      </c>
      <c r="L1580" s="23" t="str">
        <f>IF(E1580="","",J1580/Treibhausgas_Kennzahlen!$B$5)</f>
        <v/>
      </c>
      <c r="M1580" s="37" t="str">
        <f>IF(E1580="","",$J1580*Treibhausgas_Kennzahlen!B$3)</f>
        <v/>
      </c>
      <c r="N1580" s="37" t="str">
        <f>IF(E1580="","",$J1580*Treibhausgas_Kennzahlen!C$3)</f>
        <v/>
      </c>
      <c r="O1580" s="37" t="str">
        <f>IF(E1580="","",$J1580*Treibhausgas_Kennzahlen!D$3)</f>
        <v/>
      </c>
      <c r="P1580" s="37" t="str">
        <f>IF(E1580="","",$J1580*Treibhausgas_Kennzahlen!E$3)</f>
        <v/>
      </c>
      <c r="Q1580" s="37" t="str">
        <f>IF(E1580="","",$J1580*Treibhausgas_Kennzahlen!F$3)</f>
        <v/>
      </c>
      <c r="R1580" s="37" t="str">
        <f>IF(E1580="","",$J1580*Treibhausgas_Kennzahlen!G$3)</f>
        <v/>
      </c>
    </row>
    <row r="1581" spans="1:18" x14ac:dyDescent="0.25">
      <c r="A1581" s="5"/>
      <c r="B1581" s="5"/>
      <c r="C1581" s="5"/>
      <c r="D1581" s="5"/>
      <c r="E1581" s="5"/>
      <c r="F1581" s="9" t="str">
        <f>IF(E1581="","",VLOOKUP(INDEX(IATA_Codes!$A$2:$A$301, MATCH(Berechnung!C1581,IATA_Codes!$C$2:$C$301,0))&amp;"_"&amp;INDEX(IATA_Codes!$A$2:$A$301, MATCH(Berechnung!D1581,IATA_Codes!$C$2:$C$301,0)),GCD_Entfernung!$C$2:$D$10001,2,FALSE))</f>
        <v/>
      </c>
      <c r="G1581" s="22" t="str">
        <f>IF(E1581="","",VLOOKUP(A1581,Flugzeugtyp!$B$2:$C$13,2,0))</f>
        <v/>
      </c>
      <c r="H1581" s="9" t="str">
        <f>IF(E1581="","",LOOKUP(MATCH(F1581,'RFI-Faktor'!$B$2:$B$5,1),'RFI-Faktor'!$D$2:$D$5))</f>
        <v/>
      </c>
      <c r="I1581" s="24" t="str">
        <f t="array" ref="I1581">IF(E1581="","",SUM(IF(A1581=Energieverbrauch!$A$2:$A$4000,1,0)*IF(B1581=Energieverbrauch!$B$2:$B$4000,1,0)*(IF(Berechnung!F1581&gt;=Energieverbrauch!$C$2:$C$4000,1,0)*IF(Berechnung!F1581&lt;=Energieverbrauch!$D$2:$D$4000,1,0))*Energieverbrauch!$E$2:$E$4000))</f>
        <v/>
      </c>
      <c r="J1581" s="24" t="str">
        <f t="shared" si="24"/>
        <v/>
      </c>
      <c r="K1581" s="24" t="e">
        <f>LOOKUP(MATCH(A1581,Flugzeugtyp!$A$2:$A$13,1),Flugzeugtyp!$A$2:$C$13)</f>
        <v>#N/A</v>
      </c>
      <c r="L1581" s="24" t="str">
        <f>IF(E1581="","",J1581/Treibhausgas_Kennzahlen!$B$5)</f>
        <v/>
      </c>
      <c r="M1581" s="38" t="str">
        <f>IF(E1581="","",$J1581*Treibhausgas_Kennzahlen!B$3)</f>
        <v/>
      </c>
      <c r="N1581" s="38" t="str">
        <f>IF(E1581="","",$J1581*Treibhausgas_Kennzahlen!C$3)</f>
        <v/>
      </c>
      <c r="O1581" s="38" t="str">
        <f>IF(E1581="","",$J1581*Treibhausgas_Kennzahlen!D$3)</f>
        <v/>
      </c>
      <c r="P1581" s="38" t="str">
        <f>IF(E1581="","",$J1581*Treibhausgas_Kennzahlen!E$3)</f>
        <v/>
      </c>
      <c r="Q1581" s="38" t="str">
        <f>IF(E1581="","",$J1581*Treibhausgas_Kennzahlen!F$3)</f>
        <v/>
      </c>
      <c r="R1581" s="38" t="str">
        <f>IF(E1581="","",$J1581*Treibhausgas_Kennzahlen!G$3)</f>
        <v/>
      </c>
    </row>
    <row r="1582" spans="1:18" x14ac:dyDescent="0.25">
      <c r="A1582" s="6"/>
      <c r="B1582" s="6"/>
      <c r="C1582" s="6"/>
      <c r="D1582" s="6"/>
      <c r="E1582" s="6"/>
      <c r="F1582" s="8" t="str">
        <f>IF(E1582="","",VLOOKUP(INDEX(IATA_Codes!$A$2:$A$301, MATCH(Berechnung!C1582,IATA_Codes!$C$2:$C$301,0))&amp;"_"&amp;INDEX(IATA_Codes!$A$2:$A$301, MATCH(Berechnung!D1582,IATA_Codes!$C$2:$C$301,0)),GCD_Entfernung!$C$2:$D$10001,2,FALSE))</f>
        <v/>
      </c>
      <c r="G1582" s="21" t="str">
        <f>IF(E1582="","",VLOOKUP(A1582,Flugzeugtyp!$B$2:$C$13,2,0))</f>
        <v/>
      </c>
      <c r="H1582" s="8" t="str">
        <f>IF(E1582="","",LOOKUP(MATCH(F1582,'RFI-Faktor'!$B$2:$B$5,1),'RFI-Faktor'!$D$2:$D$5))</f>
        <v/>
      </c>
      <c r="I1582" s="23" t="str">
        <f t="array" ref="I1582">IF(E1582="","",SUM(IF(A1582=Energieverbrauch!$A$2:$A$4000,1,0)*IF(B1582=Energieverbrauch!$B$2:$B$4000,1,0)*(IF(Berechnung!F1582&gt;=Energieverbrauch!$C$2:$C$4000,1,0)*IF(Berechnung!F1582&lt;=Energieverbrauch!$D$2:$D$4000,1,0))*Energieverbrauch!$E$2:$E$4000))</f>
        <v/>
      </c>
      <c r="J1582" s="23" t="str">
        <f t="shared" si="24"/>
        <v/>
      </c>
      <c r="K1582" s="23" t="e">
        <f>LOOKUP(MATCH(A1582,Flugzeugtyp!$A$2:$A$13,1),Flugzeugtyp!$A$2:$C$13)</f>
        <v>#N/A</v>
      </c>
      <c r="L1582" s="23" t="str">
        <f>IF(E1582="","",J1582/Treibhausgas_Kennzahlen!$B$5)</f>
        <v/>
      </c>
      <c r="M1582" s="37" t="str">
        <f>IF(E1582="","",$J1582*Treibhausgas_Kennzahlen!B$3)</f>
        <v/>
      </c>
      <c r="N1582" s="37" t="str">
        <f>IF(E1582="","",$J1582*Treibhausgas_Kennzahlen!C$3)</f>
        <v/>
      </c>
      <c r="O1582" s="37" t="str">
        <f>IF(E1582="","",$J1582*Treibhausgas_Kennzahlen!D$3)</f>
        <v/>
      </c>
      <c r="P1582" s="37" t="str">
        <f>IF(E1582="","",$J1582*Treibhausgas_Kennzahlen!E$3)</f>
        <v/>
      </c>
      <c r="Q1582" s="37" t="str">
        <f>IF(E1582="","",$J1582*Treibhausgas_Kennzahlen!F$3)</f>
        <v/>
      </c>
      <c r="R1582" s="37" t="str">
        <f>IF(E1582="","",$J1582*Treibhausgas_Kennzahlen!G$3)</f>
        <v/>
      </c>
    </row>
    <row r="1583" spans="1:18" x14ac:dyDescent="0.25">
      <c r="A1583" s="5"/>
      <c r="B1583" s="5"/>
      <c r="C1583" s="5"/>
      <c r="D1583" s="5"/>
      <c r="E1583" s="5"/>
      <c r="F1583" s="9" t="str">
        <f>IF(E1583="","",VLOOKUP(INDEX(IATA_Codes!$A$2:$A$301, MATCH(Berechnung!C1583,IATA_Codes!$C$2:$C$301,0))&amp;"_"&amp;INDEX(IATA_Codes!$A$2:$A$301, MATCH(Berechnung!D1583,IATA_Codes!$C$2:$C$301,0)),GCD_Entfernung!$C$2:$D$10001,2,FALSE))</f>
        <v/>
      </c>
      <c r="G1583" s="22" t="str">
        <f>IF(E1583="","",VLOOKUP(A1583,Flugzeugtyp!$B$2:$C$13,2,0))</f>
        <v/>
      </c>
      <c r="H1583" s="9" t="str">
        <f>IF(E1583="","",LOOKUP(MATCH(F1583,'RFI-Faktor'!$B$2:$B$5,1),'RFI-Faktor'!$D$2:$D$5))</f>
        <v/>
      </c>
      <c r="I1583" s="24" t="str">
        <f t="array" ref="I1583">IF(E1583="","",SUM(IF(A1583=Energieverbrauch!$A$2:$A$4000,1,0)*IF(B1583=Energieverbrauch!$B$2:$B$4000,1,0)*(IF(Berechnung!F1583&gt;=Energieverbrauch!$C$2:$C$4000,1,0)*IF(Berechnung!F1583&lt;=Energieverbrauch!$D$2:$D$4000,1,0))*Energieverbrauch!$E$2:$E$4000))</f>
        <v/>
      </c>
      <c r="J1583" s="24" t="str">
        <f t="shared" si="24"/>
        <v/>
      </c>
      <c r="K1583" s="24" t="e">
        <f>LOOKUP(MATCH(A1583,Flugzeugtyp!$A$2:$A$13,1),Flugzeugtyp!$A$2:$C$13)</f>
        <v>#N/A</v>
      </c>
      <c r="L1583" s="24" t="str">
        <f>IF(E1583="","",J1583/Treibhausgas_Kennzahlen!$B$5)</f>
        <v/>
      </c>
      <c r="M1583" s="38" t="str">
        <f>IF(E1583="","",$J1583*Treibhausgas_Kennzahlen!B$3)</f>
        <v/>
      </c>
      <c r="N1583" s="38" t="str">
        <f>IF(E1583="","",$J1583*Treibhausgas_Kennzahlen!C$3)</f>
        <v/>
      </c>
      <c r="O1583" s="38" t="str">
        <f>IF(E1583="","",$J1583*Treibhausgas_Kennzahlen!D$3)</f>
        <v/>
      </c>
      <c r="P1583" s="38" t="str">
        <f>IF(E1583="","",$J1583*Treibhausgas_Kennzahlen!E$3)</f>
        <v/>
      </c>
      <c r="Q1583" s="38" t="str">
        <f>IF(E1583="","",$J1583*Treibhausgas_Kennzahlen!F$3)</f>
        <v/>
      </c>
      <c r="R1583" s="38" t="str">
        <f>IF(E1583="","",$J1583*Treibhausgas_Kennzahlen!G$3)</f>
        <v/>
      </c>
    </row>
    <row r="1584" spans="1:18" x14ac:dyDescent="0.25">
      <c r="A1584" s="6"/>
      <c r="B1584" s="6"/>
      <c r="C1584" s="6"/>
      <c r="D1584" s="6"/>
      <c r="E1584" s="6"/>
      <c r="F1584" s="8" t="str">
        <f>IF(E1584="","",VLOOKUP(INDEX(IATA_Codes!$A$2:$A$301, MATCH(Berechnung!C1584,IATA_Codes!$C$2:$C$301,0))&amp;"_"&amp;INDEX(IATA_Codes!$A$2:$A$301, MATCH(Berechnung!D1584,IATA_Codes!$C$2:$C$301,0)),GCD_Entfernung!$C$2:$D$10001,2,FALSE))</f>
        <v/>
      </c>
      <c r="G1584" s="21" t="str">
        <f>IF(E1584="","",VLOOKUP(A1584,Flugzeugtyp!$B$2:$C$13,2,0))</f>
        <v/>
      </c>
      <c r="H1584" s="8" t="str">
        <f>IF(E1584="","",LOOKUP(MATCH(F1584,'RFI-Faktor'!$B$2:$B$5,1),'RFI-Faktor'!$D$2:$D$5))</f>
        <v/>
      </c>
      <c r="I1584" s="23" t="str">
        <f t="array" ref="I1584">IF(E1584="","",SUM(IF(A1584=Energieverbrauch!$A$2:$A$4000,1,0)*IF(B1584=Energieverbrauch!$B$2:$B$4000,1,0)*(IF(Berechnung!F1584&gt;=Energieverbrauch!$C$2:$C$4000,1,0)*IF(Berechnung!F1584&lt;=Energieverbrauch!$D$2:$D$4000,1,0))*Energieverbrauch!$E$2:$E$4000))</f>
        <v/>
      </c>
      <c r="J1584" s="23" t="str">
        <f t="shared" si="24"/>
        <v/>
      </c>
      <c r="K1584" s="23" t="e">
        <f>LOOKUP(MATCH(A1584,Flugzeugtyp!$A$2:$A$13,1),Flugzeugtyp!$A$2:$C$13)</f>
        <v>#N/A</v>
      </c>
      <c r="L1584" s="23" t="str">
        <f>IF(E1584="","",J1584/Treibhausgas_Kennzahlen!$B$5)</f>
        <v/>
      </c>
      <c r="M1584" s="37" t="str">
        <f>IF(E1584="","",$J1584*Treibhausgas_Kennzahlen!B$3)</f>
        <v/>
      </c>
      <c r="N1584" s="37" t="str">
        <f>IF(E1584="","",$J1584*Treibhausgas_Kennzahlen!C$3)</f>
        <v/>
      </c>
      <c r="O1584" s="37" t="str">
        <f>IF(E1584="","",$J1584*Treibhausgas_Kennzahlen!D$3)</f>
        <v/>
      </c>
      <c r="P1584" s="37" t="str">
        <f>IF(E1584="","",$J1584*Treibhausgas_Kennzahlen!E$3)</f>
        <v/>
      </c>
      <c r="Q1584" s="37" t="str">
        <f>IF(E1584="","",$J1584*Treibhausgas_Kennzahlen!F$3)</f>
        <v/>
      </c>
      <c r="R1584" s="37" t="str">
        <f>IF(E1584="","",$J1584*Treibhausgas_Kennzahlen!G$3)</f>
        <v/>
      </c>
    </row>
    <row r="1585" spans="1:18" x14ac:dyDescent="0.25">
      <c r="A1585" s="5"/>
      <c r="B1585" s="5"/>
      <c r="C1585" s="5"/>
      <c r="D1585" s="5"/>
      <c r="E1585" s="5"/>
      <c r="F1585" s="9" t="str">
        <f>IF(E1585="","",VLOOKUP(INDEX(IATA_Codes!$A$2:$A$301, MATCH(Berechnung!C1585,IATA_Codes!$C$2:$C$301,0))&amp;"_"&amp;INDEX(IATA_Codes!$A$2:$A$301, MATCH(Berechnung!D1585,IATA_Codes!$C$2:$C$301,0)),GCD_Entfernung!$C$2:$D$10001,2,FALSE))</f>
        <v/>
      </c>
      <c r="G1585" s="22" t="str">
        <f>IF(E1585="","",VLOOKUP(A1585,Flugzeugtyp!$B$2:$C$13,2,0))</f>
        <v/>
      </c>
      <c r="H1585" s="9" t="str">
        <f>IF(E1585="","",LOOKUP(MATCH(F1585,'RFI-Faktor'!$B$2:$B$5,1),'RFI-Faktor'!$D$2:$D$5))</f>
        <v/>
      </c>
      <c r="I1585" s="24" t="str">
        <f t="array" ref="I1585">IF(E1585="","",SUM(IF(A1585=Energieverbrauch!$A$2:$A$4000,1,0)*IF(B1585=Energieverbrauch!$B$2:$B$4000,1,0)*(IF(Berechnung!F1585&gt;=Energieverbrauch!$C$2:$C$4000,1,0)*IF(Berechnung!F1585&lt;=Energieverbrauch!$D$2:$D$4000,1,0))*Energieverbrauch!$E$2:$E$4000))</f>
        <v/>
      </c>
      <c r="J1585" s="24" t="str">
        <f t="shared" si="24"/>
        <v/>
      </c>
      <c r="K1585" s="24" t="e">
        <f>LOOKUP(MATCH(A1585,Flugzeugtyp!$A$2:$A$13,1),Flugzeugtyp!$A$2:$C$13)</f>
        <v>#N/A</v>
      </c>
      <c r="L1585" s="24" t="str">
        <f>IF(E1585="","",J1585/Treibhausgas_Kennzahlen!$B$5)</f>
        <v/>
      </c>
      <c r="M1585" s="38" t="str">
        <f>IF(E1585="","",$J1585*Treibhausgas_Kennzahlen!B$3)</f>
        <v/>
      </c>
      <c r="N1585" s="38" t="str">
        <f>IF(E1585="","",$J1585*Treibhausgas_Kennzahlen!C$3)</f>
        <v/>
      </c>
      <c r="O1585" s="38" t="str">
        <f>IF(E1585="","",$J1585*Treibhausgas_Kennzahlen!D$3)</f>
        <v/>
      </c>
      <c r="P1585" s="38" t="str">
        <f>IF(E1585="","",$J1585*Treibhausgas_Kennzahlen!E$3)</f>
        <v/>
      </c>
      <c r="Q1585" s="38" t="str">
        <f>IF(E1585="","",$J1585*Treibhausgas_Kennzahlen!F$3)</f>
        <v/>
      </c>
      <c r="R1585" s="38" t="str">
        <f>IF(E1585="","",$J1585*Treibhausgas_Kennzahlen!G$3)</f>
        <v/>
      </c>
    </row>
    <row r="1586" spans="1:18" x14ac:dyDescent="0.25">
      <c r="A1586" s="6"/>
      <c r="B1586" s="6"/>
      <c r="C1586" s="6"/>
      <c r="D1586" s="6"/>
      <c r="E1586" s="6"/>
      <c r="F1586" s="8" t="str">
        <f>IF(E1586="","",VLOOKUP(INDEX(IATA_Codes!$A$2:$A$301, MATCH(Berechnung!C1586,IATA_Codes!$C$2:$C$301,0))&amp;"_"&amp;INDEX(IATA_Codes!$A$2:$A$301, MATCH(Berechnung!D1586,IATA_Codes!$C$2:$C$301,0)),GCD_Entfernung!$C$2:$D$10001,2,FALSE))</f>
        <v/>
      </c>
      <c r="G1586" s="21" t="str">
        <f>IF(E1586="","",VLOOKUP(A1586,Flugzeugtyp!$B$2:$C$13,2,0))</f>
        <v/>
      </c>
      <c r="H1586" s="8" t="str">
        <f>IF(E1586="","",LOOKUP(MATCH(F1586,'RFI-Faktor'!$B$2:$B$5,1),'RFI-Faktor'!$D$2:$D$5))</f>
        <v/>
      </c>
      <c r="I1586" s="23" t="str">
        <f t="array" ref="I1586">IF(E1586="","",SUM(IF(A1586=Energieverbrauch!$A$2:$A$4000,1,0)*IF(B1586=Energieverbrauch!$B$2:$B$4000,1,0)*(IF(Berechnung!F1586&gt;=Energieverbrauch!$C$2:$C$4000,1,0)*IF(Berechnung!F1586&lt;=Energieverbrauch!$D$2:$D$4000,1,0))*Energieverbrauch!$E$2:$E$4000))</f>
        <v/>
      </c>
      <c r="J1586" s="23" t="str">
        <f t="shared" si="24"/>
        <v/>
      </c>
      <c r="K1586" s="23" t="e">
        <f>LOOKUP(MATCH(A1586,Flugzeugtyp!$A$2:$A$13,1),Flugzeugtyp!$A$2:$C$13)</f>
        <v>#N/A</v>
      </c>
      <c r="L1586" s="23" t="str">
        <f>IF(E1586="","",J1586/Treibhausgas_Kennzahlen!$B$5)</f>
        <v/>
      </c>
      <c r="M1586" s="37" t="str">
        <f>IF(E1586="","",$J1586*Treibhausgas_Kennzahlen!B$3)</f>
        <v/>
      </c>
      <c r="N1586" s="37" t="str">
        <f>IF(E1586="","",$J1586*Treibhausgas_Kennzahlen!C$3)</f>
        <v/>
      </c>
      <c r="O1586" s="37" t="str">
        <f>IF(E1586="","",$J1586*Treibhausgas_Kennzahlen!D$3)</f>
        <v/>
      </c>
      <c r="P1586" s="37" t="str">
        <f>IF(E1586="","",$J1586*Treibhausgas_Kennzahlen!E$3)</f>
        <v/>
      </c>
      <c r="Q1586" s="37" t="str">
        <f>IF(E1586="","",$J1586*Treibhausgas_Kennzahlen!F$3)</f>
        <v/>
      </c>
      <c r="R1586" s="37" t="str">
        <f>IF(E1586="","",$J1586*Treibhausgas_Kennzahlen!G$3)</f>
        <v/>
      </c>
    </row>
    <row r="1587" spans="1:18" x14ac:dyDescent="0.25">
      <c r="A1587" s="5"/>
      <c r="B1587" s="5"/>
      <c r="C1587" s="5"/>
      <c r="D1587" s="5"/>
      <c r="E1587" s="5"/>
      <c r="F1587" s="9" t="str">
        <f>IF(E1587="","",VLOOKUP(INDEX(IATA_Codes!$A$2:$A$301, MATCH(Berechnung!C1587,IATA_Codes!$C$2:$C$301,0))&amp;"_"&amp;INDEX(IATA_Codes!$A$2:$A$301, MATCH(Berechnung!D1587,IATA_Codes!$C$2:$C$301,0)),GCD_Entfernung!$C$2:$D$10001,2,FALSE))</f>
        <v/>
      </c>
      <c r="G1587" s="22" t="str">
        <f>IF(E1587="","",VLOOKUP(A1587,Flugzeugtyp!$B$2:$C$13,2,0))</f>
        <v/>
      </c>
      <c r="H1587" s="9" t="str">
        <f>IF(E1587="","",LOOKUP(MATCH(F1587,'RFI-Faktor'!$B$2:$B$5,1),'RFI-Faktor'!$D$2:$D$5))</f>
        <v/>
      </c>
      <c r="I1587" s="24" t="str">
        <f t="array" ref="I1587">IF(E1587="","",SUM(IF(A1587=Energieverbrauch!$A$2:$A$4000,1,0)*IF(B1587=Energieverbrauch!$B$2:$B$4000,1,0)*(IF(Berechnung!F1587&gt;=Energieverbrauch!$C$2:$C$4000,1,0)*IF(Berechnung!F1587&lt;=Energieverbrauch!$D$2:$D$4000,1,0))*Energieverbrauch!$E$2:$E$4000))</f>
        <v/>
      </c>
      <c r="J1587" s="24" t="str">
        <f t="shared" si="24"/>
        <v/>
      </c>
      <c r="K1587" s="24" t="e">
        <f>LOOKUP(MATCH(A1587,Flugzeugtyp!$A$2:$A$13,1),Flugzeugtyp!$A$2:$C$13)</f>
        <v>#N/A</v>
      </c>
      <c r="L1587" s="24" t="str">
        <f>IF(E1587="","",J1587/Treibhausgas_Kennzahlen!$B$5)</f>
        <v/>
      </c>
      <c r="M1587" s="38" t="str">
        <f>IF(E1587="","",$J1587*Treibhausgas_Kennzahlen!B$3)</f>
        <v/>
      </c>
      <c r="N1587" s="38" t="str">
        <f>IF(E1587="","",$J1587*Treibhausgas_Kennzahlen!C$3)</f>
        <v/>
      </c>
      <c r="O1587" s="38" t="str">
        <f>IF(E1587="","",$J1587*Treibhausgas_Kennzahlen!D$3)</f>
        <v/>
      </c>
      <c r="P1587" s="38" t="str">
        <f>IF(E1587="","",$J1587*Treibhausgas_Kennzahlen!E$3)</f>
        <v/>
      </c>
      <c r="Q1587" s="38" t="str">
        <f>IF(E1587="","",$J1587*Treibhausgas_Kennzahlen!F$3)</f>
        <v/>
      </c>
      <c r="R1587" s="38" t="str">
        <f>IF(E1587="","",$J1587*Treibhausgas_Kennzahlen!G$3)</f>
        <v/>
      </c>
    </row>
    <row r="1588" spans="1:18" x14ac:dyDescent="0.25">
      <c r="A1588" s="6"/>
      <c r="B1588" s="6"/>
      <c r="C1588" s="6"/>
      <c r="D1588" s="6"/>
      <c r="E1588" s="6"/>
      <c r="F1588" s="8" t="str">
        <f>IF(E1588="","",VLOOKUP(INDEX(IATA_Codes!$A$2:$A$301, MATCH(Berechnung!C1588,IATA_Codes!$C$2:$C$301,0))&amp;"_"&amp;INDEX(IATA_Codes!$A$2:$A$301, MATCH(Berechnung!D1588,IATA_Codes!$C$2:$C$301,0)),GCD_Entfernung!$C$2:$D$10001,2,FALSE))</f>
        <v/>
      </c>
      <c r="G1588" s="21" t="str">
        <f>IF(E1588="","",VLOOKUP(A1588,Flugzeugtyp!$B$2:$C$13,2,0))</f>
        <v/>
      </c>
      <c r="H1588" s="8" t="str">
        <f>IF(E1588="","",LOOKUP(MATCH(F1588,'RFI-Faktor'!$B$2:$B$5,1),'RFI-Faktor'!$D$2:$D$5))</f>
        <v/>
      </c>
      <c r="I1588" s="23" t="str">
        <f t="array" ref="I1588">IF(E1588="","",SUM(IF(A1588=Energieverbrauch!$A$2:$A$4000,1,0)*IF(B1588=Energieverbrauch!$B$2:$B$4000,1,0)*(IF(Berechnung!F1588&gt;=Energieverbrauch!$C$2:$C$4000,1,0)*IF(Berechnung!F1588&lt;=Energieverbrauch!$D$2:$D$4000,1,0))*Energieverbrauch!$E$2:$E$4000))</f>
        <v/>
      </c>
      <c r="J1588" s="23" t="str">
        <f t="shared" si="24"/>
        <v/>
      </c>
      <c r="K1588" s="23" t="e">
        <f>LOOKUP(MATCH(A1588,Flugzeugtyp!$A$2:$A$13,1),Flugzeugtyp!$A$2:$C$13)</f>
        <v>#N/A</v>
      </c>
      <c r="L1588" s="23" t="str">
        <f>IF(E1588="","",J1588/Treibhausgas_Kennzahlen!$B$5)</f>
        <v/>
      </c>
      <c r="M1588" s="37" t="str">
        <f>IF(E1588="","",$J1588*Treibhausgas_Kennzahlen!B$3)</f>
        <v/>
      </c>
      <c r="N1588" s="37" t="str">
        <f>IF(E1588="","",$J1588*Treibhausgas_Kennzahlen!C$3)</f>
        <v/>
      </c>
      <c r="O1588" s="37" t="str">
        <f>IF(E1588="","",$J1588*Treibhausgas_Kennzahlen!D$3)</f>
        <v/>
      </c>
      <c r="P1588" s="37" t="str">
        <f>IF(E1588="","",$J1588*Treibhausgas_Kennzahlen!E$3)</f>
        <v/>
      </c>
      <c r="Q1588" s="37" t="str">
        <f>IF(E1588="","",$J1588*Treibhausgas_Kennzahlen!F$3)</f>
        <v/>
      </c>
      <c r="R1588" s="37" t="str">
        <f>IF(E1588="","",$J1588*Treibhausgas_Kennzahlen!G$3)</f>
        <v/>
      </c>
    </row>
    <row r="1589" spans="1:18" x14ac:dyDescent="0.25">
      <c r="A1589" s="5"/>
      <c r="B1589" s="5"/>
      <c r="C1589" s="5"/>
      <c r="D1589" s="5"/>
      <c r="E1589" s="5"/>
      <c r="F1589" s="9" t="str">
        <f>IF(E1589="","",VLOOKUP(INDEX(IATA_Codes!$A$2:$A$301, MATCH(Berechnung!C1589,IATA_Codes!$C$2:$C$301,0))&amp;"_"&amp;INDEX(IATA_Codes!$A$2:$A$301, MATCH(Berechnung!D1589,IATA_Codes!$C$2:$C$301,0)),GCD_Entfernung!$C$2:$D$10001,2,FALSE))</f>
        <v/>
      </c>
      <c r="G1589" s="22" t="str">
        <f>IF(E1589="","",VLOOKUP(A1589,Flugzeugtyp!$B$2:$C$13,2,0))</f>
        <v/>
      </c>
      <c r="H1589" s="9" t="str">
        <f>IF(E1589="","",LOOKUP(MATCH(F1589,'RFI-Faktor'!$B$2:$B$5,1),'RFI-Faktor'!$D$2:$D$5))</f>
        <v/>
      </c>
      <c r="I1589" s="24" t="str">
        <f t="array" ref="I1589">IF(E1589="","",SUM(IF(A1589=Energieverbrauch!$A$2:$A$4000,1,0)*IF(B1589=Energieverbrauch!$B$2:$B$4000,1,0)*(IF(Berechnung!F1589&gt;=Energieverbrauch!$C$2:$C$4000,1,0)*IF(Berechnung!F1589&lt;=Energieverbrauch!$D$2:$D$4000,1,0))*Energieverbrauch!$E$2:$E$4000))</f>
        <v/>
      </c>
      <c r="J1589" s="24" t="str">
        <f t="shared" si="24"/>
        <v/>
      </c>
      <c r="K1589" s="24" t="e">
        <f>LOOKUP(MATCH(A1589,Flugzeugtyp!$A$2:$A$13,1),Flugzeugtyp!$A$2:$C$13)</f>
        <v>#N/A</v>
      </c>
      <c r="L1589" s="24" t="str">
        <f>IF(E1589="","",J1589/Treibhausgas_Kennzahlen!$B$5)</f>
        <v/>
      </c>
      <c r="M1589" s="38" t="str">
        <f>IF(E1589="","",$J1589*Treibhausgas_Kennzahlen!B$3)</f>
        <v/>
      </c>
      <c r="N1589" s="38" t="str">
        <f>IF(E1589="","",$J1589*Treibhausgas_Kennzahlen!C$3)</f>
        <v/>
      </c>
      <c r="O1589" s="38" t="str">
        <f>IF(E1589="","",$J1589*Treibhausgas_Kennzahlen!D$3)</f>
        <v/>
      </c>
      <c r="P1589" s="38" t="str">
        <f>IF(E1589="","",$J1589*Treibhausgas_Kennzahlen!E$3)</f>
        <v/>
      </c>
      <c r="Q1589" s="38" t="str">
        <f>IF(E1589="","",$J1589*Treibhausgas_Kennzahlen!F$3)</f>
        <v/>
      </c>
      <c r="R1589" s="38" t="str">
        <f>IF(E1589="","",$J1589*Treibhausgas_Kennzahlen!G$3)</f>
        <v/>
      </c>
    </row>
    <row r="1590" spans="1:18" x14ac:dyDescent="0.25">
      <c r="A1590" s="6"/>
      <c r="B1590" s="6"/>
      <c r="C1590" s="6"/>
      <c r="D1590" s="6"/>
      <c r="E1590" s="6"/>
      <c r="F1590" s="8" t="str">
        <f>IF(E1590="","",VLOOKUP(INDEX(IATA_Codes!$A$2:$A$301, MATCH(Berechnung!C1590,IATA_Codes!$C$2:$C$301,0))&amp;"_"&amp;INDEX(IATA_Codes!$A$2:$A$301, MATCH(Berechnung!D1590,IATA_Codes!$C$2:$C$301,0)),GCD_Entfernung!$C$2:$D$10001,2,FALSE))</f>
        <v/>
      </c>
      <c r="G1590" s="21" t="str">
        <f>IF(E1590="","",VLOOKUP(A1590,Flugzeugtyp!$B$2:$C$13,2,0))</f>
        <v/>
      </c>
      <c r="H1590" s="8" t="str">
        <f>IF(E1590="","",LOOKUP(MATCH(F1590,'RFI-Faktor'!$B$2:$B$5,1),'RFI-Faktor'!$D$2:$D$5))</f>
        <v/>
      </c>
      <c r="I1590" s="23" t="str">
        <f t="array" ref="I1590">IF(E1590="","",SUM(IF(A1590=Energieverbrauch!$A$2:$A$4000,1,0)*IF(B1590=Energieverbrauch!$B$2:$B$4000,1,0)*(IF(Berechnung!F1590&gt;=Energieverbrauch!$C$2:$C$4000,1,0)*IF(Berechnung!F1590&lt;=Energieverbrauch!$D$2:$D$4000,1,0))*Energieverbrauch!$E$2:$E$4000))</f>
        <v/>
      </c>
      <c r="J1590" s="23" t="str">
        <f t="shared" si="24"/>
        <v/>
      </c>
      <c r="K1590" s="23" t="e">
        <f>LOOKUP(MATCH(A1590,Flugzeugtyp!$A$2:$A$13,1),Flugzeugtyp!$A$2:$C$13)</f>
        <v>#N/A</v>
      </c>
      <c r="L1590" s="23" t="str">
        <f>IF(E1590="","",J1590/Treibhausgas_Kennzahlen!$B$5)</f>
        <v/>
      </c>
      <c r="M1590" s="37" t="str">
        <f>IF(E1590="","",$J1590*Treibhausgas_Kennzahlen!B$3)</f>
        <v/>
      </c>
      <c r="N1590" s="37" t="str">
        <f>IF(E1590="","",$J1590*Treibhausgas_Kennzahlen!C$3)</f>
        <v/>
      </c>
      <c r="O1590" s="37" t="str">
        <f>IF(E1590="","",$J1590*Treibhausgas_Kennzahlen!D$3)</f>
        <v/>
      </c>
      <c r="P1590" s="37" t="str">
        <f>IF(E1590="","",$J1590*Treibhausgas_Kennzahlen!E$3)</f>
        <v/>
      </c>
      <c r="Q1590" s="37" t="str">
        <f>IF(E1590="","",$J1590*Treibhausgas_Kennzahlen!F$3)</f>
        <v/>
      </c>
      <c r="R1590" s="37" t="str">
        <f>IF(E1590="","",$J1590*Treibhausgas_Kennzahlen!G$3)</f>
        <v/>
      </c>
    </row>
    <row r="1591" spans="1:18" x14ac:dyDescent="0.25">
      <c r="A1591" s="5"/>
      <c r="B1591" s="5"/>
      <c r="C1591" s="5"/>
      <c r="D1591" s="5"/>
      <c r="E1591" s="5"/>
      <c r="F1591" s="9" t="str">
        <f>IF(E1591="","",VLOOKUP(INDEX(IATA_Codes!$A$2:$A$301, MATCH(Berechnung!C1591,IATA_Codes!$C$2:$C$301,0))&amp;"_"&amp;INDEX(IATA_Codes!$A$2:$A$301, MATCH(Berechnung!D1591,IATA_Codes!$C$2:$C$301,0)),GCD_Entfernung!$C$2:$D$10001,2,FALSE))</f>
        <v/>
      </c>
      <c r="G1591" s="22" t="str">
        <f>IF(E1591="","",VLOOKUP(A1591,Flugzeugtyp!$B$2:$C$13,2,0))</f>
        <v/>
      </c>
      <c r="H1591" s="9" t="str">
        <f>IF(E1591="","",LOOKUP(MATCH(F1591,'RFI-Faktor'!$B$2:$B$5,1),'RFI-Faktor'!$D$2:$D$5))</f>
        <v/>
      </c>
      <c r="I1591" s="24" t="str">
        <f t="array" ref="I1591">IF(E1591="","",SUM(IF(A1591=Energieverbrauch!$A$2:$A$4000,1,0)*IF(B1591=Energieverbrauch!$B$2:$B$4000,1,0)*(IF(Berechnung!F1591&gt;=Energieverbrauch!$C$2:$C$4000,1,0)*IF(Berechnung!F1591&lt;=Energieverbrauch!$D$2:$D$4000,1,0))*Energieverbrauch!$E$2:$E$4000))</f>
        <v/>
      </c>
      <c r="J1591" s="24" t="str">
        <f t="shared" si="24"/>
        <v/>
      </c>
      <c r="K1591" s="24" t="e">
        <f>LOOKUP(MATCH(A1591,Flugzeugtyp!$A$2:$A$13,1),Flugzeugtyp!$A$2:$C$13)</f>
        <v>#N/A</v>
      </c>
      <c r="L1591" s="24" t="str">
        <f>IF(E1591="","",J1591/Treibhausgas_Kennzahlen!$B$5)</f>
        <v/>
      </c>
      <c r="M1591" s="38" t="str">
        <f>IF(E1591="","",$J1591*Treibhausgas_Kennzahlen!B$3)</f>
        <v/>
      </c>
      <c r="N1591" s="38" t="str">
        <f>IF(E1591="","",$J1591*Treibhausgas_Kennzahlen!C$3)</f>
        <v/>
      </c>
      <c r="O1591" s="38" t="str">
        <f>IF(E1591="","",$J1591*Treibhausgas_Kennzahlen!D$3)</f>
        <v/>
      </c>
      <c r="P1591" s="38" t="str">
        <f>IF(E1591="","",$J1591*Treibhausgas_Kennzahlen!E$3)</f>
        <v/>
      </c>
      <c r="Q1591" s="38" t="str">
        <f>IF(E1591="","",$J1591*Treibhausgas_Kennzahlen!F$3)</f>
        <v/>
      </c>
      <c r="R1591" s="38" t="str">
        <f>IF(E1591="","",$J1591*Treibhausgas_Kennzahlen!G$3)</f>
        <v/>
      </c>
    </row>
    <row r="1592" spans="1:18" x14ac:dyDescent="0.25">
      <c r="A1592" s="6"/>
      <c r="B1592" s="6"/>
      <c r="C1592" s="6"/>
      <c r="D1592" s="6"/>
      <c r="E1592" s="6"/>
      <c r="F1592" s="8" t="str">
        <f>IF(E1592="","",VLOOKUP(INDEX(IATA_Codes!$A$2:$A$301, MATCH(Berechnung!C1592,IATA_Codes!$C$2:$C$301,0))&amp;"_"&amp;INDEX(IATA_Codes!$A$2:$A$301, MATCH(Berechnung!D1592,IATA_Codes!$C$2:$C$301,0)),GCD_Entfernung!$C$2:$D$10001,2,FALSE))</f>
        <v/>
      </c>
      <c r="G1592" s="21" t="str">
        <f>IF(E1592="","",VLOOKUP(A1592,Flugzeugtyp!$B$2:$C$13,2,0))</f>
        <v/>
      </c>
      <c r="H1592" s="8" t="str">
        <f>IF(E1592="","",LOOKUP(MATCH(F1592,'RFI-Faktor'!$B$2:$B$5,1),'RFI-Faktor'!$D$2:$D$5))</f>
        <v/>
      </c>
      <c r="I1592" s="23" t="str">
        <f t="array" ref="I1592">IF(E1592="","",SUM(IF(A1592=Energieverbrauch!$A$2:$A$4000,1,0)*IF(B1592=Energieverbrauch!$B$2:$B$4000,1,0)*(IF(Berechnung!F1592&gt;=Energieverbrauch!$C$2:$C$4000,1,0)*IF(Berechnung!F1592&lt;=Energieverbrauch!$D$2:$D$4000,1,0))*Energieverbrauch!$E$2:$E$4000))</f>
        <v/>
      </c>
      <c r="J1592" s="23" t="str">
        <f t="shared" si="24"/>
        <v/>
      </c>
      <c r="K1592" s="23" t="e">
        <f>LOOKUP(MATCH(A1592,Flugzeugtyp!$A$2:$A$13,1),Flugzeugtyp!$A$2:$C$13)</f>
        <v>#N/A</v>
      </c>
      <c r="L1592" s="23" t="str">
        <f>IF(E1592="","",J1592/Treibhausgas_Kennzahlen!$B$5)</f>
        <v/>
      </c>
      <c r="M1592" s="37" t="str">
        <f>IF(E1592="","",$J1592*Treibhausgas_Kennzahlen!B$3)</f>
        <v/>
      </c>
      <c r="N1592" s="37" t="str">
        <f>IF(E1592="","",$J1592*Treibhausgas_Kennzahlen!C$3)</f>
        <v/>
      </c>
      <c r="O1592" s="37" t="str">
        <f>IF(E1592="","",$J1592*Treibhausgas_Kennzahlen!D$3)</f>
        <v/>
      </c>
      <c r="P1592" s="37" t="str">
        <f>IF(E1592="","",$J1592*Treibhausgas_Kennzahlen!E$3)</f>
        <v/>
      </c>
      <c r="Q1592" s="37" t="str">
        <f>IF(E1592="","",$J1592*Treibhausgas_Kennzahlen!F$3)</f>
        <v/>
      </c>
      <c r="R1592" s="37" t="str">
        <f>IF(E1592="","",$J1592*Treibhausgas_Kennzahlen!G$3)</f>
        <v/>
      </c>
    </row>
    <row r="1593" spans="1:18" x14ac:dyDescent="0.25">
      <c r="A1593" s="5"/>
      <c r="B1593" s="5"/>
      <c r="C1593" s="5"/>
      <c r="D1593" s="5"/>
      <c r="E1593" s="5"/>
      <c r="F1593" s="9" t="str">
        <f>IF(E1593="","",VLOOKUP(INDEX(IATA_Codes!$A$2:$A$301, MATCH(Berechnung!C1593,IATA_Codes!$C$2:$C$301,0))&amp;"_"&amp;INDEX(IATA_Codes!$A$2:$A$301, MATCH(Berechnung!D1593,IATA_Codes!$C$2:$C$301,0)),GCD_Entfernung!$C$2:$D$10001,2,FALSE))</f>
        <v/>
      </c>
      <c r="G1593" s="22" t="str">
        <f>IF(E1593="","",VLOOKUP(A1593,Flugzeugtyp!$B$2:$C$13,2,0))</f>
        <v/>
      </c>
      <c r="H1593" s="9" t="str">
        <f>IF(E1593="","",LOOKUP(MATCH(F1593,'RFI-Faktor'!$B$2:$B$5,1),'RFI-Faktor'!$D$2:$D$5))</f>
        <v/>
      </c>
      <c r="I1593" s="24" t="str">
        <f t="array" ref="I1593">IF(E1593="","",SUM(IF(A1593=Energieverbrauch!$A$2:$A$4000,1,0)*IF(B1593=Energieverbrauch!$B$2:$B$4000,1,0)*(IF(Berechnung!F1593&gt;=Energieverbrauch!$C$2:$C$4000,1,0)*IF(Berechnung!F1593&lt;=Energieverbrauch!$D$2:$D$4000,1,0))*Energieverbrauch!$E$2:$E$4000))</f>
        <v/>
      </c>
      <c r="J1593" s="24" t="str">
        <f t="shared" si="24"/>
        <v/>
      </c>
      <c r="K1593" s="24" t="e">
        <f>LOOKUP(MATCH(A1593,Flugzeugtyp!$A$2:$A$13,1),Flugzeugtyp!$A$2:$C$13)</f>
        <v>#N/A</v>
      </c>
      <c r="L1593" s="24" t="str">
        <f>IF(E1593="","",J1593/Treibhausgas_Kennzahlen!$B$5)</f>
        <v/>
      </c>
      <c r="M1593" s="38" t="str">
        <f>IF(E1593="","",$J1593*Treibhausgas_Kennzahlen!B$3)</f>
        <v/>
      </c>
      <c r="N1593" s="38" t="str">
        <f>IF(E1593="","",$J1593*Treibhausgas_Kennzahlen!C$3)</f>
        <v/>
      </c>
      <c r="O1593" s="38" t="str">
        <f>IF(E1593="","",$J1593*Treibhausgas_Kennzahlen!D$3)</f>
        <v/>
      </c>
      <c r="P1593" s="38" t="str">
        <f>IF(E1593="","",$J1593*Treibhausgas_Kennzahlen!E$3)</f>
        <v/>
      </c>
      <c r="Q1593" s="38" t="str">
        <f>IF(E1593="","",$J1593*Treibhausgas_Kennzahlen!F$3)</f>
        <v/>
      </c>
      <c r="R1593" s="38" t="str">
        <f>IF(E1593="","",$J1593*Treibhausgas_Kennzahlen!G$3)</f>
        <v/>
      </c>
    </row>
    <row r="1594" spans="1:18" x14ac:dyDescent="0.25">
      <c r="A1594" s="6"/>
      <c r="B1594" s="6"/>
      <c r="C1594" s="6"/>
      <c r="D1594" s="6"/>
      <c r="E1594" s="6"/>
      <c r="F1594" s="8" t="str">
        <f>IF(E1594="","",VLOOKUP(INDEX(IATA_Codes!$A$2:$A$301, MATCH(Berechnung!C1594,IATA_Codes!$C$2:$C$301,0))&amp;"_"&amp;INDEX(IATA_Codes!$A$2:$A$301, MATCH(Berechnung!D1594,IATA_Codes!$C$2:$C$301,0)),GCD_Entfernung!$C$2:$D$10001,2,FALSE))</f>
        <v/>
      </c>
      <c r="G1594" s="21" t="str">
        <f>IF(E1594="","",VLOOKUP(A1594,Flugzeugtyp!$B$2:$C$13,2,0))</f>
        <v/>
      </c>
      <c r="H1594" s="8" t="str">
        <f>IF(E1594="","",LOOKUP(MATCH(F1594,'RFI-Faktor'!$B$2:$B$5,1),'RFI-Faktor'!$D$2:$D$5))</f>
        <v/>
      </c>
      <c r="I1594" s="23" t="str">
        <f t="array" ref="I1594">IF(E1594="","",SUM(IF(A1594=Energieverbrauch!$A$2:$A$4000,1,0)*IF(B1594=Energieverbrauch!$B$2:$B$4000,1,0)*(IF(Berechnung!F1594&gt;=Energieverbrauch!$C$2:$C$4000,1,0)*IF(Berechnung!F1594&lt;=Energieverbrauch!$D$2:$D$4000,1,0))*Energieverbrauch!$E$2:$E$4000))</f>
        <v/>
      </c>
      <c r="J1594" s="23" t="str">
        <f t="shared" si="24"/>
        <v/>
      </c>
      <c r="K1594" s="23" t="e">
        <f>LOOKUP(MATCH(A1594,Flugzeugtyp!$A$2:$A$13,1),Flugzeugtyp!$A$2:$C$13)</f>
        <v>#N/A</v>
      </c>
      <c r="L1594" s="23" t="str">
        <f>IF(E1594="","",J1594/Treibhausgas_Kennzahlen!$B$5)</f>
        <v/>
      </c>
      <c r="M1594" s="37" t="str">
        <f>IF(E1594="","",$J1594*Treibhausgas_Kennzahlen!B$3)</f>
        <v/>
      </c>
      <c r="N1594" s="37" t="str">
        <f>IF(E1594="","",$J1594*Treibhausgas_Kennzahlen!C$3)</f>
        <v/>
      </c>
      <c r="O1594" s="37" t="str">
        <f>IF(E1594="","",$J1594*Treibhausgas_Kennzahlen!D$3)</f>
        <v/>
      </c>
      <c r="P1594" s="37" t="str">
        <f>IF(E1594="","",$J1594*Treibhausgas_Kennzahlen!E$3)</f>
        <v/>
      </c>
      <c r="Q1594" s="37" t="str">
        <f>IF(E1594="","",$J1594*Treibhausgas_Kennzahlen!F$3)</f>
        <v/>
      </c>
      <c r="R1594" s="37" t="str">
        <f>IF(E1594="","",$J1594*Treibhausgas_Kennzahlen!G$3)</f>
        <v/>
      </c>
    </row>
    <row r="1595" spans="1:18" x14ac:dyDescent="0.25">
      <c r="A1595" s="5"/>
      <c r="B1595" s="5"/>
      <c r="C1595" s="5"/>
      <c r="D1595" s="5"/>
      <c r="E1595" s="5"/>
      <c r="F1595" s="9" t="str">
        <f>IF(E1595="","",VLOOKUP(INDEX(IATA_Codes!$A$2:$A$301, MATCH(Berechnung!C1595,IATA_Codes!$C$2:$C$301,0))&amp;"_"&amp;INDEX(IATA_Codes!$A$2:$A$301, MATCH(Berechnung!D1595,IATA_Codes!$C$2:$C$301,0)),GCD_Entfernung!$C$2:$D$10001,2,FALSE))</f>
        <v/>
      </c>
      <c r="G1595" s="22" t="str">
        <f>IF(E1595="","",VLOOKUP(A1595,Flugzeugtyp!$B$2:$C$13,2,0))</f>
        <v/>
      </c>
      <c r="H1595" s="9" t="str">
        <f>IF(E1595="","",LOOKUP(MATCH(F1595,'RFI-Faktor'!$B$2:$B$5,1),'RFI-Faktor'!$D$2:$D$5))</f>
        <v/>
      </c>
      <c r="I1595" s="24" t="str">
        <f t="array" ref="I1595">IF(E1595="","",SUM(IF(A1595=Energieverbrauch!$A$2:$A$4000,1,0)*IF(B1595=Energieverbrauch!$B$2:$B$4000,1,0)*(IF(Berechnung!F1595&gt;=Energieverbrauch!$C$2:$C$4000,1,0)*IF(Berechnung!F1595&lt;=Energieverbrauch!$D$2:$D$4000,1,0))*Energieverbrauch!$E$2:$E$4000))</f>
        <v/>
      </c>
      <c r="J1595" s="24" t="str">
        <f t="shared" si="24"/>
        <v/>
      </c>
      <c r="K1595" s="24" t="e">
        <f>LOOKUP(MATCH(A1595,Flugzeugtyp!$A$2:$A$13,1),Flugzeugtyp!$A$2:$C$13)</f>
        <v>#N/A</v>
      </c>
      <c r="L1595" s="24" t="str">
        <f>IF(E1595="","",J1595/Treibhausgas_Kennzahlen!$B$5)</f>
        <v/>
      </c>
      <c r="M1595" s="38" t="str">
        <f>IF(E1595="","",$J1595*Treibhausgas_Kennzahlen!B$3)</f>
        <v/>
      </c>
      <c r="N1595" s="38" t="str">
        <f>IF(E1595="","",$J1595*Treibhausgas_Kennzahlen!C$3)</f>
        <v/>
      </c>
      <c r="O1595" s="38" t="str">
        <f>IF(E1595="","",$J1595*Treibhausgas_Kennzahlen!D$3)</f>
        <v/>
      </c>
      <c r="P1595" s="38" t="str">
        <f>IF(E1595="","",$J1595*Treibhausgas_Kennzahlen!E$3)</f>
        <v/>
      </c>
      <c r="Q1595" s="38" t="str">
        <f>IF(E1595="","",$J1595*Treibhausgas_Kennzahlen!F$3)</f>
        <v/>
      </c>
      <c r="R1595" s="38" t="str">
        <f>IF(E1595="","",$J1595*Treibhausgas_Kennzahlen!G$3)</f>
        <v/>
      </c>
    </row>
    <row r="1596" spans="1:18" x14ac:dyDescent="0.25">
      <c r="A1596" s="6"/>
      <c r="B1596" s="6"/>
      <c r="C1596" s="6"/>
      <c r="D1596" s="6"/>
      <c r="E1596" s="6"/>
      <c r="F1596" s="8" t="str">
        <f>IF(E1596="","",VLOOKUP(INDEX(IATA_Codes!$A$2:$A$301, MATCH(Berechnung!C1596,IATA_Codes!$C$2:$C$301,0))&amp;"_"&amp;INDEX(IATA_Codes!$A$2:$A$301, MATCH(Berechnung!D1596,IATA_Codes!$C$2:$C$301,0)),GCD_Entfernung!$C$2:$D$10001,2,FALSE))</f>
        <v/>
      </c>
      <c r="G1596" s="21" t="str">
        <f>IF(E1596="","",VLOOKUP(A1596,Flugzeugtyp!$B$2:$C$13,2,0))</f>
        <v/>
      </c>
      <c r="H1596" s="8" t="str">
        <f>IF(E1596="","",LOOKUP(MATCH(F1596,'RFI-Faktor'!$B$2:$B$5,1),'RFI-Faktor'!$D$2:$D$5))</f>
        <v/>
      </c>
      <c r="I1596" s="23" t="str">
        <f t="array" ref="I1596">IF(E1596="","",SUM(IF(A1596=Energieverbrauch!$A$2:$A$4000,1,0)*IF(B1596=Energieverbrauch!$B$2:$B$4000,1,0)*(IF(Berechnung!F1596&gt;=Energieverbrauch!$C$2:$C$4000,1,0)*IF(Berechnung!F1596&lt;=Energieverbrauch!$D$2:$D$4000,1,0))*Energieverbrauch!$E$2:$E$4000))</f>
        <v/>
      </c>
      <c r="J1596" s="23" t="str">
        <f t="shared" si="24"/>
        <v/>
      </c>
      <c r="K1596" s="23" t="e">
        <f>LOOKUP(MATCH(A1596,Flugzeugtyp!$A$2:$A$13,1),Flugzeugtyp!$A$2:$C$13)</f>
        <v>#N/A</v>
      </c>
      <c r="L1596" s="23" t="str">
        <f>IF(E1596="","",J1596/Treibhausgas_Kennzahlen!$B$5)</f>
        <v/>
      </c>
      <c r="M1596" s="37" t="str">
        <f>IF(E1596="","",$J1596*Treibhausgas_Kennzahlen!B$3)</f>
        <v/>
      </c>
      <c r="N1596" s="37" t="str">
        <f>IF(E1596="","",$J1596*Treibhausgas_Kennzahlen!C$3)</f>
        <v/>
      </c>
      <c r="O1596" s="37" t="str">
        <f>IF(E1596="","",$J1596*Treibhausgas_Kennzahlen!D$3)</f>
        <v/>
      </c>
      <c r="P1596" s="37" t="str">
        <f>IF(E1596="","",$J1596*Treibhausgas_Kennzahlen!E$3)</f>
        <v/>
      </c>
      <c r="Q1596" s="37" t="str">
        <f>IF(E1596="","",$J1596*Treibhausgas_Kennzahlen!F$3)</f>
        <v/>
      </c>
      <c r="R1596" s="37" t="str">
        <f>IF(E1596="","",$J1596*Treibhausgas_Kennzahlen!G$3)</f>
        <v/>
      </c>
    </row>
    <row r="1597" spans="1:18" x14ac:dyDescent="0.25">
      <c r="A1597" s="5"/>
      <c r="B1597" s="5"/>
      <c r="C1597" s="5"/>
      <c r="D1597" s="5"/>
      <c r="E1597" s="5"/>
      <c r="F1597" s="9" t="str">
        <f>IF(E1597="","",VLOOKUP(INDEX(IATA_Codes!$A$2:$A$301, MATCH(Berechnung!C1597,IATA_Codes!$C$2:$C$301,0))&amp;"_"&amp;INDEX(IATA_Codes!$A$2:$A$301, MATCH(Berechnung!D1597,IATA_Codes!$C$2:$C$301,0)),GCD_Entfernung!$C$2:$D$10001,2,FALSE))</f>
        <v/>
      </c>
      <c r="G1597" s="22" t="str">
        <f>IF(E1597="","",VLOOKUP(A1597,Flugzeugtyp!$B$2:$C$13,2,0))</f>
        <v/>
      </c>
      <c r="H1597" s="9" t="str">
        <f>IF(E1597="","",LOOKUP(MATCH(F1597,'RFI-Faktor'!$B$2:$B$5,1),'RFI-Faktor'!$D$2:$D$5))</f>
        <v/>
      </c>
      <c r="I1597" s="24" t="str">
        <f t="array" ref="I1597">IF(E1597="","",SUM(IF(A1597=Energieverbrauch!$A$2:$A$4000,1,0)*IF(B1597=Energieverbrauch!$B$2:$B$4000,1,0)*(IF(Berechnung!F1597&gt;=Energieverbrauch!$C$2:$C$4000,1,0)*IF(Berechnung!F1597&lt;=Energieverbrauch!$D$2:$D$4000,1,0))*Energieverbrauch!$E$2:$E$4000))</f>
        <v/>
      </c>
      <c r="J1597" s="24" t="str">
        <f t="shared" si="24"/>
        <v/>
      </c>
      <c r="K1597" s="24" t="e">
        <f>LOOKUP(MATCH(A1597,Flugzeugtyp!$A$2:$A$13,1),Flugzeugtyp!$A$2:$C$13)</f>
        <v>#N/A</v>
      </c>
      <c r="L1597" s="24" t="str">
        <f>IF(E1597="","",J1597/Treibhausgas_Kennzahlen!$B$5)</f>
        <v/>
      </c>
      <c r="M1597" s="38" t="str">
        <f>IF(E1597="","",$J1597*Treibhausgas_Kennzahlen!B$3)</f>
        <v/>
      </c>
      <c r="N1597" s="38" t="str">
        <f>IF(E1597="","",$J1597*Treibhausgas_Kennzahlen!C$3)</f>
        <v/>
      </c>
      <c r="O1597" s="38" t="str">
        <f>IF(E1597="","",$J1597*Treibhausgas_Kennzahlen!D$3)</f>
        <v/>
      </c>
      <c r="P1597" s="38" t="str">
        <f>IF(E1597="","",$J1597*Treibhausgas_Kennzahlen!E$3)</f>
        <v/>
      </c>
      <c r="Q1597" s="38" t="str">
        <f>IF(E1597="","",$J1597*Treibhausgas_Kennzahlen!F$3)</f>
        <v/>
      </c>
      <c r="R1597" s="38" t="str">
        <f>IF(E1597="","",$J1597*Treibhausgas_Kennzahlen!G$3)</f>
        <v/>
      </c>
    </row>
    <row r="1598" spans="1:18" x14ac:dyDescent="0.25">
      <c r="A1598" s="6"/>
      <c r="B1598" s="6"/>
      <c r="C1598" s="6"/>
      <c r="D1598" s="6"/>
      <c r="E1598" s="6"/>
      <c r="F1598" s="8" t="str">
        <f>IF(E1598="","",VLOOKUP(INDEX(IATA_Codes!$A$2:$A$301, MATCH(Berechnung!C1598,IATA_Codes!$C$2:$C$301,0))&amp;"_"&amp;INDEX(IATA_Codes!$A$2:$A$301, MATCH(Berechnung!D1598,IATA_Codes!$C$2:$C$301,0)),GCD_Entfernung!$C$2:$D$10001,2,FALSE))</f>
        <v/>
      </c>
      <c r="G1598" s="21" t="str">
        <f>IF(E1598="","",VLOOKUP(A1598,Flugzeugtyp!$B$2:$C$13,2,0))</f>
        <v/>
      </c>
      <c r="H1598" s="8" t="str">
        <f>IF(E1598="","",LOOKUP(MATCH(F1598,'RFI-Faktor'!$B$2:$B$5,1),'RFI-Faktor'!$D$2:$D$5))</f>
        <v/>
      </c>
      <c r="I1598" s="23" t="str">
        <f t="array" ref="I1598">IF(E1598="","",SUM(IF(A1598=Energieverbrauch!$A$2:$A$4000,1,0)*IF(B1598=Energieverbrauch!$B$2:$B$4000,1,0)*(IF(Berechnung!F1598&gt;=Energieverbrauch!$C$2:$C$4000,1,0)*IF(Berechnung!F1598&lt;=Energieverbrauch!$D$2:$D$4000,1,0))*Energieverbrauch!$E$2:$E$4000))</f>
        <v/>
      </c>
      <c r="J1598" s="23" t="str">
        <f t="shared" si="24"/>
        <v/>
      </c>
      <c r="K1598" s="23" t="e">
        <f>LOOKUP(MATCH(A1598,Flugzeugtyp!$A$2:$A$13,1),Flugzeugtyp!$A$2:$C$13)</f>
        <v>#N/A</v>
      </c>
      <c r="L1598" s="23" t="str">
        <f>IF(E1598="","",J1598/Treibhausgas_Kennzahlen!$B$5)</f>
        <v/>
      </c>
      <c r="M1598" s="37" t="str">
        <f>IF(E1598="","",$J1598*Treibhausgas_Kennzahlen!B$3)</f>
        <v/>
      </c>
      <c r="N1598" s="37" t="str">
        <f>IF(E1598="","",$J1598*Treibhausgas_Kennzahlen!C$3)</f>
        <v/>
      </c>
      <c r="O1598" s="37" t="str">
        <f>IF(E1598="","",$J1598*Treibhausgas_Kennzahlen!D$3)</f>
        <v/>
      </c>
      <c r="P1598" s="37" t="str">
        <f>IF(E1598="","",$J1598*Treibhausgas_Kennzahlen!E$3)</f>
        <v/>
      </c>
      <c r="Q1598" s="37" t="str">
        <f>IF(E1598="","",$J1598*Treibhausgas_Kennzahlen!F$3)</f>
        <v/>
      </c>
      <c r="R1598" s="37" t="str">
        <f>IF(E1598="","",$J1598*Treibhausgas_Kennzahlen!G$3)</f>
        <v/>
      </c>
    </row>
    <row r="1599" spans="1:18" x14ac:dyDescent="0.25">
      <c r="A1599" s="5"/>
      <c r="B1599" s="5"/>
      <c r="C1599" s="5"/>
      <c r="D1599" s="5"/>
      <c r="E1599" s="5"/>
      <c r="F1599" s="9" t="str">
        <f>IF(E1599="","",VLOOKUP(INDEX(IATA_Codes!$A$2:$A$301, MATCH(Berechnung!C1599,IATA_Codes!$C$2:$C$301,0))&amp;"_"&amp;INDEX(IATA_Codes!$A$2:$A$301, MATCH(Berechnung!D1599,IATA_Codes!$C$2:$C$301,0)),GCD_Entfernung!$C$2:$D$10001,2,FALSE))</f>
        <v/>
      </c>
      <c r="G1599" s="22" t="str">
        <f>IF(E1599="","",VLOOKUP(A1599,Flugzeugtyp!$B$2:$C$13,2,0))</f>
        <v/>
      </c>
      <c r="H1599" s="9" t="str">
        <f>IF(E1599="","",LOOKUP(MATCH(F1599,'RFI-Faktor'!$B$2:$B$5,1),'RFI-Faktor'!$D$2:$D$5))</f>
        <v/>
      </c>
      <c r="I1599" s="24" t="str">
        <f t="array" ref="I1599">IF(E1599="","",SUM(IF(A1599=Energieverbrauch!$A$2:$A$4000,1,0)*IF(B1599=Energieverbrauch!$B$2:$B$4000,1,0)*(IF(Berechnung!F1599&gt;=Energieverbrauch!$C$2:$C$4000,1,0)*IF(Berechnung!F1599&lt;=Energieverbrauch!$D$2:$D$4000,1,0))*Energieverbrauch!$E$2:$E$4000))</f>
        <v/>
      </c>
      <c r="J1599" s="24" t="str">
        <f t="shared" si="24"/>
        <v/>
      </c>
      <c r="K1599" s="24" t="e">
        <f>LOOKUP(MATCH(A1599,Flugzeugtyp!$A$2:$A$13,1),Flugzeugtyp!$A$2:$C$13)</f>
        <v>#N/A</v>
      </c>
      <c r="L1599" s="24" t="str">
        <f>IF(E1599="","",J1599/Treibhausgas_Kennzahlen!$B$5)</f>
        <v/>
      </c>
      <c r="M1599" s="38" t="str">
        <f>IF(E1599="","",$J1599*Treibhausgas_Kennzahlen!B$3)</f>
        <v/>
      </c>
      <c r="N1599" s="38" t="str">
        <f>IF(E1599="","",$J1599*Treibhausgas_Kennzahlen!C$3)</f>
        <v/>
      </c>
      <c r="O1599" s="38" t="str">
        <f>IF(E1599="","",$J1599*Treibhausgas_Kennzahlen!D$3)</f>
        <v/>
      </c>
      <c r="P1599" s="38" t="str">
        <f>IF(E1599="","",$J1599*Treibhausgas_Kennzahlen!E$3)</f>
        <v/>
      </c>
      <c r="Q1599" s="38" t="str">
        <f>IF(E1599="","",$J1599*Treibhausgas_Kennzahlen!F$3)</f>
        <v/>
      </c>
      <c r="R1599" s="38" t="str">
        <f>IF(E1599="","",$J1599*Treibhausgas_Kennzahlen!G$3)</f>
        <v/>
      </c>
    </row>
    <row r="1600" spans="1:18" x14ac:dyDescent="0.25">
      <c r="A1600" s="6"/>
      <c r="B1600" s="6"/>
      <c r="C1600" s="6"/>
      <c r="D1600" s="6"/>
      <c r="E1600" s="6"/>
      <c r="F1600" s="8" t="str">
        <f>IF(E1600="","",VLOOKUP(INDEX(IATA_Codes!$A$2:$A$301, MATCH(Berechnung!C1600,IATA_Codes!$C$2:$C$301,0))&amp;"_"&amp;INDEX(IATA_Codes!$A$2:$A$301, MATCH(Berechnung!D1600,IATA_Codes!$C$2:$C$301,0)),GCD_Entfernung!$C$2:$D$10001,2,FALSE))</f>
        <v/>
      </c>
      <c r="G1600" s="21" t="str">
        <f>IF(E1600="","",VLOOKUP(A1600,Flugzeugtyp!$B$2:$C$13,2,0))</f>
        <v/>
      </c>
      <c r="H1600" s="8" t="str">
        <f>IF(E1600="","",LOOKUP(MATCH(F1600,'RFI-Faktor'!$B$2:$B$5,1),'RFI-Faktor'!$D$2:$D$5))</f>
        <v/>
      </c>
      <c r="I1600" s="23" t="str">
        <f t="array" ref="I1600">IF(E1600="","",SUM(IF(A1600=Energieverbrauch!$A$2:$A$4000,1,0)*IF(B1600=Energieverbrauch!$B$2:$B$4000,1,0)*(IF(Berechnung!F1600&gt;=Energieverbrauch!$C$2:$C$4000,1,0)*IF(Berechnung!F1600&lt;=Energieverbrauch!$D$2:$D$4000,1,0))*Energieverbrauch!$E$2:$E$4000))</f>
        <v/>
      </c>
      <c r="J1600" s="23" t="str">
        <f t="shared" si="24"/>
        <v/>
      </c>
      <c r="K1600" s="23" t="e">
        <f>LOOKUP(MATCH(A1600,Flugzeugtyp!$A$2:$A$13,1),Flugzeugtyp!$A$2:$C$13)</f>
        <v>#N/A</v>
      </c>
      <c r="L1600" s="23" t="str">
        <f>IF(E1600="","",J1600/Treibhausgas_Kennzahlen!$B$5)</f>
        <v/>
      </c>
      <c r="M1600" s="37" t="str">
        <f>IF(E1600="","",$J1600*Treibhausgas_Kennzahlen!B$3)</f>
        <v/>
      </c>
      <c r="N1600" s="37" t="str">
        <f>IF(E1600="","",$J1600*Treibhausgas_Kennzahlen!C$3)</f>
        <v/>
      </c>
      <c r="O1600" s="37" t="str">
        <f>IF(E1600="","",$J1600*Treibhausgas_Kennzahlen!D$3)</f>
        <v/>
      </c>
      <c r="P1600" s="37" t="str">
        <f>IF(E1600="","",$J1600*Treibhausgas_Kennzahlen!E$3)</f>
        <v/>
      </c>
      <c r="Q1600" s="37" t="str">
        <f>IF(E1600="","",$J1600*Treibhausgas_Kennzahlen!F$3)</f>
        <v/>
      </c>
      <c r="R1600" s="37" t="str">
        <f>IF(E1600="","",$J1600*Treibhausgas_Kennzahlen!G$3)</f>
        <v/>
      </c>
    </row>
    <row r="1601" spans="1:18" x14ac:dyDescent="0.25">
      <c r="A1601" s="5"/>
      <c r="B1601" s="5"/>
      <c r="C1601" s="5"/>
      <c r="D1601" s="5"/>
      <c r="E1601" s="5"/>
      <c r="F1601" s="9" t="str">
        <f>IF(E1601="","",VLOOKUP(INDEX(IATA_Codes!$A$2:$A$301, MATCH(Berechnung!C1601,IATA_Codes!$C$2:$C$301,0))&amp;"_"&amp;INDEX(IATA_Codes!$A$2:$A$301, MATCH(Berechnung!D1601,IATA_Codes!$C$2:$C$301,0)),GCD_Entfernung!$C$2:$D$10001,2,FALSE))</f>
        <v/>
      </c>
      <c r="G1601" s="22" t="str">
        <f>IF(E1601="","",VLOOKUP(A1601,Flugzeugtyp!$B$2:$C$13,2,0))</f>
        <v/>
      </c>
      <c r="H1601" s="9" t="str">
        <f>IF(E1601="","",LOOKUP(MATCH(F1601,'RFI-Faktor'!$B$2:$B$5,1),'RFI-Faktor'!$D$2:$D$5))</f>
        <v/>
      </c>
      <c r="I1601" s="24" t="str">
        <f t="array" ref="I1601">IF(E1601="","",SUM(IF(A1601=Energieverbrauch!$A$2:$A$4000,1,0)*IF(B1601=Energieverbrauch!$B$2:$B$4000,1,0)*(IF(Berechnung!F1601&gt;=Energieverbrauch!$C$2:$C$4000,1,0)*IF(Berechnung!F1601&lt;=Energieverbrauch!$D$2:$D$4000,1,0))*Energieverbrauch!$E$2:$E$4000))</f>
        <v/>
      </c>
      <c r="J1601" s="24" t="str">
        <f t="shared" si="24"/>
        <v/>
      </c>
      <c r="K1601" s="24" t="e">
        <f>LOOKUP(MATCH(A1601,Flugzeugtyp!$A$2:$A$13,1),Flugzeugtyp!$A$2:$C$13)</f>
        <v>#N/A</v>
      </c>
      <c r="L1601" s="24" t="str">
        <f>IF(E1601="","",J1601/Treibhausgas_Kennzahlen!$B$5)</f>
        <v/>
      </c>
      <c r="M1601" s="38" t="str">
        <f>IF(E1601="","",$J1601*Treibhausgas_Kennzahlen!B$3)</f>
        <v/>
      </c>
      <c r="N1601" s="38" t="str">
        <f>IF(E1601="","",$J1601*Treibhausgas_Kennzahlen!C$3)</f>
        <v/>
      </c>
      <c r="O1601" s="38" t="str">
        <f>IF(E1601="","",$J1601*Treibhausgas_Kennzahlen!D$3)</f>
        <v/>
      </c>
      <c r="P1601" s="38" t="str">
        <f>IF(E1601="","",$J1601*Treibhausgas_Kennzahlen!E$3)</f>
        <v/>
      </c>
      <c r="Q1601" s="38" t="str">
        <f>IF(E1601="","",$J1601*Treibhausgas_Kennzahlen!F$3)</f>
        <v/>
      </c>
      <c r="R1601" s="38" t="str">
        <f>IF(E1601="","",$J1601*Treibhausgas_Kennzahlen!G$3)</f>
        <v/>
      </c>
    </row>
    <row r="1602" spans="1:18" x14ac:dyDescent="0.25">
      <c r="A1602" s="6"/>
      <c r="B1602" s="6"/>
      <c r="C1602" s="6"/>
      <c r="D1602" s="6"/>
      <c r="E1602" s="6"/>
      <c r="F1602" s="8" t="str">
        <f>IF(E1602="","",VLOOKUP(INDEX(IATA_Codes!$A$2:$A$301, MATCH(Berechnung!C1602,IATA_Codes!$C$2:$C$301,0))&amp;"_"&amp;INDEX(IATA_Codes!$A$2:$A$301, MATCH(Berechnung!D1602,IATA_Codes!$C$2:$C$301,0)),GCD_Entfernung!$C$2:$D$10001,2,FALSE))</f>
        <v/>
      </c>
      <c r="G1602" s="21" t="str">
        <f>IF(E1602="","",VLOOKUP(A1602,Flugzeugtyp!$B$2:$C$13,2,0))</f>
        <v/>
      </c>
      <c r="H1602" s="8" t="str">
        <f>IF(E1602="","",LOOKUP(MATCH(F1602,'RFI-Faktor'!$B$2:$B$5,1),'RFI-Faktor'!$D$2:$D$5))</f>
        <v/>
      </c>
      <c r="I1602" s="23" t="str">
        <f t="array" ref="I1602">IF(E1602="","",SUM(IF(A1602=Energieverbrauch!$A$2:$A$4000,1,0)*IF(B1602=Energieverbrauch!$B$2:$B$4000,1,0)*(IF(Berechnung!F1602&gt;=Energieverbrauch!$C$2:$C$4000,1,0)*IF(Berechnung!F1602&lt;=Energieverbrauch!$D$2:$D$4000,1,0))*Energieverbrauch!$E$2:$E$4000))</f>
        <v/>
      </c>
      <c r="J1602" s="23" t="str">
        <f t="shared" si="24"/>
        <v/>
      </c>
      <c r="K1602" s="23" t="e">
        <f>LOOKUP(MATCH(A1602,Flugzeugtyp!$A$2:$A$13,1),Flugzeugtyp!$A$2:$C$13)</f>
        <v>#N/A</v>
      </c>
      <c r="L1602" s="23" t="str">
        <f>IF(E1602="","",J1602/Treibhausgas_Kennzahlen!$B$5)</f>
        <v/>
      </c>
      <c r="M1602" s="37" t="str">
        <f>IF(E1602="","",$J1602*Treibhausgas_Kennzahlen!B$3)</f>
        <v/>
      </c>
      <c r="N1602" s="37" t="str">
        <f>IF(E1602="","",$J1602*Treibhausgas_Kennzahlen!C$3)</f>
        <v/>
      </c>
      <c r="O1602" s="37" t="str">
        <f>IF(E1602="","",$J1602*Treibhausgas_Kennzahlen!D$3)</f>
        <v/>
      </c>
      <c r="P1602" s="37" t="str">
        <f>IF(E1602="","",$J1602*Treibhausgas_Kennzahlen!E$3)</f>
        <v/>
      </c>
      <c r="Q1602" s="37" t="str">
        <f>IF(E1602="","",$J1602*Treibhausgas_Kennzahlen!F$3)</f>
        <v/>
      </c>
      <c r="R1602" s="37" t="str">
        <f>IF(E1602="","",$J1602*Treibhausgas_Kennzahlen!G$3)</f>
        <v/>
      </c>
    </row>
    <row r="1603" spans="1:18" x14ac:dyDescent="0.25">
      <c r="A1603" s="5"/>
      <c r="B1603" s="5"/>
      <c r="C1603" s="5"/>
      <c r="D1603" s="5"/>
      <c r="E1603" s="5"/>
      <c r="F1603" s="9" t="str">
        <f>IF(E1603="","",VLOOKUP(INDEX(IATA_Codes!$A$2:$A$301, MATCH(Berechnung!C1603,IATA_Codes!$C$2:$C$301,0))&amp;"_"&amp;INDEX(IATA_Codes!$A$2:$A$301, MATCH(Berechnung!D1603,IATA_Codes!$C$2:$C$301,0)),GCD_Entfernung!$C$2:$D$10001,2,FALSE))</f>
        <v/>
      </c>
      <c r="G1603" s="22" t="str">
        <f>IF(E1603="","",VLOOKUP(A1603,Flugzeugtyp!$B$2:$C$13,2,0))</f>
        <v/>
      </c>
      <c r="H1603" s="9" t="str">
        <f>IF(E1603="","",LOOKUP(MATCH(F1603,'RFI-Faktor'!$B$2:$B$5,1),'RFI-Faktor'!$D$2:$D$5))</f>
        <v/>
      </c>
      <c r="I1603" s="24" t="str">
        <f t="array" ref="I1603">IF(E1603="","",SUM(IF(A1603=Energieverbrauch!$A$2:$A$4000,1,0)*IF(B1603=Energieverbrauch!$B$2:$B$4000,1,0)*(IF(Berechnung!F1603&gt;=Energieverbrauch!$C$2:$C$4000,1,0)*IF(Berechnung!F1603&lt;=Energieverbrauch!$D$2:$D$4000,1,0))*Energieverbrauch!$E$2:$E$4000))</f>
        <v/>
      </c>
      <c r="J1603" s="24" t="str">
        <f t="shared" si="24"/>
        <v/>
      </c>
      <c r="K1603" s="24" t="e">
        <f>LOOKUP(MATCH(A1603,Flugzeugtyp!$A$2:$A$13,1),Flugzeugtyp!$A$2:$C$13)</f>
        <v>#N/A</v>
      </c>
      <c r="L1603" s="24" t="str">
        <f>IF(E1603="","",J1603/Treibhausgas_Kennzahlen!$B$5)</f>
        <v/>
      </c>
      <c r="M1603" s="38" t="str">
        <f>IF(E1603="","",$J1603*Treibhausgas_Kennzahlen!B$3)</f>
        <v/>
      </c>
      <c r="N1603" s="38" t="str">
        <f>IF(E1603="","",$J1603*Treibhausgas_Kennzahlen!C$3)</f>
        <v/>
      </c>
      <c r="O1603" s="38" t="str">
        <f>IF(E1603="","",$J1603*Treibhausgas_Kennzahlen!D$3)</f>
        <v/>
      </c>
      <c r="P1603" s="38" t="str">
        <f>IF(E1603="","",$J1603*Treibhausgas_Kennzahlen!E$3)</f>
        <v/>
      </c>
      <c r="Q1603" s="38" t="str">
        <f>IF(E1603="","",$J1603*Treibhausgas_Kennzahlen!F$3)</f>
        <v/>
      </c>
      <c r="R1603" s="38" t="str">
        <f>IF(E1603="","",$J1603*Treibhausgas_Kennzahlen!G$3)</f>
        <v/>
      </c>
    </row>
    <row r="1604" spans="1:18" x14ac:dyDescent="0.25">
      <c r="A1604" s="6"/>
      <c r="B1604" s="6"/>
      <c r="C1604" s="6"/>
      <c r="D1604" s="6"/>
      <c r="E1604" s="6"/>
      <c r="F1604" s="8" t="str">
        <f>IF(E1604="","",VLOOKUP(INDEX(IATA_Codes!$A$2:$A$301, MATCH(Berechnung!C1604,IATA_Codes!$C$2:$C$301,0))&amp;"_"&amp;INDEX(IATA_Codes!$A$2:$A$301, MATCH(Berechnung!D1604,IATA_Codes!$C$2:$C$301,0)),GCD_Entfernung!$C$2:$D$10001,2,FALSE))</f>
        <v/>
      </c>
      <c r="G1604" s="21" t="str">
        <f>IF(E1604="","",VLOOKUP(A1604,Flugzeugtyp!$B$2:$C$13,2,0))</f>
        <v/>
      </c>
      <c r="H1604" s="8" t="str">
        <f>IF(E1604="","",LOOKUP(MATCH(F1604,'RFI-Faktor'!$B$2:$B$5,1),'RFI-Faktor'!$D$2:$D$5))</f>
        <v/>
      </c>
      <c r="I1604" s="23" t="str">
        <f t="array" ref="I1604">IF(E1604="","",SUM(IF(A1604=Energieverbrauch!$A$2:$A$4000,1,0)*IF(B1604=Energieverbrauch!$B$2:$B$4000,1,0)*(IF(Berechnung!F1604&gt;=Energieverbrauch!$C$2:$C$4000,1,0)*IF(Berechnung!F1604&lt;=Energieverbrauch!$D$2:$D$4000,1,0))*Energieverbrauch!$E$2:$E$4000))</f>
        <v/>
      </c>
      <c r="J1604" s="23" t="str">
        <f t="shared" si="24"/>
        <v/>
      </c>
      <c r="K1604" s="23" t="e">
        <f>LOOKUP(MATCH(A1604,Flugzeugtyp!$A$2:$A$13,1),Flugzeugtyp!$A$2:$C$13)</f>
        <v>#N/A</v>
      </c>
      <c r="L1604" s="23" t="str">
        <f>IF(E1604="","",J1604/Treibhausgas_Kennzahlen!$B$5)</f>
        <v/>
      </c>
      <c r="M1604" s="37" t="str">
        <f>IF(E1604="","",$J1604*Treibhausgas_Kennzahlen!B$3)</f>
        <v/>
      </c>
      <c r="N1604" s="37" t="str">
        <f>IF(E1604="","",$J1604*Treibhausgas_Kennzahlen!C$3)</f>
        <v/>
      </c>
      <c r="O1604" s="37" t="str">
        <f>IF(E1604="","",$J1604*Treibhausgas_Kennzahlen!D$3)</f>
        <v/>
      </c>
      <c r="P1604" s="37" t="str">
        <f>IF(E1604="","",$J1604*Treibhausgas_Kennzahlen!E$3)</f>
        <v/>
      </c>
      <c r="Q1604" s="37" t="str">
        <f>IF(E1604="","",$J1604*Treibhausgas_Kennzahlen!F$3)</f>
        <v/>
      </c>
      <c r="R1604" s="37" t="str">
        <f>IF(E1604="","",$J1604*Treibhausgas_Kennzahlen!G$3)</f>
        <v/>
      </c>
    </row>
    <row r="1605" spans="1:18" x14ac:dyDescent="0.25">
      <c r="A1605" s="5"/>
      <c r="B1605" s="5"/>
      <c r="C1605" s="5"/>
      <c r="D1605" s="5"/>
      <c r="E1605" s="5"/>
      <c r="F1605" s="9" t="str">
        <f>IF(E1605="","",VLOOKUP(INDEX(IATA_Codes!$A$2:$A$301, MATCH(Berechnung!C1605,IATA_Codes!$C$2:$C$301,0))&amp;"_"&amp;INDEX(IATA_Codes!$A$2:$A$301, MATCH(Berechnung!D1605,IATA_Codes!$C$2:$C$301,0)),GCD_Entfernung!$C$2:$D$10001,2,FALSE))</f>
        <v/>
      </c>
      <c r="G1605" s="22" t="str">
        <f>IF(E1605="","",VLOOKUP(A1605,Flugzeugtyp!$B$2:$C$13,2,0))</f>
        <v/>
      </c>
      <c r="H1605" s="9" t="str">
        <f>IF(E1605="","",LOOKUP(MATCH(F1605,'RFI-Faktor'!$B$2:$B$5,1),'RFI-Faktor'!$D$2:$D$5))</f>
        <v/>
      </c>
      <c r="I1605" s="24" t="str">
        <f t="array" ref="I1605">IF(E1605="","",SUM(IF(A1605=Energieverbrauch!$A$2:$A$4000,1,0)*IF(B1605=Energieverbrauch!$B$2:$B$4000,1,0)*(IF(Berechnung!F1605&gt;=Energieverbrauch!$C$2:$C$4000,1,0)*IF(Berechnung!F1605&lt;=Energieverbrauch!$D$2:$D$4000,1,0))*Energieverbrauch!$E$2:$E$4000))</f>
        <v/>
      </c>
      <c r="J1605" s="24" t="str">
        <f t="shared" si="24"/>
        <v/>
      </c>
      <c r="K1605" s="24" t="e">
        <f>LOOKUP(MATCH(A1605,Flugzeugtyp!$A$2:$A$13,1),Flugzeugtyp!$A$2:$C$13)</f>
        <v>#N/A</v>
      </c>
      <c r="L1605" s="24" t="str">
        <f>IF(E1605="","",J1605/Treibhausgas_Kennzahlen!$B$5)</f>
        <v/>
      </c>
      <c r="M1605" s="38" t="str">
        <f>IF(E1605="","",$J1605*Treibhausgas_Kennzahlen!B$3)</f>
        <v/>
      </c>
      <c r="N1605" s="38" t="str">
        <f>IF(E1605="","",$J1605*Treibhausgas_Kennzahlen!C$3)</f>
        <v/>
      </c>
      <c r="O1605" s="38" t="str">
        <f>IF(E1605="","",$J1605*Treibhausgas_Kennzahlen!D$3)</f>
        <v/>
      </c>
      <c r="P1605" s="38" t="str">
        <f>IF(E1605="","",$J1605*Treibhausgas_Kennzahlen!E$3)</f>
        <v/>
      </c>
      <c r="Q1605" s="38" t="str">
        <f>IF(E1605="","",$J1605*Treibhausgas_Kennzahlen!F$3)</f>
        <v/>
      </c>
      <c r="R1605" s="38" t="str">
        <f>IF(E1605="","",$J1605*Treibhausgas_Kennzahlen!G$3)</f>
        <v/>
      </c>
    </row>
    <row r="1606" spans="1:18" x14ac:dyDescent="0.25">
      <c r="A1606" s="6"/>
      <c r="B1606" s="6"/>
      <c r="C1606" s="6"/>
      <c r="D1606" s="6"/>
      <c r="E1606" s="6"/>
      <c r="F1606" s="8" t="str">
        <f>IF(E1606="","",VLOOKUP(INDEX(IATA_Codes!$A$2:$A$301, MATCH(Berechnung!C1606,IATA_Codes!$C$2:$C$301,0))&amp;"_"&amp;INDEX(IATA_Codes!$A$2:$A$301, MATCH(Berechnung!D1606,IATA_Codes!$C$2:$C$301,0)),GCD_Entfernung!$C$2:$D$10001,2,FALSE))</f>
        <v/>
      </c>
      <c r="G1606" s="21" t="str">
        <f>IF(E1606="","",VLOOKUP(A1606,Flugzeugtyp!$B$2:$C$13,2,0))</f>
        <v/>
      </c>
      <c r="H1606" s="8" t="str">
        <f>IF(E1606="","",LOOKUP(MATCH(F1606,'RFI-Faktor'!$B$2:$B$5,1),'RFI-Faktor'!$D$2:$D$5))</f>
        <v/>
      </c>
      <c r="I1606" s="23" t="str">
        <f t="array" ref="I1606">IF(E1606="","",SUM(IF(A1606=Energieverbrauch!$A$2:$A$4000,1,0)*IF(B1606=Energieverbrauch!$B$2:$B$4000,1,0)*(IF(Berechnung!F1606&gt;=Energieverbrauch!$C$2:$C$4000,1,0)*IF(Berechnung!F1606&lt;=Energieverbrauch!$D$2:$D$4000,1,0))*Energieverbrauch!$E$2:$E$4000))</f>
        <v/>
      </c>
      <c r="J1606" s="23" t="str">
        <f t="shared" ref="J1606:J1669" si="25">IF(E1606="","",PRODUCT(F1606,E1606,I1606)/1000)</f>
        <v/>
      </c>
      <c r="K1606" s="23" t="e">
        <f>LOOKUP(MATCH(A1606,Flugzeugtyp!$A$2:$A$13,1),Flugzeugtyp!$A$2:$C$13)</f>
        <v>#N/A</v>
      </c>
      <c r="L1606" s="23" t="str">
        <f>IF(E1606="","",J1606/Treibhausgas_Kennzahlen!$B$5)</f>
        <v/>
      </c>
      <c r="M1606" s="37" t="str">
        <f>IF(E1606="","",$J1606*Treibhausgas_Kennzahlen!B$3)</f>
        <v/>
      </c>
      <c r="N1606" s="37" t="str">
        <f>IF(E1606="","",$J1606*Treibhausgas_Kennzahlen!C$3)</f>
        <v/>
      </c>
      <c r="O1606" s="37" t="str">
        <f>IF(E1606="","",$J1606*Treibhausgas_Kennzahlen!D$3)</f>
        <v/>
      </c>
      <c r="P1606" s="37" t="str">
        <f>IF(E1606="","",$J1606*Treibhausgas_Kennzahlen!E$3)</f>
        <v/>
      </c>
      <c r="Q1606" s="37" t="str">
        <f>IF(E1606="","",$J1606*Treibhausgas_Kennzahlen!F$3)</f>
        <v/>
      </c>
      <c r="R1606" s="37" t="str">
        <f>IF(E1606="","",$J1606*Treibhausgas_Kennzahlen!G$3)</f>
        <v/>
      </c>
    </row>
    <row r="1607" spans="1:18" x14ac:dyDescent="0.25">
      <c r="A1607" s="5"/>
      <c r="B1607" s="5"/>
      <c r="C1607" s="5"/>
      <c r="D1607" s="5"/>
      <c r="E1607" s="5"/>
      <c r="F1607" s="9" t="str">
        <f>IF(E1607="","",VLOOKUP(INDEX(IATA_Codes!$A$2:$A$301, MATCH(Berechnung!C1607,IATA_Codes!$C$2:$C$301,0))&amp;"_"&amp;INDEX(IATA_Codes!$A$2:$A$301, MATCH(Berechnung!D1607,IATA_Codes!$C$2:$C$301,0)),GCD_Entfernung!$C$2:$D$10001,2,FALSE))</f>
        <v/>
      </c>
      <c r="G1607" s="22" t="str">
        <f>IF(E1607="","",VLOOKUP(A1607,Flugzeugtyp!$B$2:$C$13,2,0))</f>
        <v/>
      </c>
      <c r="H1607" s="9" t="str">
        <f>IF(E1607="","",LOOKUP(MATCH(F1607,'RFI-Faktor'!$B$2:$B$5,1),'RFI-Faktor'!$D$2:$D$5))</f>
        <v/>
      </c>
      <c r="I1607" s="24" t="str">
        <f t="array" ref="I1607">IF(E1607="","",SUM(IF(A1607=Energieverbrauch!$A$2:$A$4000,1,0)*IF(B1607=Energieverbrauch!$B$2:$B$4000,1,0)*(IF(Berechnung!F1607&gt;=Energieverbrauch!$C$2:$C$4000,1,0)*IF(Berechnung!F1607&lt;=Energieverbrauch!$D$2:$D$4000,1,0))*Energieverbrauch!$E$2:$E$4000))</f>
        <v/>
      </c>
      <c r="J1607" s="24" t="str">
        <f t="shared" si="25"/>
        <v/>
      </c>
      <c r="K1607" s="24" t="e">
        <f>LOOKUP(MATCH(A1607,Flugzeugtyp!$A$2:$A$13,1),Flugzeugtyp!$A$2:$C$13)</f>
        <v>#N/A</v>
      </c>
      <c r="L1607" s="24" t="str">
        <f>IF(E1607="","",J1607/Treibhausgas_Kennzahlen!$B$5)</f>
        <v/>
      </c>
      <c r="M1607" s="38" t="str">
        <f>IF(E1607="","",$J1607*Treibhausgas_Kennzahlen!B$3)</f>
        <v/>
      </c>
      <c r="N1607" s="38" t="str">
        <f>IF(E1607="","",$J1607*Treibhausgas_Kennzahlen!C$3)</f>
        <v/>
      </c>
      <c r="O1607" s="38" t="str">
        <f>IF(E1607="","",$J1607*Treibhausgas_Kennzahlen!D$3)</f>
        <v/>
      </c>
      <c r="P1607" s="38" t="str">
        <f>IF(E1607="","",$J1607*Treibhausgas_Kennzahlen!E$3)</f>
        <v/>
      </c>
      <c r="Q1607" s="38" t="str">
        <f>IF(E1607="","",$J1607*Treibhausgas_Kennzahlen!F$3)</f>
        <v/>
      </c>
      <c r="R1607" s="38" t="str">
        <f>IF(E1607="","",$J1607*Treibhausgas_Kennzahlen!G$3)</f>
        <v/>
      </c>
    </row>
    <row r="1608" spans="1:18" x14ac:dyDescent="0.25">
      <c r="A1608" s="6"/>
      <c r="B1608" s="6"/>
      <c r="C1608" s="6"/>
      <c r="D1608" s="6"/>
      <c r="E1608" s="6"/>
      <c r="F1608" s="8" t="str">
        <f>IF(E1608="","",VLOOKUP(INDEX(IATA_Codes!$A$2:$A$301, MATCH(Berechnung!C1608,IATA_Codes!$C$2:$C$301,0))&amp;"_"&amp;INDEX(IATA_Codes!$A$2:$A$301, MATCH(Berechnung!D1608,IATA_Codes!$C$2:$C$301,0)),GCD_Entfernung!$C$2:$D$10001,2,FALSE))</f>
        <v/>
      </c>
      <c r="G1608" s="21" t="str">
        <f>IF(E1608="","",VLOOKUP(A1608,Flugzeugtyp!$B$2:$C$13,2,0))</f>
        <v/>
      </c>
      <c r="H1608" s="8" t="str">
        <f>IF(E1608="","",LOOKUP(MATCH(F1608,'RFI-Faktor'!$B$2:$B$5,1),'RFI-Faktor'!$D$2:$D$5))</f>
        <v/>
      </c>
      <c r="I1608" s="23" t="str">
        <f t="array" ref="I1608">IF(E1608="","",SUM(IF(A1608=Energieverbrauch!$A$2:$A$4000,1,0)*IF(B1608=Energieverbrauch!$B$2:$B$4000,1,0)*(IF(Berechnung!F1608&gt;=Energieverbrauch!$C$2:$C$4000,1,0)*IF(Berechnung!F1608&lt;=Energieverbrauch!$D$2:$D$4000,1,0))*Energieverbrauch!$E$2:$E$4000))</f>
        <v/>
      </c>
      <c r="J1608" s="23" t="str">
        <f t="shared" si="25"/>
        <v/>
      </c>
      <c r="K1608" s="23" t="e">
        <f>LOOKUP(MATCH(A1608,Flugzeugtyp!$A$2:$A$13,1),Flugzeugtyp!$A$2:$C$13)</f>
        <v>#N/A</v>
      </c>
      <c r="L1608" s="23" t="str">
        <f>IF(E1608="","",J1608/Treibhausgas_Kennzahlen!$B$5)</f>
        <v/>
      </c>
      <c r="M1608" s="37" t="str">
        <f>IF(E1608="","",$J1608*Treibhausgas_Kennzahlen!B$3)</f>
        <v/>
      </c>
      <c r="N1608" s="37" t="str">
        <f>IF(E1608="","",$J1608*Treibhausgas_Kennzahlen!C$3)</f>
        <v/>
      </c>
      <c r="O1608" s="37" t="str">
        <f>IF(E1608="","",$J1608*Treibhausgas_Kennzahlen!D$3)</f>
        <v/>
      </c>
      <c r="P1608" s="37" t="str">
        <f>IF(E1608="","",$J1608*Treibhausgas_Kennzahlen!E$3)</f>
        <v/>
      </c>
      <c r="Q1608" s="37" t="str">
        <f>IF(E1608="","",$J1608*Treibhausgas_Kennzahlen!F$3)</f>
        <v/>
      </c>
      <c r="R1608" s="37" t="str">
        <f>IF(E1608="","",$J1608*Treibhausgas_Kennzahlen!G$3)</f>
        <v/>
      </c>
    </row>
    <row r="1609" spans="1:18" x14ac:dyDescent="0.25">
      <c r="A1609" s="5"/>
      <c r="B1609" s="5"/>
      <c r="C1609" s="5"/>
      <c r="D1609" s="5"/>
      <c r="E1609" s="5"/>
      <c r="F1609" s="9" t="str">
        <f>IF(E1609="","",VLOOKUP(INDEX(IATA_Codes!$A$2:$A$301, MATCH(Berechnung!C1609,IATA_Codes!$C$2:$C$301,0))&amp;"_"&amp;INDEX(IATA_Codes!$A$2:$A$301, MATCH(Berechnung!D1609,IATA_Codes!$C$2:$C$301,0)),GCD_Entfernung!$C$2:$D$10001,2,FALSE))</f>
        <v/>
      </c>
      <c r="G1609" s="22" t="str">
        <f>IF(E1609="","",VLOOKUP(A1609,Flugzeugtyp!$B$2:$C$13,2,0))</f>
        <v/>
      </c>
      <c r="H1609" s="9" t="str">
        <f>IF(E1609="","",LOOKUP(MATCH(F1609,'RFI-Faktor'!$B$2:$B$5,1),'RFI-Faktor'!$D$2:$D$5))</f>
        <v/>
      </c>
      <c r="I1609" s="24" t="str">
        <f t="array" ref="I1609">IF(E1609="","",SUM(IF(A1609=Energieverbrauch!$A$2:$A$4000,1,0)*IF(B1609=Energieverbrauch!$B$2:$B$4000,1,0)*(IF(Berechnung!F1609&gt;=Energieverbrauch!$C$2:$C$4000,1,0)*IF(Berechnung!F1609&lt;=Energieverbrauch!$D$2:$D$4000,1,0))*Energieverbrauch!$E$2:$E$4000))</f>
        <v/>
      </c>
      <c r="J1609" s="24" t="str">
        <f t="shared" si="25"/>
        <v/>
      </c>
      <c r="K1609" s="24" t="e">
        <f>LOOKUP(MATCH(A1609,Flugzeugtyp!$A$2:$A$13,1),Flugzeugtyp!$A$2:$C$13)</f>
        <v>#N/A</v>
      </c>
      <c r="L1609" s="24" t="str">
        <f>IF(E1609="","",J1609/Treibhausgas_Kennzahlen!$B$5)</f>
        <v/>
      </c>
      <c r="M1609" s="38" t="str">
        <f>IF(E1609="","",$J1609*Treibhausgas_Kennzahlen!B$3)</f>
        <v/>
      </c>
      <c r="N1609" s="38" t="str">
        <f>IF(E1609="","",$J1609*Treibhausgas_Kennzahlen!C$3)</f>
        <v/>
      </c>
      <c r="O1609" s="38" t="str">
        <f>IF(E1609="","",$J1609*Treibhausgas_Kennzahlen!D$3)</f>
        <v/>
      </c>
      <c r="P1609" s="38" t="str">
        <f>IF(E1609="","",$J1609*Treibhausgas_Kennzahlen!E$3)</f>
        <v/>
      </c>
      <c r="Q1609" s="38" t="str">
        <f>IF(E1609="","",$J1609*Treibhausgas_Kennzahlen!F$3)</f>
        <v/>
      </c>
      <c r="R1609" s="38" t="str">
        <f>IF(E1609="","",$J1609*Treibhausgas_Kennzahlen!G$3)</f>
        <v/>
      </c>
    </row>
    <row r="1610" spans="1:18" x14ac:dyDescent="0.25">
      <c r="A1610" s="6"/>
      <c r="B1610" s="6"/>
      <c r="C1610" s="6"/>
      <c r="D1610" s="6"/>
      <c r="E1610" s="6"/>
      <c r="F1610" s="8" t="str">
        <f>IF(E1610="","",VLOOKUP(INDEX(IATA_Codes!$A$2:$A$301, MATCH(Berechnung!C1610,IATA_Codes!$C$2:$C$301,0))&amp;"_"&amp;INDEX(IATA_Codes!$A$2:$A$301, MATCH(Berechnung!D1610,IATA_Codes!$C$2:$C$301,0)),GCD_Entfernung!$C$2:$D$10001,2,FALSE))</f>
        <v/>
      </c>
      <c r="G1610" s="21" t="str">
        <f>IF(E1610="","",VLOOKUP(A1610,Flugzeugtyp!$B$2:$C$13,2,0))</f>
        <v/>
      </c>
      <c r="H1610" s="8" t="str">
        <f>IF(E1610="","",LOOKUP(MATCH(F1610,'RFI-Faktor'!$B$2:$B$5,1),'RFI-Faktor'!$D$2:$D$5))</f>
        <v/>
      </c>
      <c r="I1610" s="23" t="str">
        <f t="array" ref="I1610">IF(E1610="","",SUM(IF(A1610=Energieverbrauch!$A$2:$A$4000,1,0)*IF(B1610=Energieverbrauch!$B$2:$B$4000,1,0)*(IF(Berechnung!F1610&gt;=Energieverbrauch!$C$2:$C$4000,1,0)*IF(Berechnung!F1610&lt;=Energieverbrauch!$D$2:$D$4000,1,0))*Energieverbrauch!$E$2:$E$4000))</f>
        <v/>
      </c>
      <c r="J1610" s="23" t="str">
        <f t="shared" si="25"/>
        <v/>
      </c>
      <c r="K1610" s="23" t="e">
        <f>LOOKUP(MATCH(A1610,Flugzeugtyp!$A$2:$A$13,1),Flugzeugtyp!$A$2:$C$13)</f>
        <v>#N/A</v>
      </c>
      <c r="L1610" s="23" t="str">
        <f>IF(E1610="","",J1610/Treibhausgas_Kennzahlen!$B$5)</f>
        <v/>
      </c>
      <c r="M1610" s="37" t="str">
        <f>IF(E1610="","",$J1610*Treibhausgas_Kennzahlen!B$3)</f>
        <v/>
      </c>
      <c r="N1610" s="37" t="str">
        <f>IF(E1610="","",$J1610*Treibhausgas_Kennzahlen!C$3)</f>
        <v/>
      </c>
      <c r="O1610" s="37" t="str">
        <f>IF(E1610="","",$J1610*Treibhausgas_Kennzahlen!D$3)</f>
        <v/>
      </c>
      <c r="P1610" s="37" t="str">
        <f>IF(E1610="","",$J1610*Treibhausgas_Kennzahlen!E$3)</f>
        <v/>
      </c>
      <c r="Q1610" s="37" t="str">
        <f>IF(E1610="","",$J1610*Treibhausgas_Kennzahlen!F$3)</f>
        <v/>
      </c>
      <c r="R1610" s="37" t="str">
        <f>IF(E1610="","",$J1610*Treibhausgas_Kennzahlen!G$3)</f>
        <v/>
      </c>
    </row>
    <row r="1611" spans="1:18" x14ac:dyDescent="0.25">
      <c r="A1611" s="5"/>
      <c r="B1611" s="5"/>
      <c r="C1611" s="5"/>
      <c r="D1611" s="5"/>
      <c r="E1611" s="5"/>
      <c r="F1611" s="9" t="str">
        <f>IF(E1611="","",VLOOKUP(INDEX(IATA_Codes!$A$2:$A$301, MATCH(Berechnung!C1611,IATA_Codes!$C$2:$C$301,0))&amp;"_"&amp;INDEX(IATA_Codes!$A$2:$A$301, MATCH(Berechnung!D1611,IATA_Codes!$C$2:$C$301,0)),GCD_Entfernung!$C$2:$D$10001,2,FALSE))</f>
        <v/>
      </c>
      <c r="G1611" s="22" t="str">
        <f>IF(E1611="","",VLOOKUP(A1611,Flugzeugtyp!$B$2:$C$13,2,0))</f>
        <v/>
      </c>
      <c r="H1611" s="9" t="str">
        <f>IF(E1611="","",LOOKUP(MATCH(F1611,'RFI-Faktor'!$B$2:$B$5,1),'RFI-Faktor'!$D$2:$D$5))</f>
        <v/>
      </c>
      <c r="I1611" s="24" t="str">
        <f t="array" ref="I1611">IF(E1611="","",SUM(IF(A1611=Energieverbrauch!$A$2:$A$4000,1,0)*IF(B1611=Energieverbrauch!$B$2:$B$4000,1,0)*(IF(Berechnung!F1611&gt;=Energieverbrauch!$C$2:$C$4000,1,0)*IF(Berechnung!F1611&lt;=Energieverbrauch!$D$2:$D$4000,1,0))*Energieverbrauch!$E$2:$E$4000))</f>
        <v/>
      </c>
      <c r="J1611" s="24" t="str">
        <f t="shared" si="25"/>
        <v/>
      </c>
      <c r="K1611" s="24" t="e">
        <f>LOOKUP(MATCH(A1611,Flugzeugtyp!$A$2:$A$13,1),Flugzeugtyp!$A$2:$C$13)</f>
        <v>#N/A</v>
      </c>
      <c r="L1611" s="24" t="str">
        <f>IF(E1611="","",J1611/Treibhausgas_Kennzahlen!$B$5)</f>
        <v/>
      </c>
      <c r="M1611" s="38" t="str">
        <f>IF(E1611="","",$J1611*Treibhausgas_Kennzahlen!B$3)</f>
        <v/>
      </c>
      <c r="N1611" s="38" t="str">
        <f>IF(E1611="","",$J1611*Treibhausgas_Kennzahlen!C$3)</f>
        <v/>
      </c>
      <c r="O1611" s="38" t="str">
        <f>IF(E1611="","",$J1611*Treibhausgas_Kennzahlen!D$3)</f>
        <v/>
      </c>
      <c r="P1611" s="38" t="str">
        <f>IF(E1611="","",$J1611*Treibhausgas_Kennzahlen!E$3)</f>
        <v/>
      </c>
      <c r="Q1611" s="38" t="str">
        <f>IF(E1611="","",$J1611*Treibhausgas_Kennzahlen!F$3)</f>
        <v/>
      </c>
      <c r="R1611" s="38" t="str">
        <f>IF(E1611="","",$J1611*Treibhausgas_Kennzahlen!G$3)</f>
        <v/>
      </c>
    </row>
    <row r="1612" spans="1:18" x14ac:dyDescent="0.25">
      <c r="A1612" s="6"/>
      <c r="B1612" s="6"/>
      <c r="C1612" s="6"/>
      <c r="D1612" s="6"/>
      <c r="E1612" s="6"/>
      <c r="F1612" s="8" t="str">
        <f>IF(E1612="","",VLOOKUP(INDEX(IATA_Codes!$A$2:$A$301, MATCH(Berechnung!C1612,IATA_Codes!$C$2:$C$301,0))&amp;"_"&amp;INDEX(IATA_Codes!$A$2:$A$301, MATCH(Berechnung!D1612,IATA_Codes!$C$2:$C$301,0)),GCD_Entfernung!$C$2:$D$10001,2,FALSE))</f>
        <v/>
      </c>
      <c r="G1612" s="21" t="str">
        <f>IF(E1612="","",VLOOKUP(A1612,Flugzeugtyp!$B$2:$C$13,2,0))</f>
        <v/>
      </c>
      <c r="H1612" s="8" t="str">
        <f>IF(E1612="","",LOOKUP(MATCH(F1612,'RFI-Faktor'!$B$2:$B$5,1),'RFI-Faktor'!$D$2:$D$5))</f>
        <v/>
      </c>
      <c r="I1612" s="23" t="str">
        <f t="array" ref="I1612">IF(E1612="","",SUM(IF(A1612=Energieverbrauch!$A$2:$A$4000,1,0)*IF(B1612=Energieverbrauch!$B$2:$B$4000,1,0)*(IF(Berechnung!F1612&gt;=Energieverbrauch!$C$2:$C$4000,1,0)*IF(Berechnung!F1612&lt;=Energieverbrauch!$D$2:$D$4000,1,0))*Energieverbrauch!$E$2:$E$4000))</f>
        <v/>
      </c>
      <c r="J1612" s="23" t="str">
        <f t="shared" si="25"/>
        <v/>
      </c>
      <c r="K1612" s="23" t="e">
        <f>LOOKUP(MATCH(A1612,Flugzeugtyp!$A$2:$A$13,1),Flugzeugtyp!$A$2:$C$13)</f>
        <v>#N/A</v>
      </c>
      <c r="L1612" s="23" t="str">
        <f>IF(E1612="","",J1612/Treibhausgas_Kennzahlen!$B$5)</f>
        <v/>
      </c>
      <c r="M1612" s="37" t="str">
        <f>IF(E1612="","",$J1612*Treibhausgas_Kennzahlen!B$3)</f>
        <v/>
      </c>
      <c r="N1612" s="37" t="str">
        <f>IF(E1612="","",$J1612*Treibhausgas_Kennzahlen!C$3)</f>
        <v/>
      </c>
      <c r="O1612" s="37" t="str">
        <f>IF(E1612="","",$J1612*Treibhausgas_Kennzahlen!D$3)</f>
        <v/>
      </c>
      <c r="P1612" s="37" t="str">
        <f>IF(E1612="","",$J1612*Treibhausgas_Kennzahlen!E$3)</f>
        <v/>
      </c>
      <c r="Q1612" s="37" t="str">
        <f>IF(E1612="","",$J1612*Treibhausgas_Kennzahlen!F$3)</f>
        <v/>
      </c>
      <c r="R1612" s="37" t="str">
        <f>IF(E1612="","",$J1612*Treibhausgas_Kennzahlen!G$3)</f>
        <v/>
      </c>
    </row>
    <row r="1613" spans="1:18" x14ac:dyDescent="0.25">
      <c r="A1613" s="5"/>
      <c r="B1613" s="5"/>
      <c r="C1613" s="5"/>
      <c r="D1613" s="5"/>
      <c r="E1613" s="5"/>
      <c r="F1613" s="9" t="str">
        <f>IF(E1613="","",VLOOKUP(INDEX(IATA_Codes!$A$2:$A$301, MATCH(Berechnung!C1613,IATA_Codes!$C$2:$C$301,0))&amp;"_"&amp;INDEX(IATA_Codes!$A$2:$A$301, MATCH(Berechnung!D1613,IATA_Codes!$C$2:$C$301,0)),GCD_Entfernung!$C$2:$D$10001,2,FALSE))</f>
        <v/>
      </c>
      <c r="G1613" s="22" t="str">
        <f>IF(E1613="","",VLOOKUP(A1613,Flugzeugtyp!$B$2:$C$13,2,0))</f>
        <v/>
      </c>
      <c r="H1613" s="9" t="str">
        <f>IF(E1613="","",LOOKUP(MATCH(F1613,'RFI-Faktor'!$B$2:$B$5,1),'RFI-Faktor'!$D$2:$D$5))</f>
        <v/>
      </c>
      <c r="I1613" s="24" t="str">
        <f t="array" ref="I1613">IF(E1613="","",SUM(IF(A1613=Energieverbrauch!$A$2:$A$4000,1,0)*IF(B1613=Energieverbrauch!$B$2:$B$4000,1,0)*(IF(Berechnung!F1613&gt;=Energieverbrauch!$C$2:$C$4000,1,0)*IF(Berechnung!F1613&lt;=Energieverbrauch!$D$2:$D$4000,1,0))*Energieverbrauch!$E$2:$E$4000))</f>
        <v/>
      </c>
      <c r="J1613" s="24" t="str">
        <f t="shared" si="25"/>
        <v/>
      </c>
      <c r="K1613" s="24" t="e">
        <f>LOOKUP(MATCH(A1613,Flugzeugtyp!$A$2:$A$13,1),Flugzeugtyp!$A$2:$C$13)</f>
        <v>#N/A</v>
      </c>
      <c r="L1613" s="24" t="str">
        <f>IF(E1613="","",J1613/Treibhausgas_Kennzahlen!$B$5)</f>
        <v/>
      </c>
      <c r="M1613" s="38" t="str">
        <f>IF(E1613="","",$J1613*Treibhausgas_Kennzahlen!B$3)</f>
        <v/>
      </c>
      <c r="N1613" s="38" t="str">
        <f>IF(E1613="","",$J1613*Treibhausgas_Kennzahlen!C$3)</f>
        <v/>
      </c>
      <c r="O1613" s="38" t="str">
        <f>IF(E1613="","",$J1613*Treibhausgas_Kennzahlen!D$3)</f>
        <v/>
      </c>
      <c r="P1613" s="38" t="str">
        <f>IF(E1613="","",$J1613*Treibhausgas_Kennzahlen!E$3)</f>
        <v/>
      </c>
      <c r="Q1613" s="38" t="str">
        <f>IF(E1613="","",$J1613*Treibhausgas_Kennzahlen!F$3)</f>
        <v/>
      </c>
      <c r="R1613" s="38" t="str">
        <f>IF(E1613="","",$J1613*Treibhausgas_Kennzahlen!G$3)</f>
        <v/>
      </c>
    </row>
    <row r="1614" spans="1:18" x14ac:dyDescent="0.25">
      <c r="A1614" s="6"/>
      <c r="B1614" s="6"/>
      <c r="C1614" s="6"/>
      <c r="D1614" s="6"/>
      <c r="E1614" s="6"/>
      <c r="F1614" s="8" t="str">
        <f>IF(E1614="","",VLOOKUP(INDEX(IATA_Codes!$A$2:$A$301, MATCH(Berechnung!C1614,IATA_Codes!$C$2:$C$301,0))&amp;"_"&amp;INDEX(IATA_Codes!$A$2:$A$301, MATCH(Berechnung!D1614,IATA_Codes!$C$2:$C$301,0)),GCD_Entfernung!$C$2:$D$10001,2,FALSE))</f>
        <v/>
      </c>
      <c r="G1614" s="21" t="str">
        <f>IF(E1614="","",VLOOKUP(A1614,Flugzeugtyp!$B$2:$C$13,2,0))</f>
        <v/>
      </c>
      <c r="H1614" s="8" t="str">
        <f>IF(E1614="","",LOOKUP(MATCH(F1614,'RFI-Faktor'!$B$2:$B$5,1),'RFI-Faktor'!$D$2:$D$5))</f>
        <v/>
      </c>
      <c r="I1614" s="23" t="str">
        <f t="array" ref="I1614">IF(E1614="","",SUM(IF(A1614=Energieverbrauch!$A$2:$A$4000,1,0)*IF(B1614=Energieverbrauch!$B$2:$B$4000,1,0)*(IF(Berechnung!F1614&gt;=Energieverbrauch!$C$2:$C$4000,1,0)*IF(Berechnung!F1614&lt;=Energieverbrauch!$D$2:$D$4000,1,0))*Energieverbrauch!$E$2:$E$4000))</f>
        <v/>
      </c>
      <c r="J1614" s="23" t="str">
        <f t="shared" si="25"/>
        <v/>
      </c>
      <c r="K1614" s="23" t="e">
        <f>LOOKUP(MATCH(A1614,Flugzeugtyp!$A$2:$A$13,1),Flugzeugtyp!$A$2:$C$13)</f>
        <v>#N/A</v>
      </c>
      <c r="L1614" s="23" t="str">
        <f>IF(E1614="","",J1614/Treibhausgas_Kennzahlen!$B$5)</f>
        <v/>
      </c>
      <c r="M1614" s="37" t="str">
        <f>IF(E1614="","",$J1614*Treibhausgas_Kennzahlen!B$3)</f>
        <v/>
      </c>
      <c r="N1614" s="37" t="str">
        <f>IF(E1614="","",$J1614*Treibhausgas_Kennzahlen!C$3)</f>
        <v/>
      </c>
      <c r="O1614" s="37" t="str">
        <f>IF(E1614="","",$J1614*Treibhausgas_Kennzahlen!D$3)</f>
        <v/>
      </c>
      <c r="P1614" s="37" t="str">
        <f>IF(E1614="","",$J1614*Treibhausgas_Kennzahlen!E$3)</f>
        <v/>
      </c>
      <c r="Q1614" s="37" t="str">
        <f>IF(E1614="","",$J1614*Treibhausgas_Kennzahlen!F$3)</f>
        <v/>
      </c>
      <c r="R1614" s="37" t="str">
        <f>IF(E1614="","",$J1614*Treibhausgas_Kennzahlen!G$3)</f>
        <v/>
      </c>
    </row>
    <row r="1615" spans="1:18" x14ac:dyDescent="0.25">
      <c r="A1615" s="5"/>
      <c r="B1615" s="5"/>
      <c r="C1615" s="5"/>
      <c r="D1615" s="5"/>
      <c r="E1615" s="5"/>
      <c r="F1615" s="9" t="str">
        <f>IF(E1615="","",VLOOKUP(INDEX(IATA_Codes!$A$2:$A$301, MATCH(Berechnung!C1615,IATA_Codes!$C$2:$C$301,0))&amp;"_"&amp;INDEX(IATA_Codes!$A$2:$A$301, MATCH(Berechnung!D1615,IATA_Codes!$C$2:$C$301,0)),GCD_Entfernung!$C$2:$D$10001,2,FALSE))</f>
        <v/>
      </c>
      <c r="G1615" s="22" t="str">
        <f>IF(E1615="","",VLOOKUP(A1615,Flugzeugtyp!$B$2:$C$13,2,0))</f>
        <v/>
      </c>
      <c r="H1615" s="9" t="str">
        <f>IF(E1615="","",LOOKUP(MATCH(F1615,'RFI-Faktor'!$B$2:$B$5,1),'RFI-Faktor'!$D$2:$D$5))</f>
        <v/>
      </c>
      <c r="I1615" s="24" t="str">
        <f t="array" ref="I1615">IF(E1615="","",SUM(IF(A1615=Energieverbrauch!$A$2:$A$4000,1,0)*IF(B1615=Energieverbrauch!$B$2:$B$4000,1,0)*(IF(Berechnung!F1615&gt;=Energieverbrauch!$C$2:$C$4000,1,0)*IF(Berechnung!F1615&lt;=Energieverbrauch!$D$2:$D$4000,1,0))*Energieverbrauch!$E$2:$E$4000))</f>
        <v/>
      </c>
      <c r="J1615" s="24" t="str">
        <f t="shared" si="25"/>
        <v/>
      </c>
      <c r="K1615" s="24" t="e">
        <f>LOOKUP(MATCH(A1615,Flugzeugtyp!$A$2:$A$13,1),Flugzeugtyp!$A$2:$C$13)</f>
        <v>#N/A</v>
      </c>
      <c r="L1615" s="24" t="str">
        <f>IF(E1615="","",J1615/Treibhausgas_Kennzahlen!$B$5)</f>
        <v/>
      </c>
      <c r="M1615" s="38" t="str">
        <f>IF(E1615="","",$J1615*Treibhausgas_Kennzahlen!B$3)</f>
        <v/>
      </c>
      <c r="N1615" s="38" t="str">
        <f>IF(E1615="","",$J1615*Treibhausgas_Kennzahlen!C$3)</f>
        <v/>
      </c>
      <c r="O1615" s="38" t="str">
        <f>IF(E1615="","",$J1615*Treibhausgas_Kennzahlen!D$3)</f>
        <v/>
      </c>
      <c r="P1615" s="38" t="str">
        <f>IF(E1615="","",$J1615*Treibhausgas_Kennzahlen!E$3)</f>
        <v/>
      </c>
      <c r="Q1615" s="38" t="str">
        <f>IF(E1615="","",$J1615*Treibhausgas_Kennzahlen!F$3)</f>
        <v/>
      </c>
      <c r="R1615" s="38" t="str">
        <f>IF(E1615="","",$J1615*Treibhausgas_Kennzahlen!G$3)</f>
        <v/>
      </c>
    </row>
    <row r="1616" spans="1:18" x14ac:dyDescent="0.25">
      <c r="A1616" s="6"/>
      <c r="B1616" s="6"/>
      <c r="C1616" s="6"/>
      <c r="D1616" s="6"/>
      <c r="E1616" s="6"/>
      <c r="F1616" s="8" t="str">
        <f>IF(E1616="","",VLOOKUP(INDEX(IATA_Codes!$A$2:$A$301, MATCH(Berechnung!C1616,IATA_Codes!$C$2:$C$301,0))&amp;"_"&amp;INDEX(IATA_Codes!$A$2:$A$301, MATCH(Berechnung!D1616,IATA_Codes!$C$2:$C$301,0)),GCD_Entfernung!$C$2:$D$10001,2,FALSE))</f>
        <v/>
      </c>
      <c r="G1616" s="21" t="str">
        <f>IF(E1616="","",VLOOKUP(A1616,Flugzeugtyp!$B$2:$C$13,2,0))</f>
        <v/>
      </c>
      <c r="H1616" s="8" t="str">
        <f>IF(E1616="","",LOOKUP(MATCH(F1616,'RFI-Faktor'!$B$2:$B$5,1),'RFI-Faktor'!$D$2:$D$5))</f>
        <v/>
      </c>
      <c r="I1616" s="23" t="str">
        <f t="array" ref="I1616">IF(E1616="","",SUM(IF(A1616=Energieverbrauch!$A$2:$A$4000,1,0)*IF(B1616=Energieverbrauch!$B$2:$B$4000,1,0)*(IF(Berechnung!F1616&gt;=Energieverbrauch!$C$2:$C$4000,1,0)*IF(Berechnung!F1616&lt;=Energieverbrauch!$D$2:$D$4000,1,0))*Energieverbrauch!$E$2:$E$4000))</f>
        <v/>
      </c>
      <c r="J1616" s="23" t="str">
        <f t="shared" si="25"/>
        <v/>
      </c>
      <c r="K1616" s="23" t="e">
        <f>LOOKUP(MATCH(A1616,Flugzeugtyp!$A$2:$A$13,1),Flugzeugtyp!$A$2:$C$13)</f>
        <v>#N/A</v>
      </c>
      <c r="L1616" s="23" t="str">
        <f>IF(E1616="","",J1616/Treibhausgas_Kennzahlen!$B$5)</f>
        <v/>
      </c>
      <c r="M1616" s="37" t="str">
        <f>IF(E1616="","",$J1616*Treibhausgas_Kennzahlen!B$3)</f>
        <v/>
      </c>
      <c r="N1616" s="37" t="str">
        <f>IF(E1616="","",$J1616*Treibhausgas_Kennzahlen!C$3)</f>
        <v/>
      </c>
      <c r="O1616" s="37" t="str">
        <f>IF(E1616="","",$J1616*Treibhausgas_Kennzahlen!D$3)</f>
        <v/>
      </c>
      <c r="P1616" s="37" t="str">
        <f>IF(E1616="","",$J1616*Treibhausgas_Kennzahlen!E$3)</f>
        <v/>
      </c>
      <c r="Q1616" s="37" t="str">
        <f>IF(E1616="","",$J1616*Treibhausgas_Kennzahlen!F$3)</f>
        <v/>
      </c>
      <c r="R1616" s="37" t="str">
        <f>IF(E1616="","",$J1616*Treibhausgas_Kennzahlen!G$3)</f>
        <v/>
      </c>
    </row>
    <row r="1617" spans="1:18" x14ac:dyDescent="0.25">
      <c r="A1617" s="5"/>
      <c r="B1617" s="5"/>
      <c r="C1617" s="5"/>
      <c r="D1617" s="5"/>
      <c r="E1617" s="5"/>
      <c r="F1617" s="9" t="str">
        <f>IF(E1617="","",VLOOKUP(INDEX(IATA_Codes!$A$2:$A$301, MATCH(Berechnung!C1617,IATA_Codes!$C$2:$C$301,0))&amp;"_"&amp;INDEX(IATA_Codes!$A$2:$A$301, MATCH(Berechnung!D1617,IATA_Codes!$C$2:$C$301,0)),GCD_Entfernung!$C$2:$D$10001,2,FALSE))</f>
        <v/>
      </c>
      <c r="G1617" s="22" t="str">
        <f>IF(E1617="","",VLOOKUP(A1617,Flugzeugtyp!$B$2:$C$13,2,0))</f>
        <v/>
      </c>
      <c r="H1617" s="9" t="str">
        <f>IF(E1617="","",LOOKUP(MATCH(F1617,'RFI-Faktor'!$B$2:$B$5,1),'RFI-Faktor'!$D$2:$D$5))</f>
        <v/>
      </c>
      <c r="I1617" s="24" t="str">
        <f t="array" ref="I1617">IF(E1617="","",SUM(IF(A1617=Energieverbrauch!$A$2:$A$4000,1,0)*IF(B1617=Energieverbrauch!$B$2:$B$4000,1,0)*(IF(Berechnung!F1617&gt;=Energieverbrauch!$C$2:$C$4000,1,0)*IF(Berechnung!F1617&lt;=Energieverbrauch!$D$2:$D$4000,1,0))*Energieverbrauch!$E$2:$E$4000))</f>
        <v/>
      </c>
      <c r="J1617" s="24" t="str">
        <f t="shared" si="25"/>
        <v/>
      </c>
      <c r="K1617" s="24" t="e">
        <f>LOOKUP(MATCH(A1617,Flugzeugtyp!$A$2:$A$13,1),Flugzeugtyp!$A$2:$C$13)</f>
        <v>#N/A</v>
      </c>
      <c r="L1617" s="24" t="str">
        <f>IF(E1617="","",J1617/Treibhausgas_Kennzahlen!$B$5)</f>
        <v/>
      </c>
      <c r="M1617" s="38" t="str">
        <f>IF(E1617="","",$J1617*Treibhausgas_Kennzahlen!B$3)</f>
        <v/>
      </c>
      <c r="N1617" s="38" t="str">
        <f>IF(E1617="","",$J1617*Treibhausgas_Kennzahlen!C$3)</f>
        <v/>
      </c>
      <c r="O1617" s="38" t="str">
        <f>IF(E1617="","",$J1617*Treibhausgas_Kennzahlen!D$3)</f>
        <v/>
      </c>
      <c r="P1617" s="38" t="str">
        <f>IF(E1617="","",$J1617*Treibhausgas_Kennzahlen!E$3)</f>
        <v/>
      </c>
      <c r="Q1617" s="38" t="str">
        <f>IF(E1617="","",$J1617*Treibhausgas_Kennzahlen!F$3)</f>
        <v/>
      </c>
      <c r="R1617" s="38" t="str">
        <f>IF(E1617="","",$J1617*Treibhausgas_Kennzahlen!G$3)</f>
        <v/>
      </c>
    </row>
    <row r="1618" spans="1:18" x14ac:dyDescent="0.25">
      <c r="A1618" s="6"/>
      <c r="B1618" s="6"/>
      <c r="C1618" s="6"/>
      <c r="D1618" s="6"/>
      <c r="E1618" s="6"/>
      <c r="F1618" s="8" t="str">
        <f>IF(E1618="","",VLOOKUP(INDEX(IATA_Codes!$A$2:$A$301, MATCH(Berechnung!C1618,IATA_Codes!$C$2:$C$301,0))&amp;"_"&amp;INDEX(IATA_Codes!$A$2:$A$301, MATCH(Berechnung!D1618,IATA_Codes!$C$2:$C$301,0)),GCD_Entfernung!$C$2:$D$10001,2,FALSE))</f>
        <v/>
      </c>
      <c r="G1618" s="21" t="str">
        <f>IF(E1618="","",VLOOKUP(A1618,Flugzeugtyp!$B$2:$C$13,2,0))</f>
        <v/>
      </c>
      <c r="H1618" s="8" t="str">
        <f>IF(E1618="","",LOOKUP(MATCH(F1618,'RFI-Faktor'!$B$2:$B$5,1),'RFI-Faktor'!$D$2:$D$5))</f>
        <v/>
      </c>
      <c r="I1618" s="23" t="str">
        <f t="array" ref="I1618">IF(E1618="","",SUM(IF(A1618=Energieverbrauch!$A$2:$A$4000,1,0)*IF(B1618=Energieverbrauch!$B$2:$B$4000,1,0)*(IF(Berechnung!F1618&gt;=Energieverbrauch!$C$2:$C$4000,1,0)*IF(Berechnung!F1618&lt;=Energieverbrauch!$D$2:$D$4000,1,0))*Energieverbrauch!$E$2:$E$4000))</f>
        <v/>
      </c>
      <c r="J1618" s="23" t="str">
        <f t="shared" si="25"/>
        <v/>
      </c>
      <c r="K1618" s="23" t="e">
        <f>LOOKUP(MATCH(A1618,Flugzeugtyp!$A$2:$A$13,1),Flugzeugtyp!$A$2:$C$13)</f>
        <v>#N/A</v>
      </c>
      <c r="L1618" s="23" t="str">
        <f>IF(E1618="","",J1618/Treibhausgas_Kennzahlen!$B$5)</f>
        <v/>
      </c>
      <c r="M1618" s="37" t="str">
        <f>IF(E1618="","",$J1618*Treibhausgas_Kennzahlen!B$3)</f>
        <v/>
      </c>
      <c r="N1618" s="37" t="str">
        <f>IF(E1618="","",$J1618*Treibhausgas_Kennzahlen!C$3)</f>
        <v/>
      </c>
      <c r="O1618" s="37" t="str">
        <f>IF(E1618="","",$J1618*Treibhausgas_Kennzahlen!D$3)</f>
        <v/>
      </c>
      <c r="P1618" s="37" t="str">
        <f>IF(E1618="","",$J1618*Treibhausgas_Kennzahlen!E$3)</f>
        <v/>
      </c>
      <c r="Q1618" s="37" t="str">
        <f>IF(E1618="","",$J1618*Treibhausgas_Kennzahlen!F$3)</f>
        <v/>
      </c>
      <c r="R1618" s="37" t="str">
        <f>IF(E1618="","",$J1618*Treibhausgas_Kennzahlen!G$3)</f>
        <v/>
      </c>
    </row>
    <row r="1619" spans="1:18" x14ac:dyDescent="0.25">
      <c r="A1619" s="5"/>
      <c r="B1619" s="5"/>
      <c r="C1619" s="5"/>
      <c r="D1619" s="5"/>
      <c r="E1619" s="5"/>
      <c r="F1619" s="9" t="str">
        <f>IF(E1619="","",VLOOKUP(INDEX(IATA_Codes!$A$2:$A$301, MATCH(Berechnung!C1619,IATA_Codes!$C$2:$C$301,0))&amp;"_"&amp;INDEX(IATA_Codes!$A$2:$A$301, MATCH(Berechnung!D1619,IATA_Codes!$C$2:$C$301,0)),GCD_Entfernung!$C$2:$D$10001,2,FALSE))</f>
        <v/>
      </c>
      <c r="G1619" s="22" t="str">
        <f>IF(E1619="","",VLOOKUP(A1619,Flugzeugtyp!$B$2:$C$13,2,0))</f>
        <v/>
      </c>
      <c r="H1619" s="9" t="str">
        <f>IF(E1619="","",LOOKUP(MATCH(F1619,'RFI-Faktor'!$B$2:$B$5,1),'RFI-Faktor'!$D$2:$D$5))</f>
        <v/>
      </c>
      <c r="I1619" s="24" t="str">
        <f t="array" ref="I1619">IF(E1619="","",SUM(IF(A1619=Energieverbrauch!$A$2:$A$4000,1,0)*IF(B1619=Energieverbrauch!$B$2:$B$4000,1,0)*(IF(Berechnung!F1619&gt;=Energieverbrauch!$C$2:$C$4000,1,0)*IF(Berechnung!F1619&lt;=Energieverbrauch!$D$2:$D$4000,1,0))*Energieverbrauch!$E$2:$E$4000))</f>
        <v/>
      </c>
      <c r="J1619" s="24" t="str">
        <f t="shared" si="25"/>
        <v/>
      </c>
      <c r="K1619" s="24" t="e">
        <f>LOOKUP(MATCH(A1619,Flugzeugtyp!$A$2:$A$13,1),Flugzeugtyp!$A$2:$C$13)</f>
        <v>#N/A</v>
      </c>
      <c r="L1619" s="24" t="str">
        <f>IF(E1619="","",J1619/Treibhausgas_Kennzahlen!$B$5)</f>
        <v/>
      </c>
      <c r="M1619" s="38" t="str">
        <f>IF(E1619="","",$J1619*Treibhausgas_Kennzahlen!B$3)</f>
        <v/>
      </c>
      <c r="N1619" s="38" t="str">
        <f>IF(E1619="","",$J1619*Treibhausgas_Kennzahlen!C$3)</f>
        <v/>
      </c>
      <c r="O1619" s="38" t="str">
        <f>IF(E1619="","",$J1619*Treibhausgas_Kennzahlen!D$3)</f>
        <v/>
      </c>
      <c r="P1619" s="38" t="str">
        <f>IF(E1619="","",$J1619*Treibhausgas_Kennzahlen!E$3)</f>
        <v/>
      </c>
      <c r="Q1619" s="38" t="str">
        <f>IF(E1619="","",$J1619*Treibhausgas_Kennzahlen!F$3)</f>
        <v/>
      </c>
      <c r="R1619" s="38" t="str">
        <f>IF(E1619="","",$J1619*Treibhausgas_Kennzahlen!G$3)</f>
        <v/>
      </c>
    </row>
    <row r="1620" spans="1:18" x14ac:dyDescent="0.25">
      <c r="A1620" s="6"/>
      <c r="B1620" s="6"/>
      <c r="C1620" s="6"/>
      <c r="D1620" s="6"/>
      <c r="E1620" s="6"/>
      <c r="F1620" s="8" t="str">
        <f>IF(E1620="","",VLOOKUP(INDEX(IATA_Codes!$A$2:$A$301, MATCH(Berechnung!C1620,IATA_Codes!$C$2:$C$301,0))&amp;"_"&amp;INDEX(IATA_Codes!$A$2:$A$301, MATCH(Berechnung!D1620,IATA_Codes!$C$2:$C$301,0)),GCD_Entfernung!$C$2:$D$10001,2,FALSE))</f>
        <v/>
      </c>
      <c r="G1620" s="21" t="str">
        <f>IF(E1620="","",VLOOKUP(A1620,Flugzeugtyp!$B$2:$C$13,2,0))</f>
        <v/>
      </c>
      <c r="H1620" s="8" t="str">
        <f>IF(E1620="","",LOOKUP(MATCH(F1620,'RFI-Faktor'!$B$2:$B$5,1),'RFI-Faktor'!$D$2:$D$5))</f>
        <v/>
      </c>
      <c r="I1620" s="23" t="str">
        <f t="array" ref="I1620">IF(E1620="","",SUM(IF(A1620=Energieverbrauch!$A$2:$A$4000,1,0)*IF(B1620=Energieverbrauch!$B$2:$B$4000,1,0)*(IF(Berechnung!F1620&gt;=Energieverbrauch!$C$2:$C$4000,1,0)*IF(Berechnung!F1620&lt;=Energieverbrauch!$D$2:$D$4000,1,0))*Energieverbrauch!$E$2:$E$4000))</f>
        <v/>
      </c>
      <c r="J1620" s="23" t="str">
        <f t="shared" si="25"/>
        <v/>
      </c>
      <c r="K1620" s="23" t="e">
        <f>LOOKUP(MATCH(A1620,Flugzeugtyp!$A$2:$A$13,1),Flugzeugtyp!$A$2:$C$13)</f>
        <v>#N/A</v>
      </c>
      <c r="L1620" s="23" t="str">
        <f>IF(E1620="","",J1620/Treibhausgas_Kennzahlen!$B$5)</f>
        <v/>
      </c>
      <c r="M1620" s="37" t="str">
        <f>IF(E1620="","",$J1620*Treibhausgas_Kennzahlen!B$3)</f>
        <v/>
      </c>
      <c r="N1620" s="37" t="str">
        <f>IF(E1620="","",$J1620*Treibhausgas_Kennzahlen!C$3)</f>
        <v/>
      </c>
      <c r="O1620" s="37" t="str">
        <f>IF(E1620="","",$J1620*Treibhausgas_Kennzahlen!D$3)</f>
        <v/>
      </c>
      <c r="P1620" s="37" t="str">
        <f>IF(E1620="","",$J1620*Treibhausgas_Kennzahlen!E$3)</f>
        <v/>
      </c>
      <c r="Q1620" s="37" t="str">
        <f>IF(E1620="","",$J1620*Treibhausgas_Kennzahlen!F$3)</f>
        <v/>
      </c>
      <c r="R1620" s="37" t="str">
        <f>IF(E1620="","",$J1620*Treibhausgas_Kennzahlen!G$3)</f>
        <v/>
      </c>
    </row>
    <row r="1621" spans="1:18" x14ac:dyDescent="0.25">
      <c r="A1621" s="5"/>
      <c r="B1621" s="5"/>
      <c r="C1621" s="5"/>
      <c r="D1621" s="5"/>
      <c r="E1621" s="5"/>
      <c r="F1621" s="9" t="str">
        <f>IF(E1621="","",VLOOKUP(INDEX(IATA_Codes!$A$2:$A$301, MATCH(Berechnung!C1621,IATA_Codes!$C$2:$C$301,0))&amp;"_"&amp;INDEX(IATA_Codes!$A$2:$A$301, MATCH(Berechnung!D1621,IATA_Codes!$C$2:$C$301,0)),GCD_Entfernung!$C$2:$D$10001,2,FALSE))</f>
        <v/>
      </c>
      <c r="G1621" s="22" t="str">
        <f>IF(E1621="","",VLOOKUP(A1621,Flugzeugtyp!$B$2:$C$13,2,0))</f>
        <v/>
      </c>
      <c r="H1621" s="9" t="str">
        <f>IF(E1621="","",LOOKUP(MATCH(F1621,'RFI-Faktor'!$B$2:$B$5,1),'RFI-Faktor'!$D$2:$D$5))</f>
        <v/>
      </c>
      <c r="I1621" s="24" t="str">
        <f t="array" ref="I1621">IF(E1621="","",SUM(IF(A1621=Energieverbrauch!$A$2:$A$4000,1,0)*IF(B1621=Energieverbrauch!$B$2:$B$4000,1,0)*(IF(Berechnung!F1621&gt;=Energieverbrauch!$C$2:$C$4000,1,0)*IF(Berechnung!F1621&lt;=Energieverbrauch!$D$2:$D$4000,1,0))*Energieverbrauch!$E$2:$E$4000))</f>
        <v/>
      </c>
      <c r="J1621" s="24" t="str">
        <f t="shared" si="25"/>
        <v/>
      </c>
      <c r="K1621" s="24" t="e">
        <f>LOOKUP(MATCH(A1621,Flugzeugtyp!$A$2:$A$13,1),Flugzeugtyp!$A$2:$C$13)</f>
        <v>#N/A</v>
      </c>
      <c r="L1621" s="24" t="str">
        <f>IF(E1621="","",J1621/Treibhausgas_Kennzahlen!$B$5)</f>
        <v/>
      </c>
      <c r="M1621" s="38" t="str">
        <f>IF(E1621="","",$J1621*Treibhausgas_Kennzahlen!B$3)</f>
        <v/>
      </c>
      <c r="N1621" s="38" t="str">
        <f>IF(E1621="","",$J1621*Treibhausgas_Kennzahlen!C$3)</f>
        <v/>
      </c>
      <c r="O1621" s="38" t="str">
        <f>IF(E1621="","",$J1621*Treibhausgas_Kennzahlen!D$3)</f>
        <v/>
      </c>
      <c r="P1621" s="38" t="str">
        <f>IF(E1621="","",$J1621*Treibhausgas_Kennzahlen!E$3)</f>
        <v/>
      </c>
      <c r="Q1621" s="38" t="str">
        <f>IF(E1621="","",$J1621*Treibhausgas_Kennzahlen!F$3)</f>
        <v/>
      </c>
      <c r="R1621" s="38" t="str">
        <f>IF(E1621="","",$J1621*Treibhausgas_Kennzahlen!G$3)</f>
        <v/>
      </c>
    </row>
    <row r="1622" spans="1:18" x14ac:dyDescent="0.25">
      <c r="A1622" s="6"/>
      <c r="B1622" s="6"/>
      <c r="C1622" s="6"/>
      <c r="D1622" s="6"/>
      <c r="E1622" s="6"/>
      <c r="F1622" s="8" t="str">
        <f>IF(E1622="","",VLOOKUP(INDEX(IATA_Codes!$A$2:$A$301, MATCH(Berechnung!C1622,IATA_Codes!$C$2:$C$301,0))&amp;"_"&amp;INDEX(IATA_Codes!$A$2:$A$301, MATCH(Berechnung!D1622,IATA_Codes!$C$2:$C$301,0)),GCD_Entfernung!$C$2:$D$10001,2,FALSE))</f>
        <v/>
      </c>
      <c r="G1622" s="21" t="str">
        <f>IF(E1622="","",VLOOKUP(A1622,Flugzeugtyp!$B$2:$C$13,2,0))</f>
        <v/>
      </c>
      <c r="H1622" s="8" t="str">
        <f>IF(E1622="","",LOOKUP(MATCH(F1622,'RFI-Faktor'!$B$2:$B$5,1),'RFI-Faktor'!$D$2:$D$5))</f>
        <v/>
      </c>
      <c r="I1622" s="23" t="str">
        <f t="array" ref="I1622">IF(E1622="","",SUM(IF(A1622=Energieverbrauch!$A$2:$A$4000,1,0)*IF(B1622=Energieverbrauch!$B$2:$B$4000,1,0)*(IF(Berechnung!F1622&gt;=Energieverbrauch!$C$2:$C$4000,1,0)*IF(Berechnung!F1622&lt;=Energieverbrauch!$D$2:$D$4000,1,0))*Energieverbrauch!$E$2:$E$4000))</f>
        <v/>
      </c>
      <c r="J1622" s="23" t="str">
        <f t="shared" si="25"/>
        <v/>
      </c>
      <c r="K1622" s="23" t="e">
        <f>LOOKUP(MATCH(A1622,Flugzeugtyp!$A$2:$A$13,1),Flugzeugtyp!$A$2:$C$13)</f>
        <v>#N/A</v>
      </c>
      <c r="L1622" s="23" t="str">
        <f>IF(E1622="","",J1622/Treibhausgas_Kennzahlen!$B$5)</f>
        <v/>
      </c>
      <c r="M1622" s="37" t="str">
        <f>IF(E1622="","",$J1622*Treibhausgas_Kennzahlen!B$3)</f>
        <v/>
      </c>
      <c r="N1622" s="37" t="str">
        <f>IF(E1622="","",$J1622*Treibhausgas_Kennzahlen!C$3)</f>
        <v/>
      </c>
      <c r="O1622" s="37" t="str">
        <f>IF(E1622="","",$J1622*Treibhausgas_Kennzahlen!D$3)</f>
        <v/>
      </c>
      <c r="P1622" s="37" t="str">
        <f>IF(E1622="","",$J1622*Treibhausgas_Kennzahlen!E$3)</f>
        <v/>
      </c>
      <c r="Q1622" s="37" t="str">
        <f>IF(E1622="","",$J1622*Treibhausgas_Kennzahlen!F$3)</f>
        <v/>
      </c>
      <c r="R1622" s="37" t="str">
        <f>IF(E1622="","",$J1622*Treibhausgas_Kennzahlen!G$3)</f>
        <v/>
      </c>
    </row>
    <row r="1623" spans="1:18" x14ac:dyDescent="0.25">
      <c r="A1623" s="5"/>
      <c r="B1623" s="5"/>
      <c r="C1623" s="5"/>
      <c r="D1623" s="5"/>
      <c r="E1623" s="5"/>
      <c r="F1623" s="9" t="str">
        <f>IF(E1623="","",VLOOKUP(INDEX(IATA_Codes!$A$2:$A$301, MATCH(Berechnung!C1623,IATA_Codes!$C$2:$C$301,0))&amp;"_"&amp;INDEX(IATA_Codes!$A$2:$A$301, MATCH(Berechnung!D1623,IATA_Codes!$C$2:$C$301,0)),GCD_Entfernung!$C$2:$D$10001,2,FALSE))</f>
        <v/>
      </c>
      <c r="G1623" s="22" t="str">
        <f>IF(E1623="","",VLOOKUP(A1623,Flugzeugtyp!$B$2:$C$13,2,0))</f>
        <v/>
      </c>
      <c r="H1623" s="9" t="str">
        <f>IF(E1623="","",LOOKUP(MATCH(F1623,'RFI-Faktor'!$B$2:$B$5,1),'RFI-Faktor'!$D$2:$D$5))</f>
        <v/>
      </c>
      <c r="I1623" s="24" t="str">
        <f t="array" ref="I1623">IF(E1623="","",SUM(IF(A1623=Energieverbrauch!$A$2:$A$4000,1,0)*IF(B1623=Energieverbrauch!$B$2:$B$4000,1,0)*(IF(Berechnung!F1623&gt;=Energieverbrauch!$C$2:$C$4000,1,0)*IF(Berechnung!F1623&lt;=Energieverbrauch!$D$2:$D$4000,1,0))*Energieverbrauch!$E$2:$E$4000))</f>
        <v/>
      </c>
      <c r="J1623" s="24" t="str">
        <f t="shared" si="25"/>
        <v/>
      </c>
      <c r="K1623" s="24" t="e">
        <f>LOOKUP(MATCH(A1623,Flugzeugtyp!$A$2:$A$13,1),Flugzeugtyp!$A$2:$C$13)</f>
        <v>#N/A</v>
      </c>
      <c r="L1623" s="24" t="str">
        <f>IF(E1623="","",J1623/Treibhausgas_Kennzahlen!$B$5)</f>
        <v/>
      </c>
      <c r="M1623" s="38" t="str">
        <f>IF(E1623="","",$J1623*Treibhausgas_Kennzahlen!B$3)</f>
        <v/>
      </c>
      <c r="N1623" s="38" t="str">
        <f>IF(E1623="","",$J1623*Treibhausgas_Kennzahlen!C$3)</f>
        <v/>
      </c>
      <c r="O1623" s="38" t="str">
        <f>IF(E1623="","",$J1623*Treibhausgas_Kennzahlen!D$3)</f>
        <v/>
      </c>
      <c r="P1623" s="38" t="str">
        <f>IF(E1623="","",$J1623*Treibhausgas_Kennzahlen!E$3)</f>
        <v/>
      </c>
      <c r="Q1623" s="38" t="str">
        <f>IF(E1623="","",$J1623*Treibhausgas_Kennzahlen!F$3)</f>
        <v/>
      </c>
      <c r="R1623" s="38" t="str">
        <f>IF(E1623="","",$J1623*Treibhausgas_Kennzahlen!G$3)</f>
        <v/>
      </c>
    </row>
    <row r="1624" spans="1:18" x14ac:dyDescent="0.25">
      <c r="A1624" s="6"/>
      <c r="B1624" s="6"/>
      <c r="C1624" s="6"/>
      <c r="D1624" s="6"/>
      <c r="E1624" s="6"/>
      <c r="F1624" s="8" t="str">
        <f>IF(E1624="","",VLOOKUP(INDEX(IATA_Codes!$A$2:$A$301, MATCH(Berechnung!C1624,IATA_Codes!$C$2:$C$301,0))&amp;"_"&amp;INDEX(IATA_Codes!$A$2:$A$301, MATCH(Berechnung!D1624,IATA_Codes!$C$2:$C$301,0)),GCD_Entfernung!$C$2:$D$10001,2,FALSE))</f>
        <v/>
      </c>
      <c r="G1624" s="21" t="str">
        <f>IF(E1624="","",VLOOKUP(A1624,Flugzeugtyp!$B$2:$C$13,2,0))</f>
        <v/>
      </c>
      <c r="H1624" s="8" t="str">
        <f>IF(E1624="","",LOOKUP(MATCH(F1624,'RFI-Faktor'!$B$2:$B$5,1),'RFI-Faktor'!$D$2:$D$5))</f>
        <v/>
      </c>
      <c r="I1624" s="23" t="str">
        <f t="array" ref="I1624">IF(E1624="","",SUM(IF(A1624=Energieverbrauch!$A$2:$A$4000,1,0)*IF(B1624=Energieverbrauch!$B$2:$B$4000,1,0)*(IF(Berechnung!F1624&gt;=Energieverbrauch!$C$2:$C$4000,1,0)*IF(Berechnung!F1624&lt;=Energieverbrauch!$D$2:$D$4000,1,0))*Energieverbrauch!$E$2:$E$4000))</f>
        <v/>
      </c>
      <c r="J1624" s="23" t="str">
        <f t="shared" si="25"/>
        <v/>
      </c>
      <c r="K1624" s="23" t="e">
        <f>LOOKUP(MATCH(A1624,Flugzeugtyp!$A$2:$A$13,1),Flugzeugtyp!$A$2:$C$13)</f>
        <v>#N/A</v>
      </c>
      <c r="L1624" s="23" t="str">
        <f>IF(E1624="","",J1624/Treibhausgas_Kennzahlen!$B$5)</f>
        <v/>
      </c>
      <c r="M1624" s="37" t="str">
        <f>IF(E1624="","",$J1624*Treibhausgas_Kennzahlen!B$3)</f>
        <v/>
      </c>
      <c r="N1624" s="37" t="str">
        <f>IF(E1624="","",$J1624*Treibhausgas_Kennzahlen!C$3)</f>
        <v/>
      </c>
      <c r="O1624" s="37" t="str">
        <f>IF(E1624="","",$J1624*Treibhausgas_Kennzahlen!D$3)</f>
        <v/>
      </c>
      <c r="P1624" s="37" t="str">
        <f>IF(E1624="","",$J1624*Treibhausgas_Kennzahlen!E$3)</f>
        <v/>
      </c>
      <c r="Q1624" s="37" t="str">
        <f>IF(E1624="","",$J1624*Treibhausgas_Kennzahlen!F$3)</f>
        <v/>
      </c>
      <c r="R1624" s="37" t="str">
        <f>IF(E1624="","",$J1624*Treibhausgas_Kennzahlen!G$3)</f>
        <v/>
      </c>
    </row>
    <row r="1625" spans="1:18" x14ac:dyDescent="0.25">
      <c r="A1625" s="5"/>
      <c r="B1625" s="5"/>
      <c r="C1625" s="5"/>
      <c r="D1625" s="5"/>
      <c r="E1625" s="5"/>
      <c r="F1625" s="9" t="str">
        <f>IF(E1625="","",VLOOKUP(INDEX(IATA_Codes!$A$2:$A$301, MATCH(Berechnung!C1625,IATA_Codes!$C$2:$C$301,0))&amp;"_"&amp;INDEX(IATA_Codes!$A$2:$A$301, MATCH(Berechnung!D1625,IATA_Codes!$C$2:$C$301,0)),GCD_Entfernung!$C$2:$D$10001,2,FALSE))</f>
        <v/>
      </c>
      <c r="G1625" s="22" t="str">
        <f>IF(E1625="","",VLOOKUP(A1625,Flugzeugtyp!$B$2:$C$13,2,0))</f>
        <v/>
      </c>
      <c r="H1625" s="9" t="str">
        <f>IF(E1625="","",LOOKUP(MATCH(F1625,'RFI-Faktor'!$B$2:$B$5,1),'RFI-Faktor'!$D$2:$D$5))</f>
        <v/>
      </c>
      <c r="I1625" s="24" t="str">
        <f t="array" ref="I1625">IF(E1625="","",SUM(IF(A1625=Energieverbrauch!$A$2:$A$4000,1,0)*IF(B1625=Energieverbrauch!$B$2:$B$4000,1,0)*(IF(Berechnung!F1625&gt;=Energieverbrauch!$C$2:$C$4000,1,0)*IF(Berechnung!F1625&lt;=Energieverbrauch!$D$2:$D$4000,1,0))*Energieverbrauch!$E$2:$E$4000))</f>
        <v/>
      </c>
      <c r="J1625" s="24" t="str">
        <f t="shared" si="25"/>
        <v/>
      </c>
      <c r="K1625" s="24" t="e">
        <f>LOOKUP(MATCH(A1625,Flugzeugtyp!$A$2:$A$13,1),Flugzeugtyp!$A$2:$C$13)</f>
        <v>#N/A</v>
      </c>
      <c r="L1625" s="24" t="str">
        <f>IF(E1625="","",J1625/Treibhausgas_Kennzahlen!$B$5)</f>
        <v/>
      </c>
      <c r="M1625" s="38" t="str">
        <f>IF(E1625="","",$J1625*Treibhausgas_Kennzahlen!B$3)</f>
        <v/>
      </c>
      <c r="N1625" s="38" t="str">
        <f>IF(E1625="","",$J1625*Treibhausgas_Kennzahlen!C$3)</f>
        <v/>
      </c>
      <c r="O1625" s="38" t="str">
        <f>IF(E1625="","",$J1625*Treibhausgas_Kennzahlen!D$3)</f>
        <v/>
      </c>
      <c r="P1625" s="38" t="str">
        <f>IF(E1625="","",$J1625*Treibhausgas_Kennzahlen!E$3)</f>
        <v/>
      </c>
      <c r="Q1625" s="38" t="str">
        <f>IF(E1625="","",$J1625*Treibhausgas_Kennzahlen!F$3)</f>
        <v/>
      </c>
      <c r="R1625" s="38" t="str">
        <f>IF(E1625="","",$J1625*Treibhausgas_Kennzahlen!G$3)</f>
        <v/>
      </c>
    </row>
    <row r="1626" spans="1:18" x14ac:dyDescent="0.25">
      <c r="A1626" s="6"/>
      <c r="B1626" s="6"/>
      <c r="C1626" s="6"/>
      <c r="D1626" s="6"/>
      <c r="E1626" s="6"/>
      <c r="F1626" s="8" t="str">
        <f>IF(E1626="","",VLOOKUP(INDEX(IATA_Codes!$A$2:$A$301, MATCH(Berechnung!C1626,IATA_Codes!$C$2:$C$301,0))&amp;"_"&amp;INDEX(IATA_Codes!$A$2:$A$301, MATCH(Berechnung!D1626,IATA_Codes!$C$2:$C$301,0)),GCD_Entfernung!$C$2:$D$10001,2,FALSE))</f>
        <v/>
      </c>
      <c r="G1626" s="21" t="str">
        <f>IF(E1626="","",VLOOKUP(A1626,Flugzeugtyp!$B$2:$C$13,2,0))</f>
        <v/>
      </c>
      <c r="H1626" s="8" t="str">
        <f>IF(E1626="","",LOOKUP(MATCH(F1626,'RFI-Faktor'!$B$2:$B$5,1),'RFI-Faktor'!$D$2:$D$5))</f>
        <v/>
      </c>
      <c r="I1626" s="23" t="str">
        <f t="array" ref="I1626">IF(E1626="","",SUM(IF(A1626=Energieverbrauch!$A$2:$A$4000,1,0)*IF(B1626=Energieverbrauch!$B$2:$B$4000,1,0)*(IF(Berechnung!F1626&gt;=Energieverbrauch!$C$2:$C$4000,1,0)*IF(Berechnung!F1626&lt;=Energieverbrauch!$D$2:$D$4000,1,0))*Energieverbrauch!$E$2:$E$4000))</f>
        <v/>
      </c>
      <c r="J1626" s="23" t="str">
        <f t="shared" si="25"/>
        <v/>
      </c>
      <c r="K1626" s="23" t="e">
        <f>LOOKUP(MATCH(A1626,Flugzeugtyp!$A$2:$A$13,1),Flugzeugtyp!$A$2:$C$13)</f>
        <v>#N/A</v>
      </c>
      <c r="L1626" s="23" t="str">
        <f>IF(E1626="","",J1626/Treibhausgas_Kennzahlen!$B$5)</f>
        <v/>
      </c>
      <c r="M1626" s="37" t="str">
        <f>IF(E1626="","",$J1626*Treibhausgas_Kennzahlen!B$3)</f>
        <v/>
      </c>
      <c r="N1626" s="37" t="str">
        <f>IF(E1626="","",$J1626*Treibhausgas_Kennzahlen!C$3)</f>
        <v/>
      </c>
      <c r="O1626" s="37" t="str">
        <f>IF(E1626="","",$J1626*Treibhausgas_Kennzahlen!D$3)</f>
        <v/>
      </c>
      <c r="P1626" s="37" t="str">
        <f>IF(E1626="","",$J1626*Treibhausgas_Kennzahlen!E$3)</f>
        <v/>
      </c>
      <c r="Q1626" s="37" t="str">
        <f>IF(E1626="","",$J1626*Treibhausgas_Kennzahlen!F$3)</f>
        <v/>
      </c>
      <c r="R1626" s="37" t="str">
        <f>IF(E1626="","",$J1626*Treibhausgas_Kennzahlen!G$3)</f>
        <v/>
      </c>
    </row>
    <row r="1627" spans="1:18" x14ac:dyDescent="0.25">
      <c r="A1627" s="5"/>
      <c r="B1627" s="5"/>
      <c r="C1627" s="5"/>
      <c r="D1627" s="5"/>
      <c r="E1627" s="5"/>
      <c r="F1627" s="9" t="str">
        <f>IF(E1627="","",VLOOKUP(INDEX(IATA_Codes!$A$2:$A$301, MATCH(Berechnung!C1627,IATA_Codes!$C$2:$C$301,0))&amp;"_"&amp;INDEX(IATA_Codes!$A$2:$A$301, MATCH(Berechnung!D1627,IATA_Codes!$C$2:$C$301,0)),GCD_Entfernung!$C$2:$D$10001,2,FALSE))</f>
        <v/>
      </c>
      <c r="G1627" s="22" t="str">
        <f>IF(E1627="","",VLOOKUP(A1627,Flugzeugtyp!$B$2:$C$13,2,0))</f>
        <v/>
      </c>
      <c r="H1627" s="9" t="str">
        <f>IF(E1627="","",LOOKUP(MATCH(F1627,'RFI-Faktor'!$B$2:$B$5,1),'RFI-Faktor'!$D$2:$D$5))</f>
        <v/>
      </c>
      <c r="I1627" s="24" t="str">
        <f t="array" ref="I1627">IF(E1627="","",SUM(IF(A1627=Energieverbrauch!$A$2:$A$4000,1,0)*IF(B1627=Energieverbrauch!$B$2:$B$4000,1,0)*(IF(Berechnung!F1627&gt;=Energieverbrauch!$C$2:$C$4000,1,0)*IF(Berechnung!F1627&lt;=Energieverbrauch!$D$2:$D$4000,1,0))*Energieverbrauch!$E$2:$E$4000))</f>
        <v/>
      </c>
      <c r="J1627" s="24" t="str">
        <f t="shared" si="25"/>
        <v/>
      </c>
      <c r="K1627" s="24" t="e">
        <f>LOOKUP(MATCH(A1627,Flugzeugtyp!$A$2:$A$13,1),Flugzeugtyp!$A$2:$C$13)</f>
        <v>#N/A</v>
      </c>
      <c r="L1627" s="24" t="str">
        <f>IF(E1627="","",J1627/Treibhausgas_Kennzahlen!$B$5)</f>
        <v/>
      </c>
      <c r="M1627" s="38" t="str">
        <f>IF(E1627="","",$J1627*Treibhausgas_Kennzahlen!B$3)</f>
        <v/>
      </c>
      <c r="N1627" s="38" t="str">
        <f>IF(E1627="","",$J1627*Treibhausgas_Kennzahlen!C$3)</f>
        <v/>
      </c>
      <c r="O1627" s="38" t="str">
        <f>IF(E1627="","",$J1627*Treibhausgas_Kennzahlen!D$3)</f>
        <v/>
      </c>
      <c r="P1627" s="38" t="str">
        <f>IF(E1627="","",$J1627*Treibhausgas_Kennzahlen!E$3)</f>
        <v/>
      </c>
      <c r="Q1627" s="38" t="str">
        <f>IF(E1627="","",$J1627*Treibhausgas_Kennzahlen!F$3)</f>
        <v/>
      </c>
      <c r="R1627" s="38" t="str">
        <f>IF(E1627="","",$J1627*Treibhausgas_Kennzahlen!G$3)</f>
        <v/>
      </c>
    </row>
    <row r="1628" spans="1:18" x14ac:dyDescent="0.25">
      <c r="A1628" s="6"/>
      <c r="B1628" s="6"/>
      <c r="C1628" s="6"/>
      <c r="D1628" s="6"/>
      <c r="E1628" s="6"/>
      <c r="F1628" s="8" t="str">
        <f>IF(E1628="","",VLOOKUP(INDEX(IATA_Codes!$A$2:$A$301, MATCH(Berechnung!C1628,IATA_Codes!$C$2:$C$301,0))&amp;"_"&amp;INDEX(IATA_Codes!$A$2:$A$301, MATCH(Berechnung!D1628,IATA_Codes!$C$2:$C$301,0)),GCD_Entfernung!$C$2:$D$10001,2,FALSE))</f>
        <v/>
      </c>
      <c r="G1628" s="21" t="str">
        <f>IF(E1628="","",VLOOKUP(A1628,Flugzeugtyp!$B$2:$C$13,2,0))</f>
        <v/>
      </c>
      <c r="H1628" s="8" t="str">
        <f>IF(E1628="","",LOOKUP(MATCH(F1628,'RFI-Faktor'!$B$2:$B$5,1),'RFI-Faktor'!$D$2:$D$5))</f>
        <v/>
      </c>
      <c r="I1628" s="23" t="str">
        <f t="array" ref="I1628">IF(E1628="","",SUM(IF(A1628=Energieverbrauch!$A$2:$A$4000,1,0)*IF(B1628=Energieverbrauch!$B$2:$B$4000,1,0)*(IF(Berechnung!F1628&gt;=Energieverbrauch!$C$2:$C$4000,1,0)*IF(Berechnung!F1628&lt;=Energieverbrauch!$D$2:$D$4000,1,0))*Energieverbrauch!$E$2:$E$4000))</f>
        <v/>
      </c>
      <c r="J1628" s="23" t="str">
        <f t="shared" si="25"/>
        <v/>
      </c>
      <c r="K1628" s="23" t="e">
        <f>LOOKUP(MATCH(A1628,Flugzeugtyp!$A$2:$A$13,1),Flugzeugtyp!$A$2:$C$13)</f>
        <v>#N/A</v>
      </c>
      <c r="L1628" s="23" t="str">
        <f>IF(E1628="","",J1628/Treibhausgas_Kennzahlen!$B$5)</f>
        <v/>
      </c>
      <c r="M1628" s="37" t="str">
        <f>IF(E1628="","",$J1628*Treibhausgas_Kennzahlen!B$3)</f>
        <v/>
      </c>
      <c r="N1628" s="37" t="str">
        <f>IF(E1628="","",$J1628*Treibhausgas_Kennzahlen!C$3)</f>
        <v/>
      </c>
      <c r="O1628" s="37" t="str">
        <f>IF(E1628="","",$J1628*Treibhausgas_Kennzahlen!D$3)</f>
        <v/>
      </c>
      <c r="P1628" s="37" t="str">
        <f>IF(E1628="","",$J1628*Treibhausgas_Kennzahlen!E$3)</f>
        <v/>
      </c>
      <c r="Q1628" s="37" t="str">
        <f>IF(E1628="","",$J1628*Treibhausgas_Kennzahlen!F$3)</f>
        <v/>
      </c>
      <c r="R1628" s="37" t="str">
        <f>IF(E1628="","",$J1628*Treibhausgas_Kennzahlen!G$3)</f>
        <v/>
      </c>
    </row>
    <row r="1629" spans="1:18" x14ac:dyDescent="0.25">
      <c r="A1629" s="5"/>
      <c r="B1629" s="5"/>
      <c r="C1629" s="5"/>
      <c r="D1629" s="5"/>
      <c r="E1629" s="5"/>
      <c r="F1629" s="9" t="str">
        <f>IF(E1629="","",VLOOKUP(INDEX(IATA_Codes!$A$2:$A$301, MATCH(Berechnung!C1629,IATA_Codes!$C$2:$C$301,0))&amp;"_"&amp;INDEX(IATA_Codes!$A$2:$A$301, MATCH(Berechnung!D1629,IATA_Codes!$C$2:$C$301,0)),GCD_Entfernung!$C$2:$D$10001,2,FALSE))</f>
        <v/>
      </c>
      <c r="G1629" s="22" t="str">
        <f>IF(E1629="","",VLOOKUP(A1629,Flugzeugtyp!$B$2:$C$13,2,0))</f>
        <v/>
      </c>
      <c r="H1629" s="9" t="str">
        <f>IF(E1629="","",LOOKUP(MATCH(F1629,'RFI-Faktor'!$B$2:$B$5,1),'RFI-Faktor'!$D$2:$D$5))</f>
        <v/>
      </c>
      <c r="I1629" s="24" t="str">
        <f t="array" ref="I1629">IF(E1629="","",SUM(IF(A1629=Energieverbrauch!$A$2:$A$4000,1,0)*IF(B1629=Energieverbrauch!$B$2:$B$4000,1,0)*(IF(Berechnung!F1629&gt;=Energieverbrauch!$C$2:$C$4000,1,0)*IF(Berechnung!F1629&lt;=Energieverbrauch!$D$2:$D$4000,1,0))*Energieverbrauch!$E$2:$E$4000))</f>
        <v/>
      </c>
      <c r="J1629" s="24" t="str">
        <f t="shared" si="25"/>
        <v/>
      </c>
      <c r="K1629" s="24" t="e">
        <f>LOOKUP(MATCH(A1629,Flugzeugtyp!$A$2:$A$13,1),Flugzeugtyp!$A$2:$C$13)</f>
        <v>#N/A</v>
      </c>
      <c r="L1629" s="24" t="str">
        <f>IF(E1629="","",J1629/Treibhausgas_Kennzahlen!$B$5)</f>
        <v/>
      </c>
      <c r="M1629" s="38" t="str">
        <f>IF(E1629="","",$J1629*Treibhausgas_Kennzahlen!B$3)</f>
        <v/>
      </c>
      <c r="N1629" s="38" t="str">
        <f>IF(E1629="","",$J1629*Treibhausgas_Kennzahlen!C$3)</f>
        <v/>
      </c>
      <c r="O1629" s="38" t="str">
        <f>IF(E1629="","",$J1629*Treibhausgas_Kennzahlen!D$3)</f>
        <v/>
      </c>
      <c r="P1629" s="38" t="str">
        <f>IF(E1629="","",$J1629*Treibhausgas_Kennzahlen!E$3)</f>
        <v/>
      </c>
      <c r="Q1629" s="38" t="str">
        <f>IF(E1629="","",$J1629*Treibhausgas_Kennzahlen!F$3)</f>
        <v/>
      </c>
      <c r="R1629" s="38" t="str">
        <f>IF(E1629="","",$J1629*Treibhausgas_Kennzahlen!G$3)</f>
        <v/>
      </c>
    </row>
    <row r="1630" spans="1:18" x14ac:dyDescent="0.25">
      <c r="A1630" s="6"/>
      <c r="B1630" s="6"/>
      <c r="C1630" s="6"/>
      <c r="D1630" s="6"/>
      <c r="E1630" s="6"/>
      <c r="F1630" s="8" t="str">
        <f>IF(E1630="","",VLOOKUP(INDEX(IATA_Codes!$A$2:$A$301, MATCH(Berechnung!C1630,IATA_Codes!$C$2:$C$301,0))&amp;"_"&amp;INDEX(IATA_Codes!$A$2:$A$301, MATCH(Berechnung!D1630,IATA_Codes!$C$2:$C$301,0)),GCD_Entfernung!$C$2:$D$10001,2,FALSE))</f>
        <v/>
      </c>
      <c r="G1630" s="21" t="str">
        <f>IF(E1630="","",VLOOKUP(A1630,Flugzeugtyp!$B$2:$C$13,2,0))</f>
        <v/>
      </c>
      <c r="H1630" s="8" t="str">
        <f>IF(E1630="","",LOOKUP(MATCH(F1630,'RFI-Faktor'!$B$2:$B$5,1),'RFI-Faktor'!$D$2:$D$5))</f>
        <v/>
      </c>
      <c r="I1630" s="23" t="str">
        <f t="array" ref="I1630">IF(E1630="","",SUM(IF(A1630=Energieverbrauch!$A$2:$A$4000,1,0)*IF(B1630=Energieverbrauch!$B$2:$B$4000,1,0)*(IF(Berechnung!F1630&gt;=Energieverbrauch!$C$2:$C$4000,1,0)*IF(Berechnung!F1630&lt;=Energieverbrauch!$D$2:$D$4000,1,0))*Energieverbrauch!$E$2:$E$4000))</f>
        <v/>
      </c>
      <c r="J1630" s="23" t="str">
        <f t="shared" si="25"/>
        <v/>
      </c>
      <c r="K1630" s="23" t="e">
        <f>LOOKUP(MATCH(A1630,Flugzeugtyp!$A$2:$A$13,1),Flugzeugtyp!$A$2:$C$13)</f>
        <v>#N/A</v>
      </c>
      <c r="L1630" s="23" t="str">
        <f>IF(E1630="","",J1630/Treibhausgas_Kennzahlen!$B$5)</f>
        <v/>
      </c>
      <c r="M1630" s="37" t="str">
        <f>IF(E1630="","",$J1630*Treibhausgas_Kennzahlen!B$3)</f>
        <v/>
      </c>
      <c r="N1630" s="37" t="str">
        <f>IF(E1630="","",$J1630*Treibhausgas_Kennzahlen!C$3)</f>
        <v/>
      </c>
      <c r="O1630" s="37" t="str">
        <f>IF(E1630="","",$J1630*Treibhausgas_Kennzahlen!D$3)</f>
        <v/>
      </c>
      <c r="P1630" s="37" t="str">
        <f>IF(E1630="","",$J1630*Treibhausgas_Kennzahlen!E$3)</f>
        <v/>
      </c>
      <c r="Q1630" s="37" t="str">
        <f>IF(E1630="","",$J1630*Treibhausgas_Kennzahlen!F$3)</f>
        <v/>
      </c>
      <c r="R1630" s="37" t="str">
        <f>IF(E1630="","",$J1630*Treibhausgas_Kennzahlen!G$3)</f>
        <v/>
      </c>
    </row>
    <row r="1631" spans="1:18" x14ac:dyDescent="0.25">
      <c r="A1631" s="5"/>
      <c r="B1631" s="5"/>
      <c r="C1631" s="5"/>
      <c r="D1631" s="5"/>
      <c r="E1631" s="5"/>
      <c r="F1631" s="9" t="str">
        <f>IF(E1631="","",VLOOKUP(INDEX(IATA_Codes!$A$2:$A$301, MATCH(Berechnung!C1631,IATA_Codes!$C$2:$C$301,0))&amp;"_"&amp;INDEX(IATA_Codes!$A$2:$A$301, MATCH(Berechnung!D1631,IATA_Codes!$C$2:$C$301,0)),GCD_Entfernung!$C$2:$D$10001,2,FALSE))</f>
        <v/>
      </c>
      <c r="G1631" s="22" t="str">
        <f>IF(E1631="","",VLOOKUP(A1631,Flugzeugtyp!$B$2:$C$13,2,0))</f>
        <v/>
      </c>
      <c r="H1631" s="9" t="str">
        <f>IF(E1631="","",LOOKUP(MATCH(F1631,'RFI-Faktor'!$B$2:$B$5,1),'RFI-Faktor'!$D$2:$D$5))</f>
        <v/>
      </c>
      <c r="I1631" s="24" t="str">
        <f t="array" ref="I1631">IF(E1631="","",SUM(IF(A1631=Energieverbrauch!$A$2:$A$4000,1,0)*IF(B1631=Energieverbrauch!$B$2:$B$4000,1,0)*(IF(Berechnung!F1631&gt;=Energieverbrauch!$C$2:$C$4000,1,0)*IF(Berechnung!F1631&lt;=Energieverbrauch!$D$2:$D$4000,1,0))*Energieverbrauch!$E$2:$E$4000))</f>
        <v/>
      </c>
      <c r="J1631" s="24" t="str">
        <f t="shared" si="25"/>
        <v/>
      </c>
      <c r="K1631" s="24" t="e">
        <f>LOOKUP(MATCH(A1631,Flugzeugtyp!$A$2:$A$13,1),Flugzeugtyp!$A$2:$C$13)</f>
        <v>#N/A</v>
      </c>
      <c r="L1631" s="24" t="str">
        <f>IF(E1631="","",J1631/Treibhausgas_Kennzahlen!$B$5)</f>
        <v/>
      </c>
      <c r="M1631" s="38" t="str">
        <f>IF(E1631="","",$J1631*Treibhausgas_Kennzahlen!B$3)</f>
        <v/>
      </c>
      <c r="N1631" s="38" t="str">
        <f>IF(E1631="","",$J1631*Treibhausgas_Kennzahlen!C$3)</f>
        <v/>
      </c>
      <c r="O1631" s="38" t="str">
        <f>IF(E1631="","",$J1631*Treibhausgas_Kennzahlen!D$3)</f>
        <v/>
      </c>
      <c r="P1631" s="38" t="str">
        <f>IF(E1631="","",$J1631*Treibhausgas_Kennzahlen!E$3)</f>
        <v/>
      </c>
      <c r="Q1631" s="38" t="str">
        <f>IF(E1631="","",$J1631*Treibhausgas_Kennzahlen!F$3)</f>
        <v/>
      </c>
      <c r="R1631" s="38" t="str">
        <f>IF(E1631="","",$J1631*Treibhausgas_Kennzahlen!G$3)</f>
        <v/>
      </c>
    </row>
    <row r="1632" spans="1:18" x14ac:dyDescent="0.25">
      <c r="A1632" s="6"/>
      <c r="B1632" s="6"/>
      <c r="C1632" s="6"/>
      <c r="D1632" s="6"/>
      <c r="E1632" s="6"/>
      <c r="F1632" s="8" t="str">
        <f>IF(E1632="","",VLOOKUP(INDEX(IATA_Codes!$A$2:$A$301, MATCH(Berechnung!C1632,IATA_Codes!$C$2:$C$301,0))&amp;"_"&amp;INDEX(IATA_Codes!$A$2:$A$301, MATCH(Berechnung!D1632,IATA_Codes!$C$2:$C$301,0)),GCD_Entfernung!$C$2:$D$10001,2,FALSE))</f>
        <v/>
      </c>
      <c r="G1632" s="21" t="str">
        <f>IF(E1632="","",VLOOKUP(A1632,Flugzeugtyp!$B$2:$C$13,2,0))</f>
        <v/>
      </c>
      <c r="H1632" s="8" t="str">
        <f>IF(E1632="","",LOOKUP(MATCH(F1632,'RFI-Faktor'!$B$2:$B$5,1),'RFI-Faktor'!$D$2:$D$5))</f>
        <v/>
      </c>
      <c r="I1632" s="23" t="str">
        <f t="array" ref="I1632">IF(E1632="","",SUM(IF(A1632=Energieverbrauch!$A$2:$A$4000,1,0)*IF(B1632=Energieverbrauch!$B$2:$B$4000,1,0)*(IF(Berechnung!F1632&gt;=Energieverbrauch!$C$2:$C$4000,1,0)*IF(Berechnung!F1632&lt;=Energieverbrauch!$D$2:$D$4000,1,0))*Energieverbrauch!$E$2:$E$4000))</f>
        <v/>
      </c>
      <c r="J1632" s="23" t="str">
        <f t="shared" si="25"/>
        <v/>
      </c>
      <c r="K1632" s="23" t="e">
        <f>LOOKUP(MATCH(A1632,Flugzeugtyp!$A$2:$A$13,1),Flugzeugtyp!$A$2:$C$13)</f>
        <v>#N/A</v>
      </c>
      <c r="L1632" s="23" t="str">
        <f>IF(E1632="","",J1632/Treibhausgas_Kennzahlen!$B$5)</f>
        <v/>
      </c>
      <c r="M1632" s="37" t="str">
        <f>IF(E1632="","",$J1632*Treibhausgas_Kennzahlen!B$3)</f>
        <v/>
      </c>
      <c r="N1632" s="37" t="str">
        <f>IF(E1632="","",$J1632*Treibhausgas_Kennzahlen!C$3)</f>
        <v/>
      </c>
      <c r="O1632" s="37" t="str">
        <f>IF(E1632="","",$J1632*Treibhausgas_Kennzahlen!D$3)</f>
        <v/>
      </c>
      <c r="P1632" s="37" t="str">
        <f>IF(E1632="","",$J1632*Treibhausgas_Kennzahlen!E$3)</f>
        <v/>
      </c>
      <c r="Q1632" s="37" t="str">
        <f>IF(E1632="","",$J1632*Treibhausgas_Kennzahlen!F$3)</f>
        <v/>
      </c>
      <c r="R1632" s="37" t="str">
        <f>IF(E1632="","",$J1632*Treibhausgas_Kennzahlen!G$3)</f>
        <v/>
      </c>
    </row>
    <row r="1633" spans="1:18" x14ac:dyDescent="0.25">
      <c r="A1633" s="5"/>
      <c r="B1633" s="5"/>
      <c r="C1633" s="5"/>
      <c r="D1633" s="5"/>
      <c r="E1633" s="5"/>
      <c r="F1633" s="9" t="str">
        <f>IF(E1633="","",VLOOKUP(INDEX(IATA_Codes!$A$2:$A$301, MATCH(Berechnung!C1633,IATA_Codes!$C$2:$C$301,0))&amp;"_"&amp;INDEX(IATA_Codes!$A$2:$A$301, MATCH(Berechnung!D1633,IATA_Codes!$C$2:$C$301,0)),GCD_Entfernung!$C$2:$D$10001,2,FALSE))</f>
        <v/>
      </c>
      <c r="G1633" s="22" t="str">
        <f>IF(E1633="","",VLOOKUP(A1633,Flugzeugtyp!$B$2:$C$13,2,0))</f>
        <v/>
      </c>
      <c r="H1633" s="9" t="str">
        <f>IF(E1633="","",LOOKUP(MATCH(F1633,'RFI-Faktor'!$B$2:$B$5,1),'RFI-Faktor'!$D$2:$D$5))</f>
        <v/>
      </c>
      <c r="I1633" s="24" t="str">
        <f t="array" ref="I1633">IF(E1633="","",SUM(IF(A1633=Energieverbrauch!$A$2:$A$4000,1,0)*IF(B1633=Energieverbrauch!$B$2:$B$4000,1,0)*(IF(Berechnung!F1633&gt;=Energieverbrauch!$C$2:$C$4000,1,0)*IF(Berechnung!F1633&lt;=Energieverbrauch!$D$2:$D$4000,1,0))*Energieverbrauch!$E$2:$E$4000))</f>
        <v/>
      </c>
      <c r="J1633" s="24" t="str">
        <f t="shared" si="25"/>
        <v/>
      </c>
      <c r="K1633" s="24" t="e">
        <f>LOOKUP(MATCH(A1633,Flugzeugtyp!$A$2:$A$13,1),Flugzeugtyp!$A$2:$C$13)</f>
        <v>#N/A</v>
      </c>
      <c r="L1633" s="24" t="str">
        <f>IF(E1633="","",J1633/Treibhausgas_Kennzahlen!$B$5)</f>
        <v/>
      </c>
      <c r="M1633" s="38" t="str">
        <f>IF(E1633="","",$J1633*Treibhausgas_Kennzahlen!B$3)</f>
        <v/>
      </c>
      <c r="N1633" s="38" t="str">
        <f>IF(E1633="","",$J1633*Treibhausgas_Kennzahlen!C$3)</f>
        <v/>
      </c>
      <c r="O1633" s="38" t="str">
        <f>IF(E1633="","",$J1633*Treibhausgas_Kennzahlen!D$3)</f>
        <v/>
      </c>
      <c r="P1633" s="38" t="str">
        <f>IF(E1633="","",$J1633*Treibhausgas_Kennzahlen!E$3)</f>
        <v/>
      </c>
      <c r="Q1633" s="38" t="str">
        <f>IF(E1633="","",$J1633*Treibhausgas_Kennzahlen!F$3)</f>
        <v/>
      </c>
      <c r="R1633" s="38" t="str">
        <f>IF(E1633="","",$J1633*Treibhausgas_Kennzahlen!G$3)</f>
        <v/>
      </c>
    </row>
    <row r="1634" spans="1:18" x14ac:dyDescent="0.25">
      <c r="A1634" s="6"/>
      <c r="B1634" s="6"/>
      <c r="C1634" s="6"/>
      <c r="D1634" s="6"/>
      <c r="E1634" s="6"/>
      <c r="F1634" s="8" t="str">
        <f>IF(E1634="","",VLOOKUP(INDEX(IATA_Codes!$A$2:$A$301, MATCH(Berechnung!C1634,IATA_Codes!$C$2:$C$301,0))&amp;"_"&amp;INDEX(IATA_Codes!$A$2:$A$301, MATCH(Berechnung!D1634,IATA_Codes!$C$2:$C$301,0)),GCD_Entfernung!$C$2:$D$10001,2,FALSE))</f>
        <v/>
      </c>
      <c r="G1634" s="21" t="str">
        <f>IF(E1634="","",VLOOKUP(A1634,Flugzeugtyp!$B$2:$C$13,2,0))</f>
        <v/>
      </c>
      <c r="H1634" s="8" t="str">
        <f>IF(E1634="","",LOOKUP(MATCH(F1634,'RFI-Faktor'!$B$2:$B$5,1),'RFI-Faktor'!$D$2:$D$5))</f>
        <v/>
      </c>
      <c r="I1634" s="23" t="str">
        <f t="array" ref="I1634">IF(E1634="","",SUM(IF(A1634=Energieverbrauch!$A$2:$A$4000,1,0)*IF(B1634=Energieverbrauch!$B$2:$B$4000,1,0)*(IF(Berechnung!F1634&gt;=Energieverbrauch!$C$2:$C$4000,1,0)*IF(Berechnung!F1634&lt;=Energieverbrauch!$D$2:$D$4000,1,0))*Energieverbrauch!$E$2:$E$4000))</f>
        <v/>
      </c>
      <c r="J1634" s="23" t="str">
        <f t="shared" si="25"/>
        <v/>
      </c>
      <c r="K1634" s="23" t="e">
        <f>LOOKUP(MATCH(A1634,Flugzeugtyp!$A$2:$A$13,1),Flugzeugtyp!$A$2:$C$13)</f>
        <v>#N/A</v>
      </c>
      <c r="L1634" s="23" t="str">
        <f>IF(E1634="","",J1634/Treibhausgas_Kennzahlen!$B$5)</f>
        <v/>
      </c>
      <c r="M1634" s="37" t="str">
        <f>IF(E1634="","",$J1634*Treibhausgas_Kennzahlen!B$3)</f>
        <v/>
      </c>
      <c r="N1634" s="37" t="str">
        <f>IF(E1634="","",$J1634*Treibhausgas_Kennzahlen!C$3)</f>
        <v/>
      </c>
      <c r="O1634" s="37" t="str">
        <f>IF(E1634="","",$J1634*Treibhausgas_Kennzahlen!D$3)</f>
        <v/>
      </c>
      <c r="P1634" s="37" t="str">
        <f>IF(E1634="","",$J1634*Treibhausgas_Kennzahlen!E$3)</f>
        <v/>
      </c>
      <c r="Q1634" s="37" t="str">
        <f>IF(E1634="","",$J1634*Treibhausgas_Kennzahlen!F$3)</f>
        <v/>
      </c>
      <c r="R1634" s="37" t="str">
        <f>IF(E1634="","",$J1634*Treibhausgas_Kennzahlen!G$3)</f>
        <v/>
      </c>
    </row>
    <row r="1635" spans="1:18" x14ac:dyDescent="0.25">
      <c r="A1635" s="5"/>
      <c r="B1635" s="5"/>
      <c r="C1635" s="5"/>
      <c r="D1635" s="5"/>
      <c r="E1635" s="5"/>
      <c r="F1635" s="9" t="str">
        <f>IF(E1635="","",VLOOKUP(INDEX(IATA_Codes!$A$2:$A$301, MATCH(Berechnung!C1635,IATA_Codes!$C$2:$C$301,0))&amp;"_"&amp;INDEX(IATA_Codes!$A$2:$A$301, MATCH(Berechnung!D1635,IATA_Codes!$C$2:$C$301,0)),GCD_Entfernung!$C$2:$D$10001,2,FALSE))</f>
        <v/>
      </c>
      <c r="G1635" s="22" t="str">
        <f>IF(E1635="","",VLOOKUP(A1635,Flugzeugtyp!$B$2:$C$13,2,0))</f>
        <v/>
      </c>
      <c r="H1635" s="9" t="str">
        <f>IF(E1635="","",LOOKUP(MATCH(F1635,'RFI-Faktor'!$B$2:$B$5,1),'RFI-Faktor'!$D$2:$D$5))</f>
        <v/>
      </c>
      <c r="I1635" s="24" t="str">
        <f t="array" ref="I1635">IF(E1635="","",SUM(IF(A1635=Energieverbrauch!$A$2:$A$4000,1,0)*IF(B1635=Energieverbrauch!$B$2:$B$4000,1,0)*(IF(Berechnung!F1635&gt;=Energieverbrauch!$C$2:$C$4000,1,0)*IF(Berechnung!F1635&lt;=Energieverbrauch!$D$2:$D$4000,1,0))*Energieverbrauch!$E$2:$E$4000))</f>
        <v/>
      </c>
      <c r="J1635" s="24" t="str">
        <f t="shared" si="25"/>
        <v/>
      </c>
      <c r="K1635" s="24" t="e">
        <f>LOOKUP(MATCH(A1635,Flugzeugtyp!$A$2:$A$13,1),Flugzeugtyp!$A$2:$C$13)</f>
        <v>#N/A</v>
      </c>
      <c r="L1635" s="24" t="str">
        <f>IF(E1635="","",J1635/Treibhausgas_Kennzahlen!$B$5)</f>
        <v/>
      </c>
      <c r="M1635" s="38" t="str">
        <f>IF(E1635="","",$J1635*Treibhausgas_Kennzahlen!B$3)</f>
        <v/>
      </c>
      <c r="N1635" s="38" t="str">
        <f>IF(E1635="","",$J1635*Treibhausgas_Kennzahlen!C$3)</f>
        <v/>
      </c>
      <c r="O1635" s="38" t="str">
        <f>IF(E1635="","",$J1635*Treibhausgas_Kennzahlen!D$3)</f>
        <v/>
      </c>
      <c r="P1635" s="38" t="str">
        <f>IF(E1635="","",$J1635*Treibhausgas_Kennzahlen!E$3)</f>
        <v/>
      </c>
      <c r="Q1635" s="38" t="str">
        <f>IF(E1635="","",$J1635*Treibhausgas_Kennzahlen!F$3)</f>
        <v/>
      </c>
      <c r="R1635" s="38" t="str">
        <f>IF(E1635="","",$J1635*Treibhausgas_Kennzahlen!G$3)</f>
        <v/>
      </c>
    </row>
    <row r="1636" spans="1:18" x14ac:dyDescent="0.25">
      <c r="A1636" s="6"/>
      <c r="B1636" s="6"/>
      <c r="C1636" s="6"/>
      <c r="D1636" s="6"/>
      <c r="E1636" s="6"/>
      <c r="F1636" s="8" t="str">
        <f>IF(E1636="","",VLOOKUP(INDEX(IATA_Codes!$A$2:$A$301, MATCH(Berechnung!C1636,IATA_Codes!$C$2:$C$301,0))&amp;"_"&amp;INDEX(IATA_Codes!$A$2:$A$301, MATCH(Berechnung!D1636,IATA_Codes!$C$2:$C$301,0)),GCD_Entfernung!$C$2:$D$10001,2,FALSE))</f>
        <v/>
      </c>
      <c r="G1636" s="21" t="str">
        <f>IF(E1636="","",VLOOKUP(A1636,Flugzeugtyp!$B$2:$C$13,2,0))</f>
        <v/>
      </c>
      <c r="H1636" s="8" t="str">
        <f>IF(E1636="","",LOOKUP(MATCH(F1636,'RFI-Faktor'!$B$2:$B$5,1),'RFI-Faktor'!$D$2:$D$5))</f>
        <v/>
      </c>
      <c r="I1636" s="23" t="str">
        <f t="array" ref="I1636">IF(E1636="","",SUM(IF(A1636=Energieverbrauch!$A$2:$A$4000,1,0)*IF(B1636=Energieverbrauch!$B$2:$B$4000,1,0)*(IF(Berechnung!F1636&gt;=Energieverbrauch!$C$2:$C$4000,1,0)*IF(Berechnung!F1636&lt;=Energieverbrauch!$D$2:$D$4000,1,0))*Energieverbrauch!$E$2:$E$4000))</f>
        <v/>
      </c>
      <c r="J1636" s="23" t="str">
        <f t="shared" si="25"/>
        <v/>
      </c>
      <c r="K1636" s="23" t="e">
        <f>LOOKUP(MATCH(A1636,Flugzeugtyp!$A$2:$A$13,1),Flugzeugtyp!$A$2:$C$13)</f>
        <v>#N/A</v>
      </c>
      <c r="L1636" s="23" t="str">
        <f>IF(E1636="","",J1636/Treibhausgas_Kennzahlen!$B$5)</f>
        <v/>
      </c>
      <c r="M1636" s="37" t="str">
        <f>IF(E1636="","",$J1636*Treibhausgas_Kennzahlen!B$3)</f>
        <v/>
      </c>
      <c r="N1636" s="37" t="str">
        <f>IF(E1636="","",$J1636*Treibhausgas_Kennzahlen!C$3)</f>
        <v/>
      </c>
      <c r="O1636" s="37" t="str">
        <f>IF(E1636="","",$J1636*Treibhausgas_Kennzahlen!D$3)</f>
        <v/>
      </c>
      <c r="P1636" s="37" t="str">
        <f>IF(E1636="","",$J1636*Treibhausgas_Kennzahlen!E$3)</f>
        <v/>
      </c>
      <c r="Q1636" s="37" t="str">
        <f>IF(E1636="","",$J1636*Treibhausgas_Kennzahlen!F$3)</f>
        <v/>
      </c>
      <c r="R1636" s="37" t="str">
        <f>IF(E1636="","",$J1636*Treibhausgas_Kennzahlen!G$3)</f>
        <v/>
      </c>
    </row>
    <row r="1637" spans="1:18" x14ac:dyDescent="0.25">
      <c r="A1637" s="5"/>
      <c r="B1637" s="5"/>
      <c r="C1637" s="5"/>
      <c r="D1637" s="5"/>
      <c r="E1637" s="5"/>
      <c r="F1637" s="9" t="str">
        <f>IF(E1637="","",VLOOKUP(INDEX(IATA_Codes!$A$2:$A$301, MATCH(Berechnung!C1637,IATA_Codes!$C$2:$C$301,0))&amp;"_"&amp;INDEX(IATA_Codes!$A$2:$A$301, MATCH(Berechnung!D1637,IATA_Codes!$C$2:$C$301,0)),GCD_Entfernung!$C$2:$D$10001,2,FALSE))</f>
        <v/>
      </c>
      <c r="G1637" s="22" t="str">
        <f>IF(E1637="","",VLOOKUP(A1637,Flugzeugtyp!$B$2:$C$13,2,0))</f>
        <v/>
      </c>
      <c r="H1637" s="9" t="str">
        <f>IF(E1637="","",LOOKUP(MATCH(F1637,'RFI-Faktor'!$B$2:$B$5,1),'RFI-Faktor'!$D$2:$D$5))</f>
        <v/>
      </c>
      <c r="I1637" s="24" t="str">
        <f t="array" ref="I1637">IF(E1637="","",SUM(IF(A1637=Energieverbrauch!$A$2:$A$4000,1,0)*IF(B1637=Energieverbrauch!$B$2:$B$4000,1,0)*(IF(Berechnung!F1637&gt;=Energieverbrauch!$C$2:$C$4000,1,0)*IF(Berechnung!F1637&lt;=Energieverbrauch!$D$2:$D$4000,1,0))*Energieverbrauch!$E$2:$E$4000))</f>
        <v/>
      </c>
      <c r="J1637" s="24" t="str">
        <f t="shared" si="25"/>
        <v/>
      </c>
      <c r="K1637" s="24" t="e">
        <f>LOOKUP(MATCH(A1637,Flugzeugtyp!$A$2:$A$13,1),Flugzeugtyp!$A$2:$C$13)</f>
        <v>#N/A</v>
      </c>
      <c r="L1637" s="24" t="str">
        <f>IF(E1637="","",J1637/Treibhausgas_Kennzahlen!$B$5)</f>
        <v/>
      </c>
      <c r="M1637" s="38" t="str">
        <f>IF(E1637="","",$J1637*Treibhausgas_Kennzahlen!B$3)</f>
        <v/>
      </c>
      <c r="N1637" s="38" t="str">
        <f>IF(E1637="","",$J1637*Treibhausgas_Kennzahlen!C$3)</f>
        <v/>
      </c>
      <c r="O1637" s="38" t="str">
        <f>IF(E1637="","",$J1637*Treibhausgas_Kennzahlen!D$3)</f>
        <v/>
      </c>
      <c r="P1637" s="38" t="str">
        <f>IF(E1637="","",$J1637*Treibhausgas_Kennzahlen!E$3)</f>
        <v/>
      </c>
      <c r="Q1637" s="38" t="str">
        <f>IF(E1637="","",$J1637*Treibhausgas_Kennzahlen!F$3)</f>
        <v/>
      </c>
      <c r="R1637" s="38" t="str">
        <f>IF(E1637="","",$J1637*Treibhausgas_Kennzahlen!G$3)</f>
        <v/>
      </c>
    </row>
    <row r="1638" spans="1:18" x14ac:dyDescent="0.25">
      <c r="A1638" s="6"/>
      <c r="B1638" s="6"/>
      <c r="C1638" s="6"/>
      <c r="D1638" s="6"/>
      <c r="E1638" s="6"/>
      <c r="F1638" s="8" t="str">
        <f>IF(E1638="","",VLOOKUP(INDEX(IATA_Codes!$A$2:$A$301, MATCH(Berechnung!C1638,IATA_Codes!$C$2:$C$301,0))&amp;"_"&amp;INDEX(IATA_Codes!$A$2:$A$301, MATCH(Berechnung!D1638,IATA_Codes!$C$2:$C$301,0)),GCD_Entfernung!$C$2:$D$10001,2,FALSE))</f>
        <v/>
      </c>
      <c r="G1638" s="21" t="str">
        <f>IF(E1638="","",VLOOKUP(A1638,Flugzeugtyp!$B$2:$C$13,2,0))</f>
        <v/>
      </c>
      <c r="H1638" s="8" t="str">
        <f>IF(E1638="","",LOOKUP(MATCH(F1638,'RFI-Faktor'!$B$2:$B$5,1),'RFI-Faktor'!$D$2:$D$5))</f>
        <v/>
      </c>
      <c r="I1638" s="23" t="str">
        <f t="array" ref="I1638">IF(E1638="","",SUM(IF(A1638=Energieverbrauch!$A$2:$A$4000,1,0)*IF(B1638=Energieverbrauch!$B$2:$B$4000,1,0)*(IF(Berechnung!F1638&gt;=Energieverbrauch!$C$2:$C$4000,1,0)*IF(Berechnung!F1638&lt;=Energieverbrauch!$D$2:$D$4000,1,0))*Energieverbrauch!$E$2:$E$4000))</f>
        <v/>
      </c>
      <c r="J1638" s="23" t="str">
        <f t="shared" si="25"/>
        <v/>
      </c>
      <c r="K1638" s="23" t="e">
        <f>LOOKUP(MATCH(A1638,Flugzeugtyp!$A$2:$A$13,1),Flugzeugtyp!$A$2:$C$13)</f>
        <v>#N/A</v>
      </c>
      <c r="L1638" s="23" t="str">
        <f>IF(E1638="","",J1638/Treibhausgas_Kennzahlen!$B$5)</f>
        <v/>
      </c>
      <c r="M1638" s="37" t="str">
        <f>IF(E1638="","",$J1638*Treibhausgas_Kennzahlen!B$3)</f>
        <v/>
      </c>
      <c r="N1638" s="37" t="str">
        <f>IF(E1638="","",$J1638*Treibhausgas_Kennzahlen!C$3)</f>
        <v/>
      </c>
      <c r="O1638" s="37" t="str">
        <f>IF(E1638="","",$J1638*Treibhausgas_Kennzahlen!D$3)</f>
        <v/>
      </c>
      <c r="P1638" s="37" t="str">
        <f>IF(E1638="","",$J1638*Treibhausgas_Kennzahlen!E$3)</f>
        <v/>
      </c>
      <c r="Q1638" s="37" t="str">
        <f>IF(E1638="","",$J1638*Treibhausgas_Kennzahlen!F$3)</f>
        <v/>
      </c>
      <c r="R1638" s="37" t="str">
        <f>IF(E1638="","",$J1638*Treibhausgas_Kennzahlen!G$3)</f>
        <v/>
      </c>
    </row>
    <row r="1639" spans="1:18" x14ac:dyDescent="0.25">
      <c r="A1639" s="5"/>
      <c r="B1639" s="5"/>
      <c r="C1639" s="5"/>
      <c r="D1639" s="5"/>
      <c r="E1639" s="5"/>
      <c r="F1639" s="9" t="str">
        <f>IF(E1639="","",VLOOKUP(INDEX(IATA_Codes!$A$2:$A$301, MATCH(Berechnung!C1639,IATA_Codes!$C$2:$C$301,0))&amp;"_"&amp;INDEX(IATA_Codes!$A$2:$A$301, MATCH(Berechnung!D1639,IATA_Codes!$C$2:$C$301,0)),GCD_Entfernung!$C$2:$D$10001,2,FALSE))</f>
        <v/>
      </c>
      <c r="G1639" s="22" t="str">
        <f>IF(E1639="","",VLOOKUP(A1639,Flugzeugtyp!$B$2:$C$13,2,0))</f>
        <v/>
      </c>
      <c r="H1639" s="9" t="str">
        <f>IF(E1639="","",LOOKUP(MATCH(F1639,'RFI-Faktor'!$B$2:$B$5,1),'RFI-Faktor'!$D$2:$D$5))</f>
        <v/>
      </c>
      <c r="I1639" s="24" t="str">
        <f t="array" ref="I1639">IF(E1639="","",SUM(IF(A1639=Energieverbrauch!$A$2:$A$4000,1,0)*IF(B1639=Energieverbrauch!$B$2:$B$4000,1,0)*(IF(Berechnung!F1639&gt;=Energieverbrauch!$C$2:$C$4000,1,0)*IF(Berechnung!F1639&lt;=Energieverbrauch!$D$2:$D$4000,1,0))*Energieverbrauch!$E$2:$E$4000))</f>
        <v/>
      </c>
      <c r="J1639" s="24" t="str">
        <f t="shared" si="25"/>
        <v/>
      </c>
      <c r="K1639" s="24" t="e">
        <f>LOOKUP(MATCH(A1639,Flugzeugtyp!$A$2:$A$13,1),Flugzeugtyp!$A$2:$C$13)</f>
        <v>#N/A</v>
      </c>
      <c r="L1639" s="24" t="str">
        <f>IF(E1639="","",J1639/Treibhausgas_Kennzahlen!$B$5)</f>
        <v/>
      </c>
      <c r="M1639" s="38" t="str">
        <f>IF(E1639="","",$J1639*Treibhausgas_Kennzahlen!B$3)</f>
        <v/>
      </c>
      <c r="N1639" s="38" t="str">
        <f>IF(E1639="","",$J1639*Treibhausgas_Kennzahlen!C$3)</f>
        <v/>
      </c>
      <c r="O1639" s="38" t="str">
        <f>IF(E1639="","",$J1639*Treibhausgas_Kennzahlen!D$3)</f>
        <v/>
      </c>
      <c r="P1639" s="38" t="str">
        <f>IF(E1639="","",$J1639*Treibhausgas_Kennzahlen!E$3)</f>
        <v/>
      </c>
      <c r="Q1639" s="38" t="str">
        <f>IF(E1639="","",$J1639*Treibhausgas_Kennzahlen!F$3)</f>
        <v/>
      </c>
      <c r="R1639" s="38" t="str">
        <f>IF(E1639="","",$J1639*Treibhausgas_Kennzahlen!G$3)</f>
        <v/>
      </c>
    </row>
    <row r="1640" spans="1:18" x14ac:dyDescent="0.25">
      <c r="A1640" s="6"/>
      <c r="B1640" s="6"/>
      <c r="C1640" s="6"/>
      <c r="D1640" s="6"/>
      <c r="E1640" s="6"/>
      <c r="F1640" s="8" t="str">
        <f>IF(E1640="","",VLOOKUP(INDEX(IATA_Codes!$A$2:$A$301, MATCH(Berechnung!C1640,IATA_Codes!$C$2:$C$301,0))&amp;"_"&amp;INDEX(IATA_Codes!$A$2:$A$301, MATCH(Berechnung!D1640,IATA_Codes!$C$2:$C$301,0)),GCD_Entfernung!$C$2:$D$10001,2,FALSE))</f>
        <v/>
      </c>
      <c r="G1640" s="21" t="str">
        <f>IF(E1640="","",VLOOKUP(A1640,Flugzeugtyp!$B$2:$C$13,2,0))</f>
        <v/>
      </c>
      <c r="H1640" s="8" t="str">
        <f>IF(E1640="","",LOOKUP(MATCH(F1640,'RFI-Faktor'!$B$2:$B$5,1),'RFI-Faktor'!$D$2:$D$5))</f>
        <v/>
      </c>
      <c r="I1640" s="23" t="str">
        <f t="array" ref="I1640">IF(E1640="","",SUM(IF(A1640=Energieverbrauch!$A$2:$A$4000,1,0)*IF(B1640=Energieverbrauch!$B$2:$B$4000,1,0)*(IF(Berechnung!F1640&gt;=Energieverbrauch!$C$2:$C$4000,1,0)*IF(Berechnung!F1640&lt;=Energieverbrauch!$D$2:$D$4000,1,0))*Energieverbrauch!$E$2:$E$4000))</f>
        <v/>
      </c>
      <c r="J1640" s="23" t="str">
        <f t="shared" si="25"/>
        <v/>
      </c>
      <c r="K1640" s="23" t="e">
        <f>LOOKUP(MATCH(A1640,Flugzeugtyp!$A$2:$A$13,1),Flugzeugtyp!$A$2:$C$13)</f>
        <v>#N/A</v>
      </c>
      <c r="L1640" s="23" t="str">
        <f>IF(E1640="","",J1640/Treibhausgas_Kennzahlen!$B$5)</f>
        <v/>
      </c>
      <c r="M1640" s="37" t="str">
        <f>IF(E1640="","",$J1640*Treibhausgas_Kennzahlen!B$3)</f>
        <v/>
      </c>
      <c r="N1640" s="37" t="str">
        <f>IF(E1640="","",$J1640*Treibhausgas_Kennzahlen!C$3)</f>
        <v/>
      </c>
      <c r="O1640" s="37" t="str">
        <f>IF(E1640="","",$J1640*Treibhausgas_Kennzahlen!D$3)</f>
        <v/>
      </c>
      <c r="P1640" s="37" t="str">
        <f>IF(E1640="","",$J1640*Treibhausgas_Kennzahlen!E$3)</f>
        <v/>
      </c>
      <c r="Q1640" s="37" t="str">
        <f>IF(E1640="","",$J1640*Treibhausgas_Kennzahlen!F$3)</f>
        <v/>
      </c>
      <c r="R1640" s="37" t="str">
        <f>IF(E1640="","",$J1640*Treibhausgas_Kennzahlen!G$3)</f>
        <v/>
      </c>
    </row>
    <row r="1641" spans="1:18" x14ac:dyDescent="0.25">
      <c r="A1641" s="5"/>
      <c r="B1641" s="5"/>
      <c r="C1641" s="5"/>
      <c r="D1641" s="5"/>
      <c r="E1641" s="5"/>
      <c r="F1641" s="9" t="str">
        <f>IF(E1641="","",VLOOKUP(INDEX(IATA_Codes!$A$2:$A$301, MATCH(Berechnung!C1641,IATA_Codes!$C$2:$C$301,0))&amp;"_"&amp;INDEX(IATA_Codes!$A$2:$A$301, MATCH(Berechnung!D1641,IATA_Codes!$C$2:$C$301,0)),GCD_Entfernung!$C$2:$D$10001,2,FALSE))</f>
        <v/>
      </c>
      <c r="G1641" s="22" t="str">
        <f>IF(E1641="","",VLOOKUP(A1641,Flugzeugtyp!$B$2:$C$13,2,0))</f>
        <v/>
      </c>
      <c r="H1641" s="9" t="str">
        <f>IF(E1641="","",LOOKUP(MATCH(F1641,'RFI-Faktor'!$B$2:$B$5,1),'RFI-Faktor'!$D$2:$D$5))</f>
        <v/>
      </c>
      <c r="I1641" s="24" t="str">
        <f t="array" ref="I1641">IF(E1641="","",SUM(IF(A1641=Energieverbrauch!$A$2:$A$4000,1,0)*IF(B1641=Energieverbrauch!$B$2:$B$4000,1,0)*(IF(Berechnung!F1641&gt;=Energieverbrauch!$C$2:$C$4000,1,0)*IF(Berechnung!F1641&lt;=Energieverbrauch!$D$2:$D$4000,1,0))*Energieverbrauch!$E$2:$E$4000))</f>
        <v/>
      </c>
      <c r="J1641" s="24" t="str">
        <f t="shared" si="25"/>
        <v/>
      </c>
      <c r="K1641" s="24" t="e">
        <f>LOOKUP(MATCH(A1641,Flugzeugtyp!$A$2:$A$13,1),Flugzeugtyp!$A$2:$C$13)</f>
        <v>#N/A</v>
      </c>
      <c r="L1641" s="24" t="str">
        <f>IF(E1641="","",J1641/Treibhausgas_Kennzahlen!$B$5)</f>
        <v/>
      </c>
      <c r="M1641" s="38" t="str">
        <f>IF(E1641="","",$J1641*Treibhausgas_Kennzahlen!B$3)</f>
        <v/>
      </c>
      <c r="N1641" s="38" t="str">
        <f>IF(E1641="","",$J1641*Treibhausgas_Kennzahlen!C$3)</f>
        <v/>
      </c>
      <c r="O1641" s="38" t="str">
        <f>IF(E1641="","",$J1641*Treibhausgas_Kennzahlen!D$3)</f>
        <v/>
      </c>
      <c r="P1641" s="38" t="str">
        <f>IF(E1641="","",$J1641*Treibhausgas_Kennzahlen!E$3)</f>
        <v/>
      </c>
      <c r="Q1641" s="38" t="str">
        <f>IF(E1641="","",$J1641*Treibhausgas_Kennzahlen!F$3)</f>
        <v/>
      </c>
      <c r="R1641" s="38" t="str">
        <f>IF(E1641="","",$J1641*Treibhausgas_Kennzahlen!G$3)</f>
        <v/>
      </c>
    </row>
    <row r="1642" spans="1:18" x14ac:dyDescent="0.25">
      <c r="A1642" s="6"/>
      <c r="B1642" s="6"/>
      <c r="C1642" s="6"/>
      <c r="D1642" s="6"/>
      <c r="E1642" s="6"/>
      <c r="F1642" s="8" t="str">
        <f>IF(E1642="","",VLOOKUP(INDEX(IATA_Codes!$A$2:$A$301, MATCH(Berechnung!C1642,IATA_Codes!$C$2:$C$301,0))&amp;"_"&amp;INDEX(IATA_Codes!$A$2:$A$301, MATCH(Berechnung!D1642,IATA_Codes!$C$2:$C$301,0)),GCD_Entfernung!$C$2:$D$10001,2,FALSE))</f>
        <v/>
      </c>
      <c r="G1642" s="21" t="str">
        <f>IF(E1642="","",VLOOKUP(A1642,Flugzeugtyp!$B$2:$C$13,2,0))</f>
        <v/>
      </c>
      <c r="H1642" s="8" t="str">
        <f>IF(E1642="","",LOOKUP(MATCH(F1642,'RFI-Faktor'!$B$2:$B$5,1),'RFI-Faktor'!$D$2:$D$5))</f>
        <v/>
      </c>
      <c r="I1642" s="23" t="str">
        <f t="array" ref="I1642">IF(E1642="","",SUM(IF(A1642=Energieverbrauch!$A$2:$A$4000,1,0)*IF(B1642=Energieverbrauch!$B$2:$B$4000,1,0)*(IF(Berechnung!F1642&gt;=Energieverbrauch!$C$2:$C$4000,1,0)*IF(Berechnung!F1642&lt;=Energieverbrauch!$D$2:$D$4000,1,0))*Energieverbrauch!$E$2:$E$4000))</f>
        <v/>
      </c>
      <c r="J1642" s="23" t="str">
        <f t="shared" si="25"/>
        <v/>
      </c>
      <c r="K1642" s="23" t="e">
        <f>LOOKUP(MATCH(A1642,Flugzeugtyp!$A$2:$A$13,1),Flugzeugtyp!$A$2:$C$13)</f>
        <v>#N/A</v>
      </c>
      <c r="L1642" s="23" t="str">
        <f>IF(E1642="","",J1642/Treibhausgas_Kennzahlen!$B$5)</f>
        <v/>
      </c>
      <c r="M1642" s="37" t="str">
        <f>IF(E1642="","",$J1642*Treibhausgas_Kennzahlen!B$3)</f>
        <v/>
      </c>
      <c r="N1642" s="37" t="str">
        <f>IF(E1642="","",$J1642*Treibhausgas_Kennzahlen!C$3)</f>
        <v/>
      </c>
      <c r="O1642" s="37" t="str">
        <f>IF(E1642="","",$J1642*Treibhausgas_Kennzahlen!D$3)</f>
        <v/>
      </c>
      <c r="P1642" s="37" t="str">
        <f>IF(E1642="","",$J1642*Treibhausgas_Kennzahlen!E$3)</f>
        <v/>
      </c>
      <c r="Q1642" s="37" t="str">
        <f>IF(E1642="","",$J1642*Treibhausgas_Kennzahlen!F$3)</f>
        <v/>
      </c>
      <c r="R1642" s="37" t="str">
        <f>IF(E1642="","",$J1642*Treibhausgas_Kennzahlen!G$3)</f>
        <v/>
      </c>
    </row>
    <row r="1643" spans="1:18" x14ac:dyDescent="0.25">
      <c r="A1643" s="5"/>
      <c r="B1643" s="5"/>
      <c r="C1643" s="5"/>
      <c r="D1643" s="5"/>
      <c r="E1643" s="5"/>
      <c r="F1643" s="9" t="str">
        <f>IF(E1643="","",VLOOKUP(INDEX(IATA_Codes!$A$2:$A$301, MATCH(Berechnung!C1643,IATA_Codes!$C$2:$C$301,0))&amp;"_"&amp;INDEX(IATA_Codes!$A$2:$A$301, MATCH(Berechnung!D1643,IATA_Codes!$C$2:$C$301,0)),GCD_Entfernung!$C$2:$D$10001,2,FALSE))</f>
        <v/>
      </c>
      <c r="G1643" s="22" t="str">
        <f>IF(E1643="","",VLOOKUP(A1643,Flugzeugtyp!$B$2:$C$13,2,0))</f>
        <v/>
      </c>
      <c r="H1643" s="9" t="str">
        <f>IF(E1643="","",LOOKUP(MATCH(F1643,'RFI-Faktor'!$B$2:$B$5,1),'RFI-Faktor'!$D$2:$D$5))</f>
        <v/>
      </c>
      <c r="I1643" s="24" t="str">
        <f t="array" ref="I1643">IF(E1643="","",SUM(IF(A1643=Energieverbrauch!$A$2:$A$4000,1,0)*IF(B1643=Energieverbrauch!$B$2:$B$4000,1,0)*(IF(Berechnung!F1643&gt;=Energieverbrauch!$C$2:$C$4000,1,0)*IF(Berechnung!F1643&lt;=Energieverbrauch!$D$2:$D$4000,1,0))*Energieverbrauch!$E$2:$E$4000))</f>
        <v/>
      </c>
      <c r="J1643" s="24" t="str">
        <f t="shared" si="25"/>
        <v/>
      </c>
      <c r="K1643" s="24" t="e">
        <f>LOOKUP(MATCH(A1643,Flugzeugtyp!$A$2:$A$13,1),Flugzeugtyp!$A$2:$C$13)</f>
        <v>#N/A</v>
      </c>
      <c r="L1643" s="24" t="str">
        <f>IF(E1643="","",J1643/Treibhausgas_Kennzahlen!$B$5)</f>
        <v/>
      </c>
      <c r="M1643" s="38" t="str">
        <f>IF(E1643="","",$J1643*Treibhausgas_Kennzahlen!B$3)</f>
        <v/>
      </c>
      <c r="N1643" s="38" t="str">
        <f>IF(E1643="","",$J1643*Treibhausgas_Kennzahlen!C$3)</f>
        <v/>
      </c>
      <c r="O1643" s="38" t="str">
        <f>IF(E1643="","",$J1643*Treibhausgas_Kennzahlen!D$3)</f>
        <v/>
      </c>
      <c r="P1643" s="38" t="str">
        <f>IF(E1643="","",$J1643*Treibhausgas_Kennzahlen!E$3)</f>
        <v/>
      </c>
      <c r="Q1643" s="38" t="str">
        <f>IF(E1643="","",$J1643*Treibhausgas_Kennzahlen!F$3)</f>
        <v/>
      </c>
      <c r="R1643" s="38" t="str">
        <f>IF(E1643="","",$J1643*Treibhausgas_Kennzahlen!G$3)</f>
        <v/>
      </c>
    </row>
    <row r="1644" spans="1:18" x14ac:dyDescent="0.25">
      <c r="A1644" s="6"/>
      <c r="B1644" s="6"/>
      <c r="C1644" s="6"/>
      <c r="D1644" s="6"/>
      <c r="E1644" s="6"/>
      <c r="F1644" s="8" t="str">
        <f>IF(E1644="","",VLOOKUP(INDEX(IATA_Codes!$A$2:$A$301, MATCH(Berechnung!C1644,IATA_Codes!$C$2:$C$301,0))&amp;"_"&amp;INDEX(IATA_Codes!$A$2:$A$301, MATCH(Berechnung!D1644,IATA_Codes!$C$2:$C$301,0)),GCD_Entfernung!$C$2:$D$10001,2,FALSE))</f>
        <v/>
      </c>
      <c r="G1644" s="21" t="str">
        <f>IF(E1644="","",VLOOKUP(A1644,Flugzeugtyp!$B$2:$C$13,2,0))</f>
        <v/>
      </c>
      <c r="H1644" s="8" t="str">
        <f>IF(E1644="","",LOOKUP(MATCH(F1644,'RFI-Faktor'!$B$2:$B$5,1),'RFI-Faktor'!$D$2:$D$5))</f>
        <v/>
      </c>
      <c r="I1644" s="23" t="str">
        <f t="array" ref="I1644">IF(E1644="","",SUM(IF(A1644=Energieverbrauch!$A$2:$A$4000,1,0)*IF(B1644=Energieverbrauch!$B$2:$B$4000,1,0)*(IF(Berechnung!F1644&gt;=Energieverbrauch!$C$2:$C$4000,1,0)*IF(Berechnung!F1644&lt;=Energieverbrauch!$D$2:$D$4000,1,0))*Energieverbrauch!$E$2:$E$4000))</f>
        <v/>
      </c>
      <c r="J1644" s="23" t="str">
        <f t="shared" si="25"/>
        <v/>
      </c>
      <c r="K1644" s="23" t="e">
        <f>LOOKUP(MATCH(A1644,Flugzeugtyp!$A$2:$A$13,1),Flugzeugtyp!$A$2:$C$13)</f>
        <v>#N/A</v>
      </c>
      <c r="L1644" s="23" t="str">
        <f>IF(E1644="","",J1644/Treibhausgas_Kennzahlen!$B$5)</f>
        <v/>
      </c>
      <c r="M1644" s="37" t="str">
        <f>IF(E1644="","",$J1644*Treibhausgas_Kennzahlen!B$3)</f>
        <v/>
      </c>
      <c r="N1644" s="37" t="str">
        <f>IF(E1644="","",$J1644*Treibhausgas_Kennzahlen!C$3)</f>
        <v/>
      </c>
      <c r="O1644" s="37" t="str">
        <f>IF(E1644="","",$J1644*Treibhausgas_Kennzahlen!D$3)</f>
        <v/>
      </c>
      <c r="P1644" s="37" t="str">
        <f>IF(E1644="","",$J1644*Treibhausgas_Kennzahlen!E$3)</f>
        <v/>
      </c>
      <c r="Q1644" s="37" t="str">
        <f>IF(E1644="","",$J1644*Treibhausgas_Kennzahlen!F$3)</f>
        <v/>
      </c>
      <c r="R1644" s="37" t="str">
        <f>IF(E1644="","",$J1644*Treibhausgas_Kennzahlen!G$3)</f>
        <v/>
      </c>
    </row>
    <row r="1645" spans="1:18" x14ac:dyDescent="0.25">
      <c r="A1645" s="5"/>
      <c r="B1645" s="5"/>
      <c r="C1645" s="5"/>
      <c r="D1645" s="5"/>
      <c r="E1645" s="5"/>
      <c r="F1645" s="9" t="str">
        <f>IF(E1645="","",VLOOKUP(INDEX(IATA_Codes!$A$2:$A$301, MATCH(Berechnung!C1645,IATA_Codes!$C$2:$C$301,0))&amp;"_"&amp;INDEX(IATA_Codes!$A$2:$A$301, MATCH(Berechnung!D1645,IATA_Codes!$C$2:$C$301,0)),GCD_Entfernung!$C$2:$D$10001,2,FALSE))</f>
        <v/>
      </c>
      <c r="G1645" s="22" t="str">
        <f>IF(E1645="","",VLOOKUP(A1645,Flugzeugtyp!$B$2:$C$13,2,0))</f>
        <v/>
      </c>
      <c r="H1645" s="9" t="str">
        <f>IF(E1645="","",LOOKUP(MATCH(F1645,'RFI-Faktor'!$B$2:$B$5,1),'RFI-Faktor'!$D$2:$D$5))</f>
        <v/>
      </c>
      <c r="I1645" s="24" t="str">
        <f t="array" ref="I1645">IF(E1645="","",SUM(IF(A1645=Energieverbrauch!$A$2:$A$4000,1,0)*IF(B1645=Energieverbrauch!$B$2:$B$4000,1,0)*(IF(Berechnung!F1645&gt;=Energieverbrauch!$C$2:$C$4000,1,0)*IF(Berechnung!F1645&lt;=Energieverbrauch!$D$2:$D$4000,1,0))*Energieverbrauch!$E$2:$E$4000))</f>
        <v/>
      </c>
      <c r="J1645" s="24" t="str">
        <f t="shared" si="25"/>
        <v/>
      </c>
      <c r="K1645" s="24" t="e">
        <f>LOOKUP(MATCH(A1645,Flugzeugtyp!$A$2:$A$13,1),Flugzeugtyp!$A$2:$C$13)</f>
        <v>#N/A</v>
      </c>
      <c r="L1645" s="24" t="str">
        <f>IF(E1645="","",J1645/Treibhausgas_Kennzahlen!$B$5)</f>
        <v/>
      </c>
      <c r="M1645" s="38" t="str">
        <f>IF(E1645="","",$J1645*Treibhausgas_Kennzahlen!B$3)</f>
        <v/>
      </c>
      <c r="N1645" s="38" t="str">
        <f>IF(E1645="","",$J1645*Treibhausgas_Kennzahlen!C$3)</f>
        <v/>
      </c>
      <c r="O1645" s="38" t="str">
        <f>IF(E1645="","",$J1645*Treibhausgas_Kennzahlen!D$3)</f>
        <v/>
      </c>
      <c r="P1645" s="38" t="str">
        <f>IF(E1645="","",$J1645*Treibhausgas_Kennzahlen!E$3)</f>
        <v/>
      </c>
      <c r="Q1645" s="38" t="str">
        <f>IF(E1645="","",$J1645*Treibhausgas_Kennzahlen!F$3)</f>
        <v/>
      </c>
      <c r="R1645" s="38" t="str">
        <f>IF(E1645="","",$J1645*Treibhausgas_Kennzahlen!G$3)</f>
        <v/>
      </c>
    </row>
    <row r="1646" spans="1:18" x14ac:dyDescent="0.25">
      <c r="A1646" s="6"/>
      <c r="B1646" s="6"/>
      <c r="C1646" s="6"/>
      <c r="D1646" s="6"/>
      <c r="E1646" s="6"/>
      <c r="F1646" s="8" t="str">
        <f>IF(E1646="","",VLOOKUP(INDEX(IATA_Codes!$A$2:$A$301, MATCH(Berechnung!C1646,IATA_Codes!$C$2:$C$301,0))&amp;"_"&amp;INDEX(IATA_Codes!$A$2:$A$301, MATCH(Berechnung!D1646,IATA_Codes!$C$2:$C$301,0)),GCD_Entfernung!$C$2:$D$10001,2,FALSE))</f>
        <v/>
      </c>
      <c r="G1646" s="21" t="str">
        <f>IF(E1646="","",VLOOKUP(A1646,Flugzeugtyp!$B$2:$C$13,2,0))</f>
        <v/>
      </c>
      <c r="H1646" s="8" t="str">
        <f>IF(E1646="","",LOOKUP(MATCH(F1646,'RFI-Faktor'!$B$2:$B$5,1),'RFI-Faktor'!$D$2:$D$5))</f>
        <v/>
      </c>
      <c r="I1646" s="23" t="str">
        <f t="array" ref="I1646">IF(E1646="","",SUM(IF(A1646=Energieverbrauch!$A$2:$A$4000,1,0)*IF(B1646=Energieverbrauch!$B$2:$B$4000,1,0)*(IF(Berechnung!F1646&gt;=Energieverbrauch!$C$2:$C$4000,1,0)*IF(Berechnung!F1646&lt;=Energieverbrauch!$D$2:$D$4000,1,0))*Energieverbrauch!$E$2:$E$4000))</f>
        <v/>
      </c>
      <c r="J1646" s="23" t="str">
        <f t="shared" si="25"/>
        <v/>
      </c>
      <c r="K1646" s="23" t="e">
        <f>LOOKUP(MATCH(A1646,Flugzeugtyp!$A$2:$A$13,1),Flugzeugtyp!$A$2:$C$13)</f>
        <v>#N/A</v>
      </c>
      <c r="L1646" s="23" t="str">
        <f>IF(E1646="","",J1646/Treibhausgas_Kennzahlen!$B$5)</f>
        <v/>
      </c>
      <c r="M1646" s="37" t="str">
        <f>IF(E1646="","",$J1646*Treibhausgas_Kennzahlen!B$3)</f>
        <v/>
      </c>
      <c r="N1646" s="37" t="str">
        <f>IF(E1646="","",$J1646*Treibhausgas_Kennzahlen!C$3)</f>
        <v/>
      </c>
      <c r="O1646" s="37" t="str">
        <f>IF(E1646="","",$J1646*Treibhausgas_Kennzahlen!D$3)</f>
        <v/>
      </c>
      <c r="P1646" s="37" t="str">
        <f>IF(E1646="","",$J1646*Treibhausgas_Kennzahlen!E$3)</f>
        <v/>
      </c>
      <c r="Q1646" s="37" t="str">
        <f>IF(E1646="","",$J1646*Treibhausgas_Kennzahlen!F$3)</f>
        <v/>
      </c>
      <c r="R1646" s="37" t="str">
        <f>IF(E1646="","",$J1646*Treibhausgas_Kennzahlen!G$3)</f>
        <v/>
      </c>
    </row>
    <row r="1647" spans="1:18" x14ac:dyDescent="0.25">
      <c r="A1647" s="5"/>
      <c r="B1647" s="5"/>
      <c r="C1647" s="5"/>
      <c r="D1647" s="5"/>
      <c r="E1647" s="5"/>
      <c r="F1647" s="9" t="str">
        <f>IF(E1647="","",VLOOKUP(INDEX(IATA_Codes!$A$2:$A$301, MATCH(Berechnung!C1647,IATA_Codes!$C$2:$C$301,0))&amp;"_"&amp;INDEX(IATA_Codes!$A$2:$A$301, MATCH(Berechnung!D1647,IATA_Codes!$C$2:$C$301,0)),GCD_Entfernung!$C$2:$D$10001,2,FALSE))</f>
        <v/>
      </c>
      <c r="G1647" s="22" t="str">
        <f>IF(E1647="","",VLOOKUP(A1647,Flugzeugtyp!$B$2:$C$13,2,0))</f>
        <v/>
      </c>
      <c r="H1647" s="9" t="str">
        <f>IF(E1647="","",LOOKUP(MATCH(F1647,'RFI-Faktor'!$B$2:$B$5,1),'RFI-Faktor'!$D$2:$D$5))</f>
        <v/>
      </c>
      <c r="I1647" s="24" t="str">
        <f t="array" ref="I1647">IF(E1647="","",SUM(IF(A1647=Energieverbrauch!$A$2:$A$4000,1,0)*IF(B1647=Energieverbrauch!$B$2:$B$4000,1,0)*(IF(Berechnung!F1647&gt;=Energieverbrauch!$C$2:$C$4000,1,0)*IF(Berechnung!F1647&lt;=Energieverbrauch!$D$2:$D$4000,1,0))*Energieverbrauch!$E$2:$E$4000))</f>
        <v/>
      </c>
      <c r="J1647" s="24" t="str">
        <f t="shared" si="25"/>
        <v/>
      </c>
      <c r="K1647" s="24" t="e">
        <f>LOOKUP(MATCH(A1647,Flugzeugtyp!$A$2:$A$13,1),Flugzeugtyp!$A$2:$C$13)</f>
        <v>#N/A</v>
      </c>
      <c r="L1647" s="24" t="str">
        <f>IF(E1647="","",J1647/Treibhausgas_Kennzahlen!$B$5)</f>
        <v/>
      </c>
      <c r="M1647" s="38" t="str">
        <f>IF(E1647="","",$J1647*Treibhausgas_Kennzahlen!B$3)</f>
        <v/>
      </c>
      <c r="N1647" s="38" t="str">
        <f>IF(E1647="","",$J1647*Treibhausgas_Kennzahlen!C$3)</f>
        <v/>
      </c>
      <c r="O1647" s="38" t="str">
        <f>IF(E1647="","",$J1647*Treibhausgas_Kennzahlen!D$3)</f>
        <v/>
      </c>
      <c r="P1647" s="38" t="str">
        <f>IF(E1647="","",$J1647*Treibhausgas_Kennzahlen!E$3)</f>
        <v/>
      </c>
      <c r="Q1647" s="38" t="str">
        <f>IF(E1647="","",$J1647*Treibhausgas_Kennzahlen!F$3)</f>
        <v/>
      </c>
      <c r="R1647" s="38" t="str">
        <f>IF(E1647="","",$J1647*Treibhausgas_Kennzahlen!G$3)</f>
        <v/>
      </c>
    </row>
    <row r="1648" spans="1:18" x14ac:dyDescent="0.25">
      <c r="A1648" s="6"/>
      <c r="B1648" s="6"/>
      <c r="C1648" s="6"/>
      <c r="D1648" s="6"/>
      <c r="E1648" s="6"/>
      <c r="F1648" s="8" t="str">
        <f>IF(E1648="","",VLOOKUP(INDEX(IATA_Codes!$A$2:$A$301, MATCH(Berechnung!C1648,IATA_Codes!$C$2:$C$301,0))&amp;"_"&amp;INDEX(IATA_Codes!$A$2:$A$301, MATCH(Berechnung!D1648,IATA_Codes!$C$2:$C$301,0)),GCD_Entfernung!$C$2:$D$10001,2,FALSE))</f>
        <v/>
      </c>
      <c r="G1648" s="21" t="str">
        <f>IF(E1648="","",VLOOKUP(A1648,Flugzeugtyp!$B$2:$C$13,2,0))</f>
        <v/>
      </c>
      <c r="H1648" s="8" t="str">
        <f>IF(E1648="","",LOOKUP(MATCH(F1648,'RFI-Faktor'!$B$2:$B$5,1),'RFI-Faktor'!$D$2:$D$5))</f>
        <v/>
      </c>
      <c r="I1648" s="23" t="str">
        <f t="array" ref="I1648">IF(E1648="","",SUM(IF(A1648=Energieverbrauch!$A$2:$A$4000,1,0)*IF(B1648=Energieverbrauch!$B$2:$B$4000,1,0)*(IF(Berechnung!F1648&gt;=Energieverbrauch!$C$2:$C$4000,1,0)*IF(Berechnung!F1648&lt;=Energieverbrauch!$D$2:$D$4000,1,0))*Energieverbrauch!$E$2:$E$4000))</f>
        <v/>
      </c>
      <c r="J1648" s="23" t="str">
        <f t="shared" si="25"/>
        <v/>
      </c>
      <c r="K1648" s="23" t="e">
        <f>LOOKUP(MATCH(A1648,Flugzeugtyp!$A$2:$A$13,1),Flugzeugtyp!$A$2:$C$13)</f>
        <v>#N/A</v>
      </c>
      <c r="L1648" s="23" t="str">
        <f>IF(E1648="","",J1648/Treibhausgas_Kennzahlen!$B$5)</f>
        <v/>
      </c>
      <c r="M1648" s="37" t="str">
        <f>IF(E1648="","",$J1648*Treibhausgas_Kennzahlen!B$3)</f>
        <v/>
      </c>
      <c r="N1648" s="37" t="str">
        <f>IF(E1648="","",$J1648*Treibhausgas_Kennzahlen!C$3)</f>
        <v/>
      </c>
      <c r="O1648" s="37" t="str">
        <f>IF(E1648="","",$J1648*Treibhausgas_Kennzahlen!D$3)</f>
        <v/>
      </c>
      <c r="P1648" s="37" t="str">
        <f>IF(E1648="","",$J1648*Treibhausgas_Kennzahlen!E$3)</f>
        <v/>
      </c>
      <c r="Q1648" s="37" t="str">
        <f>IF(E1648="","",$J1648*Treibhausgas_Kennzahlen!F$3)</f>
        <v/>
      </c>
      <c r="R1648" s="37" t="str">
        <f>IF(E1648="","",$J1648*Treibhausgas_Kennzahlen!G$3)</f>
        <v/>
      </c>
    </row>
    <row r="1649" spans="1:18" x14ac:dyDescent="0.25">
      <c r="A1649" s="5"/>
      <c r="B1649" s="5"/>
      <c r="C1649" s="5"/>
      <c r="D1649" s="5"/>
      <c r="E1649" s="5"/>
      <c r="F1649" s="9" t="str">
        <f>IF(E1649="","",VLOOKUP(INDEX(IATA_Codes!$A$2:$A$301, MATCH(Berechnung!C1649,IATA_Codes!$C$2:$C$301,0))&amp;"_"&amp;INDEX(IATA_Codes!$A$2:$A$301, MATCH(Berechnung!D1649,IATA_Codes!$C$2:$C$301,0)),GCD_Entfernung!$C$2:$D$10001,2,FALSE))</f>
        <v/>
      </c>
      <c r="G1649" s="22" t="str">
        <f>IF(E1649="","",VLOOKUP(A1649,Flugzeugtyp!$B$2:$C$13,2,0))</f>
        <v/>
      </c>
      <c r="H1649" s="9" t="str">
        <f>IF(E1649="","",LOOKUP(MATCH(F1649,'RFI-Faktor'!$B$2:$B$5,1),'RFI-Faktor'!$D$2:$D$5))</f>
        <v/>
      </c>
      <c r="I1649" s="24" t="str">
        <f t="array" ref="I1649">IF(E1649="","",SUM(IF(A1649=Energieverbrauch!$A$2:$A$4000,1,0)*IF(B1649=Energieverbrauch!$B$2:$B$4000,1,0)*(IF(Berechnung!F1649&gt;=Energieverbrauch!$C$2:$C$4000,1,0)*IF(Berechnung!F1649&lt;=Energieverbrauch!$D$2:$D$4000,1,0))*Energieverbrauch!$E$2:$E$4000))</f>
        <v/>
      </c>
      <c r="J1649" s="24" t="str">
        <f t="shared" si="25"/>
        <v/>
      </c>
      <c r="K1649" s="24" t="e">
        <f>LOOKUP(MATCH(A1649,Flugzeugtyp!$A$2:$A$13,1),Flugzeugtyp!$A$2:$C$13)</f>
        <v>#N/A</v>
      </c>
      <c r="L1649" s="24" t="str">
        <f>IF(E1649="","",J1649/Treibhausgas_Kennzahlen!$B$5)</f>
        <v/>
      </c>
      <c r="M1649" s="38" t="str">
        <f>IF(E1649="","",$J1649*Treibhausgas_Kennzahlen!B$3)</f>
        <v/>
      </c>
      <c r="N1649" s="38" t="str">
        <f>IF(E1649="","",$J1649*Treibhausgas_Kennzahlen!C$3)</f>
        <v/>
      </c>
      <c r="O1649" s="38" t="str">
        <f>IF(E1649="","",$J1649*Treibhausgas_Kennzahlen!D$3)</f>
        <v/>
      </c>
      <c r="P1649" s="38" t="str">
        <f>IF(E1649="","",$J1649*Treibhausgas_Kennzahlen!E$3)</f>
        <v/>
      </c>
      <c r="Q1649" s="38" t="str">
        <f>IF(E1649="","",$J1649*Treibhausgas_Kennzahlen!F$3)</f>
        <v/>
      </c>
      <c r="R1649" s="38" t="str">
        <f>IF(E1649="","",$J1649*Treibhausgas_Kennzahlen!G$3)</f>
        <v/>
      </c>
    </row>
    <row r="1650" spans="1:18" x14ac:dyDescent="0.25">
      <c r="A1650" s="6"/>
      <c r="B1650" s="6"/>
      <c r="C1650" s="6"/>
      <c r="D1650" s="6"/>
      <c r="E1650" s="6"/>
      <c r="F1650" s="8" t="str">
        <f>IF(E1650="","",VLOOKUP(INDEX(IATA_Codes!$A$2:$A$301, MATCH(Berechnung!C1650,IATA_Codes!$C$2:$C$301,0))&amp;"_"&amp;INDEX(IATA_Codes!$A$2:$A$301, MATCH(Berechnung!D1650,IATA_Codes!$C$2:$C$301,0)),GCD_Entfernung!$C$2:$D$10001,2,FALSE))</f>
        <v/>
      </c>
      <c r="G1650" s="21" t="str">
        <f>IF(E1650="","",VLOOKUP(A1650,Flugzeugtyp!$B$2:$C$13,2,0))</f>
        <v/>
      </c>
      <c r="H1650" s="8" t="str">
        <f>IF(E1650="","",LOOKUP(MATCH(F1650,'RFI-Faktor'!$B$2:$B$5,1),'RFI-Faktor'!$D$2:$D$5))</f>
        <v/>
      </c>
      <c r="I1650" s="23" t="str">
        <f t="array" ref="I1650">IF(E1650="","",SUM(IF(A1650=Energieverbrauch!$A$2:$A$4000,1,0)*IF(B1650=Energieverbrauch!$B$2:$B$4000,1,0)*(IF(Berechnung!F1650&gt;=Energieverbrauch!$C$2:$C$4000,1,0)*IF(Berechnung!F1650&lt;=Energieverbrauch!$D$2:$D$4000,1,0))*Energieverbrauch!$E$2:$E$4000))</f>
        <v/>
      </c>
      <c r="J1650" s="23" t="str">
        <f t="shared" si="25"/>
        <v/>
      </c>
      <c r="K1650" s="23" t="e">
        <f>LOOKUP(MATCH(A1650,Flugzeugtyp!$A$2:$A$13,1),Flugzeugtyp!$A$2:$C$13)</f>
        <v>#N/A</v>
      </c>
      <c r="L1650" s="23" t="str">
        <f>IF(E1650="","",J1650/Treibhausgas_Kennzahlen!$B$5)</f>
        <v/>
      </c>
      <c r="M1650" s="37" t="str">
        <f>IF(E1650="","",$J1650*Treibhausgas_Kennzahlen!B$3)</f>
        <v/>
      </c>
      <c r="N1650" s="37" t="str">
        <f>IF(E1650="","",$J1650*Treibhausgas_Kennzahlen!C$3)</f>
        <v/>
      </c>
      <c r="O1650" s="37" t="str">
        <f>IF(E1650="","",$J1650*Treibhausgas_Kennzahlen!D$3)</f>
        <v/>
      </c>
      <c r="P1650" s="37" t="str">
        <f>IF(E1650="","",$J1650*Treibhausgas_Kennzahlen!E$3)</f>
        <v/>
      </c>
      <c r="Q1650" s="37" t="str">
        <f>IF(E1650="","",$J1650*Treibhausgas_Kennzahlen!F$3)</f>
        <v/>
      </c>
      <c r="R1650" s="37" t="str">
        <f>IF(E1650="","",$J1650*Treibhausgas_Kennzahlen!G$3)</f>
        <v/>
      </c>
    </row>
    <row r="1651" spans="1:18" x14ac:dyDescent="0.25">
      <c r="A1651" s="5"/>
      <c r="B1651" s="5"/>
      <c r="C1651" s="5"/>
      <c r="D1651" s="5"/>
      <c r="E1651" s="5"/>
      <c r="F1651" s="9" t="str">
        <f>IF(E1651="","",VLOOKUP(INDEX(IATA_Codes!$A$2:$A$301, MATCH(Berechnung!C1651,IATA_Codes!$C$2:$C$301,0))&amp;"_"&amp;INDEX(IATA_Codes!$A$2:$A$301, MATCH(Berechnung!D1651,IATA_Codes!$C$2:$C$301,0)),GCD_Entfernung!$C$2:$D$10001,2,FALSE))</f>
        <v/>
      </c>
      <c r="G1651" s="22" t="str">
        <f>IF(E1651="","",VLOOKUP(A1651,Flugzeugtyp!$B$2:$C$13,2,0))</f>
        <v/>
      </c>
      <c r="H1651" s="9" t="str">
        <f>IF(E1651="","",LOOKUP(MATCH(F1651,'RFI-Faktor'!$B$2:$B$5,1),'RFI-Faktor'!$D$2:$D$5))</f>
        <v/>
      </c>
      <c r="I1651" s="24" t="str">
        <f t="array" ref="I1651">IF(E1651="","",SUM(IF(A1651=Energieverbrauch!$A$2:$A$4000,1,0)*IF(B1651=Energieverbrauch!$B$2:$B$4000,1,0)*(IF(Berechnung!F1651&gt;=Energieverbrauch!$C$2:$C$4000,1,0)*IF(Berechnung!F1651&lt;=Energieverbrauch!$D$2:$D$4000,1,0))*Energieverbrauch!$E$2:$E$4000))</f>
        <v/>
      </c>
      <c r="J1651" s="24" t="str">
        <f t="shared" si="25"/>
        <v/>
      </c>
      <c r="K1651" s="24" t="e">
        <f>LOOKUP(MATCH(A1651,Flugzeugtyp!$A$2:$A$13,1),Flugzeugtyp!$A$2:$C$13)</f>
        <v>#N/A</v>
      </c>
      <c r="L1651" s="24" t="str">
        <f>IF(E1651="","",J1651/Treibhausgas_Kennzahlen!$B$5)</f>
        <v/>
      </c>
      <c r="M1651" s="38" t="str">
        <f>IF(E1651="","",$J1651*Treibhausgas_Kennzahlen!B$3)</f>
        <v/>
      </c>
      <c r="N1651" s="38" t="str">
        <f>IF(E1651="","",$J1651*Treibhausgas_Kennzahlen!C$3)</f>
        <v/>
      </c>
      <c r="O1651" s="38" t="str">
        <f>IF(E1651="","",$J1651*Treibhausgas_Kennzahlen!D$3)</f>
        <v/>
      </c>
      <c r="P1651" s="38" t="str">
        <f>IF(E1651="","",$J1651*Treibhausgas_Kennzahlen!E$3)</f>
        <v/>
      </c>
      <c r="Q1651" s="38" t="str">
        <f>IF(E1651="","",$J1651*Treibhausgas_Kennzahlen!F$3)</f>
        <v/>
      </c>
      <c r="R1651" s="38" t="str">
        <f>IF(E1651="","",$J1651*Treibhausgas_Kennzahlen!G$3)</f>
        <v/>
      </c>
    </row>
    <row r="1652" spans="1:18" x14ac:dyDescent="0.25">
      <c r="A1652" s="6"/>
      <c r="B1652" s="6"/>
      <c r="C1652" s="6"/>
      <c r="D1652" s="6"/>
      <c r="E1652" s="6"/>
      <c r="F1652" s="8" t="str">
        <f>IF(E1652="","",VLOOKUP(INDEX(IATA_Codes!$A$2:$A$301, MATCH(Berechnung!C1652,IATA_Codes!$C$2:$C$301,0))&amp;"_"&amp;INDEX(IATA_Codes!$A$2:$A$301, MATCH(Berechnung!D1652,IATA_Codes!$C$2:$C$301,0)),GCD_Entfernung!$C$2:$D$10001,2,FALSE))</f>
        <v/>
      </c>
      <c r="G1652" s="21" t="str">
        <f>IF(E1652="","",VLOOKUP(A1652,Flugzeugtyp!$B$2:$C$13,2,0))</f>
        <v/>
      </c>
      <c r="H1652" s="8" t="str">
        <f>IF(E1652="","",LOOKUP(MATCH(F1652,'RFI-Faktor'!$B$2:$B$5,1),'RFI-Faktor'!$D$2:$D$5))</f>
        <v/>
      </c>
      <c r="I1652" s="23" t="str">
        <f t="array" ref="I1652">IF(E1652="","",SUM(IF(A1652=Energieverbrauch!$A$2:$A$4000,1,0)*IF(B1652=Energieverbrauch!$B$2:$B$4000,1,0)*(IF(Berechnung!F1652&gt;=Energieverbrauch!$C$2:$C$4000,1,0)*IF(Berechnung!F1652&lt;=Energieverbrauch!$D$2:$D$4000,1,0))*Energieverbrauch!$E$2:$E$4000))</f>
        <v/>
      </c>
      <c r="J1652" s="23" t="str">
        <f t="shared" si="25"/>
        <v/>
      </c>
      <c r="K1652" s="23" t="e">
        <f>LOOKUP(MATCH(A1652,Flugzeugtyp!$A$2:$A$13,1),Flugzeugtyp!$A$2:$C$13)</f>
        <v>#N/A</v>
      </c>
      <c r="L1652" s="23" t="str">
        <f>IF(E1652="","",J1652/Treibhausgas_Kennzahlen!$B$5)</f>
        <v/>
      </c>
      <c r="M1652" s="37" t="str">
        <f>IF(E1652="","",$J1652*Treibhausgas_Kennzahlen!B$3)</f>
        <v/>
      </c>
      <c r="N1652" s="37" t="str">
        <f>IF(E1652="","",$J1652*Treibhausgas_Kennzahlen!C$3)</f>
        <v/>
      </c>
      <c r="O1652" s="37" t="str">
        <f>IF(E1652="","",$J1652*Treibhausgas_Kennzahlen!D$3)</f>
        <v/>
      </c>
      <c r="P1652" s="37" t="str">
        <f>IF(E1652="","",$J1652*Treibhausgas_Kennzahlen!E$3)</f>
        <v/>
      </c>
      <c r="Q1652" s="37" t="str">
        <f>IF(E1652="","",$J1652*Treibhausgas_Kennzahlen!F$3)</f>
        <v/>
      </c>
      <c r="R1652" s="37" t="str">
        <f>IF(E1652="","",$J1652*Treibhausgas_Kennzahlen!G$3)</f>
        <v/>
      </c>
    </row>
    <row r="1653" spans="1:18" x14ac:dyDescent="0.25">
      <c r="A1653" s="5"/>
      <c r="B1653" s="5"/>
      <c r="C1653" s="5"/>
      <c r="D1653" s="5"/>
      <c r="E1653" s="5"/>
      <c r="F1653" s="9" t="str">
        <f>IF(E1653="","",VLOOKUP(INDEX(IATA_Codes!$A$2:$A$301, MATCH(Berechnung!C1653,IATA_Codes!$C$2:$C$301,0))&amp;"_"&amp;INDEX(IATA_Codes!$A$2:$A$301, MATCH(Berechnung!D1653,IATA_Codes!$C$2:$C$301,0)),GCD_Entfernung!$C$2:$D$10001,2,FALSE))</f>
        <v/>
      </c>
      <c r="G1653" s="22" t="str">
        <f>IF(E1653="","",VLOOKUP(A1653,Flugzeugtyp!$B$2:$C$13,2,0))</f>
        <v/>
      </c>
      <c r="H1653" s="9" t="str">
        <f>IF(E1653="","",LOOKUP(MATCH(F1653,'RFI-Faktor'!$B$2:$B$5,1),'RFI-Faktor'!$D$2:$D$5))</f>
        <v/>
      </c>
      <c r="I1653" s="24" t="str">
        <f t="array" ref="I1653">IF(E1653="","",SUM(IF(A1653=Energieverbrauch!$A$2:$A$4000,1,0)*IF(B1653=Energieverbrauch!$B$2:$B$4000,1,0)*(IF(Berechnung!F1653&gt;=Energieverbrauch!$C$2:$C$4000,1,0)*IF(Berechnung!F1653&lt;=Energieverbrauch!$D$2:$D$4000,1,0))*Energieverbrauch!$E$2:$E$4000))</f>
        <v/>
      </c>
      <c r="J1653" s="24" t="str">
        <f t="shared" si="25"/>
        <v/>
      </c>
      <c r="K1653" s="24" t="e">
        <f>LOOKUP(MATCH(A1653,Flugzeugtyp!$A$2:$A$13,1),Flugzeugtyp!$A$2:$C$13)</f>
        <v>#N/A</v>
      </c>
      <c r="L1653" s="24" t="str">
        <f>IF(E1653="","",J1653/Treibhausgas_Kennzahlen!$B$5)</f>
        <v/>
      </c>
      <c r="M1653" s="38" t="str">
        <f>IF(E1653="","",$J1653*Treibhausgas_Kennzahlen!B$3)</f>
        <v/>
      </c>
      <c r="N1653" s="38" t="str">
        <f>IF(E1653="","",$J1653*Treibhausgas_Kennzahlen!C$3)</f>
        <v/>
      </c>
      <c r="O1653" s="38" t="str">
        <f>IF(E1653="","",$J1653*Treibhausgas_Kennzahlen!D$3)</f>
        <v/>
      </c>
      <c r="P1653" s="38" t="str">
        <f>IF(E1653="","",$J1653*Treibhausgas_Kennzahlen!E$3)</f>
        <v/>
      </c>
      <c r="Q1653" s="38" t="str">
        <f>IF(E1653="","",$J1653*Treibhausgas_Kennzahlen!F$3)</f>
        <v/>
      </c>
      <c r="R1653" s="38" t="str">
        <f>IF(E1653="","",$J1653*Treibhausgas_Kennzahlen!G$3)</f>
        <v/>
      </c>
    </row>
    <row r="1654" spans="1:18" x14ac:dyDescent="0.25">
      <c r="A1654" s="6"/>
      <c r="B1654" s="6"/>
      <c r="C1654" s="6"/>
      <c r="D1654" s="6"/>
      <c r="E1654" s="6"/>
      <c r="F1654" s="8" t="str">
        <f>IF(E1654="","",VLOOKUP(INDEX(IATA_Codes!$A$2:$A$301, MATCH(Berechnung!C1654,IATA_Codes!$C$2:$C$301,0))&amp;"_"&amp;INDEX(IATA_Codes!$A$2:$A$301, MATCH(Berechnung!D1654,IATA_Codes!$C$2:$C$301,0)),GCD_Entfernung!$C$2:$D$10001,2,FALSE))</f>
        <v/>
      </c>
      <c r="G1654" s="21" t="str">
        <f>IF(E1654="","",VLOOKUP(A1654,Flugzeugtyp!$B$2:$C$13,2,0))</f>
        <v/>
      </c>
      <c r="H1654" s="8" t="str">
        <f>IF(E1654="","",LOOKUP(MATCH(F1654,'RFI-Faktor'!$B$2:$B$5,1),'RFI-Faktor'!$D$2:$D$5))</f>
        <v/>
      </c>
      <c r="I1654" s="23" t="str">
        <f t="array" ref="I1654">IF(E1654="","",SUM(IF(A1654=Energieverbrauch!$A$2:$A$4000,1,0)*IF(B1654=Energieverbrauch!$B$2:$B$4000,1,0)*(IF(Berechnung!F1654&gt;=Energieverbrauch!$C$2:$C$4000,1,0)*IF(Berechnung!F1654&lt;=Energieverbrauch!$D$2:$D$4000,1,0))*Energieverbrauch!$E$2:$E$4000))</f>
        <v/>
      </c>
      <c r="J1654" s="23" t="str">
        <f t="shared" si="25"/>
        <v/>
      </c>
      <c r="K1654" s="23" t="e">
        <f>LOOKUP(MATCH(A1654,Flugzeugtyp!$A$2:$A$13,1),Flugzeugtyp!$A$2:$C$13)</f>
        <v>#N/A</v>
      </c>
      <c r="L1654" s="23" t="str">
        <f>IF(E1654="","",J1654/Treibhausgas_Kennzahlen!$B$5)</f>
        <v/>
      </c>
      <c r="M1654" s="37" t="str">
        <f>IF(E1654="","",$J1654*Treibhausgas_Kennzahlen!B$3)</f>
        <v/>
      </c>
      <c r="N1654" s="37" t="str">
        <f>IF(E1654="","",$J1654*Treibhausgas_Kennzahlen!C$3)</f>
        <v/>
      </c>
      <c r="O1654" s="37" t="str">
        <f>IF(E1654="","",$J1654*Treibhausgas_Kennzahlen!D$3)</f>
        <v/>
      </c>
      <c r="P1654" s="37" t="str">
        <f>IF(E1654="","",$J1654*Treibhausgas_Kennzahlen!E$3)</f>
        <v/>
      </c>
      <c r="Q1654" s="37" t="str">
        <f>IF(E1654="","",$J1654*Treibhausgas_Kennzahlen!F$3)</f>
        <v/>
      </c>
      <c r="R1654" s="37" t="str">
        <f>IF(E1654="","",$J1654*Treibhausgas_Kennzahlen!G$3)</f>
        <v/>
      </c>
    </row>
    <row r="1655" spans="1:18" x14ac:dyDescent="0.25">
      <c r="A1655" s="5"/>
      <c r="B1655" s="5"/>
      <c r="C1655" s="5"/>
      <c r="D1655" s="5"/>
      <c r="E1655" s="5"/>
      <c r="F1655" s="9" t="str">
        <f>IF(E1655="","",VLOOKUP(INDEX(IATA_Codes!$A$2:$A$301, MATCH(Berechnung!C1655,IATA_Codes!$C$2:$C$301,0))&amp;"_"&amp;INDEX(IATA_Codes!$A$2:$A$301, MATCH(Berechnung!D1655,IATA_Codes!$C$2:$C$301,0)),GCD_Entfernung!$C$2:$D$10001,2,FALSE))</f>
        <v/>
      </c>
      <c r="G1655" s="22" t="str">
        <f>IF(E1655="","",VLOOKUP(A1655,Flugzeugtyp!$B$2:$C$13,2,0))</f>
        <v/>
      </c>
      <c r="H1655" s="9" t="str">
        <f>IF(E1655="","",LOOKUP(MATCH(F1655,'RFI-Faktor'!$B$2:$B$5,1),'RFI-Faktor'!$D$2:$D$5))</f>
        <v/>
      </c>
      <c r="I1655" s="24" t="str">
        <f t="array" ref="I1655">IF(E1655="","",SUM(IF(A1655=Energieverbrauch!$A$2:$A$4000,1,0)*IF(B1655=Energieverbrauch!$B$2:$B$4000,1,0)*(IF(Berechnung!F1655&gt;=Energieverbrauch!$C$2:$C$4000,1,0)*IF(Berechnung!F1655&lt;=Energieverbrauch!$D$2:$D$4000,1,0))*Energieverbrauch!$E$2:$E$4000))</f>
        <v/>
      </c>
      <c r="J1655" s="24" t="str">
        <f t="shared" si="25"/>
        <v/>
      </c>
      <c r="K1655" s="24" t="e">
        <f>LOOKUP(MATCH(A1655,Flugzeugtyp!$A$2:$A$13,1),Flugzeugtyp!$A$2:$C$13)</f>
        <v>#N/A</v>
      </c>
      <c r="L1655" s="24" t="str">
        <f>IF(E1655="","",J1655/Treibhausgas_Kennzahlen!$B$5)</f>
        <v/>
      </c>
      <c r="M1655" s="38" t="str">
        <f>IF(E1655="","",$J1655*Treibhausgas_Kennzahlen!B$3)</f>
        <v/>
      </c>
      <c r="N1655" s="38" t="str">
        <f>IF(E1655="","",$J1655*Treibhausgas_Kennzahlen!C$3)</f>
        <v/>
      </c>
      <c r="O1655" s="38" t="str">
        <f>IF(E1655="","",$J1655*Treibhausgas_Kennzahlen!D$3)</f>
        <v/>
      </c>
      <c r="P1655" s="38" t="str">
        <f>IF(E1655="","",$J1655*Treibhausgas_Kennzahlen!E$3)</f>
        <v/>
      </c>
      <c r="Q1655" s="38" t="str">
        <f>IF(E1655="","",$J1655*Treibhausgas_Kennzahlen!F$3)</f>
        <v/>
      </c>
      <c r="R1655" s="38" t="str">
        <f>IF(E1655="","",$J1655*Treibhausgas_Kennzahlen!G$3)</f>
        <v/>
      </c>
    </row>
    <row r="1656" spans="1:18" x14ac:dyDescent="0.25">
      <c r="A1656" s="6"/>
      <c r="B1656" s="6"/>
      <c r="C1656" s="6"/>
      <c r="D1656" s="6"/>
      <c r="E1656" s="6"/>
      <c r="F1656" s="8" t="str">
        <f>IF(E1656="","",VLOOKUP(INDEX(IATA_Codes!$A$2:$A$301, MATCH(Berechnung!C1656,IATA_Codes!$C$2:$C$301,0))&amp;"_"&amp;INDEX(IATA_Codes!$A$2:$A$301, MATCH(Berechnung!D1656,IATA_Codes!$C$2:$C$301,0)),GCD_Entfernung!$C$2:$D$10001,2,FALSE))</f>
        <v/>
      </c>
      <c r="G1656" s="21" t="str">
        <f>IF(E1656="","",VLOOKUP(A1656,Flugzeugtyp!$B$2:$C$13,2,0))</f>
        <v/>
      </c>
      <c r="H1656" s="8" t="str">
        <f>IF(E1656="","",LOOKUP(MATCH(F1656,'RFI-Faktor'!$B$2:$B$5,1),'RFI-Faktor'!$D$2:$D$5))</f>
        <v/>
      </c>
      <c r="I1656" s="23" t="str">
        <f t="array" ref="I1656">IF(E1656="","",SUM(IF(A1656=Energieverbrauch!$A$2:$A$4000,1,0)*IF(B1656=Energieverbrauch!$B$2:$B$4000,1,0)*(IF(Berechnung!F1656&gt;=Energieverbrauch!$C$2:$C$4000,1,0)*IF(Berechnung!F1656&lt;=Energieverbrauch!$D$2:$D$4000,1,0))*Energieverbrauch!$E$2:$E$4000))</f>
        <v/>
      </c>
      <c r="J1656" s="23" t="str">
        <f t="shared" si="25"/>
        <v/>
      </c>
      <c r="K1656" s="23" t="e">
        <f>LOOKUP(MATCH(A1656,Flugzeugtyp!$A$2:$A$13,1),Flugzeugtyp!$A$2:$C$13)</f>
        <v>#N/A</v>
      </c>
      <c r="L1656" s="23" t="str">
        <f>IF(E1656="","",J1656/Treibhausgas_Kennzahlen!$B$5)</f>
        <v/>
      </c>
      <c r="M1656" s="37" t="str">
        <f>IF(E1656="","",$J1656*Treibhausgas_Kennzahlen!B$3)</f>
        <v/>
      </c>
      <c r="N1656" s="37" t="str">
        <f>IF(E1656="","",$J1656*Treibhausgas_Kennzahlen!C$3)</f>
        <v/>
      </c>
      <c r="O1656" s="37" t="str">
        <f>IF(E1656="","",$J1656*Treibhausgas_Kennzahlen!D$3)</f>
        <v/>
      </c>
      <c r="P1656" s="37" t="str">
        <f>IF(E1656="","",$J1656*Treibhausgas_Kennzahlen!E$3)</f>
        <v/>
      </c>
      <c r="Q1656" s="37" t="str">
        <f>IF(E1656="","",$J1656*Treibhausgas_Kennzahlen!F$3)</f>
        <v/>
      </c>
      <c r="R1656" s="37" t="str">
        <f>IF(E1656="","",$J1656*Treibhausgas_Kennzahlen!G$3)</f>
        <v/>
      </c>
    </row>
    <row r="1657" spans="1:18" x14ac:dyDescent="0.25">
      <c r="A1657" s="5"/>
      <c r="B1657" s="5"/>
      <c r="C1657" s="5"/>
      <c r="D1657" s="5"/>
      <c r="E1657" s="5"/>
      <c r="F1657" s="9" t="str">
        <f>IF(E1657="","",VLOOKUP(INDEX(IATA_Codes!$A$2:$A$301, MATCH(Berechnung!C1657,IATA_Codes!$C$2:$C$301,0))&amp;"_"&amp;INDEX(IATA_Codes!$A$2:$A$301, MATCH(Berechnung!D1657,IATA_Codes!$C$2:$C$301,0)),GCD_Entfernung!$C$2:$D$10001,2,FALSE))</f>
        <v/>
      </c>
      <c r="G1657" s="22" t="str">
        <f>IF(E1657="","",VLOOKUP(A1657,Flugzeugtyp!$B$2:$C$13,2,0))</f>
        <v/>
      </c>
      <c r="H1657" s="9" t="str">
        <f>IF(E1657="","",LOOKUP(MATCH(F1657,'RFI-Faktor'!$B$2:$B$5,1),'RFI-Faktor'!$D$2:$D$5))</f>
        <v/>
      </c>
      <c r="I1657" s="24" t="str">
        <f t="array" ref="I1657">IF(E1657="","",SUM(IF(A1657=Energieverbrauch!$A$2:$A$4000,1,0)*IF(B1657=Energieverbrauch!$B$2:$B$4000,1,0)*(IF(Berechnung!F1657&gt;=Energieverbrauch!$C$2:$C$4000,1,0)*IF(Berechnung!F1657&lt;=Energieverbrauch!$D$2:$D$4000,1,0))*Energieverbrauch!$E$2:$E$4000))</f>
        <v/>
      </c>
      <c r="J1657" s="24" t="str">
        <f t="shared" si="25"/>
        <v/>
      </c>
      <c r="K1657" s="24" t="e">
        <f>LOOKUP(MATCH(A1657,Flugzeugtyp!$A$2:$A$13,1),Flugzeugtyp!$A$2:$C$13)</f>
        <v>#N/A</v>
      </c>
      <c r="L1657" s="24" t="str">
        <f>IF(E1657="","",J1657/Treibhausgas_Kennzahlen!$B$5)</f>
        <v/>
      </c>
      <c r="M1657" s="38" t="str">
        <f>IF(E1657="","",$J1657*Treibhausgas_Kennzahlen!B$3)</f>
        <v/>
      </c>
      <c r="N1657" s="38" t="str">
        <f>IF(E1657="","",$J1657*Treibhausgas_Kennzahlen!C$3)</f>
        <v/>
      </c>
      <c r="O1657" s="38" t="str">
        <f>IF(E1657="","",$J1657*Treibhausgas_Kennzahlen!D$3)</f>
        <v/>
      </c>
      <c r="P1657" s="38" t="str">
        <f>IF(E1657="","",$J1657*Treibhausgas_Kennzahlen!E$3)</f>
        <v/>
      </c>
      <c r="Q1657" s="38" t="str">
        <f>IF(E1657="","",$J1657*Treibhausgas_Kennzahlen!F$3)</f>
        <v/>
      </c>
      <c r="R1657" s="38" t="str">
        <f>IF(E1657="","",$J1657*Treibhausgas_Kennzahlen!G$3)</f>
        <v/>
      </c>
    </row>
    <row r="1658" spans="1:18" x14ac:dyDescent="0.25">
      <c r="A1658" s="6"/>
      <c r="B1658" s="6"/>
      <c r="C1658" s="6"/>
      <c r="D1658" s="6"/>
      <c r="E1658" s="6"/>
      <c r="F1658" s="8" t="str">
        <f>IF(E1658="","",VLOOKUP(INDEX(IATA_Codes!$A$2:$A$301, MATCH(Berechnung!C1658,IATA_Codes!$C$2:$C$301,0))&amp;"_"&amp;INDEX(IATA_Codes!$A$2:$A$301, MATCH(Berechnung!D1658,IATA_Codes!$C$2:$C$301,0)),GCD_Entfernung!$C$2:$D$10001,2,FALSE))</f>
        <v/>
      </c>
      <c r="G1658" s="21" t="str">
        <f>IF(E1658="","",VLOOKUP(A1658,Flugzeugtyp!$B$2:$C$13,2,0))</f>
        <v/>
      </c>
      <c r="H1658" s="8" t="str">
        <f>IF(E1658="","",LOOKUP(MATCH(F1658,'RFI-Faktor'!$B$2:$B$5,1),'RFI-Faktor'!$D$2:$D$5))</f>
        <v/>
      </c>
      <c r="I1658" s="23" t="str">
        <f t="array" ref="I1658">IF(E1658="","",SUM(IF(A1658=Energieverbrauch!$A$2:$A$4000,1,0)*IF(B1658=Energieverbrauch!$B$2:$B$4000,1,0)*(IF(Berechnung!F1658&gt;=Energieverbrauch!$C$2:$C$4000,1,0)*IF(Berechnung!F1658&lt;=Energieverbrauch!$D$2:$D$4000,1,0))*Energieverbrauch!$E$2:$E$4000))</f>
        <v/>
      </c>
      <c r="J1658" s="23" t="str">
        <f t="shared" si="25"/>
        <v/>
      </c>
      <c r="K1658" s="23" t="e">
        <f>LOOKUP(MATCH(A1658,Flugzeugtyp!$A$2:$A$13,1),Flugzeugtyp!$A$2:$C$13)</f>
        <v>#N/A</v>
      </c>
      <c r="L1658" s="23" t="str">
        <f>IF(E1658="","",J1658/Treibhausgas_Kennzahlen!$B$5)</f>
        <v/>
      </c>
      <c r="M1658" s="37" t="str">
        <f>IF(E1658="","",$J1658*Treibhausgas_Kennzahlen!B$3)</f>
        <v/>
      </c>
      <c r="N1658" s="37" t="str">
        <f>IF(E1658="","",$J1658*Treibhausgas_Kennzahlen!C$3)</f>
        <v/>
      </c>
      <c r="O1658" s="37" t="str">
        <f>IF(E1658="","",$J1658*Treibhausgas_Kennzahlen!D$3)</f>
        <v/>
      </c>
      <c r="P1658" s="37" t="str">
        <f>IF(E1658="","",$J1658*Treibhausgas_Kennzahlen!E$3)</f>
        <v/>
      </c>
      <c r="Q1658" s="37" t="str">
        <f>IF(E1658="","",$J1658*Treibhausgas_Kennzahlen!F$3)</f>
        <v/>
      </c>
      <c r="R1658" s="37" t="str">
        <f>IF(E1658="","",$J1658*Treibhausgas_Kennzahlen!G$3)</f>
        <v/>
      </c>
    </row>
    <row r="1659" spans="1:18" x14ac:dyDescent="0.25">
      <c r="A1659" s="5"/>
      <c r="B1659" s="5"/>
      <c r="C1659" s="5"/>
      <c r="D1659" s="5"/>
      <c r="E1659" s="5"/>
      <c r="F1659" s="9" t="str">
        <f>IF(E1659="","",VLOOKUP(INDEX(IATA_Codes!$A$2:$A$301, MATCH(Berechnung!C1659,IATA_Codes!$C$2:$C$301,0))&amp;"_"&amp;INDEX(IATA_Codes!$A$2:$A$301, MATCH(Berechnung!D1659,IATA_Codes!$C$2:$C$301,0)),GCD_Entfernung!$C$2:$D$10001,2,FALSE))</f>
        <v/>
      </c>
      <c r="G1659" s="22" t="str">
        <f>IF(E1659="","",VLOOKUP(A1659,Flugzeugtyp!$B$2:$C$13,2,0))</f>
        <v/>
      </c>
      <c r="H1659" s="9" t="str">
        <f>IF(E1659="","",LOOKUP(MATCH(F1659,'RFI-Faktor'!$B$2:$B$5,1),'RFI-Faktor'!$D$2:$D$5))</f>
        <v/>
      </c>
      <c r="I1659" s="24" t="str">
        <f t="array" ref="I1659">IF(E1659="","",SUM(IF(A1659=Energieverbrauch!$A$2:$A$4000,1,0)*IF(B1659=Energieverbrauch!$B$2:$B$4000,1,0)*(IF(Berechnung!F1659&gt;=Energieverbrauch!$C$2:$C$4000,1,0)*IF(Berechnung!F1659&lt;=Energieverbrauch!$D$2:$D$4000,1,0))*Energieverbrauch!$E$2:$E$4000))</f>
        <v/>
      </c>
      <c r="J1659" s="24" t="str">
        <f t="shared" si="25"/>
        <v/>
      </c>
      <c r="K1659" s="24" t="e">
        <f>LOOKUP(MATCH(A1659,Flugzeugtyp!$A$2:$A$13,1),Flugzeugtyp!$A$2:$C$13)</f>
        <v>#N/A</v>
      </c>
      <c r="L1659" s="24" t="str">
        <f>IF(E1659="","",J1659/Treibhausgas_Kennzahlen!$B$5)</f>
        <v/>
      </c>
      <c r="M1659" s="38" t="str">
        <f>IF(E1659="","",$J1659*Treibhausgas_Kennzahlen!B$3)</f>
        <v/>
      </c>
      <c r="N1659" s="38" t="str">
        <f>IF(E1659="","",$J1659*Treibhausgas_Kennzahlen!C$3)</f>
        <v/>
      </c>
      <c r="O1659" s="38" t="str">
        <f>IF(E1659="","",$J1659*Treibhausgas_Kennzahlen!D$3)</f>
        <v/>
      </c>
      <c r="P1659" s="38" t="str">
        <f>IF(E1659="","",$J1659*Treibhausgas_Kennzahlen!E$3)</f>
        <v/>
      </c>
      <c r="Q1659" s="38" t="str">
        <f>IF(E1659="","",$J1659*Treibhausgas_Kennzahlen!F$3)</f>
        <v/>
      </c>
      <c r="R1659" s="38" t="str">
        <f>IF(E1659="","",$J1659*Treibhausgas_Kennzahlen!G$3)</f>
        <v/>
      </c>
    </row>
    <row r="1660" spans="1:18" x14ac:dyDescent="0.25">
      <c r="A1660" s="6"/>
      <c r="B1660" s="6"/>
      <c r="C1660" s="6"/>
      <c r="D1660" s="6"/>
      <c r="E1660" s="6"/>
      <c r="F1660" s="8" t="str">
        <f>IF(E1660="","",VLOOKUP(INDEX(IATA_Codes!$A$2:$A$301, MATCH(Berechnung!C1660,IATA_Codes!$C$2:$C$301,0))&amp;"_"&amp;INDEX(IATA_Codes!$A$2:$A$301, MATCH(Berechnung!D1660,IATA_Codes!$C$2:$C$301,0)),GCD_Entfernung!$C$2:$D$10001,2,FALSE))</f>
        <v/>
      </c>
      <c r="G1660" s="21" t="str">
        <f>IF(E1660="","",VLOOKUP(A1660,Flugzeugtyp!$B$2:$C$13,2,0))</f>
        <v/>
      </c>
      <c r="H1660" s="8" t="str">
        <f>IF(E1660="","",LOOKUP(MATCH(F1660,'RFI-Faktor'!$B$2:$B$5,1),'RFI-Faktor'!$D$2:$D$5))</f>
        <v/>
      </c>
      <c r="I1660" s="23" t="str">
        <f t="array" ref="I1660">IF(E1660="","",SUM(IF(A1660=Energieverbrauch!$A$2:$A$4000,1,0)*IF(B1660=Energieverbrauch!$B$2:$B$4000,1,0)*(IF(Berechnung!F1660&gt;=Energieverbrauch!$C$2:$C$4000,1,0)*IF(Berechnung!F1660&lt;=Energieverbrauch!$D$2:$D$4000,1,0))*Energieverbrauch!$E$2:$E$4000))</f>
        <v/>
      </c>
      <c r="J1660" s="23" t="str">
        <f t="shared" si="25"/>
        <v/>
      </c>
      <c r="K1660" s="23" t="e">
        <f>LOOKUP(MATCH(A1660,Flugzeugtyp!$A$2:$A$13,1),Flugzeugtyp!$A$2:$C$13)</f>
        <v>#N/A</v>
      </c>
      <c r="L1660" s="23" t="str">
        <f>IF(E1660="","",J1660/Treibhausgas_Kennzahlen!$B$5)</f>
        <v/>
      </c>
      <c r="M1660" s="37" t="str">
        <f>IF(E1660="","",$J1660*Treibhausgas_Kennzahlen!B$3)</f>
        <v/>
      </c>
      <c r="N1660" s="37" t="str">
        <f>IF(E1660="","",$J1660*Treibhausgas_Kennzahlen!C$3)</f>
        <v/>
      </c>
      <c r="O1660" s="37" t="str">
        <f>IF(E1660="","",$J1660*Treibhausgas_Kennzahlen!D$3)</f>
        <v/>
      </c>
      <c r="P1660" s="37" t="str">
        <f>IF(E1660="","",$J1660*Treibhausgas_Kennzahlen!E$3)</f>
        <v/>
      </c>
      <c r="Q1660" s="37" t="str">
        <f>IF(E1660="","",$J1660*Treibhausgas_Kennzahlen!F$3)</f>
        <v/>
      </c>
      <c r="R1660" s="37" t="str">
        <f>IF(E1660="","",$J1660*Treibhausgas_Kennzahlen!G$3)</f>
        <v/>
      </c>
    </row>
    <row r="1661" spans="1:18" x14ac:dyDescent="0.25">
      <c r="A1661" s="5"/>
      <c r="B1661" s="5"/>
      <c r="C1661" s="5"/>
      <c r="D1661" s="5"/>
      <c r="E1661" s="5"/>
      <c r="F1661" s="9" t="str">
        <f>IF(E1661="","",VLOOKUP(INDEX(IATA_Codes!$A$2:$A$301, MATCH(Berechnung!C1661,IATA_Codes!$C$2:$C$301,0))&amp;"_"&amp;INDEX(IATA_Codes!$A$2:$A$301, MATCH(Berechnung!D1661,IATA_Codes!$C$2:$C$301,0)),GCD_Entfernung!$C$2:$D$10001,2,FALSE))</f>
        <v/>
      </c>
      <c r="G1661" s="22" t="str">
        <f>IF(E1661="","",VLOOKUP(A1661,Flugzeugtyp!$B$2:$C$13,2,0))</f>
        <v/>
      </c>
      <c r="H1661" s="9" t="str">
        <f>IF(E1661="","",LOOKUP(MATCH(F1661,'RFI-Faktor'!$B$2:$B$5,1),'RFI-Faktor'!$D$2:$D$5))</f>
        <v/>
      </c>
      <c r="I1661" s="24" t="str">
        <f t="array" ref="I1661">IF(E1661="","",SUM(IF(A1661=Energieverbrauch!$A$2:$A$4000,1,0)*IF(B1661=Energieverbrauch!$B$2:$B$4000,1,0)*(IF(Berechnung!F1661&gt;=Energieverbrauch!$C$2:$C$4000,1,0)*IF(Berechnung!F1661&lt;=Energieverbrauch!$D$2:$D$4000,1,0))*Energieverbrauch!$E$2:$E$4000))</f>
        <v/>
      </c>
      <c r="J1661" s="24" t="str">
        <f t="shared" si="25"/>
        <v/>
      </c>
      <c r="K1661" s="24" t="e">
        <f>LOOKUP(MATCH(A1661,Flugzeugtyp!$A$2:$A$13,1),Flugzeugtyp!$A$2:$C$13)</f>
        <v>#N/A</v>
      </c>
      <c r="L1661" s="24" t="str">
        <f>IF(E1661="","",J1661/Treibhausgas_Kennzahlen!$B$5)</f>
        <v/>
      </c>
      <c r="M1661" s="38" t="str">
        <f>IF(E1661="","",$J1661*Treibhausgas_Kennzahlen!B$3)</f>
        <v/>
      </c>
      <c r="N1661" s="38" t="str">
        <f>IF(E1661="","",$J1661*Treibhausgas_Kennzahlen!C$3)</f>
        <v/>
      </c>
      <c r="O1661" s="38" t="str">
        <f>IF(E1661="","",$J1661*Treibhausgas_Kennzahlen!D$3)</f>
        <v/>
      </c>
      <c r="P1661" s="38" t="str">
        <f>IF(E1661="","",$J1661*Treibhausgas_Kennzahlen!E$3)</f>
        <v/>
      </c>
      <c r="Q1661" s="38" t="str">
        <f>IF(E1661="","",$J1661*Treibhausgas_Kennzahlen!F$3)</f>
        <v/>
      </c>
      <c r="R1661" s="38" t="str">
        <f>IF(E1661="","",$J1661*Treibhausgas_Kennzahlen!G$3)</f>
        <v/>
      </c>
    </row>
    <row r="1662" spans="1:18" x14ac:dyDescent="0.25">
      <c r="A1662" s="6"/>
      <c r="B1662" s="6"/>
      <c r="C1662" s="6"/>
      <c r="D1662" s="6"/>
      <c r="E1662" s="6"/>
      <c r="F1662" s="8" t="str">
        <f>IF(E1662="","",VLOOKUP(INDEX(IATA_Codes!$A$2:$A$301, MATCH(Berechnung!C1662,IATA_Codes!$C$2:$C$301,0))&amp;"_"&amp;INDEX(IATA_Codes!$A$2:$A$301, MATCH(Berechnung!D1662,IATA_Codes!$C$2:$C$301,0)),GCD_Entfernung!$C$2:$D$10001,2,FALSE))</f>
        <v/>
      </c>
      <c r="G1662" s="21" t="str">
        <f>IF(E1662="","",VLOOKUP(A1662,Flugzeugtyp!$B$2:$C$13,2,0))</f>
        <v/>
      </c>
      <c r="H1662" s="8" t="str">
        <f>IF(E1662="","",LOOKUP(MATCH(F1662,'RFI-Faktor'!$B$2:$B$5,1),'RFI-Faktor'!$D$2:$D$5))</f>
        <v/>
      </c>
      <c r="I1662" s="23" t="str">
        <f t="array" ref="I1662">IF(E1662="","",SUM(IF(A1662=Energieverbrauch!$A$2:$A$4000,1,0)*IF(B1662=Energieverbrauch!$B$2:$B$4000,1,0)*(IF(Berechnung!F1662&gt;=Energieverbrauch!$C$2:$C$4000,1,0)*IF(Berechnung!F1662&lt;=Energieverbrauch!$D$2:$D$4000,1,0))*Energieverbrauch!$E$2:$E$4000))</f>
        <v/>
      </c>
      <c r="J1662" s="23" t="str">
        <f t="shared" si="25"/>
        <v/>
      </c>
      <c r="K1662" s="23" t="e">
        <f>LOOKUP(MATCH(A1662,Flugzeugtyp!$A$2:$A$13,1),Flugzeugtyp!$A$2:$C$13)</f>
        <v>#N/A</v>
      </c>
      <c r="L1662" s="23" t="str">
        <f>IF(E1662="","",J1662/Treibhausgas_Kennzahlen!$B$5)</f>
        <v/>
      </c>
      <c r="M1662" s="37" t="str">
        <f>IF(E1662="","",$J1662*Treibhausgas_Kennzahlen!B$3)</f>
        <v/>
      </c>
      <c r="N1662" s="37" t="str">
        <f>IF(E1662="","",$J1662*Treibhausgas_Kennzahlen!C$3)</f>
        <v/>
      </c>
      <c r="O1662" s="37" t="str">
        <f>IF(E1662="","",$J1662*Treibhausgas_Kennzahlen!D$3)</f>
        <v/>
      </c>
      <c r="P1662" s="37" t="str">
        <f>IF(E1662="","",$J1662*Treibhausgas_Kennzahlen!E$3)</f>
        <v/>
      </c>
      <c r="Q1662" s="37" t="str">
        <f>IF(E1662="","",$J1662*Treibhausgas_Kennzahlen!F$3)</f>
        <v/>
      </c>
      <c r="R1662" s="37" t="str">
        <f>IF(E1662="","",$J1662*Treibhausgas_Kennzahlen!G$3)</f>
        <v/>
      </c>
    </row>
    <row r="1663" spans="1:18" x14ac:dyDescent="0.25">
      <c r="A1663" s="5"/>
      <c r="B1663" s="5"/>
      <c r="C1663" s="5"/>
      <c r="D1663" s="5"/>
      <c r="E1663" s="5"/>
      <c r="F1663" s="9" t="str">
        <f>IF(E1663="","",VLOOKUP(INDEX(IATA_Codes!$A$2:$A$301, MATCH(Berechnung!C1663,IATA_Codes!$C$2:$C$301,0))&amp;"_"&amp;INDEX(IATA_Codes!$A$2:$A$301, MATCH(Berechnung!D1663,IATA_Codes!$C$2:$C$301,0)),GCD_Entfernung!$C$2:$D$10001,2,FALSE))</f>
        <v/>
      </c>
      <c r="G1663" s="22" t="str">
        <f>IF(E1663="","",VLOOKUP(A1663,Flugzeugtyp!$B$2:$C$13,2,0))</f>
        <v/>
      </c>
      <c r="H1663" s="9" t="str">
        <f>IF(E1663="","",LOOKUP(MATCH(F1663,'RFI-Faktor'!$B$2:$B$5,1),'RFI-Faktor'!$D$2:$D$5))</f>
        <v/>
      </c>
      <c r="I1663" s="24" t="str">
        <f t="array" ref="I1663">IF(E1663="","",SUM(IF(A1663=Energieverbrauch!$A$2:$A$4000,1,0)*IF(B1663=Energieverbrauch!$B$2:$B$4000,1,0)*(IF(Berechnung!F1663&gt;=Energieverbrauch!$C$2:$C$4000,1,0)*IF(Berechnung!F1663&lt;=Energieverbrauch!$D$2:$D$4000,1,0))*Energieverbrauch!$E$2:$E$4000))</f>
        <v/>
      </c>
      <c r="J1663" s="24" t="str">
        <f t="shared" si="25"/>
        <v/>
      </c>
      <c r="K1663" s="24" t="e">
        <f>LOOKUP(MATCH(A1663,Flugzeugtyp!$A$2:$A$13,1),Flugzeugtyp!$A$2:$C$13)</f>
        <v>#N/A</v>
      </c>
      <c r="L1663" s="24" t="str">
        <f>IF(E1663="","",J1663/Treibhausgas_Kennzahlen!$B$5)</f>
        <v/>
      </c>
      <c r="M1663" s="38" t="str">
        <f>IF(E1663="","",$J1663*Treibhausgas_Kennzahlen!B$3)</f>
        <v/>
      </c>
      <c r="N1663" s="38" t="str">
        <f>IF(E1663="","",$J1663*Treibhausgas_Kennzahlen!C$3)</f>
        <v/>
      </c>
      <c r="O1663" s="38" t="str">
        <f>IF(E1663="","",$J1663*Treibhausgas_Kennzahlen!D$3)</f>
        <v/>
      </c>
      <c r="P1663" s="38" t="str">
        <f>IF(E1663="","",$J1663*Treibhausgas_Kennzahlen!E$3)</f>
        <v/>
      </c>
      <c r="Q1663" s="38" t="str">
        <f>IF(E1663="","",$J1663*Treibhausgas_Kennzahlen!F$3)</f>
        <v/>
      </c>
      <c r="R1663" s="38" t="str">
        <f>IF(E1663="","",$J1663*Treibhausgas_Kennzahlen!G$3)</f>
        <v/>
      </c>
    </row>
    <row r="1664" spans="1:18" x14ac:dyDescent="0.25">
      <c r="A1664" s="6"/>
      <c r="B1664" s="6"/>
      <c r="C1664" s="6"/>
      <c r="D1664" s="6"/>
      <c r="E1664" s="6"/>
      <c r="F1664" s="8" t="str">
        <f>IF(E1664="","",VLOOKUP(INDEX(IATA_Codes!$A$2:$A$301, MATCH(Berechnung!C1664,IATA_Codes!$C$2:$C$301,0))&amp;"_"&amp;INDEX(IATA_Codes!$A$2:$A$301, MATCH(Berechnung!D1664,IATA_Codes!$C$2:$C$301,0)),GCD_Entfernung!$C$2:$D$10001,2,FALSE))</f>
        <v/>
      </c>
      <c r="G1664" s="21" t="str">
        <f>IF(E1664="","",VLOOKUP(A1664,Flugzeugtyp!$B$2:$C$13,2,0))</f>
        <v/>
      </c>
      <c r="H1664" s="8" t="str">
        <f>IF(E1664="","",LOOKUP(MATCH(F1664,'RFI-Faktor'!$B$2:$B$5,1),'RFI-Faktor'!$D$2:$D$5))</f>
        <v/>
      </c>
      <c r="I1664" s="23" t="str">
        <f t="array" ref="I1664">IF(E1664="","",SUM(IF(A1664=Energieverbrauch!$A$2:$A$4000,1,0)*IF(B1664=Energieverbrauch!$B$2:$B$4000,1,0)*(IF(Berechnung!F1664&gt;=Energieverbrauch!$C$2:$C$4000,1,0)*IF(Berechnung!F1664&lt;=Energieverbrauch!$D$2:$D$4000,1,0))*Energieverbrauch!$E$2:$E$4000))</f>
        <v/>
      </c>
      <c r="J1664" s="23" t="str">
        <f t="shared" si="25"/>
        <v/>
      </c>
      <c r="K1664" s="23" t="e">
        <f>LOOKUP(MATCH(A1664,Flugzeugtyp!$A$2:$A$13,1),Flugzeugtyp!$A$2:$C$13)</f>
        <v>#N/A</v>
      </c>
      <c r="L1664" s="23" t="str">
        <f>IF(E1664="","",J1664/Treibhausgas_Kennzahlen!$B$5)</f>
        <v/>
      </c>
      <c r="M1664" s="37" t="str">
        <f>IF(E1664="","",$J1664*Treibhausgas_Kennzahlen!B$3)</f>
        <v/>
      </c>
      <c r="N1664" s="37" t="str">
        <f>IF(E1664="","",$J1664*Treibhausgas_Kennzahlen!C$3)</f>
        <v/>
      </c>
      <c r="O1664" s="37" t="str">
        <f>IF(E1664="","",$J1664*Treibhausgas_Kennzahlen!D$3)</f>
        <v/>
      </c>
      <c r="P1664" s="37" t="str">
        <f>IF(E1664="","",$J1664*Treibhausgas_Kennzahlen!E$3)</f>
        <v/>
      </c>
      <c r="Q1664" s="37" t="str">
        <f>IF(E1664="","",$J1664*Treibhausgas_Kennzahlen!F$3)</f>
        <v/>
      </c>
      <c r="R1664" s="37" t="str">
        <f>IF(E1664="","",$J1664*Treibhausgas_Kennzahlen!G$3)</f>
        <v/>
      </c>
    </row>
    <row r="1665" spans="1:18" x14ac:dyDescent="0.25">
      <c r="A1665" s="5"/>
      <c r="B1665" s="5"/>
      <c r="C1665" s="5"/>
      <c r="D1665" s="5"/>
      <c r="E1665" s="5"/>
      <c r="F1665" s="9" t="str">
        <f>IF(E1665="","",VLOOKUP(INDEX(IATA_Codes!$A$2:$A$301, MATCH(Berechnung!C1665,IATA_Codes!$C$2:$C$301,0))&amp;"_"&amp;INDEX(IATA_Codes!$A$2:$A$301, MATCH(Berechnung!D1665,IATA_Codes!$C$2:$C$301,0)),GCD_Entfernung!$C$2:$D$10001,2,FALSE))</f>
        <v/>
      </c>
      <c r="G1665" s="22" t="str">
        <f>IF(E1665="","",VLOOKUP(A1665,Flugzeugtyp!$B$2:$C$13,2,0))</f>
        <v/>
      </c>
      <c r="H1665" s="9" t="str">
        <f>IF(E1665="","",LOOKUP(MATCH(F1665,'RFI-Faktor'!$B$2:$B$5,1),'RFI-Faktor'!$D$2:$D$5))</f>
        <v/>
      </c>
      <c r="I1665" s="24" t="str">
        <f t="array" ref="I1665">IF(E1665="","",SUM(IF(A1665=Energieverbrauch!$A$2:$A$4000,1,0)*IF(B1665=Energieverbrauch!$B$2:$B$4000,1,0)*(IF(Berechnung!F1665&gt;=Energieverbrauch!$C$2:$C$4000,1,0)*IF(Berechnung!F1665&lt;=Energieverbrauch!$D$2:$D$4000,1,0))*Energieverbrauch!$E$2:$E$4000))</f>
        <v/>
      </c>
      <c r="J1665" s="24" t="str">
        <f t="shared" si="25"/>
        <v/>
      </c>
      <c r="K1665" s="24" t="e">
        <f>LOOKUP(MATCH(A1665,Flugzeugtyp!$A$2:$A$13,1),Flugzeugtyp!$A$2:$C$13)</f>
        <v>#N/A</v>
      </c>
      <c r="L1665" s="24" t="str">
        <f>IF(E1665="","",J1665/Treibhausgas_Kennzahlen!$B$5)</f>
        <v/>
      </c>
      <c r="M1665" s="38" t="str">
        <f>IF(E1665="","",$J1665*Treibhausgas_Kennzahlen!B$3)</f>
        <v/>
      </c>
      <c r="N1665" s="38" t="str">
        <f>IF(E1665="","",$J1665*Treibhausgas_Kennzahlen!C$3)</f>
        <v/>
      </c>
      <c r="O1665" s="38" t="str">
        <f>IF(E1665="","",$J1665*Treibhausgas_Kennzahlen!D$3)</f>
        <v/>
      </c>
      <c r="P1665" s="38" t="str">
        <f>IF(E1665="","",$J1665*Treibhausgas_Kennzahlen!E$3)</f>
        <v/>
      </c>
      <c r="Q1665" s="38" t="str">
        <f>IF(E1665="","",$J1665*Treibhausgas_Kennzahlen!F$3)</f>
        <v/>
      </c>
      <c r="R1665" s="38" t="str">
        <f>IF(E1665="","",$J1665*Treibhausgas_Kennzahlen!G$3)</f>
        <v/>
      </c>
    </row>
    <row r="1666" spans="1:18" x14ac:dyDescent="0.25">
      <c r="A1666" s="6"/>
      <c r="B1666" s="6"/>
      <c r="C1666" s="6"/>
      <c r="D1666" s="6"/>
      <c r="E1666" s="6"/>
      <c r="F1666" s="8" t="str">
        <f>IF(E1666="","",VLOOKUP(INDEX(IATA_Codes!$A$2:$A$301, MATCH(Berechnung!C1666,IATA_Codes!$C$2:$C$301,0))&amp;"_"&amp;INDEX(IATA_Codes!$A$2:$A$301, MATCH(Berechnung!D1666,IATA_Codes!$C$2:$C$301,0)),GCD_Entfernung!$C$2:$D$10001,2,FALSE))</f>
        <v/>
      </c>
      <c r="G1666" s="21" t="str">
        <f>IF(E1666="","",VLOOKUP(A1666,Flugzeugtyp!$B$2:$C$13,2,0))</f>
        <v/>
      </c>
      <c r="H1666" s="8" t="str">
        <f>IF(E1666="","",LOOKUP(MATCH(F1666,'RFI-Faktor'!$B$2:$B$5,1),'RFI-Faktor'!$D$2:$D$5))</f>
        <v/>
      </c>
      <c r="I1666" s="23" t="str">
        <f t="array" ref="I1666">IF(E1666="","",SUM(IF(A1666=Energieverbrauch!$A$2:$A$4000,1,0)*IF(B1666=Energieverbrauch!$B$2:$B$4000,1,0)*(IF(Berechnung!F1666&gt;=Energieverbrauch!$C$2:$C$4000,1,0)*IF(Berechnung!F1666&lt;=Energieverbrauch!$D$2:$D$4000,1,0))*Energieverbrauch!$E$2:$E$4000))</f>
        <v/>
      </c>
      <c r="J1666" s="23" t="str">
        <f t="shared" si="25"/>
        <v/>
      </c>
      <c r="K1666" s="23" t="e">
        <f>LOOKUP(MATCH(A1666,Flugzeugtyp!$A$2:$A$13,1),Flugzeugtyp!$A$2:$C$13)</f>
        <v>#N/A</v>
      </c>
      <c r="L1666" s="23" t="str">
        <f>IF(E1666="","",J1666/Treibhausgas_Kennzahlen!$B$5)</f>
        <v/>
      </c>
      <c r="M1666" s="37" t="str">
        <f>IF(E1666="","",$J1666*Treibhausgas_Kennzahlen!B$3)</f>
        <v/>
      </c>
      <c r="N1666" s="37" t="str">
        <f>IF(E1666="","",$J1666*Treibhausgas_Kennzahlen!C$3)</f>
        <v/>
      </c>
      <c r="O1666" s="37" t="str">
        <f>IF(E1666="","",$J1666*Treibhausgas_Kennzahlen!D$3)</f>
        <v/>
      </c>
      <c r="P1666" s="37" t="str">
        <f>IF(E1666="","",$J1666*Treibhausgas_Kennzahlen!E$3)</f>
        <v/>
      </c>
      <c r="Q1666" s="37" t="str">
        <f>IF(E1666="","",$J1666*Treibhausgas_Kennzahlen!F$3)</f>
        <v/>
      </c>
      <c r="R1666" s="37" t="str">
        <f>IF(E1666="","",$J1666*Treibhausgas_Kennzahlen!G$3)</f>
        <v/>
      </c>
    </row>
    <row r="1667" spans="1:18" x14ac:dyDescent="0.25">
      <c r="A1667" s="5"/>
      <c r="B1667" s="5"/>
      <c r="C1667" s="5"/>
      <c r="D1667" s="5"/>
      <c r="E1667" s="5"/>
      <c r="F1667" s="9" t="str">
        <f>IF(E1667="","",VLOOKUP(INDEX(IATA_Codes!$A$2:$A$301, MATCH(Berechnung!C1667,IATA_Codes!$C$2:$C$301,0))&amp;"_"&amp;INDEX(IATA_Codes!$A$2:$A$301, MATCH(Berechnung!D1667,IATA_Codes!$C$2:$C$301,0)),GCD_Entfernung!$C$2:$D$10001,2,FALSE))</f>
        <v/>
      </c>
      <c r="G1667" s="22" t="str">
        <f>IF(E1667="","",VLOOKUP(A1667,Flugzeugtyp!$B$2:$C$13,2,0))</f>
        <v/>
      </c>
      <c r="H1667" s="9" t="str">
        <f>IF(E1667="","",LOOKUP(MATCH(F1667,'RFI-Faktor'!$B$2:$B$5,1),'RFI-Faktor'!$D$2:$D$5))</f>
        <v/>
      </c>
      <c r="I1667" s="24" t="str">
        <f t="array" ref="I1667">IF(E1667="","",SUM(IF(A1667=Energieverbrauch!$A$2:$A$4000,1,0)*IF(B1667=Energieverbrauch!$B$2:$B$4000,1,0)*(IF(Berechnung!F1667&gt;=Energieverbrauch!$C$2:$C$4000,1,0)*IF(Berechnung!F1667&lt;=Energieverbrauch!$D$2:$D$4000,1,0))*Energieverbrauch!$E$2:$E$4000))</f>
        <v/>
      </c>
      <c r="J1667" s="24" t="str">
        <f t="shared" si="25"/>
        <v/>
      </c>
      <c r="K1667" s="24" t="e">
        <f>LOOKUP(MATCH(A1667,Flugzeugtyp!$A$2:$A$13,1),Flugzeugtyp!$A$2:$C$13)</f>
        <v>#N/A</v>
      </c>
      <c r="L1667" s="24" t="str">
        <f>IF(E1667="","",J1667/Treibhausgas_Kennzahlen!$B$5)</f>
        <v/>
      </c>
      <c r="M1667" s="38" t="str">
        <f>IF(E1667="","",$J1667*Treibhausgas_Kennzahlen!B$3)</f>
        <v/>
      </c>
      <c r="N1667" s="38" t="str">
        <f>IF(E1667="","",$J1667*Treibhausgas_Kennzahlen!C$3)</f>
        <v/>
      </c>
      <c r="O1667" s="38" t="str">
        <f>IF(E1667="","",$J1667*Treibhausgas_Kennzahlen!D$3)</f>
        <v/>
      </c>
      <c r="P1667" s="38" t="str">
        <f>IF(E1667="","",$J1667*Treibhausgas_Kennzahlen!E$3)</f>
        <v/>
      </c>
      <c r="Q1667" s="38" t="str">
        <f>IF(E1667="","",$J1667*Treibhausgas_Kennzahlen!F$3)</f>
        <v/>
      </c>
      <c r="R1667" s="38" t="str">
        <f>IF(E1667="","",$J1667*Treibhausgas_Kennzahlen!G$3)</f>
        <v/>
      </c>
    </row>
    <row r="1668" spans="1:18" x14ac:dyDescent="0.25">
      <c r="A1668" s="6"/>
      <c r="B1668" s="6"/>
      <c r="C1668" s="6"/>
      <c r="D1668" s="6"/>
      <c r="E1668" s="6"/>
      <c r="F1668" s="8" t="str">
        <f>IF(E1668="","",VLOOKUP(INDEX(IATA_Codes!$A$2:$A$301, MATCH(Berechnung!C1668,IATA_Codes!$C$2:$C$301,0))&amp;"_"&amp;INDEX(IATA_Codes!$A$2:$A$301, MATCH(Berechnung!D1668,IATA_Codes!$C$2:$C$301,0)),GCD_Entfernung!$C$2:$D$10001,2,FALSE))</f>
        <v/>
      </c>
      <c r="G1668" s="21" t="str">
        <f>IF(E1668="","",VLOOKUP(A1668,Flugzeugtyp!$B$2:$C$13,2,0))</f>
        <v/>
      </c>
      <c r="H1668" s="8" t="str">
        <f>IF(E1668="","",LOOKUP(MATCH(F1668,'RFI-Faktor'!$B$2:$B$5,1),'RFI-Faktor'!$D$2:$D$5))</f>
        <v/>
      </c>
      <c r="I1668" s="23" t="str">
        <f t="array" ref="I1668">IF(E1668="","",SUM(IF(A1668=Energieverbrauch!$A$2:$A$4000,1,0)*IF(B1668=Energieverbrauch!$B$2:$B$4000,1,0)*(IF(Berechnung!F1668&gt;=Energieverbrauch!$C$2:$C$4000,1,0)*IF(Berechnung!F1668&lt;=Energieverbrauch!$D$2:$D$4000,1,0))*Energieverbrauch!$E$2:$E$4000))</f>
        <v/>
      </c>
      <c r="J1668" s="23" t="str">
        <f t="shared" si="25"/>
        <v/>
      </c>
      <c r="K1668" s="23" t="e">
        <f>LOOKUP(MATCH(A1668,Flugzeugtyp!$A$2:$A$13,1),Flugzeugtyp!$A$2:$C$13)</f>
        <v>#N/A</v>
      </c>
      <c r="L1668" s="23" t="str">
        <f>IF(E1668="","",J1668/Treibhausgas_Kennzahlen!$B$5)</f>
        <v/>
      </c>
      <c r="M1668" s="37" t="str">
        <f>IF(E1668="","",$J1668*Treibhausgas_Kennzahlen!B$3)</f>
        <v/>
      </c>
      <c r="N1668" s="37" t="str">
        <f>IF(E1668="","",$J1668*Treibhausgas_Kennzahlen!C$3)</f>
        <v/>
      </c>
      <c r="O1668" s="37" t="str">
        <f>IF(E1668="","",$J1668*Treibhausgas_Kennzahlen!D$3)</f>
        <v/>
      </c>
      <c r="P1668" s="37" t="str">
        <f>IF(E1668="","",$J1668*Treibhausgas_Kennzahlen!E$3)</f>
        <v/>
      </c>
      <c r="Q1668" s="37" t="str">
        <f>IF(E1668="","",$J1668*Treibhausgas_Kennzahlen!F$3)</f>
        <v/>
      </c>
      <c r="R1668" s="37" t="str">
        <f>IF(E1668="","",$J1668*Treibhausgas_Kennzahlen!G$3)</f>
        <v/>
      </c>
    </row>
    <row r="1669" spans="1:18" x14ac:dyDescent="0.25">
      <c r="A1669" s="5"/>
      <c r="B1669" s="5"/>
      <c r="C1669" s="5"/>
      <c r="D1669" s="5"/>
      <c r="E1669" s="5"/>
      <c r="F1669" s="9" t="str">
        <f>IF(E1669="","",VLOOKUP(INDEX(IATA_Codes!$A$2:$A$301, MATCH(Berechnung!C1669,IATA_Codes!$C$2:$C$301,0))&amp;"_"&amp;INDEX(IATA_Codes!$A$2:$A$301, MATCH(Berechnung!D1669,IATA_Codes!$C$2:$C$301,0)),GCD_Entfernung!$C$2:$D$10001,2,FALSE))</f>
        <v/>
      </c>
      <c r="G1669" s="22" t="str">
        <f>IF(E1669="","",VLOOKUP(A1669,Flugzeugtyp!$B$2:$C$13,2,0))</f>
        <v/>
      </c>
      <c r="H1669" s="9" t="str">
        <f>IF(E1669="","",LOOKUP(MATCH(F1669,'RFI-Faktor'!$B$2:$B$5,1),'RFI-Faktor'!$D$2:$D$5))</f>
        <v/>
      </c>
      <c r="I1669" s="24" t="str">
        <f t="array" ref="I1669">IF(E1669="","",SUM(IF(A1669=Energieverbrauch!$A$2:$A$4000,1,0)*IF(B1669=Energieverbrauch!$B$2:$B$4000,1,0)*(IF(Berechnung!F1669&gt;=Energieverbrauch!$C$2:$C$4000,1,0)*IF(Berechnung!F1669&lt;=Energieverbrauch!$D$2:$D$4000,1,0))*Energieverbrauch!$E$2:$E$4000))</f>
        <v/>
      </c>
      <c r="J1669" s="24" t="str">
        <f t="shared" si="25"/>
        <v/>
      </c>
      <c r="K1669" s="24" t="e">
        <f>LOOKUP(MATCH(A1669,Flugzeugtyp!$A$2:$A$13,1),Flugzeugtyp!$A$2:$C$13)</f>
        <v>#N/A</v>
      </c>
      <c r="L1669" s="24" t="str">
        <f>IF(E1669="","",J1669/Treibhausgas_Kennzahlen!$B$5)</f>
        <v/>
      </c>
      <c r="M1669" s="38" t="str">
        <f>IF(E1669="","",$J1669*Treibhausgas_Kennzahlen!B$3)</f>
        <v/>
      </c>
      <c r="N1669" s="38" t="str">
        <f>IF(E1669="","",$J1669*Treibhausgas_Kennzahlen!C$3)</f>
        <v/>
      </c>
      <c r="O1669" s="38" t="str">
        <f>IF(E1669="","",$J1669*Treibhausgas_Kennzahlen!D$3)</f>
        <v/>
      </c>
      <c r="P1669" s="38" t="str">
        <f>IF(E1669="","",$J1669*Treibhausgas_Kennzahlen!E$3)</f>
        <v/>
      </c>
      <c r="Q1669" s="38" t="str">
        <f>IF(E1669="","",$J1669*Treibhausgas_Kennzahlen!F$3)</f>
        <v/>
      </c>
      <c r="R1669" s="38" t="str">
        <f>IF(E1669="","",$J1669*Treibhausgas_Kennzahlen!G$3)</f>
        <v/>
      </c>
    </row>
    <row r="1670" spans="1:18" x14ac:dyDescent="0.25">
      <c r="A1670" s="6"/>
      <c r="B1670" s="6"/>
      <c r="C1670" s="6"/>
      <c r="D1670" s="6"/>
      <c r="E1670" s="6"/>
      <c r="F1670" s="8" t="str">
        <f>IF(E1670="","",VLOOKUP(INDEX(IATA_Codes!$A$2:$A$301, MATCH(Berechnung!C1670,IATA_Codes!$C$2:$C$301,0))&amp;"_"&amp;INDEX(IATA_Codes!$A$2:$A$301, MATCH(Berechnung!D1670,IATA_Codes!$C$2:$C$301,0)),GCD_Entfernung!$C$2:$D$10001,2,FALSE))</f>
        <v/>
      </c>
      <c r="G1670" s="21" t="str">
        <f>IF(E1670="","",VLOOKUP(A1670,Flugzeugtyp!$B$2:$C$13,2,0))</f>
        <v/>
      </c>
      <c r="H1670" s="8" t="str">
        <f>IF(E1670="","",LOOKUP(MATCH(F1670,'RFI-Faktor'!$B$2:$B$5,1),'RFI-Faktor'!$D$2:$D$5))</f>
        <v/>
      </c>
      <c r="I1670" s="23" t="str">
        <f t="array" ref="I1670">IF(E1670="","",SUM(IF(A1670=Energieverbrauch!$A$2:$A$4000,1,0)*IF(B1670=Energieverbrauch!$B$2:$B$4000,1,0)*(IF(Berechnung!F1670&gt;=Energieverbrauch!$C$2:$C$4000,1,0)*IF(Berechnung!F1670&lt;=Energieverbrauch!$D$2:$D$4000,1,0))*Energieverbrauch!$E$2:$E$4000))</f>
        <v/>
      </c>
      <c r="J1670" s="23" t="str">
        <f t="shared" ref="J1670:J1733" si="26">IF(E1670="","",PRODUCT(F1670,E1670,I1670)/1000)</f>
        <v/>
      </c>
      <c r="K1670" s="23" t="e">
        <f>LOOKUP(MATCH(A1670,Flugzeugtyp!$A$2:$A$13,1),Flugzeugtyp!$A$2:$C$13)</f>
        <v>#N/A</v>
      </c>
      <c r="L1670" s="23" t="str">
        <f>IF(E1670="","",J1670/Treibhausgas_Kennzahlen!$B$5)</f>
        <v/>
      </c>
      <c r="M1670" s="37" t="str">
        <f>IF(E1670="","",$J1670*Treibhausgas_Kennzahlen!B$3)</f>
        <v/>
      </c>
      <c r="N1670" s="37" t="str">
        <f>IF(E1670="","",$J1670*Treibhausgas_Kennzahlen!C$3)</f>
        <v/>
      </c>
      <c r="O1670" s="37" t="str">
        <f>IF(E1670="","",$J1670*Treibhausgas_Kennzahlen!D$3)</f>
        <v/>
      </c>
      <c r="P1670" s="37" t="str">
        <f>IF(E1670="","",$J1670*Treibhausgas_Kennzahlen!E$3)</f>
        <v/>
      </c>
      <c r="Q1670" s="37" t="str">
        <f>IF(E1670="","",$J1670*Treibhausgas_Kennzahlen!F$3)</f>
        <v/>
      </c>
      <c r="R1670" s="37" t="str">
        <f>IF(E1670="","",$J1670*Treibhausgas_Kennzahlen!G$3)</f>
        <v/>
      </c>
    </row>
    <row r="1671" spans="1:18" x14ac:dyDescent="0.25">
      <c r="A1671" s="5"/>
      <c r="B1671" s="5"/>
      <c r="C1671" s="5"/>
      <c r="D1671" s="5"/>
      <c r="E1671" s="5"/>
      <c r="F1671" s="9" t="str">
        <f>IF(E1671="","",VLOOKUP(INDEX(IATA_Codes!$A$2:$A$301, MATCH(Berechnung!C1671,IATA_Codes!$C$2:$C$301,0))&amp;"_"&amp;INDEX(IATA_Codes!$A$2:$A$301, MATCH(Berechnung!D1671,IATA_Codes!$C$2:$C$301,0)),GCD_Entfernung!$C$2:$D$10001,2,FALSE))</f>
        <v/>
      </c>
      <c r="G1671" s="22" t="str">
        <f>IF(E1671="","",VLOOKUP(A1671,Flugzeugtyp!$B$2:$C$13,2,0))</f>
        <v/>
      </c>
      <c r="H1671" s="9" t="str">
        <f>IF(E1671="","",LOOKUP(MATCH(F1671,'RFI-Faktor'!$B$2:$B$5,1),'RFI-Faktor'!$D$2:$D$5))</f>
        <v/>
      </c>
      <c r="I1671" s="24" t="str">
        <f t="array" ref="I1671">IF(E1671="","",SUM(IF(A1671=Energieverbrauch!$A$2:$A$4000,1,0)*IF(B1671=Energieverbrauch!$B$2:$B$4000,1,0)*(IF(Berechnung!F1671&gt;=Energieverbrauch!$C$2:$C$4000,1,0)*IF(Berechnung!F1671&lt;=Energieverbrauch!$D$2:$D$4000,1,0))*Energieverbrauch!$E$2:$E$4000))</f>
        <v/>
      </c>
      <c r="J1671" s="24" t="str">
        <f t="shared" si="26"/>
        <v/>
      </c>
      <c r="K1671" s="24" t="e">
        <f>LOOKUP(MATCH(A1671,Flugzeugtyp!$A$2:$A$13,1),Flugzeugtyp!$A$2:$C$13)</f>
        <v>#N/A</v>
      </c>
      <c r="L1671" s="24" t="str">
        <f>IF(E1671="","",J1671/Treibhausgas_Kennzahlen!$B$5)</f>
        <v/>
      </c>
      <c r="M1671" s="38" t="str">
        <f>IF(E1671="","",$J1671*Treibhausgas_Kennzahlen!B$3)</f>
        <v/>
      </c>
      <c r="N1671" s="38" t="str">
        <f>IF(E1671="","",$J1671*Treibhausgas_Kennzahlen!C$3)</f>
        <v/>
      </c>
      <c r="O1671" s="38" t="str">
        <f>IF(E1671="","",$J1671*Treibhausgas_Kennzahlen!D$3)</f>
        <v/>
      </c>
      <c r="P1671" s="38" t="str">
        <f>IF(E1671="","",$J1671*Treibhausgas_Kennzahlen!E$3)</f>
        <v/>
      </c>
      <c r="Q1671" s="38" t="str">
        <f>IF(E1671="","",$J1671*Treibhausgas_Kennzahlen!F$3)</f>
        <v/>
      </c>
      <c r="R1671" s="38" t="str">
        <f>IF(E1671="","",$J1671*Treibhausgas_Kennzahlen!G$3)</f>
        <v/>
      </c>
    </row>
    <row r="1672" spans="1:18" x14ac:dyDescent="0.25">
      <c r="A1672" s="6"/>
      <c r="B1672" s="6"/>
      <c r="C1672" s="6"/>
      <c r="D1672" s="6"/>
      <c r="E1672" s="6"/>
      <c r="F1672" s="8" t="str">
        <f>IF(E1672="","",VLOOKUP(INDEX(IATA_Codes!$A$2:$A$301, MATCH(Berechnung!C1672,IATA_Codes!$C$2:$C$301,0))&amp;"_"&amp;INDEX(IATA_Codes!$A$2:$A$301, MATCH(Berechnung!D1672,IATA_Codes!$C$2:$C$301,0)),GCD_Entfernung!$C$2:$D$10001,2,FALSE))</f>
        <v/>
      </c>
      <c r="G1672" s="21" t="str">
        <f>IF(E1672="","",VLOOKUP(A1672,Flugzeugtyp!$B$2:$C$13,2,0))</f>
        <v/>
      </c>
      <c r="H1672" s="8" t="str">
        <f>IF(E1672="","",LOOKUP(MATCH(F1672,'RFI-Faktor'!$B$2:$B$5,1),'RFI-Faktor'!$D$2:$D$5))</f>
        <v/>
      </c>
      <c r="I1672" s="23" t="str">
        <f t="array" ref="I1672">IF(E1672="","",SUM(IF(A1672=Energieverbrauch!$A$2:$A$4000,1,0)*IF(B1672=Energieverbrauch!$B$2:$B$4000,1,0)*(IF(Berechnung!F1672&gt;=Energieverbrauch!$C$2:$C$4000,1,0)*IF(Berechnung!F1672&lt;=Energieverbrauch!$D$2:$D$4000,1,0))*Energieverbrauch!$E$2:$E$4000))</f>
        <v/>
      </c>
      <c r="J1672" s="23" t="str">
        <f t="shared" si="26"/>
        <v/>
      </c>
      <c r="K1672" s="23" t="e">
        <f>LOOKUP(MATCH(A1672,Flugzeugtyp!$A$2:$A$13,1),Flugzeugtyp!$A$2:$C$13)</f>
        <v>#N/A</v>
      </c>
      <c r="L1672" s="23" t="str">
        <f>IF(E1672="","",J1672/Treibhausgas_Kennzahlen!$B$5)</f>
        <v/>
      </c>
      <c r="M1672" s="37" t="str">
        <f>IF(E1672="","",$J1672*Treibhausgas_Kennzahlen!B$3)</f>
        <v/>
      </c>
      <c r="N1672" s="37" t="str">
        <f>IF(E1672="","",$J1672*Treibhausgas_Kennzahlen!C$3)</f>
        <v/>
      </c>
      <c r="O1672" s="37" t="str">
        <f>IF(E1672="","",$J1672*Treibhausgas_Kennzahlen!D$3)</f>
        <v/>
      </c>
      <c r="P1672" s="37" t="str">
        <f>IF(E1672="","",$J1672*Treibhausgas_Kennzahlen!E$3)</f>
        <v/>
      </c>
      <c r="Q1672" s="37" t="str">
        <f>IF(E1672="","",$J1672*Treibhausgas_Kennzahlen!F$3)</f>
        <v/>
      </c>
      <c r="R1672" s="37" t="str">
        <f>IF(E1672="","",$J1672*Treibhausgas_Kennzahlen!G$3)</f>
        <v/>
      </c>
    </row>
    <row r="1673" spans="1:18" x14ac:dyDescent="0.25">
      <c r="A1673" s="5"/>
      <c r="B1673" s="5"/>
      <c r="C1673" s="5"/>
      <c r="D1673" s="5"/>
      <c r="E1673" s="5"/>
      <c r="F1673" s="9" t="str">
        <f>IF(E1673="","",VLOOKUP(INDEX(IATA_Codes!$A$2:$A$301, MATCH(Berechnung!C1673,IATA_Codes!$C$2:$C$301,0))&amp;"_"&amp;INDEX(IATA_Codes!$A$2:$A$301, MATCH(Berechnung!D1673,IATA_Codes!$C$2:$C$301,0)),GCD_Entfernung!$C$2:$D$10001,2,FALSE))</f>
        <v/>
      </c>
      <c r="G1673" s="22" t="str">
        <f>IF(E1673="","",VLOOKUP(A1673,Flugzeugtyp!$B$2:$C$13,2,0))</f>
        <v/>
      </c>
      <c r="H1673" s="9" t="str">
        <f>IF(E1673="","",LOOKUP(MATCH(F1673,'RFI-Faktor'!$B$2:$B$5,1),'RFI-Faktor'!$D$2:$D$5))</f>
        <v/>
      </c>
      <c r="I1673" s="24" t="str">
        <f t="array" ref="I1673">IF(E1673="","",SUM(IF(A1673=Energieverbrauch!$A$2:$A$4000,1,0)*IF(B1673=Energieverbrauch!$B$2:$B$4000,1,0)*(IF(Berechnung!F1673&gt;=Energieverbrauch!$C$2:$C$4000,1,0)*IF(Berechnung!F1673&lt;=Energieverbrauch!$D$2:$D$4000,1,0))*Energieverbrauch!$E$2:$E$4000))</f>
        <v/>
      </c>
      <c r="J1673" s="24" t="str">
        <f t="shared" si="26"/>
        <v/>
      </c>
      <c r="K1673" s="24" t="e">
        <f>LOOKUP(MATCH(A1673,Flugzeugtyp!$A$2:$A$13,1),Flugzeugtyp!$A$2:$C$13)</f>
        <v>#N/A</v>
      </c>
      <c r="L1673" s="24" t="str">
        <f>IF(E1673="","",J1673/Treibhausgas_Kennzahlen!$B$5)</f>
        <v/>
      </c>
      <c r="M1673" s="38" t="str">
        <f>IF(E1673="","",$J1673*Treibhausgas_Kennzahlen!B$3)</f>
        <v/>
      </c>
      <c r="N1673" s="38" t="str">
        <f>IF(E1673="","",$J1673*Treibhausgas_Kennzahlen!C$3)</f>
        <v/>
      </c>
      <c r="O1673" s="38" t="str">
        <f>IF(E1673="","",$J1673*Treibhausgas_Kennzahlen!D$3)</f>
        <v/>
      </c>
      <c r="P1673" s="38" t="str">
        <f>IF(E1673="","",$J1673*Treibhausgas_Kennzahlen!E$3)</f>
        <v/>
      </c>
      <c r="Q1673" s="38" t="str">
        <f>IF(E1673="","",$J1673*Treibhausgas_Kennzahlen!F$3)</f>
        <v/>
      </c>
      <c r="R1673" s="38" t="str">
        <f>IF(E1673="","",$J1673*Treibhausgas_Kennzahlen!G$3)</f>
        <v/>
      </c>
    </row>
    <row r="1674" spans="1:18" x14ac:dyDescent="0.25">
      <c r="A1674" s="6"/>
      <c r="B1674" s="6"/>
      <c r="C1674" s="6"/>
      <c r="D1674" s="6"/>
      <c r="E1674" s="6"/>
      <c r="F1674" s="8" t="str">
        <f>IF(E1674="","",VLOOKUP(INDEX(IATA_Codes!$A$2:$A$301, MATCH(Berechnung!C1674,IATA_Codes!$C$2:$C$301,0))&amp;"_"&amp;INDEX(IATA_Codes!$A$2:$A$301, MATCH(Berechnung!D1674,IATA_Codes!$C$2:$C$301,0)),GCD_Entfernung!$C$2:$D$10001,2,FALSE))</f>
        <v/>
      </c>
      <c r="G1674" s="21" t="str">
        <f>IF(E1674="","",VLOOKUP(A1674,Flugzeugtyp!$B$2:$C$13,2,0))</f>
        <v/>
      </c>
      <c r="H1674" s="8" t="str">
        <f>IF(E1674="","",LOOKUP(MATCH(F1674,'RFI-Faktor'!$B$2:$B$5,1),'RFI-Faktor'!$D$2:$D$5))</f>
        <v/>
      </c>
      <c r="I1674" s="23" t="str">
        <f t="array" ref="I1674">IF(E1674="","",SUM(IF(A1674=Energieverbrauch!$A$2:$A$4000,1,0)*IF(B1674=Energieverbrauch!$B$2:$B$4000,1,0)*(IF(Berechnung!F1674&gt;=Energieverbrauch!$C$2:$C$4000,1,0)*IF(Berechnung!F1674&lt;=Energieverbrauch!$D$2:$D$4000,1,0))*Energieverbrauch!$E$2:$E$4000))</f>
        <v/>
      </c>
      <c r="J1674" s="23" t="str">
        <f t="shared" si="26"/>
        <v/>
      </c>
      <c r="K1674" s="23" t="e">
        <f>LOOKUP(MATCH(A1674,Flugzeugtyp!$A$2:$A$13,1),Flugzeugtyp!$A$2:$C$13)</f>
        <v>#N/A</v>
      </c>
      <c r="L1674" s="23" t="str">
        <f>IF(E1674="","",J1674/Treibhausgas_Kennzahlen!$B$5)</f>
        <v/>
      </c>
      <c r="M1674" s="37" t="str">
        <f>IF(E1674="","",$J1674*Treibhausgas_Kennzahlen!B$3)</f>
        <v/>
      </c>
      <c r="N1674" s="37" t="str">
        <f>IF(E1674="","",$J1674*Treibhausgas_Kennzahlen!C$3)</f>
        <v/>
      </c>
      <c r="O1674" s="37" t="str">
        <f>IF(E1674="","",$J1674*Treibhausgas_Kennzahlen!D$3)</f>
        <v/>
      </c>
      <c r="P1674" s="37" t="str">
        <f>IF(E1674="","",$J1674*Treibhausgas_Kennzahlen!E$3)</f>
        <v/>
      </c>
      <c r="Q1674" s="37" t="str">
        <f>IF(E1674="","",$J1674*Treibhausgas_Kennzahlen!F$3)</f>
        <v/>
      </c>
      <c r="R1674" s="37" t="str">
        <f>IF(E1674="","",$J1674*Treibhausgas_Kennzahlen!G$3)</f>
        <v/>
      </c>
    </row>
    <row r="1675" spans="1:18" x14ac:dyDescent="0.25">
      <c r="A1675" s="5"/>
      <c r="B1675" s="5"/>
      <c r="C1675" s="5"/>
      <c r="D1675" s="5"/>
      <c r="E1675" s="5"/>
      <c r="F1675" s="9" t="str">
        <f>IF(E1675="","",VLOOKUP(INDEX(IATA_Codes!$A$2:$A$301, MATCH(Berechnung!C1675,IATA_Codes!$C$2:$C$301,0))&amp;"_"&amp;INDEX(IATA_Codes!$A$2:$A$301, MATCH(Berechnung!D1675,IATA_Codes!$C$2:$C$301,0)),GCD_Entfernung!$C$2:$D$10001,2,FALSE))</f>
        <v/>
      </c>
      <c r="G1675" s="22" t="str">
        <f>IF(E1675="","",VLOOKUP(A1675,Flugzeugtyp!$B$2:$C$13,2,0))</f>
        <v/>
      </c>
      <c r="H1675" s="9" t="str">
        <f>IF(E1675="","",LOOKUP(MATCH(F1675,'RFI-Faktor'!$B$2:$B$5,1),'RFI-Faktor'!$D$2:$D$5))</f>
        <v/>
      </c>
      <c r="I1675" s="24" t="str">
        <f t="array" ref="I1675">IF(E1675="","",SUM(IF(A1675=Energieverbrauch!$A$2:$A$4000,1,0)*IF(B1675=Energieverbrauch!$B$2:$B$4000,1,0)*(IF(Berechnung!F1675&gt;=Energieverbrauch!$C$2:$C$4000,1,0)*IF(Berechnung!F1675&lt;=Energieverbrauch!$D$2:$D$4000,1,0))*Energieverbrauch!$E$2:$E$4000))</f>
        <v/>
      </c>
      <c r="J1675" s="24" t="str">
        <f t="shared" si="26"/>
        <v/>
      </c>
      <c r="K1675" s="24" t="e">
        <f>LOOKUP(MATCH(A1675,Flugzeugtyp!$A$2:$A$13,1),Flugzeugtyp!$A$2:$C$13)</f>
        <v>#N/A</v>
      </c>
      <c r="L1675" s="24" t="str">
        <f>IF(E1675="","",J1675/Treibhausgas_Kennzahlen!$B$5)</f>
        <v/>
      </c>
      <c r="M1675" s="38" t="str">
        <f>IF(E1675="","",$J1675*Treibhausgas_Kennzahlen!B$3)</f>
        <v/>
      </c>
      <c r="N1675" s="38" t="str">
        <f>IF(E1675="","",$J1675*Treibhausgas_Kennzahlen!C$3)</f>
        <v/>
      </c>
      <c r="O1675" s="38" t="str">
        <f>IF(E1675="","",$J1675*Treibhausgas_Kennzahlen!D$3)</f>
        <v/>
      </c>
      <c r="P1675" s="38" t="str">
        <f>IF(E1675="","",$J1675*Treibhausgas_Kennzahlen!E$3)</f>
        <v/>
      </c>
      <c r="Q1675" s="38" t="str">
        <f>IF(E1675="","",$J1675*Treibhausgas_Kennzahlen!F$3)</f>
        <v/>
      </c>
      <c r="R1675" s="38" t="str">
        <f>IF(E1675="","",$J1675*Treibhausgas_Kennzahlen!G$3)</f>
        <v/>
      </c>
    </row>
    <row r="1676" spans="1:18" x14ac:dyDescent="0.25">
      <c r="A1676" s="6"/>
      <c r="B1676" s="6"/>
      <c r="C1676" s="6"/>
      <c r="D1676" s="6"/>
      <c r="E1676" s="6"/>
      <c r="F1676" s="8" t="str">
        <f>IF(E1676="","",VLOOKUP(INDEX(IATA_Codes!$A$2:$A$301, MATCH(Berechnung!C1676,IATA_Codes!$C$2:$C$301,0))&amp;"_"&amp;INDEX(IATA_Codes!$A$2:$A$301, MATCH(Berechnung!D1676,IATA_Codes!$C$2:$C$301,0)),GCD_Entfernung!$C$2:$D$10001,2,FALSE))</f>
        <v/>
      </c>
      <c r="G1676" s="21" t="str">
        <f>IF(E1676="","",VLOOKUP(A1676,Flugzeugtyp!$B$2:$C$13,2,0))</f>
        <v/>
      </c>
      <c r="H1676" s="8" t="str">
        <f>IF(E1676="","",LOOKUP(MATCH(F1676,'RFI-Faktor'!$B$2:$B$5,1),'RFI-Faktor'!$D$2:$D$5))</f>
        <v/>
      </c>
      <c r="I1676" s="23" t="str">
        <f t="array" ref="I1676">IF(E1676="","",SUM(IF(A1676=Energieverbrauch!$A$2:$A$4000,1,0)*IF(B1676=Energieverbrauch!$B$2:$B$4000,1,0)*(IF(Berechnung!F1676&gt;=Energieverbrauch!$C$2:$C$4000,1,0)*IF(Berechnung!F1676&lt;=Energieverbrauch!$D$2:$D$4000,1,0))*Energieverbrauch!$E$2:$E$4000))</f>
        <v/>
      </c>
      <c r="J1676" s="23" t="str">
        <f t="shared" si="26"/>
        <v/>
      </c>
      <c r="K1676" s="23" t="e">
        <f>LOOKUP(MATCH(A1676,Flugzeugtyp!$A$2:$A$13,1),Flugzeugtyp!$A$2:$C$13)</f>
        <v>#N/A</v>
      </c>
      <c r="L1676" s="23" t="str">
        <f>IF(E1676="","",J1676/Treibhausgas_Kennzahlen!$B$5)</f>
        <v/>
      </c>
      <c r="M1676" s="37" t="str">
        <f>IF(E1676="","",$J1676*Treibhausgas_Kennzahlen!B$3)</f>
        <v/>
      </c>
      <c r="N1676" s="37" t="str">
        <f>IF(E1676="","",$J1676*Treibhausgas_Kennzahlen!C$3)</f>
        <v/>
      </c>
      <c r="O1676" s="37" t="str">
        <f>IF(E1676="","",$J1676*Treibhausgas_Kennzahlen!D$3)</f>
        <v/>
      </c>
      <c r="P1676" s="37" t="str">
        <f>IF(E1676="","",$J1676*Treibhausgas_Kennzahlen!E$3)</f>
        <v/>
      </c>
      <c r="Q1676" s="37" t="str">
        <f>IF(E1676="","",$J1676*Treibhausgas_Kennzahlen!F$3)</f>
        <v/>
      </c>
      <c r="R1676" s="37" t="str">
        <f>IF(E1676="","",$J1676*Treibhausgas_Kennzahlen!G$3)</f>
        <v/>
      </c>
    </row>
    <row r="1677" spans="1:18" x14ac:dyDescent="0.25">
      <c r="A1677" s="5"/>
      <c r="B1677" s="5"/>
      <c r="C1677" s="5"/>
      <c r="D1677" s="5"/>
      <c r="E1677" s="5"/>
      <c r="F1677" s="9" t="str">
        <f>IF(E1677="","",VLOOKUP(INDEX(IATA_Codes!$A$2:$A$301, MATCH(Berechnung!C1677,IATA_Codes!$C$2:$C$301,0))&amp;"_"&amp;INDEX(IATA_Codes!$A$2:$A$301, MATCH(Berechnung!D1677,IATA_Codes!$C$2:$C$301,0)),GCD_Entfernung!$C$2:$D$10001,2,FALSE))</f>
        <v/>
      </c>
      <c r="G1677" s="22" t="str">
        <f>IF(E1677="","",VLOOKUP(A1677,Flugzeugtyp!$B$2:$C$13,2,0))</f>
        <v/>
      </c>
      <c r="H1677" s="9" t="str">
        <f>IF(E1677="","",LOOKUP(MATCH(F1677,'RFI-Faktor'!$B$2:$B$5,1),'RFI-Faktor'!$D$2:$D$5))</f>
        <v/>
      </c>
      <c r="I1677" s="24" t="str">
        <f t="array" ref="I1677">IF(E1677="","",SUM(IF(A1677=Energieverbrauch!$A$2:$A$4000,1,0)*IF(B1677=Energieverbrauch!$B$2:$B$4000,1,0)*(IF(Berechnung!F1677&gt;=Energieverbrauch!$C$2:$C$4000,1,0)*IF(Berechnung!F1677&lt;=Energieverbrauch!$D$2:$D$4000,1,0))*Energieverbrauch!$E$2:$E$4000))</f>
        <v/>
      </c>
      <c r="J1677" s="24" t="str">
        <f t="shared" si="26"/>
        <v/>
      </c>
      <c r="K1677" s="24" t="e">
        <f>LOOKUP(MATCH(A1677,Flugzeugtyp!$A$2:$A$13,1),Flugzeugtyp!$A$2:$C$13)</f>
        <v>#N/A</v>
      </c>
      <c r="L1677" s="24" t="str">
        <f>IF(E1677="","",J1677/Treibhausgas_Kennzahlen!$B$5)</f>
        <v/>
      </c>
      <c r="M1677" s="38" t="str">
        <f>IF(E1677="","",$J1677*Treibhausgas_Kennzahlen!B$3)</f>
        <v/>
      </c>
      <c r="N1677" s="38" t="str">
        <f>IF(E1677="","",$J1677*Treibhausgas_Kennzahlen!C$3)</f>
        <v/>
      </c>
      <c r="O1677" s="38" t="str">
        <f>IF(E1677="","",$J1677*Treibhausgas_Kennzahlen!D$3)</f>
        <v/>
      </c>
      <c r="P1677" s="38" t="str">
        <f>IF(E1677="","",$J1677*Treibhausgas_Kennzahlen!E$3)</f>
        <v/>
      </c>
      <c r="Q1677" s="38" t="str">
        <f>IF(E1677="","",$J1677*Treibhausgas_Kennzahlen!F$3)</f>
        <v/>
      </c>
      <c r="R1677" s="38" t="str">
        <f>IF(E1677="","",$J1677*Treibhausgas_Kennzahlen!G$3)</f>
        <v/>
      </c>
    </row>
    <row r="1678" spans="1:18" x14ac:dyDescent="0.25">
      <c r="A1678" s="6"/>
      <c r="B1678" s="6"/>
      <c r="C1678" s="6"/>
      <c r="D1678" s="6"/>
      <c r="E1678" s="6"/>
      <c r="F1678" s="8" t="str">
        <f>IF(E1678="","",VLOOKUP(INDEX(IATA_Codes!$A$2:$A$301, MATCH(Berechnung!C1678,IATA_Codes!$C$2:$C$301,0))&amp;"_"&amp;INDEX(IATA_Codes!$A$2:$A$301, MATCH(Berechnung!D1678,IATA_Codes!$C$2:$C$301,0)),GCD_Entfernung!$C$2:$D$10001,2,FALSE))</f>
        <v/>
      </c>
      <c r="G1678" s="21" t="str">
        <f>IF(E1678="","",VLOOKUP(A1678,Flugzeugtyp!$B$2:$C$13,2,0))</f>
        <v/>
      </c>
      <c r="H1678" s="8" t="str">
        <f>IF(E1678="","",LOOKUP(MATCH(F1678,'RFI-Faktor'!$B$2:$B$5,1),'RFI-Faktor'!$D$2:$D$5))</f>
        <v/>
      </c>
      <c r="I1678" s="23" t="str">
        <f t="array" ref="I1678">IF(E1678="","",SUM(IF(A1678=Energieverbrauch!$A$2:$A$4000,1,0)*IF(B1678=Energieverbrauch!$B$2:$B$4000,1,0)*(IF(Berechnung!F1678&gt;=Energieverbrauch!$C$2:$C$4000,1,0)*IF(Berechnung!F1678&lt;=Energieverbrauch!$D$2:$D$4000,1,0))*Energieverbrauch!$E$2:$E$4000))</f>
        <v/>
      </c>
      <c r="J1678" s="23" t="str">
        <f t="shared" si="26"/>
        <v/>
      </c>
      <c r="K1678" s="23" t="e">
        <f>LOOKUP(MATCH(A1678,Flugzeugtyp!$A$2:$A$13,1),Flugzeugtyp!$A$2:$C$13)</f>
        <v>#N/A</v>
      </c>
      <c r="L1678" s="23" t="str">
        <f>IF(E1678="","",J1678/Treibhausgas_Kennzahlen!$B$5)</f>
        <v/>
      </c>
      <c r="M1678" s="37" t="str">
        <f>IF(E1678="","",$J1678*Treibhausgas_Kennzahlen!B$3)</f>
        <v/>
      </c>
      <c r="N1678" s="37" t="str">
        <f>IF(E1678="","",$J1678*Treibhausgas_Kennzahlen!C$3)</f>
        <v/>
      </c>
      <c r="O1678" s="37" t="str">
        <f>IF(E1678="","",$J1678*Treibhausgas_Kennzahlen!D$3)</f>
        <v/>
      </c>
      <c r="P1678" s="37" t="str">
        <f>IF(E1678="","",$J1678*Treibhausgas_Kennzahlen!E$3)</f>
        <v/>
      </c>
      <c r="Q1678" s="37" t="str">
        <f>IF(E1678="","",$J1678*Treibhausgas_Kennzahlen!F$3)</f>
        <v/>
      </c>
      <c r="R1678" s="37" t="str">
        <f>IF(E1678="","",$J1678*Treibhausgas_Kennzahlen!G$3)</f>
        <v/>
      </c>
    </row>
    <row r="1679" spans="1:18" x14ac:dyDescent="0.25">
      <c r="A1679" s="5"/>
      <c r="B1679" s="5"/>
      <c r="C1679" s="5"/>
      <c r="D1679" s="5"/>
      <c r="E1679" s="5"/>
      <c r="F1679" s="9" t="str">
        <f>IF(E1679="","",VLOOKUP(INDEX(IATA_Codes!$A$2:$A$301, MATCH(Berechnung!C1679,IATA_Codes!$C$2:$C$301,0))&amp;"_"&amp;INDEX(IATA_Codes!$A$2:$A$301, MATCH(Berechnung!D1679,IATA_Codes!$C$2:$C$301,0)),GCD_Entfernung!$C$2:$D$10001,2,FALSE))</f>
        <v/>
      </c>
      <c r="G1679" s="22" t="str">
        <f>IF(E1679="","",VLOOKUP(A1679,Flugzeugtyp!$B$2:$C$13,2,0))</f>
        <v/>
      </c>
      <c r="H1679" s="9" t="str">
        <f>IF(E1679="","",LOOKUP(MATCH(F1679,'RFI-Faktor'!$B$2:$B$5,1),'RFI-Faktor'!$D$2:$D$5))</f>
        <v/>
      </c>
      <c r="I1679" s="24" t="str">
        <f t="array" ref="I1679">IF(E1679="","",SUM(IF(A1679=Energieverbrauch!$A$2:$A$4000,1,0)*IF(B1679=Energieverbrauch!$B$2:$B$4000,1,0)*(IF(Berechnung!F1679&gt;=Energieverbrauch!$C$2:$C$4000,1,0)*IF(Berechnung!F1679&lt;=Energieverbrauch!$D$2:$D$4000,1,0))*Energieverbrauch!$E$2:$E$4000))</f>
        <v/>
      </c>
      <c r="J1679" s="24" t="str">
        <f t="shared" si="26"/>
        <v/>
      </c>
      <c r="K1679" s="24" t="e">
        <f>LOOKUP(MATCH(A1679,Flugzeugtyp!$A$2:$A$13,1),Flugzeugtyp!$A$2:$C$13)</f>
        <v>#N/A</v>
      </c>
      <c r="L1679" s="24" t="str">
        <f>IF(E1679="","",J1679/Treibhausgas_Kennzahlen!$B$5)</f>
        <v/>
      </c>
      <c r="M1679" s="38" t="str">
        <f>IF(E1679="","",$J1679*Treibhausgas_Kennzahlen!B$3)</f>
        <v/>
      </c>
      <c r="N1679" s="38" t="str">
        <f>IF(E1679="","",$J1679*Treibhausgas_Kennzahlen!C$3)</f>
        <v/>
      </c>
      <c r="O1679" s="38" t="str">
        <f>IF(E1679="","",$J1679*Treibhausgas_Kennzahlen!D$3)</f>
        <v/>
      </c>
      <c r="P1679" s="38" t="str">
        <f>IF(E1679="","",$J1679*Treibhausgas_Kennzahlen!E$3)</f>
        <v/>
      </c>
      <c r="Q1679" s="38" t="str">
        <f>IF(E1679="","",$J1679*Treibhausgas_Kennzahlen!F$3)</f>
        <v/>
      </c>
      <c r="R1679" s="38" t="str">
        <f>IF(E1679="","",$J1679*Treibhausgas_Kennzahlen!G$3)</f>
        <v/>
      </c>
    </row>
    <row r="1680" spans="1:18" x14ac:dyDescent="0.25">
      <c r="A1680" s="6"/>
      <c r="B1680" s="6"/>
      <c r="C1680" s="6"/>
      <c r="D1680" s="6"/>
      <c r="E1680" s="6"/>
      <c r="F1680" s="8" t="str">
        <f>IF(E1680="","",VLOOKUP(INDEX(IATA_Codes!$A$2:$A$301, MATCH(Berechnung!C1680,IATA_Codes!$C$2:$C$301,0))&amp;"_"&amp;INDEX(IATA_Codes!$A$2:$A$301, MATCH(Berechnung!D1680,IATA_Codes!$C$2:$C$301,0)),GCD_Entfernung!$C$2:$D$10001,2,FALSE))</f>
        <v/>
      </c>
      <c r="G1680" s="21" t="str">
        <f>IF(E1680="","",VLOOKUP(A1680,Flugzeugtyp!$B$2:$C$13,2,0))</f>
        <v/>
      </c>
      <c r="H1680" s="8" t="str">
        <f>IF(E1680="","",LOOKUP(MATCH(F1680,'RFI-Faktor'!$B$2:$B$5,1),'RFI-Faktor'!$D$2:$D$5))</f>
        <v/>
      </c>
      <c r="I1680" s="23" t="str">
        <f t="array" ref="I1680">IF(E1680="","",SUM(IF(A1680=Energieverbrauch!$A$2:$A$4000,1,0)*IF(B1680=Energieverbrauch!$B$2:$B$4000,1,0)*(IF(Berechnung!F1680&gt;=Energieverbrauch!$C$2:$C$4000,1,0)*IF(Berechnung!F1680&lt;=Energieverbrauch!$D$2:$D$4000,1,0))*Energieverbrauch!$E$2:$E$4000))</f>
        <v/>
      </c>
      <c r="J1680" s="23" t="str">
        <f t="shared" si="26"/>
        <v/>
      </c>
      <c r="K1680" s="23" t="e">
        <f>LOOKUP(MATCH(A1680,Flugzeugtyp!$A$2:$A$13,1),Flugzeugtyp!$A$2:$C$13)</f>
        <v>#N/A</v>
      </c>
      <c r="L1680" s="23" t="str">
        <f>IF(E1680="","",J1680/Treibhausgas_Kennzahlen!$B$5)</f>
        <v/>
      </c>
      <c r="M1680" s="37" t="str">
        <f>IF(E1680="","",$J1680*Treibhausgas_Kennzahlen!B$3)</f>
        <v/>
      </c>
      <c r="N1680" s="37" t="str">
        <f>IF(E1680="","",$J1680*Treibhausgas_Kennzahlen!C$3)</f>
        <v/>
      </c>
      <c r="O1680" s="37" t="str">
        <f>IF(E1680="","",$J1680*Treibhausgas_Kennzahlen!D$3)</f>
        <v/>
      </c>
      <c r="P1680" s="37" t="str">
        <f>IF(E1680="","",$J1680*Treibhausgas_Kennzahlen!E$3)</f>
        <v/>
      </c>
      <c r="Q1680" s="37" t="str">
        <f>IF(E1680="","",$J1680*Treibhausgas_Kennzahlen!F$3)</f>
        <v/>
      </c>
      <c r="R1680" s="37" t="str">
        <f>IF(E1680="","",$J1680*Treibhausgas_Kennzahlen!G$3)</f>
        <v/>
      </c>
    </row>
    <row r="1681" spans="1:18" x14ac:dyDescent="0.25">
      <c r="A1681" s="5"/>
      <c r="B1681" s="5"/>
      <c r="C1681" s="5"/>
      <c r="D1681" s="5"/>
      <c r="E1681" s="5"/>
      <c r="F1681" s="9" t="str">
        <f>IF(E1681="","",VLOOKUP(INDEX(IATA_Codes!$A$2:$A$301, MATCH(Berechnung!C1681,IATA_Codes!$C$2:$C$301,0))&amp;"_"&amp;INDEX(IATA_Codes!$A$2:$A$301, MATCH(Berechnung!D1681,IATA_Codes!$C$2:$C$301,0)),GCD_Entfernung!$C$2:$D$10001,2,FALSE))</f>
        <v/>
      </c>
      <c r="G1681" s="22" t="str">
        <f>IF(E1681="","",VLOOKUP(A1681,Flugzeugtyp!$B$2:$C$13,2,0))</f>
        <v/>
      </c>
      <c r="H1681" s="9" t="str">
        <f>IF(E1681="","",LOOKUP(MATCH(F1681,'RFI-Faktor'!$B$2:$B$5,1),'RFI-Faktor'!$D$2:$D$5))</f>
        <v/>
      </c>
      <c r="I1681" s="24" t="str">
        <f t="array" ref="I1681">IF(E1681="","",SUM(IF(A1681=Energieverbrauch!$A$2:$A$4000,1,0)*IF(B1681=Energieverbrauch!$B$2:$B$4000,1,0)*(IF(Berechnung!F1681&gt;=Energieverbrauch!$C$2:$C$4000,1,0)*IF(Berechnung!F1681&lt;=Energieverbrauch!$D$2:$D$4000,1,0))*Energieverbrauch!$E$2:$E$4000))</f>
        <v/>
      </c>
      <c r="J1681" s="24" t="str">
        <f t="shared" si="26"/>
        <v/>
      </c>
      <c r="K1681" s="24" t="e">
        <f>LOOKUP(MATCH(A1681,Flugzeugtyp!$A$2:$A$13,1),Flugzeugtyp!$A$2:$C$13)</f>
        <v>#N/A</v>
      </c>
      <c r="L1681" s="24" t="str">
        <f>IF(E1681="","",J1681/Treibhausgas_Kennzahlen!$B$5)</f>
        <v/>
      </c>
      <c r="M1681" s="38" t="str">
        <f>IF(E1681="","",$J1681*Treibhausgas_Kennzahlen!B$3)</f>
        <v/>
      </c>
      <c r="N1681" s="38" t="str">
        <f>IF(E1681="","",$J1681*Treibhausgas_Kennzahlen!C$3)</f>
        <v/>
      </c>
      <c r="O1681" s="38" t="str">
        <f>IF(E1681="","",$J1681*Treibhausgas_Kennzahlen!D$3)</f>
        <v/>
      </c>
      <c r="P1681" s="38" t="str">
        <f>IF(E1681="","",$J1681*Treibhausgas_Kennzahlen!E$3)</f>
        <v/>
      </c>
      <c r="Q1681" s="38" t="str">
        <f>IF(E1681="","",$J1681*Treibhausgas_Kennzahlen!F$3)</f>
        <v/>
      </c>
      <c r="R1681" s="38" t="str">
        <f>IF(E1681="","",$J1681*Treibhausgas_Kennzahlen!G$3)</f>
        <v/>
      </c>
    </row>
    <row r="1682" spans="1:18" x14ac:dyDescent="0.25">
      <c r="A1682" s="6"/>
      <c r="B1682" s="6"/>
      <c r="C1682" s="6"/>
      <c r="D1682" s="6"/>
      <c r="E1682" s="6"/>
      <c r="F1682" s="8" t="str">
        <f>IF(E1682="","",VLOOKUP(INDEX(IATA_Codes!$A$2:$A$301, MATCH(Berechnung!C1682,IATA_Codes!$C$2:$C$301,0))&amp;"_"&amp;INDEX(IATA_Codes!$A$2:$A$301, MATCH(Berechnung!D1682,IATA_Codes!$C$2:$C$301,0)),GCD_Entfernung!$C$2:$D$10001,2,FALSE))</f>
        <v/>
      </c>
      <c r="G1682" s="21" t="str">
        <f>IF(E1682="","",VLOOKUP(A1682,Flugzeugtyp!$B$2:$C$13,2,0))</f>
        <v/>
      </c>
      <c r="H1682" s="8" t="str">
        <f>IF(E1682="","",LOOKUP(MATCH(F1682,'RFI-Faktor'!$B$2:$B$5,1),'RFI-Faktor'!$D$2:$D$5))</f>
        <v/>
      </c>
      <c r="I1682" s="23" t="str">
        <f t="array" ref="I1682">IF(E1682="","",SUM(IF(A1682=Energieverbrauch!$A$2:$A$4000,1,0)*IF(B1682=Energieverbrauch!$B$2:$B$4000,1,0)*(IF(Berechnung!F1682&gt;=Energieverbrauch!$C$2:$C$4000,1,0)*IF(Berechnung!F1682&lt;=Energieverbrauch!$D$2:$D$4000,1,0))*Energieverbrauch!$E$2:$E$4000))</f>
        <v/>
      </c>
      <c r="J1682" s="23" t="str">
        <f t="shared" si="26"/>
        <v/>
      </c>
      <c r="K1682" s="23" t="e">
        <f>LOOKUP(MATCH(A1682,Flugzeugtyp!$A$2:$A$13,1),Flugzeugtyp!$A$2:$C$13)</f>
        <v>#N/A</v>
      </c>
      <c r="L1682" s="23" t="str">
        <f>IF(E1682="","",J1682/Treibhausgas_Kennzahlen!$B$5)</f>
        <v/>
      </c>
      <c r="M1682" s="37" t="str">
        <f>IF(E1682="","",$J1682*Treibhausgas_Kennzahlen!B$3)</f>
        <v/>
      </c>
      <c r="N1682" s="37" t="str">
        <f>IF(E1682="","",$J1682*Treibhausgas_Kennzahlen!C$3)</f>
        <v/>
      </c>
      <c r="O1682" s="37" t="str">
        <f>IF(E1682="","",$J1682*Treibhausgas_Kennzahlen!D$3)</f>
        <v/>
      </c>
      <c r="P1682" s="37" t="str">
        <f>IF(E1682="","",$J1682*Treibhausgas_Kennzahlen!E$3)</f>
        <v/>
      </c>
      <c r="Q1682" s="37" t="str">
        <f>IF(E1682="","",$J1682*Treibhausgas_Kennzahlen!F$3)</f>
        <v/>
      </c>
      <c r="R1682" s="37" t="str">
        <f>IF(E1682="","",$J1682*Treibhausgas_Kennzahlen!G$3)</f>
        <v/>
      </c>
    </row>
    <row r="1683" spans="1:18" x14ac:dyDescent="0.25">
      <c r="A1683" s="5"/>
      <c r="B1683" s="5"/>
      <c r="C1683" s="5"/>
      <c r="D1683" s="5"/>
      <c r="E1683" s="5"/>
      <c r="F1683" s="9" t="str">
        <f>IF(E1683="","",VLOOKUP(INDEX(IATA_Codes!$A$2:$A$301, MATCH(Berechnung!C1683,IATA_Codes!$C$2:$C$301,0))&amp;"_"&amp;INDEX(IATA_Codes!$A$2:$A$301, MATCH(Berechnung!D1683,IATA_Codes!$C$2:$C$301,0)),GCD_Entfernung!$C$2:$D$10001,2,FALSE))</f>
        <v/>
      </c>
      <c r="G1683" s="22" t="str">
        <f>IF(E1683="","",VLOOKUP(A1683,Flugzeugtyp!$B$2:$C$13,2,0))</f>
        <v/>
      </c>
      <c r="H1683" s="9" t="str">
        <f>IF(E1683="","",LOOKUP(MATCH(F1683,'RFI-Faktor'!$B$2:$B$5,1),'RFI-Faktor'!$D$2:$D$5))</f>
        <v/>
      </c>
      <c r="I1683" s="24" t="str">
        <f t="array" ref="I1683">IF(E1683="","",SUM(IF(A1683=Energieverbrauch!$A$2:$A$4000,1,0)*IF(B1683=Energieverbrauch!$B$2:$B$4000,1,0)*(IF(Berechnung!F1683&gt;=Energieverbrauch!$C$2:$C$4000,1,0)*IF(Berechnung!F1683&lt;=Energieverbrauch!$D$2:$D$4000,1,0))*Energieverbrauch!$E$2:$E$4000))</f>
        <v/>
      </c>
      <c r="J1683" s="24" t="str">
        <f t="shared" si="26"/>
        <v/>
      </c>
      <c r="K1683" s="24" t="e">
        <f>LOOKUP(MATCH(A1683,Flugzeugtyp!$A$2:$A$13,1),Flugzeugtyp!$A$2:$C$13)</f>
        <v>#N/A</v>
      </c>
      <c r="L1683" s="24" t="str">
        <f>IF(E1683="","",J1683/Treibhausgas_Kennzahlen!$B$5)</f>
        <v/>
      </c>
      <c r="M1683" s="38" t="str">
        <f>IF(E1683="","",$J1683*Treibhausgas_Kennzahlen!B$3)</f>
        <v/>
      </c>
      <c r="N1683" s="38" t="str">
        <f>IF(E1683="","",$J1683*Treibhausgas_Kennzahlen!C$3)</f>
        <v/>
      </c>
      <c r="O1683" s="38" t="str">
        <f>IF(E1683="","",$J1683*Treibhausgas_Kennzahlen!D$3)</f>
        <v/>
      </c>
      <c r="P1683" s="38" t="str">
        <f>IF(E1683="","",$J1683*Treibhausgas_Kennzahlen!E$3)</f>
        <v/>
      </c>
      <c r="Q1683" s="38" t="str">
        <f>IF(E1683="","",$J1683*Treibhausgas_Kennzahlen!F$3)</f>
        <v/>
      </c>
      <c r="R1683" s="38" t="str">
        <f>IF(E1683="","",$J1683*Treibhausgas_Kennzahlen!G$3)</f>
        <v/>
      </c>
    </row>
    <row r="1684" spans="1:18" x14ac:dyDescent="0.25">
      <c r="A1684" s="6"/>
      <c r="B1684" s="6"/>
      <c r="C1684" s="6"/>
      <c r="D1684" s="6"/>
      <c r="E1684" s="6"/>
      <c r="F1684" s="8" t="str">
        <f>IF(E1684="","",VLOOKUP(INDEX(IATA_Codes!$A$2:$A$301, MATCH(Berechnung!C1684,IATA_Codes!$C$2:$C$301,0))&amp;"_"&amp;INDEX(IATA_Codes!$A$2:$A$301, MATCH(Berechnung!D1684,IATA_Codes!$C$2:$C$301,0)),GCD_Entfernung!$C$2:$D$10001,2,FALSE))</f>
        <v/>
      </c>
      <c r="G1684" s="21" t="str">
        <f>IF(E1684="","",VLOOKUP(A1684,Flugzeugtyp!$B$2:$C$13,2,0))</f>
        <v/>
      </c>
      <c r="H1684" s="8" t="str">
        <f>IF(E1684="","",LOOKUP(MATCH(F1684,'RFI-Faktor'!$B$2:$B$5,1),'RFI-Faktor'!$D$2:$D$5))</f>
        <v/>
      </c>
      <c r="I1684" s="23" t="str">
        <f t="array" ref="I1684">IF(E1684="","",SUM(IF(A1684=Energieverbrauch!$A$2:$A$4000,1,0)*IF(B1684=Energieverbrauch!$B$2:$B$4000,1,0)*(IF(Berechnung!F1684&gt;=Energieverbrauch!$C$2:$C$4000,1,0)*IF(Berechnung!F1684&lt;=Energieverbrauch!$D$2:$D$4000,1,0))*Energieverbrauch!$E$2:$E$4000))</f>
        <v/>
      </c>
      <c r="J1684" s="23" t="str">
        <f t="shared" si="26"/>
        <v/>
      </c>
      <c r="K1684" s="23" t="e">
        <f>LOOKUP(MATCH(A1684,Flugzeugtyp!$A$2:$A$13,1),Flugzeugtyp!$A$2:$C$13)</f>
        <v>#N/A</v>
      </c>
      <c r="L1684" s="23" t="str">
        <f>IF(E1684="","",J1684/Treibhausgas_Kennzahlen!$B$5)</f>
        <v/>
      </c>
      <c r="M1684" s="37" t="str">
        <f>IF(E1684="","",$J1684*Treibhausgas_Kennzahlen!B$3)</f>
        <v/>
      </c>
      <c r="N1684" s="37" t="str">
        <f>IF(E1684="","",$J1684*Treibhausgas_Kennzahlen!C$3)</f>
        <v/>
      </c>
      <c r="O1684" s="37" t="str">
        <f>IF(E1684="","",$J1684*Treibhausgas_Kennzahlen!D$3)</f>
        <v/>
      </c>
      <c r="P1684" s="37" t="str">
        <f>IF(E1684="","",$J1684*Treibhausgas_Kennzahlen!E$3)</f>
        <v/>
      </c>
      <c r="Q1684" s="37" t="str">
        <f>IF(E1684="","",$J1684*Treibhausgas_Kennzahlen!F$3)</f>
        <v/>
      </c>
      <c r="R1684" s="37" t="str">
        <f>IF(E1684="","",$J1684*Treibhausgas_Kennzahlen!G$3)</f>
        <v/>
      </c>
    </row>
    <row r="1685" spans="1:18" x14ac:dyDescent="0.25">
      <c r="A1685" s="5"/>
      <c r="B1685" s="5"/>
      <c r="C1685" s="5"/>
      <c r="D1685" s="5"/>
      <c r="E1685" s="5"/>
      <c r="F1685" s="9" t="str">
        <f>IF(E1685="","",VLOOKUP(INDEX(IATA_Codes!$A$2:$A$301, MATCH(Berechnung!C1685,IATA_Codes!$C$2:$C$301,0))&amp;"_"&amp;INDEX(IATA_Codes!$A$2:$A$301, MATCH(Berechnung!D1685,IATA_Codes!$C$2:$C$301,0)),GCD_Entfernung!$C$2:$D$10001,2,FALSE))</f>
        <v/>
      </c>
      <c r="G1685" s="22" t="str">
        <f>IF(E1685="","",VLOOKUP(A1685,Flugzeugtyp!$B$2:$C$13,2,0))</f>
        <v/>
      </c>
      <c r="H1685" s="9" t="str">
        <f>IF(E1685="","",LOOKUP(MATCH(F1685,'RFI-Faktor'!$B$2:$B$5,1),'RFI-Faktor'!$D$2:$D$5))</f>
        <v/>
      </c>
      <c r="I1685" s="24" t="str">
        <f t="array" ref="I1685">IF(E1685="","",SUM(IF(A1685=Energieverbrauch!$A$2:$A$4000,1,0)*IF(B1685=Energieverbrauch!$B$2:$B$4000,1,0)*(IF(Berechnung!F1685&gt;=Energieverbrauch!$C$2:$C$4000,1,0)*IF(Berechnung!F1685&lt;=Energieverbrauch!$D$2:$D$4000,1,0))*Energieverbrauch!$E$2:$E$4000))</f>
        <v/>
      </c>
      <c r="J1685" s="24" t="str">
        <f t="shared" si="26"/>
        <v/>
      </c>
      <c r="K1685" s="24" t="e">
        <f>LOOKUP(MATCH(A1685,Flugzeugtyp!$A$2:$A$13,1),Flugzeugtyp!$A$2:$C$13)</f>
        <v>#N/A</v>
      </c>
      <c r="L1685" s="24" t="str">
        <f>IF(E1685="","",J1685/Treibhausgas_Kennzahlen!$B$5)</f>
        <v/>
      </c>
      <c r="M1685" s="38" t="str">
        <f>IF(E1685="","",$J1685*Treibhausgas_Kennzahlen!B$3)</f>
        <v/>
      </c>
      <c r="N1685" s="38" t="str">
        <f>IF(E1685="","",$J1685*Treibhausgas_Kennzahlen!C$3)</f>
        <v/>
      </c>
      <c r="O1685" s="38" t="str">
        <f>IF(E1685="","",$J1685*Treibhausgas_Kennzahlen!D$3)</f>
        <v/>
      </c>
      <c r="P1685" s="38" t="str">
        <f>IF(E1685="","",$J1685*Treibhausgas_Kennzahlen!E$3)</f>
        <v/>
      </c>
      <c r="Q1685" s="38" t="str">
        <f>IF(E1685="","",$J1685*Treibhausgas_Kennzahlen!F$3)</f>
        <v/>
      </c>
      <c r="R1685" s="38" t="str">
        <f>IF(E1685="","",$J1685*Treibhausgas_Kennzahlen!G$3)</f>
        <v/>
      </c>
    </row>
    <row r="1686" spans="1:18" x14ac:dyDescent="0.25">
      <c r="A1686" s="6"/>
      <c r="B1686" s="6"/>
      <c r="C1686" s="6"/>
      <c r="D1686" s="6"/>
      <c r="E1686" s="6"/>
      <c r="F1686" s="8" t="str">
        <f>IF(E1686="","",VLOOKUP(INDEX(IATA_Codes!$A$2:$A$301, MATCH(Berechnung!C1686,IATA_Codes!$C$2:$C$301,0))&amp;"_"&amp;INDEX(IATA_Codes!$A$2:$A$301, MATCH(Berechnung!D1686,IATA_Codes!$C$2:$C$301,0)),GCD_Entfernung!$C$2:$D$10001,2,FALSE))</f>
        <v/>
      </c>
      <c r="G1686" s="21" t="str">
        <f>IF(E1686="","",VLOOKUP(A1686,Flugzeugtyp!$B$2:$C$13,2,0))</f>
        <v/>
      </c>
      <c r="H1686" s="8" t="str">
        <f>IF(E1686="","",LOOKUP(MATCH(F1686,'RFI-Faktor'!$B$2:$B$5,1),'RFI-Faktor'!$D$2:$D$5))</f>
        <v/>
      </c>
      <c r="I1686" s="23" t="str">
        <f t="array" ref="I1686">IF(E1686="","",SUM(IF(A1686=Energieverbrauch!$A$2:$A$4000,1,0)*IF(B1686=Energieverbrauch!$B$2:$B$4000,1,0)*(IF(Berechnung!F1686&gt;=Energieverbrauch!$C$2:$C$4000,1,0)*IF(Berechnung!F1686&lt;=Energieverbrauch!$D$2:$D$4000,1,0))*Energieverbrauch!$E$2:$E$4000))</f>
        <v/>
      </c>
      <c r="J1686" s="23" t="str">
        <f t="shared" si="26"/>
        <v/>
      </c>
      <c r="K1686" s="23" t="e">
        <f>LOOKUP(MATCH(A1686,Flugzeugtyp!$A$2:$A$13,1),Flugzeugtyp!$A$2:$C$13)</f>
        <v>#N/A</v>
      </c>
      <c r="L1686" s="23" t="str">
        <f>IF(E1686="","",J1686/Treibhausgas_Kennzahlen!$B$5)</f>
        <v/>
      </c>
      <c r="M1686" s="37" t="str">
        <f>IF(E1686="","",$J1686*Treibhausgas_Kennzahlen!B$3)</f>
        <v/>
      </c>
      <c r="N1686" s="37" t="str">
        <f>IF(E1686="","",$J1686*Treibhausgas_Kennzahlen!C$3)</f>
        <v/>
      </c>
      <c r="O1686" s="37" t="str">
        <f>IF(E1686="","",$J1686*Treibhausgas_Kennzahlen!D$3)</f>
        <v/>
      </c>
      <c r="P1686" s="37" t="str">
        <f>IF(E1686="","",$J1686*Treibhausgas_Kennzahlen!E$3)</f>
        <v/>
      </c>
      <c r="Q1686" s="37" t="str">
        <f>IF(E1686="","",$J1686*Treibhausgas_Kennzahlen!F$3)</f>
        <v/>
      </c>
      <c r="R1686" s="37" t="str">
        <f>IF(E1686="","",$J1686*Treibhausgas_Kennzahlen!G$3)</f>
        <v/>
      </c>
    </row>
    <row r="1687" spans="1:18" x14ac:dyDescent="0.25">
      <c r="A1687" s="5"/>
      <c r="B1687" s="5"/>
      <c r="C1687" s="5"/>
      <c r="D1687" s="5"/>
      <c r="E1687" s="5"/>
      <c r="F1687" s="9" t="str">
        <f>IF(E1687="","",VLOOKUP(INDEX(IATA_Codes!$A$2:$A$301, MATCH(Berechnung!C1687,IATA_Codes!$C$2:$C$301,0))&amp;"_"&amp;INDEX(IATA_Codes!$A$2:$A$301, MATCH(Berechnung!D1687,IATA_Codes!$C$2:$C$301,0)),GCD_Entfernung!$C$2:$D$10001,2,FALSE))</f>
        <v/>
      </c>
      <c r="G1687" s="22" t="str">
        <f>IF(E1687="","",VLOOKUP(A1687,Flugzeugtyp!$B$2:$C$13,2,0))</f>
        <v/>
      </c>
      <c r="H1687" s="9" t="str">
        <f>IF(E1687="","",LOOKUP(MATCH(F1687,'RFI-Faktor'!$B$2:$B$5,1),'RFI-Faktor'!$D$2:$D$5))</f>
        <v/>
      </c>
      <c r="I1687" s="24" t="str">
        <f t="array" ref="I1687">IF(E1687="","",SUM(IF(A1687=Energieverbrauch!$A$2:$A$4000,1,0)*IF(B1687=Energieverbrauch!$B$2:$B$4000,1,0)*(IF(Berechnung!F1687&gt;=Energieverbrauch!$C$2:$C$4000,1,0)*IF(Berechnung!F1687&lt;=Energieverbrauch!$D$2:$D$4000,1,0))*Energieverbrauch!$E$2:$E$4000))</f>
        <v/>
      </c>
      <c r="J1687" s="24" t="str">
        <f t="shared" si="26"/>
        <v/>
      </c>
      <c r="K1687" s="24" t="e">
        <f>LOOKUP(MATCH(A1687,Flugzeugtyp!$A$2:$A$13,1),Flugzeugtyp!$A$2:$C$13)</f>
        <v>#N/A</v>
      </c>
      <c r="L1687" s="24" t="str">
        <f>IF(E1687="","",J1687/Treibhausgas_Kennzahlen!$B$5)</f>
        <v/>
      </c>
      <c r="M1687" s="38" t="str">
        <f>IF(E1687="","",$J1687*Treibhausgas_Kennzahlen!B$3)</f>
        <v/>
      </c>
      <c r="N1687" s="38" t="str">
        <f>IF(E1687="","",$J1687*Treibhausgas_Kennzahlen!C$3)</f>
        <v/>
      </c>
      <c r="O1687" s="38" t="str">
        <f>IF(E1687="","",$J1687*Treibhausgas_Kennzahlen!D$3)</f>
        <v/>
      </c>
      <c r="P1687" s="38" t="str">
        <f>IF(E1687="","",$J1687*Treibhausgas_Kennzahlen!E$3)</f>
        <v/>
      </c>
      <c r="Q1687" s="38" t="str">
        <f>IF(E1687="","",$J1687*Treibhausgas_Kennzahlen!F$3)</f>
        <v/>
      </c>
      <c r="R1687" s="38" t="str">
        <f>IF(E1687="","",$J1687*Treibhausgas_Kennzahlen!G$3)</f>
        <v/>
      </c>
    </row>
    <row r="1688" spans="1:18" x14ac:dyDescent="0.25">
      <c r="A1688" s="6"/>
      <c r="B1688" s="6"/>
      <c r="C1688" s="6"/>
      <c r="D1688" s="6"/>
      <c r="E1688" s="6"/>
      <c r="F1688" s="8" t="str">
        <f>IF(E1688="","",VLOOKUP(INDEX(IATA_Codes!$A$2:$A$301, MATCH(Berechnung!C1688,IATA_Codes!$C$2:$C$301,0))&amp;"_"&amp;INDEX(IATA_Codes!$A$2:$A$301, MATCH(Berechnung!D1688,IATA_Codes!$C$2:$C$301,0)),GCD_Entfernung!$C$2:$D$10001,2,FALSE))</f>
        <v/>
      </c>
      <c r="G1688" s="21" t="str">
        <f>IF(E1688="","",VLOOKUP(A1688,Flugzeugtyp!$B$2:$C$13,2,0))</f>
        <v/>
      </c>
      <c r="H1688" s="8" t="str">
        <f>IF(E1688="","",LOOKUP(MATCH(F1688,'RFI-Faktor'!$B$2:$B$5,1),'RFI-Faktor'!$D$2:$D$5))</f>
        <v/>
      </c>
      <c r="I1688" s="23" t="str">
        <f t="array" ref="I1688">IF(E1688="","",SUM(IF(A1688=Energieverbrauch!$A$2:$A$4000,1,0)*IF(B1688=Energieverbrauch!$B$2:$B$4000,1,0)*(IF(Berechnung!F1688&gt;=Energieverbrauch!$C$2:$C$4000,1,0)*IF(Berechnung!F1688&lt;=Energieverbrauch!$D$2:$D$4000,1,0))*Energieverbrauch!$E$2:$E$4000))</f>
        <v/>
      </c>
      <c r="J1688" s="23" t="str">
        <f t="shared" si="26"/>
        <v/>
      </c>
      <c r="K1688" s="23" t="e">
        <f>LOOKUP(MATCH(A1688,Flugzeugtyp!$A$2:$A$13,1),Flugzeugtyp!$A$2:$C$13)</f>
        <v>#N/A</v>
      </c>
      <c r="L1688" s="23" t="str">
        <f>IF(E1688="","",J1688/Treibhausgas_Kennzahlen!$B$5)</f>
        <v/>
      </c>
      <c r="M1688" s="37" t="str">
        <f>IF(E1688="","",$J1688*Treibhausgas_Kennzahlen!B$3)</f>
        <v/>
      </c>
      <c r="N1688" s="37" t="str">
        <f>IF(E1688="","",$J1688*Treibhausgas_Kennzahlen!C$3)</f>
        <v/>
      </c>
      <c r="O1688" s="37" t="str">
        <f>IF(E1688="","",$J1688*Treibhausgas_Kennzahlen!D$3)</f>
        <v/>
      </c>
      <c r="P1688" s="37" t="str">
        <f>IF(E1688="","",$J1688*Treibhausgas_Kennzahlen!E$3)</f>
        <v/>
      </c>
      <c r="Q1688" s="37" t="str">
        <f>IF(E1688="","",$J1688*Treibhausgas_Kennzahlen!F$3)</f>
        <v/>
      </c>
      <c r="R1688" s="37" t="str">
        <f>IF(E1688="","",$J1688*Treibhausgas_Kennzahlen!G$3)</f>
        <v/>
      </c>
    </row>
    <row r="1689" spans="1:18" x14ac:dyDescent="0.25">
      <c r="A1689" s="5"/>
      <c r="B1689" s="5"/>
      <c r="C1689" s="5"/>
      <c r="D1689" s="5"/>
      <c r="E1689" s="5"/>
      <c r="F1689" s="9" t="str">
        <f>IF(E1689="","",VLOOKUP(INDEX(IATA_Codes!$A$2:$A$301, MATCH(Berechnung!C1689,IATA_Codes!$C$2:$C$301,0))&amp;"_"&amp;INDEX(IATA_Codes!$A$2:$A$301, MATCH(Berechnung!D1689,IATA_Codes!$C$2:$C$301,0)),GCD_Entfernung!$C$2:$D$10001,2,FALSE))</f>
        <v/>
      </c>
      <c r="G1689" s="22" t="str">
        <f>IF(E1689="","",VLOOKUP(A1689,Flugzeugtyp!$B$2:$C$13,2,0))</f>
        <v/>
      </c>
      <c r="H1689" s="9" t="str">
        <f>IF(E1689="","",LOOKUP(MATCH(F1689,'RFI-Faktor'!$B$2:$B$5,1),'RFI-Faktor'!$D$2:$D$5))</f>
        <v/>
      </c>
      <c r="I1689" s="24" t="str">
        <f t="array" ref="I1689">IF(E1689="","",SUM(IF(A1689=Energieverbrauch!$A$2:$A$4000,1,0)*IF(B1689=Energieverbrauch!$B$2:$B$4000,1,0)*(IF(Berechnung!F1689&gt;=Energieverbrauch!$C$2:$C$4000,1,0)*IF(Berechnung!F1689&lt;=Energieverbrauch!$D$2:$D$4000,1,0))*Energieverbrauch!$E$2:$E$4000))</f>
        <v/>
      </c>
      <c r="J1689" s="24" t="str">
        <f t="shared" si="26"/>
        <v/>
      </c>
      <c r="K1689" s="24" t="e">
        <f>LOOKUP(MATCH(A1689,Flugzeugtyp!$A$2:$A$13,1),Flugzeugtyp!$A$2:$C$13)</f>
        <v>#N/A</v>
      </c>
      <c r="L1689" s="24" t="str">
        <f>IF(E1689="","",J1689/Treibhausgas_Kennzahlen!$B$5)</f>
        <v/>
      </c>
      <c r="M1689" s="38" t="str">
        <f>IF(E1689="","",$J1689*Treibhausgas_Kennzahlen!B$3)</f>
        <v/>
      </c>
      <c r="N1689" s="38" t="str">
        <f>IF(E1689="","",$J1689*Treibhausgas_Kennzahlen!C$3)</f>
        <v/>
      </c>
      <c r="O1689" s="38" t="str">
        <f>IF(E1689="","",$J1689*Treibhausgas_Kennzahlen!D$3)</f>
        <v/>
      </c>
      <c r="P1689" s="38" t="str">
        <f>IF(E1689="","",$J1689*Treibhausgas_Kennzahlen!E$3)</f>
        <v/>
      </c>
      <c r="Q1689" s="38" t="str">
        <f>IF(E1689="","",$J1689*Treibhausgas_Kennzahlen!F$3)</f>
        <v/>
      </c>
      <c r="R1689" s="38" t="str">
        <f>IF(E1689="","",$J1689*Treibhausgas_Kennzahlen!G$3)</f>
        <v/>
      </c>
    </row>
    <row r="1690" spans="1:18" x14ac:dyDescent="0.25">
      <c r="A1690" s="6"/>
      <c r="B1690" s="6"/>
      <c r="C1690" s="6"/>
      <c r="D1690" s="6"/>
      <c r="E1690" s="6"/>
      <c r="F1690" s="8" t="str">
        <f>IF(E1690="","",VLOOKUP(INDEX(IATA_Codes!$A$2:$A$301, MATCH(Berechnung!C1690,IATA_Codes!$C$2:$C$301,0))&amp;"_"&amp;INDEX(IATA_Codes!$A$2:$A$301, MATCH(Berechnung!D1690,IATA_Codes!$C$2:$C$301,0)),GCD_Entfernung!$C$2:$D$10001,2,FALSE))</f>
        <v/>
      </c>
      <c r="G1690" s="21" t="str">
        <f>IF(E1690="","",VLOOKUP(A1690,Flugzeugtyp!$B$2:$C$13,2,0))</f>
        <v/>
      </c>
      <c r="H1690" s="8" t="str">
        <f>IF(E1690="","",LOOKUP(MATCH(F1690,'RFI-Faktor'!$B$2:$B$5,1),'RFI-Faktor'!$D$2:$D$5))</f>
        <v/>
      </c>
      <c r="I1690" s="23" t="str">
        <f t="array" ref="I1690">IF(E1690="","",SUM(IF(A1690=Energieverbrauch!$A$2:$A$4000,1,0)*IF(B1690=Energieverbrauch!$B$2:$B$4000,1,0)*(IF(Berechnung!F1690&gt;=Energieverbrauch!$C$2:$C$4000,1,0)*IF(Berechnung!F1690&lt;=Energieverbrauch!$D$2:$D$4000,1,0))*Energieverbrauch!$E$2:$E$4000))</f>
        <v/>
      </c>
      <c r="J1690" s="23" t="str">
        <f t="shared" si="26"/>
        <v/>
      </c>
      <c r="K1690" s="23" t="e">
        <f>LOOKUP(MATCH(A1690,Flugzeugtyp!$A$2:$A$13,1),Flugzeugtyp!$A$2:$C$13)</f>
        <v>#N/A</v>
      </c>
      <c r="L1690" s="23" t="str">
        <f>IF(E1690="","",J1690/Treibhausgas_Kennzahlen!$B$5)</f>
        <v/>
      </c>
      <c r="M1690" s="37" t="str">
        <f>IF(E1690="","",$J1690*Treibhausgas_Kennzahlen!B$3)</f>
        <v/>
      </c>
      <c r="N1690" s="37" t="str">
        <f>IF(E1690="","",$J1690*Treibhausgas_Kennzahlen!C$3)</f>
        <v/>
      </c>
      <c r="O1690" s="37" t="str">
        <f>IF(E1690="","",$J1690*Treibhausgas_Kennzahlen!D$3)</f>
        <v/>
      </c>
      <c r="P1690" s="37" t="str">
        <f>IF(E1690="","",$J1690*Treibhausgas_Kennzahlen!E$3)</f>
        <v/>
      </c>
      <c r="Q1690" s="37" t="str">
        <f>IF(E1690="","",$J1690*Treibhausgas_Kennzahlen!F$3)</f>
        <v/>
      </c>
      <c r="R1690" s="37" t="str">
        <f>IF(E1690="","",$J1690*Treibhausgas_Kennzahlen!G$3)</f>
        <v/>
      </c>
    </row>
    <row r="1691" spans="1:18" x14ac:dyDescent="0.25">
      <c r="A1691" s="5"/>
      <c r="B1691" s="5"/>
      <c r="C1691" s="5"/>
      <c r="D1691" s="5"/>
      <c r="E1691" s="5"/>
      <c r="F1691" s="9" t="str">
        <f>IF(E1691="","",VLOOKUP(INDEX(IATA_Codes!$A$2:$A$301, MATCH(Berechnung!C1691,IATA_Codes!$C$2:$C$301,0))&amp;"_"&amp;INDEX(IATA_Codes!$A$2:$A$301, MATCH(Berechnung!D1691,IATA_Codes!$C$2:$C$301,0)),GCD_Entfernung!$C$2:$D$10001,2,FALSE))</f>
        <v/>
      </c>
      <c r="G1691" s="22" t="str">
        <f>IF(E1691="","",VLOOKUP(A1691,Flugzeugtyp!$B$2:$C$13,2,0))</f>
        <v/>
      </c>
      <c r="H1691" s="9" t="str">
        <f>IF(E1691="","",LOOKUP(MATCH(F1691,'RFI-Faktor'!$B$2:$B$5,1),'RFI-Faktor'!$D$2:$D$5))</f>
        <v/>
      </c>
      <c r="I1691" s="24" t="str">
        <f t="array" ref="I1691">IF(E1691="","",SUM(IF(A1691=Energieverbrauch!$A$2:$A$4000,1,0)*IF(B1691=Energieverbrauch!$B$2:$B$4000,1,0)*(IF(Berechnung!F1691&gt;=Energieverbrauch!$C$2:$C$4000,1,0)*IF(Berechnung!F1691&lt;=Energieverbrauch!$D$2:$D$4000,1,0))*Energieverbrauch!$E$2:$E$4000))</f>
        <v/>
      </c>
      <c r="J1691" s="24" t="str">
        <f t="shared" si="26"/>
        <v/>
      </c>
      <c r="K1691" s="24" t="e">
        <f>LOOKUP(MATCH(A1691,Flugzeugtyp!$A$2:$A$13,1),Flugzeugtyp!$A$2:$C$13)</f>
        <v>#N/A</v>
      </c>
      <c r="L1691" s="24" t="str">
        <f>IF(E1691="","",J1691/Treibhausgas_Kennzahlen!$B$5)</f>
        <v/>
      </c>
      <c r="M1691" s="38" t="str">
        <f>IF(E1691="","",$J1691*Treibhausgas_Kennzahlen!B$3)</f>
        <v/>
      </c>
      <c r="N1691" s="38" t="str">
        <f>IF(E1691="","",$J1691*Treibhausgas_Kennzahlen!C$3)</f>
        <v/>
      </c>
      <c r="O1691" s="38" t="str">
        <f>IF(E1691="","",$J1691*Treibhausgas_Kennzahlen!D$3)</f>
        <v/>
      </c>
      <c r="P1691" s="38" t="str">
        <f>IF(E1691="","",$J1691*Treibhausgas_Kennzahlen!E$3)</f>
        <v/>
      </c>
      <c r="Q1691" s="38" t="str">
        <f>IF(E1691="","",$J1691*Treibhausgas_Kennzahlen!F$3)</f>
        <v/>
      </c>
      <c r="R1691" s="38" t="str">
        <f>IF(E1691="","",$J1691*Treibhausgas_Kennzahlen!G$3)</f>
        <v/>
      </c>
    </row>
    <row r="1692" spans="1:18" x14ac:dyDescent="0.25">
      <c r="A1692" s="6"/>
      <c r="B1692" s="6"/>
      <c r="C1692" s="6"/>
      <c r="D1692" s="6"/>
      <c r="E1692" s="6"/>
      <c r="F1692" s="8" t="str">
        <f>IF(E1692="","",VLOOKUP(INDEX(IATA_Codes!$A$2:$A$301, MATCH(Berechnung!C1692,IATA_Codes!$C$2:$C$301,0))&amp;"_"&amp;INDEX(IATA_Codes!$A$2:$A$301, MATCH(Berechnung!D1692,IATA_Codes!$C$2:$C$301,0)),GCD_Entfernung!$C$2:$D$10001,2,FALSE))</f>
        <v/>
      </c>
      <c r="G1692" s="21" t="str">
        <f>IF(E1692="","",VLOOKUP(A1692,Flugzeugtyp!$B$2:$C$13,2,0))</f>
        <v/>
      </c>
      <c r="H1692" s="8" t="str">
        <f>IF(E1692="","",LOOKUP(MATCH(F1692,'RFI-Faktor'!$B$2:$B$5,1),'RFI-Faktor'!$D$2:$D$5))</f>
        <v/>
      </c>
      <c r="I1692" s="23" t="str">
        <f t="array" ref="I1692">IF(E1692="","",SUM(IF(A1692=Energieverbrauch!$A$2:$A$4000,1,0)*IF(B1692=Energieverbrauch!$B$2:$B$4000,1,0)*(IF(Berechnung!F1692&gt;=Energieverbrauch!$C$2:$C$4000,1,0)*IF(Berechnung!F1692&lt;=Energieverbrauch!$D$2:$D$4000,1,0))*Energieverbrauch!$E$2:$E$4000))</f>
        <v/>
      </c>
      <c r="J1692" s="23" t="str">
        <f t="shared" si="26"/>
        <v/>
      </c>
      <c r="K1692" s="23" t="e">
        <f>LOOKUP(MATCH(A1692,Flugzeugtyp!$A$2:$A$13,1),Flugzeugtyp!$A$2:$C$13)</f>
        <v>#N/A</v>
      </c>
      <c r="L1692" s="23" t="str">
        <f>IF(E1692="","",J1692/Treibhausgas_Kennzahlen!$B$5)</f>
        <v/>
      </c>
      <c r="M1692" s="37" t="str">
        <f>IF(E1692="","",$J1692*Treibhausgas_Kennzahlen!B$3)</f>
        <v/>
      </c>
      <c r="N1692" s="37" t="str">
        <f>IF(E1692="","",$J1692*Treibhausgas_Kennzahlen!C$3)</f>
        <v/>
      </c>
      <c r="O1692" s="37" t="str">
        <f>IF(E1692="","",$J1692*Treibhausgas_Kennzahlen!D$3)</f>
        <v/>
      </c>
      <c r="P1692" s="37" t="str">
        <f>IF(E1692="","",$J1692*Treibhausgas_Kennzahlen!E$3)</f>
        <v/>
      </c>
      <c r="Q1692" s="37" t="str">
        <f>IF(E1692="","",$J1692*Treibhausgas_Kennzahlen!F$3)</f>
        <v/>
      </c>
      <c r="R1692" s="37" t="str">
        <f>IF(E1692="","",$J1692*Treibhausgas_Kennzahlen!G$3)</f>
        <v/>
      </c>
    </row>
    <row r="1693" spans="1:18" x14ac:dyDescent="0.25">
      <c r="A1693" s="5"/>
      <c r="B1693" s="5"/>
      <c r="C1693" s="5"/>
      <c r="D1693" s="5"/>
      <c r="E1693" s="5"/>
      <c r="F1693" s="9" t="str">
        <f>IF(E1693="","",VLOOKUP(INDEX(IATA_Codes!$A$2:$A$301, MATCH(Berechnung!C1693,IATA_Codes!$C$2:$C$301,0))&amp;"_"&amp;INDEX(IATA_Codes!$A$2:$A$301, MATCH(Berechnung!D1693,IATA_Codes!$C$2:$C$301,0)),GCD_Entfernung!$C$2:$D$10001,2,FALSE))</f>
        <v/>
      </c>
      <c r="G1693" s="22" t="str">
        <f>IF(E1693="","",VLOOKUP(A1693,Flugzeugtyp!$B$2:$C$13,2,0))</f>
        <v/>
      </c>
      <c r="H1693" s="9" t="str">
        <f>IF(E1693="","",LOOKUP(MATCH(F1693,'RFI-Faktor'!$B$2:$B$5,1),'RFI-Faktor'!$D$2:$D$5))</f>
        <v/>
      </c>
      <c r="I1693" s="24" t="str">
        <f t="array" ref="I1693">IF(E1693="","",SUM(IF(A1693=Energieverbrauch!$A$2:$A$4000,1,0)*IF(B1693=Energieverbrauch!$B$2:$B$4000,1,0)*(IF(Berechnung!F1693&gt;=Energieverbrauch!$C$2:$C$4000,1,0)*IF(Berechnung!F1693&lt;=Energieverbrauch!$D$2:$D$4000,1,0))*Energieverbrauch!$E$2:$E$4000))</f>
        <v/>
      </c>
      <c r="J1693" s="24" t="str">
        <f t="shared" si="26"/>
        <v/>
      </c>
      <c r="K1693" s="24" t="e">
        <f>LOOKUP(MATCH(A1693,Flugzeugtyp!$A$2:$A$13,1),Flugzeugtyp!$A$2:$C$13)</f>
        <v>#N/A</v>
      </c>
      <c r="L1693" s="24" t="str">
        <f>IF(E1693="","",J1693/Treibhausgas_Kennzahlen!$B$5)</f>
        <v/>
      </c>
      <c r="M1693" s="38" t="str">
        <f>IF(E1693="","",$J1693*Treibhausgas_Kennzahlen!B$3)</f>
        <v/>
      </c>
      <c r="N1693" s="38" t="str">
        <f>IF(E1693="","",$J1693*Treibhausgas_Kennzahlen!C$3)</f>
        <v/>
      </c>
      <c r="O1693" s="38" t="str">
        <f>IF(E1693="","",$J1693*Treibhausgas_Kennzahlen!D$3)</f>
        <v/>
      </c>
      <c r="P1693" s="38" t="str">
        <f>IF(E1693="","",$J1693*Treibhausgas_Kennzahlen!E$3)</f>
        <v/>
      </c>
      <c r="Q1693" s="38" t="str">
        <f>IF(E1693="","",$J1693*Treibhausgas_Kennzahlen!F$3)</f>
        <v/>
      </c>
      <c r="R1693" s="38" t="str">
        <f>IF(E1693="","",$J1693*Treibhausgas_Kennzahlen!G$3)</f>
        <v/>
      </c>
    </row>
    <row r="1694" spans="1:18" x14ac:dyDescent="0.25">
      <c r="A1694" s="6"/>
      <c r="B1694" s="6"/>
      <c r="C1694" s="6"/>
      <c r="D1694" s="6"/>
      <c r="E1694" s="6"/>
      <c r="F1694" s="8" t="str">
        <f>IF(E1694="","",VLOOKUP(INDEX(IATA_Codes!$A$2:$A$301, MATCH(Berechnung!C1694,IATA_Codes!$C$2:$C$301,0))&amp;"_"&amp;INDEX(IATA_Codes!$A$2:$A$301, MATCH(Berechnung!D1694,IATA_Codes!$C$2:$C$301,0)),GCD_Entfernung!$C$2:$D$10001,2,FALSE))</f>
        <v/>
      </c>
      <c r="G1694" s="21" t="str">
        <f>IF(E1694="","",VLOOKUP(A1694,Flugzeugtyp!$B$2:$C$13,2,0))</f>
        <v/>
      </c>
      <c r="H1694" s="8" t="str">
        <f>IF(E1694="","",LOOKUP(MATCH(F1694,'RFI-Faktor'!$B$2:$B$5,1),'RFI-Faktor'!$D$2:$D$5))</f>
        <v/>
      </c>
      <c r="I1694" s="23" t="str">
        <f t="array" ref="I1694">IF(E1694="","",SUM(IF(A1694=Energieverbrauch!$A$2:$A$4000,1,0)*IF(B1694=Energieverbrauch!$B$2:$B$4000,1,0)*(IF(Berechnung!F1694&gt;=Energieverbrauch!$C$2:$C$4000,1,0)*IF(Berechnung!F1694&lt;=Energieverbrauch!$D$2:$D$4000,1,0))*Energieverbrauch!$E$2:$E$4000))</f>
        <v/>
      </c>
      <c r="J1694" s="23" t="str">
        <f t="shared" si="26"/>
        <v/>
      </c>
      <c r="K1694" s="23" t="e">
        <f>LOOKUP(MATCH(A1694,Flugzeugtyp!$A$2:$A$13,1),Flugzeugtyp!$A$2:$C$13)</f>
        <v>#N/A</v>
      </c>
      <c r="L1694" s="23" t="str">
        <f>IF(E1694="","",J1694/Treibhausgas_Kennzahlen!$B$5)</f>
        <v/>
      </c>
      <c r="M1694" s="37" t="str">
        <f>IF(E1694="","",$J1694*Treibhausgas_Kennzahlen!B$3)</f>
        <v/>
      </c>
      <c r="N1694" s="37" t="str">
        <f>IF(E1694="","",$J1694*Treibhausgas_Kennzahlen!C$3)</f>
        <v/>
      </c>
      <c r="O1694" s="37" t="str">
        <f>IF(E1694="","",$J1694*Treibhausgas_Kennzahlen!D$3)</f>
        <v/>
      </c>
      <c r="P1694" s="37" t="str">
        <f>IF(E1694="","",$J1694*Treibhausgas_Kennzahlen!E$3)</f>
        <v/>
      </c>
      <c r="Q1694" s="37" t="str">
        <f>IF(E1694="","",$J1694*Treibhausgas_Kennzahlen!F$3)</f>
        <v/>
      </c>
      <c r="R1694" s="37" t="str">
        <f>IF(E1694="","",$J1694*Treibhausgas_Kennzahlen!G$3)</f>
        <v/>
      </c>
    </row>
    <row r="1695" spans="1:18" x14ac:dyDescent="0.25">
      <c r="A1695" s="5"/>
      <c r="B1695" s="5"/>
      <c r="C1695" s="5"/>
      <c r="D1695" s="5"/>
      <c r="E1695" s="5"/>
      <c r="F1695" s="9" t="str">
        <f>IF(E1695="","",VLOOKUP(INDEX(IATA_Codes!$A$2:$A$301, MATCH(Berechnung!C1695,IATA_Codes!$C$2:$C$301,0))&amp;"_"&amp;INDEX(IATA_Codes!$A$2:$A$301, MATCH(Berechnung!D1695,IATA_Codes!$C$2:$C$301,0)),GCD_Entfernung!$C$2:$D$10001,2,FALSE))</f>
        <v/>
      </c>
      <c r="G1695" s="22" t="str">
        <f>IF(E1695="","",VLOOKUP(A1695,Flugzeugtyp!$B$2:$C$13,2,0))</f>
        <v/>
      </c>
      <c r="H1695" s="9" t="str">
        <f>IF(E1695="","",LOOKUP(MATCH(F1695,'RFI-Faktor'!$B$2:$B$5,1),'RFI-Faktor'!$D$2:$D$5))</f>
        <v/>
      </c>
      <c r="I1695" s="24" t="str">
        <f t="array" ref="I1695">IF(E1695="","",SUM(IF(A1695=Energieverbrauch!$A$2:$A$4000,1,0)*IF(B1695=Energieverbrauch!$B$2:$B$4000,1,0)*(IF(Berechnung!F1695&gt;=Energieverbrauch!$C$2:$C$4000,1,0)*IF(Berechnung!F1695&lt;=Energieverbrauch!$D$2:$D$4000,1,0))*Energieverbrauch!$E$2:$E$4000))</f>
        <v/>
      </c>
      <c r="J1695" s="24" t="str">
        <f t="shared" si="26"/>
        <v/>
      </c>
      <c r="K1695" s="24" t="e">
        <f>LOOKUP(MATCH(A1695,Flugzeugtyp!$A$2:$A$13,1),Flugzeugtyp!$A$2:$C$13)</f>
        <v>#N/A</v>
      </c>
      <c r="L1695" s="24" t="str">
        <f>IF(E1695="","",J1695/Treibhausgas_Kennzahlen!$B$5)</f>
        <v/>
      </c>
      <c r="M1695" s="38" t="str">
        <f>IF(E1695="","",$J1695*Treibhausgas_Kennzahlen!B$3)</f>
        <v/>
      </c>
      <c r="N1695" s="38" t="str">
        <f>IF(E1695="","",$J1695*Treibhausgas_Kennzahlen!C$3)</f>
        <v/>
      </c>
      <c r="O1695" s="38" t="str">
        <f>IF(E1695="","",$J1695*Treibhausgas_Kennzahlen!D$3)</f>
        <v/>
      </c>
      <c r="P1695" s="38" t="str">
        <f>IF(E1695="","",$J1695*Treibhausgas_Kennzahlen!E$3)</f>
        <v/>
      </c>
      <c r="Q1695" s="38" t="str">
        <f>IF(E1695="","",$J1695*Treibhausgas_Kennzahlen!F$3)</f>
        <v/>
      </c>
      <c r="R1695" s="38" t="str">
        <f>IF(E1695="","",$J1695*Treibhausgas_Kennzahlen!G$3)</f>
        <v/>
      </c>
    </row>
    <row r="1696" spans="1:18" x14ac:dyDescent="0.25">
      <c r="A1696" s="6"/>
      <c r="B1696" s="6"/>
      <c r="C1696" s="6"/>
      <c r="D1696" s="6"/>
      <c r="E1696" s="6"/>
      <c r="F1696" s="8" t="str">
        <f>IF(E1696="","",VLOOKUP(INDEX(IATA_Codes!$A$2:$A$301, MATCH(Berechnung!C1696,IATA_Codes!$C$2:$C$301,0))&amp;"_"&amp;INDEX(IATA_Codes!$A$2:$A$301, MATCH(Berechnung!D1696,IATA_Codes!$C$2:$C$301,0)),GCD_Entfernung!$C$2:$D$10001,2,FALSE))</f>
        <v/>
      </c>
      <c r="G1696" s="21" t="str">
        <f>IF(E1696="","",VLOOKUP(A1696,Flugzeugtyp!$B$2:$C$13,2,0))</f>
        <v/>
      </c>
      <c r="H1696" s="8" t="str">
        <f>IF(E1696="","",LOOKUP(MATCH(F1696,'RFI-Faktor'!$B$2:$B$5,1),'RFI-Faktor'!$D$2:$D$5))</f>
        <v/>
      </c>
      <c r="I1696" s="23" t="str">
        <f t="array" ref="I1696">IF(E1696="","",SUM(IF(A1696=Energieverbrauch!$A$2:$A$4000,1,0)*IF(B1696=Energieverbrauch!$B$2:$B$4000,1,0)*(IF(Berechnung!F1696&gt;=Energieverbrauch!$C$2:$C$4000,1,0)*IF(Berechnung!F1696&lt;=Energieverbrauch!$D$2:$D$4000,1,0))*Energieverbrauch!$E$2:$E$4000))</f>
        <v/>
      </c>
      <c r="J1696" s="23" t="str">
        <f t="shared" si="26"/>
        <v/>
      </c>
      <c r="K1696" s="23" t="e">
        <f>LOOKUP(MATCH(A1696,Flugzeugtyp!$A$2:$A$13,1),Flugzeugtyp!$A$2:$C$13)</f>
        <v>#N/A</v>
      </c>
      <c r="L1696" s="23" t="str">
        <f>IF(E1696="","",J1696/Treibhausgas_Kennzahlen!$B$5)</f>
        <v/>
      </c>
      <c r="M1696" s="37" t="str">
        <f>IF(E1696="","",$J1696*Treibhausgas_Kennzahlen!B$3)</f>
        <v/>
      </c>
      <c r="N1696" s="37" t="str">
        <f>IF(E1696="","",$J1696*Treibhausgas_Kennzahlen!C$3)</f>
        <v/>
      </c>
      <c r="O1696" s="37" t="str">
        <f>IF(E1696="","",$J1696*Treibhausgas_Kennzahlen!D$3)</f>
        <v/>
      </c>
      <c r="P1696" s="37" t="str">
        <f>IF(E1696="","",$J1696*Treibhausgas_Kennzahlen!E$3)</f>
        <v/>
      </c>
      <c r="Q1696" s="37" t="str">
        <f>IF(E1696="","",$J1696*Treibhausgas_Kennzahlen!F$3)</f>
        <v/>
      </c>
      <c r="R1696" s="37" t="str">
        <f>IF(E1696="","",$J1696*Treibhausgas_Kennzahlen!G$3)</f>
        <v/>
      </c>
    </row>
    <row r="1697" spans="1:18" x14ac:dyDescent="0.25">
      <c r="A1697" s="5"/>
      <c r="B1697" s="5"/>
      <c r="C1697" s="5"/>
      <c r="D1697" s="5"/>
      <c r="E1697" s="5"/>
      <c r="F1697" s="9" t="str">
        <f>IF(E1697="","",VLOOKUP(INDEX(IATA_Codes!$A$2:$A$301, MATCH(Berechnung!C1697,IATA_Codes!$C$2:$C$301,0))&amp;"_"&amp;INDEX(IATA_Codes!$A$2:$A$301, MATCH(Berechnung!D1697,IATA_Codes!$C$2:$C$301,0)),GCD_Entfernung!$C$2:$D$10001,2,FALSE))</f>
        <v/>
      </c>
      <c r="G1697" s="22" t="str">
        <f>IF(E1697="","",VLOOKUP(A1697,Flugzeugtyp!$B$2:$C$13,2,0))</f>
        <v/>
      </c>
      <c r="H1697" s="9" t="str">
        <f>IF(E1697="","",LOOKUP(MATCH(F1697,'RFI-Faktor'!$B$2:$B$5,1),'RFI-Faktor'!$D$2:$D$5))</f>
        <v/>
      </c>
      <c r="I1697" s="24" t="str">
        <f t="array" ref="I1697">IF(E1697="","",SUM(IF(A1697=Energieverbrauch!$A$2:$A$4000,1,0)*IF(B1697=Energieverbrauch!$B$2:$B$4000,1,0)*(IF(Berechnung!F1697&gt;=Energieverbrauch!$C$2:$C$4000,1,0)*IF(Berechnung!F1697&lt;=Energieverbrauch!$D$2:$D$4000,1,0))*Energieverbrauch!$E$2:$E$4000))</f>
        <v/>
      </c>
      <c r="J1697" s="24" t="str">
        <f t="shared" si="26"/>
        <v/>
      </c>
      <c r="K1697" s="24" t="e">
        <f>LOOKUP(MATCH(A1697,Flugzeugtyp!$A$2:$A$13,1),Flugzeugtyp!$A$2:$C$13)</f>
        <v>#N/A</v>
      </c>
      <c r="L1697" s="24" t="str">
        <f>IF(E1697="","",J1697/Treibhausgas_Kennzahlen!$B$5)</f>
        <v/>
      </c>
      <c r="M1697" s="38" t="str">
        <f>IF(E1697="","",$J1697*Treibhausgas_Kennzahlen!B$3)</f>
        <v/>
      </c>
      <c r="N1697" s="38" t="str">
        <f>IF(E1697="","",$J1697*Treibhausgas_Kennzahlen!C$3)</f>
        <v/>
      </c>
      <c r="O1697" s="38" t="str">
        <f>IF(E1697="","",$J1697*Treibhausgas_Kennzahlen!D$3)</f>
        <v/>
      </c>
      <c r="P1697" s="38" t="str">
        <f>IF(E1697="","",$J1697*Treibhausgas_Kennzahlen!E$3)</f>
        <v/>
      </c>
      <c r="Q1697" s="38" t="str">
        <f>IF(E1697="","",$J1697*Treibhausgas_Kennzahlen!F$3)</f>
        <v/>
      </c>
      <c r="R1697" s="38" t="str">
        <f>IF(E1697="","",$J1697*Treibhausgas_Kennzahlen!G$3)</f>
        <v/>
      </c>
    </row>
    <row r="1698" spans="1:18" x14ac:dyDescent="0.25">
      <c r="A1698" s="6"/>
      <c r="B1698" s="6"/>
      <c r="C1698" s="6"/>
      <c r="D1698" s="6"/>
      <c r="E1698" s="6"/>
      <c r="F1698" s="8" t="str">
        <f>IF(E1698="","",VLOOKUP(INDEX(IATA_Codes!$A$2:$A$301, MATCH(Berechnung!C1698,IATA_Codes!$C$2:$C$301,0))&amp;"_"&amp;INDEX(IATA_Codes!$A$2:$A$301, MATCH(Berechnung!D1698,IATA_Codes!$C$2:$C$301,0)),GCD_Entfernung!$C$2:$D$10001,2,FALSE))</f>
        <v/>
      </c>
      <c r="G1698" s="21" t="str">
        <f>IF(E1698="","",VLOOKUP(A1698,Flugzeugtyp!$B$2:$C$13,2,0))</f>
        <v/>
      </c>
      <c r="H1698" s="8" t="str">
        <f>IF(E1698="","",LOOKUP(MATCH(F1698,'RFI-Faktor'!$B$2:$B$5,1),'RFI-Faktor'!$D$2:$D$5))</f>
        <v/>
      </c>
      <c r="I1698" s="23" t="str">
        <f t="array" ref="I1698">IF(E1698="","",SUM(IF(A1698=Energieverbrauch!$A$2:$A$4000,1,0)*IF(B1698=Energieverbrauch!$B$2:$B$4000,1,0)*(IF(Berechnung!F1698&gt;=Energieverbrauch!$C$2:$C$4000,1,0)*IF(Berechnung!F1698&lt;=Energieverbrauch!$D$2:$D$4000,1,0))*Energieverbrauch!$E$2:$E$4000))</f>
        <v/>
      </c>
      <c r="J1698" s="23" t="str">
        <f t="shared" si="26"/>
        <v/>
      </c>
      <c r="K1698" s="23" t="e">
        <f>LOOKUP(MATCH(A1698,Flugzeugtyp!$A$2:$A$13,1),Flugzeugtyp!$A$2:$C$13)</f>
        <v>#N/A</v>
      </c>
      <c r="L1698" s="23" t="str">
        <f>IF(E1698="","",J1698/Treibhausgas_Kennzahlen!$B$5)</f>
        <v/>
      </c>
      <c r="M1698" s="37" t="str">
        <f>IF(E1698="","",$J1698*Treibhausgas_Kennzahlen!B$3)</f>
        <v/>
      </c>
      <c r="N1698" s="37" t="str">
        <f>IF(E1698="","",$J1698*Treibhausgas_Kennzahlen!C$3)</f>
        <v/>
      </c>
      <c r="O1698" s="37" t="str">
        <f>IF(E1698="","",$J1698*Treibhausgas_Kennzahlen!D$3)</f>
        <v/>
      </c>
      <c r="P1698" s="37" t="str">
        <f>IF(E1698="","",$J1698*Treibhausgas_Kennzahlen!E$3)</f>
        <v/>
      </c>
      <c r="Q1698" s="37" t="str">
        <f>IF(E1698="","",$J1698*Treibhausgas_Kennzahlen!F$3)</f>
        <v/>
      </c>
      <c r="R1698" s="37" t="str">
        <f>IF(E1698="","",$J1698*Treibhausgas_Kennzahlen!G$3)</f>
        <v/>
      </c>
    </row>
    <row r="1699" spans="1:18" x14ac:dyDescent="0.25">
      <c r="A1699" s="5"/>
      <c r="B1699" s="5"/>
      <c r="C1699" s="5"/>
      <c r="D1699" s="5"/>
      <c r="E1699" s="5"/>
      <c r="F1699" s="9" t="str">
        <f>IF(E1699="","",VLOOKUP(INDEX(IATA_Codes!$A$2:$A$301, MATCH(Berechnung!C1699,IATA_Codes!$C$2:$C$301,0))&amp;"_"&amp;INDEX(IATA_Codes!$A$2:$A$301, MATCH(Berechnung!D1699,IATA_Codes!$C$2:$C$301,0)),GCD_Entfernung!$C$2:$D$10001,2,FALSE))</f>
        <v/>
      </c>
      <c r="G1699" s="22" t="str">
        <f>IF(E1699="","",VLOOKUP(A1699,Flugzeugtyp!$B$2:$C$13,2,0))</f>
        <v/>
      </c>
      <c r="H1699" s="9" t="str">
        <f>IF(E1699="","",LOOKUP(MATCH(F1699,'RFI-Faktor'!$B$2:$B$5,1),'RFI-Faktor'!$D$2:$D$5))</f>
        <v/>
      </c>
      <c r="I1699" s="24" t="str">
        <f t="array" ref="I1699">IF(E1699="","",SUM(IF(A1699=Energieverbrauch!$A$2:$A$4000,1,0)*IF(B1699=Energieverbrauch!$B$2:$B$4000,1,0)*(IF(Berechnung!F1699&gt;=Energieverbrauch!$C$2:$C$4000,1,0)*IF(Berechnung!F1699&lt;=Energieverbrauch!$D$2:$D$4000,1,0))*Energieverbrauch!$E$2:$E$4000))</f>
        <v/>
      </c>
      <c r="J1699" s="24" t="str">
        <f t="shared" si="26"/>
        <v/>
      </c>
      <c r="K1699" s="24" t="e">
        <f>LOOKUP(MATCH(A1699,Flugzeugtyp!$A$2:$A$13,1),Flugzeugtyp!$A$2:$C$13)</f>
        <v>#N/A</v>
      </c>
      <c r="L1699" s="24" t="str">
        <f>IF(E1699="","",J1699/Treibhausgas_Kennzahlen!$B$5)</f>
        <v/>
      </c>
      <c r="M1699" s="38" t="str">
        <f>IF(E1699="","",$J1699*Treibhausgas_Kennzahlen!B$3)</f>
        <v/>
      </c>
      <c r="N1699" s="38" t="str">
        <f>IF(E1699="","",$J1699*Treibhausgas_Kennzahlen!C$3)</f>
        <v/>
      </c>
      <c r="O1699" s="38" t="str">
        <f>IF(E1699="","",$J1699*Treibhausgas_Kennzahlen!D$3)</f>
        <v/>
      </c>
      <c r="P1699" s="38" t="str">
        <f>IF(E1699="","",$J1699*Treibhausgas_Kennzahlen!E$3)</f>
        <v/>
      </c>
      <c r="Q1699" s="38" t="str">
        <f>IF(E1699="","",$J1699*Treibhausgas_Kennzahlen!F$3)</f>
        <v/>
      </c>
      <c r="R1699" s="38" t="str">
        <f>IF(E1699="","",$J1699*Treibhausgas_Kennzahlen!G$3)</f>
        <v/>
      </c>
    </row>
    <row r="1700" spans="1:18" x14ac:dyDescent="0.25">
      <c r="A1700" s="6"/>
      <c r="B1700" s="6"/>
      <c r="C1700" s="6"/>
      <c r="D1700" s="6"/>
      <c r="E1700" s="6"/>
      <c r="F1700" s="8" t="str">
        <f>IF(E1700="","",VLOOKUP(INDEX(IATA_Codes!$A$2:$A$301, MATCH(Berechnung!C1700,IATA_Codes!$C$2:$C$301,0))&amp;"_"&amp;INDEX(IATA_Codes!$A$2:$A$301, MATCH(Berechnung!D1700,IATA_Codes!$C$2:$C$301,0)),GCD_Entfernung!$C$2:$D$10001,2,FALSE))</f>
        <v/>
      </c>
      <c r="G1700" s="21" t="str">
        <f>IF(E1700="","",VLOOKUP(A1700,Flugzeugtyp!$B$2:$C$13,2,0))</f>
        <v/>
      </c>
      <c r="H1700" s="8" t="str">
        <f>IF(E1700="","",LOOKUP(MATCH(F1700,'RFI-Faktor'!$B$2:$B$5,1),'RFI-Faktor'!$D$2:$D$5))</f>
        <v/>
      </c>
      <c r="I1700" s="23" t="str">
        <f t="array" ref="I1700">IF(E1700="","",SUM(IF(A1700=Energieverbrauch!$A$2:$A$4000,1,0)*IF(B1700=Energieverbrauch!$B$2:$B$4000,1,0)*(IF(Berechnung!F1700&gt;=Energieverbrauch!$C$2:$C$4000,1,0)*IF(Berechnung!F1700&lt;=Energieverbrauch!$D$2:$D$4000,1,0))*Energieverbrauch!$E$2:$E$4000))</f>
        <v/>
      </c>
      <c r="J1700" s="23" t="str">
        <f t="shared" si="26"/>
        <v/>
      </c>
      <c r="K1700" s="23" t="e">
        <f>LOOKUP(MATCH(A1700,Flugzeugtyp!$A$2:$A$13,1),Flugzeugtyp!$A$2:$C$13)</f>
        <v>#N/A</v>
      </c>
      <c r="L1700" s="23" t="str">
        <f>IF(E1700="","",J1700/Treibhausgas_Kennzahlen!$B$5)</f>
        <v/>
      </c>
      <c r="M1700" s="37" t="str">
        <f>IF(E1700="","",$J1700*Treibhausgas_Kennzahlen!B$3)</f>
        <v/>
      </c>
      <c r="N1700" s="37" t="str">
        <f>IF(E1700="","",$J1700*Treibhausgas_Kennzahlen!C$3)</f>
        <v/>
      </c>
      <c r="O1700" s="37" t="str">
        <f>IF(E1700="","",$J1700*Treibhausgas_Kennzahlen!D$3)</f>
        <v/>
      </c>
      <c r="P1700" s="37" t="str">
        <f>IF(E1700="","",$J1700*Treibhausgas_Kennzahlen!E$3)</f>
        <v/>
      </c>
      <c r="Q1700" s="37" t="str">
        <f>IF(E1700="","",$J1700*Treibhausgas_Kennzahlen!F$3)</f>
        <v/>
      </c>
      <c r="R1700" s="37" t="str">
        <f>IF(E1700="","",$J1700*Treibhausgas_Kennzahlen!G$3)</f>
        <v/>
      </c>
    </row>
    <row r="1701" spans="1:18" x14ac:dyDescent="0.25">
      <c r="A1701" s="5"/>
      <c r="B1701" s="5"/>
      <c r="C1701" s="5"/>
      <c r="D1701" s="5"/>
      <c r="E1701" s="5"/>
      <c r="F1701" s="9" t="str">
        <f>IF(E1701="","",VLOOKUP(INDEX(IATA_Codes!$A$2:$A$301, MATCH(Berechnung!C1701,IATA_Codes!$C$2:$C$301,0))&amp;"_"&amp;INDEX(IATA_Codes!$A$2:$A$301, MATCH(Berechnung!D1701,IATA_Codes!$C$2:$C$301,0)),GCD_Entfernung!$C$2:$D$10001,2,FALSE))</f>
        <v/>
      </c>
      <c r="G1701" s="22" t="str">
        <f>IF(E1701="","",VLOOKUP(A1701,Flugzeugtyp!$B$2:$C$13,2,0))</f>
        <v/>
      </c>
      <c r="H1701" s="9" t="str">
        <f>IF(E1701="","",LOOKUP(MATCH(F1701,'RFI-Faktor'!$B$2:$B$5,1),'RFI-Faktor'!$D$2:$D$5))</f>
        <v/>
      </c>
      <c r="I1701" s="24" t="str">
        <f t="array" ref="I1701">IF(E1701="","",SUM(IF(A1701=Energieverbrauch!$A$2:$A$4000,1,0)*IF(B1701=Energieverbrauch!$B$2:$B$4000,1,0)*(IF(Berechnung!F1701&gt;=Energieverbrauch!$C$2:$C$4000,1,0)*IF(Berechnung!F1701&lt;=Energieverbrauch!$D$2:$D$4000,1,0))*Energieverbrauch!$E$2:$E$4000))</f>
        <v/>
      </c>
      <c r="J1701" s="24" t="str">
        <f t="shared" si="26"/>
        <v/>
      </c>
      <c r="K1701" s="24" t="e">
        <f>LOOKUP(MATCH(A1701,Flugzeugtyp!$A$2:$A$13,1),Flugzeugtyp!$A$2:$C$13)</f>
        <v>#N/A</v>
      </c>
      <c r="L1701" s="24" t="str">
        <f>IF(E1701="","",J1701/Treibhausgas_Kennzahlen!$B$5)</f>
        <v/>
      </c>
      <c r="M1701" s="38" t="str">
        <f>IF(E1701="","",$J1701*Treibhausgas_Kennzahlen!B$3)</f>
        <v/>
      </c>
      <c r="N1701" s="38" t="str">
        <f>IF(E1701="","",$J1701*Treibhausgas_Kennzahlen!C$3)</f>
        <v/>
      </c>
      <c r="O1701" s="38" t="str">
        <f>IF(E1701="","",$J1701*Treibhausgas_Kennzahlen!D$3)</f>
        <v/>
      </c>
      <c r="P1701" s="38" t="str">
        <f>IF(E1701="","",$J1701*Treibhausgas_Kennzahlen!E$3)</f>
        <v/>
      </c>
      <c r="Q1701" s="38" t="str">
        <f>IF(E1701="","",$J1701*Treibhausgas_Kennzahlen!F$3)</f>
        <v/>
      </c>
      <c r="R1701" s="38" t="str">
        <f>IF(E1701="","",$J1701*Treibhausgas_Kennzahlen!G$3)</f>
        <v/>
      </c>
    </row>
    <row r="1702" spans="1:18" x14ac:dyDescent="0.25">
      <c r="A1702" s="6"/>
      <c r="B1702" s="6"/>
      <c r="C1702" s="6"/>
      <c r="D1702" s="6"/>
      <c r="E1702" s="6"/>
      <c r="F1702" s="8" t="str">
        <f>IF(E1702="","",VLOOKUP(INDEX(IATA_Codes!$A$2:$A$301, MATCH(Berechnung!C1702,IATA_Codes!$C$2:$C$301,0))&amp;"_"&amp;INDEX(IATA_Codes!$A$2:$A$301, MATCH(Berechnung!D1702,IATA_Codes!$C$2:$C$301,0)),GCD_Entfernung!$C$2:$D$10001,2,FALSE))</f>
        <v/>
      </c>
      <c r="G1702" s="21" t="str">
        <f>IF(E1702="","",VLOOKUP(A1702,Flugzeugtyp!$B$2:$C$13,2,0))</f>
        <v/>
      </c>
      <c r="H1702" s="8" t="str">
        <f>IF(E1702="","",LOOKUP(MATCH(F1702,'RFI-Faktor'!$B$2:$B$5,1),'RFI-Faktor'!$D$2:$D$5))</f>
        <v/>
      </c>
      <c r="I1702" s="23" t="str">
        <f t="array" ref="I1702">IF(E1702="","",SUM(IF(A1702=Energieverbrauch!$A$2:$A$4000,1,0)*IF(B1702=Energieverbrauch!$B$2:$B$4000,1,0)*(IF(Berechnung!F1702&gt;=Energieverbrauch!$C$2:$C$4000,1,0)*IF(Berechnung!F1702&lt;=Energieverbrauch!$D$2:$D$4000,1,0))*Energieverbrauch!$E$2:$E$4000))</f>
        <v/>
      </c>
      <c r="J1702" s="23" t="str">
        <f t="shared" si="26"/>
        <v/>
      </c>
      <c r="K1702" s="23" t="e">
        <f>LOOKUP(MATCH(A1702,Flugzeugtyp!$A$2:$A$13,1),Flugzeugtyp!$A$2:$C$13)</f>
        <v>#N/A</v>
      </c>
      <c r="L1702" s="23" t="str">
        <f>IF(E1702="","",J1702/Treibhausgas_Kennzahlen!$B$5)</f>
        <v/>
      </c>
      <c r="M1702" s="37" t="str">
        <f>IF(E1702="","",$J1702*Treibhausgas_Kennzahlen!B$3)</f>
        <v/>
      </c>
      <c r="N1702" s="37" t="str">
        <f>IF(E1702="","",$J1702*Treibhausgas_Kennzahlen!C$3)</f>
        <v/>
      </c>
      <c r="O1702" s="37" t="str">
        <f>IF(E1702="","",$J1702*Treibhausgas_Kennzahlen!D$3)</f>
        <v/>
      </c>
      <c r="P1702" s="37" t="str">
        <f>IF(E1702="","",$J1702*Treibhausgas_Kennzahlen!E$3)</f>
        <v/>
      </c>
      <c r="Q1702" s="37" t="str">
        <f>IF(E1702="","",$J1702*Treibhausgas_Kennzahlen!F$3)</f>
        <v/>
      </c>
      <c r="R1702" s="37" t="str">
        <f>IF(E1702="","",$J1702*Treibhausgas_Kennzahlen!G$3)</f>
        <v/>
      </c>
    </row>
    <row r="1703" spans="1:18" x14ac:dyDescent="0.25">
      <c r="A1703" s="5"/>
      <c r="B1703" s="5"/>
      <c r="C1703" s="5"/>
      <c r="D1703" s="5"/>
      <c r="E1703" s="5"/>
      <c r="F1703" s="9" t="str">
        <f>IF(E1703="","",VLOOKUP(INDEX(IATA_Codes!$A$2:$A$301, MATCH(Berechnung!C1703,IATA_Codes!$C$2:$C$301,0))&amp;"_"&amp;INDEX(IATA_Codes!$A$2:$A$301, MATCH(Berechnung!D1703,IATA_Codes!$C$2:$C$301,0)),GCD_Entfernung!$C$2:$D$10001,2,FALSE))</f>
        <v/>
      </c>
      <c r="G1703" s="22" t="str">
        <f>IF(E1703="","",VLOOKUP(A1703,Flugzeugtyp!$B$2:$C$13,2,0))</f>
        <v/>
      </c>
      <c r="H1703" s="9" t="str">
        <f>IF(E1703="","",LOOKUP(MATCH(F1703,'RFI-Faktor'!$B$2:$B$5,1),'RFI-Faktor'!$D$2:$D$5))</f>
        <v/>
      </c>
      <c r="I1703" s="24" t="str">
        <f t="array" ref="I1703">IF(E1703="","",SUM(IF(A1703=Energieverbrauch!$A$2:$A$4000,1,0)*IF(B1703=Energieverbrauch!$B$2:$B$4000,1,0)*(IF(Berechnung!F1703&gt;=Energieverbrauch!$C$2:$C$4000,1,0)*IF(Berechnung!F1703&lt;=Energieverbrauch!$D$2:$D$4000,1,0))*Energieverbrauch!$E$2:$E$4000))</f>
        <v/>
      </c>
      <c r="J1703" s="24" t="str">
        <f t="shared" si="26"/>
        <v/>
      </c>
      <c r="K1703" s="24" t="e">
        <f>LOOKUP(MATCH(A1703,Flugzeugtyp!$A$2:$A$13,1),Flugzeugtyp!$A$2:$C$13)</f>
        <v>#N/A</v>
      </c>
      <c r="L1703" s="24" t="str">
        <f>IF(E1703="","",J1703/Treibhausgas_Kennzahlen!$B$5)</f>
        <v/>
      </c>
      <c r="M1703" s="38" t="str">
        <f>IF(E1703="","",$J1703*Treibhausgas_Kennzahlen!B$3)</f>
        <v/>
      </c>
      <c r="N1703" s="38" t="str">
        <f>IF(E1703="","",$J1703*Treibhausgas_Kennzahlen!C$3)</f>
        <v/>
      </c>
      <c r="O1703" s="38" t="str">
        <f>IF(E1703="","",$J1703*Treibhausgas_Kennzahlen!D$3)</f>
        <v/>
      </c>
      <c r="P1703" s="38" t="str">
        <f>IF(E1703="","",$J1703*Treibhausgas_Kennzahlen!E$3)</f>
        <v/>
      </c>
      <c r="Q1703" s="38" t="str">
        <f>IF(E1703="","",$J1703*Treibhausgas_Kennzahlen!F$3)</f>
        <v/>
      </c>
      <c r="R1703" s="38" t="str">
        <f>IF(E1703="","",$J1703*Treibhausgas_Kennzahlen!G$3)</f>
        <v/>
      </c>
    </row>
    <row r="1704" spans="1:18" x14ac:dyDescent="0.25">
      <c r="A1704" s="6"/>
      <c r="B1704" s="6"/>
      <c r="C1704" s="6"/>
      <c r="D1704" s="6"/>
      <c r="E1704" s="6"/>
      <c r="F1704" s="8" t="str">
        <f>IF(E1704="","",VLOOKUP(INDEX(IATA_Codes!$A$2:$A$301, MATCH(Berechnung!C1704,IATA_Codes!$C$2:$C$301,0))&amp;"_"&amp;INDEX(IATA_Codes!$A$2:$A$301, MATCH(Berechnung!D1704,IATA_Codes!$C$2:$C$301,0)),GCD_Entfernung!$C$2:$D$10001,2,FALSE))</f>
        <v/>
      </c>
      <c r="G1704" s="21" t="str">
        <f>IF(E1704="","",VLOOKUP(A1704,Flugzeugtyp!$B$2:$C$13,2,0))</f>
        <v/>
      </c>
      <c r="H1704" s="8" t="str">
        <f>IF(E1704="","",LOOKUP(MATCH(F1704,'RFI-Faktor'!$B$2:$B$5,1),'RFI-Faktor'!$D$2:$D$5))</f>
        <v/>
      </c>
      <c r="I1704" s="23" t="str">
        <f t="array" ref="I1704">IF(E1704="","",SUM(IF(A1704=Energieverbrauch!$A$2:$A$4000,1,0)*IF(B1704=Energieverbrauch!$B$2:$B$4000,1,0)*(IF(Berechnung!F1704&gt;=Energieverbrauch!$C$2:$C$4000,1,0)*IF(Berechnung!F1704&lt;=Energieverbrauch!$D$2:$D$4000,1,0))*Energieverbrauch!$E$2:$E$4000))</f>
        <v/>
      </c>
      <c r="J1704" s="23" t="str">
        <f t="shared" si="26"/>
        <v/>
      </c>
      <c r="K1704" s="23" t="e">
        <f>LOOKUP(MATCH(A1704,Flugzeugtyp!$A$2:$A$13,1),Flugzeugtyp!$A$2:$C$13)</f>
        <v>#N/A</v>
      </c>
      <c r="L1704" s="23" t="str">
        <f>IF(E1704="","",J1704/Treibhausgas_Kennzahlen!$B$5)</f>
        <v/>
      </c>
      <c r="M1704" s="37" t="str">
        <f>IF(E1704="","",$J1704*Treibhausgas_Kennzahlen!B$3)</f>
        <v/>
      </c>
      <c r="N1704" s="37" t="str">
        <f>IF(E1704="","",$J1704*Treibhausgas_Kennzahlen!C$3)</f>
        <v/>
      </c>
      <c r="O1704" s="37" t="str">
        <f>IF(E1704="","",$J1704*Treibhausgas_Kennzahlen!D$3)</f>
        <v/>
      </c>
      <c r="P1704" s="37" t="str">
        <f>IF(E1704="","",$J1704*Treibhausgas_Kennzahlen!E$3)</f>
        <v/>
      </c>
      <c r="Q1704" s="37" t="str">
        <f>IF(E1704="","",$J1704*Treibhausgas_Kennzahlen!F$3)</f>
        <v/>
      </c>
      <c r="R1704" s="37" t="str">
        <f>IF(E1704="","",$J1704*Treibhausgas_Kennzahlen!G$3)</f>
        <v/>
      </c>
    </row>
    <row r="1705" spans="1:18" x14ac:dyDescent="0.25">
      <c r="A1705" s="5"/>
      <c r="B1705" s="5"/>
      <c r="C1705" s="5"/>
      <c r="D1705" s="5"/>
      <c r="E1705" s="5"/>
      <c r="F1705" s="9" t="str">
        <f>IF(E1705="","",VLOOKUP(INDEX(IATA_Codes!$A$2:$A$301, MATCH(Berechnung!C1705,IATA_Codes!$C$2:$C$301,0))&amp;"_"&amp;INDEX(IATA_Codes!$A$2:$A$301, MATCH(Berechnung!D1705,IATA_Codes!$C$2:$C$301,0)),GCD_Entfernung!$C$2:$D$10001,2,FALSE))</f>
        <v/>
      </c>
      <c r="G1705" s="22" t="str">
        <f>IF(E1705="","",VLOOKUP(A1705,Flugzeugtyp!$B$2:$C$13,2,0))</f>
        <v/>
      </c>
      <c r="H1705" s="9" t="str">
        <f>IF(E1705="","",LOOKUP(MATCH(F1705,'RFI-Faktor'!$B$2:$B$5,1),'RFI-Faktor'!$D$2:$D$5))</f>
        <v/>
      </c>
      <c r="I1705" s="24" t="str">
        <f t="array" ref="I1705">IF(E1705="","",SUM(IF(A1705=Energieverbrauch!$A$2:$A$4000,1,0)*IF(B1705=Energieverbrauch!$B$2:$B$4000,1,0)*(IF(Berechnung!F1705&gt;=Energieverbrauch!$C$2:$C$4000,1,0)*IF(Berechnung!F1705&lt;=Energieverbrauch!$D$2:$D$4000,1,0))*Energieverbrauch!$E$2:$E$4000))</f>
        <v/>
      </c>
      <c r="J1705" s="24" t="str">
        <f t="shared" si="26"/>
        <v/>
      </c>
      <c r="K1705" s="24" t="e">
        <f>LOOKUP(MATCH(A1705,Flugzeugtyp!$A$2:$A$13,1),Flugzeugtyp!$A$2:$C$13)</f>
        <v>#N/A</v>
      </c>
      <c r="L1705" s="24" t="str">
        <f>IF(E1705="","",J1705/Treibhausgas_Kennzahlen!$B$5)</f>
        <v/>
      </c>
      <c r="M1705" s="38" t="str">
        <f>IF(E1705="","",$J1705*Treibhausgas_Kennzahlen!B$3)</f>
        <v/>
      </c>
      <c r="N1705" s="38" t="str">
        <f>IF(E1705="","",$J1705*Treibhausgas_Kennzahlen!C$3)</f>
        <v/>
      </c>
      <c r="O1705" s="38" t="str">
        <f>IF(E1705="","",$J1705*Treibhausgas_Kennzahlen!D$3)</f>
        <v/>
      </c>
      <c r="P1705" s="38" t="str">
        <f>IF(E1705="","",$J1705*Treibhausgas_Kennzahlen!E$3)</f>
        <v/>
      </c>
      <c r="Q1705" s="38" t="str">
        <f>IF(E1705="","",$J1705*Treibhausgas_Kennzahlen!F$3)</f>
        <v/>
      </c>
      <c r="R1705" s="38" t="str">
        <f>IF(E1705="","",$J1705*Treibhausgas_Kennzahlen!G$3)</f>
        <v/>
      </c>
    </row>
    <row r="1706" spans="1:18" x14ac:dyDescent="0.25">
      <c r="A1706" s="6"/>
      <c r="B1706" s="6"/>
      <c r="C1706" s="6"/>
      <c r="D1706" s="6"/>
      <c r="E1706" s="6"/>
      <c r="F1706" s="8" t="str">
        <f>IF(E1706="","",VLOOKUP(INDEX(IATA_Codes!$A$2:$A$301, MATCH(Berechnung!C1706,IATA_Codes!$C$2:$C$301,0))&amp;"_"&amp;INDEX(IATA_Codes!$A$2:$A$301, MATCH(Berechnung!D1706,IATA_Codes!$C$2:$C$301,0)),GCD_Entfernung!$C$2:$D$10001,2,FALSE))</f>
        <v/>
      </c>
      <c r="G1706" s="21" t="str">
        <f>IF(E1706="","",VLOOKUP(A1706,Flugzeugtyp!$B$2:$C$13,2,0))</f>
        <v/>
      </c>
      <c r="H1706" s="8" t="str">
        <f>IF(E1706="","",LOOKUP(MATCH(F1706,'RFI-Faktor'!$B$2:$B$5,1),'RFI-Faktor'!$D$2:$D$5))</f>
        <v/>
      </c>
      <c r="I1706" s="23" t="str">
        <f t="array" ref="I1706">IF(E1706="","",SUM(IF(A1706=Energieverbrauch!$A$2:$A$4000,1,0)*IF(B1706=Energieverbrauch!$B$2:$B$4000,1,0)*(IF(Berechnung!F1706&gt;=Energieverbrauch!$C$2:$C$4000,1,0)*IF(Berechnung!F1706&lt;=Energieverbrauch!$D$2:$D$4000,1,0))*Energieverbrauch!$E$2:$E$4000))</f>
        <v/>
      </c>
      <c r="J1706" s="23" t="str">
        <f t="shared" si="26"/>
        <v/>
      </c>
      <c r="K1706" s="23" t="e">
        <f>LOOKUP(MATCH(A1706,Flugzeugtyp!$A$2:$A$13,1),Flugzeugtyp!$A$2:$C$13)</f>
        <v>#N/A</v>
      </c>
      <c r="L1706" s="23" t="str">
        <f>IF(E1706="","",J1706/Treibhausgas_Kennzahlen!$B$5)</f>
        <v/>
      </c>
      <c r="M1706" s="37" t="str">
        <f>IF(E1706="","",$J1706*Treibhausgas_Kennzahlen!B$3)</f>
        <v/>
      </c>
      <c r="N1706" s="37" t="str">
        <f>IF(E1706="","",$J1706*Treibhausgas_Kennzahlen!C$3)</f>
        <v/>
      </c>
      <c r="O1706" s="37" t="str">
        <f>IF(E1706="","",$J1706*Treibhausgas_Kennzahlen!D$3)</f>
        <v/>
      </c>
      <c r="P1706" s="37" t="str">
        <f>IF(E1706="","",$J1706*Treibhausgas_Kennzahlen!E$3)</f>
        <v/>
      </c>
      <c r="Q1706" s="37" t="str">
        <f>IF(E1706="","",$J1706*Treibhausgas_Kennzahlen!F$3)</f>
        <v/>
      </c>
      <c r="R1706" s="37" t="str">
        <f>IF(E1706="","",$J1706*Treibhausgas_Kennzahlen!G$3)</f>
        <v/>
      </c>
    </row>
    <row r="1707" spans="1:18" x14ac:dyDescent="0.25">
      <c r="A1707" s="5"/>
      <c r="B1707" s="5"/>
      <c r="C1707" s="5"/>
      <c r="D1707" s="5"/>
      <c r="E1707" s="5"/>
      <c r="F1707" s="9" t="str">
        <f>IF(E1707="","",VLOOKUP(INDEX(IATA_Codes!$A$2:$A$301, MATCH(Berechnung!C1707,IATA_Codes!$C$2:$C$301,0))&amp;"_"&amp;INDEX(IATA_Codes!$A$2:$A$301, MATCH(Berechnung!D1707,IATA_Codes!$C$2:$C$301,0)),GCD_Entfernung!$C$2:$D$10001,2,FALSE))</f>
        <v/>
      </c>
      <c r="G1707" s="22" t="str">
        <f>IF(E1707="","",VLOOKUP(A1707,Flugzeugtyp!$B$2:$C$13,2,0))</f>
        <v/>
      </c>
      <c r="H1707" s="9" t="str">
        <f>IF(E1707="","",LOOKUP(MATCH(F1707,'RFI-Faktor'!$B$2:$B$5,1),'RFI-Faktor'!$D$2:$D$5))</f>
        <v/>
      </c>
      <c r="I1707" s="24" t="str">
        <f t="array" ref="I1707">IF(E1707="","",SUM(IF(A1707=Energieverbrauch!$A$2:$A$4000,1,0)*IF(B1707=Energieverbrauch!$B$2:$B$4000,1,0)*(IF(Berechnung!F1707&gt;=Energieverbrauch!$C$2:$C$4000,1,0)*IF(Berechnung!F1707&lt;=Energieverbrauch!$D$2:$D$4000,1,0))*Energieverbrauch!$E$2:$E$4000))</f>
        <v/>
      </c>
      <c r="J1707" s="24" t="str">
        <f t="shared" si="26"/>
        <v/>
      </c>
      <c r="K1707" s="24" t="e">
        <f>LOOKUP(MATCH(A1707,Flugzeugtyp!$A$2:$A$13,1),Flugzeugtyp!$A$2:$C$13)</f>
        <v>#N/A</v>
      </c>
      <c r="L1707" s="24" t="str">
        <f>IF(E1707="","",J1707/Treibhausgas_Kennzahlen!$B$5)</f>
        <v/>
      </c>
      <c r="M1707" s="38" t="str">
        <f>IF(E1707="","",$J1707*Treibhausgas_Kennzahlen!B$3)</f>
        <v/>
      </c>
      <c r="N1707" s="38" t="str">
        <f>IF(E1707="","",$J1707*Treibhausgas_Kennzahlen!C$3)</f>
        <v/>
      </c>
      <c r="O1707" s="38" t="str">
        <f>IF(E1707="","",$J1707*Treibhausgas_Kennzahlen!D$3)</f>
        <v/>
      </c>
      <c r="P1707" s="38" t="str">
        <f>IF(E1707="","",$J1707*Treibhausgas_Kennzahlen!E$3)</f>
        <v/>
      </c>
      <c r="Q1707" s="38" t="str">
        <f>IF(E1707="","",$J1707*Treibhausgas_Kennzahlen!F$3)</f>
        <v/>
      </c>
      <c r="R1707" s="38" t="str">
        <f>IF(E1707="","",$J1707*Treibhausgas_Kennzahlen!G$3)</f>
        <v/>
      </c>
    </row>
    <row r="1708" spans="1:18" x14ac:dyDescent="0.25">
      <c r="A1708" s="6"/>
      <c r="B1708" s="6"/>
      <c r="C1708" s="6"/>
      <c r="D1708" s="6"/>
      <c r="E1708" s="6"/>
      <c r="F1708" s="8" t="str">
        <f>IF(E1708="","",VLOOKUP(INDEX(IATA_Codes!$A$2:$A$301, MATCH(Berechnung!C1708,IATA_Codes!$C$2:$C$301,0))&amp;"_"&amp;INDEX(IATA_Codes!$A$2:$A$301, MATCH(Berechnung!D1708,IATA_Codes!$C$2:$C$301,0)),GCD_Entfernung!$C$2:$D$10001,2,FALSE))</f>
        <v/>
      </c>
      <c r="G1708" s="21" t="str">
        <f>IF(E1708="","",VLOOKUP(A1708,Flugzeugtyp!$B$2:$C$13,2,0))</f>
        <v/>
      </c>
      <c r="H1708" s="8" t="str">
        <f>IF(E1708="","",LOOKUP(MATCH(F1708,'RFI-Faktor'!$B$2:$B$5,1),'RFI-Faktor'!$D$2:$D$5))</f>
        <v/>
      </c>
      <c r="I1708" s="23" t="str">
        <f t="array" ref="I1708">IF(E1708="","",SUM(IF(A1708=Energieverbrauch!$A$2:$A$4000,1,0)*IF(B1708=Energieverbrauch!$B$2:$B$4000,1,0)*(IF(Berechnung!F1708&gt;=Energieverbrauch!$C$2:$C$4000,1,0)*IF(Berechnung!F1708&lt;=Energieverbrauch!$D$2:$D$4000,1,0))*Energieverbrauch!$E$2:$E$4000))</f>
        <v/>
      </c>
      <c r="J1708" s="23" t="str">
        <f t="shared" si="26"/>
        <v/>
      </c>
      <c r="K1708" s="23" t="e">
        <f>LOOKUP(MATCH(A1708,Flugzeugtyp!$A$2:$A$13,1),Flugzeugtyp!$A$2:$C$13)</f>
        <v>#N/A</v>
      </c>
      <c r="L1708" s="23" t="str">
        <f>IF(E1708="","",J1708/Treibhausgas_Kennzahlen!$B$5)</f>
        <v/>
      </c>
      <c r="M1708" s="37" t="str">
        <f>IF(E1708="","",$J1708*Treibhausgas_Kennzahlen!B$3)</f>
        <v/>
      </c>
      <c r="N1708" s="37" t="str">
        <f>IF(E1708="","",$J1708*Treibhausgas_Kennzahlen!C$3)</f>
        <v/>
      </c>
      <c r="O1708" s="37" t="str">
        <f>IF(E1708="","",$J1708*Treibhausgas_Kennzahlen!D$3)</f>
        <v/>
      </c>
      <c r="P1708" s="37" t="str">
        <f>IF(E1708="","",$J1708*Treibhausgas_Kennzahlen!E$3)</f>
        <v/>
      </c>
      <c r="Q1708" s="37" t="str">
        <f>IF(E1708="","",$J1708*Treibhausgas_Kennzahlen!F$3)</f>
        <v/>
      </c>
      <c r="R1708" s="37" t="str">
        <f>IF(E1708="","",$J1708*Treibhausgas_Kennzahlen!G$3)</f>
        <v/>
      </c>
    </row>
    <row r="1709" spans="1:18" x14ac:dyDescent="0.25">
      <c r="A1709" s="5"/>
      <c r="B1709" s="5"/>
      <c r="C1709" s="5"/>
      <c r="D1709" s="5"/>
      <c r="E1709" s="5"/>
      <c r="F1709" s="9" t="str">
        <f>IF(E1709="","",VLOOKUP(INDEX(IATA_Codes!$A$2:$A$301, MATCH(Berechnung!C1709,IATA_Codes!$C$2:$C$301,0))&amp;"_"&amp;INDEX(IATA_Codes!$A$2:$A$301, MATCH(Berechnung!D1709,IATA_Codes!$C$2:$C$301,0)),GCD_Entfernung!$C$2:$D$10001,2,FALSE))</f>
        <v/>
      </c>
      <c r="G1709" s="22" t="str">
        <f>IF(E1709="","",VLOOKUP(A1709,Flugzeugtyp!$B$2:$C$13,2,0))</f>
        <v/>
      </c>
      <c r="H1709" s="9" t="str">
        <f>IF(E1709="","",LOOKUP(MATCH(F1709,'RFI-Faktor'!$B$2:$B$5,1),'RFI-Faktor'!$D$2:$D$5))</f>
        <v/>
      </c>
      <c r="I1709" s="24" t="str">
        <f t="array" ref="I1709">IF(E1709="","",SUM(IF(A1709=Energieverbrauch!$A$2:$A$4000,1,0)*IF(B1709=Energieverbrauch!$B$2:$B$4000,1,0)*(IF(Berechnung!F1709&gt;=Energieverbrauch!$C$2:$C$4000,1,0)*IF(Berechnung!F1709&lt;=Energieverbrauch!$D$2:$D$4000,1,0))*Energieverbrauch!$E$2:$E$4000))</f>
        <v/>
      </c>
      <c r="J1709" s="24" t="str">
        <f t="shared" si="26"/>
        <v/>
      </c>
      <c r="K1709" s="24" t="e">
        <f>LOOKUP(MATCH(A1709,Flugzeugtyp!$A$2:$A$13,1),Flugzeugtyp!$A$2:$C$13)</f>
        <v>#N/A</v>
      </c>
      <c r="L1709" s="24" t="str">
        <f>IF(E1709="","",J1709/Treibhausgas_Kennzahlen!$B$5)</f>
        <v/>
      </c>
      <c r="M1709" s="38" t="str">
        <f>IF(E1709="","",$J1709*Treibhausgas_Kennzahlen!B$3)</f>
        <v/>
      </c>
      <c r="N1709" s="38" t="str">
        <f>IF(E1709="","",$J1709*Treibhausgas_Kennzahlen!C$3)</f>
        <v/>
      </c>
      <c r="O1709" s="38" t="str">
        <f>IF(E1709="","",$J1709*Treibhausgas_Kennzahlen!D$3)</f>
        <v/>
      </c>
      <c r="P1709" s="38" t="str">
        <f>IF(E1709="","",$J1709*Treibhausgas_Kennzahlen!E$3)</f>
        <v/>
      </c>
      <c r="Q1709" s="38" t="str">
        <f>IF(E1709="","",$J1709*Treibhausgas_Kennzahlen!F$3)</f>
        <v/>
      </c>
      <c r="R1709" s="38" t="str">
        <f>IF(E1709="","",$J1709*Treibhausgas_Kennzahlen!G$3)</f>
        <v/>
      </c>
    </row>
    <row r="1710" spans="1:18" x14ac:dyDescent="0.25">
      <c r="A1710" s="6"/>
      <c r="B1710" s="6"/>
      <c r="C1710" s="6"/>
      <c r="D1710" s="6"/>
      <c r="E1710" s="6"/>
      <c r="F1710" s="8" t="str">
        <f>IF(E1710="","",VLOOKUP(INDEX(IATA_Codes!$A$2:$A$301, MATCH(Berechnung!C1710,IATA_Codes!$C$2:$C$301,0))&amp;"_"&amp;INDEX(IATA_Codes!$A$2:$A$301, MATCH(Berechnung!D1710,IATA_Codes!$C$2:$C$301,0)),GCD_Entfernung!$C$2:$D$10001,2,FALSE))</f>
        <v/>
      </c>
      <c r="G1710" s="21" t="str">
        <f>IF(E1710="","",VLOOKUP(A1710,Flugzeugtyp!$B$2:$C$13,2,0))</f>
        <v/>
      </c>
      <c r="H1710" s="8" t="str">
        <f>IF(E1710="","",LOOKUP(MATCH(F1710,'RFI-Faktor'!$B$2:$B$5,1),'RFI-Faktor'!$D$2:$D$5))</f>
        <v/>
      </c>
      <c r="I1710" s="23" t="str">
        <f t="array" ref="I1710">IF(E1710="","",SUM(IF(A1710=Energieverbrauch!$A$2:$A$4000,1,0)*IF(B1710=Energieverbrauch!$B$2:$B$4000,1,0)*(IF(Berechnung!F1710&gt;=Energieverbrauch!$C$2:$C$4000,1,0)*IF(Berechnung!F1710&lt;=Energieverbrauch!$D$2:$D$4000,1,0))*Energieverbrauch!$E$2:$E$4000))</f>
        <v/>
      </c>
      <c r="J1710" s="23" t="str">
        <f t="shared" si="26"/>
        <v/>
      </c>
      <c r="K1710" s="23" t="e">
        <f>LOOKUP(MATCH(A1710,Flugzeugtyp!$A$2:$A$13,1),Flugzeugtyp!$A$2:$C$13)</f>
        <v>#N/A</v>
      </c>
      <c r="L1710" s="23" t="str">
        <f>IF(E1710="","",J1710/Treibhausgas_Kennzahlen!$B$5)</f>
        <v/>
      </c>
      <c r="M1710" s="37" t="str">
        <f>IF(E1710="","",$J1710*Treibhausgas_Kennzahlen!B$3)</f>
        <v/>
      </c>
      <c r="N1710" s="37" t="str">
        <f>IF(E1710="","",$J1710*Treibhausgas_Kennzahlen!C$3)</f>
        <v/>
      </c>
      <c r="O1710" s="37" t="str">
        <f>IF(E1710="","",$J1710*Treibhausgas_Kennzahlen!D$3)</f>
        <v/>
      </c>
      <c r="P1710" s="37" t="str">
        <f>IF(E1710="","",$J1710*Treibhausgas_Kennzahlen!E$3)</f>
        <v/>
      </c>
      <c r="Q1710" s="37" t="str">
        <f>IF(E1710="","",$J1710*Treibhausgas_Kennzahlen!F$3)</f>
        <v/>
      </c>
      <c r="R1710" s="37" t="str">
        <f>IF(E1710="","",$J1710*Treibhausgas_Kennzahlen!G$3)</f>
        <v/>
      </c>
    </row>
    <row r="1711" spans="1:18" x14ac:dyDescent="0.25">
      <c r="A1711" s="5"/>
      <c r="B1711" s="5"/>
      <c r="C1711" s="5"/>
      <c r="D1711" s="5"/>
      <c r="E1711" s="5"/>
      <c r="F1711" s="9" t="str">
        <f>IF(E1711="","",VLOOKUP(INDEX(IATA_Codes!$A$2:$A$301, MATCH(Berechnung!C1711,IATA_Codes!$C$2:$C$301,0))&amp;"_"&amp;INDEX(IATA_Codes!$A$2:$A$301, MATCH(Berechnung!D1711,IATA_Codes!$C$2:$C$301,0)),GCD_Entfernung!$C$2:$D$10001,2,FALSE))</f>
        <v/>
      </c>
      <c r="G1711" s="22" t="str">
        <f>IF(E1711="","",VLOOKUP(A1711,Flugzeugtyp!$B$2:$C$13,2,0))</f>
        <v/>
      </c>
      <c r="H1711" s="9" t="str">
        <f>IF(E1711="","",LOOKUP(MATCH(F1711,'RFI-Faktor'!$B$2:$B$5,1),'RFI-Faktor'!$D$2:$D$5))</f>
        <v/>
      </c>
      <c r="I1711" s="24" t="str">
        <f t="array" ref="I1711">IF(E1711="","",SUM(IF(A1711=Energieverbrauch!$A$2:$A$4000,1,0)*IF(B1711=Energieverbrauch!$B$2:$B$4000,1,0)*(IF(Berechnung!F1711&gt;=Energieverbrauch!$C$2:$C$4000,1,0)*IF(Berechnung!F1711&lt;=Energieverbrauch!$D$2:$D$4000,1,0))*Energieverbrauch!$E$2:$E$4000))</f>
        <v/>
      </c>
      <c r="J1711" s="24" t="str">
        <f t="shared" si="26"/>
        <v/>
      </c>
      <c r="K1711" s="24" t="e">
        <f>LOOKUP(MATCH(A1711,Flugzeugtyp!$A$2:$A$13,1),Flugzeugtyp!$A$2:$C$13)</f>
        <v>#N/A</v>
      </c>
      <c r="L1711" s="24" t="str">
        <f>IF(E1711="","",J1711/Treibhausgas_Kennzahlen!$B$5)</f>
        <v/>
      </c>
      <c r="M1711" s="38" t="str">
        <f>IF(E1711="","",$J1711*Treibhausgas_Kennzahlen!B$3)</f>
        <v/>
      </c>
      <c r="N1711" s="38" t="str">
        <f>IF(E1711="","",$J1711*Treibhausgas_Kennzahlen!C$3)</f>
        <v/>
      </c>
      <c r="O1711" s="38" t="str">
        <f>IF(E1711="","",$J1711*Treibhausgas_Kennzahlen!D$3)</f>
        <v/>
      </c>
      <c r="P1711" s="38" t="str">
        <f>IF(E1711="","",$J1711*Treibhausgas_Kennzahlen!E$3)</f>
        <v/>
      </c>
      <c r="Q1711" s="38" t="str">
        <f>IF(E1711="","",$J1711*Treibhausgas_Kennzahlen!F$3)</f>
        <v/>
      </c>
      <c r="R1711" s="38" t="str">
        <f>IF(E1711="","",$J1711*Treibhausgas_Kennzahlen!G$3)</f>
        <v/>
      </c>
    </row>
    <row r="1712" spans="1:18" x14ac:dyDescent="0.25">
      <c r="A1712" s="6"/>
      <c r="B1712" s="6"/>
      <c r="C1712" s="6"/>
      <c r="D1712" s="6"/>
      <c r="E1712" s="6"/>
      <c r="F1712" s="8" t="str">
        <f>IF(E1712="","",VLOOKUP(INDEX(IATA_Codes!$A$2:$A$301, MATCH(Berechnung!C1712,IATA_Codes!$C$2:$C$301,0))&amp;"_"&amp;INDEX(IATA_Codes!$A$2:$A$301, MATCH(Berechnung!D1712,IATA_Codes!$C$2:$C$301,0)),GCD_Entfernung!$C$2:$D$10001,2,FALSE))</f>
        <v/>
      </c>
      <c r="G1712" s="21" t="str">
        <f>IF(E1712="","",VLOOKUP(A1712,Flugzeugtyp!$B$2:$C$13,2,0))</f>
        <v/>
      </c>
      <c r="H1712" s="8" t="str">
        <f>IF(E1712="","",LOOKUP(MATCH(F1712,'RFI-Faktor'!$B$2:$B$5,1),'RFI-Faktor'!$D$2:$D$5))</f>
        <v/>
      </c>
      <c r="I1712" s="23" t="str">
        <f t="array" ref="I1712">IF(E1712="","",SUM(IF(A1712=Energieverbrauch!$A$2:$A$4000,1,0)*IF(B1712=Energieverbrauch!$B$2:$B$4000,1,0)*(IF(Berechnung!F1712&gt;=Energieverbrauch!$C$2:$C$4000,1,0)*IF(Berechnung!F1712&lt;=Energieverbrauch!$D$2:$D$4000,1,0))*Energieverbrauch!$E$2:$E$4000))</f>
        <v/>
      </c>
      <c r="J1712" s="23" t="str">
        <f t="shared" si="26"/>
        <v/>
      </c>
      <c r="K1712" s="23" t="e">
        <f>LOOKUP(MATCH(A1712,Flugzeugtyp!$A$2:$A$13,1),Flugzeugtyp!$A$2:$C$13)</f>
        <v>#N/A</v>
      </c>
      <c r="L1712" s="23" t="str">
        <f>IF(E1712="","",J1712/Treibhausgas_Kennzahlen!$B$5)</f>
        <v/>
      </c>
      <c r="M1712" s="37" t="str">
        <f>IF(E1712="","",$J1712*Treibhausgas_Kennzahlen!B$3)</f>
        <v/>
      </c>
      <c r="N1712" s="37" t="str">
        <f>IF(E1712="","",$J1712*Treibhausgas_Kennzahlen!C$3)</f>
        <v/>
      </c>
      <c r="O1712" s="37" t="str">
        <f>IF(E1712="","",$J1712*Treibhausgas_Kennzahlen!D$3)</f>
        <v/>
      </c>
      <c r="P1712" s="37" t="str">
        <f>IF(E1712="","",$J1712*Treibhausgas_Kennzahlen!E$3)</f>
        <v/>
      </c>
      <c r="Q1712" s="37" t="str">
        <f>IF(E1712="","",$J1712*Treibhausgas_Kennzahlen!F$3)</f>
        <v/>
      </c>
      <c r="R1712" s="37" t="str">
        <f>IF(E1712="","",$J1712*Treibhausgas_Kennzahlen!G$3)</f>
        <v/>
      </c>
    </row>
    <row r="1713" spans="1:18" x14ac:dyDescent="0.25">
      <c r="A1713" s="5"/>
      <c r="B1713" s="5"/>
      <c r="C1713" s="5"/>
      <c r="D1713" s="5"/>
      <c r="E1713" s="5"/>
      <c r="F1713" s="9" t="str">
        <f>IF(E1713="","",VLOOKUP(INDEX(IATA_Codes!$A$2:$A$301, MATCH(Berechnung!C1713,IATA_Codes!$C$2:$C$301,0))&amp;"_"&amp;INDEX(IATA_Codes!$A$2:$A$301, MATCH(Berechnung!D1713,IATA_Codes!$C$2:$C$301,0)),GCD_Entfernung!$C$2:$D$10001,2,FALSE))</f>
        <v/>
      </c>
      <c r="G1713" s="22" t="str">
        <f>IF(E1713="","",VLOOKUP(A1713,Flugzeugtyp!$B$2:$C$13,2,0))</f>
        <v/>
      </c>
      <c r="H1713" s="9" t="str">
        <f>IF(E1713="","",LOOKUP(MATCH(F1713,'RFI-Faktor'!$B$2:$B$5,1),'RFI-Faktor'!$D$2:$D$5))</f>
        <v/>
      </c>
      <c r="I1713" s="24" t="str">
        <f t="array" ref="I1713">IF(E1713="","",SUM(IF(A1713=Energieverbrauch!$A$2:$A$4000,1,0)*IF(B1713=Energieverbrauch!$B$2:$B$4000,1,0)*(IF(Berechnung!F1713&gt;=Energieverbrauch!$C$2:$C$4000,1,0)*IF(Berechnung!F1713&lt;=Energieverbrauch!$D$2:$D$4000,1,0))*Energieverbrauch!$E$2:$E$4000))</f>
        <v/>
      </c>
      <c r="J1713" s="24" t="str">
        <f t="shared" si="26"/>
        <v/>
      </c>
      <c r="K1713" s="24" t="e">
        <f>LOOKUP(MATCH(A1713,Flugzeugtyp!$A$2:$A$13,1),Flugzeugtyp!$A$2:$C$13)</f>
        <v>#N/A</v>
      </c>
      <c r="L1713" s="24" t="str">
        <f>IF(E1713="","",J1713/Treibhausgas_Kennzahlen!$B$5)</f>
        <v/>
      </c>
      <c r="M1713" s="38" t="str">
        <f>IF(E1713="","",$J1713*Treibhausgas_Kennzahlen!B$3)</f>
        <v/>
      </c>
      <c r="N1713" s="38" t="str">
        <f>IF(E1713="","",$J1713*Treibhausgas_Kennzahlen!C$3)</f>
        <v/>
      </c>
      <c r="O1713" s="38" t="str">
        <f>IF(E1713="","",$J1713*Treibhausgas_Kennzahlen!D$3)</f>
        <v/>
      </c>
      <c r="P1713" s="38" t="str">
        <f>IF(E1713="","",$J1713*Treibhausgas_Kennzahlen!E$3)</f>
        <v/>
      </c>
      <c r="Q1713" s="38" t="str">
        <f>IF(E1713="","",$J1713*Treibhausgas_Kennzahlen!F$3)</f>
        <v/>
      </c>
      <c r="R1713" s="38" t="str">
        <f>IF(E1713="","",$J1713*Treibhausgas_Kennzahlen!G$3)</f>
        <v/>
      </c>
    </row>
    <row r="1714" spans="1:18" x14ac:dyDescent="0.25">
      <c r="A1714" s="6"/>
      <c r="B1714" s="6"/>
      <c r="C1714" s="6"/>
      <c r="D1714" s="6"/>
      <c r="E1714" s="6"/>
      <c r="F1714" s="8" t="str">
        <f>IF(E1714="","",VLOOKUP(INDEX(IATA_Codes!$A$2:$A$301, MATCH(Berechnung!C1714,IATA_Codes!$C$2:$C$301,0))&amp;"_"&amp;INDEX(IATA_Codes!$A$2:$A$301, MATCH(Berechnung!D1714,IATA_Codes!$C$2:$C$301,0)),GCD_Entfernung!$C$2:$D$10001,2,FALSE))</f>
        <v/>
      </c>
      <c r="G1714" s="21" t="str">
        <f>IF(E1714="","",VLOOKUP(A1714,Flugzeugtyp!$B$2:$C$13,2,0))</f>
        <v/>
      </c>
      <c r="H1714" s="8" t="str">
        <f>IF(E1714="","",LOOKUP(MATCH(F1714,'RFI-Faktor'!$B$2:$B$5,1),'RFI-Faktor'!$D$2:$D$5))</f>
        <v/>
      </c>
      <c r="I1714" s="23" t="str">
        <f t="array" ref="I1714">IF(E1714="","",SUM(IF(A1714=Energieverbrauch!$A$2:$A$4000,1,0)*IF(B1714=Energieverbrauch!$B$2:$B$4000,1,0)*(IF(Berechnung!F1714&gt;=Energieverbrauch!$C$2:$C$4000,1,0)*IF(Berechnung!F1714&lt;=Energieverbrauch!$D$2:$D$4000,1,0))*Energieverbrauch!$E$2:$E$4000))</f>
        <v/>
      </c>
      <c r="J1714" s="23" t="str">
        <f t="shared" si="26"/>
        <v/>
      </c>
      <c r="K1714" s="23" t="e">
        <f>LOOKUP(MATCH(A1714,Flugzeugtyp!$A$2:$A$13,1),Flugzeugtyp!$A$2:$C$13)</f>
        <v>#N/A</v>
      </c>
      <c r="L1714" s="23" t="str">
        <f>IF(E1714="","",J1714/Treibhausgas_Kennzahlen!$B$5)</f>
        <v/>
      </c>
      <c r="M1714" s="37" t="str">
        <f>IF(E1714="","",$J1714*Treibhausgas_Kennzahlen!B$3)</f>
        <v/>
      </c>
      <c r="N1714" s="37" t="str">
        <f>IF(E1714="","",$J1714*Treibhausgas_Kennzahlen!C$3)</f>
        <v/>
      </c>
      <c r="O1714" s="37" t="str">
        <f>IF(E1714="","",$J1714*Treibhausgas_Kennzahlen!D$3)</f>
        <v/>
      </c>
      <c r="P1714" s="37" t="str">
        <f>IF(E1714="","",$J1714*Treibhausgas_Kennzahlen!E$3)</f>
        <v/>
      </c>
      <c r="Q1714" s="37" t="str">
        <f>IF(E1714="","",$J1714*Treibhausgas_Kennzahlen!F$3)</f>
        <v/>
      </c>
      <c r="R1714" s="37" t="str">
        <f>IF(E1714="","",$J1714*Treibhausgas_Kennzahlen!G$3)</f>
        <v/>
      </c>
    </row>
    <row r="1715" spans="1:18" x14ac:dyDescent="0.25">
      <c r="A1715" s="5"/>
      <c r="B1715" s="5"/>
      <c r="C1715" s="5"/>
      <c r="D1715" s="5"/>
      <c r="E1715" s="5"/>
      <c r="F1715" s="9" t="str">
        <f>IF(E1715="","",VLOOKUP(INDEX(IATA_Codes!$A$2:$A$301, MATCH(Berechnung!C1715,IATA_Codes!$C$2:$C$301,0))&amp;"_"&amp;INDEX(IATA_Codes!$A$2:$A$301, MATCH(Berechnung!D1715,IATA_Codes!$C$2:$C$301,0)),GCD_Entfernung!$C$2:$D$10001,2,FALSE))</f>
        <v/>
      </c>
      <c r="G1715" s="22" t="str">
        <f>IF(E1715="","",VLOOKUP(A1715,Flugzeugtyp!$B$2:$C$13,2,0))</f>
        <v/>
      </c>
      <c r="H1715" s="9" t="str">
        <f>IF(E1715="","",LOOKUP(MATCH(F1715,'RFI-Faktor'!$B$2:$B$5,1),'RFI-Faktor'!$D$2:$D$5))</f>
        <v/>
      </c>
      <c r="I1715" s="24" t="str">
        <f t="array" ref="I1715">IF(E1715="","",SUM(IF(A1715=Energieverbrauch!$A$2:$A$4000,1,0)*IF(B1715=Energieverbrauch!$B$2:$B$4000,1,0)*(IF(Berechnung!F1715&gt;=Energieverbrauch!$C$2:$C$4000,1,0)*IF(Berechnung!F1715&lt;=Energieverbrauch!$D$2:$D$4000,1,0))*Energieverbrauch!$E$2:$E$4000))</f>
        <v/>
      </c>
      <c r="J1715" s="24" t="str">
        <f t="shared" si="26"/>
        <v/>
      </c>
      <c r="K1715" s="24" t="e">
        <f>LOOKUP(MATCH(A1715,Flugzeugtyp!$A$2:$A$13,1),Flugzeugtyp!$A$2:$C$13)</f>
        <v>#N/A</v>
      </c>
      <c r="L1715" s="24" t="str">
        <f>IF(E1715="","",J1715/Treibhausgas_Kennzahlen!$B$5)</f>
        <v/>
      </c>
      <c r="M1715" s="38" t="str">
        <f>IF(E1715="","",$J1715*Treibhausgas_Kennzahlen!B$3)</f>
        <v/>
      </c>
      <c r="N1715" s="38" t="str">
        <f>IF(E1715="","",$J1715*Treibhausgas_Kennzahlen!C$3)</f>
        <v/>
      </c>
      <c r="O1715" s="38" t="str">
        <f>IF(E1715="","",$J1715*Treibhausgas_Kennzahlen!D$3)</f>
        <v/>
      </c>
      <c r="P1715" s="38" t="str">
        <f>IF(E1715="","",$J1715*Treibhausgas_Kennzahlen!E$3)</f>
        <v/>
      </c>
      <c r="Q1715" s="38" t="str">
        <f>IF(E1715="","",$J1715*Treibhausgas_Kennzahlen!F$3)</f>
        <v/>
      </c>
      <c r="R1715" s="38" t="str">
        <f>IF(E1715="","",$J1715*Treibhausgas_Kennzahlen!G$3)</f>
        <v/>
      </c>
    </row>
    <row r="1716" spans="1:18" x14ac:dyDescent="0.25">
      <c r="A1716" s="6"/>
      <c r="B1716" s="6"/>
      <c r="C1716" s="6"/>
      <c r="D1716" s="6"/>
      <c r="E1716" s="6"/>
      <c r="F1716" s="8" t="str">
        <f>IF(E1716="","",VLOOKUP(INDEX(IATA_Codes!$A$2:$A$301, MATCH(Berechnung!C1716,IATA_Codes!$C$2:$C$301,0))&amp;"_"&amp;INDEX(IATA_Codes!$A$2:$A$301, MATCH(Berechnung!D1716,IATA_Codes!$C$2:$C$301,0)),GCD_Entfernung!$C$2:$D$10001,2,FALSE))</f>
        <v/>
      </c>
      <c r="G1716" s="21" t="str">
        <f>IF(E1716="","",VLOOKUP(A1716,Flugzeugtyp!$B$2:$C$13,2,0))</f>
        <v/>
      </c>
      <c r="H1716" s="8" t="str">
        <f>IF(E1716="","",LOOKUP(MATCH(F1716,'RFI-Faktor'!$B$2:$B$5,1),'RFI-Faktor'!$D$2:$D$5))</f>
        <v/>
      </c>
      <c r="I1716" s="23" t="str">
        <f t="array" ref="I1716">IF(E1716="","",SUM(IF(A1716=Energieverbrauch!$A$2:$A$4000,1,0)*IF(B1716=Energieverbrauch!$B$2:$B$4000,1,0)*(IF(Berechnung!F1716&gt;=Energieverbrauch!$C$2:$C$4000,1,0)*IF(Berechnung!F1716&lt;=Energieverbrauch!$D$2:$D$4000,1,0))*Energieverbrauch!$E$2:$E$4000))</f>
        <v/>
      </c>
      <c r="J1716" s="23" t="str">
        <f t="shared" si="26"/>
        <v/>
      </c>
      <c r="K1716" s="23" t="e">
        <f>LOOKUP(MATCH(A1716,Flugzeugtyp!$A$2:$A$13,1),Flugzeugtyp!$A$2:$C$13)</f>
        <v>#N/A</v>
      </c>
      <c r="L1716" s="23" t="str">
        <f>IF(E1716="","",J1716/Treibhausgas_Kennzahlen!$B$5)</f>
        <v/>
      </c>
      <c r="M1716" s="37" t="str">
        <f>IF(E1716="","",$J1716*Treibhausgas_Kennzahlen!B$3)</f>
        <v/>
      </c>
      <c r="N1716" s="37" t="str">
        <f>IF(E1716="","",$J1716*Treibhausgas_Kennzahlen!C$3)</f>
        <v/>
      </c>
      <c r="O1716" s="37" t="str">
        <f>IF(E1716="","",$J1716*Treibhausgas_Kennzahlen!D$3)</f>
        <v/>
      </c>
      <c r="P1716" s="37" t="str">
        <f>IF(E1716="","",$J1716*Treibhausgas_Kennzahlen!E$3)</f>
        <v/>
      </c>
      <c r="Q1716" s="37" t="str">
        <f>IF(E1716="","",$J1716*Treibhausgas_Kennzahlen!F$3)</f>
        <v/>
      </c>
      <c r="R1716" s="37" t="str">
        <f>IF(E1716="","",$J1716*Treibhausgas_Kennzahlen!G$3)</f>
        <v/>
      </c>
    </row>
    <row r="1717" spans="1:18" x14ac:dyDescent="0.25">
      <c r="A1717" s="5"/>
      <c r="B1717" s="5"/>
      <c r="C1717" s="5"/>
      <c r="D1717" s="5"/>
      <c r="E1717" s="5"/>
      <c r="F1717" s="9" t="str">
        <f>IF(E1717="","",VLOOKUP(INDEX(IATA_Codes!$A$2:$A$301, MATCH(Berechnung!C1717,IATA_Codes!$C$2:$C$301,0))&amp;"_"&amp;INDEX(IATA_Codes!$A$2:$A$301, MATCH(Berechnung!D1717,IATA_Codes!$C$2:$C$301,0)),GCD_Entfernung!$C$2:$D$10001,2,FALSE))</f>
        <v/>
      </c>
      <c r="G1717" s="22" t="str">
        <f>IF(E1717="","",VLOOKUP(A1717,Flugzeugtyp!$B$2:$C$13,2,0))</f>
        <v/>
      </c>
      <c r="H1717" s="9" t="str">
        <f>IF(E1717="","",LOOKUP(MATCH(F1717,'RFI-Faktor'!$B$2:$B$5,1),'RFI-Faktor'!$D$2:$D$5))</f>
        <v/>
      </c>
      <c r="I1717" s="24" t="str">
        <f t="array" ref="I1717">IF(E1717="","",SUM(IF(A1717=Energieverbrauch!$A$2:$A$4000,1,0)*IF(B1717=Energieverbrauch!$B$2:$B$4000,1,0)*(IF(Berechnung!F1717&gt;=Energieverbrauch!$C$2:$C$4000,1,0)*IF(Berechnung!F1717&lt;=Energieverbrauch!$D$2:$D$4000,1,0))*Energieverbrauch!$E$2:$E$4000))</f>
        <v/>
      </c>
      <c r="J1717" s="24" t="str">
        <f t="shared" si="26"/>
        <v/>
      </c>
      <c r="K1717" s="24" t="e">
        <f>LOOKUP(MATCH(A1717,Flugzeugtyp!$A$2:$A$13,1),Flugzeugtyp!$A$2:$C$13)</f>
        <v>#N/A</v>
      </c>
      <c r="L1717" s="24" t="str">
        <f>IF(E1717="","",J1717/Treibhausgas_Kennzahlen!$B$5)</f>
        <v/>
      </c>
      <c r="M1717" s="38" t="str">
        <f>IF(E1717="","",$J1717*Treibhausgas_Kennzahlen!B$3)</f>
        <v/>
      </c>
      <c r="N1717" s="38" t="str">
        <f>IF(E1717="","",$J1717*Treibhausgas_Kennzahlen!C$3)</f>
        <v/>
      </c>
      <c r="O1717" s="38" t="str">
        <f>IF(E1717="","",$J1717*Treibhausgas_Kennzahlen!D$3)</f>
        <v/>
      </c>
      <c r="P1717" s="38" t="str">
        <f>IF(E1717="","",$J1717*Treibhausgas_Kennzahlen!E$3)</f>
        <v/>
      </c>
      <c r="Q1717" s="38" t="str">
        <f>IF(E1717="","",$J1717*Treibhausgas_Kennzahlen!F$3)</f>
        <v/>
      </c>
      <c r="R1717" s="38" t="str">
        <f>IF(E1717="","",$J1717*Treibhausgas_Kennzahlen!G$3)</f>
        <v/>
      </c>
    </row>
    <row r="1718" spans="1:18" x14ac:dyDescent="0.25">
      <c r="A1718" s="6"/>
      <c r="B1718" s="6"/>
      <c r="C1718" s="6"/>
      <c r="D1718" s="6"/>
      <c r="E1718" s="6"/>
      <c r="F1718" s="8" t="str">
        <f>IF(E1718="","",VLOOKUP(INDEX(IATA_Codes!$A$2:$A$301, MATCH(Berechnung!C1718,IATA_Codes!$C$2:$C$301,0))&amp;"_"&amp;INDEX(IATA_Codes!$A$2:$A$301, MATCH(Berechnung!D1718,IATA_Codes!$C$2:$C$301,0)),GCD_Entfernung!$C$2:$D$10001,2,FALSE))</f>
        <v/>
      </c>
      <c r="G1718" s="21" t="str">
        <f>IF(E1718="","",VLOOKUP(A1718,Flugzeugtyp!$B$2:$C$13,2,0))</f>
        <v/>
      </c>
      <c r="H1718" s="8" t="str">
        <f>IF(E1718="","",LOOKUP(MATCH(F1718,'RFI-Faktor'!$B$2:$B$5,1),'RFI-Faktor'!$D$2:$D$5))</f>
        <v/>
      </c>
      <c r="I1718" s="23" t="str">
        <f t="array" ref="I1718">IF(E1718="","",SUM(IF(A1718=Energieverbrauch!$A$2:$A$4000,1,0)*IF(B1718=Energieverbrauch!$B$2:$B$4000,1,0)*(IF(Berechnung!F1718&gt;=Energieverbrauch!$C$2:$C$4000,1,0)*IF(Berechnung!F1718&lt;=Energieverbrauch!$D$2:$D$4000,1,0))*Energieverbrauch!$E$2:$E$4000))</f>
        <v/>
      </c>
      <c r="J1718" s="23" t="str">
        <f t="shared" si="26"/>
        <v/>
      </c>
      <c r="K1718" s="23" t="e">
        <f>LOOKUP(MATCH(A1718,Flugzeugtyp!$A$2:$A$13,1),Flugzeugtyp!$A$2:$C$13)</f>
        <v>#N/A</v>
      </c>
      <c r="L1718" s="23" t="str">
        <f>IF(E1718="","",J1718/Treibhausgas_Kennzahlen!$B$5)</f>
        <v/>
      </c>
      <c r="M1718" s="37" t="str">
        <f>IF(E1718="","",$J1718*Treibhausgas_Kennzahlen!B$3)</f>
        <v/>
      </c>
      <c r="N1718" s="37" t="str">
        <f>IF(E1718="","",$J1718*Treibhausgas_Kennzahlen!C$3)</f>
        <v/>
      </c>
      <c r="O1718" s="37" t="str">
        <f>IF(E1718="","",$J1718*Treibhausgas_Kennzahlen!D$3)</f>
        <v/>
      </c>
      <c r="P1718" s="37" t="str">
        <f>IF(E1718="","",$J1718*Treibhausgas_Kennzahlen!E$3)</f>
        <v/>
      </c>
      <c r="Q1718" s="37" t="str">
        <f>IF(E1718="","",$J1718*Treibhausgas_Kennzahlen!F$3)</f>
        <v/>
      </c>
      <c r="R1718" s="37" t="str">
        <f>IF(E1718="","",$J1718*Treibhausgas_Kennzahlen!G$3)</f>
        <v/>
      </c>
    </row>
    <row r="1719" spans="1:18" x14ac:dyDescent="0.25">
      <c r="A1719" s="5"/>
      <c r="B1719" s="5"/>
      <c r="C1719" s="5"/>
      <c r="D1719" s="5"/>
      <c r="E1719" s="5"/>
      <c r="F1719" s="9" t="str">
        <f>IF(E1719="","",VLOOKUP(INDEX(IATA_Codes!$A$2:$A$301, MATCH(Berechnung!C1719,IATA_Codes!$C$2:$C$301,0))&amp;"_"&amp;INDEX(IATA_Codes!$A$2:$A$301, MATCH(Berechnung!D1719,IATA_Codes!$C$2:$C$301,0)),GCD_Entfernung!$C$2:$D$10001,2,FALSE))</f>
        <v/>
      </c>
      <c r="G1719" s="22" t="str">
        <f>IF(E1719="","",VLOOKUP(A1719,Flugzeugtyp!$B$2:$C$13,2,0))</f>
        <v/>
      </c>
      <c r="H1719" s="9" t="str">
        <f>IF(E1719="","",LOOKUP(MATCH(F1719,'RFI-Faktor'!$B$2:$B$5,1),'RFI-Faktor'!$D$2:$D$5))</f>
        <v/>
      </c>
      <c r="I1719" s="24" t="str">
        <f t="array" ref="I1719">IF(E1719="","",SUM(IF(A1719=Energieverbrauch!$A$2:$A$4000,1,0)*IF(B1719=Energieverbrauch!$B$2:$B$4000,1,0)*(IF(Berechnung!F1719&gt;=Energieverbrauch!$C$2:$C$4000,1,0)*IF(Berechnung!F1719&lt;=Energieverbrauch!$D$2:$D$4000,1,0))*Energieverbrauch!$E$2:$E$4000))</f>
        <v/>
      </c>
      <c r="J1719" s="24" t="str">
        <f t="shared" si="26"/>
        <v/>
      </c>
      <c r="K1719" s="24" t="e">
        <f>LOOKUP(MATCH(A1719,Flugzeugtyp!$A$2:$A$13,1),Flugzeugtyp!$A$2:$C$13)</f>
        <v>#N/A</v>
      </c>
      <c r="L1719" s="24" t="str">
        <f>IF(E1719="","",J1719/Treibhausgas_Kennzahlen!$B$5)</f>
        <v/>
      </c>
      <c r="M1719" s="38" t="str">
        <f>IF(E1719="","",$J1719*Treibhausgas_Kennzahlen!B$3)</f>
        <v/>
      </c>
      <c r="N1719" s="38" t="str">
        <f>IF(E1719="","",$J1719*Treibhausgas_Kennzahlen!C$3)</f>
        <v/>
      </c>
      <c r="O1719" s="38" t="str">
        <f>IF(E1719="","",$J1719*Treibhausgas_Kennzahlen!D$3)</f>
        <v/>
      </c>
      <c r="P1719" s="38" t="str">
        <f>IF(E1719="","",$J1719*Treibhausgas_Kennzahlen!E$3)</f>
        <v/>
      </c>
      <c r="Q1719" s="38" t="str">
        <f>IF(E1719="","",$J1719*Treibhausgas_Kennzahlen!F$3)</f>
        <v/>
      </c>
      <c r="R1719" s="38" t="str">
        <f>IF(E1719="","",$J1719*Treibhausgas_Kennzahlen!G$3)</f>
        <v/>
      </c>
    </row>
    <row r="1720" spans="1:18" x14ac:dyDescent="0.25">
      <c r="A1720" s="6"/>
      <c r="B1720" s="6"/>
      <c r="C1720" s="6"/>
      <c r="D1720" s="6"/>
      <c r="E1720" s="6"/>
      <c r="F1720" s="8" t="str">
        <f>IF(E1720="","",VLOOKUP(INDEX(IATA_Codes!$A$2:$A$301, MATCH(Berechnung!C1720,IATA_Codes!$C$2:$C$301,0))&amp;"_"&amp;INDEX(IATA_Codes!$A$2:$A$301, MATCH(Berechnung!D1720,IATA_Codes!$C$2:$C$301,0)),GCD_Entfernung!$C$2:$D$10001,2,FALSE))</f>
        <v/>
      </c>
      <c r="G1720" s="21" t="str">
        <f>IF(E1720="","",VLOOKUP(A1720,Flugzeugtyp!$B$2:$C$13,2,0))</f>
        <v/>
      </c>
      <c r="H1720" s="8" t="str">
        <f>IF(E1720="","",LOOKUP(MATCH(F1720,'RFI-Faktor'!$B$2:$B$5,1),'RFI-Faktor'!$D$2:$D$5))</f>
        <v/>
      </c>
      <c r="I1720" s="23" t="str">
        <f t="array" ref="I1720">IF(E1720="","",SUM(IF(A1720=Energieverbrauch!$A$2:$A$4000,1,0)*IF(B1720=Energieverbrauch!$B$2:$B$4000,1,0)*(IF(Berechnung!F1720&gt;=Energieverbrauch!$C$2:$C$4000,1,0)*IF(Berechnung!F1720&lt;=Energieverbrauch!$D$2:$D$4000,1,0))*Energieverbrauch!$E$2:$E$4000))</f>
        <v/>
      </c>
      <c r="J1720" s="23" t="str">
        <f t="shared" si="26"/>
        <v/>
      </c>
      <c r="K1720" s="23" t="e">
        <f>LOOKUP(MATCH(A1720,Flugzeugtyp!$A$2:$A$13,1),Flugzeugtyp!$A$2:$C$13)</f>
        <v>#N/A</v>
      </c>
      <c r="L1720" s="23" t="str">
        <f>IF(E1720="","",J1720/Treibhausgas_Kennzahlen!$B$5)</f>
        <v/>
      </c>
      <c r="M1720" s="37" t="str">
        <f>IF(E1720="","",$J1720*Treibhausgas_Kennzahlen!B$3)</f>
        <v/>
      </c>
      <c r="N1720" s="37" t="str">
        <f>IF(E1720="","",$J1720*Treibhausgas_Kennzahlen!C$3)</f>
        <v/>
      </c>
      <c r="O1720" s="37" t="str">
        <f>IF(E1720="","",$J1720*Treibhausgas_Kennzahlen!D$3)</f>
        <v/>
      </c>
      <c r="P1720" s="37" t="str">
        <f>IF(E1720="","",$J1720*Treibhausgas_Kennzahlen!E$3)</f>
        <v/>
      </c>
      <c r="Q1720" s="37" t="str">
        <f>IF(E1720="","",$J1720*Treibhausgas_Kennzahlen!F$3)</f>
        <v/>
      </c>
      <c r="R1720" s="37" t="str">
        <f>IF(E1720="","",$J1720*Treibhausgas_Kennzahlen!G$3)</f>
        <v/>
      </c>
    </row>
    <row r="1721" spans="1:18" x14ac:dyDescent="0.25">
      <c r="A1721" s="5"/>
      <c r="B1721" s="5"/>
      <c r="C1721" s="5"/>
      <c r="D1721" s="5"/>
      <c r="E1721" s="5"/>
      <c r="F1721" s="9" t="str">
        <f>IF(E1721="","",VLOOKUP(INDEX(IATA_Codes!$A$2:$A$301, MATCH(Berechnung!C1721,IATA_Codes!$C$2:$C$301,0))&amp;"_"&amp;INDEX(IATA_Codes!$A$2:$A$301, MATCH(Berechnung!D1721,IATA_Codes!$C$2:$C$301,0)),GCD_Entfernung!$C$2:$D$10001,2,FALSE))</f>
        <v/>
      </c>
      <c r="G1721" s="22" t="str">
        <f>IF(E1721="","",VLOOKUP(A1721,Flugzeugtyp!$B$2:$C$13,2,0))</f>
        <v/>
      </c>
      <c r="H1721" s="9" t="str">
        <f>IF(E1721="","",LOOKUP(MATCH(F1721,'RFI-Faktor'!$B$2:$B$5,1),'RFI-Faktor'!$D$2:$D$5))</f>
        <v/>
      </c>
      <c r="I1721" s="24" t="str">
        <f t="array" ref="I1721">IF(E1721="","",SUM(IF(A1721=Energieverbrauch!$A$2:$A$4000,1,0)*IF(B1721=Energieverbrauch!$B$2:$B$4000,1,0)*(IF(Berechnung!F1721&gt;=Energieverbrauch!$C$2:$C$4000,1,0)*IF(Berechnung!F1721&lt;=Energieverbrauch!$D$2:$D$4000,1,0))*Energieverbrauch!$E$2:$E$4000))</f>
        <v/>
      </c>
      <c r="J1721" s="24" t="str">
        <f t="shared" si="26"/>
        <v/>
      </c>
      <c r="K1721" s="24" t="e">
        <f>LOOKUP(MATCH(A1721,Flugzeugtyp!$A$2:$A$13,1),Flugzeugtyp!$A$2:$C$13)</f>
        <v>#N/A</v>
      </c>
      <c r="L1721" s="24" t="str">
        <f>IF(E1721="","",J1721/Treibhausgas_Kennzahlen!$B$5)</f>
        <v/>
      </c>
      <c r="M1721" s="38" t="str">
        <f>IF(E1721="","",$J1721*Treibhausgas_Kennzahlen!B$3)</f>
        <v/>
      </c>
      <c r="N1721" s="38" t="str">
        <f>IF(E1721="","",$J1721*Treibhausgas_Kennzahlen!C$3)</f>
        <v/>
      </c>
      <c r="O1721" s="38" t="str">
        <f>IF(E1721="","",$J1721*Treibhausgas_Kennzahlen!D$3)</f>
        <v/>
      </c>
      <c r="P1721" s="38" t="str">
        <f>IF(E1721="","",$J1721*Treibhausgas_Kennzahlen!E$3)</f>
        <v/>
      </c>
      <c r="Q1721" s="38" t="str">
        <f>IF(E1721="","",$J1721*Treibhausgas_Kennzahlen!F$3)</f>
        <v/>
      </c>
      <c r="R1721" s="38" t="str">
        <f>IF(E1721="","",$J1721*Treibhausgas_Kennzahlen!G$3)</f>
        <v/>
      </c>
    </row>
    <row r="1722" spans="1:18" x14ac:dyDescent="0.25">
      <c r="A1722" s="6"/>
      <c r="B1722" s="6"/>
      <c r="C1722" s="6"/>
      <c r="D1722" s="6"/>
      <c r="E1722" s="6"/>
      <c r="F1722" s="8" t="str">
        <f>IF(E1722="","",VLOOKUP(INDEX(IATA_Codes!$A$2:$A$301, MATCH(Berechnung!C1722,IATA_Codes!$C$2:$C$301,0))&amp;"_"&amp;INDEX(IATA_Codes!$A$2:$A$301, MATCH(Berechnung!D1722,IATA_Codes!$C$2:$C$301,0)),GCD_Entfernung!$C$2:$D$10001,2,FALSE))</f>
        <v/>
      </c>
      <c r="G1722" s="21" t="str">
        <f>IF(E1722="","",VLOOKUP(A1722,Flugzeugtyp!$B$2:$C$13,2,0))</f>
        <v/>
      </c>
      <c r="H1722" s="8" t="str">
        <f>IF(E1722="","",LOOKUP(MATCH(F1722,'RFI-Faktor'!$B$2:$B$5,1),'RFI-Faktor'!$D$2:$D$5))</f>
        <v/>
      </c>
      <c r="I1722" s="23" t="str">
        <f t="array" ref="I1722">IF(E1722="","",SUM(IF(A1722=Energieverbrauch!$A$2:$A$4000,1,0)*IF(B1722=Energieverbrauch!$B$2:$B$4000,1,0)*(IF(Berechnung!F1722&gt;=Energieverbrauch!$C$2:$C$4000,1,0)*IF(Berechnung!F1722&lt;=Energieverbrauch!$D$2:$D$4000,1,0))*Energieverbrauch!$E$2:$E$4000))</f>
        <v/>
      </c>
      <c r="J1722" s="23" t="str">
        <f t="shared" si="26"/>
        <v/>
      </c>
      <c r="K1722" s="23" t="e">
        <f>LOOKUP(MATCH(A1722,Flugzeugtyp!$A$2:$A$13,1),Flugzeugtyp!$A$2:$C$13)</f>
        <v>#N/A</v>
      </c>
      <c r="L1722" s="23" t="str">
        <f>IF(E1722="","",J1722/Treibhausgas_Kennzahlen!$B$5)</f>
        <v/>
      </c>
      <c r="M1722" s="37" t="str">
        <f>IF(E1722="","",$J1722*Treibhausgas_Kennzahlen!B$3)</f>
        <v/>
      </c>
      <c r="N1722" s="37" t="str">
        <f>IF(E1722="","",$J1722*Treibhausgas_Kennzahlen!C$3)</f>
        <v/>
      </c>
      <c r="O1722" s="37" t="str">
        <f>IF(E1722="","",$J1722*Treibhausgas_Kennzahlen!D$3)</f>
        <v/>
      </c>
      <c r="P1722" s="37" t="str">
        <f>IF(E1722="","",$J1722*Treibhausgas_Kennzahlen!E$3)</f>
        <v/>
      </c>
      <c r="Q1722" s="37" t="str">
        <f>IF(E1722="","",$J1722*Treibhausgas_Kennzahlen!F$3)</f>
        <v/>
      </c>
      <c r="R1722" s="37" t="str">
        <f>IF(E1722="","",$J1722*Treibhausgas_Kennzahlen!G$3)</f>
        <v/>
      </c>
    </row>
    <row r="1723" spans="1:18" x14ac:dyDescent="0.25">
      <c r="A1723" s="5"/>
      <c r="B1723" s="5"/>
      <c r="C1723" s="5"/>
      <c r="D1723" s="5"/>
      <c r="E1723" s="5"/>
      <c r="F1723" s="9" t="str">
        <f>IF(E1723="","",VLOOKUP(INDEX(IATA_Codes!$A$2:$A$301, MATCH(Berechnung!C1723,IATA_Codes!$C$2:$C$301,0))&amp;"_"&amp;INDEX(IATA_Codes!$A$2:$A$301, MATCH(Berechnung!D1723,IATA_Codes!$C$2:$C$301,0)),GCD_Entfernung!$C$2:$D$10001,2,FALSE))</f>
        <v/>
      </c>
      <c r="G1723" s="22" t="str">
        <f>IF(E1723="","",VLOOKUP(A1723,Flugzeugtyp!$B$2:$C$13,2,0))</f>
        <v/>
      </c>
      <c r="H1723" s="9" t="str">
        <f>IF(E1723="","",LOOKUP(MATCH(F1723,'RFI-Faktor'!$B$2:$B$5,1),'RFI-Faktor'!$D$2:$D$5))</f>
        <v/>
      </c>
      <c r="I1723" s="24" t="str">
        <f t="array" ref="I1723">IF(E1723="","",SUM(IF(A1723=Energieverbrauch!$A$2:$A$4000,1,0)*IF(B1723=Energieverbrauch!$B$2:$B$4000,1,0)*(IF(Berechnung!F1723&gt;=Energieverbrauch!$C$2:$C$4000,1,0)*IF(Berechnung!F1723&lt;=Energieverbrauch!$D$2:$D$4000,1,0))*Energieverbrauch!$E$2:$E$4000))</f>
        <v/>
      </c>
      <c r="J1723" s="24" t="str">
        <f t="shared" si="26"/>
        <v/>
      </c>
      <c r="K1723" s="24" t="e">
        <f>LOOKUP(MATCH(A1723,Flugzeugtyp!$A$2:$A$13,1),Flugzeugtyp!$A$2:$C$13)</f>
        <v>#N/A</v>
      </c>
      <c r="L1723" s="24" t="str">
        <f>IF(E1723="","",J1723/Treibhausgas_Kennzahlen!$B$5)</f>
        <v/>
      </c>
      <c r="M1723" s="38" t="str">
        <f>IF(E1723="","",$J1723*Treibhausgas_Kennzahlen!B$3)</f>
        <v/>
      </c>
      <c r="N1723" s="38" t="str">
        <f>IF(E1723="","",$J1723*Treibhausgas_Kennzahlen!C$3)</f>
        <v/>
      </c>
      <c r="O1723" s="38" t="str">
        <f>IF(E1723="","",$J1723*Treibhausgas_Kennzahlen!D$3)</f>
        <v/>
      </c>
      <c r="P1723" s="38" t="str">
        <f>IF(E1723="","",$J1723*Treibhausgas_Kennzahlen!E$3)</f>
        <v/>
      </c>
      <c r="Q1723" s="38" t="str">
        <f>IF(E1723="","",$J1723*Treibhausgas_Kennzahlen!F$3)</f>
        <v/>
      </c>
      <c r="R1723" s="38" t="str">
        <f>IF(E1723="","",$J1723*Treibhausgas_Kennzahlen!G$3)</f>
        <v/>
      </c>
    </row>
    <row r="1724" spans="1:18" x14ac:dyDescent="0.25">
      <c r="A1724" s="6"/>
      <c r="B1724" s="6"/>
      <c r="C1724" s="6"/>
      <c r="D1724" s="6"/>
      <c r="E1724" s="6"/>
      <c r="F1724" s="8" t="str">
        <f>IF(E1724="","",VLOOKUP(INDEX(IATA_Codes!$A$2:$A$301, MATCH(Berechnung!C1724,IATA_Codes!$C$2:$C$301,0))&amp;"_"&amp;INDEX(IATA_Codes!$A$2:$A$301, MATCH(Berechnung!D1724,IATA_Codes!$C$2:$C$301,0)),GCD_Entfernung!$C$2:$D$10001,2,FALSE))</f>
        <v/>
      </c>
      <c r="G1724" s="21" t="str">
        <f>IF(E1724="","",VLOOKUP(A1724,Flugzeugtyp!$B$2:$C$13,2,0))</f>
        <v/>
      </c>
      <c r="H1724" s="8" t="str">
        <f>IF(E1724="","",LOOKUP(MATCH(F1724,'RFI-Faktor'!$B$2:$B$5,1),'RFI-Faktor'!$D$2:$D$5))</f>
        <v/>
      </c>
      <c r="I1724" s="23" t="str">
        <f t="array" ref="I1724">IF(E1724="","",SUM(IF(A1724=Energieverbrauch!$A$2:$A$4000,1,0)*IF(B1724=Energieverbrauch!$B$2:$B$4000,1,0)*(IF(Berechnung!F1724&gt;=Energieverbrauch!$C$2:$C$4000,1,0)*IF(Berechnung!F1724&lt;=Energieverbrauch!$D$2:$D$4000,1,0))*Energieverbrauch!$E$2:$E$4000))</f>
        <v/>
      </c>
      <c r="J1724" s="23" t="str">
        <f t="shared" si="26"/>
        <v/>
      </c>
      <c r="K1724" s="23" t="e">
        <f>LOOKUP(MATCH(A1724,Flugzeugtyp!$A$2:$A$13,1),Flugzeugtyp!$A$2:$C$13)</f>
        <v>#N/A</v>
      </c>
      <c r="L1724" s="23" t="str">
        <f>IF(E1724="","",J1724/Treibhausgas_Kennzahlen!$B$5)</f>
        <v/>
      </c>
      <c r="M1724" s="37" t="str">
        <f>IF(E1724="","",$J1724*Treibhausgas_Kennzahlen!B$3)</f>
        <v/>
      </c>
      <c r="N1724" s="37" t="str">
        <f>IF(E1724="","",$J1724*Treibhausgas_Kennzahlen!C$3)</f>
        <v/>
      </c>
      <c r="O1724" s="37" t="str">
        <f>IF(E1724="","",$J1724*Treibhausgas_Kennzahlen!D$3)</f>
        <v/>
      </c>
      <c r="P1724" s="37" t="str">
        <f>IF(E1724="","",$J1724*Treibhausgas_Kennzahlen!E$3)</f>
        <v/>
      </c>
      <c r="Q1724" s="37" t="str">
        <f>IF(E1724="","",$J1724*Treibhausgas_Kennzahlen!F$3)</f>
        <v/>
      </c>
      <c r="R1724" s="37" t="str">
        <f>IF(E1724="","",$J1724*Treibhausgas_Kennzahlen!G$3)</f>
        <v/>
      </c>
    </row>
    <row r="1725" spans="1:18" x14ac:dyDescent="0.25">
      <c r="A1725" s="5"/>
      <c r="B1725" s="5"/>
      <c r="C1725" s="5"/>
      <c r="D1725" s="5"/>
      <c r="E1725" s="5"/>
      <c r="F1725" s="9" t="str">
        <f>IF(E1725="","",VLOOKUP(INDEX(IATA_Codes!$A$2:$A$301, MATCH(Berechnung!C1725,IATA_Codes!$C$2:$C$301,0))&amp;"_"&amp;INDEX(IATA_Codes!$A$2:$A$301, MATCH(Berechnung!D1725,IATA_Codes!$C$2:$C$301,0)),GCD_Entfernung!$C$2:$D$10001,2,FALSE))</f>
        <v/>
      </c>
      <c r="G1725" s="22" t="str">
        <f>IF(E1725="","",VLOOKUP(A1725,Flugzeugtyp!$B$2:$C$13,2,0))</f>
        <v/>
      </c>
      <c r="H1725" s="9" t="str">
        <f>IF(E1725="","",LOOKUP(MATCH(F1725,'RFI-Faktor'!$B$2:$B$5,1),'RFI-Faktor'!$D$2:$D$5))</f>
        <v/>
      </c>
      <c r="I1725" s="24" t="str">
        <f t="array" ref="I1725">IF(E1725="","",SUM(IF(A1725=Energieverbrauch!$A$2:$A$4000,1,0)*IF(B1725=Energieverbrauch!$B$2:$B$4000,1,0)*(IF(Berechnung!F1725&gt;=Energieverbrauch!$C$2:$C$4000,1,0)*IF(Berechnung!F1725&lt;=Energieverbrauch!$D$2:$D$4000,1,0))*Energieverbrauch!$E$2:$E$4000))</f>
        <v/>
      </c>
      <c r="J1725" s="24" t="str">
        <f t="shared" si="26"/>
        <v/>
      </c>
      <c r="K1725" s="24" t="e">
        <f>LOOKUP(MATCH(A1725,Flugzeugtyp!$A$2:$A$13,1),Flugzeugtyp!$A$2:$C$13)</f>
        <v>#N/A</v>
      </c>
      <c r="L1725" s="24" t="str">
        <f>IF(E1725="","",J1725/Treibhausgas_Kennzahlen!$B$5)</f>
        <v/>
      </c>
      <c r="M1725" s="38" t="str">
        <f>IF(E1725="","",$J1725*Treibhausgas_Kennzahlen!B$3)</f>
        <v/>
      </c>
      <c r="N1725" s="38" t="str">
        <f>IF(E1725="","",$J1725*Treibhausgas_Kennzahlen!C$3)</f>
        <v/>
      </c>
      <c r="O1725" s="38" t="str">
        <f>IF(E1725="","",$J1725*Treibhausgas_Kennzahlen!D$3)</f>
        <v/>
      </c>
      <c r="P1725" s="38" t="str">
        <f>IF(E1725="","",$J1725*Treibhausgas_Kennzahlen!E$3)</f>
        <v/>
      </c>
      <c r="Q1725" s="38" t="str">
        <f>IF(E1725="","",$J1725*Treibhausgas_Kennzahlen!F$3)</f>
        <v/>
      </c>
      <c r="R1725" s="38" t="str">
        <f>IF(E1725="","",$J1725*Treibhausgas_Kennzahlen!G$3)</f>
        <v/>
      </c>
    </row>
    <row r="1726" spans="1:18" x14ac:dyDescent="0.25">
      <c r="A1726" s="6"/>
      <c r="B1726" s="6"/>
      <c r="C1726" s="6"/>
      <c r="D1726" s="6"/>
      <c r="E1726" s="6"/>
      <c r="F1726" s="8" t="str">
        <f>IF(E1726="","",VLOOKUP(INDEX(IATA_Codes!$A$2:$A$301, MATCH(Berechnung!C1726,IATA_Codes!$C$2:$C$301,0))&amp;"_"&amp;INDEX(IATA_Codes!$A$2:$A$301, MATCH(Berechnung!D1726,IATA_Codes!$C$2:$C$301,0)),GCD_Entfernung!$C$2:$D$10001,2,FALSE))</f>
        <v/>
      </c>
      <c r="G1726" s="21" t="str">
        <f>IF(E1726="","",VLOOKUP(A1726,Flugzeugtyp!$B$2:$C$13,2,0))</f>
        <v/>
      </c>
      <c r="H1726" s="8" t="str">
        <f>IF(E1726="","",LOOKUP(MATCH(F1726,'RFI-Faktor'!$B$2:$B$5,1),'RFI-Faktor'!$D$2:$D$5))</f>
        <v/>
      </c>
      <c r="I1726" s="23" t="str">
        <f t="array" ref="I1726">IF(E1726="","",SUM(IF(A1726=Energieverbrauch!$A$2:$A$4000,1,0)*IF(B1726=Energieverbrauch!$B$2:$B$4000,1,0)*(IF(Berechnung!F1726&gt;=Energieverbrauch!$C$2:$C$4000,1,0)*IF(Berechnung!F1726&lt;=Energieverbrauch!$D$2:$D$4000,1,0))*Energieverbrauch!$E$2:$E$4000))</f>
        <v/>
      </c>
      <c r="J1726" s="23" t="str">
        <f t="shared" si="26"/>
        <v/>
      </c>
      <c r="K1726" s="23" t="e">
        <f>LOOKUP(MATCH(A1726,Flugzeugtyp!$A$2:$A$13,1),Flugzeugtyp!$A$2:$C$13)</f>
        <v>#N/A</v>
      </c>
      <c r="L1726" s="23" t="str">
        <f>IF(E1726="","",J1726/Treibhausgas_Kennzahlen!$B$5)</f>
        <v/>
      </c>
      <c r="M1726" s="37" t="str">
        <f>IF(E1726="","",$J1726*Treibhausgas_Kennzahlen!B$3)</f>
        <v/>
      </c>
      <c r="N1726" s="37" t="str">
        <f>IF(E1726="","",$J1726*Treibhausgas_Kennzahlen!C$3)</f>
        <v/>
      </c>
      <c r="O1726" s="37" t="str">
        <f>IF(E1726="","",$J1726*Treibhausgas_Kennzahlen!D$3)</f>
        <v/>
      </c>
      <c r="P1726" s="37" t="str">
        <f>IF(E1726="","",$J1726*Treibhausgas_Kennzahlen!E$3)</f>
        <v/>
      </c>
      <c r="Q1726" s="37" t="str">
        <f>IF(E1726="","",$J1726*Treibhausgas_Kennzahlen!F$3)</f>
        <v/>
      </c>
      <c r="R1726" s="37" t="str">
        <f>IF(E1726="","",$J1726*Treibhausgas_Kennzahlen!G$3)</f>
        <v/>
      </c>
    </row>
    <row r="1727" spans="1:18" x14ac:dyDescent="0.25">
      <c r="A1727" s="5"/>
      <c r="B1727" s="5"/>
      <c r="C1727" s="5"/>
      <c r="D1727" s="5"/>
      <c r="E1727" s="5"/>
      <c r="F1727" s="9" t="str">
        <f>IF(E1727="","",VLOOKUP(INDEX(IATA_Codes!$A$2:$A$301, MATCH(Berechnung!C1727,IATA_Codes!$C$2:$C$301,0))&amp;"_"&amp;INDEX(IATA_Codes!$A$2:$A$301, MATCH(Berechnung!D1727,IATA_Codes!$C$2:$C$301,0)),GCD_Entfernung!$C$2:$D$10001,2,FALSE))</f>
        <v/>
      </c>
      <c r="G1727" s="22" t="str">
        <f>IF(E1727="","",VLOOKUP(A1727,Flugzeugtyp!$B$2:$C$13,2,0))</f>
        <v/>
      </c>
      <c r="H1727" s="9" t="str">
        <f>IF(E1727="","",LOOKUP(MATCH(F1727,'RFI-Faktor'!$B$2:$B$5,1),'RFI-Faktor'!$D$2:$D$5))</f>
        <v/>
      </c>
      <c r="I1727" s="24" t="str">
        <f t="array" ref="I1727">IF(E1727="","",SUM(IF(A1727=Energieverbrauch!$A$2:$A$4000,1,0)*IF(B1727=Energieverbrauch!$B$2:$B$4000,1,0)*(IF(Berechnung!F1727&gt;=Energieverbrauch!$C$2:$C$4000,1,0)*IF(Berechnung!F1727&lt;=Energieverbrauch!$D$2:$D$4000,1,0))*Energieverbrauch!$E$2:$E$4000))</f>
        <v/>
      </c>
      <c r="J1727" s="24" t="str">
        <f t="shared" si="26"/>
        <v/>
      </c>
      <c r="K1727" s="24" t="e">
        <f>LOOKUP(MATCH(A1727,Flugzeugtyp!$A$2:$A$13,1),Flugzeugtyp!$A$2:$C$13)</f>
        <v>#N/A</v>
      </c>
      <c r="L1727" s="24" t="str">
        <f>IF(E1727="","",J1727/Treibhausgas_Kennzahlen!$B$5)</f>
        <v/>
      </c>
      <c r="M1727" s="38" t="str">
        <f>IF(E1727="","",$J1727*Treibhausgas_Kennzahlen!B$3)</f>
        <v/>
      </c>
      <c r="N1727" s="38" t="str">
        <f>IF(E1727="","",$J1727*Treibhausgas_Kennzahlen!C$3)</f>
        <v/>
      </c>
      <c r="O1727" s="38" t="str">
        <f>IF(E1727="","",$J1727*Treibhausgas_Kennzahlen!D$3)</f>
        <v/>
      </c>
      <c r="P1727" s="38" t="str">
        <f>IF(E1727="","",$J1727*Treibhausgas_Kennzahlen!E$3)</f>
        <v/>
      </c>
      <c r="Q1727" s="38" t="str">
        <f>IF(E1727="","",$J1727*Treibhausgas_Kennzahlen!F$3)</f>
        <v/>
      </c>
      <c r="R1727" s="38" t="str">
        <f>IF(E1727="","",$J1727*Treibhausgas_Kennzahlen!G$3)</f>
        <v/>
      </c>
    </row>
    <row r="1728" spans="1:18" x14ac:dyDescent="0.25">
      <c r="A1728" s="6"/>
      <c r="B1728" s="6"/>
      <c r="C1728" s="6"/>
      <c r="D1728" s="6"/>
      <c r="E1728" s="6"/>
      <c r="F1728" s="8" t="str">
        <f>IF(E1728="","",VLOOKUP(INDEX(IATA_Codes!$A$2:$A$301, MATCH(Berechnung!C1728,IATA_Codes!$C$2:$C$301,0))&amp;"_"&amp;INDEX(IATA_Codes!$A$2:$A$301, MATCH(Berechnung!D1728,IATA_Codes!$C$2:$C$301,0)),GCD_Entfernung!$C$2:$D$10001,2,FALSE))</f>
        <v/>
      </c>
      <c r="G1728" s="21" t="str">
        <f>IF(E1728="","",VLOOKUP(A1728,Flugzeugtyp!$B$2:$C$13,2,0))</f>
        <v/>
      </c>
      <c r="H1728" s="8" t="str">
        <f>IF(E1728="","",LOOKUP(MATCH(F1728,'RFI-Faktor'!$B$2:$B$5,1),'RFI-Faktor'!$D$2:$D$5))</f>
        <v/>
      </c>
      <c r="I1728" s="23" t="str">
        <f t="array" ref="I1728">IF(E1728="","",SUM(IF(A1728=Energieverbrauch!$A$2:$A$4000,1,0)*IF(B1728=Energieverbrauch!$B$2:$B$4000,1,0)*(IF(Berechnung!F1728&gt;=Energieverbrauch!$C$2:$C$4000,1,0)*IF(Berechnung!F1728&lt;=Energieverbrauch!$D$2:$D$4000,1,0))*Energieverbrauch!$E$2:$E$4000))</f>
        <v/>
      </c>
      <c r="J1728" s="23" t="str">
        <f t="shared" si="26"/>
        <v/>
      </c>
      <c r="K1728" s="23" t="e">
        <f>LOOKUP(MATCH(A1728,Flugzeugtyp!$A$2:$A$13,1),Flugzeugtyp!$A$2:$C$13)</f>
        <v>#N/A</v>
      </c>
      <c r="L1728" s="23" t="str">
        <f>IF(E1728="","",J1728/Treibhausgas_Kennzahlen!$B$5)</f>
        <v/>
      </c>
      <c r="M1728" s="37" t="str">
        <f>IF(E1728="","",$J1728*Treibhausgas_Kennzahlen!B$3)</f>
        <v/>
      </c>
      <c r="N1728" s="37" t="str">
        <f>IF(E1728="","",$J1728*Treibhausgas_Kennzahlen!C$3)</f>
        <v/>
      </c>
      <c r="O1728" s="37" t="str">
        <f>IF(E1728="","",$J1728*Treibhausgas_Kennzahlen!D$3)</f>
        <v/>
      </c>
      <c r="P1728" s="37" t="str">
        <f>IF(E1728="","",$J1728*Treibhausgas_Kennzahlen!E$3)</f>
        <v/>
      </c>
      <c r="Q1728" s="37" t="str">
        <f>IF(E1728="","",$J1728*Treibhausgas_Kennzahlen!F$3)</f>
        <v/>
      </c>
      <c r="R1728" s="37" t="str">
        <f>IF(E1728="","",$J1728*Treibhausgas_Kennzahlen!G$3)</f>
        <v/>
      </c>
    </row>
    <row r="1729" spans="1:18" x14ac:dyDescent="0.25">
      <c r="A1729" s="5"/>
      <c r="B1729" s="5"/>
      <c r="C1729" s="5"/>
      <c r="D1729" s="5"/>
      <c r="E1729" s="5"/>
      <c r="F1729" s="9" t="str">
        <f>IF(E1729="","",VLOOKUP(INDEX(IATA_Codes!$A$2:$A$301, MATCH(Berechnung!C1729,IATA_Codes!$C$2:$C$301,0))&amp;"_"&amp;INDEX(IATA_Codes!$A$2:$A$301, MATCH(Berechnung!D1729,IATA_Codes!$C$2:$C$301,0)),GCD_Entfernung!$C$2:$D$10001,2,FALSE))</f>
        <v/>
      </c>
      <c r="G1729" s="22" t="str">
        <f>IF(E1729="","",VLOOKUP(A1729,Flugzeugtyp!$B$2:$C$13,2,0))</f>
        <v/>
      </c>
      <c r="H1729" s="9" t="str">
        <f>IF(E1729="","",LOOKUP(MATCH(F1729,'RFI-Faktor'!$B$2:$B$5,1),'RFI-Faktor'!$D$2:$D$5))</f>
        <v/>
      </c>
      <c r="I1729" s="24" t="str">
        <f t="array" ref="I1729">IF(E1729="","",SUM(IF(A1729=Energieverbrauch!$A$2:$A$4000,1,0)*IF(B1729=Energieverbrauch!$B$2:$B$4000,1,0)*(IF(Berechnung!F1729&gt;=Energieverbrauch!$C$2:$C$4000,1,0)*IF(Berechnung!F1729&lt;=Energieverbrauch!$D$2:$D$4000,1,0))*Energieverbrauch!$E$2:$E$4000))</f>
        <v/>
      </c>
      <c r="J1729" s="24" t="str">
        <f t="shared" si="26"/>
        <v/>
      </c>
      <c r="K1729" s="24" t="e">
        <f>LOOKUP(MATCH(A1729,Flugzeugtyp!$A$2:$A$13,1),Flugzeugtyp!$A$2:$C$13)</f>
        <v>#N/A</v>
      </c>
      <c r="L1729" s="24" t="str">
        <f>IF(E1729="","",J1729/Treibhausgas_Kennzahlen!$B$5)</f>
        <v/>
      </c>
      <c r="M1729" s="38" t="str">
        <f>IF(E1729="","",$J1729*Treibhausgas_Kennzahlen!B$3)</f>
        <v/>
      </c>
      <c r="N1729" s="38" t="str">
        <f>IF(E1729="","",$J1729*Treibhausgas_Kennzahlen!C$3)</f>
        <v/>
      </c>
      <c r="O1729" s="38" t="str">
        <f>IF(E1729="","",$J1729*Treibhausgas_Kennzahlen!D$3)</f>
        <v/>
      </c>
      <c r="P1729" s="38" t="str">
        <f>IF(E1729="","",$J1729*Treibhausgas_Kennzahlen!E$3)</f>
        <v/>
      </c>
      <c r="Q1729" s="38" t="str">
        <f>IF(E1729="","",$J1729*Treibhausgas_Kennzahlen!F$3)</f>
        <v/>
      </c>
      <c r="R1729" s="38" t="str">
        <f>IF(E1729="","",$J1729*Treibhausgas_Kennzahlen!G$3)</f>
        <v/>
      </c>
    </row>
    <row r="1730" spans="1:18" x14ac:dyDescent="0.25">
      <c r="A1730" s="6"/>
      <c r="B1730" s="6"/>
      <c r="C1730" s="6"/>
      <c r="D1730" s="6"/>
      <c r="E1730" s="6"/>
      <c r="F1730" s="8" t="str">
        <f>IF(E1730="","",VLOOKUP(INDEX(IATA_Codes!$A$2:$A$301, MATCH(Berechnung!C1730,IATA_Codes!$C$2:$C$301,0))&amp;"_"&amp;INDEX(IATA_Codes!$A$2:$A$301, MATCH(Berechnung!D1730,IATA_Codes!$C$2:$C$301,0)),GCD_Entfernung!$C$2:$D$10001,2,FALSE))</f>
        <v/>
      </c>
      <c r="G1730" s="21" t="str">
        <f>IF(E1730="","",VLOOKUP(A1730,Flugzeugtyp!$B$2:$C$13,2,0))</f>
        <v/>
      </c>
      <c r="H1730" s="8" t="str">
        <f>IF(E1730="","",LOOKUP(MATCH(F1730,'RFI-Faktor'!$B$2:$B$5,1),'RFI-Faktor'!$D$2:$D$5))</f>
        <v/>
      </c>
      <c r="I1730" s="23" t="str">
        <f t="array" ref="I1730">IF(E1730="","",SUM(IF(A1730=Energieverbrauch!$A$2:$A$4000,1,0)*IF(B1730=Energieverbrauch!$B$2:$B$4000,1,0)*(IF(Berechnung!F1730&gt;=Energieverbrauch!$C$2:$C$4000,1,0)*IF(Berechnung!F1730&lt;=Energieverbrauch!$D$2:$D$4000,1,0))*Energieverbrauch!$E$2:$E$4000))</f>
        <v/>
      </c>
      <c r="J1730" s="23" t="str">
        <f t="shared" si="26"/>
        <v/>
      </c>
      <c r="K1730" s="23" t="e">
        <f>LOOKUP(MATCH(A1730,Flugzeugtyp!$A$2:$A$13,1),Flugzeugtyp!$A$2:$C$13)</f>
        <v>#N/A</v>
      </c>
      <c r="L1730" s="23" t="str">
        <f>IF(E1730="","",J1730/Treibhausgas_Kennzahlen!$B$5)</f>
        <v/>
      </c>
      <c r="M1730" s="37" t="str">
        <f>IF(E1730="","",$J1730*Treibhausgas_Kennzahlen!B$3)</f>
        <v/>
      </c>
      <c r="N1730" s="37" t="str">
        <f>IF(E1730="","",$J1730*Treibhausgas_Kennzahlen!C$3)</f>
        <v/>
      </c>
      <c r="O1730" s="37" t="str">
        <f>IF(E1730="","",$J1730*Treibhausgas_Kennzahlen!D$3)</f>
        <v/>
      </c>
      <c r="P1730" s="37" t="str">
        <f>IF(E1730="","",$J1730*Treibhausgas_Kennzahlen!E$3)</f>
        <v/>
      </c>
      <c r="Q1730" s="37" t="str">
        <f>IF(E1730="","",$J1730*Treibhausgas_Kennzahlen!F$3)</f>
        <v/>
      </c>
      <c r="R1730" s="37" t="str">
        <f>IF(E1730="","",$J1730*Treibhausgas_Kennzahlen!G$3)</f>
        <v/>
      </c>
    </row>
    <row r="1731" spans="1:18" x14ac:dyDescent="0.25">
      <c r="A1731" s="5"/>
      <c r="B1731" s="5"/>
      <c r="C1731" s="5"/>
      <c r="D1731" s="5"/>
      <c r="E1731" s="5"/>
      <c r="F1731" s="9" t="str">
        <f>IF(E1731="","",VLOOKUP(INDEX(IATA_Codes!$A$2:$A$301, MATCH(Berechnung!C1731,IATA_Codes!$C$2:$C$301,0))&amp;"_"&amp;INDEX(IATA_Codes!$A$2:$A$301, MATCH(Berechnung!D1731,IATA_Codes!$C$2:$C$301,0)),GCD_Entfernung!$C$2:$D$10001,2,FALSE))</f>
        <v/>
      </c>
      <c r="G1731" s="22" t="str">
        <f>IF(E1731="","",VLOOKUP(A1731,Flugzeugtyp!$B$2:$C$13,2,0))</f>
        <v/>
      </c>
      <c r="H1731" s="9" t="str">
        <f>IF(E1731="","",LOOKUP(MATCH(F1731,'RFI-Faktor'!$B$2:$B$5,1),'RFI-Faktor'!$D$2:$D$5))</f>
        <v/>
      </c>
      <c r="I1731" s="24" t="str">
        <f t="array" ref="I1731">IF(E1731="","",SUM(IF(A1731=Energieverbrauch!$A$2:$A$4000,1,0)*IF(B1731=Energieverbrauch!$B$2:$B$4000,1,0)*(IF(Berechnung!F1731&gt;=Energieverbrauch!$C$2:$C$4000,1,0)*IF(Berechnung!F1731&lt;=Energieverbrauch!$D$2:$D$4000,1,0))*Energieverbrauch!$E$2:$E$4000))</f>
        <v/>
      </c>
      <c r="J1731" s="24" t="str">
        <f t="shared" si="26"/>
        <v/>
      </c>
      <c r="K1731" s="24" t="e">
        <f>LOOKUP(MATCH(A1731,Flugzeugtyp!$A$2:$A$13,1),Flugzeugtyp!$A$2:$C$13)</f>
        <v>#N/A</v>
      </c>
      <c r="L1731" s="24" t="str">
        <f>IF(E1731="","",J1731/Treibhausgas_Kennzahlen!$B$5)</f>
        <v/>
      </c>
      <c r="M1731" s="38" t="str">
        <f>IF(E1731="","",$J1731*Treibhausgas_Kennzahlen!B$3)</f>
        <v/>
      </c>
      <c r="N1731" s="38" t="str">
        <f>IF(E1731="","",$J1731*Treibhausgas_Kennzahlen!C$3)</f>
        <v/>
      </c>
      <c r="O1731" s="38" t="str">
        <f>IF(E1731="","",$J1731*Treibhausgas_Kennzahlen!D$3)</f>
        <v/>
      </c>
      <c r="P1731" s="38" t="str">
        <f>IF(E1731="","",$J1731*Treibhausgas_Kennzahlen!E$3)</f>
        <v/>
      </c>
      <c r="Q1731" s="38" t="str">
        <f>IF(E1731="","",$J1731*Treibhausgas_Kennzahlen!F$3)</f>
        <v/>
      </c>
      <c r="R1731" s="38" t="str">
        <f>IF(E1731="","",$J1731*Treibhausgas_Kennzahlen!G$3)</f>
        <v/>
      </c>
    </row>
    <row r="1732" spans="1:18" x14ac:dyDescent="0.25">
      <c r="A1732" s="6"/>
      <c r="B1732" s="6"/>
      <c r="C1732" s="6"/>
      <c r="D1732" s="6"/>
      <c r="E1732" s="6"/>
      <c r="F1732" s="8" t="str">
        <f>IF(E1732="","",VLOOKUP(INDEX(IATA_Codes!$A$2:$A$301, MATCH(Berechnung!C1732,IATA_Codes!$C$2:$C$301,0))&amp;"_"&amp;INDEX(IATA_Codes!$A$2:$A$301, MATCH(Berechnung!D1732,IATA_Codes!$C$2:$C$301,0)),GCD_Entfernung!$C$2:$D$10001,2,FALSE))</f>
        <v/>
      </c>
      <c r="G1732" s="21" t="str">
        <f>IF(E1732="","",VLOOKUP(A1732,Flugzeugtyp!$B$2:$C$13,2,0))</f>
        <v/>
      </c>
      <c r="H1732" s="8" t="str">
        <f>IF(E1732="","",LOOKUP(MATCH(F1732,'RFI-Faktor'!$B$2:$B$5,1),'RFI-Faktor'!$D$2:$D$5))</f>
        <v/>
      </c>
      <c r="I1732" s="23" t="str">
        <f t="array" ref="I1732">IF(E1732="","",SUM(IF(A1732=Energieverbrauch!$A$2:$A$4000,1,0)*IF(B1732=Energieverbrauch!$B$2:$B$4000,1,0)*(IF(Berechnung!F1732&gt;=Energieverbrauch!$C$2:$C$4000,1,0)*IF(Berechnung!F1732&lt;=Energieverbrauch!$D$2:$D$4000,1,0))*Energieverbrauch!$E$2:$E$4000))</f>
        <v/>
      </c>
      <c r="J1732" s="23" t="str">
        <f t="shared" si="26"/>
        <v/>
      </c>
      <c r="K1732" s="23" t="e">
        <f>LOOKUP(MATCH(A1732,Flugzeugtyp!$A$2:$A$13,1),Flugzeugtyp!$A$2:$C$13)</f>
        <v>#N/A</v>
      </c>
      <c r="L1732" s="23" t="str">
        <f>IF(E1732="","",J1732/Treibhausgas_Kennzahlen!$B$5)</f>
        <v/>
      </c>
      <c r="M1732" s="37" t="str">
        <f>IF(E1732="","",$J1732*Treibhausgas_Kennzahlen!B$3)</f>
        <v/>
      </c>
      <c r="N1732" s="37" t="str">
        <f>IF(E1732="","",$J1732*Treibhausgas_Kennzahlen!C$3)</f>
        <v/>
      </c>
      <c r="O1732" s="37" t="str">
        <f>IF(E1732="","",$J1732*Treibhausgas_Kennzahlen!D$3)</f>
        <v/>
      </c>
      <c r="P1732" s="37" t="str">
        <f>IF(E1732="","",$J1732*Treibhausgas_Kennzahlen!E$3)</f>
        <v/>
      </c>
      <c r="Q1732" s="37" t="str">
        <f>IF(E1732="","",$J1732*Treibhausgas_Kennzahlen!F$3)</f>
        <v/>
      </c>
      <c r="R1732" s="37" t="str">
        <f>IF(E1732="","",$J1732*Treibhausgas_Kennzahlen!G$3)</f>
        <v/>
      </c>
    </row>
    <row r="1733" spans="1:18" x14ac:dyDescent="0.25">
      <c r="A1733" s="5"/>
      <c r="B1733" s="5"/>
      <c r="C1733" s="5"/>
      <c r="D1733" s="5"/>
      <c r="E1733" s="5"/>
      <c r="F1733" s="9" t="str">
        <f>IF(E1733="","",VLOOKUP(INDEX(IATA_Codes!$A$2:$A$301, MATCH(Berechnung!C1733,IATA_Codes!$C$2:$C$301,0))&amp;"_"&amp;INDEX(IATA_Codes!$A$2:$A$301, MATCH(Berechnung!D1733,IATA_Codes!$C$2:$C$301,0)),GCD_Entfernung!$C$2:$D$10001,2,FALSE))</f>
        <v/>
      </c>
      <c r="G1733" s="22" t="str">
        <f>IF(E1733="","",VLOOKUP(A1733,Flugzeugtyp!$B$2:$C$13,2,0))</f>
        <v/>
      </c>
      <c r="H1733" s="9" t="str">
        <f>IF(E1733="","",LOOKUP(MATCH(F1733,'RFI-Faktor'!$B$2:$B$5,1),'RFI-Faktor'!$D$2:$D$5))</f>
        <v/>
      </c>
      <c r="I1733" s="24" t="str">
        <f t="array" ref="I1733">IF(E1733="","",SUM(IF(A1733=Energieverbrauch!$A$2:$A$4000,1,0)*IF(B1733=Energieverbrauch!$B$2:$B$4000,1,0)*(IF(Berechnung!F1733&gt;=Energieverbrauch!$C$2:$C$4000,1,0)*IF(Berechnung!F1733&lt;=Energieverbrauch!$D$2:$D$4000,1,0))*Energieverbrauch!$E$2:$E$4000))</f>
        <v/>
      </c>
      <c r="J1733" s="24" t="str">
        <f t="shared" si="26"/>
        <v/>
      </c>
      <c r="K1733" s="24" t="e">
        <f>LOOKUP(MATCH(A1733,Flugzeugtyp!$A$2:$A$13,1),Flugzeugtyp!$A$2:$C$13)</f>
        <v>#N/A</v>
      </c>
      <c r="L1733" s="24" t="str">
        <f>IF(E1733="","",J1733/Treibhausgas_Kennzahlen!$B$5)</f>
        <v/>
      </c>
      <c r="M1733" s="38" t="str">
        <f>IF(E1733="","",$J1733*Treibhausgas_Kennzahlen!B$3)</f>
        <v/>
      </c>
      <c r="N1733" s="38" t="str">
        <f>IF(E1733="","",$J1733*Treibhausgas_Kennzahlen!C$3)</f>
        <v/>
      </c>
      <c r="O1733" s="38" t="str">
        <f>IF(E1733="","",$J1733*Treibhausgas_Kennzahlen!D$3)</f>
        <v/>
      </c>
      <c r="P1733" s="38" t="str">
        <f>IF(E1733="","",$J1733*Treibhausgas_Kennzahlen!E$3)</f>
        <v/>
      </c>
      <c r="Q1733" s="38" t="str">
        <f>IF(E1733="","",$J1733*Treibhausgas_Kennzahlen!F$3)</f>
        <v/>
      </c>
      <c r="R1733" s="38" t="str">
        <f>IF(E1733="","",$J1733*Treibhausgas_Kennzahlen!G$3)</f>
        <v/>
      </c>
    </row>
    <row r="1734" spans="1:18" x14ac:dyDescent="0.25">
      <c r="A1734" s="6"/>
      <c r="B1734" s="6"/>
      <c r="C1734" s="6"/>
      <c r="D1734" s="6"/>
      <c r="E1734" s="6"/>
      <c r="F1734" s="8" t="str">
        <f>IF(E1734="","",VLOOKUP(INDEX(IATA_Codes!$A$2:$A$301, MATCH(Berechnung!C1734,IATA_Codes!$C$2:$C$301,0))&amp;"_"&amp;INDEX(IATA_Codes!$A$2:$A$301, MATCH(Berechnung!D1734,IATA_Codes!$C$2:$C$301,0)),GCD_Entfernung!$C$2:$D$10001,2,FALSE))</f>
        <v/>
      </c>
      <c r="G1734" s="21" t="str">
        <f>IF(E1734="","",VLOOKUP(A1734,Flugzeugtyp!$B$2:$C$13,2,0))</f>
        <v/>
      </c>
      <c r="H1734" s="8" t="str">
        <f>IF(E1734="","",LOOKUP(MATCH(F1734,'RFI-Faktor'!$B$2:$B$5,1),'RFI-Faktor'!$D$2:$D$5))</f>
        <v/>
      </c>
      <c r="I1734" s="23" t="str">
        <f t="array" ref="I1734">IF(E1734="","",SUM(IF(A1734=Energieverbrauch!$A$2:$A$4000,1,0)*IF(B1734=Energieverbrauch!$B$2:$B$4000,1,0)*(IF(Berechnung!F1734&gt;=Energieverbrauch!$C$2:$C$4000,1,0)*IF(Berechnung!F1734&lt;=Energieverbrauch!$D$2:$D$4000,1,0))*Energieverbrauch!$E$2:$E$4000))</f>
        <v/>
      </c>
      <c r="J1734" s="23" t="str">
        <f t="shared" ref="J1734:J1797" si="27">IF(E1734="","",PRODUCT(F1734,E1734,I1734)/1000)</f>
        <v/>
      </c>
      <c r="K1734" s="23" t="e">
        <f>LOOKUP(MATCH(A1734,Flugzeugtyp!$A$2:$A$13,1),Flugzeugtyp!$A$2:$C$13)</f>
        <v>#N/A</v>
      </c>
      <c r="L1734" s="23" t="str">
        <f>IF(E1734="","",J1734/Treibhausgas_Kennzahlen!$B$5)</f>
        <v/>
      </c>
      <c r="M1734" s="37" t="str">
        <f>IF(E1734="","",$J1734*Treibhausgas_Kennzahlen!B$3)</f>
        <v/>
      </c>
      <c r="N1734" s="37" t="str">
        <f>IF(E1734="","",$J1734*Treibhausgas_Kennzahlen!C$3)</f>
        <v/>
      </c>
      <c r="O1734" s="37" t="str">
        <f>IF(E1734="","",$J1734*Treibhausgas_Kennzahlen!D$3)</f>
        <v/>
      </c>
      <c r="P1734" s="37" t="str">
        <f>IF(E1734="","",$J1734*Treibhausgas_Kennzahlen!E$3)</f>
        <v/>
      </c>
      <c r="Q1734" s="37" t="str">
        <f>IF(E1734="","",$J1734*Treibhausgas_Kennzahlen!F$3)</f>
        <v/>
      </c>
      <c r="R1734" s="37" t="str">
        <f>IF(E1734="","",$J1734*Treibhausgas_Kennzahlen!G$3)</f>
        <v/>
      </c>
    </row>
    <row r="1735" spans="1:18" x14ac:dyDescent="0.25">
      <c r="A1735" s="5"/>
      <c r="B1735" s="5"/>
      <c r="C1735" s="5"/>
      <c r="D1735" s="5"/>
      <c r="E1735" s="5"/>
      <c r="F1735" s="9" t="str">
        <f>IF(E1735="","",VLOOKUP(INDEX(IATA_Codes!$A$2:$A$301, MATCH(Berechnung!C1735,IATA_Codes!$C$2:$C$301,0))&amp;"_"&amp;INDEX(IATA_Codes!$A$2:$A$301, MATCH(Berechnung!D1735,IATA_Codes!$C$2:$C$301,0)),GCD_Entfernung!$C$2:$D$10001,2,FALSE))</f>
        <v/>
      </c>
      <c r="G1735" s="22" t="str">
        <f>IF(E1735="","",VLOOKUP(A1735,Flugzeugtyp!$B$2:$C$13,2,0))</f>
        <v/>
      </c>
      <c r="H1735" s="9" t="str">
        <f>IF(E1735="","",LOOKUP(MATCH(F1735,'RFI-Faktor'!$B$2:$B$5,1),'RFI-Faktor'!$D$2:$D$5))</f>
        <v/>
      </c>
      <c r="I1735" s="24" t="str">
        <f t="array" ref="I1735">IF(E1735="","",SUM(IF(A1735=Energieverbrauch!$A$2:$A$4000,1,0)*IF(B1735=Energieverbrauch!$B$2:$B$4000,1,0)*(IF(Berechnung!F1735&gt;=Energieverbrauch!$C$2:$C$4000,1,0)*IF(Berechnung!F1735&lt;=Energieverbrauch!$D$2:$D$4000,1,0))*Energieverbrauch!$E$2:$E$4000))</f>
        <v/>
      </c>
      <c r="J1735" s="24" t="str">
        <f t="shared" si="27"/>
        <v/>
      </c>
      <c r="K1735" s="24" t="e">
        <f>LOOKUP(MATCH(A1735,Flugzeugtyp!$A$2:$A$13,1),Flugzeugtyp!$A$2:$C$13)</f>
        <v>#N/A</v>
      </c>
      <c r="L1735" s="24" t="str">
        <f>IF(E1735="","",J1735/Treibhausgas_Kennzahlen!$B$5)</f>
        <v/>
      </c>
      <c r="M1735" s="38" t="str">
        <f>IF(E1735="","",$J1735*Treibhausgas_Kennzahlen!B$3)</f>
        <v/>
      </c>
      <c r="N1735" s="38" t="str">
        <f>IF(E1735="","",$J1735*Treibhausgas_Kennzahlen!C$3)</f>
        <v/>
      </c>
      <c r="O1735" s="38" t="str">
        <f>IF(E1735="","",$J1735*Treibhausgas_Kennzahlen!D$3)</f>
        <v/>
      </c>
      <c r="P1735" s="38" t="str">
        <f>IF(E1735="","",$J1735*Treibhausgas_Kennzahlen!E$3)</f>
        <v/>
      </c>
      <c r="Q1735" s="38" t="str">
        <f>IF(E1735="","",$J1735*Treibhausgas_Kennzahlen!F$3)</f>
        <v/>
      </c>
      <c r="R1735" s="38" t="str">
        <f>IF(E1735="","",$J1735*Treibhausgas_Kennzahlen!G$3)</f>
        <v/>
      </c>
    </row>
    <row r="1736" spans="1:18" x14ac:dyDescent="0.25">
      <c r="A1736" s="6"/>
      <c r="B1736" s="6"/>
      <c r="C1736" s="6"/>
      <c r="D1736" s="6"/>
      <c r="E1736" s="6"/>
      <c r="F1736" s="8" t="str">
        <f>IF(E1736="","",VLOOKUP(INDEX(IATA_Codes!$A$2:$A$301, MATCH(Berechnung!C1736,IATA_Codes!$C$2:$C$301,0))&amp;"_"&amp;INDEX(IATA_Codes!$A$2:$A$301, MATCH(Berechnung!D1736,IATA_Codes!$C$2:$C$301,0)),GCD_Entfernung!$C$2:$D$10001,2,FALSE))</f>
        <v/>
      </c>
      <c r="G1736" s="21" t="str">
        <f>IF(E1736="","",VLOOKUP(A1736,Flugzeugtyp!$B$2:$C$13,2,0))</f>
        <v/>
      </c>
      <c r="H1736" s="8" t="str">
        <f>IF(E1736="","",LOOKUP(MATCH(F1736,'RFI-Faktor'!$B$2:$B$5,1),'RFI-Faktor'!$D$2:$D$5))</f>
        <v/>
      </c>
      <c r="I1736" s="23" t="str">
        <f t="array" ref="I1736">IF(E1736="","",SUM(IF(A1736=Energieverbrauch!$A$2:$A$4000,1,0)*IF(B1736=Energieverbrauch!$B$2:$B$4000,1,0)*(IF(Berechnung!F1736&gt;=Energieverbrauch!$C$2:$C$4000,1,0)*IF(Berechnung!F1736&lt;=Energieverbrauch!$D$2:$D$4000,1,0))*Energieverbrauch!$E$2:$E$4000))</f>
        <v/>
      </c>
      <c r="J1736" s="23" t="str">
        <f t="shared" si="27"/>
        <v/>
      </c>
      <c r="K1736" s="23" t="e">
        <f>LOOKUP(MATCH(A1736,Flugzeugtyp!$A$2:$A$13,1),Flugzeugtyp!$A$2:$C$13)</f>
        <v>#N/A</v>
      </c>
      <c r="L1736" s="23" t="str">
        <f>IF(E1736="","",J1736/Treibhausgas_Kennzahlen!$B$5)</f>
        <v/>
      </c>
      <c r="M1736" s="37" t="str">
        <f>IF(E1736="","",$J1736*Treibhausgas_Kennzahlen!B$3)</f>
        <v/>
      </c>
      <c r="N1736" s="37" t="str">
        <f>IF(E1736="","",$J1736*Treibhausgas_Kennzahlen!C$3)</f>
        <v/>
      </c>
      <c r="O1736" s="37" t="str">
        <f>IF(E1736="","",$J1736*Treibhausgas_Kennzahlen!D$3)</f>
        <v/>
      </c>
      <c r="P1736" s="37" t="str">
        <f>IF(E1736="","",$J1736*Treibhausgas_Kennzahlen!E$3)</f>
        <v/>
      </c>
      <c r="Q1736" s="37" t="str">
        <f>IF(E1736="","",$J1736*Treibhausgas_Kennzahlen!F$3)</f>
        <v/>
      </c>
      <c r="R1736" s="37" t="str">
        <f>IF(E1736="","",$J1736*Treibhausgas_Kennzahlen!G$3)</f>
        <v/>
      </c>
    </row>
    <row r="1737" spans="1:18" x14ac:dyDescent="0.25">
      <c r="A1737" s="5"/>
      <c r="B1737" s="5"/>
      <c r="C1737" s="5"/>
      <c r="D1737" s="5"/>
      <c r="E1737" s="5"/>
      <c r="F1737" s="9" t="str">
        <f>IF(E1737="","",VLOOKUP(INDEX(IATA_Codes!$A$2:$A$301, MATCH(Berechnung!C1737,IATA_Codes!$C$2:$C$301,0))&amp;"_"&amp;INDEX(IATA_Codes!$A$2:$A$301, MATCH(Berechnung!D1737,IATA_Codes!$C$2:$C$301,0)),GCD_Entfernung!$C$2:$D$10001,2,FALSE))</f>
        <v/>
      </c>
      <c r="G1737" s="22" t="str">
        <f>IF(E1737="","",VLOOKUP(A1737,Flugzeugtyp!$B$2:$C$13,2,0))</f>
        <v/>
      </c>
      <c r="H1737" s="9" t="str">
        <f>IF(E1737="","",LOOKUP(MATCH(F1737,'RFI-Faktor'!$B$2:$B$5,1),'RFI-Faktor'!$D$2:$D$5))</f>
        <v/>
      </c>
      <c r="I1737" s="24" t="str">
        <f t="array" ref="I1737">IF(E1737="","",SUM(IF(A1737=Energieverbrauch!$A$2:$A$4000,1,0)*IF(B1737=Energieverbrauch!$B$2:$B$4000,1,0)*(IF(Berechnung!F1737&gt;=Energieverbrauch!$C$2:$C$4000,1,0)*IF(Berechnung!F1737&lt;=Energieverbrauch!$D$2:$D$4000,1,0))*Energieverbrauch!$E$2:$E$4000))</f>
        <v/>
      </c>
      <c r="J1737" s="24" t="str">
        <f t="shared" si="27"/>
        <v/>
      </c>
      <c r="K1737" s="24" t="e">
        <f>LOOKUP(MATCH(A1737,Flugzeugtyp!$A$2:$A$13,1),Flugzeugtyp!$A$2:$C$13)</f>
        <v>#N/A</v>
      </c>
      <c r="L1737" s="24" t="str">
        <f>IF(E1737="","",J1737/Treibhausgas_Kennzahlen!$B$5)</f>
        <v/>
      </c>
      <c r="M1737" s="38" t="str">
        <f>IF(E1737="","",$J1737*Treibhausgas_Kennzahlen!B$3)</f>
        <v/>
      </c>
      <c r="N1737" s="38" t="str">
        <f>IF(E1737="","",$J1737*Treibhausgas_Kennzahlen!C$3)</f>
        <v/>
      </c>
      <c r="O1737" s="38" t="str">
        <f>IF(E1737="","",$J1737*Treibhausgas_Kennzahlen!D$3)</f>
        <v/>
      </c>
      <c r="P1737" s="38" t="str">
        <f>IF(E1737="","",$J1737*Treibhausgas_Kennzahlen!E$3)</f>
        <v/>
      </c>
      <c r="Q1737" s="38" t="str">
        <f>IF(E1737="","",$J1737*Treibhausgas_Kennzahlen!F$3)</f>
        <v/>
      </c>
      <c r="R1737" s="38" t="str">
        <f>IF(E1737="","",$J1737*Treibhausgas_Kennzahlen!G$3)</f>
        <v/>
      </c>
    </row>
    <row r="1738" spans="1:18" x14ac:dyDescent="0.25">
      <c r="A1738" s="6"/>
      <c r="B1738" s="6"/>
      <c r="C1738" s="6"/>
      <c r="D1738" s="6"/>
      <c r="E1738" s="6"/>
      <c r="F1738" s="8" t="str">
        <f>IF(E1738="","",VLOOKUP(INDEX(IATA_Codes!$A$2:$A$301, MATCH(Berechnung!C1738,IATA_Codes!$C$2:$C$301,0))&amp;"_"&amp;INDEX(IATA_Codes!$A$2:$A$301, MATCH(Berechnung!D1738,IATA_Codes!$C$2:$C$301,0)),GCD_Entfernung!$C$2:$D$10001,2,FALSE))</f>
        <v/>
      </c>
      <c r="G1738" s="21" t="str">
        <f>IF(E1738="","",VLOOKUP(A1738,Flugzeugtyp!$B$2:$C$13,2,0))</f>
        <v/>
      </c>
      <c r="H1738" s="8" t="str">
        <f>IF(E1738="","",LOOKUP(MATCH(F1738,'RFI-Faktor'!$B$2:$B$5,1),'RFI-Faktor'!$D$2:$D$5))</f>
        <v/>
      </c>
      <c r="I1738" s="23" t="str">
        <f t="array" ref="I1738">IF(E1738="","",SUM(IF(A1738=Energieverbrauch!$A$2:$A$4000,1,0)*IF(B1738=Energieverbrauch!$B$2:$B$4000,1,0)*(IF(Berechnung!F1738&gt;=Energieverbrauch!$C$2:$C$4000,1,0)*IF(Berechnung!F1738&lt;=Energieverbrauch!$D$2:$D$4000,1,0))*Energieverbrauch!$E$2:$E$4000))</f>
        <v/>
      </c>
      <c r="J1738" s="23" t="str">
        <f t="shared" si="27"/>
        <v/>
      </c>
      <c r="K1738" s="23" t="e">
        <f>LOOKUP(MATCH(A1738,Flugzeugtyp!$A$2:$A$13,1),Flugzeugtyp!$A$2:$C$13)</f>
        <v>#N/A</v>
      </c>
      <c r="L1738" s="23" t="str">
        <f>IF(E1738="","",J1738/Treibhausgas_Kennzahlen!$B$5)</f>
        <v/>
      </c>
      <c r="M1738" s="37" t="str">
        <f>IF(E1738="","",$J1738*Treibhausgas_Kennzahlen!B$3)</f>
        <v/>
      </c>
      <c r="N1738" s="37" t="str">
        <f>IF(E1738="","",$J1738*Treibhausgas_Kennzahlen!C$3)</f>
        <v/>
      </c>
      <c r="O1738" s="37" t="str">
        <f>IF(E1738="","",$J1738*Treibhausgas_Kennzahlen!D$3)</f>
        <v/>
      </c>
      <c r="P1738" s="37" t="str">
        <f>IF(E1738="","",$J1738*Treibhausgas_Kennzahlen!E$3)</f>
        <v/>
      </c>
      <c r="Q1738" s="37" t="str">
        <f>IF(E1738="","",$J1738*Treibhausgas_Kennzahlen!F$3)</f>
        <v/>
      </c>
      <c r="R1738" s="37" t="str">
        <f>IF(E1738="","",$J1738*Treibhausgas_Kennzahlen!G$3)</f>
        <v/>
      </c>
    </row>
    <row r="1739" spans="1:18" x14ac:dyDescent="0.25">
      <c r="A1739" s="5"/>
      <c r="B1739" s="5"/>
      <c r="C1739" s="5"/>
      <c r="D1739" s="5"/>
      <c r="E1739" s="5"/>
      <c r="F1739" s="9" t="str">
        <f>IF(E1739="","",VLOOKUP(INDEX(IATA_Codes!$A$2:$A$301, MATCH(Berechnung!C1739,IATA_Codes!$C$2:$C$301,0))&amp;"_"&amp;INDEX(IATA_Codes!$A$2:$A$301, MATCH(Berechnung!D1739,IATA_Codes!$C$2:$C$301,0)),GCD_Entfernung!$C$2:$D$10001,2,FALSE))</f>
        <v/>
      </c>
      <c r="G1739" s="22" t="str">
        <f>IF(E1739="","",VLOOKUP(A1739,Flugzeugtyp!$B$2:$C$13,2,0))</f>
        <v/>
      </c>
      <c r="H1739" s="9" t="str">
        <f>IF(E1739="","",LOOKUP(MATCH(F1739,'RFI-Faktor'!$B$2:$B$5,1),'RFI-Faktor'!$D$2:$D$5))</f>
        <v/>
      </c>
      <c r="I1739" s="24" t="str">
        <f t="array" ref="I1739">IF(E1739="","",SUM(IF(A1739=Energieverbrauch!$A$2:$A$4000,1,0)*IF(B1739=Energieverbrauch!$B$2:$B$4000,1,0)*(IF(Berechnung!F1739&gt;=Energieverbrauch!$C$2:$C$4000,1,0)*IF(Berechnung!F1739&lt;=Energieverbrauch!$D$2:$D$4000,1,0))*Energieverbrauch!$E$2:$E$4000))</f>
        <v/>
      </c>
      <c r="J1739" s="24" t="str">
        <f t="shared" si="27"/>
        <v/>
      </c>
      <c r="K1739" s="24" t="e">
        <f>LOOKUP(MATCH(A1739,Flugzeugtyp!$A$2:$A$13,1),Flugzeugtyp!$A$2:$C$13)</f>
        <v>#N/A</v>
      </c>
      <c r="L1739" s="24" t="str">
        <f>IF(E1739="","",J1739/Treibhausgas_Kennzahlen!$B$5)</f>
        <v/>
      </c>
      <c r="M1739" s="38" t="str">
        <f>IF(E1739="","",$J1739*Treibhausgas_Kennzahlen!B$3)</f>
        <v/>
      </c>
      <c r="N1739" s="38" t="str">
        <f>IF(E1739="","",$J1739*Treibhausgas_Kennzahlen!C$3)</f>
        <v/>
      </c>
      <c r="O1739" s="38" t="str">
        <f>IF(E1739="","",$J1739*Treibhausgas_Kennzahlen!D$3)</f>
        <v/>
      </c>
      <c r="P1739" s="38" t="str">
        <f>IF(E1739="","",$J1739*Treibhausgas_Kennzahlen!E$3)</f>
        <v/>
      </c>
      <c r="Q1739" s="38" t="str">
        <f>IF(E1739="","",$J1739*Treibhausgas_Kennzahlen!F$3)</f>
        <v/>
      </c>
      <c r="R1739" s="38" t="str">
        <f>IF(E1739="","",$J1739*Treibhausgas_Kennzahlen!G$3)</f>
        <v/>
      </c>
    </row>
    <row r="1740" spans="1:18" x14ac:dyDescent="0.25">
      <c r="A1740" s="6"/>
      <c r="B1740" s="6"/>
      <c r="C1740" s="6"/>
      <c r="D1740" s="6"/>
      <c r="E1740" s="6"/>
      <c r="F1740" s="8" t="str">
        <f>IF(E1740="","",VLOOKUP(INDEX(IATA_Codes!$A$2:$A$301, MATCH(Berechnung!C1740,IATA_Codes!$C$2:$C$301,0))&amp;"_"&amp;INDEX(IATA_Codes!$A$2:$A$301, MATCH(Berechnung!D1740,IATA_Codes!$C$2:$C$301,0)),GCD_Entfernung!$C$2:$D$10001,2,FALSE))</f>
        <v/>
      </c>
      <c r="G1740" s="21" t="str">
        <f>IF(E1740="","",VLOOKUP(A1740,Flugzeugtyp!$B$2:$C$13,2,0))</f>
        <v/>
      </c>
      <c r="H1740" s="8" t="str">
        <f>IF(E1740="","",LOOKUP(MATCH(F1740,'RFI-Faktor'!$B$2:$B$5,1),'RFI-Faktor'!$D$2:$D$5))</f>
        <v/>
      </c>
      <c r="I1740" s="23" t="str">
        <f t="array" ref="I1740">IF(E1740="","",SUM(IF(A1740=Energieverbrauch!$A$2:$A$4000,1,0)*IF(B1740=Energieverbrauch!$B$2:$B$4000,1,0)*(IF(Berechnung!F1740&gt;=Energieverbrauch!$C$2:$C$4000,1,0)*IF(Berechnung!F1740&lt;=Energieverbrauch!$D$2:$D$4000,1,0))*Energieverbrauch!$E$2:$E$4000))</f>
        <v/>
      </c>
      <c r="J1740" s="23" t="str">
        <f t="shared" si="27"/>
        <v/>
      </c>
      <c r="K1740" s="23" t="e">
        <f>LOOKUP(MATCH(A1740,Flugzeugtyp!$A$2:$A$13,1),Flugzeugtyp!$A$2:$C$13)</f>
        <v>#N/A</v>
      </c>
      <c r="L1740" s="23" t="str">
        <f>IF(E1740="","",J1740/Treibhausgas_Kennzahlen!$B$5)</f>
        <v/>
      </c>
      <c r="M1740" s="37" t="str">
        <f>IF(E1740="","",$J1740*Treibhausgas_Kennzahlen!B$3)</f>
        <v/>
      </c>
      <c r="N1740" s="37" t="str">
        <f>IF(E1740="","",$J1740*Treibhausgas_Kennzahlen!C$3)</f>
        <v/>
      </c>
      <c r="O1740" s="37" t="str">
        <f>IF(E1740="","",$J1740*Treibhausgas_Kennzahlen!D$3)</f>
        <v/>
      </c>
      <c r="P1740" s="37" t="str">
        <f>IF(E1740="","",$J1740*Treibhausgas_Kennzahlen!E$3)</f>
        <v/>
      </c>
      <c r="Q1740" s="37" t="str">
        <f>IF(E1740="","",$J1740*Treibhausgas_Kennzahlen!F$3)</f>
        <v/>
      </c>
      <c r="R1740" s="37" t="str">
        <f>IF(E1740="","",$J1740*Treibhausgas_Kennzahlen!G$3)</f>
        <v/>
      </c>
    </row>
    <row r="1741" spans="1:18" x14ac:dyDescent="0.25">
      <c r="A1741" s="5"/>
      <c r="B1741" s="5"/>
      <c r="C1741" s="5"/>
      <c r="D1741" s="5"/>
      <c r="E1741" s="5"/>
      <c r="F1741" s="9" t="str">
        <f>IF(E1741="","",VLOOKUP(INDEX(IATA_Codes!$A$2:$A$301, MATCH(Berechnung!C1741,IATA_Codes!$C$2:$C$301,0))&amp;"_"&amp;INDEX(IATA_Codes!$A$2:$A$301, MATCH(Berechnung!D1741,IATA_Codes!$C$2:$C$301,0)),GCD_Entfernung!$C$2:$D$10001,2,FALSE))</f>
        <v/>
      </c>
      <c r="G1741" s="22" t="str">
        <f>IF(E1741="","",VLOOKUP(A1741,Flugzeugtyp!$B$2:$C$13,2,0))</f>
        <v/>
      </c>
      <c r="H1741" s="9" t="str">
        <f>IF(E1741="","",LOOKUP(MATCH(F1741,'RFI-Faktor'!$B$2:$B$5,1),'RFI-Faktor'!$D$2:$D$5))</f>
        <v/>
      </c>
      <c r="I1741" s="24" t="str">
        <f t="array" ref="I1741">IF(E1741="","",SUM(IF(A1741=Energieverbrauch!$A$2:$A$4000,1,0)*IF(B1741=Energieverbrauch!$B$2:$B$4000,1,0)*(IF(Berechnung!F1741&gt;=Energieverbrauch!$C$2:$C$4000,1,0)*IF(Berechnung!F1741&lt;=Energieverbrauch!$D$2:$D$4000,1,0))*Energieverbrauch!$E$2:$E$4000))</f>
        <v/>
      </c>
      <c r="J1741" s="24" t="str">
        <f t="shared" si="27"/>
        <v/>
      </c>
      <c r="K1741" s="24" t="e">
        <f>LOOKUP(MATCH(A1741,Flugzeugtyp!$A$2:$A$13,1),Flugzeugtyp!$A$2:$C$13)</f>
        <v>#N/A</v>
      </c>
      <c r="L1741" s="24" t="str">
        <f>IF(E1741="","",J1741/Treibhausgas_Kennzahlen!$B$5)</f>
        <v/>
      </c>
      <c r="M1741" s="38" t="str">
        <f>IF(E1741="","",$J1741*Treibhausgas_Kennzahlen!B$3)</f>
        <v/>
      </c>
      <c r="N1741" s="38" t="str">
        <f>IF(E1741="","",$J1741*Treibhausgas_Kennzahlen!C$3)</f>
        <v/>
      </c>
      <c r="O1741" s="38" t="str">
        <f>IF(E1741="","",$J1741*Treibhausgas_Kennzahlen!D$3)</f>
        <v/>
      </c>
      <c r="P1741" s="38" t="str">
        <f>IF(E1741="","",$J1741*Treibhausgas_Kennzahlen!E$3)</f>
        <v/>
      </c>
      <c r="Q1741" s="38" t="str">
        <f>IF(E1741="","",$J1741*Treibhausgas_Kennzahlen!F$3)</f>
        <v/>
      </c>
      <c r="R1741" s="38" t="str">
        <f>IF(E1741="","",$J1741*Treibhausgas_Kennzahlen!G$3)</f>
        <v/>
      </c>
    </row>
    <row r="1742" spans="1:18" x14ac:dyDescent="0.25">
      <c r="A1742" s="6"/>
      <c r="B1742" s="6"/>
      <c r="C1742" s="6"/>
      <c r="D1742" s="6"/>
      <c r="E1742" s="6"/>
      <c r="F1742" s="8" t="str">
        <f>IF(E1742="","",VLOOKUP(INDEX(IATA_Codes!$A$2:$A$301, MATCH(Berechnung!C1742,IATA_Codes!$C$2:$C$301,0))&amp;"_"&amp;INDEX(IATA_Codes!$A$2:$A$301, MATCH(Berechnung!D1742,IATA_Codes!$C$2:$C$301,0)),GCD_Entfernung!$C$2:$D$10001,2,FALSE))</f>
        <v/>
      </c>
      <c r="G1742" s="21" t="str">
        <f>IF(E1742="","",VLOOKUP(A1742,Flugzeugtyp!$B$2:$C$13,2,0))</f>
        <v/>
      </c>
      <c r="H1742" s="8" t="str">
        <f>IF(E1742="","",LOOKUP(MATCH(F1742,'RFI-Faktor'!$B$2:$B$5,1),'RFI-Faktor'!$D$2:$D$5))</f>
        <v/>
      </c>
      <c r="I1742" s="23" t="str">
        <f t="array" ref="I1742">IF(E1742="","",SUM(IF(A1742=Energieverbrauch!$A$2:$A$4000,1,0)*IF(B1742=Energieverbrauch!$B$2:$B$4000,1,0)*(IF(Berechnung!F1742&gt;=Energieverbrauch!$C$2:$C$4000,1,0)*IF(Berechnung!F1742&lt;=Energieverbrauch!$D$2:$D$4000,1,0))*Energieverbrauch!$E$2:$E$4000))</f>
        <v/>
      </c>
      <c r="J1742" s="23" t="str">
        <f t="shared" si="27"/>
        <v/>
      </c>
      <c r="K1742" s="23" t="e">
        <f>LOOKUP(MATCH(A1742,Flugzeugtyp!$A$2:$A$13,1),Flugzeugtyp!$A$2:$C$13)</f>
        <v>#N/A</v>
      </c>
      <c r="L1742" s="23" t="str">
        <f>IF(E1742="","",J1742/Treibhausgas_Kennzahlen!$B$5)</f>
        <v/>
      </c>
      <c r="M1742" s="37" t="str">
        <f>IF(E1742="","",$J1742*Treibhausgas_Kennzahlen!B$3)</f>
        <v/>
      </c>
      <c r="N1742" s="37" t="str">
        <f>IF(E1742="","",$J1742*Treibhausgas_Kennzahlen!C$3)</f>
        <v/>
      </c>
      <c r="O1742" s="37" t="str">
        <f>IF(E1742="","",$J1742*Treibhausgas_Kennzahlen!D$3)</f>
        <v/>
      </c>
      <c r="P1742" s="37" t="str">
        <f>IF(E1742="","",$J1742*Treibhausgas_Kennzahlen!E$3)</f>
        <v/>
      </c>
      <c r="Q1742" s="37" t="str">
        <f>IF(E1742="","",$J1742*Treibhausgas_Kennzahlen!F$3)</f>
        <v/>
      </c>
      <c r="R1742" s="37" t="str">
        <f>IF(E1742="","",$J1742*Treibhausgas_Kennzahlen!G$3)</f>
        <v/>
      </c>
    </row>
    <row r="1743" spans="1:18" x14ac:dyDescent="0.25">
      <c r="A1743" s="5"/>
      <c r="B1743" s="5"/>
      <c r="C1743" s="5"/>
      <c r="D1743" s="5"/>
      <c r="E1743" s="5"/>
      <c r="F1743" s="9" t="str">
        <f>IF(E1743="","",VLOOKUP(INDEX(IATA_Codes!$A$2:$A$301, MATCH(Berechnung!C1743,IATA_Codes!$C$2:$C$301,0))&amp;"_"&amp;INDEX(IATA_Codes!$A$2:$A$301, MATCH(Berechnung!D1743,IATA_Codes!$C$2:$C$301,0)),GCD_Entfernung!$C$2:$D$10001,2,FALSE))</f>
        <v/>
      </c>
      <c r="G1743" s="22" t="str">
        <f>IF(E1743="","",VLOOKUP(A1743,Flugzeugtyp!$B$2:$C$13,2,0))</f>
        <v/>
      </c>
      <c r="H1743" s="9" t="str">
        <f>IF(E1743="","",LOOKUP(MATCH(F1743,'RFI-Faktor'!$B$2:$B$5,1),'RFI-Faktor'!$D$2:$D$5))</f>
        <v/>
      </c>
      <c r="I1743" s="24" t="str">
        <f t="array" ref="I1743">IF(E1743="","",SUM(IF(A1743=Energieverbrauch!$A$2:$A$4000,1,0)*IF(B1743=Energieverbrauch!$B$2:$B$4000,1,0)*(IF(Berechnung!F1743&gt;=Energieverbrauch!$C$2:$C$4000,1,0)*IF(Berechnung!F1743&lt;=Energieverbrauch!$D$2:$D$4000,1,0))*Energieverbrauch!$E$2:$E$4000))</f>
        <v/>
      </c>
      <c r="J1743" s="24" t="str">
        <f t="shared" si="27"/>
        <v/>
      </c>
      <c r="K1743" s="24" t="e">
        <f>LOOKUP(MATCH(A1743,Flugzeugtyp!$A$2:$A$13,1),Flugzeugtyp!$A$2:$C$13)</f>
        <v>#N/A</v>
      </c>
      <c r="L1743" s="24" t="str">
        <f>IF(E1743="","",J1743/Treibhausgas_Kennzahlen!$B$5)</f>
        <v/>
      </c>
      <c r="M1743" s="38" t="str">
        <f>IF(E1743="","",$J1743*Treibhausgas_Kennzahlen!B$3)</f>
        <v/>
      </c>
      <c r="N1743" s="38" t="str">
        <f>IF(E1743="","",$J1743*Treibhausgas_Kennzahlen!C$3)</f>
        <v/>
      </c>
      <c r="O1743" s="38" t="str">
        <f>IF(E1743="","",$J1743*Treibhausgas_Kennzahlen!D$3)</f>
        <v/>
      </c>
      <c r="P1743" s="38" t="str">
        <f>IF(E1743="","",$J1743*Treibhausgas_Kennzahlen!E$3)</f>
        <v/>
      </c>
      <c r="Q1743" s="38" t="str">
        <f>IF(E1743="","",$J1743*Treibhausgas_Kennzahlen!F$3)</f>
        <v/>
      </c>
      <c r="R1743" s="38" t="str">
        <f>IF(E1743="","",$J1743*Treibhausgas_Kennzahlen!G$3)</f>
        <v/>
      </c>
    </row>
    <row r="1744" spans="1:18" x14ac:dyDescent="0.25">
      <c r="A1744" s="6"/>
      <c r="B1744" s="6"/>
      <c r="C1744" s="6"/>
      <c r="D1744" s="6"/>
      <c r="E1744" s="6"/>
      <c r="F1744" s="8" t="str">
        <f>IF(E1744="","",VLOOKUP(INDEX(IATA_Codes!$A$2:$A$301, MATCH(Berechnung!C1744,IATA_Codes!$C$2:$C$301,0))&amp;"_"&amp;INDEX(IATA_Codes!$A$2:$A$301, MATCH(Berechnung!D1744,IATA_Codes!$C$2:$C$301,0)),GCD_Entfernung!$C$2:$D$10001,2,FALSE))</f>
        <v/>
      </c>
      <c r="G1744" s="21" t="str">
        <f>IF(E1744="","",VLOOKUP(A1744,Flugzeugtyp!$B$2:$C$13,2,0))</f>
        <v/>
      </c>
      <c r="H1744" s="8" t="str">
        <f>IF(E1744="","",LOOKUP(MATCH(F1744,'RFI-Faktor'!$B$2:$B$5,1),'RFI-Faktor'!$D$2:$D$5))</f>
        <v/>
      </c>
      <c r="I1744" s="23" t="str">
        <f t="array" ref="I1744">IF(E1744="","",SUM(IF(A1744=Energieverbrauch!$A$2:$A$4000,1,0)*IF(B1744=Energieverbrauch!$B$2:$B$4000,1,0)*(IF(Berechnung!F1744&gt;=Energieverbrauch!$C$2:$C$4000,1,0)*IF(Berechnung!F1744&lt;=Energieverbrauch!$D$2:$D$4000,1,0))*Energieverbrauch!$E$2:$E$4000))</f>
        <v/>
      </c>
      <c r="J1744" s="23" t="str">
        <f t="shared" si="27"/>
        <v/>
      </c>
      <c r="K1744" s="23" t="e">
        <f>LOOKUP(MATCH(A1744,Flugzeugtyp!$A$2:$A$13,1),Flugzeugtyp!$A$2:$C$13)</f>
        <v>#N/A</v>
      </c>
      <c r="L1744" s="23" t="str">
        <f>IF(E1744="","",J1744/Treibhausgas_Kennzahlen!$B$5)</f>
        <v/>
      </c>
      <c r="M1744" s="37" t="str">
        <f>IF(E1744="","",$J1744*Treibhausgas_Kennzahlen!B$3)</f>
        <v/>
      </c>
      <c r="N1744" s="37" t="str">
        <f>IF(E1744="","",$J1744*Treibhausgas_Kennzahlen!C$3)</f>
        <v/>
      </c>
      <c r="O1744" s="37" t="str">
        <f>IF(E1744="","",$J1744*Treibhausgas_Kennzahlen!D$3)</f>
        <v/>
      </c>
      <c r="P1744" s="37" t="str">
        <f>IF(E1744="","",$J1744*Treibhausgas_Kennzahlen!E$3)</f>
        <v/>
      </c>
      <c r="Q1744" s="37" t="str">
        <f>IF(E1744="","",$J1744*Treibhausgas_Kennzahlen!F$3)</f>
        <v/>
      </c>
      <c r="R1744" s="37" t="str">
        <f>IF(E1744="","",$J1744*Treibhausgas_Kennzahlen!G$3)</f>
        <v/>
      </c>
    </row>
    <row r="1745" spans="1:18" x14ac:dyDescent="0.25">
      <c r="A1745" s="5"/>
      <c r="B1745" s="5"/>
      <c r="C1745" s="5"/>
      <c r="D1745" s="5"/>
      <c r="E1745" s="5"/>
      <c r="F1745" s="9" t="str">
        <f>IF(E1745="","",VLOOKUP(INDEX(IATA_Codes!$A$2:$A$301, MATCH(Berechnung!C1745,IATA_Codes!$C$2:$C$301,0))&amp;"_"&amp;INDEX(IATA_Codes!$A$2:$A$301, MATCH(Berechnung!D1745,IATA_Codes!$C$2:$C$301,0)),GCD_Entfernung!$C$2:$D$10001,2,FALSE))</f>
        <v/>
      </c>
      <c r="G1745" s="22" t="str">
        <f>IF(E1745="","",VLOOKUP(A1745,Flugzeugtyp!$B$2:$C$13,2,0))</f>
        <v/>
      </c>
      <c r="H1745" s="9" t="str">
        <f>IF(E1745="","",LOOKUP(MATCH(F1745,'RFI-Faktor'!$B$2:$B$5,1),'RFI-Faktor'!$D$2:$D$5))</f>
        <v/>
      </c>
      <c r="I1745" s="24" t="str">
        <f t="array" ref="I1745">IF(E1745="","",SUM(IF(A1745=Energieverbrauch!$A$2:$A$4000,1,0)*IF(B1745=Energieverbrauch!$B$2:$B$4000,1,0)*(IF(Berechnung!F1745&gt;=Energieverbrauch!$C$2:$C$4000,1,0)*IF(Berechnung!F1745&lt;=Energieverbrauch!$D$2:$D$4000,1,0))*Energieverbrauch!$E$2:$E$4000))</f>
        <v/>
      </c>
      <c r="J1745" s="24" t="str">
        <f t="shared" si="27"/>
        <v/>
      </c>
      <c r="K1745" s="24" t="e">
        <f>LOOKUP(MATCH(A1745,Flugzeugtyp!$A$2:$A$13,1),Flugzeugtyp!$A$2:$C$13)</f>
        <v>#N/A</v>
      </c>
      <c r="L1745" s="24" t="str">
        <f>IF(E1745="","",J1745/Treibhausgas_Kennzahlen!$B$5)</f>
        <v/>
      </c>
      <c r="M1745" s="38" t="str">
        <f>IF(E1745="","",$J1745*Treibhausgas_Kennzahlen!B$3)</f>
        <v/>
      </c>
      <c r="N1745" s="38" t="str">
        <f>IF(E1745="","",$J1745*Treibhausgas_Kennzahlen!C$3)</f>
        <v/>
      </c>
      <c r="O1745" s="38" t="str">
        <f>IF(E1745="","",$J1745*Treibhausgas_Kennzahlen!D$3)</f>
        <v/>
      </c>
      <c r="P1745" s="38" t="str">
        <f>IF(E1745="","",$J1745*Treibhausgas_Kennzahlen!E$3)</f>
        <v/>
      </c>
      <c r="Q1745" s="38" t="str">
        <f>IF(E1745="","",$J1745*Treibhausgas_Kennzahlen!F$3)</f>
        <v/>
      </c>
      <c r="R1745" s="38" t="str">
        <f>IF(E1745="","",$J1745*Treibhausgas_Kennzahlen!G$3)</f>
        <v/>
      </c>
    </row>
    <row r="1746" spans="1:18" x14ac:dyDescent="0.25">
      <c r="A1746" s="6"/>
      <c r="B1746" s="6"/>
      <c r="C1746" s="6"/>
      <c r="D1746" s="6"/>
      <c r="E1746" s="6"/>
      <c r="F1746" s="8" t="str">
        <f>IF(E1746="","",VLOOKUP(INDEX(IATA_Codes!$A$2:$A$301, MATCH(Berechnung!C1746,IATA_Codes!$C$2:$C$301,0))&amp;"_"&amp;INDEX(IATA_Codes!$A$2:$A$301, MATCH(Berechnung!D1746,IATA_Codes!$C$2:$C$301,0)),GCD_Entfernung!$C$2:$D$10001,2,FALSE))</f>
        <v/>
      </c>
      <c r="G1746" s="21" t="str">
        <f>IF(E1746="","",VLOOKUP(A1746,Flugzeugtyp!$B$2:$C$13,2,0))</f>
        <v/>
      </c>
      <c r="H1746" s="8" t="str">
        <f>IF(E1746="","",LOOKUP(MATCH(F1746,'RFI-Faktor'!$B$2:$B$5,1),'RFI-Faktor'!$D$2:$D$5))</f>
        <v/>
      </c>
      <c r="I1746" s="23" t="str">
        <f t="array" ref="I1746">IF(E1746="","",SUM(IF(A1746=Energieverbrauch!$A$2:$A$4000,1,0)*IF(B1746=Energieverbrauch!$B$2:$B$4000,1,0)*(IF(Berechnung!F1746&gt;=Energieverbrauch!$C$2:$C$4000,1,0)*IF(Berechnung!F1746&lt;=Energieverbrauch!$D$2:$D$4000,1,0))*Energieverbrauch!$E$2:$E$4000))</f>
        <v/>
      </c>
      <c r="J1746" s="23" t="str">
        <f t="shared" si="27"/>
        <v/>
      </c>
      <c r="K1746" s="23" t="e">
        <f>LOOKUP(MATCH(A1746,Flugzeugtyp!$A$2:$A$13,1),Flugzeugtyp!$A$2:$C$13)</f>
        <v>#N/A</v>
      </c>
      <c r="L1746" s="23" t="str">
        <f>IF(E1746="","",J1746/Treibhausgas_Kennzahlen!$B$5)</f>
        <v/>
      </c>
      <c r="M1746" s="37" t="str">
        <f>IF(E1746="","",$J1746*Treibhausgas_Kennzahlen!B$3)</f>
        <v/>
      </c>
      <c r="N1746" s="37" t="str">
        <f>IF(E1746="","",$J1746*Treibhausgas_Kennzahlen!C$3)</f>
        <v/>
      </c>
      <c r="O1746" s="37" t="str">
        <f>IF(E1746="","",$J1746*Treibhausgas_Kennzahlen!D$3)</f>
        <v/>
      </c>
      <c r="P1746" s="37" t="str">
        <f>IF(E1746="","",$J1746*Treibhausgas_Kennzahlen!E$3)</f>
        <v/>
      </c>
      <c r="Q1746" s="37" t="str">
        <f>IF(E1746="","",$J1746*Treibhausgas_Kennzahlen!F$3)</f>
        <v/>
      </c>
      <c r="R1746" s="37" t="str">
        <f>IF(E1746="","",$J1746*Treibhausgas_Kennzahlen!G$3)</f>
        <v/>
      </c>
    </row>
    <row r="1747" spans="1:18" x14ac:dyDescent="0.25">
      <c r="A1747" s="5"/>
      <c r="B1747" s="5"/>
      <c r="C1747" s="5"/>
      <c r="D1747" s="5"/>
      <c r="E1747" s="5"/>
      <c r="F1747" s="9" t="str">
        <f>IF(E1747="","",VLOOKUP(INDEX(IATA_Codes!$A$2:$A$301, MATCH(Berechnung!C1747,IATA_Codes!$C$2:$C$301,0))&amp;"_"&amp;INDEX(IATA_Codes!$A$2:$A$301, MATCH(Berechnung!D1747,IATA_Codes!$C$2:$C$301,0)),GCD_Entfernung!$C$2:$D$10001,2,FALSE))</f>
        <v/>
      </c>
      <c r="G1747" s="22" t="str">
        <f>IF(E1747="","",VLOOKUP(A1747,Flugzeugtyp!$B$2:$C$13,2,0))</f>
        <v/>
      </c>
      <c r="H1747" s="9" t="str">
        <f>IF(E1747="","",LOOKUP(MATCH(F1747,'RFI-Faktor'!$B$2:$B$5,1),'RFI-Faktor'!$D$2:$D$5))</f>
        <v/>
      </c>
      <c r="I1747" s="24" t="str">
        <f t="array" ref="I1747">IF(E1747="","",SUM(IF(A1747=Energieverbrauch!$A$2:$A$4000,1,0)*IF(B1747=Energieverbrauch!$B$2:$B$4000,1,0)*(IF(Berechnung!F1747&gt;=Energieverbrauch!$C$2:$C$4000,1,0)*IF(Berechnung!F1747&lt;=Energieverbrauch!$D$2:$D$4000,1,0))*Energieverbrauch!$E$2:$E$4000))</f>
        <v/>
      </c>
      <c r="J1747" s="24" t="str">
        <f t="shared" si="27"/>
        <v/>
      </c>
      <c r="K1747" s="24" t="e">
        <f>LOOKUP(MATCH(A1747,Flugzeugtyp!$A$2:$A$13,1),Flugzeugtyp!$A$2:$C$13)</f>
        <v>#N/A</v>
      </c>
      <c r="L1747" s="24" t="str">
        <f>IF(E1747="","",J1747/Treibhausgas_Kennzahlen!$B$5)</f>
        <v/>
      </c>
      <c r="M1747" s="38" t="str">
        <f>IF(E1747="","",$J1747*Treibhausgas_Kennzahlen!B$3)</f>
        <v/>
      </c>
      <c r="N1747" s="38" t="str">
        <f>IF(E1747="","",$J1747*Treibhausgas_Kennzahlen!C$3)</f>
        <v/>
      </c>
      <c r="O1747" s="38" t="str">
        <f>IF(E1747="","",$J1747*Treibhausgas_Kennzahlen!D$3)</f>
        <v/>
      </c>
      <c r="P1747" s="38" t="str">
        <f>IF(E1747="","",$J1747*Treibhausgas_Kennzahlen!E$3)</f>
        <v/>
      </c>
      <c r="Q1747" s="38" t="str">
        <f>IF(E1747="","",$J1747*Treibhausgas_Kennzahlen!F$3)</f>
        <v/>
      </c>
      <c r="R1747" s="38" t="str">
        <f>IF(E1747="","",$J1747*Treibhausgas_Kennzahlen!G$3)</f>
        <v/>
      </c>
    </row>
    <row r="1748" spans="1:18" x14ac:dyDescent="0.25">
      <c r="A1748" s="6"/>
      <c r="B1748" s="6"/>
      <c r="C1748" s="6"/>
      <c r="D1748" s="6"/>
      <c r="E1748" s="6"/>
      <c r="F1748" s="8" t="str">
        <f>IF(E1748="","",VLOOKUP(INDEX(IATA_Codes!$A$2:$A$301, MATCH(Berechnung!C1748,IATA_Codes!$C$2:$C$301,0))&amp;"_"&amp;INDEX(IATA_Codes!$A$2:$A$301, MATCH(Berechnung!D1748,IATA_Codes!$C$2:$C$301,0)),GCD_Entfernung!$C$2:$D$10001,2,FALSE))</f>
        <v/>
      </c>
      <c r="G1748" s="21" t="str">
        <f>IF(E1748="","",VLOOKUP(A1748,Flugzeugtyp!$B$2:$C$13,2,0))</f>
        <v/>
      </c>
      <c r="H1748" s="8" t="str">
        <f>IF(E1748="","",LOOKUP(MATCH(F1748,'RFI-Faktor'!$B$2:$B$5,1),'RFI-Faktor'!$D$2:$D$5))</f>
        <v/>
      </c>
      <c r="I1748" s="23" t="str">
        <f t="array" ref="I1748">IF(E1748="","",SUM(IF(A1748=Energieverbrauch!$A$2:$A$4000,1,0)*IF(B1748=Energieverbrauch!$B$2:$B$4000,1,0)*(IF(Berechnung!F1748&gt;=Energieverbrauch!$C$2:$C$4000,1,0)*IF(Berechnung!F1748&lt;=Energieverbrauch!$D$2:$D$4000,1,0))*Energieverbrauch!$E$2:$E$4000))</f>
        <v/>
      </c>
      <c r="J1748" s="23" t="str">
        <f t="shared" si="27"/>
        <v/>
      </c>
      <c r="K1748" s="23" t="e">
        <f>LOOKUP(MATCH(A1748,Flugzeugtyp!$A$2:$A$13,1),Flugzeugtyp!$A$2:$C$13)</f>
        <v>#N/A</v>
      </c>
      <c r="L1748" s="23" t="str">
        <f>IF(E1748="","",J1748/Treibhausgas_Kennzahlen!$B$5)</f>
        <v/>
      </c>
      <c r="M1748" s="37" t="str">
        <f>IF(E1748="","",$J1748*Treibhausgas_Kennzahlen!B$3)</f>
        <v/>
      </c>
      <c r="N1748" s="37" t="str">
        <f>IF(E1748="","",$J1748*Treibhausgas_Kennzahlen!C$3)</f>
        <v/>
      </c>
      <c r="O1748" s="37" t="str">
        <f>IF(E1748="","",$J1748*Treibhausgas_Kennzahlen!D$3)</f>
        <v/>
      </c>
      <c r="P1748" s="37" t="str">
        <f>IF(E1748="","",$J1748*Treibhausgas_Kennzahlen!E$3)</f>
        <v/>
      </c>
      <c r="Q1748" s="37" t="str">
        <f>IF(E1748="","",$J1748*Treibhausgas_Kennzahlen!F$3)</f>
        <v/>
      </c>
      <c r="R1748" s="37" t="str">
        <f>IF(E1748="","",$J1748*Treibhausgas_Kennzahlen!G$3)</f>
        <v/>
      </c>
    </row>
    <row r="1749" spans="1:18" x14ac:dyDescent="0.25">
      <c r="A1749" s="5"/>
      <c r="B1749" s="5"/>
      <c r="C1749" s="5"/>
      <c r="D1749" s="5"/>
      <c r="E1749" s="5"/>
      <c r="F1749" s="9" t="str">
        <f>IF(E1749="","",VLOOKUP(INDEX(IATA_Codes!$A$2:$A$301, MATCH(Berechnung!C1749,IATA_Codes!$C$2:$C$301,0))&amp;"_"&amp;INDEX(IATA_Codes!$A$2:$A$301, MATCH(Berechnung!D1749,IATA_Codes!$C$2:$C$301,0)),GCD_Entfernung!$C$2:$D$10001,2,FALSE))</f>
        <v/>
      </c>
      <c r="G1749" s="22" t="str">
        <f>IF(E1749="","",VLOOKUP(A1749,Flugzeugtyp!$B$2:$C$13,2,0))</f>
        <v/>
      </c>
      <c r="H1749" s="9" t="str">
        <f>IF(E1749="","",LOOKUP(MATCH(F1749,'RFI-Faktor'!$B$2:$B$5,1),'RFI-Faktor'!$D$2:$D$5))</f>
        <v/>
      </c>
      <c r="I1749" s="24" t="str">
        <f t="array" ref="I1749">IF(E1749="","",SUM(IF(A1749=Energieverbrauch!$A$2:$A$4000,1,0)*IF(B1749=Energieverbrauch!$B$2:$B$4000,1,0)*(IF(Berechnung!F1749&gt;=Energieverbrauch!$C$2:$C$4000,1,0)*IF(Berechnung!F1749&lt;=Energieverbrauch!$D$2:$D$4000,1,0))*Energieverbrauch!$E$2:$E$4000))</f>
        <v/>
      </c>
      <c r="J1749" s="24" t="str">
        <f t="shared" si="27"/>
        <v/>
      </c>
      <c r="K1749" s="24" t="e">
        <f>LOOKUP(MATCH(A1749,Flugzeugtyp!$A$2:$A$13,1),Flugzeugtyp!$A$2:$C$13)</f>
        <v>#N/A</v>
      </c>
      <c r="L1749" s="24" t="str">
        <f>IF(E1749="","",J1749/Treibhausgas_Kennzahlen!$B$5)</f>
        <v/>
      </c>
      <c r="M1749" s="38" t="str">
        <f>IF(E1749="","",$J1749*Treibhausgas_Kennzahlen!B$3)</f>
        <v/>
      </c>
      <c r="N1749" s="38" t="str">
        <f>IF(E1749="","",$J1749*Treibhausgas_Kennzahlen!C$3)</f>
        <v/>
      </c>
      <c r="O1749" s="38" t="str">
        <f>IF(E1749="","",$J1749*Treibhausgas_Kennzahlen!D$3)</f>
        <v/>
      </c>
      <c r="P1749" s="38" t="str">
        <f>IF(E1749="","",$J1749*Treibhausgas_Kennzahlen!E$3)</f>
        <v/>
      </c>
      <c r="Q1749" s="38" t="str">
        <f>IF(E1749="","",$J1749*Treibhausgas_Kennzahlen!F$3)</f>
        <v/>
      </c>
      <c r="R1749" s="38" t="str">
        <f>IF(E1749="","",$J1749*Treibhausgas_Kennzahlen!G$3)</f>
        <v/>
      </c>
    </row>
    <row r="1750" spans="1:18" x14ac:dyDescent="0.25">
      <c r="A1750" s="6"/>
      <c r="B1750" s="6"/>
      <c r="C1750" s="6"/>
      <c r="D1750" s="6"/>
      <c r="E1750" s="6"/>
      <c r="F1750" s="8" t="str">
        <f>IF(E1750="","",VLOOKUP(INDEX(IATA_Codes!$A$2:$A$301, MATCH(Berechnung!C1750,IATA_Codes!$C$2:$C$301,0))&amp;"_"&amp;INDEX(IATA_Codes!$A$2:$A$301, MATCH(Berechnung!D1750,IATA_Codes!$C$2:$C$301,0)),GCD_Entfernung!$C$2:$D$10001,2,FALSE))</f>
        <v/>
      </c>
      <c r="G1750" s="21" t="str">
        <f>IF(E1750="","",VLOOKUP(A1750,Flugzeugtyp!$B$2:$C$13,2,0))</f>
        <v/>
      </c>
      <c r="H1750" s="8" t="str">
        <f>IF(E1750="","",LOOKUP(MATCH(F1750,'RFI-Faktor'!$B$2:$B$5,1),'RFI-Faktor'!$D$2:$D$5))</f>
        <v/>
      </c>
      <c r="I1750" s="23" t="str">
        <f t="array" ref="I1750">IF(E1750="","",SUM(IF(A1750=Energieverbrauch!$A$2:$A$4000,1,0)*IF(B1750=Energieverbrauch!$B$2:$B$4000,1,0)*(IF(Berechnung!F1750&gt;=Energieverbrauch!$C$2:$C$4000,1,0)*IF(Berechnung!F1750&lt;=Energieverbrauch!$D$2:$D$4000,1,0))*Energieverbrauch!$E$2:$E$4000))</f>
        <v/>
      </c>
      <c r="J1750" s="23" t="str">
        <f t="shared" si="27"/>
        <v/>
      </c>
      <c r="K1750" s="23" t="e">
        <f>LOOKUP(MATCH(A1750,Flugzeugtyp!$A$2:$A$13,1),Flugzeugtyp!$A$2:$C$13)</f>
        <v>#N/A</v>
      </c>
      <c r="L1750" s="23" t="str">
        <f>IF(E1750="","",J1750/Treibhausgas_Kennzahlen!$B$5)</f>
        <v/>
      </c>
      <c r="M1750" s="37" t="str">
        <f>IF(E1750="","",$J1750*Treibhausgas_Kennzahlen!B$3)</f>
        <v/>
      </c>
      <c r="N1750" s="37" t="str">
        <f>IF(E1750="","",$J1750*Treibhausgas_Kennzahlen!C$3)</f>
        <v/>
      </c>
      <c r="O1750" s="37" t="str">
        <f>IF(E1750="","",$J1750*Treibhausgas_Kennzahlen!D$3)</f>
        <v/>
      </c>
      <c r="P1750" s="37" t="str">
        <f>IF(E1750="","",$J1750*Treibhausgas_Kennzahlen!E$3)</f>
        <v/>
      </c>
      <c r="Q1750" s="37" t="str">
        <f>IF(E1750="","",$J1750*Treibhausgas_Kennzahlen!F$3)</f>
        <v/>
      </c>
      <c r="R1750" s="37" t="str">
        <f>IF(E1750="","",$J1750*Treibhausgas_Kennzahlen!G$3)</f>
        <v/>
      </c>
    </row>
    <row r="1751" spans="1:18" x14ac:dyDescent="0.25">
      <c r="A1751" s="5"/>
      <c r="B1751" s="5"/>
      <c r="C1751" s="5"/>
      <c r="D1751" s="5"/>
      <c r="E1751" s="5"/>
      <c r="F1751" s="9" t="str">
        <f>IF(E1751="","",VLOOKUP(INDEX(IATA_Codes!$A$2:$A$301, MATCH(Berechnung!C1751,IATA_Codes!$C$2:$C$301,0))&amp;"_"&amp;INDEX(IATA_Codes!$A$2:$A$301, MATCH(Berechnung!D1751,IATA_Codes!$C$2:$C$301,0)),GCD_Entfernung!$C$2:$D$10001,2,FALSE))</f>
        <v/>
      </c>
      <c r="G1751" s="22" t="str">
        <f>IF(E1751="","",VLOOKUP(A1751,Flugzeugtyp!$B$2:$C$13,2,0))</f>
        <v/>
      </c>
      <c r="H1751" s="9" t="str">
        <f>IF(E1751="","",LOOKUP(MATCH(F1751,'RFI-Faktor'!$B$2:$B$5,1),'RFI-Faktor'!$D$2:$D$5))</f>
        <v/>
      </c>
      <c r="I1751" s="24" t="str">
        <f t="array" ref="I1751">IF(E1751="","",SUM(IF(A1751=Energieverbrauch!$A$2:$A$4000,1,0)*IF(B1751=Energieverbrauch!$B$2:$B$4000,1,0)*(IF(Berechnung!F1751&gt;=Energieverbrauch!$C$2:$C$4000,1,0)*IF(Berechnung!F1751&lt;=Energieverbrauch!$D$2:$D$4000,1,0))*Energieverbrauch!$E$2:$E$4000))</f>
        <v/>
      </c>
      <c r="J1751" s="24" t="str">
        <f t="shared" si="27"/>
        <v/>
      </c>
      <c r="K1751" s="24" t="e">
        <f>LOOKUP(MATCH(A1751,Flugzeugtyp!$A$2:$A$13,1),Flugzeugtyp!$A$2:$C$13)</f>
        <v>#N/A</v>
      </c>
      <c r="L1751" s="24" t="str">
        <f>IF(E1751="","",J1751/Treibhausgas_Kennzahlen!$B$5)</f>
        <v/>
      </c>
      <c r="M1751" s="38" t="str">
        <f>IF(E1751="","",$J1751*Treibhausgas_Kennzahlen!B$3)</f>
        <v/>
      </c>
      <c r="N1751" s="38" t="str">
        <f>IF(E1751="","",$J1751*Treibhausgas_Kennzahlen!C$3)</f>
        <v/>
      </c>
      <c r="O1751" s="38" t="str">
        <f>IF(E1751="","",$J1751*Treibhausgas_Kennzahlen!D$3)</f>
        <v/>
      </c>
      <c r="P1751" s="38" t="str">
        <f>IF(E1751="","",$J1751*Treibhausgas_Kennzahlen!E$3)</f>
        <v/>
      </c>
      <c r="Q1751" s="38" t="str">
        <f>IF(E1751="","",$J1751*Treibhausgas_Kennzahlen!F$3)</f>
        <v/>
      </c>
      <c r="R1751" s="38" t="str">
        <f>IF(E1751="","",$J1751*Treibhausgas_Kennzahlen!G$3)</f>
        <v/>
      </c>
    </row>
    <row r="1752" spans="1:18" x14ac:dyDescent="0.25">
      <c r="A1752" s="6"/>
      <c r="B1752" s="6"/>
      <c r="C1752" s="6"/>
      <c r="D1752" s="6"/>
      <c r="E1752" s="6"/>
      <c r="F1752" s="8" t="str">
        <f>IF(E1752="","",VLOOKUP(INDEX(IATA_Codes!$A$2:$A$301, MATCH(Berechnung!C1752,IATA_Codes!$C$2:$C$301,0))&amp;"_"&amp;INDEX(IATA_Codes!$A$2:$A$301, MATCH(Berechnung!D1752,IATA_Codes!$C$2:$C$301,0)),GCD_Entfernung!$C$2:$D$10001,2,FALSE))</f>
        <v/>
      </c>
      <c r="G1752" s="21" t="str">
        <f>IF(E1752="","",VLOOKUP(A1752,Flugzeugtyp!$B$2:$C$13,2,0))</f>
        <v/>
      </c>
      <c r="H1752" s="8" t="str">
        <f>IF(E1752="","",LOOKUP(MATCH(F1752,'RFI-Faktor'!$B$2:$B$5,1),'RFI-Faktor'!$D$2:$D$5))</f>
        <v/>
      </c>
      <c r="I1752" s="23" t="str">
        <f t="array" ref="I1752">IF(E1752="","",SUM(IF(A1752=Energieverbrauch!$A$2:$A$4000,1,0)*IF(B1752=Energieverbrauch!$B$2:$B$4000,1,0)*(IF(Berechnung!F1752&gt;=Energieverbrauch!$C$2:$C$4000,1,0)*IF(Berechnung!F1752&lt;=Energieverbrauch!$D$2:$D$4000,1,0))*Energieverbrauch!$E$2:$E$4000))</f>
        <v/>
      </c>
      <c r="J1752" s="23" t="str">
        <f t="shared" si="27"/>
        <v/>
      </c>
      <c r="K1752" s="23" t="e">
        <f>LOOKUP(MATCH(A1752,Flugzeugtyp!$A$2:$A$13,1),Flugzeugtyp!$A$2:$C$13)</f>
        <v>#N/A</v>
      </c>
      <c r="L1752" s="23" t="str">
        <f>IF(E1752="","",J1752/Treibhausgas_Kennzahlen!$B$5)</f>
        <v/>
      </c>
      <c r="M1752" s="37" t="str">
        <f>IF(E1752="","",$J1752*Treibhausgas_Kennzahlen!B$3)</f>
        <v/>
      </c>
      <c r="N1752" s="37" t="str">
        <f>IF(E1752="","",$J1752*Treibhausgas_Kennzahlen!C$3)</f>
        <v/>
      </c>
      <c r="O1752" s="37" t="str">
        <f>IF(E1752="","",$J1752*Treibhausgas_Kennzahlen!D$3)</f>
        <v/>
      </c>
      <c r="P1752" s="37" t="str">
        <f>IF(E1752="","",$J1752*Treibhausgas_Kennzahlen!E$3)</f>
        <v/>
      </c>
      <c r="Q1752" s="37" t="str">
        <f>IF(E1752="","",$J1752*Treibhausgas_Kennzahlen!F$3)</f>
        <v/>
      </c>
      <c r="R1752" s="37" t="str">
        <f>IF(E1752="","",$J1752*Treibhausgas_Kennzahlen!G$3)</f>
        <v/>
      </c>
    </row>
    <row r="1753" spans="1:18" x14ac:dyDescent="0.25">
      <c r="A1753" s="5"/>
      <c r="B1753" s="5"/>
      <c r="C1753" s="5"/>
      <c r="D1753" s="5"/>
      <c r="E1753" s="5"/>
      <c r="F1753" s="9" t="str">
        <f>IF(E1753="","",VLOOKUP(INDEX(IATA_Codes!$A$2:$A$301, MATCH(Berechnung!C1753,IATA_Codes!$C$2:$C$301,0))&amp;"_"&amp;INDEX(IATA_Codes!$A$2:$A$301, MATCH(Berechnung!D1753,IATA_Codes!$C$2:$C$301,0)),GCD_Entfernung!$C$2:$D$10001,2,FALSE))</f>
        <v/>
      </c>
      <c r="G1753" s="22" t="str">
        <f>IF(E1753="","",VLOOKUP(A1753,Flugzeugtyp!$B$2:$C$13,2,0))</f>
        <v/>
      </c>
      <c r="H1753" s="9" t="str">
        <f>IF(E1753="","",LOOKUP(MATCH(F1753,'RFI-Faktor'!$B$2:$B$5,1),'RFI-Faktor'!$D$2:$D$5))</f>
        <v/>
      </c>
      <c r="I1753" s="24" t="str">
        <f t="array" ref="I1753">IF(E1753="","",SUM(IF(A1753=Energieverbrauch!$A$2:$A$4000,1,0)*IF(B1753=Energieverbrauch!$B$2:$B$4000,1,0)*(IF(Berechnung!F1753&gt;=Energieverbrauch!$C$2:$C$4000,1,0)*IF(Berechnung!F1753&lt;=Energieverbrauch!$D$2:$D$4000,1,0))*Energieverbrauch!$E$2:$E$4000))</f>
        <v/>
      </c>
      <c r="J1753" s="24" t="str">
        <f t="shared" si="27"/>
        <v/>
      </c>
      <c r="K1753" s="24" t="e">
        <f>LOOKUP(MATCH(A1753,Flugzeugtyp!$A$2:$A$13,1),Flugzeugtyp!$A$2:$C$13)</f>
        <v>#N/A</v>
      </c>
      <c r="L1753" s="24" t="str">
        <f>IF(E1753="","",J1753/Treibhausgas_Kennzahlen!$B$5)</f>
        <v/>
      </c>
      <c r="M1753" s="38" t="str">
        <f>IF(E1753="","",$J1753*Treibhausgas_Kennzahlen!B$3)</f>
        <v/>
      </c>
      <c r="N1753" s="38" t="str">
        <f>IF(E1753="","",$J1753*Treibhausgas_Kennzahlen!C$3)</f>
        <v/>
      </c>
      <c r="O1753" s="38" t="str">
        <f>IF(E1753="","",$J1753*Treibhausgas_Kennzahlen!D$3)</f>
        <v/>
      </c>
      <c r="P1753" s="38" t="str">
        <f>IF(E1753="","",$J1753*Treibhausgas_Kennzahlen!E$3)</f>
        <v/>
      </c>
      <c r="Q1753" s="38" t="str">
        <f>IF(E1753="","",$J1753*Treibhausgas_Kennzahlen!F$3)</f>
        <v/>
      </c>
      <c r="R1753" s="38" t="str">
        <f>IF(E1753="","",$J1753*Treibhausgas_Kennzahlen!G$3)</f>
        <v/>
      </c>
    </row>
    <row r="1754" spans="1:18" x14ac:dyDescent="0.25">
      <c r="A1754" s="6"/>
      <c r="B1754" s="6"/>
      <c r="C1754" s="6"/>
      <c r="D1754" s="6"/>
      <c r="E1754" s="6"/>
      <c r="F1754" s="8" t="str">
        <f>IF(E1754="","",VLOOKUP(INDEX(IATA_Codes!$A$2:$A$301, MATCH(Berechnung!C1754,IATA_Codes!$C$2:$C$301,0))&amp;"_"&amp;INDEX(IATA_Codes!$A$2:$A$301, MATCH(Berechnung!D1754,IATA_Codes!$C$2:$C$301,0)),GCD_Entfernung!$C$2:$D$10001,2,FALSE))</f>
        <v/>
      </c>
      <c r="G1754" s="21" t="str">
        <f>IF(E1754="","",VLOOKUP(A1754,Flugzeugtyp!$B$2:$C$13,2,0))</f>
        <v/>
      </c>
      <c r="H1754" s="8" t="str">
        <f>IF(E1754="","",LOOKUP(MATCH(F1754,'RFI-Faktor'!$B$2:$B$5,1),'RFI-Faktor'!$D$2:$D$5))</f>
        <v/>
      </c>
      <c r="I1754" s="23" t="str">
        <f t="array" ref="I1754">IF(E1754="","",SUM(IF(A1754=Energieverbrauch!$A$2:$A$4000,1,0)*IF(B1754=Energieverbrauch!$B$2:$B$4000,1,0)*(IF(Berechnung!F1754&gt;=Energieverbrauch!$C$2:$C$4000,1,0)*IF(Berechnung!F1754&lt;=Energieverbrauch!$D$2:$D$4000,1,0))*Energieverbrauch!$E$2:$E$4000))</f>
        <v/>
      </c>
      <c r="J1754" s="23" t="str">
        <f t="shared" si="27"/>
        <v/>
      </c>
      <c r="K1754" s="23" t="e">
        <f>LOOKUP(MATCH(A1754,Flugzeugtyp!$A$2:$A$13,1),Flugzeugtyp!$A$2:$C$13)</f>
        <v>#N/A</v>
      </c>
      <c r="L1754" s="23" t="str">
        <f>IF(E1754="","",J1754/Treibhausgas_Kennzahlen!$B$5)</f>
        <v/>
      </c>
      <c r="M1754" s="37" t="str">
        <f>IF(E1754="","",$J1754*Treibhausgas_Kennzahlen!B$3)</f>
        <v/>
      </c>
      <c r="N1754" s="37" t="str">
        <f>IF(E1754="","",$J1754*Treibhausgas_Kennzahlen!C$3)</f>
        <v/>
      </c>
      <c r="O1754" s="37" t="str">
        <f>IF(E1754="","",$J1754*Treibhausgas_Kennzahlen!D$3)</f>
        <v/>
      </c>
      <c r="P1754" s="37" t="str">
        <f>IF(E1754="","",$J1754*Treibhausgas_Kennzahlen!E$3)</f>
        <v/>
      </c>
      <c r="Q1754" s="37" t="str">
        <f>IF(E1754="","",$J1754*Treibhausgas_Kennzahlen!F$3)</f>
        <v/>
      </c>
      <c r="R1754" s="37" t="str">
        <f>IF(E1754="","",$J1754*Treibhausgas_Kennzahlen!G$3)</f>
        <v/>
      </c>
    </row>
    <row r="1755" spans="1:18" x14ac:dyDescent="0.25">
      <c r="A1755" s="5"/>
      <c r="B1755" s="5"/>
      <c r="C1755" s="5"/>
      <c r="D1755" s="5"/>
      <c r="E1755" s="5"/>
      <c r="F1755" s="9" t="str">
        <f>IF(E1755="","",VLOOKUP(INDEX(IATA_Codes!$A$2:$A$301, MATCH(Berechnung!C1755,IATA_Codes!$C$2:$C$301,0))&amp;"_"&amp;INDEX(IATA_Codes!$A$2:$A$301, MATCH(Berechnung!D1755,IATA_Codes!$C$2:$C$301,0)),GCD_Entfernung!$C$2:$D$10001,2,FALSE))</f>
        <v/>
      </c>
      <c r="G1755" s="22" t="str">
        <f>IF(E1755="","",VLOOKUP(A1755,Flugzeugtyp!$B$2:$C$13,2,0))</f>
        <v/>
      </c>
      <c r="H1755" s="9" t="str">
        <f>IF(E1755="","",LOOKUP(MATCH(F1755,'RFI-Faktor'!$B$2:$B$5,1),'RFI-Faktor'!$D$2:$D$5))</f>
        <v/>
      </c>
      <c r="I1755" s="24" t="str">
        <f t="array" ref="I1755">IF(E1755="","",SUM(IF(A1755=Energieverbrauch!$A$2:$A$4000,1,0)*IF(B1755=Energieverbrauch!$B$2:$B$4000,1,0)*(IF(Berechnung!F1755&gt;=Energieverbrauch!$C$2:$C$4000,1,0)*IF(Berechnung!F1755&lt;=Energieverbrauch!$D$2:$D$4000,1,0))*Energieverbrauch!$E$2:$E$4000))</f>
        <v/>
      </c>
      <c r="J1755" s="24" t="str">
        <f t="shared" si="27"/>
        <v/>
      </c>
      <c r="K1755" s="24" t="e">
        <f>LOOKUP(MATCH(A1755,Flugzeugtyp!$A$2:$A$13,1),Flugzeugtyp!$A$2:$C$13)</f>
        <v>#N/A</v>
      </c>
      <c r="L1755" s="24" t="str">
        <f>IF(E1755="","",J1755/Treibhausgas_Kennzahlen!$B$5)</f>
        <v/>
      </c>
      <c r="M1755" s="38" t="str">
        <f>IF(E1755="","",$J1755*Treibhausgas_Kennzahlen!B$3)</f>
        <v/>
      </c>
      <c r="N1755" s="38" t="str">
        <f>IF(E1755="","",$J1755*Treibhausgas_Kennzahlen!C$3)</f>
        <v/>
      </c>
      <c r="O1755" s="38" t="str">
        <f>IF(E1755="","",$J1755*Treibhausgas_Kennzahlen!D$3)</f>
        <v/>
      </c>
      <c r="P1755" s="38" t="str">
        <f>IF(E1755="","",$J1755*Treibhausgas_Kennzahlen!E$3)</f>
        <v/>
      </c>
      <c r="Q1755" s="38" t="str">
        <f>IF(E1755="","",$J1755*Treibhausgas_Kennzahlen!F$3)</f>
        <v/>
      </c>
      <c r="R1755" s="38" t="str">
        <f>IF(E1755="","",$J1755*Treibhausgas_Kennzahlen!G$3)</f>
        <v/>
      </c>
    </row>
    <row r="1756" spans="1:18" x14ac:dyDescent="0.25">
      <c r="A1756" s="6"/>
      <c r="B1756" s="6"/>
      <c r="C1756" s="6"/>
      <c r="D1756" s="6"/>
      <c r="E1756" s="6"/>
      <c r="F1756" s="8" t="str">
        <f>IF(E1756="","",VLOOKUP(INDEX(IATA_Codes!$A$2:$A$301, MATCH(Berechnung!C1756,IATA_Codes!$C$2:$C$301,0))&amp;"_"&amp;INDEX(IATA_Codes!$A$2:$A$301, MATCH(Berechnung!D1756,IATA_Codes!$C$2:$C$301,0)),GCD_Entfernung!$C$2:$D$10001,2,FALSE))</f>
        <v/>
      </c>
      <c r="G1756" s="21" t="str">
        <f>IF(E1756="","",VLOOKUP(A1756,Flugzeugtyp!$B$2:$C$13,2,0))</f>
        <v/>
      </c>
      <c r="H1756" s="8" t="str">
        <f>IF(E1756="","",LOOKUP(MATCH(F1756,'RFI-Faktor'!$B$2:$B$5,1),'RFI-Faktor'!$D$2:$D$5))</f>
        <v/>
      </c>
      <c r="I1756" s="23" t="str">
        <f t="array" ref="I1756">IF(E1756="","",SUM(IF(A1756=Energieverbrauch!$A$2:$A$4000,1,0)*IF(B1756=Energieverbrauch!$B$2:$B$4000,1,0)*(IF(Berechnung!F1756&gt;=Energieverbrauch!$C$2:$C$4000,1,0)*IF(Berechnung!F1756&lt;=Energieverbrauch!$D$2:$D$4000,1,0))*Energieverbrauch!$E$2:$E$4000))</f>
        <v/>
      </c>
      <c r="J1756" s="23" t="str">
        <f t="shared" si="27"/>
        <v/>
      </c>
      <c r="K1756" s="23" t="e">
        <f>LOOKUP(MATCH(A1756,Flugzeugtyp!$A$2:$A$13,1),Flugzeugtyp!$A$2:$C$13)</f>
        <v>#N/A</v>
      </c>
      <c r="L1756" s="23" t="str">
        <f>IF(E1756="","",J1756/Treibhausgas_Kennzahlen!$B$5)</f>
        <v/>
      </c>
      <c r="M1756" s="37" t="str">
        <f>IF(E1756="","",$J1756*Treibhausgas_Kennzahlen!B$3)</f>
        <v/>
      </c>
      <c r="N1756" s="37" t="str">
        <f>IF(E1756="","",$J1756*Treibhausgas_Kennzahlen!C$3)</f>
        <v/>
      </c>
      <c r="O1756" s="37" t="str">
        <f>IF(E1756="","",$J1756*Treibhausgas_Kennzahlen!D$3)</f>
        <v/>
      </c>
      <c r="P1756" s="37" t="str">
        <f>IF(E1756="","",$J1756*Treibhausgas_Kennzahlen!E$3)</f>
        <v/>
      </c>
      <c r="Q1756" s="37" t="str">
        <f>IF(E1756="","",$J1756*Treibhausgas_Kennzahlen!F$3)</f>
        <v/>
      </c>
      <c r="R1756" s="37" t="str">
        <f>IF(E1756="","",$J1756*Treibhausgas_Kennzahlen!G$3)</f>
        <v/>
      </c>
    </row>
    <row r="1757" spans="1:18" x14ac:dyDescent="0.25">
      <c r="A1757" s="5"/>
      <c r="B1757" s="5"/>
      <c r="C1757" s="5"/>
      <c r="D1757" s="5"/>
      <c r="E1757" s="5"/>
      <c r="F1757" s="9" t="str">
        <f>IF(E1757="","",VLOOKUP(INDEX(IATA_Codes!$A$2:$A$301, MATCH(Berechnung!C1757,IATA_Codes!$C$2:$C$301,0))&amp;"_"&amp;INDEX(IATA_Codes!$A$2:$A$301, MATCH(Berechnung!D1757,IATA_Codes!$C$2:$C$301,0)),GCD_Entfernung!$C$2:$D$10001,2,FALSE))</f>
        <v/>
      </c>
      <c r="G1757" s="22" t="str">
        <f>IF(E1757="","",VLOOKUP(A1757,Flugzeugtyp!$B$2:$C$13,2,0))</f>
        <v/>
      </c>
      <c r="H1757" s="9" t="str">
        <f>IF(E1757="","",LOOKUP(MATCH(F1757,'RFI-Faktor'!$B$2:$B$5,1),'RFI-Faktor'!$D$2:$D$5))</f>
        <v/>
      </c>
      <c r="I1757" s="24" t="str">
        <f t="array" ref="I1757">IF(E1757="","",SUM(IF(A1757=Energieverbrauch!$A$2:$A$4000,1,0)*IF(B1757=Energieverbrauch!$B$2:$B$4000,1,0)*(IF(Berechnung!F1757&gt;=Energieverbrauch!$C$2:$C$4000,1,0)*IF(Berechnung!F1757&lt;=Energieverbrauch!$D$2:$D$4000,1,0))*Energieverbrauch!$E$2:$E$4000))</f>
        <v/>
      </c>
      <c r="J1757" s="24" t="str">
        <f t="shared" si="27"/>
        <v/>
      </c>
      <c r="K1757" s="24" t="e">
        <f>LOOKUP(MATCH(A1757,Flugzeugtyp!$A$2:$A$13,1),Flugzeugtyp!$A$2:$C$13)</f>
        <v>#N/A</v>
      </c>
      <c r="L1757" s="24" t="str">
        <f>IF(E1757="","",J1757/Treibhausgas_Kennzahlen!$B$5)</f>
        <v/>
      </c>
      <c r="M1757" s="38" t="str">
        <f>IF(E1757="","",$J1757*Treibhausgas_Kennzahlen!B$3)</f>
        <v/>
      </c>
      <c r="N1757" s="38" t="str">
        <f>IF(E1757="","",$J1757*Treibhausgas_Kennzahlen!C$3)</f>
        <v/>
      </c>
      <c r="O1757" s="38" t="str">
        <f>IF(E1757="","",$J1757*Treibhausgas_Kennzahlen!D$3)</f>
        <v/>
      </c>
      <c r="P1757" s="38" t="str">
        <f>IF(E1757="","",$J1757*Treibhausgas_Kennzahlen!E$3)</f>
        <v/>
      </c>
      <c r="Q1757" s="38" t="str">
        <f>IF(E1757="","",$J1757*Treibhausgas_Kennzahlen!F$3)</f>
        <v/>
      </c>
      <c r="R1757" s="38" t="str">
        <f>IF(E1757="","",$J1757*Treibhausgas_Kennzahlen!G$3)</f>
        <v/>
      </c>
    </row>
    <row r="1758" spans="1:18" x14ac:dyDescent="0.25">
      <c r="A1758" s="6"/>
      <c r="B1758" s="6"/>
      <c r="C1758" s="6"/>
      <c r="D1758" s="6"/>
      <c r="E1758" s="6"/>
      <c r="F1758" s="8" t="str">
        <f>IF(E1758="","",VLOOKUP(INDEX(IATA_Codes!$A$2:$A$301, MATCH(Berechnung!C1758,IATA_Codes!$C$2:$C$301,0))&amp;"_"&amp;INDEX(IATA_Codes!$A$2:$A$301, MATCH(Berechnung!D1758,IATA_Codes!$C$2:$C$301,0)),GCD_Entfernung!$C$2:$D$10001,2,FALSE))</f>
        <v/>
      </c>
      <c r="G1758" s="21" t="str">
        <f>IF(E1758="","",VLOOKUP(A1758,Flugzeugtyp!$B$2:$C$13,2,0))</f>
        <v/>
      </c>
      <c r="H1758" s="8" t="str">
        <f>IF(E1758="","",LOOKUP(MATCH(F1758,'RFI-Faktor'!$B$2:$B$5,1),'RFI-Faktor'!$D$2:$D$5))</f>
        <v/>
      </c>
      <c r="I1758" s="23" t="str">
        <f t="array" ref="I1758">IF(E1758="","",SUM(IF(A1758=Energieverbrauch!$A$2:$A$4000,1,0)*IF(B1758=Energieverbrauch!$B$2:$B$4000,1,0)*(IF(Berechnung!F1758&gt;=Energieverbrauch!$C$2:$C$4000,1,0)*IF(Berechnung!F1758&lt;=Energieverbrauch!$D$2:$D$4000,1,0))*Energieverbrauch!$E$2:$E$4000))</f>
        <v/>
      </c>
      <c r="J1758" s="23" t="str">
        <f t="shared" si="27"/>
        <v/>
      </c>
      <c r="K1758" s="23" t="e">
        <f>LOOKUP(MATCH(A1758,Flugzeugtyp!$A$2:$A$13,1),Flugzeugtyp!$A$2:$C$13)</f>
        <v>#N/A</v>
      </c>
      <c r="L1758" s="23" t="str">
        <f>IF(E1758="","",J1758/Treibhausgas_Kennzahlen!$B$5)</f>
        <v/>
      </c>
      <c r="M1758" s="37" t="str">
        <f>IF(E1758="","",$J1758*Treibhausgas_Kennzahlen!B$3)</f>
        <v/>
      </c>
      <c r="N1758" s="37" t="str">
        <f>IF(E1758="","",$J1758*Treibhausgas_Kennzahlen!C$3)</f>
        <v/>
      </c>
      <c r="O1758" s="37" t="str">
        <f>IF(E1758="","",$J1758*Treibhausgas_Kennzahlen!D$3)</f>
        <v/>
      </c>
      <c r="P1758" s="37" t="str">
        <f>IF(E1758="","",$J1758*Treibhausgas_Kennzahlen!E$3)</f>
        <v/>
      </c>
      <c r="Q1758" s="37" t="str">
        <f>IF(E1758="","",$J1758*Treibhausgas_Kennzahlen!F$3)</f>
        <v/>
      </c>
      <c r="R1758" s="37" t="str">
        <f>IF(E1758="","",$J1758*Treibhausgas_Kennzahlen!G$3)</f>
        <v/>
      </c>
    </row>
    <row r="1759" spans="1:18" x14ac:dyDescent="0.25">
      <c r="A1759" s="5"/>
      <c r="B1759" s="5"/>
      <c r="C1759" s="5"/>
      <c r="D1759" s="5"/>
      <c r="E1759" s="5"/>
      <c r="F1759" s="9" t="str">
        <f>IF(E1759="","",VLOOKUP(INDEX(IATA_Codes!$A$2:$A$301, MATCH(Berechnung!C1759,IATA_Codes!$C$2:$C$301,0))&amp;"_"&amp;INDEX(IATA_Codes!$A$2:$A$301, MATCH(Berechnung!D1759,IATA_Codes!$C$2:$C$301,0)),GCD_Entfernung!$C$2:$D$10001,2,FALSE))</f>
        <v/>
      </c>
      <c r="G1759" s="22" t="str">
        <f>IF(E1759="","",VLOOKUP(A1759,Flugzeugtyp!$B$2:$C$13,2,0))</f>
        <v/>
      </c>
      <c r="H1759" s="9" t="str">
        <f>IF(E1759="","",LOOKUP(MATCH(F1759,'RFI-Faktor'!$B$2:$B$5,1),'RFI-Faktor'!$D$2:$D$5))</f>
        <v/>
      </c>
      <c r="I1759" s="24" t="str">
        <f t="array" ref="I1759">IF(E1759="","",SUM(IF(A1759=Energieverbrauch!$A$2:$A$4000,1,0)*IF(B1759=Energieverbrauch!$B$2:$B$4000,1,0)*(IF(Berechnung!F1759&gt;=Energieverbrauch!$C$2:$C$4000,1,0)*IF(Berechnung!F1759&lt;=Energieverbrauch!$D$2:$D$4000,1,0))*Energieverbrauch!$E$2:$E$4000))</f>
        <v/>
      </c>
      <c r="J1759" s="24" t="str">
        <f t="shared" si="27"/>
        <v/>
      </c>
      <c r="K1759" s="24" t="e">
        <f>LOOKUP(MATCH(A1759,Flugzeugtyp!$A$2:$A$13,1),Flugzeugtyp!$A$2:$C$13)</f>
        <v>#N/A</v>
      </c>
      <c r="L1759" s="24" t="str">
        <f>IF(E1759="","",J1759/Treibhausgas_Kennzahlen!$B$5)</f>
        <v/>
      </c>
      <c r="M1759" s="38" t="str">
        <f>IF(E1759="","",$J1759*Treibhausgas_Kennzahlen!B$3)</f>
        <v/>
      </c>
      <c r="N1759" s="38" t="str">
        <f>IF(E1759="","",$J1759*Treibhausgas_Kennzahlen!C$3)</f>
        <v/>
      </c>
      <c r="O1759" s="38" t="str">
        <f>IF(E1759="","",$J1759*Treibhausgas_Kennzahlen!D$3)</f>
        <v/>
      </c>
      <c r="P1759" s="38" t="str">
        <f>IF(E1759="","",$J1759*Treibhausgas_Kennzahlen!E$3)</f>
        <v/>
      </c>
      <c r="Q1759" s="38" t="str">
        <f>IF(E1759="","",$J1759*Treibhausgas_Kennzahlen!F$3)</f>
        <v/>
      </c>
      <c r="R1759" s="38" t="str">
        <f>IF(E1759="","",$J1759*Treibhausgas_Kennzahlen!G$3)</f>
        <v/>
      </c>
    </row>
    <row r="1760" spans="1:18" x14ac:dyDescent="0.25">
      <c r="A1760" s="6"/>
      <c r="B1760" s="6"/>
      <c r="C1760" s="6"/>
      <c r="D1760" s="6"/>
      <c r="E1760" s="6"/>
      <c r="F1760" s="8" t="str">
        <f>IF(E1760="","",VLOOKUP(INDEX(IATA_Codes!$A$2:$A$301, MATCH(Berechnung!C1760,IATA_Codes!$C$2:$C$301,0))&amp;"_"&amp;INDEX(IATA_Codes!$A$2:$A$301, MATCH(Berechnung!D1760,IATA_Codes!$C$2:$C$301,0)),GCD_Entfernung!$C$2:$D$10001,2,FALSE))</f>
        <v/>
      </c>
      <c r="G1760" s="21" t="str">
        <f>IF(E1760="","",VLOOKUP(A1760,Flugzeugtyp!$B$2:$C$13,2,0))</f>
        <v/>
      </c>
      <c r="H1760" s="8" t="str">
        <f>IF(E1760="","",LOOKUP(MATCH(F1760,'RFI-Faktor'!$B$2:$B$5,1),'RFI-Faktor'!$D$2:$D$5))</f>
        <v/>
      </c>
      <c r="I1760" s="23" t="str">
        <f t="array" ref="I1760">IF(E1760="","",SUM(IF(A1760=Energieverbrauch!$A$2:$A$4000,1,0)*IF(B1760=Energieverbrauch!$B$2:$B$4000,1,0)*(IF(Berechnung!F1760&gt;=Energieverbrauch!$C$2:$C$4000,1,0)*IF(Berechnung!F1760&lt;=Energieverbrauch!$D$2:$D$4000,1,0))*Energieverbrauch!$E$2:$E$4000))</f>
        <v/>
      </c>
      <c r="J1760" s="23" t="str">
        <f t="shared" si="27"/>
        <v/>
      </c>
      <c r="K1760" s="23" t="e">
        <f>LOOKUP(MATCH(A1760,Flugzeugtyp!$A$2:$A$13,1),Flugzeugtyp!$A$2:$C$13)</f>
        <v>#N/A</v>
      </c>
      <c r="L1760" s="23" t="str">
        <f>IF(E1760="","",J1760/Treibhausgas_Kennzahlen!$B$5)</f>
        <v/>
      </c>
      <c r="M1760" s="37" t="str">
        <f>IF(E1760="","",$J1760*Treibhausgas_Kennzahlen!B$3)</f>
        <v/>
      </c>
      <c r="N1760" s="37" t="str">
        <f>IF(E1760="","",$J1760*Treibhausgas_Kennzahlen!C$3)</f>
        <v/>
      </c>
      <c r="O1760" s="37" t="str">
        <f>IF(E1760="","",$J1760*Treibhausgas_Kennzahlen!D$3)</f>
        <v/>
      </c>
      <c r="P1760" s="37" t="str">
        <f>IF(E1760="","",$J1760*Treibhausgas_Kennzahlen!E$3)</f>
        <v/>
      </c>
      <c r="Q1760" s="37" t="str">
        <f>IF(E1760="","",$J1760*Treibhausgas_Kennzahlen!F$3)</f>
        <v/>
      </c>
      <c r="R1760" s="37" t="str">
        <f>IF(E1760="","",$J1760*Treibhausgas_Kennzahlen!G$3)</f>
        <v/>
      </c>
    </row>
    <row r="1761" spans="1:18" x14ac:dyDescent="0.25">
      <c r="A1761" s="5"/>
      <c r="B1761" s="5"/>
      <c r="C1761" s="5"/>
      <c r="D1761" s="5"/>
      <c r="E1761" s="5"/>
      <c r="F1761" s="9" t="str">
        <f>IF(E1761="","",VLOOKUP(INDEX(IATA_Codes!$A$2:$A$301, MATCH(Berechnung!C1761,IATA_Codes!$C$2:$C$301,0))&amp;"_"&amp;INDEX(IATA_Codes!$A$2:$A$301, MATCH(Berechnung!D1761,IATA_Codes!$C$2:$C$301,0)),GCD_Entfernung!$C$2:$D$10001,2,FALSE))</f>
        <v/>
      </c>
      <c r="G1761" s="22" t="str">
        <f>IF(E1761="","",VLOOKUP(A1761,Flugzeugtyp!$B$2:$C$13,2,0))</f>
        <v/>
      </c>
      <c r="H1761" s="9" t="str">
        <f>IF(E1761="","",LOOKUP(MATCH(F1761,'RFI-Faktor'!$B$2:$B$5,1),'RFI-Faktor'!$D$2:$D$5))</f>
        <v/>
      </c>
      <c r="I1761" s="24" t="str">
        <f t="array" ref="I1761">IF(E1761="","",SUM(IF(A1761=Energieverbrauch!$A$2:$A$4000,1,0)*IF(B1761=Energieverbrauch!$B$2:$B$4000,1,0)*(IF(Berechnung!F1761&gt;=Energieverbrauch!$C$2:$C$4000,1,0)*IF(Berechnung!F1761&lt;=Energieverbrauch!$D$2:$D$4000,1,0))*Energieverbrauch!$E$2:$E$4000))</f>
        <v/>
      </c>
      <c r="J1761" s="24" t="str">
        <f t="shared" si="27"/>
        <v/>
      </c>
      <c r="K1761" s="24" t="e">
        <f>LOOKUP(MATCH(A1761,Flugzeugtyp!$A$2:$A$13,1),Flugzeugtyp!$A$2:$C$13)</f>
        <v>#N/A</v>
      </c>
      <c r="L1761" s="24" t="str">
        <f>IF(E1761="","",J1761/Treibhausgas_Kennzahlen!$B$5)</f>
        <v/>
      </c>
      <c r="M1761" s="38" t="str">
        <f>IF(E1761="","",$J1761*Treibhausgas_Kennzahlen!B$3)</f>
        <v/>
      </c>
      <c r="N1761" s="38" t="str">
        <f>IF(E1761="","",$J1761*Treibhausgas_Kennzahlen!C$3)</f>
        <v/>
      </c>
      <c r="O1761" s="38" t="str">
        <f>IF(E1761="","",$J1761*Treibhausgas_Kennzahlen!D$3)</f>
        <v/>
      </c>
      <c r="P1761" s="38" t="str">
        <f>IF(E1761="","",$J1761*Treibhausgas_Kennzahlen!E$3)</f>
        <v/>
      </c>
      <c r="Q1761" s="38" t="str">
        <f>IF(E1761="","",$J1761*Treibhausgas_Kennzahlen!F$3)</f>
        <v/>
      </c>
      <c r="R1761" s="38" t="str">
        <f>IF(E1761="","",$J1761*Treibhausgas_Kennzahlen!G$3)</f>
        <v/>
      </c>
    </row>
    <row r="1762" spans="1:18" x14ac:dyDescent="0.25">
      <c r="A1762" s="6"/>
      <c r="B1762" s="6"/>
      <c r="C1762" s="6"/>
      <c r="D1762" s="6"/>
      <c r="E1762" s="6"/>
      <c r="F1762" s="8" t="str">
        <f>IF(E1762="","",VLOOKUP(INDEX(IATA_Codes!$A$2:$A$301, MATCH(Berechnung!C1762,IATA_Codes!$C$2:$C$301,0))&amp;"_"&amp;INDEX(IATA_Codes!$A$2:$A$301, MATCH(Berechnung!D1762,IATA_Codes!$C$2:$C$301,0)),GCD_Entfernung!$C$2:$D$10001,2,FALSE))</f>
        <v/>
      </c>
      <c r="G1762" s="21" t="str">
        <f>IF(E1762="","",VLOOKUP(A1762,Flugzeugtyp!$B$2:$C$13,2,0))</f>
        <v/>
      </c>
      <c r="H1762" s="8" t="str">
        <f>IF(E1762="","",LOOKUP(MATCH(F1762,'RFI-Faktor'!$B$2:$B$5,1),'RFI-Faktor'!$D$2:$D$5))</f>
        <v/>
      </c>
      <c r="I1762" s="23" t="str">
        <f t="array" ref="I1762">IF(E1762="","",SUM(IF(A1762=Energieverbrauch!$A$2:$A$4000,1,0)*IF(B1762=Energieverbrauch!$B$2:$B$4000,1,0)*(IF(Berechnung!F1762&gt;=Energieverbrauch!$C$2:$C$4000,1,0)*IF(Berechnung!F1762&lt;=Energieverbrauch!$D$2:$D$4000,1,0))*Energieverbrauch!$E$2:$E$4000))</f>
        <v/>
      </c>
      <c r="J1762" s="23" t="str">
        <f t="shared" si="27"/>
        <v/>
      </c>
      <c r="K1762" s="23" t="e">
        <f>LOOKUP(MATCH(A1762,Flugzeugtyp!$A$2:$A$13,1),Flugzeugtyp!$A$2:$C$13)</f>
        <v>#N/A</v>
      </c>
      <c r="L1762" s="23" t="str">
        <f>IF(E1762="","",J1762/Treibhausgas_Kennzahlen!$B$5)</f>
        <v/>
      </c>
      <c r="M1762" s="37" t="str">
        <f>IF(E1762="","",$J1762*Treibhausgas_Kennzahlen!B$3)</f>
        <v/>
      </c>
      <c r="N1762" s="37" t="str">
        <f>IF(E1762="","",$J1762*Treibhausgas_Kennzahlen!C$3)</f>
        <v/>
      </c>
      <c r="O1762" s="37" t="str">
        <f>IF(E1762="","",$J1762*Treibhausgas_Kennzahlen!D$3)</f>
        <v/>
      </c>
      <c r="P1762" s="37" t="str">
        <f>IF(E1762="","",$J1762*Treibhausgas_Kennzahlen!E$3)</f>
        <v/>
      </c>
      <c r="Q1762" s="37" t="str">
        <f>IF(E1762="","",$J1762*Treibhausgas_Kennzahlen!F$3)</f>
        <v/>
      </c>
      <c r="R1762" s="37" t="str">
        <f>IF(E1762="","",$J1762*Treibhausgas_Kennzahlen!G$3)</f>
        <v/>
      </c>
    </row>
    <row r="1763" spans="1:18" x14ac:dyDescent="0.25">
      <c r="A1763" s="5"/>
      <c r="B1763" s="5"/>
      <c r="C1763" s="5"/>
      <c r="D1763" s="5"/>
      <c r="E1763" s="5"/>
      <c r="F1763" s="9" t="str">
        <f>IF(E1763="","",VLOOKUP(INDEX(IATA_Codes!$A$2:$A$301, MATCH(Berechnung!C1763,IATA_Codes!$C$2:$C$301,0))&amp;"_"&amp;INDEX(IATA_Codes!$A$2:$A$301, MATCH(Berechnung!D1763,IATA_Codes!$C$2:$C$301,0)),GCD_Entfernung!$C$2:$D$10001,2,FALSE))</f>
        <v/>
      </c>
      <c r="G1763" s="22" t="str">
        <f>IF(E1763="","",VLOOKUP(A1763,Flugzeugtyp!$B$2:$C$13,2,0))</f>
        <v/>
      </c>
      <c r="H1763" s="9" t="str">
        <f>IF(E1763="","",LOOKUP(MATCH(F1763,'RFI-Faktor'!$B$2:$B$5,1),'RFI-Faktor'!$D$2:$D$5))</f>
        <v/>
      </c>
      <c r="I1763" s="24" t="str">
        <f t="array" ref="I1763">IF(E1763="","",SUM(IF(A1763=Energieverbrauch!$A$2:$A$4000,1,0)*IF(B1763=Energieverbrauch!$B$2:$B$4000,1,0)*(IF(Berechnung!F1763&gt;=Energieverbrauch!$C$2:$C$4000,1,0)*IF(Berechnung!F1763&lt;=Energieverbrauch!$D$2:$D$4000,1,0))*Energieverbrauch!$E$2:$E$4000))</f>
        <v/>
      </c>
      <c r="J1763" s="24" t="str">
        <f t="shared" si="27"/>
        <v/>
      </c>
      <c r="K1763" s="24" t="e">
        <f>LOOKUP(MATCH(A1763,Flugzeugtyp!$A$2:$A$13,1),Flugzeugtyp!$A$2:$C$13)</f>
        <v>#N/A</v>
      </c>
      <c r="L1763" s="24" t="str">
        <f>IF(E1763="","",J1763/Treibhausgas_Kennzahlen!$B$5)</f>
        <v/>
      </c>
      <c r="M1763" s="38" t="str">
        <f>IF(E1763="","",$J1763*Treibhausgas_Kennzahlen!B$3)</f>
        <v/>
      </c>
      <c r="N1763" s="38" t="str">
        <f>IF(E1763="","",$J1763*Treibhausgas_Kennzahlen!C$3)</f>
        <v/>
      </c>
      <c r="O1763" s="38" t="str">
        <f>IF(E1763="","",$J1763*Treibhausgas_Kennzahlen!D$3)</f>
        <v/>
      </c>
      <c r="P1763" s="38" t="str">
        <f>IF(E1763="","",$J1763*Treibhausgas_Kennzahlen!E$3)</f>
        <v/>
      </c>
      <c r="Q1763" s="38" t="str">
        <f>IF(E1763="","",$J1763*Treibhausgas_Kennzahlen!F$3)</f>
        <v/>
      </c>
      <c r="R1763" s="38" t="str">
        <f>IF(E1763="","",$J1763*Treibhausgas_Kennzahlen!G$3)</f>
        <v/>
      </c>
    </row>
    <row r="1764" spans="1:18" x14ac:dyDescent="0.25">
      <c r="A1764" s="6"/>
      <c r="B1764" s="6"/>
      <c r="C1764" s="6"/>
      <c r="D1764" s="6"/>
      <c r="E1764" s="6"/>
      <c r="F1764" s="8" t="str">
        <f>IF(E1764="","",VLOOKUP(INDEX(IATA_Codes!$A$2:$A$301, MATCH(Berechnung!C1764,IATA_Codes!$C$2:$C$301,0))&amp;"_"&amp;INDEX(IATA_Codes!$A$2:$A$301, MATCH(Berechnung!D1764,IATA_Codes!$C$2:$C$301,0)),GCD_Entfernung!$C$2:$D$10001,2,FALSE))</f>
        <v/>
      </c>
      <c r="G1764" s="21" t="str">
        <f>IF(E1764="","",VLOOKUP(A1764,Flugzeugtyp!$B$2:$C$13,2,0))</f>
        <v/>
      </c>
      <c r="H1764" s="8" t="str">
        <f>IF(E1764="","",LOOKUP(MATCH(F1764,'RFI-Faktor'!$B$2:$B$5,1),'RFI-Faktor'!$D$2:$D$5))</f>
        <v/>
      </c>
      <c r="I1764" s="23" t="str">
        <f t="array" ref="I1764">IF(E1764="","",SUM(IF(A1764=Energieverbrauch!$A$2:$A$4000,1,0)*IF(B1764=Energieverbrauch!$B$2:$B$4000,1,0)*(IF(Berechnung!F1764&gt;=Energieverbrauch!$C$2:$C$4000,1,0)*IF(Berechnung!F1764&lt;=Energieverbrauch!$D$2:$D$4000,1,0))*Energieverbrauch!$E$2:$E$4000))</f>
        <v/>
      </c>
      <c r="J1764" s="23" t="str">
        <f t="shared" si="27"/>
        <v/>
      </c>
      <c r="K1764" s="23" t="e">
        <f>LOOKUP(MATCH(A1764,Flugzeugtyp!$A$2:$A$13,1),Flugzeugtyp!$A$2:$C$13)</f>
        <v>#N/A</v>
      </c>
      <c r="L1764" s="23" t="str">
        <f>IF(E1764="","",J1764/Treibhausgas_Kennzahlen!$B$5)</f>
        <v/>
      </c>
      <c r="M1764" s="37" t="str">
        <f>IF(E1764="","",$J1764*Treibhausgas_Kennzahlen!B$3)</f>
        <v/>
      </c>
      <c r="N1764" s="37" t="str">
        <f>IF(E1764="","",$J1764*Treibhausgas_Kennzahlen!C$3)</f>
        <v/>
      </c>
      <c r="O1764" s="37" t="str">
        <f>IF(E1764="","",$J1764*Treibhausgas_Kennzahlen!D$3)</f>
        <v/>
      </c>
      <c r="P1764" s="37" t="str">
        <f>IF(E1764="","",$J1764*Treibhausgas_Kennzahlen!E$3)</f>
        <v/>
      </c>
      <c r="Q1764" s="37" t="str">
        <f>IF(E1764="","",$J1764*Treibhausgas_Kennzahlen!F$3)</f>
        <v/>
      </c>
      <c r="R1764" s="37" t="str">
        <f>IF(E1764="","",$J1764*Treibhausgas_Kennzahlen!G$3)</f>
        <v/>
      </c>
    </row>
    <row r="1765" spans="1:18" x14ac:dyDescent="0.25">
      <c r="A1765" s="5"/>
      <c r="B1765" s="5"/>
      <c r="C1765" s="5"/>
      <c r="D1765" s="5"/>
      <c r="E1765" s="5"/>
      <c r="F1765" s="9" t="str">
        <f>IF(E1765="","",VLOOKUP(INDEX(IATA_Codes!$A$2:$A$301, MATCH(Berechnung!C1765,IATA_Codes!$C$2:$C$301,0))&amp;"_"&amp;INDEX(IATA_Codes!$A$2:$A$301, MATCH(Berechnung!D1765,IATA_Codes!$C$2:$C$301,0)),GCD_Entfernung!$C$2:$D$10001,2,FALSE))</f>
        <v/>
      </c>
      <c r="G1765" s="22" t="str">
        <f>IF(E1765="","",VLOOKUP(A1765,Flugzeugtyp!$B$2:$C$13,2,0))</f>
        <v/>
      </c>
      <c r="H1765" s="9" t="str">
        <f>IF(E1765="","",LOOKUP(MATCH(F1765,'RFI-Faktor'!$B$2:$B$5,1),'RFI-Faktor'!$D$2:$D$5))</f>
        <v/>
      </c>
      <c r="I1765" s="24" t="str">
        <f t="array" ref="I1765">IF(E1765="","",SUM(IF(A1765=Energieverbrauch!$A$2:$A$4000,1,0)*IF(B1765=Energieverbrauch!$B$2:$B$4000,1,0)*(IF(Berechnung!F1765&gt;=Energieverbrauch!$C$2:$C$4000,1,0)*IF(Berechnung!F1765&lt;=Energieverbrauch!$D$2:$D$4000,1,0))*Energieverbrauch!$E$2:$E$4000))</f>
        <v/>
      </c>
      <c r="J1765" s="24" t="str">
        <f t="shared" si="27"/>
        <v/>
      </c>
      <c r="K1765" s="24" t="e">
        <f>LOOKUP(MATCH(A1765,Flugzeugtyp!$A$2:$A$13,1),Flugzeugtyp!$A$2:$C$13)</f>
        <v>#N/A</v>
      </c>
      <c r="L1765" s="24" t="str">
        <f>IF(E1765="","",J1765/Treibhausgas_Kennzahlen!$B$5)</f>
        <v/>
      </c>
      <c r="M1765" s="38" t="str">
        <f>IF(E1765="","",$J1765*Treibhausgas_Kennzahlen!B$3)</f>
        <v/>
      </c>
      <c r="N1765" s="38" t="str">
        <f>IF(E1765="","",$J1765*Treibhausgas_Kennzahlen!C$3)</f>
        <v/>
      </c>
      <c r="O1765" s="38" t="str">
        <f>IF(E1765="","",$J1765*Treibhausgas_Kennzahlen!D$3)</f>
        <v/>
      </c>
      <c r="P1765" s="38" t="str">
        <f>IF(E1765="","",$J1765*Treibhausgas_Kennzahlen!E$3)</f>
        <v/>
      </c>
      <c r="Q1765" s="38" t="str">
        <f>IF(E1765="","",$J1765*Treibhausgas_Kennzahlen!F$3)</f>
        <v/>
      </c>
      <c r="R1765" s="38" t="str">
        <f>IF(E1765="","",$J1765*Treibhausgas_Kennzahlen!G$3)</f>
        <v/>
      </c>
    </row>
    <row r="1766" spans="1:18" x14ac:dyDescent="0.25">
      <c r="A1766" s="6"/>
      <c r="B1766" s="6"/>
      <c r="C1766" s="6"/>
      <c r="D1766" s="6"/>
      <c r="E1766" s="6"/>
      <c r="F1766" s="8" t="str">
        <f>IF(E1766="","",VLOOKUP(INDEX(IATA_Codes!$A$2:$A$301, MATCH(Berechnung!C1766,IATA_Codes!$C$2:$C$301,0))&amp;"_"&amp;INDEX(IATA_Codes!$A$2:$A$301, MATCH(Berechnung!D1766,IATA_Codes!$C$2:$C$301,0)),GCD_Entfernung!$C$2:$D$10001,2,FALSE))</f>
        <v/>
      </c>
      <c r="G1766" s="21" t="str">
        <f>IF(E1766="","",VLOOKUP(A1766,Flugzeugtyp!$B$2:$C$13,2,0))</f>
        <v/>
      </c>
      <c r="H1766" s="8" t="str">
        <f>IF(E1766="","",LOOKUP(MATCH(F1766,'RFI-Faktor'!$B$2:$B$5,1),'RFI-Faktor'!$D$2:$D$5))</f>
        <v/>
      </c>
      <c r="I1766" s="23" t="str">
        <f t="array" ref="I1766">IF(E1766="","",SUM(IF(A1766=Energieverbrauch!$A$2:$A$4000,1,0)*IF(B1766=Energieverbrauch!$B$2:$B$4000,1,0)*(IF(Berechnung!F1766&gt;=Energieverbrauch!$C$2:$C$4000,1,0)*IF(Berechnung!F1766&lt;=Energieverbrauch!$D$2:$D$4000,1,0))*Energieverbrauch!$E$2:$E$4000))</f>
        <v/>
      </c>
      <c r="J1766" s="23" t="str">
        <f t="shared" si="27"/>
        <v/>
      </c>
      <c r="K1766" s="23" t="e">
        <f>LOOKUP(MATCH(A1766,Flugzeugtyp!$A$2:$A$13,1),Flugzeugtyp!$A$2:$C$13)</f>
        <v>#N/A</v>
      </c>
      <c r="L1766" s="23" t="str">
        <f>IF(E1766="","",J1766/Treibhausgas_Kennzahlen!$B$5)</f>
        <v/>
      </c>
      <c r="M1766" s="37" t="str">
        <f>IF(E1766="","",$J1766*Treibhausgas_Kennzahlen!B$3)</f>
        <v/>
      </c>
      <c r="N1766" s="37" t="str">
        <f>IF(E1766="","",$J1766*Treibhausgas_Kennzahlen!C$3)</f>
        <v/>
      </c>
      <c r="O1766" s="37" t="str">
        <f>IF(E1766="","",$J1766*Treibhausgas_Kennzahlen!D$3)</f>
        <v/>
      </c>
      <c r="P1766" s="37" t="str">
        <f>IF(E1766="","",$J1766*Treibhausgas_Kennzahlen!E$3)</f>
        <v/>
      </c>
      <c r="Q1766" s="37" t="str">
        <f>IF(E1766="","",$J1766*Treibhausgas_Kennzahlen!F$3)</f>
        <v/>
      </c>
      <c r="R1766" s="37" t="str">
        <f>IF(E1766="","",$J1766*Treibhausgas_Kennzahlen!G$3)</f>
        <v/>
      </c>
    </row>
    <row r="1767" spans="1:18" x14ac:dyDescent="0.25">
      <c r="A1767" s="5"/>
      <c r="B1767" s="5"/>
      <c r="C1767" s="5"/>
      <c r="D1767" s="5"/>
      <c r="E1767" s="5"/>
      <c r="F1767" s="9" t="str">
        <f>IF(E1767="","",VLOOKUP(INDEX(IATA_Codes!$A$2:$A$301, MATCH(Berechnung!C1767,IATA_Codes!$C$2:$C$301,0))&amp;"_"&amp;INDEX(IATA_Codes!$A$2:$A$301, MATCH(Berechnung!D1767,IATA_Codes!$C$2:$C$301,0)),GCD_Entfernung!$C$2:$D$10001,2,FALSE))</f>
        <v/>
      </c>
      <c r="G1767" s="22" t="str">
        <f>IF(E1767="","",VLOOKUP(A1767,Flugzeugtyp!$B$2:$C$13,2,0))</f>
        <v/>
      </c>
      <c r="H1767" s="9" t="str">
        <f>IF(E1767="","",LOOKUP(MATCH(F1767,'RFI-Faktor'!$B$2:$B$5,1),'RFI-Faktor'!$D$2:$D$5))</f>
        <v/>
      </c>
      <c r="I1767" s="24" t="str">
        <f t="array" ref="I1767">IF(E1767="","",SUM(IF(A1767=Energieverbrauch!$A$2:$A$4000,1,0)*IF(B1767=Energieverbrauch!$B$2:$B$4000,1,0)*(IF(Berechnung!F1767&gt;=Energieverbrauch!$C$2:$C$4000,1,0)*IF(Berechnung!F1767&lt;=Energieverbrauch!$D$2:$D$4000,1,0))*Energieverbrauch!$E$2:$E$4000))</f>
        <v/>
      </c>
      <c r="J1767" s="24" t="str">
        <f t="shared" si="27"/>
        <v/>
      </c>
      <c r="K1767" s="24" t="e">
        <f>LOOKUP(MATCH(A1767,Flugzeugtyp!$A$2:$A$13,1),Flugzeugtyp!$A$2:$C$13)</f>
        <v>#N/A</v>
      </c>
      <c r="L1767" s="24" t="str">
        <f>IF(E1767="","",J1767/Treibhausgas_Kennzahlen!$B$5)</f>
        <v/>
      </c>
      <c r="M1767" s="38" t="str">
        <f>IF(E1767="","",$J1767*Treibhausgas_Kennzahlen!B$3)</f>
        <v/>
      </c>
      <c r="N1767" s="38" t="str">
        <f>IF(E1767="","",$J1767*Treibhausgas_Kennzahlen!C$3)</f>
        <v/>
      </c>
      <c r="O1767" s="38" t="str">
        <f>IF(E1767="","",$J1767*Treibhausgas_Kennzahlen!D$3)</f>
        <v/>
      </c>
      <c r="P1767" s="38" t="str">
        <f>IF(E1767="","",$J1767*Treibhausgas_Kennzahlen!E$3)</f>
        <v/>
      </c>
      <c r="Q1767" s="38" t="str">
        <f>IF(E1767="","",$J1767*Treibhausgas_Kennzahlen!F$3)</f>
        <v/>
      </c>
      <c r="R1767" s="38" t="str">
        <f>IF(E1767="","",$J1767*Treibhausgas_Kennzahlen!G$3)</f>
        <v/>
      </c>
    </row>
    <row r="1768" spans="1:18" x14ac:dyDescent="0.25">
      <c r="A1768" s="6"/>
      <c r="B1768" s="6"/>
      <c r="C1768" s="6"/>
      <c r="D1768" s="6"/>
      <c r="E1768" s="6"/>
      <c r="F1768" s="8" t="str">
        <f>IF(E1768="","",VLOOKUP(INDEX(IATA_Codes!$A$2:$A$301, MATCH(Berechnung!C1768,IATA_Codes!$C$2:$C$301,0))&amp;"_"&amp;INDEX(IATA_Codes!$A$2:$A$301, MATCH(Berechnung!D1768,IATA_Codes!$C$2:$C$301,0)),GCD_Entfernung!$C$2:$D$10001,2,FALSE))</f>
        <v/>
      </c>
      <c r="G1768" s="21" t="str">
        <f>IF(E1768="","",VLOOKUP(A1768,Flugzeugtyp!$B$2:$C$13,2,0))</f>
        <v/>
      </c>
      <c r="H1768" s="8" t="str">
        <f>IF(E1768="","",LOOKUP(MATCH(F1768,'RFI-Faktor'!$B$2:$B$5,1),'RFI-Faktor'!$D$2:$D$5))</f>
        <v/>
      </c>
      <c r="I1768" s="23" t="str">
        <f t="array" ref="I1768">IF(E1768="","",SUM(IF(A1768=Energieverbrauch!$A$2:$A$4000,1,0)*IF(B1768=Energieverbrauch!$B$2:$B$4000,1,0)*(IF(Berechnung!F1768&gt;=Energieverbrauch!$C$2:$C$4000,1,0)*IF(Berechnung!F1768&lt;=Energieverbrauch!$D$2:$D$4000,1,0))*Energieverbrauch!$E$2:$E$4000))</f>
        <v/>
      </c>
      <c r="J1768" s="23" t="str">
        <f t="shared" si="27"/>
        <v/>
      </c>
      <c r="K1768" s="23" t="e">
        <f>LOOKUP(MATCH(A1768,Flugzeugtyp!$A$2:$A$13,1),Flugzeugtyp!$A$2:$C$13)</f>
        <v>#N/A</v>
      </c>
      <c r="L1768" s="23" t="str">
        <f>IF(E1768="","",J1768/Treibhausgas_Kennzahlen!$B$5)</f>
        <v/>
      </c>
      <c r="M1768" s="37" t="str">
        <f>IF(E1768="","",$J1768*Treibhausgas_Kennzahlen!B$3)</f>
        <v/>
      </c>
      <c r="N1768" s="37" t="str">
        <f>IF(E1768="","",$J1768*Treibhausgas_Kennzahlen!C$3)</f>
        <v/>
      </c>
      <c r="O1768" s="37" t="str">
        <f>IF(E1768="","",$J1768*Treibhausgas_Kennzahlen!D$3)</f>
        <v/>
      </c>
      <c r="P1768" s="37" t="str">
        <f>IF(E1768="","",$J1768*Treibhausgas_Kennzahlen!E$3)</f>
        <v/>
      </c>
      <c r="Q1768" s="37" t="str">
        <f>IF(E1768="","",$J1768*Treibhausgas_Kennzahlen!F$3)</f>
        <v/>
      </c>
      <c r="R1768" s="37" t="str">
        <f>IF(E1768="","",$J1768*Treibhausgas_Kennzahlen!G$3)</f>
        <v/>
      </c>
    </row>
    <row r="1769" spans="1:18" x14ac:dyDescent="0.25">
      <c r="A1769" s="5"/>
      <c r="B1769" s="5"/>
      <c r="C1769" s="5"/>
      <c r="D1769" s="5"/>
      <c r="E1769" s="5"/>
      <c r="F1769" s="9" t="str">
        <f>IF(E1769="","",VLOOKUP(INDEX(IATA_Codes!$A$2:$A$301, MATCH(Berechnung!C1769,IATA_Codes!$C$2:$C$301,0))&amp;"_"&amp;INDEX(IATA_Codes!$A$2:$A$301, MATCH(Berechnung!D1769,IATA_Codes!$C$2:$C$301,0)),GCD_Entfernung!$C$2:$D$10001,2,FALSE))</f>
        <v/>
      </c>
      <c r="G1769" s="22" t="str">
        <f>IF(E1769="","",VLOOKUP(A1769,Flugzeugtyp!$B$2:$C$13,2,0))</f>
        <v/>
      </c>
      <c r="H1769" s="9" t="str">
        <f>IF(E1769="","",LOOKUP(MATCH(F1769,'RFI-Faktor'!$B$2:$B$5,1),'RFI-Faktor'!$D$2:$D$5))</f>
        <v/>
      </c>
      <c r="I1769" s="24" t="str">
        <f t="array" ref="I1769">IF(E1769="","",SUM(IF(A1769=Energieverbrauch!$A$2:$A$4000,1,0)*IF(B1769=Energieverbrauch!$B$2:$B$4000,1,0)*(IF(Berechnung!F1769&gt;=Energieverbrauch!$C$2:$C$4000,1,0)*IF(Berechnung!F1769&lt;=Energieverbrauch!$D$2:$D$4000,1,0))*Energieverbrauch!$E$2:$E$4000))</f>
        <v/>
      </c>
      <c r="J1769" s="24" t="str">
        <f t="shared" si="27"/>
        <v/>
      </c>
      <c r="K1769" s="24" t="e">
        <f>LOOKUP(MATCH(A1769,Flugzeugtyp!$A$2:$A$13,1),Flugzeugtyp!$A$2:$C$13)</f>
        <v>#N/A</v>
      </c>
      <c r="L1769" s="24" t="str">
        <f>IF(E1769="","",J1769/Treibhausgas_Kennzahlen!$B$5)</f>
        <v/>
      </c>
      <c r="M1769" s="38" t="str">
        <f>IF(E1769="","",$J1769*Treibhausgas_Kennzahlen!B$3)</f>
        <v/>
      </c>
      <c r="N1769" s="38" t="str">
        <f>IF(E1769="","",$J1769*Treibhausgas_Kennzahlen!C$3)</f>
        <v/>
      </c>
      <c r="O1769" s="38" t="str">
        <f>IF(E1769="","",$J1769*Treibhausgas_Kennzahlen!D$3)</f>
        <v/>
      </c>
      <c r="P1769" s="38" t="str">
        <f>IF(E1769="","",$J1769*Treibhausgas_Kennzahlen!E$3)</f>
        <v/>
      </c>
      <c r="Q1769" s="38" t="str">
        <f>IF(E1769="","",$J1769*Treibhausgas_Kennzahlen!F$3)</f>
        <v/>
      </c>
      <c r="R1769" s="38" t="str">
        <f>IF(E1769="","",$J1769*Treibhausgas_Kennzahlen!G$3)</f>
        <v/>
      </c>
    </row>
    <row r="1770" spans="1:18" x14ac:dyDescent="0.25">
      <c r="A1770" s="6"/>
      <c r="B1770" s="6"/>
      <c r="C1770" s="6"/>
      <c r="D1770" s="6"/>
      <c r="E1770" s="6"/>
      <c r="F1770" s="8" t="str">
        <f>IF(E1770="","",VLOOKUP(INDEX(IATA_Codes!$A$2:$A$301, MATCH(Berechnung!C1770,IATA_Codes!$C$2:$C$301,0))&amp;"_"&amp;INDEX(IATA_Codes!$A$2:$A$301, MATCH(Berechnung!D1770,IATA_Codes!$C$2:$C$301,0)),GCD_Entfernung!$C$2:$D$10001,2,FALSE))</f>
        <v/>
      </c>
      <c r="G1770" s="21" t="str">
        <f>IF(E1770="","",VLOOKUP(A1770,Flugzeugtyp!$B$2:$C$13,2,0))</f>
        <v/>
      </c>
      <c r="H1770" s="8" t="str">
        <f>IF(E1770="","",LOOKUP(MATCH(F1770,'RFI-Faktor'!$B$2:$B$5,1),'RFI-Faktor'!$D$2:$D$5))</f>
        <v/>
      </c>
      <c r="I1770" s="23" t="str">
        <f t="array" ref="I1770">IF(E1770="","",SUM(IF(A1770=Energieverbrauch!$A$2:$A$4000,1,0)*IF(B1770=Energieverbrauch!$B$2:$B$4000,1,0)*(IF(Berechnung!F1770&gt;=Energieverbrauch!$C$2:$C$4000,1,0)*IF(Berechnung!F1770&lt;=Energieverbrauch!$D$2:$D$4000,1,0))*Energieverbrauch!$E$2:$E$4000))</f>
        <v/>
      </c>
      <c r="J1770" s="23" t="str">
        <f t="shared" si="27"/>
        <v/>
      </c>
      <c r="K1770" s="23" t="e">
        <f>LOOKUP(MATCH(A1770,Flugzeugtyp!$A$2:$A$13,1),Flugzeugtyp!$A$2:$C$13)</f>
        <v>#N/A</v>
      </c>
      <c r="L1770" s="23" t="str">
        <f>IF(E1770="","",J1770/Treibhausgas_Kennzahlen!$B$5)</f>
        <v/>
      </c>
      <c r="M1770" s="37" t="str">
        <f>IF(E1770="","",$J1770*Treibhausgas_Kennzahlen!B$3)</f>
        <v/>
      </c>
      <c r="N1770" s="37" t="str">
        <f>IF(E1770="","",$J1770*Treibhausgas_Kennzahlen!C$3)</f>
        <v/>
      </c>
      <c r="O1770" s="37" t="str">
        <f>IF(E1770="","",$J1770*Treibhausgas_Kennzahlen!D$3)</f>
        <v/>
      </c>
      <c r="P1770" s="37" t="str">
        <f>IF(E1770="","",$J1770*Treibhausgas_Kennzahlen!E$3)</f>
        <v/>
      </c>
      <c r="Q1770" s="37" t="str">
        <f>IF(E1770="","",$J1770*Treibhausgas_Kennzahlen!F$3)</f>
        <v/>
      </c>
      <c r="R1770" s="37" t="str">
        <f>IF(E1770="","",$J1770*Treibhausgas_Kennzahlen!G$3)</f>
        <v/>
      </c>
    </row>
    <row r="1771" spans="1:18" x14ac:dyDescent="0.25">
      <c r="A1771" s="5"/>
      <c r="B1771" s="5"/>
      <c r="C1771" s="5"/>
      <c r="D1771" s="5"/>
      <c r="E1771" s="5"/>
      <c r="F1771" s="9" t="str">
        <f>IF(E1771="","",VLOOKUP(INDEX(IATA_Codes!$A$2:$A$301, MATCH(Berechnung!C1771,IATA_Codes!$C$2:$C$301,0))&amp;"_"&amp;INDEX(IATA_Codes!$A$2:$A$301, MATCH(Berechnung!D1771,IATA_Codes!$C$2:$C$301,0)),GCD_Entfernung!$C$2:$D$10001,2,FALSE))</f>
        <v/>
      </c>
      <c r="G1771" s="22" t="str">
        <f>IF(E1771="","",VLOOKUP(A1771,Flugzeugtyp!$B$2:$C$13,2,0))</f>
        <v/>
      </c>
      <c r="H1771" s="9" t="str">
        <f>IF(E1771="","",LOOKUP(MATCH(F1771,'RFI-Faktor'!$B$2:$B$5,1),'RFI-Faktor'!$D$2:$D$5))</f>
        <v/>
      </c>
      <c r="I1771" s="24" t="str">
        <f t="array" ref="I1771">IF(E1771="","",SUM(IF(A1771=Energieverbrauch!$A$2:$A$4000,1,0)*IF(B1771=Energieverbrauch!$B$2:$B$4000,1,0)*(IF(Berechnung!F1771&gt;=Energieverbrauch!$C$2:$C$4000,1,0)*IF(Berechnung!F1771&lt;=Energieverbrauch!$D$2:$D$4000,1,0))*Energieverbrauch!$E$2:$E$4000))</f>
        <v/>
      </c>
      <c r="J1771" s="24" t="str">
        <f t="shared" si="27"/>
        <v/>
      </c>
      <c r="K1771" s="24" t="e">
        <f>LOOKUP(MATCH(A1771,Flugzeugtyp!$A$2:$A$13,1),Flugzeugtyp!$A$2:$C$13)</f>
        <v>#N/A</v>
      </c>
      <c r="L1771" s="24" t="str">
        <f>IF(E1771="","",J1771/Treibhausgas_Kennzahlen!$B$5)</f>
        <v/>
      </c>
      <c r="M1771" s="38" t="str">
        <f>IF(E1771="","",$J1771*Treibhausgas_Kennzahlen!B$3)</f>
        <v/>
      </c>
      <c r="N1771" s="38" t="str">
        <f>IF(E1771="","",$J1771*Treibhausgas_Kennzahlen!C$3)</f>
        <v/>
      </c>
      <c r="O1771" s="38" t="str">
        <f>IF(E1771="","",$J1771*Treibhausgas_Kennzahlen!D$3)</f>
        <v/>
      </c>
      <c r="P1771" s="38" t="str">
        <f>IF(E1771="","",$J1771*Treibhausgas_Kennzahlen!E$3)</f>
        <v/>
      </c>
      <c r="Q1771" s="38" t="str">
        <f>IF(E1771="","",$J1771*Treibhausgas_Kennzahlen!F$3)</f>
        <v/>
      </c>
      <c r="R1771" s="38" t="str">
        <f>IF(E1771="","",$J1771*Treibhausgas_Kennzahlen!G$3)</f>
        <v/>
      </c>
    </row>
    <row r="1772" spans="1:18" x14ac:dyDescent="0.25">
      <c r="A1772" s="6"/>
      <c r="B1772" s="6"/>
      <c r="C1772" s="6"/>
      <c r="D1772" s="6"/>
      <c r="E1772" s="6"/>
      <c r="F1772" s="8" t="str">
        <f>IF(E1772="","",VLOOKUP(INDEX(IATA_Codes!$A$2:$A$301, MATCH(Berechnung!C1772,IATA_Codes!$C$2:$C$301,0))&amp;"_"&amp;INDEX(IATA_Codes!$A$2:$A$301, MATCH(Berechnung!D1772,IATA_Codes!$C$2:$C$301,0)),GCD_Entfernung!$C$2:$D$10001,2,FALSE))</f>
        <v/>
      </c>
      <c r="G1772" s="21" t="str">
        <f>IF(E1772="","",VLOOKUP(A1772,Flugzeugtyp!$B$2:$C$13,2,0))</f>
        <v/>
      </c>
      <c r="H1772" s="8" t="str">
        <f>IF(E1772="","",LOOKUP(MATCH(F1772,'RFI-Faktor'!$B$2:$B$5,1),'RFI-Faktor'!$D$2:$D$5))</f>
        <v/>
      </c>
      <c r="I1772" s="23" t="str">
        <f t="array" ref="I1772">IF(E1772="","",SUM(IF(A1772=Energieverbrauch!$A$2:$A$4000,1,0)*IF(B1772=Energieverbrauch!$B$2:$B$4000,1,0)*(IF(Berechnung!F1772&gt;=Energieverbrauch!$C$2:$C$4000,1,0)*IF(Berechnung!F1772&lt;=Energieverbrauch!$D$2:$D$4000,1,0))*Energieverbrauch!$E$2:$E$4000))</f>
        <v/>
      </c>
      <c r="J1772" s="23" t="str">
        <f t="shared" si="27"/>
        <v/>
      </c>
      <c r="K1772" s="23" t="e">
        <f>LOOKUP(MATCH(A1772,Flugzeugtyp!$A$2:$A$13,1),Flugzeugtyp!$A$2:$C$13)</f>
        <v>#N/A</v>
      </c>
      <c r="L1772" s="23" t="str">
        <f>IF(E1772="","",J1772/Treibhausgas_Kennzahlen!$B$5)</f>
        <v/>
      </c>
      <c r="M1772" s="37" t="str">
        <f>IF(E1772="","",$J1772*Treibhausgas_Kennzahlen!B$3)</f>
        <v/>
      </c>
      <c r="N1772" s="37" t="str">
        <f>IF(E1772="","",$J1772*Treibhausgas_Kennzahlen!C$3)</f>
        <v/>
      </c>
      <c r="O1772" s="37" t="str">
        <f>IF(E1772="","",$J1772*Treibhausgas_Kennzahlen!D$3)</f>
        <v/>
      </c>
      <c r="P1772" s="37" t="str">
        <f>IF(E1772="","",$J1772*Treibhausgas_Kennzahlen!E$3)</f>
        <v/>
      </c>
      <c r="Q1772" s="37" t="str">
        <f>IF(E1772="","",$J1772*Treibhausgas_Kennzahlen!F$3)</f>
        <v/>
      </c>
      <c r="R1772" s="37" t="str">
        <f>IF(E1772="","",$J1772*Treibhausgas_Kennzahlen!G$3)</f>
        <v/>
      </c>
    </row>
    <row r="1773" spans="1:18" x14ac:dyDescent="0.25">
      <c r="A1773" s="5"/>
      <c r="B1773" s="5"/>
      <c r="C1773" s="5"/>
      <c r="D1773" s="5"/>
      <c r="E1773" s="5"/>
      <c r="F1773" s="9" t="str">
        <f>IF(E1773="","",VLOOKUP(INDEX(IATA_Codes!$A$2:$A$301, MATCH(Berechnung!C1773,IATA_Codes!$C$2:$C$301,0))&amp;"_"&amp;INDEX(IATA_Codes!$A$2:$A$301, MATCH(Berechnung!D1773,IATA_Codes!$C$2:$C$301,0)),GCD_Entfernung!$C$2:$D$10001,2,FALSE))</f>
        <v/>
      </c>
      <c r="G1773" s="22" t="str">
        <f>IF(E1773="","",VLOOKUP(A1773,Flugzeugtyp!$B$2:$C$13,2,0))</f>
        <v/>
      </c>
      <c r="H1773" s="9" t="str">
        <f>IF(E1773="","",LOOKUP(MATCH(F1773,'RFI-Faktor'!$B$2:$B$5,1),'RFI-Faktor'!$D$2:$D$5))</f>
        <v/>
      </c>
      <c r="I1773" s="24" t="str">
        <f t="array" ref="I1773">IF(E1773="","",SUM(IF(A1773=Energieverbrauch!$A$2:$A$4000,1,0)*IF(B1773=Energieverbrauch!$B$2:$B$4000,1,0)*(IF(Berechnung!F1773&gt;=Energieverbrauch!$C$2:$C$4000,1,0)*IF(Berechnung!F1773&lt;=Energieverbrauch!$D$2:$D$4000,1,0))*Energieverbrauch!$E$2:$E$4000))</f>
        <v/>
      </c>
      <c r="J1773" s="24" t="str">
        <f t="shared" si="27"/>
        <v/>
      </c>
      <c r="K1773" s="24" t="e">
        <f>LOOKUP(MATCH(A1773,Flugzeugtyp!$A$2:$A$13,1),Flugzeugtyp!$A$2:$C$13)</f>
        <v>#N/A</v>
      </c>
      <c r="L1773" s="24" t="str">
        <f>IF(E1773="","",J1773/Treibhausgas_Kennzahlen!$B$5)</f>
        <v/>
      </c>
      <c r="M1773" s="38" t="str">
        <f>IF(E1773="","",$J1773*Treibhausgas_Kennzahlen!B$3)</f>
        <v/>
      </c>
      <c r="N1773" s="38" t="str">
        <f>IF(E1773="","",$J1773*Treibhausgas_Kennzahlen!C$3)</f>
        <v/>
      </c>
      <c r="O1773" s="38" t="str">
        <f>IF(E1773="","",$J1773*Treibhausgas_Kennzahlen!D$3)</f>
        <v/>
      </c>
      <c r="P1773" s="38" t="str">
        <f>IF(E1773="","",$J1773*Treibhausgas_Kennzahlen!E$3)</f>
        <v/>
      </c>
      <c r="Q1773" s="38" t="str">
        <f>IF(E1773="","",$J1773*Treibhausgas_Kennzahlen!F$3)</f>
        <v/>
      </c>
      <c r="R1773" s="38" t="str">
        <f>IF(E1773="","",$J1773*Treibhausgas_Kennzahlen!G$3)</f>
        <v/>
      </c>
    </row>
    <row r="1774" spans="1:18" x14ac:dyDescent="0.25">
      <c r="A1774" s="6"/>
      <c r="B1774" s="6"/>
      <c r="C1774" s="6"/>
      <c r="D1774" s="6"/>
      <c r="E1774" s="6"/>
      <c r="F1774" s="8" t="str">
        <f>IF(E1774="","",VLOOKUP(INDEX(IATA_Codes!$A$2:$A$301, MATCH(Berechnung!C1774,IATA_Codes!$C$2:$C$301,0))&amp;"_"&amp;INDEX(IATA_Codes!$A$2:$A$301, MATCH(Berechnung!D1774,IATA_Codes!$C$2:$C$301,0)),GCD_Entfernung!$C$2:$D$10001,2,FALSE))</f>
        <v/>
      </c>
      <c r="G1774" s="21" t="str">
        <f>IF(E1774="","",VLOOKUP(A1774,Flugzeugtyp!$B$2:$C$13,2,0))</f>
        <v/>
      </c>
      <c r="H1774" s="8" t="str">
        <f>IF(E1774="","",LOOKUP(MATCH(F1774,'RFI-Faktor'!$B$2:$B$5,1),'RFI-Faktor'!$D$2:$D$5))</f>
        <v/>
      </c>
      <c r="I1774" s="23" t="str">
        <f t="array" ref="I1774">IF(E1774="","",SUM(IF(A1774=Energieverbrauch!$A$2:$A$4000,1,0)*IF(B1774=Energieverbrauch!$B$2:$B$4000,1,0)*(IF(Berechnung!F1774&gt;=Energieverbrauch!$C$2:$C$4000,1,0)*IF(Berechnung!F1774&lt;=Energieverbrauch!$D$2:$D$4000,1,0))*Energieverbrauch!$E$2:$E$4000))</f>
        <v/>
      </c>
      <c r="J1774" s="23" t="str">
        <f t="shared" si="27"/>
        <v/>
      </c>
      <c r="K1774" s="23" t="e">
        <f>LOOKUP(MATCH(A1774,Flugzeugtyp!$A$2:$A$13,1),Flugzeugtyp!$A$2:$C$13)</f>
        <v>#N/A</v>
      </c>
      <c r="L1774" s="23" t="str">
        <f>IF(E1774="","",J1774/Treibhausgas_Kennzahlen!$B$5)</f>
        <v/>
      </c>
      <c r="M1774" s="37" t="str">
        <f>IF(E1774="","",$J1774*Treibhausgas_Kennzahlen!B$3)</f>
        <v/>
      </c>
      <c r="N1774" s="37" t="str">
        <f>IF(E1774="","",$J1774*Treibhausgas_Kennzahlen!C$3)</f>
        <v/>
      </c>
      <c r="O1774" s="37" t="str">
        <f>IF(E1774="","",$J1774*Treibhausgas_Kennzahlen!D$3)</f>
        <v/>
      </c>
      <c r="P1774" s="37" t="str">
        <f>IF(E1774="","",$J1774*Treibhausgas_Kennzahlen!E$3)</f>
        <v/>
      </c>
      <c r="Q1774" s="37" t="str">
        <f>IF(E1774="","",$J1774*Treibhausgas_Kennzahlen!F$3)</f>
        <v/>
      </c>
      <c r="R1774" s="37" t="str">
        <f>IF(E1774="","",$J1774*Treibhausgas_Kennzahlen!G$3)</f>
        <v/>
      </c>
    </row>
    <row r="1775" spans="1:18" x14ac:dyDescent="0.25">
      <c r="A1775" s="5"/>
      <c r="B1775" s="5"/>
      <c r="C1775" s="5"/>
      <c r="D1775" s="5"/>
      <c r="E1775" s="5"/>
      <c r="F1775" s="9" t="str">
        <f>IF(E1775="","",VLOOKUP(INDEX(IATA_Codes!$A$2:$A$301, MATCH(Berechnung!C1775,IATA_Codes!$C$2:$C$301,0))&amp;"_"&amp;INDEX(IATA_Codes!$A$2:$A$301, MATCH(Berechnung!D1775,IATA_Codes!$C$2:$C$301,0)),GCD_Entfernung!$C$2:$D$10001,2,FALSE))</f>
        <v/>
      </c>
      <c r="G1775" s="22" t="str">
        <f>IF(E1775="","",VLOOKUP(A1775,Flugzeugtyp!$B$2:$C$13,2,0))</f>
        <v/>
      </c>
      <c r="H1775" s="9" t="str">
        <f>IF(E1775="","",LOOKUP(MATCH(F1775,'RFI-Faktor'!$B$2:$B$5,1),'RFI-Faktor'!$D$2:$D$5))</f>
        <v/>
      </c>
      <c r="I1775" s="24" t="str">
        <f t="array" ref="I1775">IF(E1775="","",SUM(IF(A1775=Energieverbrauch!$A$2:$A$4000,1,0)*IF(B1775=Energieverbrauch!$B$2:$B$4000,1,0)*(IF(Berechnung!F1775&gt;=Energieverbrauch!$C$2:$C$4000,1,0)*IF(Berechnung!F1775&lt;=Energieverbrauch!$D$2:$D$4000,1,0))*Energieverbrauch!$E$2:$E$4000))</f>
        <v/>
      </c>
      <c r="J1775" s="24" t="str">
        <f t="shared" si="27"/>
        <v/>
      </c>
      <c r="K1775" s="24" t="e">
        <f>LOOKUP(MATCH(A1775,Flugzeugtyp!$A$2:$A$13,1),Flugzeugtyp!$A$2:$C$13)</f>
        <v>#N/A</v>
      </c>
      <c r="L1775" s="24" t="str">
        <f>IF(E1775="","",J1775/Treibhausgas_Kennzahlen!$B$5)</f>
        <v/>
      </c>
      <c r="M1775" s="38" t="str">
        <f>IF(E1775="","",$J1775*Treibhausgas_Kennzahlen!B$3)</f>
        <v/>
      </c>
      <c r="N1775" s="38" t="str">
        <f>IF(E1775="","",$J1775*Treibhausgas_Kennzahlen!C$3)</f>
        <v/>
      </c>
      <c r="O1775" s="38" t="str">
        <f>IF(E1775="","",$J1775*Treibhausgas_Kennzahlen!D$3)</f>
        <v/>
      </c>
      <c r="P1775" s="38" t="str">
        <f>IF(E1775="","",$J1775*Treibhausgas_Kennzahlen!E$3)</f>
        <v/>
      </c>
      <c r="Q1775" s="38" t="str">
        <f>IF(E1775="","",$J1775*Treibhausgas_Kennzahlen!F$3)</f>
        <v/>
      </c>
      <c r="R1775" s="38" t="str">
        <f>IF(E1775="","",$J1775*Treibhausgas_Kennzahlen!G$3)</f>
        <v/>
      </c>
    </row>
    <row r="1776" spans="1:18" x14ac:dyDescent="0.25">
      <c r="A1776" s="6"/>
      <c r="B1776" s="6"/>
      <c r="C1776" s="6"/>
      <c r="D1776" s="6"/>
      <c r="E1776" s="6"/>
      <c r="F1776" s="8" t="str">
        <f>IF(E1776="","",VLOOKUP(INDEX(IATA_Codes!$A$2:$A$301, MATCH(Berechnung!C1776,IATA_Codes!$C$2:$C$301,0))&amp;"_"&amp;INDEX(IATA_Codes!$A$2:$A$301, MATCH(Berechnung!D1776,IATA_Codes!$C$2:$C$301,0)),GCD_Entfernung!$C$2:$D$10001,2,FALSE))</f>
        <v/>
      </c>
      <c r="G1776" s="21" t="str">
        <f>IF(E1776="","",VLOOKUP(A1776,Flugzeugtyp!$B$2:$C$13,2,0))</f>
        <v/>
      </c>
      <c r="H1776" s="8" t="str">
        <f>IF(E1776="","",LOOKUP(MATCH(F1776,'RFI-Faktor'!$B$2:$B$5,1),'RFI-Faktor'!$D$2:$D$5))</f>
        <v/>
      </c>
      <c r="I1776" s="23" t="str">
        <f t="array" ref="I1776">IF(E1776="","",SUM(IF(A1776=Energieverbrauch!$A$2:$A$4000,1,0)*IF(B1776=Energieverbrauch!$B$2:$B$4000,1,0)*(IF(Berechnung!F1776&gt;=Energieverbrauch!$C$2:$C$4000,1,0)*IF(Berechnung!F1776&lt;=Energieverbrauch!$D$2:$D$4000,1,0))*Energieverbrauch!$E$2:$E$4000))</f>
        <v/>
      </c>
      <c r="J1776" s="23" t="str">
        <f t="shared" si="27"/>
        <v/>
      </c>
      <c r="K1776" s="23" t="e">
        <f>LOOKUP(MATCH(A1776,Flugzeugtyp!$A$2:$A$13,1),Flugzeugtyp!$A$2:$C$13)</f>
        <v>#N/A</v>
      </c>
      <c r="L1776" s="23" t="str">
        <f>IF(E1776="","",J1776/Treibhausgas_Kennzahlen!$B$5)</f>
        <v/>
      </c>
      <c r="M1776" s="37" t="str">
        <f>IF(E1776="","",$J1776*Treibhausgas_Kennzahlen!B$3)</f>
        <v/>
      </c>
      <c r="N1776" s="37" t="str">
        <f>IF(E1776="","",$J1776*Treibhausgas_Kennzahlen!C$3)</f>
        <v/>
      </c>
      <c r="O1776" s="37" t="str">
        <f>IF(E1776="","",$J1776*Treibhausgas_Kennzahlen!D$3)</f>
        <v/>
      </c>
      <c r="P1776" s="37" t="str">
        <f>IF(E1776="","",$J1776*Treibhausgas_Kennzahlen!E$3)</f>
        <v/>
      </c>
      <c r="Q1776" s="37" t="str">
        <f>IF(E1776="","",$J1776*Treibhausgas_Kennzahlen!F$3)</f>
        <v/>
      </c>
      <c r="R1776" s="37" t="str">
        <f>IF(E1776="","",$J1776*Treibhausgas_Kennzahlen!G$3)</f>
        <v/>
      </c>
    </row>
    <row r="1777" spans="1:18" x14ac:dyDescent="0.25">
      <c r="A1777" s="5"/>
      <c r="B1777" s="5"/>
      <c r="C1777" s="5"/>
      <c r="D1777" s="5"/>
      <c r="E1777" s="5"/>
      <c r="F1777" s="9" t="str">
        <f>IF(E1777="","",VLOOKUP(INDEX(IATA_Codes!$A$2:$A$301, MATCH(Berechnung!C1777,IATA_Codes!$C$2:$C$301,0))&amp;"_"&amp;INDEX(IATA_Codes!$A$2:$A$301, MATCH(Berechnung!D1777,IATA_Codes!$C$2:$C$301,0)),GCD_Entfernung!$C$2:$D$10001,2,FALSE))</f>
        <v/>
      </c>
      <c r="G1777" s="22" t="str">
        <f>IF(E1777="","",VLOOKUP(A1777,Flugzeugtyp!$B$2:$C$13,2,0))</f>
        <v/>
      </c>
      <c r="H1777" s="9" t="str">
        <f>IF(E1777="","",LOOKUP(MATCH(F1777,'RFI-Faktor'!$B$2:$B$5,1),'RFI-Faktor'!$D$2:$D$5))</f>
        <v/>
      </c>
      <c r="I1777" s="24" t="str">
        <f t="array" ref="I1777">IF(E1777="","",SUM(IF(A1777=Energieverbrauch!$A$2:$A$4000,1,0)*IF(B1777=Energieverbrauch!$B$2:$B$4000,1,0)*(IF(Berechnung!F1777&gt;=Energieverbrauch!$C$2:$C$4000,1,0)*IF(Berechnung!F1777&lt;=Energieverbrauch!$D$2:$D$4000,1,0))*Energieverbrauch!$E$2:$E$4000))</f>
        <v/>
      </c>
      <c r="J1777" s="24" t="str">
        <f t="shared" si="27"/>
        <v/>
      </c>
      <c r="K1777" s="24" t="e">
        <f>LOOKUP(MATCH(A1777,Flugzeugtyp!$A$2:$A$13,1),Flugzeugtyp!$A$2:$C$13)</f>
        <v>#N/A</v>
      </c>
      <c r="L1777" s="24" t="str">
        <f>IF(E1777="","",J1777/Treibhausgas_Kennzahlen!$B$5)</f>
        <v/>
      </c>
      <c r="M1777" s="38" t="str">
        <f>IF(E1777="","",$J1777*Treibhausgas_Kennzahlen!B$3)</f>
        <v/>
      </c>
      <c r="N1777" s="38" t="str">
        <f>IF(E1777="","",$J1777*Treibhausgas_Kennzahlen!C$3)</f>
        <v/>
      </c>
      <c r="O1777" s="38" t="str">
        <f>IF(E1777="","",$J1777*Treibhausgas_Kennzahlen!D$3)</f>
        <v/>
      </c>
      <c r="P1777" s="38" t="str">
        <f>IF(E1777="","",$J1777*Treibhausgas_Kennzahlen!E$3)</f>
        <v/>
      </c>
      <c r="Q1777" s="38" t="str">
        <f>IF(E1777="","",$J1777*Treibhausgas_Kennzahlen!F$3)</f>
        <v/>
      </c>
      <c r="R1777" s="38" t="str">
        <f>IF(E1777="","",$J1777*Treibhausgas_Kennzahlen!G$3)</f>
        <v/>
      </c>
    </row>
    <row r="1778" spans="1:18" x14ac:dyDescent="0.25">
      <c r="A1778" s="6"/>
      <c r="B1778" s="6"/>
      <c r="C1778" s="6"/>
      <c r="D1778" s="6"/>
      <c r="E1778" s="6"/>
      <c r="F1778" s="8" t="str">
        <f>IF(E1778="","",VLOOKUP(INDEX(IATA_Codes!$A$2:$A$301, MATCH(Berechnung!C1778,IATA_Codes!$C$2:$C$301,0))&amp;"_"&amp;INDEX(IATA_Codes!$A$2:$A$301, MATCH(Berechnung!D1778,IATA_Codes!$C$2:$C$301,0)),GCD_Entfernung!$C$2:$D$10001,2,FALSE))</f>
        <v/>
      </c>
      <c r="G1778" s="21" t="str">
        <f>IF(E1778="","",VLOOKUP(A1778,Flugzeugtyp!$B$2:$C$13,2,0))</f>
        <v/>
      </c>
      <c r="H1778" s="8" t="str">
        <f>IF(E1778="","",LOOKUP(MATCH(F1778,'RFI-Faktor'!$B$2:$B$5,1),'RFI-Faktor'!$D$2:$D$5))</f>
        <v/>
      </c>
      <c r="I1778" s="23" t="str">
        <f t="array" ref="I1778">IF(E1778="","",SUM(IF(A1778=Energieverbrauch!$A$2:$A$4000,1,0)*IF(B1778=Energieverbrauch!$B$2:$B$4000,1,0)*(IF(Berechnung!F1778&gt;=Energieverbrauch!$C$2:$C$4000,1,0)*IF(Berechnung!F1778&lt;=Energieverbrauch!$D$2:$D$4000,1,0))*Energieverbrauch!$E$2:$E$4000))</f>
        <v/>
      </c>
      <c r="J1778" s="23" t="str">
        <f t="shared" si="27"/>
        <v/>
      </c>
      <c r="K1778" s="23" t="e">
        <f>LOOKUP(MATCH(A1778,Flugzeugtyp!$A$2:$A$13,1),Flugzeugtyp!$A$2:$C$13)</f>
        <v>#N/A</v>
      </c>
      <c r="L1778" s="23" t="str">
        <f>IF(E1778="","",J1778/Treibhausgas_Kennzahlen!$B$5)</f>
        <v/>
      </c>
      <c r="M1778" s="37" t="str">
        <f>IF(E1778="","",$J1778*Treibhausgas_Kennzahlen!B$3)</f>
        <v/>
      </c>
      <c r="N1778" s="37" t="str">
        <f>IF(E1778="","",$J1778*Treibhausgas_Kennzahlen!C$3)</f>
        <v/>
      </c>
      <c r="O1778" s="37" t="str">
        <f>IF(E1778="","",$J1778*Treibhausgas_Kennzahlen!D$3)</f>
        <v/>
      </c>
      <c r="P1778" s="37" t="str">
        <f>IF(E1778="","",$J1778*Treibhausgas_Kennzahlen!E$3)</f>
        <v/>
      </c>
      <c r="Q1778" s="37" t="str">
        <f>IF(E1778="","",$J1778*Treibhausgas_Kennzahlen!F$3)</f>
        <v/>
      </c>
      <c r="R1778" s="37" t="str">
        <f>IF(E1778="","",$J1778*Treibhausgas_Kennzahlen!G$3)</f>
        <v/>
      </c>
    </row>
    <row r="1779" spans="1:18" x14ac:dyDescent="0.25">
      <c r="A1779" s="5"/>
      <c r="B1779" s="5"/>
      <c r="C1779" s="5"/>
      <c r="D1779" s="5"/>
      <c r="E1779" s="5"/>
      <c r="F1779" s="9" t="str">
        <f>IF(E1779="","",VLOOKUP(INDEX(IATA_Codes!$A$2:$A$301, MATCH(Berechnung!C1779,IATA_Codes!$C$2:$C$301,0))&amp;"_"&amp;INDEX(IATA_Codes!$A$2:$A$301, MATCH(Berechnung!D1779,IATA_Codes!$C$2:$C$301,0)),GCD_Entfernung!$C$2:$D$10001,2,FALSE))</f>
        <v/>
      </c>
      <c r="G1779" s="22" t="str">
        <f>IF(E1779="","",VLOOKUP(A1779,Flugzeugtyp!$B$2:$C$13,2,0))</f>
        <v/>
      </c>
      <c r="H1779" s="9" t="str">
        <f>IF(E1779="","",LOOKUP(MATCH(F1779,'RFI-Faktor'!$B$2:$B$5,1),'RFI-Faktor'!$D$2:$D$5))</f>
        <v/>
      </c>
      <c r="I1779" s="24" t="str">
        <f t="array" ref="I1779">IF(E1779="","",SUM(IF(A1779=Energieverbrauch!$A$2:$A$4000,1,0)*IF(B1779=Energieverbrauch!$B$2:$B$4000,1,0)*(IF(Berechnung!F1779&gt;=Energieverbrauch!$C$2:$C$4000,1,0)*IF(Berechnung!F1779&lt;=Energieverbrauch!$D$2:$D$4000,1,0))*Energieverbrauch!$E$2:$E$4000))</f>
        <v/>
      </c>
      <c r="J1779" s="24" t="str">
        <f t="shared" si="27"/>
        <v/>
      </c>
      <c r="K1779" s="24" t="e">
        <f>LOOKUP(MATCH(A1779,Flugzeugtyp!$A$2:$A$13,1),Flugzeugtyp!$A$2:$C$13)</f>
        <v>#N/A</v>
      </c>
      <c r="L1779" s="24" t="str">
        <f>IF(E1779="","",J1779/Treibhausgas_Kennzahlen!$B$5)</f>
        <v/>
      </c>
      <c r="M1779" s="38" t="str">
        <f>IF(E1779="","",$J1779*Treibhausgas_Kennzahlen!B$3)</f>
        <v/>
      </c>
      <c r="N1779" s="38" t="str">
        <f>IF(E1779="","",$J1779*Treibhausgas_Kennzahlen!C$3)</f>
        <v/>
      </c>
      <c r="O1779" s="38" t="str">
        <f>IF(E1779="","",$J1779*Treibhausgas_Kennzahlen!D$3)</f>
        <v/>
      </c>
      <c r="P1779" s="38" t="str">
        <f>IF(E1779="","",$J1779*Treibhausgas_Kennzahlen!E$3)</f>
        <v/>
      </c>
      <c r="Q1779" s="38" t="str">
        <f>IF(E1779="","",$J1779*Treibhausgas_Kennzahlen!F$3)</f>
        <v/>
      </c>
      <c r="R1779" s="38" t="str">
        <f>IF(E1779="","",$J1779*Treibhausgas_Kennzahlen!G$3)</f>
        <v/>
      </c>
    </row>
    <row r="1780" spans="1:18" x14ac:dyDescent="0.25">
      <c r="A1780" s="6"/>
      <c r="B1780" s="6"/>
      <c r="C1780" s="6"/>
      <c r="D1780" s="6"/>
      <c r="E1780" s="6"/>
      <c r="F1780" s="8" t="str">
        <f>IF(E1780="","",VLOOKUP(INDEX(IATA_Codes!$A$2:$A$301, MATCH(Berechnung!C1780,IATA_Codes!$C$2:$C$301,0))&amp;"_"&amp;INDEX(IATA_Codes!$A$2:$A$301, MATCH(Berechnung!D1780,IATA_Codes!$C$2:$C$301,0)),GCD_Entfernung!$C$2:$D$10001,2,FALSE))</f>
        <v/>
      </c>
      <c r="G1780" s="21" t="str">
        <f>IF(E1780="","",VLOOKUP(A1780,Flugzeugtyp!$B$2:$C$13,2,0))</f>
        <v/>
      </c>
      <c r="H1780" s="8" t="str">
        <f>IF(E1780="","",LOOKUP(MATCH(F1780,'RFI-Faktor'!$B$2:$B$5,1),'RFI-Faktor'!$D$2:$D$5))</f>
        <v/>
      </c>
      <c r="I1780" s="23" t="str">
        <f t="array" ref="I1780">IF(E1780="","",SUM(IF(A1780=Energieverbrauch!$A$2:$A$4000,1,0)*IF(B1780=Energieverbrauch!$B$2:$B$4000,1,0)*(IF(Berechnung!F1780&gt;=Energieverbrauch!$C$2:$C$4000,1,0)*IF(Berechnung!F1780&lt;=Energieverbrauch!$D$2:$D$4000,1,0))*Energieverbrauch!$E$2:$E$4000))</f>
        <v/>
      </c>
      <c r="J1780" s="23" t="str">
        <f t="shared" si="27"/>
        <v/>
      </c>
      <c r="K1780" s="23" t="e">
        <f>LOOKUP(MATCH(A1780,Flugzeugtyp!$A$2:$A$13,1),Flugzeugtyp!$A$2:$C$13)</f>
        <v>#N/A</v>
      </c>
      <c r="L1780" s="23" t="str">
        <f>IF(E1780="","",J1780/Treibhausgas_Kennzahlen!$B$5)</f>
        <v/>
      </c>
      <c r="M1780" s="37" t="str">
        <f>IF(E1780="","",$J1780*Treibhausgas_Kennzahlen!B$3)</f>
        <v/>
      </c>
      <c r="N1780" s="37" t="str">
        <f>IF(E1780="","",$J1780*Treibhausgas_Kennzahlen!C$3)</f>
        <v/>
      </c>
      <c r="O1780" s="37" t="str">
        <f>IF(E1780="","",$J1780*Treibhausgas_Kennzahlen!D$3)</f>
        <v/>
      </c>
      <c r="P1780" s="37" t="str">
        <f>IF(E1780="","",$J1780*Treibhausgas_Kennzahlen!E$3)</f>
        <v/>
      </c>
      <c r="Q1780" s="37" t="str">
        <f>IF(E1780="","",$J1780*Treibhausgas_Kennzahlen!F$3)</f>
        <v/>
      </c>
      <c r="R1780" s="37" t="str">
        <f>IF(E1780="","",$J1780*Treibhausgas_Kennzahlen!G$3)</f>
        <v/>
      </c>
    </row>
    <row r="1781" spans="1:18" x14ac:dyDescent="0.25">
      <c r="A1781" s="5"/>
      <c r="B1781" s="5"/>
      <c r="C1781" s="5"/>
      <c r="D1781" s="5"/>
      <c r="E1781" s="5"/>
      <c r="F1781" s="9" t="str">
        <f>IF(E1781="","",VLOOKUP(INDEX(IATA_Codes!$A$2:$A$301, MATCH(Berechnung!C1781,IATA_Codes!$C$2:$C$301,0))&amp;"_"&amp;INDEX(IATA_Codes!$A$2:$A$301, MATCH(Berechnung!D1781,IATA_Codes!$C$2:$C$301,0)),GCD_Entfernung!$C$2:$D$10001,2,FALSE))</f>
        <v/>
      </c>
      <c r="G1781" s="22" t="str">
        <f>IF(E1781="","",VLOOKUP(A1781,Flugzeugtyp!$B$2:$C$13,2,0))</f>
        <v/>
      </c>
      <c r="H1781" s="9" t="str">
        <f>IF(E1781="","",LOOKUP(MATCH(F1781,'RFI-Faktor'!$B$2:$B$5,1),'RFI-Faktor'!$D$2:$D$5))</f>
        <v/>
      </c>
      <c r="I1781" s="24" t="str">
        <f t="array" ref="I1781">IF(E1781="","",SUM(IF(A1781=Energieverbrauch!$A$2:$A$4000,1,0)*IF(B1781=Energieverbrauch!$B$2:$B$4000,1,0)*(IF(Berechnung!F1781&gt;=Energieverbrauch!$C$2:$C$4000,1,0)*IF(Berechnung!F1781&lt;=Energieverbrauch!$D$2:$D$4000,1,0))*Energieverbrauch!$E$2:$E$4000))</f>
        <v/>
      </c>
      <c r="J1781" s="24" t="str">
        <f t="shared" si="27"/>
        <v/>
      </c>
      <c r="K1781" s="24" t="e">
        <f>LOOKUP(MATCH(A1781,Flugzeugtyp!$A$2:$A$13,1),Flugzeugtyp!$A$2:$C$13)</f>
        <v>#N/A</v>
      </c>
      <c r="L1781" s="24" t="str">
        <f>IF(E1781="","",J1781/Treibhausgas_Kennzahlen!$B$5)</f>
        <v/>
      </c>
      <c r="M1781" s="38" t="str">
        <f>IF(E1781="","",$J1781*Treibhausgas_Kennzahlen!B$3)</f>
        <v/>
      </c>
      <c r="N1781" s="38" t="str">
        <f>IF(E1781="","",$J1781*Treibhausgas_Kennzahlen!C$3)</f>
        <v/>
      </c>
      <c r="O1781" s="38" t="str">
        <f>IF(E1781="","",$J1781*Treibhausgas_Kennzahlen!D$3)</f>
        <v/>
      </c>
      <c r="P1781" s="38" t="str">
        <f>IF(E1781="","",$J1781*Treibhausgas_Kennzahlen!E$3)</f>
        <v/>
      </c>
      <c r="Q1781" s="38" t="str">
        <f>IF(E1781="","",$J1781*Treibhausgas_Kennzahlen!F$3)</f>
        <v/>
      </c>
      <c r="R1781" s="38" t="str">
        <f>IF(E1781="","",$J1781*Treibhausgas_Kennzahlen!G$3)</f>
        <v/>
      </c>
    </row>
    <row r="1782" spans="1:18" x14ac:dyDescent="0.25">
      <c r="A1782" s="6"/>
      <c r="B1782" s="6"/>
      <c r="C1782" s="6"/>
      <c r="D1782" s="6"/>
      <c r="E1782" s="6"/>
      <c r="F1782" s="8" t="str">
        <f>IF(E1782="","",VLOOKUP(INDEX(IATA_Codes!$A$2:$A$301, MATCH(Berechnung!C1782,IATA_Codes!$C$2:$C$301,0))&amp;"_"&amp;INDEX(IATA_Codes!$A$2:$A$301, MATCH(Berechnung!D1782,IATA_Codes!$C$2:$C$301,0)),GCD_Entfernung!$C$2:$D$10001,2,FALSE))</f>
        <v/>
      </c>
      <c r="G1782" s="21" t="str">
        <f>IF(E1782="","",VLOOKUP(A1782,Flugzeugtyp!$B$2:$C$13,2,0))</f>
        <v/>
      </c>
      <c r="H1782" s="8" t="str">
        <f>IF(E1782="","",LOOKUP(MATCH(F1782,'RFI-Faktor'!$B$2:$B$5,1),'RFI-Faktor'!$D$2:$D$5))</f>
        <v/>
      </c>
      <c r="I1782" s="23" t="str">
        <f t="array" ref="I1782">IF(E1782="","",SUM(IF(A1782=Energieverbrauch!$A$2:$A$4000,1,0)*IF(B1782=Energieverbrauch!$B$2:$B$4000,1,0)*(IF(Berechnung!F1782&gt;=Energieverbrauch!$C$2:$C$4000,1,0)*IF(Berechnung!F1782&lt;=Energieverbrauch!$D$2:$D$4000,1,0))*Energieverbrauch!$E$2:$E$4000))</f>
        <v/>
      </c>
      <c r="J1782" s="23" t="str">
        <f t="shared" si="27"/>
        <v/>
      </c>
      <c r="K1782" s="23" t="e">
        <f>LOOKUP(MATCH(A1782,Flugzeugtyp!$A$2:$A$13,1),Flugzeugtyp!$A$2:$C$13)</f>
        <v>#N/A</v>
      </c>
      <c r="L1782" s="23" t="str">
        <f>IF(E1782="","",J1782/Treibhausgas_Kennzahlen!$B$5)</f>
        <v/>
      </c>
      <c r="M1782" s="37" t="str">
        <f>IF(E1782="","",$J1782*Treibhausgas_Kennzahlen!B$3)</f>
        <v/>
      </c>
      <c r="N1782" s="37" t="str">
        <f>IF(E1782="","",$J1782*Treibhausgas_Kennzahlen!C$3)</f>
        <v/>
      </c>
      <c r="O1782" s="37" t="str">
        <f>IF(E1782="","",$J1782*Treibhausgas_Kennzahlen!D$3)</f>
        <v/>
      </c>
      <c r="P1782" s="37" t="str">
        <f>IF(E1782="","",$J1782*Treibhausgas_Kennzahlen!E$3)</f>
        <v/>
      </c>
      <c r="Q1782" s="37" t="str">
        <f>IF(E1782="","",$J1782*Treibhausgas_Kennzahlen!F$3)</f>
        <v/>
      </c>
      <c r="R1782" s="37" t="str">
        <f>IF(E1782="","",$J1782*Treibhausgas_Kennzahlen!G$3)</f>
        <v/>
      </c>
    </row>
    <row r="1783" spans="1:18" x14ac:dyDescent="0.25">
      <c r="A1783" s="5"/>
      <c r="B1783" s="5"/>
      <c r="C1783" s="5"/>
      <c r="D1783" s="5"/>
      <c r="E1783" s="5"/>
      <c r="F1783" s="9" t="str">
        <f>IF(E1783="","",VLOOKUP(INDEX(IATA_Codes!$A$2:$A$301, MATCH(Berechnung!C1783,IATA_Codes!$C$2:$C$301,0))&amp;"_"&amp;INDEX(IATA_Codes!$A$2:$A$301, MATCH(Berechnung!D1783,IATA_Codes!$C$2:$C$301,0)),GCD_Entfernung!$C$2:$D$10001,2,FALSE))</f>
        <v/>
      </c>
      <c r="G1783" s="22" t="str">
        <f>IF(E1783="","",VLOOKUP(A1783,Flugzeugtyp!$B$2:$C$13,2,0))</f>
        <v/>
      </c>
      <c r="H1783" s="9" t="str">
        <f>IF(E1783="","",LOOKUP(MATCH(F1783,'RFI-Faktor'!$B$2:$B$5,1),'RFI-Faktor'!$D$2:$D$5))</f>
        <v/>
      </c>
      <c r="I1783" s="24" t="str">
        <f t="array" ref="I1783">IF(E1783="","",SUM(IF(A1783=Energieverbrauch!$A$2:$A$4000,1,0)*IF(B1783=Energieverbrauch!$B$2:$B$4000,1,0)*(IF(Berechnung!F1783&gt;=Energieverbrauch!$C$2:$C$4000,1,0)*IF(Berechnung!F1783&lt;=Energieverbrauch!$D$2:$D$4000,1,0))*Energieverbrauch!$E$2:$E$4000))</f>
        <v/>
      </c>
      <c r="J1783" s="24" t="str">
        <f t="shared" si="27"/>
        <v/>
      </c>
      <c r="K1783" s="24" t="e">
        <f>LOOKUP(MATCH(A1783,Flugzeugtyp!$A$2:$A$13,1),Flugzeugtyp!$A$2:$C$13)</f>
        <v>#N/A</v>
      </c>
      <c r="L1783" s="24" t="str">
        <f>IF(E1783="","",J1783/Treibhausgas_Kennzahlen!$B$5)</f>
        <v/>
      </c>
      <c r="M1783" s="38" t="str">
        <f>IF(E1783="","",$J1783*Treibhausgas_Kennzahlen!B$3)</f>
        <v/>
      </c>
      <c r="N1783" s="38" t="str">
        <f>IF(E1783="","",$J1783*Treibhausgas_Kennzahlen!C$3)</f>
        <v/>
      </c>
      <c r="O1783" s="38" t="str">
        <f>IF(E1783="","",$J1783*Treibhausgas_Kennzahlen!D$3)</f>
        <v/>
      </c>
      <c r="P1783" s="38" t="str">
        <f>IF(E1783="","",$J1783*Treibhausgas_Kennzahlen!E$3)</f>
        <v/>
      </c>
      <c r="Q1783" s="38" t="str">
        <f>IF(E1783="","",$J1783*Treibhausgas_Kennzahlen!F$3)</f>
        <v/>
      </c>
      <c r="R1783" s="38" t="str">
        <f>IF(E1783="","",$J1783*Treibhausgas_Kennzahlen!G$3)</f>
        <v/>
      </c>
    </row>
    <row r="1784" spans="1:18" x14ac:dyDescent="0.25">
      <c r="A1784" s="6"/>
      <c r="B1784" s="6"/>
      <c r="C1784" s="6"/>
      <c r="D1784" s="6"/>
      <c r="E1784" s="6"/>
      <c r="F1784" s="8" t="str">
        <f>IF(E1784="","",VLOOKUP(INDEX(IATA_Codes!$A$2:$A$301, MATCH(Berechnung!C1784,IATA_Codes!$C$2:$C$301,0))&amp;"_"&amp;INDEX(IATA_Codes!$A$2:$A$301, MATCH(Berechnung!D1784,IATA_Codes!$C$2:$C$301,0)),GCD_Entfernung!$C$2:$D$10001,2,FALSE))</f>
        <v/>
      </c>
      <c r="G1784" s="21" t="str">
        <f>IF(E1784="","",VLOOKUP(A1784,Flugzeugtyp!$B$2:$C$13,2,0))</f>
        <v/>
      </c>
      <c r="H1784" s="8" t="str">
        <f>IF(E1784="","",LOOKUP(MATCH(F1784,'RFI-Faktor'!$B$2:$B$5,1),'RFI-Faktor'!$D$2:$D$5))</f>
        <v/>
      </c>
      <c r="I1784" s="23" t="str">
        <f t="array" ref="I1784">IF(E1784="","",SUM(IF(A1784=Energieverbrauch!$A$2:$A$4000,1,0)*IF(B1784=Energieverbrauch!$B$2:$B$4000,1,0)*(IF(Berechnung!F1784&gt;=Energieverbrauch!$C$2:$C$4000,1,0)*IF(Berechnung!F1784&lt;=Energieverbrauch!$D$2:$D$4000,1,0))*Energieverbrauch!$E$2:$E$4000))</f>
        <v/>
      </c>
      <c r="J1784" s="23" t="str">
        <f t="shared" si="27"/>
        <v/>
      </c>
      <c r="K1784" s="23" t="e">
        <f>LOOKUP(MATCH(A1784,Flugzeugtyp!$A$2:$A$13,1),Flugzeugtyp!$A$2:$C$13)</f>
        <v>#N/A</v>
      </c>
      <c r="L1784" s="23" t="str">
        <f>IF(E1784="","",J1784/Treibhausgas_Kennzahlen!$B$5)</f>
        <v/>
      </c>
      <c r="M1784" s="37" t="str">
        <f>IF(E1784="","",$J1784*Treibhausgas_Kennzahlen!B$3)</f>
        <v/>
      </c>
      <c r="N1784" s="37" t="str">
        <f>IF(E1784="","",$J1784*Treibhausgas_Kennzahlen!C$3)</f>
        <v/>
      </c>
      <c r="O1784" s="37" t="str">
        <f>IF(E1784="","",$J1784*Treibhausgas_Kennzahlen!D$3)</f>
        <v/>
      </c>
      <c r="P1784" s="37" t="str">
        <f>IF(E1784="","",$J1784*Treibhausgas_Kennzahlen!E$3)</f>
        <v/>
      </c>
      <c r="Q1784" s="37" t="str">
        <f>IF(E1784="","",$J1784*Treibhausgas_Kennzahlen!F$3)</f>
        <v/>
      </c>
      <c r="R1784" s="37" t="str">
        <f>IF(E1784="","",$J1784*Treibhausgas_Kennzahlen!G$3)</f>
        <v/>
      </c>
    </row>
    <row r="1785" spans="1:18" x14ac:dyDescent="0.25">
      <c r="A1785" s="5"/>
      <c r="B1785" s="5"/>
      <c r="C1785" s="5"/>
      <c r="D1785" s="5"/>
      <c r="E1785" s="5"/>
      <c r="F1785" s="9" t="str">
        <f>IF(E1785="","",VLOOKUP(INDEX(IATA_Codes!$A$2:$A$301, MATCH(Berechnung!C1785,IATA_Codes!$C$2:$C$301,0))&amp;"_"&amp;INDEX(IATA_Codes!$A$2:$A$301, MATCH(Berechnung!D1785,IATA_Codes!$C$2:$C$301,0)),GCD_Entfernung!$C$2:$D$10001,2,FALSE))</f>
        <v/>
      </c>
      <c r="G1785" s="22" t="str">
        <f>IF(E1785="","",VLOOKUP(A1785,Flugzeugtyp!$B$2:$C$13,2,0))</f>
        <v/>
      </c>
      <c r="H1785" s="9" t="str">
        <f>IF(E1785="","",LOOKUP(MATCH(F1785,'RFI-Faktor'!$B$2:$B$5,1),'RFI-Faktor'!$D$2:$D$5))</f>
        <v/>
      </c>
      <c r="I1785" s="24" t="str">
        <f t="array" ref="I1785">IF(E1785="","",SUM(IF(A1785=Energieverbrauch!$A$2:$A$4000,1,0)*IF(B1785=Energieverbrauch!$B$2:$B$4000,1,0)*(IF(Berechnung!F1785&gt;=Energieverbrauch!$C$2:$C$4000,1,0)*IF(Berechnung!F1785&lt;=Energieverbrauch!$D$2:$D$4000,1,0))*Energieverbrauch!$E$2:$E$4000))</f>
        <v/>
      </c>
      <c r="J1785" s="24" t="str">
        <f t="shared" si="27"/>
        <v/>
      </c>
      <c r="K1785" s="24" t="e">
        <f>LOOKUP(MATCH(A1785,Flugzeugtyp!$A$2:$A$13,1),Flugzeugtyp!$A$2:$C$13)</f>
        <v>#N/A</v>
      </c>
      <c r="L1785" s="24" t="str">
        <f>IF(E1785="","",J1785/Treibhausgas_Kennzahlen!$B$5)</f>
        <v/>
      </c>
      <c r="M1785" s="38" t="str">
        <f>IF(E1785="","",$J1785*Treibhausgas_Kennzahlen!B$3)</f>
        <v/>
      </c>
      <c r="N1785" s="38" t="str">
        <f>IF(E1785="","",$J1785*Treibhausgas_Kennzahlen!C$3)</f>
        <v/>
      </c>
      <c r="O1785" s="38" t="str">
        <f>IF(E1785="","",$J1785*Treibhausgas_Kennzahlen!D$3)</f>
        <v/>
      </c>
      <c r="P1785" s="38" t="str">
        <f>IF(E1785="","",$J1785*Treibhausgas_Kennzahlen!E$3)</f>
        <v/>
      </c>
      <c r="Q1785" s="38" t="str">
        <f>IF(E1785="","",$J1785*Treibhausgas_Kennzahlen!F$3)</f>
        <v/>
      </c>
      <c r="R1785" s="38" t="str">
        <f>IF(E1785="","",$J1785*Treibhausgas_Kennzahlen!G$3)</f>
        <v/>
      </c>
    </row>
    <row r="1786" spans="1:18" x14ac:dyDescent="0.25">
      <c r="A1786" s="6"/>
      <c r="B1786" s="6"/>
      <c r="C1786" s="6"/>
      <c r="D1786" s="6"/>
      <c r="E1786" s="6"/>
      <c r="F1786" s="8" t="str">
        <f>IF(E1786="","",VLOOKUP(INDEX(IATA_Codes!$A$2:$A$301, MATCH(Berechnung!C1786,IATA_Codes!$C$2:$C$301,0))&amp;"_"&amp;INDEX(IATA_Codes!$A$2:$A$301, MATCH(Berechnung!D1786,IATA_Codes!$C$2:$C$301,0)),GCD_Entfernung!$C$2:$D$10001,2,FALSE))</f>
        <v/>
      </c>
      <c r="G1786" s="21" t="str">
        <f>IF(E1786="","",VLOOKUP(A1786,Flugzeugtyp!$B$2:$C$13,2,0))</f>
        <v/>
      </c>
      <c r="H1786" s="8" t="str">
        <f>IF(E1786="","",LOOKUP(MATCH(F1786,'RFI-Faktor'!$B$2:$B$5,1),'RFI-Faktor'!$D$2:$D$5))</f>
        <v/>
      </c>
      <c r="I1786" s="23" t="str">
        <f t="array" ref="I1786">IF(E1786="","",SUM(IF(A1786=Energieverbrauch!$A$2:$A$4000,1,0)*IF(B1786=Energieverbrauch!$B$2:$B$4000,1,0)*(IF(Berechnung!F1786&gt;=Energieverbrauch!$C$2:$C$4000,1,0)*IF(Berechnung!F1786&lt;=Energieverbrauch!$D$2:$D$4000,1,0))*Energieverbrauch!$E$2:$E$4000))</f>
        <v/>
      </c>
      <c r="J1786" s="23" t="str">
        <f t="shared" si="27"/>
        <v/>
      </c>
      <c r="K1786" s="23" t="e">
        <f>LOOKUP(MATCH(A1786,Flugzeugtyp!$A$2:$A$13,1),Flugzeugtyp!$A$2:$C$13)</f>
        <v>#N/A</v>
      </c>
      <c r="L1786" s="23" t="str">
        <f>IF(E1786="","",J1786/Treibhausgas_Kennzahlen!$B$5)</f>
        <v/>
      </c>
      <c r="M1786" s="37" t="str">
        <f>IF(E1786="","",$J1786*Treibhausgas_Kennzahlen!B$3)</f>
        <v/>
      </c>
      <c r="N1786" s="37" t="str">
        <f>IF(E1786="","",$J1786*Treibhausgas_Kennzahlen!C$3)</f>
        <v/>
      </c>
      <c r="O1786" s="37" t="str">
        <f>IF(E1786="","",$J1786*Treibhausgas_Kennzahlen!D$3)</f>
        <v/>
      </c>
      <c r="P1786" s="37" t="str">
        <f>IF(E1786="","",$J1786*Treibhausgas_Kennzahlen!E$3)</f>
        <v/>
      </c>
      <c r="Q1786" s="37" t="str">
        <f>IF(E1786="","",$J1786*Treibhausgas_Kennzahlen!F$3)</f>
        <v/>
      </c>
      <c r="R1786" s="37" t="str">
        <f>IF(E1786="","",$J1786*Treibhausgas_Kennzahlen!G$3)</f>
        <v/>
      </c>
    </row>
    <row r="1787" spans="1:18" x14ac:dyDescent="0.25">
      <c r="A1787" s="5"/>
      <c r="B1787" s="5"/>
      <c r="C1787" s="5"/>
      <c r="D1787" s="5"/>
      <c r="E1787" s="5"/>
      <c r="F1787" s="9" t="str">
        <f>IF(E1787="","",VLOOKUP(INDEX(IATA_Codes!$A$2:$A$301, MATCH(Berechnung!C1787,IATA_Codes!$C$2:$C$301,0))&amp;"_"&amp;INDEX(IATA_Codes!$A$2:$A$301, MATCH(Berechnung!D1787,IATA_Codes!$C$2:$C$301,0)),GCD_Entfernung!$C$2:$D$10001,2,FALSE))</f>
        <v/>
      </c>
      <c r="G1787" s="22" t="str">
        <f>IF(E1787="","",VLOOKUP(A1787,Flugzeugtyp!$B$2:$C$13,2,0))</f>
        <v/>
      </c>
      <c r="H1787" s="9" t="str">
        <f>IF(E1787="","",LOOKUP(MATCH(F1787,'RFI-Faktor'!$B$2:$B$5,1),'RFI-Faktor'!$D$2:$D$5))</f>
        <v/>
      </c>
      <c r="I1787" s="24" t="str">
        <f t="array" ref="I1787">IF(E1787="","",SUM(IF(A1787=Energieverbrauch!$A$2:$A$4000,1,0)*IF(B1787=Energieverbrauch!$B$2:$B$4000,1,0)*(IF(Berechnung!F1787&gt;=Energieverbrauch!$C$2:$C$4000,1,0)*IF(Berechnung!F1787&lt;=Energieverbrauch!$D$2:$D$4000,1,0))*Energieverbrauch!$E$2:$E$4000))</f>
        <v/>
      </c>
      <c r="J1787" s="24" t="str">
        <f t="shared" si="27"/>
        <v/>
      </c>
      <c r="K1787" s="24" t="e">
        <f>LOOKUP(MATCH(A1787,Flugzeugtyp!$A$2:$A$13,1),Flugzeugtyp!$A$2:$C$13)</f>
        <v>#N/A</v>
      </c>
      <c r="L1787" s="24" t="str">
        <f>IF(E1787="","",J1787/Treibhausgas_Kennzahlen!$B$5)</f>
        <v/>
      </c>
      <c r="M1787" s="38" t="str">
        <f>IF(E1787="","",$J1787*Treibhausgas_Kennzahlen!B$3)</f>
        <v/>
      </c>
      <c r="N1787" s="38" t="str">
        <f>IF(E1787="","",$J1787*Treibhausgas_Kennzahlen!C$3)</f>
        <v/>
      </c>
      <c r="O1787" s="38" t="str">
        <f>IF(E1787="","",$J1787*Treibhausgas_Kennzahlen!D$3)</f>
        <v/>
      </c>
      <c r="P1787" s="38" t="str">
        <f>IF(E1787="","",$J1787*Treibhausgas_Kennzahlen!E$3)</f>
        <v/>
      </c>
      <c r="Q1787" s="38" t="str">
        <f>IF(E1787="","",$J1787*Treibhausgas_Kennzahlen!F$3)</f>
        <v/>
      </c>
      <c r="R1787" s="38" t="str">
        <f>IF(E1787="","",$J1787*Treibhausgas_Kennzahlen!G$3)</f>
        <v/>
      </c>
    </row>
    <row r="1788" spans="1:18" x14ac:dyDescent="0.25">
      <c r="A1788" s="6"/>
      <c r="B1788" s="6"/>
      <c r="C1788" s="6"/>
      <c r="D1788" s="6"/>
      <c r="E1788" s="6"/>
      <c r="F1788" s="8" t="str">
        <f>IF(E1788="","",VLOOKUP(INDEX(IATA_Codes!$A$2:$A$301, MATCH(Berechnung!C1788,IATA_Codes!$C$2:$C$301,0))&amp;"_"&amp;INDEX(IATA_Codes!$A$2:$A$301, MATCH(Berechnung!D1788,IATA_Codes!$C$2:$C$301,0)),GCD_Entfernung!$C$2:$D$10001,2,FALSE))</f>
        <v/>
      </c>
      <c r="G1788" s="21" t="str">
        <f>IF(E1788="","",VLOOKUP(A1788,Flugzeugtyp!$B$2:$C$13,2,0))</f>
        <v/>
      </c>
      <c r="H1788" s="8" t="str">
        <f>IF(E1788="","",LOOKUP(MATCH(F1788,'RFI-Faktor'!$B$2:$B$5,1),'RFI-Faktor'!$D$2:$D$5))</f>
        <v/>
      </c>
      <c r="I1788" s="23" t="str">
        <f t="array" ref="I1788">IF(E1788="","",SUM(IF(A1788=Energieverbrauch!$A$2:$A$4000,1,0)*IF(B1788=Energieverbrauch!$B$2:$B$4000,1,0)*(IF(Berechnung!F1788&gt;=Energieverbrauch!$C$2:$C$4000,1,0)*IF(Berechnung!F1788&lt;=Energieverbrauch!$D$2:$D$4000,1,0))*Energieverbrauch!$E$2:$E$4000))</f>
        <v/>
      </c>
      <c r="J1788" s="23" t="str">
        <f t="shared" si="27"/>
        <v/>
      </c>
      <c r="K1788" s="23" t="e">
        <f>LOOKUP(MATCH(A1788,Flugzeugtyp!$A$2:$A$13,1),Flugzeugtyp!$A$2:$C$13)</f>
        <v>#N/A</v>
      </c>
      <c r="L1788" s="23" t="str">
        <f>IF(E1788="","",J1788/Treibhausgas_Kennzahlen!$B$5)</f>
        <v/>
      </c>
      <c r="M1788" s="37" t="str">
        <f>IF(E1788="","",$J1788*Treibhausgas_Kennzahlen!B$3)</f>
        <v/>
      </c>
      <c r="N1788" s="37" t="str">
        <f>IF(E1788="","",$J1788*Treibhausgas_Kennzahlen!C$3)</f>
        <v/>
      </c>
      <c r="O1788" s="37" t="str">
        <f>IF(E1788="","",$J1788*Treibhausgas_Kennzahlen!D$3)</f>
        <v/>
      </c>
      <c r="P1788" s="37" t="str">
        <f>IF(E1788="","",$J1788*Treibhausgas_Kennzahlen!E$3)</f>
        <v/>
      </c>
      <c r="Q1788" s="37" t="str">
        <f>IF(E1788="","",$J1788*Treibhausgas_Kennzahlen!F$3)</f>
        <v/>
      </c>
      <c r="R1788" s="37" t="str">
        <f>IF(E1788="","",$J1788*Treibhausgas_Kennzahlen!G$3)</f>
        <v/>
      </c>
    </row>
    <row r="1789" spans="1:18" x14ac:dyDescent="0.25">
      <c r="A1789" s="5"/>
      <c r="B1789" s="5"/>
      <c r="C1789" s="5"/>
      <c r="D1789" s="5"/>
      <c r="E1789" s="5"/>
      <c r="F1789" s="9" t="str">
        <f>IF(E1789="","",VLOOKUP(INDEX(IATA_Codes!$A$2:$A$301, MATCH(Berechnung!C1789,IATA_Codes!$C$2:$C$301,0))&amp;"_"&amp;INDEX(IATA_Codes!$A$2:$A$301, MATCH(Berechnung!D1789,IATA_Codes!$C$2:$C$301,0)),GCD_Entfernung!$C$2:$D$10001,2,FALSE))</f>
        <v/>
      </c>
      <c r="G1789" s="22" t="str">
        <f>IF(E1789="","",VLOOKUP(A1789,Flugzeugtyp!$B$2:$C$13,2,0))</f>
        <v/>
      </c>
      <c r="H1789" s="9" t="str">
        <f>IF(E1789="","",LOOKUP(MATCH(F1789,'RFI-Faktor'!$B$2:$B$5,1),'RFI-Faktor'!$D$2:$D$5))</f>
        <v/>
      </c>
      <c r="I1789" s="24" t="str">
        <f t="array" ref="I1789">IF(E1789="","",SUM(IF(A1789=Energieverbrauch!$A$2:$A$4000,1,0)*IF(B1789=Energieverbrauch!$B$2:$B$4000,1,0)*(IF(Berechnung!F1789&gt;=Energieverbrauch!$C$2:$C$4000,1,0)*IF(Berechnung!F1789&lt;=Energieverbrauch!$D$2:$D$4000,1,0))*Energieverbrauch!$E$2:$E$4000))</f>
        <v/>
      </c>
      <c r="J1789" s="24" t="str">
        <f t="shared" si="27"/>
        <v/>
      </c>
      <c r="K1789" s="24" t="e">
        <f>LOOKUP(MATCH(A1789,Flugzeugtyp!$A$2:$A$13,1),Flugzeugtyp!$A$2:$C$13)</f>
        <v>#N/A</v>
      </c>
      <c r="L1789" s="24" t="str">
        <f>IF(E1789="","",J1789/Treibhausgas_Kennzahlen!$B$5)</f>
        <v/>
      </c>
      <c r="M1789" s="38" t="str">
        <f>IF(E1789="","",$J1789*Treibhausgas_Kennzahlen!B$3)</f>
        <v/>
      </c>
      <c r="N1789" s="38" t="str">
        <f>IF(E1789="","",$J1789*Treibhausgas_Kennzahlen!C$3)</f>
        <v/>
      </c>
      <c r="O1789" s="38" t="str">
        <f>IF(E1789="","",$J1789*Treibhausgas_Kennzahlen!D$3)</f>
        <v/>
      </c>
      <c r="P1789" s="38" t="str">
        <f>IF(E1789="","",$J1789*Treibhausgas_Kennzahlen!E$3)</f>
        <v/>
      </c>
      <c r="Q1789" s="38" t="str">
        <f>IF(E1789="","",$J1789*Treibhausgas_Kennzahlen!F$3)</f>
        <v/>
      </c>
      <c r="R1789" s="38" t="str">
        <f>IF(E1789="","",$J1789*Treibhausgas_Kennzahlen!G$3)</f>
        <v/>
      </c>
    </row>
    <row r="1790" spans="1:18" x14ac:dyDescent="0.25">
      <c r="A1790" s="6"/>
      <c r="B1790" s="6"/>
      <c r="C1790" s="6"/>
      <c r="D1790" s="6"/>
      <c r="E1790" s="6"/>
      <c r="F1790" s="8" t="str">
        <f>IF(E1790="","",VLOOKUP(INDEX(IATA_Codes!$A$2:$A$301, MATCH(Berechnung!C1790,IATA_Codes!$C$2:$C$301,0))&amp;"_"&amp;INDEX(IATA_Codes!$A$2:$A$301, MATCH(Berechnung!D1790,IATA_Codes!$C$2:$C$301,0)),GCD_Entfernung!$C$2:$D$10001,2,FALSE))</f>
        <v/>
      </c>
      <c r="G1790" s="21" t="str">
        <f>IF(E1790="","",VLOOKUP(A1790,Flugzeugtyp!$B$2:$C$13,2,0))</f>
        <v/>
      </c>
      <c r="H1790" s="8" t="str">
        <f>IF(E1790="","",LOOKUP(MATCH(F1790,'RFI-Faktor'!$B$2:$B$5,1),'RFI-Faktor'!$D$2:$D$5))</f>
        <v/>
      </c>
      <c r="I1790" s="23" t="str">
        <f t="array" ref="I1790">IF(E1790="","",SUM(IF(A1790=Energieverbrauch!$A$2:$A$4000,1,0)*IF(B1790=Energieverbrauch!$B$2:$B$4000,1,0)*(IF(Berechnung!F1790&gt;=Energieverbrauch!$C$2:$C$4000,1,0)*IF(Berechnung!F1790&lt;=Energieverbrauch!$D$2:$D$4000,1,0))*Energieverbrauch!$E$2:$E$4000))</f>
        <v/>
      </c>
      <c r="J1790" s="23" t="str">
        <f t="shared" si="27"/>
        <v/>
      </c>
      <c r="K1790" s="23" t="e">
        <f>LOOKUP(MATCH(A1790,Flugzeugtyp!$A$2:$A$13,1),Flugzeugtyp!$A$2:$C$13)</f>
        <v>#N/A</v>
      </c>
      <c r="L1790" s="23" t="str">
        <f>IF(E1790="","",J1790/Treibhausgas_Kennzahlen!$B$5)</f>
        <v/>
      </c>
      <c r="M1790" s="37" t="str">
        <f>IF(E1790="","",$J1790*Treibhausgas_Kennzahlen!B$3)</f>
        <v/>
      </c>
      <c r="N1790" s="37" t="str">
        <f>IF(E1790="","",$J1790*Treibhausgas_Kennzahlen!C$3)</f>
        <v/>
      </c>
      <c r="O1790" s="37" t="str">
        <f>IF(E1790="","",$J1790*Treibhausgas_Kennzahlen!D$3)</f>
        <v/>
      </c>
      <c r="P1790" s="37" t="str">
        <f>IF(E1790="","",$J1790*Treibhausgas_Kennzahlen!E$3)</f>
        <v/>
      </c>
      <c r="Q1790" s="37" t="str">
        <f>IF(E1790="","",$J1790*Treibhausgas_Kennzahlen!F$3)</f>
        <v/>
      </c>
      <c r="R1790" s="37" t="str">
        <f>IF(E1790="","",$J1790*Treibhausgas_Kennzahlen!G$3)</f>
        <v/>
      </c>
    </row>
    <row r="1791" spans="1:18" x14ac:dyDescent="0.25">
      <c r="A1791" s="5"/>
      <c r="B1791" s="5"/>
      <c r="C1791" s="5"/>
      <c r="D1791" s="5"/>
      <c r="E1791" s="5"/>
      <c r="F1791" s="9" t="str">
        <f>IF(E1791="","",VLOOKUP(INDEX(IATA_Codes!$A$2:$A$301, MATCH(Berechnung!C1791,IATA_Codes!$C$2:$C$301,0))&amp;"_"&amp;INDEX(IATA_Codes!$A$2:$A$301, MATCH(Berechnung!D1791,IATA_Codes!$C$2:$C$301,0)),GCD_Entfernung!$C$2:$D$10001,2,FALSE))</f>
        <v/>
      </c>
      <c r="G1791" s="22" t="str">
        <f>IF(E1791="","",VLOOKUP(A1791,Flugzeugtyp!$B$2:$C$13,2,0))</f>
        <v/>
      </c>
      <c r="H1791" s="9" t="str">
        <f>IF(E1791="","",LOOKUP(MATCH(F1791,'RFI-Faktor'!$B$2:$B$5,1),'RFI-Faktor'!$D$2:$D$5))</f>
        <v/>
      </c>
      <c r="I1791" s="24" t="str">
        <f t="array" ref="I1791">IF(E1791="","",SUM(IF(A1791=Energieverbrauch!$A$2:$A$4000,1,0)*IF(B1791=Energieverbrauch!$B$2:$B$4000,1,0)*(IF(Berechnung!F1791&gt;=Energieverbrauch!$C$2:$C$4000,1,0)*IF(Berechnung!F1791&lt;=Energieverbrauch!$D$2:$D$4000,1,0))*Energieverbrauch!$E$2:$E$4000))</f>
        <v/>
      </c>
      <c r="J1791" s="24" t="str">
        <f t="shared" si="27"/>
        <v/>
      </c>
      <c r="K1791" s="24" t="e">
        <f>LOOKUP(MATCH(A1791,Flugzeugtyp!$A$2:$A$13,1),Flugzeugtyp!$A$2:$C$13)</f>
        <v>#N/A</v>
      </c>
      <c r="L1791" s="24" t="str">
        <f>IF(E1791="","",J1791/Treibhausgas_Kennzahlen!$B$5)</f>
        <v/>
      </c>
      <c r="M1791" s="38" t="str">
        <f>IF(E1791="","",$J1791*Treibhausgas_Kennzahlen!B$3)</f>
        <v/>
      </c>
      <c r="N1791" s="38" t="str">
        <f>IF(E1791="","",$J1791*Treibhausgas_Kennzahlen!C$3)</f>
        <v/>
      </c>
      <c r="O1791" s="38" t="str">
        <f>IF(E1791="","",$J1791*Treibhausgas_Kennzahlen!D$3)</f>
        <v/>
      </c>
      <c r="P1791" s="38" t="str">
        <f>IF(E1791="","",$J1791*Treibhausgas_Kennzahlen!E$3)</f>
        <v/>
      </c>
      <c r="Q1791" s="38" t="str">
        <f>IF(E1791="","",$J1791*Treibhausgas_Kennzahlen!F$3)</f>
        <v/>
      </c>
      <c r="R1791" s="38" t="str">
        <f>IF(E1791="","",$J1791*Treibhausgas_Kennzahlen!G$3)</f>
        <v/>
      </c>
    </row>
    <row r="1792" spans="1:18" x14ac:dyDescent="0.25">
      <c r="A1792" s="6"/>
      <c r="B1792" s="6"/>
      <c r="C1792" s="6"/>
      <c r="D1792" s="6"/>
      <c r="E1792" s="6"/>
      <c r="F1792" s="8" t="str">
        <f>IF(E1792="","",VLOOKUP(INDEX(IATA_Codes!$A$2:$A$301, MATCH(Berechnung!C1792,IATA_Codes!$C$2:$C$301,0))&amp;"_"&amp;INDEX(IATA_Codes!$A$2:$A$301, MATCH(Berechnung!D1792,IATA_Codes!$C$2:$C$301,0)),GCD_Entfernung!$C$2:$D$10001,2,FALSE))</f>
        <v/>
      </c>
      <c r="G1792" s="21" t="str">
        <f>IF(E1792="","",VLOOKUP(A1792,Flugzeugtyp!$B$2:$C$13,2,0))</f>
        <v/>
      </c>
      <c r="H1792" s="8" t="str">
        <f>IF(E1792="","",LOOKUP(MATCH(F1792,'RFI-Faktor'!$B$2:$B$5,1),'RFI-Faktor'!$D$2:$D$5))</f>
        <v/>
      </c>
      <c r="I1792" s="23" t="str">
        <f t="array" ref="I1792">IF(E1792="","",SUM(IF(A1792=Energieverbrauch!$A$2:$A$4000,1,0)*IF(B1792=Energieverbrauch!$B$2:$B$4000,1,0)*(IF(Berechnung!F1792&gt;=Energieverbrauch!$C$2:$C$4000,1,0)*IF(Berechnung!F1792&lt;=Energieverbrauch!$D$2:$D$4000,1,0))*Energieverbrauch!$E$2:$E$4000))</f>
        <v/>
      </c>
      <c r="J1792" s="23" t="str">
        <f t="shared" si="27"/>
        <v/>
      </c>
      <c r="K1792" s="23" t="e">
        <f>LOOKUP(MATCH(A1792,Flugzeugtyp!$A$2:$A$13,1),Flugzeugtyp!$A$2:$C$13)</f>
        <v>#N/A</v>
      </c>
      <c r="L1792" s="23" t="str">
        <f>IF(E1792="","",J1792/Treibhausgas_Kennzahlen!$B$5)</f>
        <v/>
      </c>
      <c r="M1792" s="37" t="str">
        <f>IF(E1792="","",$J1792*Treibhausgas_Kennzahlen!B$3)</f>
        <v/>
      </c>
      <c r="N1792" s="37" t="str">
        <f>IF(E1792="","",$J1792*Treibhausgas_Kennzahlen!C$3)</f>
        <v/>
      </c>
      <c r="O1792" s="37" t="str">
        <f>IF(E1792="","",$J1792*Treibhausgas_Kennzahlen!D$3)</f>
        <v/>
      </c>
      <c r="P1792" s="37" t="str">
        <f>IF(E1792="","",$J1792*Treibhausgas_Kennzahlen!E$3)</f>
        <v/>
      </c>
      <c r="Q1792" s="37" t="str">
        <f>IF(E1792="","",$J1792*Treibhausgas_Kennzahlen!F$3)</f>
        <v/>
      </c>
      <c r="R1792" s="37" t="str">
        <f>IF(E1792="","",$J1792*Treibhausgas_Kennzahlen!G$3)</f>
        <v/>
      </c>
    </row>
    <row r="1793" spans="1:18" x14ac:dyDescent="0.25">
      <c r="A1793" s="5"/>
      <c r="B1793" s="5"/>
      <c r="C1793" s="5"/>
      <c r="D1793" s="5"/>
      <c r="E1793" s="5"/>
      <c r="F1793" s="9" t="str">
        <f>IF(E1793="","",VLOOKUP(INDEX(IATA_Codes!$A$2:$A$301, MATCH(Berechnung!C1793,IATA_Codes!$C$2:$C$301,0))&amp;"_"&amp;INDEX(IATA_Codes!$A$2:$A$301, MATCH(Berechnung!D1793,IATA_Codes!$C$2:$C$301,0)),GCD_Entfernung!$C$2:$D$10001,2,FALSE))</f>
        <v/>
      </c>
      <c r="G1793" s="22" t="str">
        <f>IF(E1793="","",VLOOKUP(A1793,Flugzeugtyp!$B$2:$C$13,2,0))</f>
        <v/>
      </c>
      <c r="H1793" s="9" t="str">
        <f>IF(E1793="","",LOOKUP(MATCH(F1793,'RFI-Faktor'!$B$2:$B$5,1),'RFI-Faktor'!$D$2:$D$5))</f>
        <v/>
      </c>
      <c r="I1793" s="24" t="str">
        <f t="array" ref="I1793">IF(E1793="","",SUM(IF(A1793=Energieverbrauch!$A$2:$A$4000,1,0)*IF(B1793=Energieverbrauch!$B$2:$B$4000,1,0)*(IF(Berechnung!F1793&gt;=Energieverbrauch!$C$2:$C$4000,1,0)*IF(Berechnung!F1793&lt;=Energieverbrauch!$D$2:$D$4000,1,0))*Energieverbrauch!$E$2:$E$4000))</f>
        <v/>
      </c>
      <c r="J1793" s="24" t="str">
        <f t="shared" si="27"/>
        <v/>
      </c>
      <c r="K1793" s="24" t="e">
        <f>LOOKUP(MATCH(A1793,Flugzeugtyp!$A$2:$A$13,1),Flugzeugtyp!$A$2:$C$13)</f>
        <v>#N/A</v>
      </c>
      <c r="L1793" s="24" t="str">
        <f>IF(E1793="","",J1793/Treibhausgas_Kennzahlen!$B$5)</f>
        <v/>
      </c>
      <c r="M1793" s="38" t="str">
        <f>IF(E1793="","",$J1793*Treibhausgas_Kennzahlen!B$3)</f>
        <v/>
      </c>
      <c r="N1793" s="38" t="str">
        <f>IF(E1793="","",$J1793*Treibhausgas_Kennzahlen!C$3)</f>
        <v/>
      </c>
      <c r="O1793" s="38" t="str">
        <f>IF(E1793="","",$J1793*Treibhausgas_Kennzahlen!D$3)</f>
        <v/>
      </c>
      <c r="P1793" s="38" t="str">
        <f>IF(E1793="","",$J1793*Treibhausgas_Kennzahlen!E$3)</f>
        <v/>
      </c>
      <c r="Q1793" s="38" t="str">
        <f>IF(E1793="","",$J1793*Treibhausgas_Kennzahlen!F$3)</f>
        <v/>
      </c>
      <c r="R1793" s="38" t="str">
        <f>IF(E1793="","",$J1793*Treibhausgas_Kennzahlen!G$3)</f>
        <v/>
      </c>
    </row>
    <row r="1794" spans="1:18" x14ac:dyDescent="0.25">
      <c r="A1794" s="6"/>
      <c r="B1794" s="6"/>
      <c r="C1794" s="6"/>
      <c r="D1794" s="6"/>
      <c r="E1794" s="6"/>
      <c r="F1794" s="8" t="str">
        <f>IF(E1794="","",VLOOKUP(INDEX(IATA_Codes!$A$2:$A$301, MATCH(Berechnung!C1794,IATA_Codes!$C$2:$C$301,0))&amp;"_"&amp;INDEX(IATA_Codes!$A$2:$A$301, MATCH(Berechnung!D1794,IATA_Codes!$C$2:$C$301,0)),GCD_Entfernung!$C$2:$D$10001,2,FALSE))</f>
        <v/>
      </c>
      <c r="G1794" s="21" t="str">
        <f>IF(E1794="","",VLOOKUP(A1794,Flugzeugtyp!$B$2:$C$13,2,0))</f>
        <v/>
      </c>
      <c r="H1794" s="8" t="str">
        <f>IF(E1794="","",LOOKUP(MATCH(F1794,'RFI-Faktor'!$B$2:$B$5,1),'RFI-Faktor'!$D$2:$D$5))</f>
        <v/>
      </c>
      <c r="I1794" s="23" t="str">
        <f t="array" ref="I1794">IF(E1794="","",SUM(IF(A1794=Energieverbrauch!$A$2:$A$4000,1,0)*IF(B1794=Energieverbrauch!$B$2:$B$4000,1,0)*(IF(Berechnung!F1794&gt;=Energieverbrauch!$C$2:$C$4000,1,0)*IF(Berechnung!F1794&lt;=Energieverbrauch!$D$2:$D$4000,1,0))*Energieverbrauch!$E$2:$E$4000))</f>
        <v/>
      </c>
      <c r="J1794" s="23" t="str">
        <f t="shared" si="27"/>
        <v/>
      </c>
      <c r="K1794" s="23" t="e">
        <f>LOOKUP(MATCH(A1794,Flugzeugtyp!$A$2:$A$13,1),Flugzeugtyp!$A$2:$C$13)</f>
        <v>#N/A</v>
      </c>
      <c r="L1794" s="23" t="str">
        <f>IF(E1794="","",J1794/Treibhausgas_Kennzahlen!$B$5)</f>
        <v/>
      </c>
      <c r="M1794" s="37" t="str">
        <f>IF(E1794="","",$J1794*Treibhausgas_Kennzahlen!B$3)</f>
        <v/>
      </c>
      <c r="N1794" s="37" t="str">
        <f>IF(E1794="","",$J1794*Treibhausgas_Kennzahlen!C$3)</f>
        <v/>
      </c>
      <c r="O1794" s="37" t="str">
        <f>IF(E1794="","",$J1794*Treibhausgas_Kennzahlen!D$3)</f>
        <v/>
      </c>
      <c r="P1794" s="37" t="str">
        <f>IF(E1794="","",$J1794*Treibhausgas_Kennzahlen!E$3)</f>
        <v/>
      </c>
      <c r="Q1794" s="37" t="str">
        <f>IF(E1794="","",$J1794*Treibhausgas_Kennzahlen!F$3)</f>
        <v/>
      </c>
      <c r="R1794" s="37" t="str">
        <f>IF(E1794="","",$J1794*Treibhausgas_Kennzahlen!G$3)</f>
        <v/>
      </c>
    </row>
    <row r="1795" spans="1:18" x14ac:dyDescent="0.25">
      <c r="A1795" s="5"/>
      <c r="B1795" s="5"/>
      <c r="C1795" s="5"/>
      <c r="D1795" s="5"/>
      <c r="E1795" s="5"/>
      <c r="F1795" s="9" t="str">
        <f>IF(E1795="","",VLOOKUP(INDEX(IATA_Codes!$A$2:$A$301, MATCH(Berechnung!C1795,IATA_Codes!$C$2:$C$301,0))&amp;"_"&amp;INDEX(IATA_Codes!$A$2:$A$301, MATCH(Berechnung!D1795,IATA_Codes!$C$2:$C$301,0)),GCD_Entfernung!$C$2:$D$10001,2,FALSE))</f>
        <v/>
      </c>
      <c r="G1795" s="22" t="str">
        <f>IF(E1795="","",VLOOKUP(A1795,Flugzeugtyp!$B$2:$C$13,2,0))</f>
        <v/>
      </c>
      <c r="H1795" s="9" t="str">
        <f>IF(E1795="","",LOOKUP(MATCH(F1795,'RFI-Faktor'!$B$2:$B$5,1),'RFI-Faktor'!$D$2:$D$5))</f>
        <v/>
      </c>
      <c r="I1795" s="24" t="str">
        <f t="array" ref="I1795">IF(E1795="","",SUM(IF(A1795=Energieverbrauch!$A$2:$A$4000,1,0)*IF(B1795=Energieverbrauch!$B$2:$B$4000,1,0)*(IF(Berechnung!F1795&gt;=Energieverbrauch!$C$2:$C$4000,1,0)*IF(Berechnung!F1795&lt;=Energieverbrauch!$D$2:$D$4000,1,0))*Energieverbrauch!$E$2:$E$4000))</f>
        <v/>
      </c>
      <c r="J1795" s="24" t="str">
        <f t="shared" si="27"/>
        <v/>
      </c>
      <c r="K1795" s="24" t="e">
        <f>LOOKUP(MATCH(A1795,Flugzeugtyp!$A$2:$A$13,1),Flugzeugtyp!$A$2:$C$13)</f>
        <v>#N/A</v>
      </c>
      <c r="L1795" s="24" t="str">
        <f>IF(E1795="","",J1795/Treibhausgas_Kennzahlen!$B$5)</f>
        <v/>
      </c>
      <c r="M1795" s="38" t="str">
        <f>IF(E1795="","",$J1795*Treibhausgas_Kennzahlen!B$3)</f>
        <v/>
      </c>
      <c r="N1795" s="38" t="str">
        <f>IF(E1795="","",$J1795*Treibhausgas_Kennzahlen!C$3)</f>
        <v/>
      </c>
      <c r="O1795" s="38" t="str">
        <f>IF(E1795="","",$J1795*Treibhausgas_Kennzahlen!D$3)</f>
        <v/>
      </c>
      <c r="P1795" s="38" t="str">
        <f>IF(E1795="","",$J1795*Treibhausgas_Kennzahlen!E$3)</f>
        <v/>
      </c>
      <c r="Q1795" s="38" t="str">
        <f>IF(E1795="","",$J1795*Treibhausgas_Kennzahlen!F$3)</f>
        <v/>
      </c>
      <c r="R1795" s="38" t="str">
        <f>IF(E1795="","",$J1795*Treibhausgas_Kennzahlen!G$3)</f>
        <v/>
      </c>
    </row>
    <row r="1796" spans="1:18" x14ac:dyDescent="0.25">
      <c r="A1796" s="6"/>
      <c r="B1796" s="6"/>
      <c r="C1796" s="6"/>
      <c r="D1796" s="6"/>
      <c r="E1796" s="6"/>
      <c r="F1796" s="8" t="str">
        <f>IF(E1796="","",VLOOKUP(INDEX(IATA_Codes!$A$2:$A$301, MATCH(Berechnung!C1796,IATA_Codes!$C$2:$C$301,0))&amp;"_"&amp;INDEX(IATA_Codes!$A$2:$A$301, MATCH(Berechnung!D1796,IATA_Codes!$C$2:$C$301,0)),GCD_Entfernung!$C$2:$D$10001,2,FALSE))</f>
        <v/>
      </c>
      <c r="G1796" s="21" t="str">
        <f>IF(E1796="","",VLOOKUP(A1796,Flugzeugtyp!$B$2:$C$13,2,0))</f>
        <v/>
      </c>
      <c r="H1796" s="8" t="str">
        <f>IF(E1796="","",LOOKUP(MATCH(F1796,'RFI-Faktor'!$B$2:$B$5,1),'RFI-Faktor'!$D$2:$D$5))</f>
        <v/>
      </c>
      <c r="I1796" s="23" t="str">
        <f t="array" ref="I1796">IF(E1796="","",SUM(IF(A1796=Energieverbrauch!$A$2:$A$4000,1,0)*IF(B1796=Energieverbrauch!$B$2:$B$4000,1,0)*(IF(Berechnung!F1796&gt;=Energieverbrauch!$C$2:$C$4000,1,0)*IF(Berechnung!F1796&lt;=Energieverbrauch!$D$2:$D$4000,1,0))*Energieverbrauch!$E$2:$E$4000))</f>
        <v/>
      </c>
      <c r="J1796" s="23" t="str">
        <f t="shared" si="27"/>
        <v/>
      </c>
      <c r="K1796" s="23" t="e">
        <f>LOOKUP(MATCH(A1796,Flugzeugtyp!$A$2:$A$13,1),Flugzeugtyp!$A$2:$C$13)</f>
        <v>#N/A</v>
      </c>
      <c r="L1796" s="23" t="str">
        <f>IF(E1796="","",J1796/Treibhausgas_Kennzahlen!$B$5)</f>
        <v/>
      </c>
      <c r="M1796" s="37" t="str">
        <f>IF(E1796="","",$J1796*Treibhausgas_Kennzahlen!B$3)</f>
        <v/>
      </c>
      <c r="N1796" s="37" t="str">
        <f>IF(E1796="","",$J1796*Treibhausgas_Kennzahlen!C$3)</f>
        <v/>
      </c>
      <c r="O1796" s="37" t="str">
        <f>IF(E1796="","",$J1796*Treibhausgas_Kennzahlen!D$3)</f>
        <v/>
      </c>
      <c r="P1796" s="37" t="str">
        <f>IF(E1796="","",$J1796*Treibhausgas_Kennzahlen!E$3)</f>
        <v/>
      </c>
      <c r="Q1796" s="37" t="str">
        <f>IF(E1796="","",$J1796*Treibhausgas_Kennzahlen!F$3)</f>
        <v/>
      </c>
      <c r="R1796" s="37" t="str">
        <f>IF(E1796="","",$J1796*Treibhausgas_Kennzahlen!G$3)</f>
        <v/>
      </c>
    </row>
    <row r="1797" spans="1:18" x14ac:dyDescent="0.25">
      <c r="A1797" s="5"/>
      <c r="B1797" s="5"/>
      <c r="C1797" s="5"/>
      <c r="D1797" s="5"/>
      <c r="E1797" s="5"/>
      <c r="F1797" s="9" t="str">
        <f>IF(E1797="","",VLOOKUP(INDEX(IATA_Codes!$A$2:$A$301, MATCH(Berechnung!C1797,IATA_Codes!$C$2:$C$301,0))&amp;"_"&amp;INDEX(IATA_Codes!$A$2:$A$301, MATCH(Berechnung!D1797,IATA_Codes!$C$2:$C$301,0)),GCD_Entfernung!$C$2:$D$10001,2,FALSE))</f>
        <v/>
      </c>
      <c r="G1797" s="22" t="str">
        <f>IF(E1797="","",VLOOKUP(A1797,Flugzeugtyp!$B$2:$C$13,2,0))</f>
        <v/>
      </c>
      <c r="H1797" s="9" t="str">
        <f>IF(E1797="","",LOOKUP(MATCH(F1797,'RFI-Faktor'!$B$2:$B$5,1),'RFI-Faktor'!$D$2:$D$5))</f>
        <v/>
      </c>
      <c r="I1797" s="24" t="str">
        <f t="array" ref="I1797">IF(E1797="","",SUM(IF(A1797=Energieverbrauch!$A$2:$A$4000,1,0)*IF(B1797=Energieverbrauch!$B$2:$B$4000,1,0)*(IF(Berechnung!F1797&gt;=Energieverbrauch!$C$2:$C$4000,1,0)*IF(Berechnung!F1797&lt;=Energieverbrauch!$D$2:$D$4000,1,0))*Energieverbrauch!$E$2:$E$4000))</f>
        <v/>
      </c>
      <c r="J1797" s="24" t="str">
        <f t="shared" si="27"/>
        <v/>
      </c>
      <c r="K1797" s="24" t="e">
        <f>LOOKUP(MATCH(A1797,Flugzeugtyp!$A$2:$A$13,1),Flugzeugtyp!$A$2:$C$13)</f>
        <v>#N/A</v>
      </c>
      <c r="L1797" s="24" t="str">
        <f>IF(E1797="","",J1797/Treibhausgas_Kennzahlen!$B$5)</f>
        <v/>
      </c>
      <c r="M1797" s="38" t="str">
        <f>IF(E1797="","",$J1797*Treibhausgas_Kennzahlen!B$3)</f>
        <v/>
      </c>
      <c r="N1797" s="38" t="str">
        <f>IF(E1797="","",$J1797*Treibhausgas_Kennzahlen!C$3)</f>
        <v/>
      </c>
      <c r="O1797" s="38" t="str">
        <f>IF(E1797="","",$J1797*Treibhausgas_Kennzahlen!D$3)</f>
        <v/>
      </c>
      <c r="P1797" s="38" t="str">
        <f>IF(E1797="","",$J1797*Treibhausgas_Kennzahlen!E$3)</f>
        <v/>
      </c>
      <c r="Q1797" s="38" t="str">
        <f>IF(E1797="","",$J1797*Treibhausgas_Kennzahlen!F$3)</f>
        <v/>
      </c>
      <c r="R1797" s="38" t="str">
        <f>IF(E1797="","",$J1797*Treibhausgas_Kennzahlen!G$3)</f>
        <v/>
      </c>
    </row>
    <row r="1798" spans="1:18" x14ac:dyDescent="0.25">
      <c r="A1798" s="6"/>
      <c r="B1798" s="6"/>
      <c r="C1798" s="6"/>
      <c r="D1798" s="6"/>
      <c r="E1798" s="6"/>
      <c r="F1798" s="8" t="str">
        <f>IF(E1798="","",VLOOKUP(INDEX(IATA_Codes!$A$2:$A$301, MATCH(Berechnung!C1798,IATA_Codes!$C$2:$C$301,0))&amp;"_"&amp;INDEX(IATA_Codes!$A$2:$A$301, MATCH(Berechnung!D1798,IATA_Codes!$C$2:$C$301,0)),GCD_Entfernung!$C$2:$D$10001,2,FALSE))</f>
        <v/>
      </c>
      <c r="G1798" s="21" t="str">
        <f>IF(E1798="","",VLOOKUP(A1798,Flugzeugtyp!$B$2:$C$13,2,0))</f>
        <v/>
      </c>
      <c r="H1798" s="8" t="str">
        <f>IF(E1798="","",LOOKUP(MATCH(F1798,'RFI-Faktor'!$B$2:$B$5,1),'RFI-Faktor'!$D$2:$D$5))</f>
        <v/>
      </c>
      <c r="I1798" s="23" t="str">
        <f t="array" ref="I1798">IF(E1798="","",SUM(IF(A1798=Energieverbrauch!$A$2:$A$4000,1,0)*IF(B1798=Energieverbrauch!$B$2:$B$4000,1,0)*(IF(Berechnung!F1798&gt;=Energieverbrauch!$C$2:$C$4000,1,0)*IF(Berechnung!F1798&lt;=Energieverbrauch!$D$2:$D$4000,1,0))*Energieverbrauch!$E$2:$E$4000))</f>
        <v/>
      </c>
      <c r="J1798" s="23" t="str">
        <f t="shared" ref="J1798:J1861" si="28">IF(E1798="","",PRODUCT(F1798,E1798,I1798)/1000)</f>
        <v/>
      </c>
      <c r="K1798" s="23" t="e">
        <f>LOOKUP(MATCH(A1798,Flugzeugtyp!$A$2:$A$13,1),Flugzeugtyp!$A$2:$C$13)</f>
        <v>#N/A</v>
      </c>
      <c r="L1798" s="23" t="str">
        <f>IF(E1798="","",J1798/Treibhausgas_Kennzahlen!$B$5)</f>
        <v/>
      </c>
      <c r="M1798" s="37" t="str">
        <f>IF(E1798="","",$J1798*Treibhausgas_Kennzahlen!B$3)</f>
        <v/>
      </c>
      <c r="N1798" s="37" t="str">
        <f>IF(E1798="","",$J1798*Treibhausgas_Kennzahlen!C$3)</f>
        <v/>
      </c>
      <c r="O1798" s="37" t="str">
        <f>IF(E1798="","",$J1798*Treibhausgas_Kennzahlen!D$3)</f>
        <v/>
      </c>
      <c r="P1798" s="37" t="str">
        <f>IF(E1798="","",$J1798*Treibhausgas_Kennzahlen!E$3)</f>
        <v/>
      </c>
      <c r="Q1798" s="37" t="str">
        <f>IF(E1798="","",$J1798*Treibhausgas_Kennzahlen!F$3)</f>
        <v/>
      </c>
      <c r="R1798" s="37" t="str">
        <f>IF(E1798="","",$J1798*Treibhausgas_Kennzahlen!G$3)</f>
        <v/>
      </c>
    </row>
    <row r="1799" spans="1:18" x14ac:dyDescent="0.25">
      <c r="A1799" s="5"/>
      <c r="B1799" s="5"/>
      <c r="C1799" s="5"/>
      <c r="D1799" s="5"/>
      <c r="E1799" s="5"/>
      <c r="F1799" s="9" t="str">
        <f>IF(E1799="","",VLOOKUP(INDEX(IATA_Codes!$A$2:$A$301, MATCH(Berechnung!C1799,IATA_Codes!$C$2:$C$301,0))&amp;"_"&amp;INDEX(IATA_Codes!$A$2:$A$301, MATCH(Berechnung!D1799,IATA_Codes!$C$2:$C$301,0)),GCD_Entfernung!$C$2:$D$10001,2,FALSE))</f>
        <v/>
      </c>
      <c r="G1799" s="22" t="str">
        <f>IF(E1799="","",VLOOKUP(A1799,Flugzeugtyp!$B$2:$C$13,2,0))</f>
        <v/>
      </c>
      <c r="H1799" s="9" t="str">
        <f>IF(E1799="","",LOOKUP(MATCH(F1799,'RFI-Faktor'!$B$2:$B$5,1),'RFI-Faktor'!$D$2:$D$5))</f>
        <v/>
      </c>
      <c r="I1799" s="24" t="str">
        <f t="array" ref="I1799">IF(E1799="","",SUM(IF(A1799=Energieverbrauch!$A$2:$A$4000,1,0)*IF(B1799=Energieverbrauch!$B$2:$B$4000,1,0)*(IF(Berechnung!F1799&gt;=Energieverbrauch!$C$2:$C$4000,1,0)*IF(Berechnung!F1799&lt;=Energieverbrauch!$D$2:$D$4000,1,0))*Energieverbrauch!$E$2:$E$4000))</f>
        <v/>
      </c>
      <c r="J1799" s="24" t="str">
        <f t="shared" si="28"/>
        <v/>
      </c>
      <c r="K1799" s="24" t="e">
        <f>LOOKUP(MATCH(A1799,Flugzeugtyp!$A$2:$A$13,1),Flugzeugtyp!$A$2:$C$13)</f>
        <v>#N/A</v>
      </c>
      <c r="L1799" s="24" t="str">
        <f>IF(E1799="","",J1799/Treibhausgas_Kennzahlen!$B$5)</f>
        <v/>
      </c>
      <c r="M1799" s="38" t="str">
        <f>IF(E1799="","",$J1799*Treibhausgas_Kennzahlen!B$3)</f>
        <v/>
      </c>
      <c r="N1799" s="38" t="str">
        <f>IF(E1799="","",$J1799*Treibhausgas_Kennzahlen!C$3)</f>
        <v/>
      </c>
      <c r="O1799" s="38" t="str">
        <f>IF(E1799="","",$J1799*Treibhausgas_Kennzahlen!D$3)</f>
        <v/>
      </c>
      <c r="P1799" s="38" t="str">
        <f>IF(E1799="","",$J1799*Treibhausgas_Kennzahlen!E$3)</f>
        <v/>
      </c>
      <c r="Q1799" s="38" t="str">
        <f>IF(E1799="","",$J1799*Treibhausgas_Kennzahlen!F$3)</f>
        <v/>
      </c>
      <c r="R1799" s="38" t="str">
        <f>IF(E1799="","",$J1799*Treibhausgas_Kennzahlen!G$3)</f>
        <v/>
      </c>
    </row>
    <row r="1800" spans="1:18" x14ac:dyDescent="0.25">
      <c r="A1800" s="6"/>
      <c r="B1800" s="6"/>
      <c r="C1800" s="6"/>
      <c r="D1800" s="6"/>
      <c r="E1800" s="6"/>
      <c r="F1800" s="8" t="str">
        <f>IF(E1800="","",VLOOKUP(INDEX(IATA_Codes!$A$2:$A$301, MATCH(Berechnung!C1800,IATA_Codes!$C$2:$C$301,0))&amp;"_"&amp;INDEX(IATA_Codes!$A$2:$A$301, MATCH(Berechnung!D1800,IATA_Codes!$C$2:$C$301,0)),GCD_Entfernung!$C$2:$D$10001,2,FALSE))</f>
        <v/>
      </c>
      <c r="G1800" s="21" t="str">
        <f>IF(E1800="","",VLOOKUP(A1800,Flugzeugtyp!$B$2:$C$13,2,0))</f>
        <v/>
      </c>
      <c r="H1800" s="8" t="str">
        <f>IF(E1800="","",LOOKUP(MATCH(F1800,'RFI-Faktor'!$B$2:$B$5,1),'RFI-Faktor'!$D$2:$D$5))</f>
        <v/>
      </c>
      <c r="I1800" s="23" t="str">
        <f t="array" ref="I1800">IF(E1800="","",SUM(IF(A1800=Energieverbrauch!$A$2:$A$4000,1,0)*IF(B1800=Energieverbrauch!$B$2:$B$4000,1,0)*(IF(Berechnung!F1800&gt;=Energieverbrauch!$C$2:$C$4000,1,0)*IF(Berechnung!F1800&lt;=Energieverbrauch!$D$2:$D$4000,1,0))*Energieverbrauch!$E$2:$E$4000))</f>
        <v/>
      </c>
      <c r="J1800" s="23" t="str">
        <f t="shared" si="28"/>
        <v/>
      </c>
      <c r="K1800" s="23" t="e">
        <f>LOOKUP(MATCH(A1800,Flugzeugtyp!$A$2:$A$13,1),Flugzeugtyp!$A$2:$C$13)</f>
        <v>#N/A</v>
      </c>
      <c r="L1800" s="23" t="str">
        <f>IF(E1800="","",J1800/Treibhausgas_Kennzahlen!$B$5)</f>
        <v/>
      </c>
      <c r="M1800" s="37" t="str">
        <f>IF(E1800="","",$J1800*Treibhausgas_Kennzahlen!B$3)</f>
        <v/>
      </c>
      <c r="N1800" s="37" t="str">
        <f>IF(E1800="","",$J1800*Treibhausgas_Kennzahlen!C$3)</f>
        <v/>
      </c>
      <c r="O1800" s="37" t="str">
        <f>IF(E1800="","",$J1800*Treibhausgas_Kennzahlen!D$3)</f>
        <v/>
      </c>
      <c r="P1800" s="37" t="str">
        <f>IF(E1800="","",$J1800*Treibhausgas_Kennzahlen!E$3)</f>
        <v/>
      </c>
      <c r="Q1800" s="37" t="str">
        <f>IF(E1800="","",$J1800*Treibhausgas_Kennzahlen!F$3)</f>
        <v/>
      </c>
      <c r="R1800" s="37" t="str">
        <f>IF(E1800="","",$J1800*Treibhausgas_Kennzahlen!G$3)</f>
        <v/>
      </c>
    </row>
    <row r="1801" spans="1:18" x14ac:dyDescent="0.25">
      <c r="A1801" s="5"/>
      <c r="B1801" s="5"/>
      <c r="C1801" s="5"/>
      <c r="D1801" s="5"/>
      <c r="E1801" s="5"/>
      <c r="F1801" s="9" t="str">
        <f>IF(E1801="","",VLOOKUP(INDEX(IATA_Codes!$A$2:$A$301, MATCH(Berechnung!C1801,IATA_Codes!$C$2:$C$301,0))&amp;"_"&amp;INDEX(IATA_Codes!$A$2:$A$301, MATCH(Berechnung!D1801,IATA_Codes!$C$2:$C$301,0)),GCD_Entfernung!$C$2:$D$10001,2,FALSE))</f>
        <v/>
      </c>
      <c r="G1801" s="22" t="str">
        <f>IF(E1801="","",VLOOKUP(A1801,Flugzeugtyp!$B$2:$C$13,2,0))</f>
        <v/>
      </c>
      <c r="H1801" s="9" t="str">
        <f>IF(E1801="","",LOOKUP(MATCH(F1801,'RFI-Faktor'!$B$2:$B$5,1),'RFI-Faktor'!$D$2:$D$5))</f>
        <v/>
      </c>
      <c r="I1801" s="24" t="str">
        <f t="array" ref="I1801">IF(E1801="","",SUM(IF(A1801=Energieverbrauch!$A$2:$A$4000,1,0)*IF(B1801=Energieverbrauch!$B$2:$B$4000,1,0)*(IF(Berechnung!F1801&gt;=Energieverbrauch!$C$2:$C$4000,1,0)*IF(Berechnung!F1801&lt;=Energieverbrauch!$D$2:$D$4000,1,0))*Energieverbrauch!$E$2:$E$4000))</f>
        <v/>
      </c>
      <c r="J1801" s="24" t="str">
        <f t="shared" si="28"/>
        <v/>
      </c>
      <c r="K1801" s="24" t="e">
        <f>LOOKUP(MATCH(A1801,Flugzeugtyp!$A$2:$A$13,1),Flugzeugtyp!$A$2:$C$13)</f>
        <v>#N/A</v>
      </c>
      <c r="L1801" s="24" t="str">
        <f>IF(E1801="","",J1801/Treibhausgas_Kennzahlen!$B$5)</f>
        <v/>
      </c>
      <c r="M1801" s="38" t="str">
        <f>IF(E1801="","",$J1801*Treibhausgas_Kennzahlen!B$3)</f>
        <v/>
      </c>
      <c r="N1801" s="38" t="str">
        <f>IF(E1801="","",$J1801*Treibhausgas_Kennzahlen!C$3)</f>
        <v/>
      </c>
      <c r="O1801" s="38" t="str">
        <f>IF(E1801="","",$J1801*Treibhausgas_Kennzahlen!D$3)</f>
        <v/>
      </c>
      <c r="P1801" s="38" t="str">
        <f>IF(E1801="","",$J1801*Treibhausgas_Kennzahlen!E$3)</f>
        <v/>
      </c>
      <c r="Q1801" s="38" t="str">
        <f>IF(E1801="","",$J1801*Treibhausgas_Kennzahlen!F$3)</f>
        <v/>
      </c>
      <c r="R1801" s="38" t="str">
        <f>IF(E1801="","",$J1801*Treibhausgas_Kennzahlen!G$3)</f>
        <v/>
      </c>
    </row>
    <row r="1802" spans="1:18" x14ac:dyDescent="0.25">
      <c r="A1802" s="6"/>
      <c r="B1802" s="6"/>
      <c r="C1802" s="6"/>
      <c r="D1802" s="6"/>
      <c r="E1802" s="6"/>
      <c r="F1802" s="8" t="str">
        <f>IF(E1802="","",VLOOKUP(INDEX(IATA_Codes!$A$2:$A$301, MATCH(Berechnung!C1802,IATA_Codes!$C$2:$C$301,0))&amp;"_"&amp;INDEX(IATA_Codes!$A$2:$A$301, MATCH(Berechnung!D1802,IATA_Codes!$C$2:$C$301,0)),GCD_Entfernung!$C$2:$D$10001,2,FALSE))</f>
        <v/>
      </c>
      <c r="G1802" s="21" t="str">
        <f>IF(E1802="","",VLOOKUP(A1802,Flugzeugtyp!$B$2:$C$13,2,0))</f>
        <v/>
      </c>
      <c r="H1802" s="8" t="str">
        <f>IF(E1802="","",LOOKUP(MATCH(F1802,'RFI-Faktor'!$B$2:$B$5,1),'RFI-Faktor'!$D$2:$D$5))</f>
        <v/>
      </c>
      <c r="I1802" s="23" t="str">
        <f t="array" ref="I1802">IF(E1802="","",SUM(IF(A1802=Energieverbrauch!$A$2:$A$4000,1,0)*IF(B1802=Energieverbrauch!$B$2:$B$4000,1,0)*(IF(Berechnung!F1802&gt;=Energieverbrauch!$C$2:$C$4000,1,0)*IF(Berechnung!F1802&lt;=Energieverbrauch!$D$2:$D$4000,1,0))*Energieverbrauch!$E$2:$E$4000))</f>
        <v/>
      </c>
      <c r="J1802" s="23" t="str">
        <f t="shared" si="28"/>
        <v/>
      </c>
      <c r="K1802" s="23" t="e">
        <f>LOOKUP(MATCH(A1802,Flugzeugtyp!$A$2:$A$13,1),Flugzeugtyp!$A$2:$C$13)</f>
        <v>#N/A</v>
      </c>
      <c r="L1802" s="23" t="str">
        <f>IF(E1802="","",J1802/Treibhausgas_Kennzahlen!$B$5)</f>
        <v/>
      </c>
      <c r="M1802" s="37" t="str">
        <f>IF(E1802="","",$J1802*Treibhausgas_Kennzahlen!B$3)</f>
        <v/>
      </c>
      <c r="N1802" s="37" t="str">
        <f>IF(E1802="","",$J1802*Treibhausgas_Kennzahlen!C$3)</f>
        <v/>
      </c>
      <c r="O1802" s="37" t="str">
        <f>IF(E1802="","",$J1802*Treibhausgas_Kennzahlen!D$3)</f>
        <v/>
      </c>
      <c r="P1802" s="37" t="str">
        <f>IF(E1802="","",$J1802*Treibhausgas_Kennzahlen!E$3)</f>
        <v/>
      </c>
      <c r="Q1802" s="37" t="str">
        <f>IF(E1802="","",$J1802*Treibhausgas_Kennzahlen!F$3)</f>
        <v/>
      </c>
      <c r="R1802" s="37" t="str">
        <f>IF(E1802="","",$J1802*Treibhausgas_Kennzahlen!G$3)</f>
        <v/>
      </c>
    </row>
    <row r="1803" spans="1:18" x14ac:dyDescent="0.25">
      <c r="A1803" s="5"/>
      <c r="B1803" s="5"/>
      <c r="C1803" s="5"/>
      <c r="D1803" s="5"/>
      <c r="E1803" s="5"/>
      <c r="F1803" s="9" t="str">
        <f>IF(E1803="","",VLOOKUP(INDEX(IATA_Codes!$A$2:$A$301, MATCH(Berechnung!C1803,IATA_Codes!$C$2:$C$301,0))&amp;"_"&amp;INDEX(IATA_Codes!$A$2:$A$301, MATCH(Berechnung!D1803,IATA_Codes!$C$2:$C$301,0)),GCD_Entfernung!$C$2:$D$10001,2,FALSE))</f>
        <v/>
      </c>
      <c r="G1803" s="22" t="str">
        <f>IF(E1803="","",VLOOKUP(A1803,Flugzeugtyp!$B$2:$C$13,2,0))</f>
        <v/>
      </c>
      <c r="H1803" s="9" t="str">
        <f>IF(E1803="","",LOOKUP(MATCH(F1803,'RFI-Faktor'!$B$2:$B$5,1),'RFI-Faktor'!$D$2:$D$5))</f>
        <v/>
      </c>
      <c r="I1803" s="24" t="str">
        <f t="array" ref="I1803">IF(E1803="","",SUM(IF(A1803=Energieverbrauch!$A$2:$A$4000,1,0)*IF(B1803=Energieverbrauch!$B$2:$B$4000,1,0)*(IF(Berechnung!F1803&gt;=Energieverbrauch!$C$2:$C$4000,1,0)*IF(Berechnung!F1803&lt;=Energieverbrauch!$D$2:$D$4000,1,0))*Energieverbrauch!$E$2:$E$4000))</f>
        <v/>
      </c>
      <c r="J1803" s="24" t="str">
        <f t="shared" si="28"/>
        <v/>
      </c>
      <c r="K1803" s="24" t="e">
        <f>LOOKUP(MATCH(A1803,Flugzeugtyp!$A$2:$A$13,1),Flugzeugtyp!$A$2:$C$13)</f>
        <v>#N/A</v>
      </c>
      <c r="L1803" s="24" t="str">
        <f>IF(E1803="","",J1803/Treibhausgas_Kennzahlen!$B$5)</f>
        <v/>
      </c>
      <c r="M1803" s="38" t="str">
        <f>IF(E1803="","",$J1803*Treibhausgas_Kennzahlen!B$3)</f>
        <v/>
      </c>
      <c r="N1803" s="38" t="str">
        <f>IF(E1803="","",$J1803*Treibhausgas_Kennzahlen!C$3)</f>
        <v/>
      </c>
      <c r="O1803" s="38" t="str">
        <f>IF(E1803="","",$J1803*Treibhausgas_Kennzahlen!D$3)</f>
        <v/>
      </c>
      <c r="P1803" s="38" t="str">
        <f>IF(E1803="","",$J1803*Treibhausgas_Kennzahlen!E$3)</f>
        <v/>
      </c>
      <c r="Q1803" s="38" t="str">
        <f>IF(E1803="","",$J1803*Treibhausgas_Kennzahlen!F$3)</f>
        <v/>
      </c>
      <c r="R1803" s="38" t="str">
        <f>IF(E1803="","",$J1803*Treibhausgas_Kennzahlen!G$3)</f>
        <v/>
      </c>
    </row>
    <row r="1804" spans="1:18" x14ac:dyDescent="0.25">
      <c r="A1804" s="6"/>
      <c r="B1804" s="6"/>
      <c r="C1804" s="6"/>
      <c r="D1804" s="6"/>
      <c r="E1804" s="6"/>
      <c r="F1804" s="8" t="str">
        <f>IF(E1804="","",VLOOKUP(INDEX(IATA_Codes!$A$2:$A$301, MATCH(Berechnung!C1804,IATA_Codes!$C$2:$C$301,0))&amp;"_"&amp;INDEX(IATA_Codes!$A$2:$A$301, MATCH(Berechnung!D1804,IATA_Codes!$C$2:$C$301,0)),GCD_Entfernung!$C$2:$D$10001,2,FALSE))</f>
        <v/>
      </c>
      <c r="G1804" s="21" t="str">
        <f>IF(E1804="","",VLOOKUP(A1804,Flugzeugtyp!$B$2:$C$13,2,0))</f>
        <v/>
      </c>
      <c r="H1804" s="8" t="str">
        <f>IF(E1804="","",LOOKUP(MATCH(F1804,'RFI-Faktor'!$B$2:$B$5,1),'RFI-Faktor'!$D$2:$D$5))</f>
        <v/>
      </c>
      <c r="I1804" s="23" t="str">
        <f t="array" ref="I1804">IF(E1804="","",SUM(IF(A1804=Energieverbrauch!$A$2:$A$4000,1,0)*IF(B1804=Energieverbrauch!$B$2:$B$4000,1,0)*(IF(Berechnung!F1804&gt;=Energieverbrauch!$C$2:$C$4000,1,0)*IF(Berechnung!F1804&lt;=Energieverbrauch!$D$2:$D$4000,1,0))*Energieverbrauch!$E$2:$E$4000))</f>
        <v/>
      </c>
      <c r="J1804" s="23" t="str">
        <f t="shared" si="28"/>
        <v/>
      </c>
      <c r="K1804" s="23" t="e">
        <f>LOOKUP(MATCH(A1804,Flugzeugtyp!$A$2:$A$13,1),Flugzeugtyp!$A$2:$C$13)</f>
        <v>#N/A</v>
      </c>
      <c r="L1804" s="23" t="str">
        <f>IF(E1804="","",J1804/Treibhausgas_Kennzahlen!$B$5)</f>
        <v/>
      </c>
      <c r="M1804" s="37" t="str">
        <f>IF(E1804="","",$J1804*Treibhausgas_Kennzahlen!B$3)</f>
        <v/>
      </c>
      <c r="N1804" s="37" t="str">
        <f>IF(E1804="","",$J1804*Treibhausgas_Kennzahlen!C$3)</f>
        <v/>
      </c>
      <c r="O1804" s="37" t="str">
        <f>IF(E1804="","",$J1804*Treibhausgas_Kennzahlen!D$3)</f>
        <v/>
      </c>
      <c r="P1804" s="37" t="str">
        <f>IF(E1804="","",$J1804*Treibhausgas_Kennzahlen!E$3)</f>
        <v/>
      </c>
      <c r="Q1804" s="37" t="str">
        <f>IF(E1804="","",$J1804*Treibhausgas_Kennzahlen!F$3)</f>
        <v/>
      </c>
      <c r="R1804" s="37" t="str">
        <f>IF(E1804="","",$J1804*Treibhausgas_Kennzahlen!G$3)</f>
        <v/>
      </c>
    </row>
    <row r="1805" spans="1:18" x14ac:dyDescent="0.25">
      <c r="A1805" s="5"/>
      <c r="B1805" s="5"/>
      <c r="C1805" s="5"/>
      <c r="D1805" s="5"/>
      <c r="E1805" s="5"/>
      <c r="F1805" s="9" t="str">
        <f>IF(E1805="","",VLOOKUP(INDEX(IATA_Codes!$A$2:$A$301, MATCH(Berechnung!C1805,IATA_Codes!$C$2:$C$301,0))&amp;"_"&amp;INDEX(IATA_Codes!$A$2:$A$301, MATCH(Berechnung!D1805,IATA_Codes!$C$2:$C$301,0)),GCD_Entfernung!$C$2:$D$10001,2,FALSE))</f>
        <v/>
      </c>
      <c r="G1805" s="22" t="str">
        <f>IF(E1805="","",VLOOKUP(A1805,Flugzeugtyp!$B$2:$C$13,2,0))</f>
        <v/>
      </c>
      <c r="H1805" s="9" t="str">
        <f>IF(E1805="","",LOOKUP(MATCH(F1805,'RFI-Faktor'!$B$2:$B$5,1),'RFI-Faktor'!$D$2:$D$5))</f>
        <v/>
      </c>
      <c r="I1805" s="24" t="str">
        <f t="array" ref="I1805">IF(E1805="","",SUM(IF(A1805=Energieverbrauch!$A$2:$A$4000,1,0)*IF(B1805=Energieverbrauch!$B$2:$B$4000,1,0)*(IF(Berechnung!F1805&gt;=Energieverbrauch!$C$2:$C$4000,1,0)*IF(Berechnung!F1805&lt;=Energieverbrauch!$D$2:$D$4000,1,0))*Energieverbrauch!$E$2:$E$4000))</f>
        <v/>
      </c>
      <c r="J1805" s="24" t="str">
        <f t="shared" si="28"/>
        <v/>
      </c>
      <c r="K1805" s="24" t="e">
        <f>LOOKUP(MATCH(A1805,Flugzeugtyp!$A$2:$A$13,1),Flugzeugtyp!$A$2:$C$13)</f>
        <v>#N/A</v>
      </c>
      <c r="L1805" s="24" t="str">
        <f>IF(E1805="","",J1805/Treibhausgas_Kennzahlen!$B$5)</f>
        <v/>
      </c>
      <c r="M1805" s="38" t="str">
        <f>IF(E1805="","",$J1805*Treibhausgas_Kennzahlen!B$3)</f>
        <v/>
      </c>
      <c r="N1805" s="38" t="str">
        <f>IF(E1805="","",$J1805*Treibhausgas_Kennzahlen!C$3)</f>
        <v/>
      </c>
      <c r="O1805" s="38" t="str">
        <f>IF(E1805="","",$J1805*Treibhausgas_Kennzahlen!D$3)</f>
        <v/>
      </c>
      <c r="P1805" s="38" t="str">
        <f>IF(E1805="","",$J1805*Treibhausgas_Kennzahlen!E$3)</f>
        <v/>
      </c>
      <c r="Q1805" s="38" t="str">
        <f>IF(E1805="","",$J1805*Treibhausgas_Kennzahlen!F$3)</f>
        <v/>
      </c>
      <c r="R1805" s="38" t="str">
        <f>IF(E1805="","",$J1805*Treibhausgas_Kennzahlen!G$3)</f>
        <v/>
      </c>
    </row>
    <row r="1806" spans="1:18" x14ac:dyDescent="0.25">
      <c r="A1806" s="6"/>
      <c r="B1806" s="6"/>
      <c r="C1806" s="6"/>
      <c r="D1806" s="6"/>
      <c r="E1806" s="6"/>
      <c r="F1806" s="8" t="str">
        <f>IF(E1806="","",VLOOKUP(INDEX(IATA_Codes!$A$2:$A$301, MATCH(Berechnung!C1806,IATA_Codes!$C$2:$C$301,0))&amp;"_"&amp;INDEX(IATA_Codes!$A$2:$A$301, MATCH(Berechnung!D1806,IATA_Codes!$C$2:$C$301,0)),GCD_Entfernung!$C$2:$D$10001,2,FALSE))</f>
        <v/>
      </c>
      <c r="G1806" s="21" t="str">
        <f>IF(E1806="","",VLOOKUP(A1806,Flugzeugtyp!$B$2:$C$13,2,0))</f>
        <v/>
      </c>
      <c r="H1806" s="8" t="str">
        <f>IF(E1806="","",LOOKUP(MATCH(F1806,'RFI-Faktor'!$B$2:$B$5,1),'RFI-Faktor'!$D$2:$D$5))</f>
        <v/>
      </c>
      <c r="I1806" s="23" t="str">
        <f t="array" ref="I1806">IF(E1806="","",SUM(IF(A1806=Energieverbrauch!$A$2:$A$4000,1,0)*IF(B1806=Energieverbrauch!$B$2:$B$4000,1,0)*(IF(Berechnung!F1806&gt;=Energieverbrauch!$C$2:$C$4000,1,0)*IF(Berechnung!F1806&lt;=Energieverbrauch!$D$2:$D$4000,1,0))*Energieverbrauch!$E$2:$E$4000))</f>
        <v/>
      </c>
      <c r="J1806" s="23" t="str">
        <f t="shared" si="28"/>
        <v/>
      </c>
      <c r="K1806" s="23" t="e">
        <f>LOOKUP(MATCH(A1806,Flugzeugtyp!$A$2:$A$13,1),Flugzeugtyp!$A$2:$C$13)</f>
        <v>#N/A</v>
      </c>
      <c r="L1806" s="23" t="str">
        <f>IF(E1806="","",J1806/Treibhausgas_Kennzahlen!$B$5)</f>
        <v/>
      </c>
      <c r="M1806" s="37" t="str">
        <f>IF(E1806="","",$J1806*Treibhausgas_Kennzahlen!B$3)</f>
        <v/>
      </c>
      <c r="N1806" s="37" t="str">
        <f>IF(E1806="","",$J1806*Treibhausgas_Kennzahlen!C$3)</f>
        <v/>
      </c>
      <c r="O1806" s="37" t="str">
        <f>IF(E1806="","",$J1806*Treibhausgas_Kennzahlen!D$3)</f>
        <v/>
      </c>
      <c r="P1806" s="37" t="str">
        <f>IF(E1806="","",$J1806*Treibhausgas_Kennzahlen!E$3)</f>
        <v/>
      </c>
      <c r="Q1806" s="37" t="str">
        <f>IF(E1806="","",$J1806*Treibhausgas_Kennzahlen!F$3)</f>
        <v/>
      </c>
      <c r="R1806" s="37" t="str">
        <f>IF(E1806="","",$J1806*Treibhausgas_Kennzahlen!G$3)</f>
        <v/>
      </c>
    </row>
    <row r="1807" spans="1:18" x14ac:dyDescent="0.25">
      <c r="A1807" s="5"/>
      <c r="B1807" s="5"/>
      <c r="C1807" s="5"/>
      <c r="D1807" s="5"/>
      <c r="E1807" s="5"/>
      <c r="F1807" s="9" t="str">
        <f>IF(E1807="","",VLOOKUP(INDEX(IATA_Codes!$A$2:$A$301, MATCH(Berechnung!C1807,IATA_Codes!$C$2:$C$301,0))&amp;"_"&amp;INDEX(IATA_Codes!$A$2:$A$301, MATCH(Berechnung!D1807,IATA_Codes!$C$2:$C$301,0)),GCD_Entfernung!$C$2:$D$10001,2,FALSE))</f>
        <v/>
      </c>
      <c r="G1807" s="22" t="str">
        <f>IF(E1807="","",VLOOKUP(A1807,Flugzeugtyp!$B$2:$C$13,2,0))</f>
        <v/>
      </c>
      <c r="H1807" s="9" t="str">
        <f>IF(E1807="","",LOOKUP(MATCH(F1807,'RFI-Faktor'!$B$2:$B$5,1),'RFI-Faktor'!$D$2:$D$5))</f>
        <v/>
      </c>
      <c r="I1807" s="24" t="str">
        <f t="array" ref="I1807">IF(E1807="","",SUM(IF(A1807=Energieverbrauch!$A$2:$A$4000,1,0)*IF(B1807=Energieverbrauch!$B$2:$B$4000,1,0)*(IF(Berechnung!F1807&gt;=Energieverbrauch!$C$2:$C$4000,1,0)*IF(Berechnung!F1807&lt;=Energieverbrauch!$D$2:$D$4000,1,0))*Energieverbrauch!$E$2:$E$4000))</f>
        <v/>
      </c>
      <c r="J1807" s="24" t="str">
        <f t="shared" si="28"/>
        <v/>
      </c>
      <c r="K1807" s="24" t="e">
        <f>LOOKUP(MATCH(A1807,Flugzeugtyp!$A$2:$A$13,1),Flugzeugtyp!$A$2:$C$13)</f>
        <v>#N/A</v>
      </c>
      <c r="L1807" s="24" t="str">
        <f>IF(E1807="","",J1807/Treibhausgas_Kennzahlen!$B$5)</f>
        <v/>
      </c>
      <c r="M1807" s="38" t="str">
        <f>IF(E1807="","",$J1807*Treibhausgas_Kennzahlen!B$3)</f>
        <v/>
      </c>
      <c r="N1807" s="38" t="str">
        <f>IF(E1807="","",$J1807*Treibhausgas_Kennzahlen!C$3)</f>
        <v/>
      </c>
      <c r="O1807" s="38" t="str">
        <f>IF(E1807="","",$J1807*Treibhausgas_Kennzahlen!D$3)</f>
        <v/>
      </c>
      <c r="P1807" s="38" t="str">
        <f>IF(E1807="","",$J1807*Treibhausgas_Kennzahlen!E$3)</f>
        <v/>
      </c>
      <c r="Q1807" s="38" t="str">
        <f>IF(E1807="","",$J1807*Treibhausgas_Kennzahlen!F$3)</f>
        <v/>
      </c>
      <c r="R1807" s="38" t="str">
        <f>IF(E1807="","",$J1807*Treibhausgas_Kennzahlen!G$3)</f>
        <v/>
      </c>
    </row>
    <row r="1808" spans="1:18" x14ac:dyDescent="0.25">
      <c r="A1808" s="6"/>
      <c r="B1808" s="6"/>
      <c r="C1808" s="6"/>
      <c r="D1808" s="6"/>
      <c r="E1808" s="6"/>
      <c r="F1808" s="8" t="str">
        <f>IF(E1808="","",VLOOKUP(INDEX(IATA_Codes!$A$2:$A$301, MATCH(Berechnung!C1808,IATA_Codes!$C$2:$C$301,0))&amp;"_"&amp;INDEX(IATA_Codes!$A$2:$A$301, MATCH(Berechnung!D1808,IATA_Codes!$C$2:$C$301,0)),GCD_Entfernung!$C$2:$D$10001,2,FALSE))</f>
        <v/>
      </c>
      <c r="G1808" s="21" t="str">
        <f>IF(E1808="","",VLOOKUP(A1808,Flugzeugtyp!$B$2:$C$13,2,0))</f>
        <v/>
      </c>
      <c r="H1808" s="8" t="str">
        <f>IF(E1808="","",LOOKUP(MATCH(F1808,'RFI-Faktor'!$B$2:$B$5,1),'RFI-Faktor'!$D$2:$D$5))</f>
        <v/>
      </c>
      <c r="I1808" s="23" t="str">
        <f t="array" ref="I1808">IF(E1808="","",SUM(IF(A1808=Energieverbrauch!$A$2:$A$4000,1,0)*IF(B1808=Energieverbrauch!$B$2:$B$4000,1,0)*(IF(Berechnung!F1808&gt;=Energieverbrauch!$C$2:$C$4000,1,0)*IF(Berechnung!F1808&lt;=Energieverbrauch!$D$2:$D$4000,1,0))*Energieverbrauch!$E$2:$E$4000))</f>
        <v/>
      </c>
      <c r="J1808" s="23" t="str">
        <f t="shared" si="28"/>
        <v/>
      </c>
      <c r="K1808" s="23" t="e">
        <f>LOOKUP(MATCH(A1808,Flugzeugtyp!$A$2:$A$13,1),Flugzeugtyp!$A$2:$C$13)</f>
        <v>#N/A</v>
      </c>
      <c r="L1808" s="23" t="str">
        <f>IF(E1808="","",J1808/Treibhausgas_Kennzahlen!$B$5)</f>
        <v/>
      </c>
      <c r="M1808" s="37" t="str">
        <f>IF(E1808="","",$J1808*Treibhausgas_Kennzahlen!B$3)</f>
        <v/>
      </c>
      <c r="N1808" s="37" t="str">
        <f>IF(E1808="","",$J1808*Treibhausgas_Kennzahlen!C$3)</f>
        <v/>
      </c>
      <c r="O1808" s="37" t="str">
        <f>IF(E1808="","",$J1808*Treibhausgas_Kennzahlen!D$3)</f>
        <v/>
      </c>
      <c r="P1808" s="37" t="str">
        <f>IF(E1808="","",$J1808*Treibhausgas_Kennzahlen!E$3)</f>
        <v/>
      </c>
      <c r="Q1808" s="37" t="str">
        <f>IF(E1808="","",$J1808*Treibhausgas_Kennzahlen!F$3)</f>
        <v/>
      </c>
      <c r="R1808" s="37" t="str">
        <f>IF(E1808="","",$J1808*Treibhausgas_Kennzahlen!G$3)</f>
        <v/>
      </c>
    </row>
    <row r="1809" spans="1:18" x14ac:dyDescent="0.25">
      <c r="A1809" s="5"/>
      <c r="B1809" s="5"/>
      <c r="C1809" s="5"/>
      <c r="D1809" s="5"/>
      <c r="E1809" s="5"/>
      <c r="F1809" s="9" t="str">
        <f>IF(E1809="","",VLOOKUP(INDEX(IATA_Codes!$A$2:$A$301, MATCH(Berechnung!C1809,IATA_Codes!$C$2:$C$301,0))&amp;"_"&amp;INDEX(IATA_Codes!$A$2:$A$301, MATCH(Berechnung!D1809,IATA_Codes!$C$2:$C$301,0)),GCD_Entfernung!$C$2:$D$10001,2,FALSE))</f>
        <v/>
      </c>
      <c r="G1809" s="22" t="str">
        <f>IF(E1809="","",VLOOKUP(A1809,Flugzeugtyp!$B$2:$C$13,2,0))</f>
        <v/>
      </c>
      <c r="H1809" s="9" t="str">
        <f>IF(E1809="","",LOOKUP(MATCH(F1809,'RFI-Faktor'!$B$2:$B$5,1),'RFI-Faktor'!$D$2:$D$5))</f>
        <v/>
      </c>
      <c r="I1809" s="24" t="str">
        <f t="array" ref="I1809">IF(E1809="","",SUM(IF(A1809=Energieverbrauch!$A$2:$A$4000,1,0)*IF(B1809=Energieverbrauch!$B$2:$B$4000,1,0)*(IF(Berechnung!F1809&gt;=Energieverbrauch!$C$2:$C$4000,1,0)*IF(Berechnung!F1809&lt;=Energieverbrauch!$D$2:$D$4000,1,0))*Energieverbrauch!$E$2:$E$4000))</f>
        <v/>
      </c>
      <c r="J1809" s="24" t="str">
        <f t="shared" si="28"/>
        <v/>
      </c>
      <c r="K1809" s="24" t="e">
        <f>LOOKUP(MATCH(A1809,Flugzeugtyp!$A$2:$A$13,1),Flugzeugtyp!$A$2:$C$13)</f>
        <v>#N/A</v>
      </c>
      <c r="L1809" s="24" t="str">
        <f>IF(E1809="","",J1809/Treibhausgas_Kennzahlen!$B$5)</f>
        <v/>
      </c>
      <c r="M1809" s="38" t="str">
        <f>IF(E1809="","",$J1809*Treibhausgas_Kennzahlen!B$3)</f>
        <v/>
      </c>
      <c r="N1809" s="38" t="str">
        <f>IF(E1809="","",$J1809*Treibhausgas_Kennzahlen!C$3)</f>
        <v/>
      </c>
      <c r="O1809" s="38" t="str">
        <f>IF(E1809="","",$J1809*Treibhausgas_Kennzahlen!D$3)</f>
        <v/>
      </c>
      <c r="P1809" s="38" t="str">
        <f>IF(E1809="","",$J1809*Treibhausgas_Kennzahlen!E$3)</f>
        <v/>
      </c>
      <c r="Q1809" s="38" t="str">
        <f>IF(E1809="","",$J1809*Treibhausgas_Kennzahlen!F$3)</f>
        <v/>
      </c>
      <c r="R1809" s="38" t="str">
        <f>IF(E1809="","",$J1809*Treibhausgas_Kennzahlen!G$3)</f>
        <v/>
      </c>
    </row>
    <row r="1810" spans="1:18" x14ac:dyDescent="0.25">
      <c r="A1810" s="6"/>
      <c r="B1810" s="6"/>
      <c r="C1810" s="6"/>
      <c r="D1810" s="6"/>
      <c r="E1810" s="6"/>
      <c r="F1810" s="8" t="str">
        <f>IF(E1810="","",VLOOKUP(INDEX(IATA_Codes!$A$2:$A$301, MATCH(Berechnung!C1810,IATA_Codes!$C$2:$C$301,0))&amp;"_"&amp;INDEX(IATA_Codes!$A$2:$A$301, MATCH(Berechnung!D1810,IATA_Codes!$C$2:$C$301,0)),GCD_Entfernung!$C$2:$D$10001,2,FALSE))</f>
        <v/>
      </c>
      <c r="G1810" s="21" t="str">
        <f>IF(E1810="","",VLOOKUP(A1810,Flugzeugtyp!$B$2:$C$13,2,0))</f>
        <v/>
      </c>
      <c r="H1810" s="8" t="str">
        <f>IF(E1810="","",LOOKUP(MATCH(F1810,'RFI-Faktor'!$B$2:$B$5,1),'RFI-Faktor'!$D$2:$D$5))</f>
        <v/>
      </c>
      <c r="I1810" s="23" t="str">
        <f t="array" ref="I1810">IF(E1810="","",SUM(IF(A1810=Energieverbrauch!$A$2:$A$4000,1,0)*IF(B1810=Energieverbrauch!$B$2:$B$4000,1,0)*(IF(Berechnung!F1810&gt;=Energieverbrauch!$C$2:$C$4000,1,0)*IF(Berechnung!F1810&lt;=Energieverbrauch!$D$2:$D$4000,1,0))*Energieverbrauch!$E$2:$E$4000))</f>
        <v/>
      </c>
      <c r="J1810" s="23" t="str">
        <f t="shared" si="28"/>
        <v/>
      </c>
      <c r="K1810" s="23" t="e">
        <f>LOOKUP(MATCH(A1810,Flugzeugtyp!$A$2:$A$13,1),Flugzeugtyp!$A$2:$C$13)</f>
        <v>#N/A</v>
      </c>
      <c r="L1810" s="23" t="str">
        <f>IF(E1810="","",J1810/Treibhausgas_Kennzahlen!$B$5)</f>
        <v/>
      </c>
      <c r="M1810" s="37" t="str">
        <f>IF(E1810="","",$J1810*Treibhausgas_Kennzahlen!B$3)</f>
        <v/>
      </c>
      <c r="N1810" s="37" t="str">
        <f>IF(E1810="","",$J1810*Treibhausgas_Kennzahlen!C$3)</f>
        <v/>
      </c>
      <c r="O1810" s="37" t="str">
        <f>IF(E1810="","",$J1810*Treibhausgas_Kennzahlen!D$3)</f>
        <v/>
      </c>
      <c r="P1810" s="37" t="str">
        <f>IF(E1810="","",$J1810*Treibhausgas_Kennzahlen!E$3)</f>
        <v/>
      </c>
      <c r="Q1810" s="37" t="str">
        <f>IF(E1810="","",$J1810*Treibhausgas_Kennzahlen!F$3)</f>
        <v/>
      </c>
      <c r="R1810" s="37" t="str">
        <f>IF(E1810="","",$J1810*Treibhausgas_Kennzahlen!G$3)</f>
        <v/>
      </c>
    </row>
    <row r="1811" spans="1:18" x14ac:dyDescent="0.25">
      <c r="A1811" s="5"/>
      <c r="B1811" s="5"/>
      <c r="C1811" s="5"/>
      <c r="D1811" s="5"/>
      <c r="E1811" s="5"/>
      <c r="F1811" s="9" t="str">
        <f>IF(E1811="","",VLOOKUP(INDEX(IATA_Codes!$A$2:$A$301, MATCH(Berechnung!C1811,IATA_Codes!$C$2:$C$301,0))&amp;"_"&amp;INDEX(IATA_Codes!$A$2:$A$301, MATCH(Berechnung!D1811,IATA_Codes!$C$2:$C$301,0)),GCD_Entfernung!$C$2:$D$10001,2,FALSE))</f>
        <v/>
      </c>
      <c r="G1811" s="22" t="str">
        <f>IF(E1811="","",VLOOKUP(A1811,Flugzeugtyp!$B$2:$C$13,2,0))</f>
        <v/>
      </c>
      <c r="H1811" s="9" t="str">
        <f>IF(E1811="","",LOOKUP(MATCH(F1811,'RFI-Faktor'!$B$2:$B$5,1),'RFI-Faktor'!$D$2:$D$5))</f>
        <v/>
      </c>
      <c r="I1811" s="24" t="str">
        <f t="array" ref="I1811">IF(E1811="","",SUM(IF(A1811=Energieverbrauch!$A$2:$A$4000,1,0)*IF(B1811=Energieverbrauch!$B$2:$B$4000,1,0)*(IF(Berechnung!F1811&gt;=Energieverbrauch!$C$2:$C$4000,1,0)*IF(Berechnung!F1811&lt;=Energieverbrauch!$D$2:$D$4000,1,0))*Energieverbrauch!$E$2:$E$4000))</f>
        <v/>
      </c>
      <c r="J1811" s="24" t="str">
        <f t="shared" si="28"/>
        <v/>
      </c>
      <c r="K1811" s="24" t="e">
        <f>LOOKUP(MATCH(A1811,Flugzeugtyp!$A$2:$A$13,1),Flugzeugtyp!$A$2:$C$13)</f>
        <v>#N/A</v>
      </c>
      <c r="L1811" s="24" t="str">
        <f>IF(E1811="","",J1811/Treibhausgas_Kennzahlen!$B$5)</f>
        <v/>
      </c>
      <c r="M1811" s="38" t="str">
        <f>IF(E1811="","",$J1811*Treibhausgas_Kennzahlen!B$3)</f>
        <v/>
      </c>
      <c r="N1811" s="38" t="str">
        <f>IF(E1811="","",$J1811*Treibhausgas_Kennzahlen!C$3)</f>
        <v/>
      </c>
      <c r="O1811" s="38" t="str">
        <f>IF(E1811="","",$J1811*Treibhausgas_Kennzahlen!D$3)</f>
        <v/>
      </c>
      <c r="P1811" s="38" t="str">
        <f>IF(E1811="","",$J1811*Treibhausgas_Kennzahlen!E$3)</f>
        <v/>
      </c>
      <c r="Q1811" s="38" t="str">
        <f>IF(E1811="","",$J1811*Treibhausgas_Kennzahlen!F$3)</f>
        <v/>
      </c>
      <c r="R1811" s="38" t="str">
        <f>IF(E1811="","",$J1811*Treibhausgas_Kennzahlen!G$3)</f>
        <v/>
      </c>
    </row>
    <row r="1812" spans="1:18" x14ac:dyDescent="0.25">
      <c r="A1812" s="6"/>
      <c r="B1812" s="6"/>
      <c r="C1812" s="6"/>
      <c r="D1812" s="6"/>
      <c r="E1812" s="6"/>
      <c r="F1812" s="8" t="str">
        <f>IF(E1812="","",VLOOKUP(INDEX(IATA_Codes!$A$2:$A$301, MATCH(Berechnung!C1812,IATA_Codes!$C$2:$C$301,0))&amp;"_"&amp;INDEX(IATA_Codes!$A$2:$A$301, MATCH(Berechnung!D1812,IATA_Codes!$C$2:$C$301,0)),GCD_Entfernung!$C$2:$D$10001,2,FALSE))</f>
        <v/>
      </c>
      <c r="G1812" s="21" t="str">
        <f>IF(E1812="","",VLOOKUP(A1812,Flugzeugtyp!$B$2:$C$13,2,0))</f>
        <v/>
      </c>
      <c r="H1812" s="8" t="str">
        <f>IF(E1812="","",LOOKUP(MATCH(F1812,'RFI-Faktor'!$B$2:$B$5,1),'RFI-Faktor'!$D$2:$D$5))</f>
        <v/>
      </c>
      <c r="I1812" s="23" t="str">
        <f t="array" ref="I1812">IF(E1812="","",SUM(IF(A1812=Energieverbrauch!$A$2:$A$4000,1,0)*IF(B1812=Energieverbrauch!$B$2:$B$4000,1,0)*(IF(Berechnung!F1812&gt;=Energieverbrauch!$C$2:$C$4000,1,0)*IF(Berechnung!F1812&lt;=Energieverbrauch!$D$2:$D$4000,1,0))*Energieverbrauch!$E$2:$E$4000))</f>
        <v/>
      </c>
      <c r="J1812" s="23" t="str">
        <f t="shared" si="28"/>
        <v/>
      </c>
      <c r="K1812" s="23" t="e">
        <f>LOOKUP(MATCH(A1812,Flugzeugtyp!$A$2:$A$13,1),Flugzeugtyp!$A$2:$C$13)</f>
        <v>#N/A</v>
      </c>
      <c r="L1812" s="23" t="str">
        <f>IF(E1812="","",J1812/Treibhausgas_Kennzahlen!$B$5)</f>
        <v/>
      </c>
      <c r="M1812" s="37" t="str">
        <f>IF(E1812="","",$J1812*Treibhausgas_Kennzahlen!B$3)</f>
        <v/>
      </c>
      <c r="N1812" s="37" t="str">
        <f>IF(E1812="","",$J1812*Treibhausgas_Kennzahlen!C$3)</f>
        <v/>
      </c>
      <c r="O1812" s="37" t="str">
        <f>IF(E1812="","",$J1812*Treibhausgas_Kennzahlen!D$3)</f>
        <v/>
      </c>
      <c r="P1812" s="37" t="str">
        <f>IF(E1812="","",$J1812*Treibhausgas_Kennzahlen!E$3)</f>
        <v/>
      </c>
      <c r="Q1812" s="37" t="str">
        <f>IF(E1812="","",$J1812*Treibhausgas_Kennzahlen!F$3)</f>
        <v/>
      </c>
      <c r="R1812" s="37" t="str">
        <f>IF(E1812="","",$J1812*Treibhausgas_Kennzahlen!G$3)</f>
        <v/>
      </c>
    </row>
    <row r="1813" spans="1:18" x14ac:dyDescent="0.25">
      <c r="A1813" s="5"/>
      <c r="B1813" s="5"/>
      <c r="C1813" s="5"/>
      <c r="D1813" s="5"/>
      <c r="E1813" s="5"/>
      <c r="F1813" s="9" t="str">
        <f>IF(E1813="","",VLOOKUP(INDEX(IATA_Codes!$A$2:$A$301, MATCH(Berechnung!C1813,IATA_Codes!$C$2:$C$301,0))&amp;"_"&amp;INDEX(IATA_Codes!$A$2:$A$301, MATCH(Berechnung!D1813,IATA_Codes!$C$2:$C$301,0)),GCD_Entfernung!$C$2:$D$10001,2,FALSE))</f>
        <v/>
      </c>
      <c r="G1813" s="22" t="str">
        <f>IF(E1813="","",VLOOKUP(A1813,Flugzeugtyp!$B$2:$C$13,2,0))</f>
        <v/>
      </c>
      <c r="H1813" s="9" t="str">
        <f>IF(E1813="","",LOOKUP(MATCH(F1813,'RFI-Faktor'!$B$2:$B$5,1),'RFI-Faktor'!$D$2:$D$5))</f>
        <v/>
      </c>
      <c r="I1813" s="24" t="str">
        <f t="array" ref="I1813">IF(E1813="","",SUM(IF(A1813=Energieverbrauch!$A$2:$A$4000,1,0)*IF(B1813=Energieverbrauch!$B$2:$B$4000,1,0)*(IF(Berechnung!F1813&gt;=Energieverbrauch!$C$2:$C$4000,1,0)*IF(Berechnung!F1813&lt;=Energieverbrauch!$D$2:$D$4000,1,0))*Energieverbrauch!$E$2:$E$4000))</f>
        <v/>
      </c>
      <c r="J1813" s="24" t="str">
        <f t="shared" si="28"/>
        <v/>
      </c>
      <c r="K1813" s="24" t="e">
        <f>LOOKUP(MATCH(A1813,Flugzeugtyp!$A$2:$A$13,1),Flugzeugtyp!$A$2:$C$13)</f>
        <v>#N/A</v>
      </c>
      <c r="L1813" s="24" t="str">
        <f>IF(E1813="","",J1813/Treibhausgas_Kennzahlen!$B$5)</f>
        <v/>
      </c>
      <c r="M1813" s="38" t="str">
        <f>IF(E1813="","",$J1813*Treibhausgas_Kennzahlen!B$3)</f>
        <v/>
      </c>
      <c r="N1813" s="38" t="str">
        <f>IF(E1813="","",$J1813*Treibhausgas_Kennzahlen!C$3)</f>
        <v/>
      </c>
      <c r="O1813" s="38" t="str">
        <f>IF(E1813="","",$J1813*Treibhausgas_Kennzahlen!D$3)</f>
        <v/>
      </c>
      <c r="P1813" s="38" t="str">
        <f>IF(E1813="","",$J1813*Treibhausgas_Kennzahlen!E$3)</f>
        <v/>
      </c>
      <c r="Q1813" s="38" t="str">
        <f>IF(E1813="","",$J1813*Treibhausgas_Kennzahlen!F$3)</f>
        <v/>
      </c>
      <c r="R1813" s="38" t="str">
        <f>IF(E1813="","",$J1813*Treibhausgas_Kennzahlen!G$3)</f>
        <v/>
      </c>
    </row>
    <row r="1814" spans="1:18" x14ac:dyDescent="0.25">
      <c r="A1814" s="6"/>
      <c r="B1814" s="6"/>
      <c r="C1814" s="6"/>
      <c r="D1814" s="6"/>
      <c r="E1814" s="6"/>
      <c r="F1814" s="8" t="str">
        <f>IF(E1814="","",VLOOKUP(INDEX(IATA_Codes!$A$2:$A$301, MATCH(Berechnung!C1814,IATA_Codes!$C$2:$C$301,0))&amp;"_"&amp;INDEX(IATA_Codes!$A$2:$A$301, MATCH(Berechnung!D1814,IATA_Codes!$C$2:$C$301,0)),GCD_Entfernung!$C$2:$D$10001,2,FALSE))</f>
        <v/>
      </c>
      <c r="G1814" s="21" t="str">
        <f>IF(E1814="","",VLOOKUP(A1814,Flugzeugtyp!$B$2:$C$13,2,0))</f>
        <v/>
      </c>
      <c r="H1814" s="8" t="str">
        <f>IF(E1814="","",LOOKUP(MATCH(F1814,'RFI-Faktor'!$B$2:$B$5,1),'RFI-Faktor'!$D$2:$D$5))</f>
        <v/>
      </c>
      <c r="I1814" s="23" t="str">
        <f t="array" ref="I1814">IF(E1814="","",SUM(IF(A1814=Energieverbrauch!$A$2:$A$4000,1,0)*IF(B1814=Energieverbrauch!$B$2:$B$4000,1,0)*(IF(Berechnung!F1814&gt;=Energieverbrauch!$C$2:$C$4000,1,0)*IF(Berechnung!F1814&lt;=Energieverbrauch!$D$2:$D$4000,1,0))*Energieverbrauch!$E$2:$E$4000))</f>
        <v/>
      </c>
      <c r="J1814" s="23" t="str">
        <f t="shared" si="28"/>
        <v/>
      </c>
      <c r="K1814" s="23" t="e">
        <f>LOOKUP(MATCH(A1814,Flugzeugtyp!$A$2:$A$13,1),Flugzeugtyp!$A$2:$C$13)</f>
        <v>#N/A</v>
      </c>
      <c r="L1814" s="23" t="str">
        <f>IF(E1814="","",J1814/Treibhausgas_Kennzahlen!$B$5)</f>
        <v/>
      </c>
      <c r="M1814" s="37" t="str">
        <f>IF(E1814="","",$J1814*Treibhausgas_Kennzahlen!B$3)</f>
        <v/>
      </c>
      <c r="N1814" s="37" t="str">
        <f>IF(E1814="","",$J1814*Treibhausgas_Kennzahlen!C$3)</f>
        <v/>
      </c>
      <c r="O1814" s="37" t="str">
        <f>IF(E1814="","",$J1814*Treibhausgas_Kennzahlen!D$3)</f>
        <v/>
      </c>
      <c r="P1814" s="37" t="str">
        <f>IF(E1814="","",$J1814*Treibhausgas_Kennzahlen!E$3)</f>
        <v/>
      </c>
      <c r="Q1814" s="37" t="str">
        <f>IF(E1814="","",$J1814*Treibhausgas_Kennzahlen!F$3)</f>
        <v/>
      </c>
      <c r="R1814" s="37" t="str">
        <f>IF(E1814="","",$J1814*Treibhausgas_Kennzahlen!G$3)</f>
        <v/>
      </c>
    </row>
    <row r="1815" spans="1:18" x14ac:dyDescent="0.25">
      <c r="A1815" s="5"/>
      <c r="B1815" s="5"/>
      <c r="C1815" s="5"/>
      <c r="D1815" s="5"/>
      <c r="E1815" s="5"/>
      <c r="F1815" s="9" t="str">
        <f>IF(E1815="","",VLOOKUP(INDEX(IATA_Codes!$A$2:$A$301, MATCH(Berechnung!C1815,IATA_Codes!$C$2:$C$301,0))&amp;"_"&amp;INDEX(IATA_Codes!$A$2:$A$301, MATCH(Berechnung!D1815,IATA_Codes!$C$2:$C$301,0)),GCD_Entfernung!$C$2:$D$10001,2,FALSE))</f>
        <v/>
      </c>
      <c r="G1815" s="22" t="str">
        <f>IF(E1815="","",VLOOKUP(A1815,Flugzeugtyp!$B$2:$C$13,2,0))</f>
        <v/>
      </c>
      <c r="H1815" s="9" t="str">
        <f>IF(E1815="","",LOOKUP(MATCH(F1815,'RFI-Faktor'!$B$2:$B$5,1),'RFI-Faktor'!$D$2:$D$5))</f>
        <v/>
      </c>
      <c r="I1815" s="24" t="str">
        <f t="array" ref="I1815">IF(E1815="","",SUM(IF(A1815=Energieverbrauch!$A$2:$A$4000,1,0)*IF(B1815=Energieverbrauch!$B$2:$B$4000,1,0)*(IF(Berechnung!F1815&gt;=Energieverbrauch!$C$2:$C$4000,1,0)*IF(Berechnung!F1815&lt;=Energieverbrauch!$D$2:$D$4000,1,0))*Energieverbrauch!$E$2:$E$4000))</f>
        <v/>
      </c>
      <c r="J1815" s="24" t="str">
        <f t="shared" si="28"/>
        <v/>
      </c>
      <c r="K1815" s="24" t="e">
        <f>LOOKUP(MATCH(A1815,Flugzeugtyp!$A$2:$A$13,1),Flugzeugtyp!$A$2:$C$13)</f>
        <v>#N/A</v>
      </c>
      <c r="L1815" s="24" t="str">
        <f>IF(E1815="","",J1815/Treibhausgas_Kennzahlen!$B$5)</f>
        <v/>
      </c>
      <c r="M1815" s="38" t="str">
        <f>IF(E1815="","",$J1815*Treibhausgas_Kennzahlen!B$3)</f>
        <v/>
      </c>
      <c r="N1815" s="38" t="str">
        <f>IF(E1815="","",$J1815*Treibhausgas_Kennzahlen!C$3)</f>
        <v/>
      </c>
      <c r="O1815" s="38" t="str">
        <f>IF(E1815="","",$J1815*Treibhausgas_Kennzahlen!D$3)</f>
        <v/>
      </c>
      <c r="P1815" s="38" t="str">
        <f>IF(E1815="","",$J1815*Treibhausgas_Kennzahlen!E$3)</f>
        <v/>
      </c>
      <c r="Q1815" s="38" t="str">
        <f>IF(E1815="","",$J1815*Treibhausgas_Kennzahlen!F$3)</f>
        <v/>
      </c>
      <c r="R1815" s="38" t="str">
        <f>IF(E1815="","",$J1815*Treibhausgas_Kennzahlen!G$3)</f>
        <v/>
      </c>
    </row>
    <row r="1816" spans="1:18" x14ac:dyDescent="0.25">
      <c r="A1816" s="6"/>
      <c r="B1816" s="6"/>
      <c r="C1816" s="6"/>
      <c r="D1816" s="6"/>
      <c r="E1816" s="6"/>
      <c r="F1816" s="8" t="str">
        <f>IF(E1816="","",VLOOKUP(INDEX(IATA_Codes!$A$2:$A$301, MATCH(Berechnung!C1816,IATA_Codes!$C$2:$C$301,0))&amp;"_"&amp;INDEX(IATA_Codes!$A$2:$A$301, MATCH(Berechnung!D1816,IATA_Codes!$C$2:$C$301,0)),GCD_Entfernung!$C$2:$D$10001,2,FALSE))</f>
        <v/>
      </c>
      <c r="G1816" s="21" t="str">
        <f>IF(E1816="","",VLOOKUP(A1816,Flugzeugtyp!$B$2:$C$13,2,0))</f>
        <v/>
      </c>
      <c r="H1816" s="8" t="str">
        <f>IF(E1816="","",LOOKUP(MATCH(F1816,'RFI-Faktor'!$B$2:$B$5,1),'RFI-Faktor'!$D$2:$D$5))</f>
        <v/>
      </c>
      <c r="I1816" s="23" t="str">
        <f t="array" ref="I1816">IF(E1816="","",SUM(IF(A1816=Energieverbrauch!$A$2:$A$4000,1,0)*IF(B1816=Energieverbrauch!$B$2:$B$4000,1,0)*(IF(Berechnung!F1816&gt;=Energieverbrauch!$C$2:$C$4000,1,0)*IF(Berechnung!F1816&lt;=Energieverbrauch!$D$2:$D$4000,1,0))*Energieverbrauch!$E$2:$E$4000))</f>
        <v/>
      </c>
      <c r="J1816" s="23" t="str">
        <f t="shared" si="28"/>
        <v/>
      </c>
      <c r="K1816" s="23" t="e">
        <f>LOOKUP(MATCH(A1816,Flugzeugtyp!$A$2:$A$13,1),Flugzeugtyp!$A$2:$C$13)</f>
        <v>#N/A</v>
      </c>
      <c r="L1816" s="23" t="str">
        <f>IF(E1816="","",J1816/Treibhausgas_Kennzahlen!$B$5)</f>
        <v/>
      </c>
      <c r="M1816" s="37" t="str">
        <f>IF(E1816="","",$J1816*Treibhausgas_Kennzahlen!B$3)</f>
        <v/>
      </c>
      <c r="N1816" s="37" t="str">
        <f>IF(E1816="","",$J1816*Treibhausgas_Kennzahlen!C$3)</f>
        <v/>
      </c>
      <c r="O1816" s="37" t="str">
        <f>IF(E1816="","",$J1816*Treibhausgas_Kennzahlen!D$3)</f>
        <v/>
      </c>
      <c r="P1816" s="37" t="str">
        <f>IF(E1816="","",$J1816*Treibhausgas_Kennzahlen!E$3)</f>
        <v/>
      </c>
      <c r="Q1816" s="37" t="str">
        <f>IF(E1816="","",$J1816*Treibhausgas_Kennzahlen!F$3)</f>
        <v/>
      </c>
      <c r="R1816" s="37" t="str">
        <f>IF(E1816="","",$J1816*Treibhausgas_Kennzahlen!G$3)</f>
        <v/>
      </c>
    </row>
    <row r="1817" spans="1:18" x14ac:dyDescent="0.25">
      <c r="A1817" s="5"/>
      <c r="B1817" s="5"/>
      <c r="C1817" s="5"/>
      <c r="D1817" s="5"/>
      <c r="E1817" s="5"/>
      <c r="F1817" s="9" t="str">
        <f>IF(E1817="","",VLOOKUP(INDEX(IATA_Codes!$A$2:$A$301, MATCH(Berechnung!C1817,IATA_Codes!$C$2:$C$301,0))&amp;"_"&amp;INDEX(IATA_Codes!$A$2:$A$301, MATCH(Berechnung!D1817,IATA_Codes!$C$2:$C$301,0)),GCD_Entfernung!$C$2:$D$10001,2,FALSE))</f>
        <v/>
      </c>
      <c r="G1817" s="22" t="str">
        <f>IF(E1817="","",VLOOKUP(A1817,Flugzeugtyp!$B$2:$C$13,2,0))</f>
        <v/>
      </c>
      <c r="H1817" s="9" t="str">
        <f>IF(E1817="","",LOOKUP(MATCH(F1817,'RFI-Faktor'!$B$2:$B$5,1),'RFI-Faktor'!$D$2:$D$5))</f>
        <v/>
      </c>
      <c r="I1817" s="24" t="str">
        <f t="array" ref="I1817">IF(E1817="","",SUM(IF(A1817=Energieverbrauch!$A$2:$A$4000,1,0)*IF(B1817=Energieverbrauch!$B$2:$B$4000,1,0)*(IF(Berechnung!F1817&gt;=Energieverbrauch!$C$2:$C$4000,1,0)*IF(Berechnung!F1817&lt;=Energieverbrauch!$D$2:$D$4000,1,0))*Energieverbrauch!$E$2:$E$4000))</f>
        <v/>
      </c>
      <c r="J1817" s="24" t="str">
        <f t="shared" si="28"/>
        <v/>
      </c>
      <c r="K1817" s="24" t="e">
        <f>LOOKUP(MATCH(A1817,Flugzeugtyp!$A$2:$A$13,1),Flugzeugtyp!$A$2:$C$13)</f>
        <v>#N/A</v>
      </c>
      <c r="L1817" s="24" t="str">
        <f>IF(E1817="","",J1817/Treibhausgas_Kennzahlen!$B$5)</f>
        <v/>
      </c>
      <c r="M1817" s="38" t="str">
        <f>IF(E1817="","",$J1817*Treibhausgas_Kennzahlen!B$3)</f>
        <v/>
      </c>
      <c r="N1817" s="38" t="str">
        <f>IF(E1817="","",$J1817*Treibhausgas_Kennzahlen!C$3)</f>
        <v/>
      </c>
      <c r="O1817" s="38" t="str">
        <f>IF(E1817="","",$J1817*Treibhausgas_Kennzahlen!D$3)</f>
        <v/>
      </c>
      <c r="P1817" s="38" t="str">
        <f>IF(E1817="","",$J1817*Treibhausgas_Kennzahlen!E$3)</f>
        <v/>
      </c>
      <c r="Q1817" s="38" t="str">
        <f>IF(E1817="","",$J1817*Treibhausgas_Kennzahlen!F$3)</f>
        <v/>
      </c>
      <c r="R1817" s="38" t="str">
        <f>IF(E1817="","",$J1817*Treibhausgas_Kennzahlen!G$3)</f>
        <v/>
      </c>
    </row>
    <row r="1818" spans="1:18" x14ac:dyDescent="0.25">
      <c r="A1818" s="6"/>
      <c r="B1818" s="6"/>
      <c r="C1818" s="6"/>
      <c r="D1818" s="6"/>
      <c r="E1818" s="6"/>
      <c r="F1818" s="8" t="str">
        <f>IF(E1818="","",VLOOKUP(INDEX(IATA_Codes!$A$2:$A$301, MATCH(Berechnung!C1818,IATA_Codes!$C$2:$C$301,0))&amp;"_"&amp;INDEX(IATA_Codes!$A$2:$A$301, MATCH(Berechnung!D1818,IATA_Codes!$C$2:$C$301,0)),GCD_Entfernung!$C$2:$D$10001,2,FALSE))</f>
        <v/>
      </c>
      <c r="G1818" s="21" t="str">
        <f>IF(E1818="","",VLOOKUP(A1818,Flugzeugtyp!$B$2:$C$13,2,0))</f>
        <v/>
      </c>
      <c r="H1818" s="8" t="str">
        <f>IF(E1818="","",LOOKUP(MATCH(F1818,'RFI-Faktor'!$B$2:$B$5,1),'RFI-Faktor'!$D$2:$D$5))</f>
        <v/>
      </c>
      <c r="I1818" s="23" t="str">
        <f t="array" ref="I1818">IF(E1818="","",SUM(IF(A1818=Energieverbrauch!$A$2:$A$4000,1,0)*IF(B1818=Energieverbrauch!$B$2:$B$4000,1,0)*(IF(Berechnung!F1818&gt;=Energieverbrauch!$C$2:$C$4000,1,0)*IF(Berechnung!F1818&lt;=Energieverbrauch!$D$2:$D$4000,1,0))*Energieverbrauch!$E$2:$E$4000))</f>
        <v/>
      </c>
      <c r="J1818" s="23" t="str">
        <f t="shared" si="28"/>
        <v/>
      </c>
      <c r="K1818" s="23" t="e">
        <f>LOOKUP(MATCH(A1818,Flugzeugtyp!$A$2:$A$13,1),Flugzeugtyp!$A$2:$C$13)</f>
        <v>#N/A</v>
      </c>
      <c r="L1818" s="23" t="str">
        <f>IF(E1818="","",J1818/Treibhausgas_Kennzahlen!$B$5)</f>
        <v/>
      </c>
      <c r="M1818" s="37" t="str">
        <f>IF(E1818="","",$J1818*Treibhausgas_Kennzahlen!B$3)</f>
        <v/>
      </c>
      <c r="N1818" s="37" t="str">
        <f>IF(E1818="","",$J1818*Treibhausgas_Kennzahlen!C$3)</f>
        <v/>
      </c>
      <c r="O1818" s="37" t="str">
        <f>IF(E1818="","",$J1818*Treibhausgas_Kennzahlen!D$3)</f>
        <v/>
      </c>
      <c r="P1818" s="37" t="str">
        <f>IF(E1818="","",$J1818*Treibhausgas_Kennzahlen!E$3)</f>
        <v/>
      </c>
      <c r="Q1818" s="37" t="str">
        <f>IF(E1818="","",$J1818*Treibhausgas_Kennzahlen!F$3)</f>
        <v/>
      </c>
      <c r="R1818" s="37" t="str">
        <f>IF(E1818="","",$J1818*Treibhausgas_Kennzahlen!G$3)</f>
        <v/>
      </c>
    </row>
    <row r="1819" spans="1:18" x14ac:dyDescent="0.25">
      <c r="A1819" s="5"/>
      <c r="B1819" s="5"/>
      <c r="C1819" s="5"/>
      <c r="D1819" s="5"/>
      <c r="E1819" s="5"/>
      <c r="F1819" s="9" t="str">
        <f>IF(E1819="","",VLOOKUP(INDEX(IATA_Codes!$A$2:$A$301, MATCH(Berechnung!C1819,IATA_Codes!$C$2:$C$301,0))&amp;"_"&amp;INDEX(IATA_Codes!$A$2:$A$301, MATCH(Berechnung!D1819,IATA_Codes!$C$2:$C$301,0)),GCD_Entfernung!$C$2:$D$10001,2,FALSE))</f>
        <v/>
      </c>
      <c r="G1819" s="22" t="str">
        <f>IF(E1819="","",VLOOKUP(A1819,Flugzeugtyp!$B$2:$C$13,2,0))</f>
        <v/>
      </c>
      <c r="H1819" s="9" t="str">
        <f>IF(E1819="","",LOOKUP(MATCH(F1819,'RFI-Faktor'!$B$2:$B$5,1),'RFI-Faktor'!$D$2:$D$5))</f>
        <v/>
      </c>
      <c r="I1819" s="24" t="str">
        <f t="array" ref="I1819">IF(E1819="","",SUM(IF(A1819=Energieverbrauch!$A$2:$A$4000,1,0)*IF(B1819=Energieverbrauch!$B$2:$B$4000,1,0)*(IF(Berechnung!F1819&gt;=Energieverbrauch!$C$2:$C$4000,1,0)*IF(Berechnung!F1819&lt;=Energieverbrauch!$D$2:$D$4000,1,0))*Energieverbrauch!$E$2:$E$4000))</f>
        <v/>
      </c>
      <c r="J1819" s="24" t="str">
        <f t="shared" si="28"/>
        <v/>
      </c>
      <c r="K1819" s="24" t="e">
        <f>LOOKUP(MATCH(A1819,Flugzeugtyp!$A$2:$A$13,1),Flugzeugtyp!$A$2:$C$13)</f>
        <v>#N/A</v>
      </c>
      <c r="L1819" s="24" t="str">
        <f>IF(E1819="","",J1819/Treibhausgas_Kennzahlen!$B$5)</f>
        <v/>
      </c>
      <c r="M1819" s="38" t="str">
        <f>IF(E1819="","",$J1819*Treibhausgas_Kennzahlen!B$3)</f>
        <v/>
      </c>
      <c r="N1819" s="38" t="str">
        <f>IF(E1819="","",$J1819*Treibhausgas_Kennzahlen!C$3)</f>
        <v/>
      </c>
      <c r="O1819" s="38" t="str">
        <f>IF(E1819="","",$J1819*Treibhausgas_Kennzahlen!D$3)</f>
        <v/>
      </c>
      <c r="P1819" s="38" t="str">
        <f>IF(E1819="","",$J1819*Treibhausgas_Kennzahlen!E$3)</f>
        <v/>
      </c>
      <c r="Q1819" s="38" t="str">
        <f>IF(E1819="","",$J1819*Treibhausgas_Kennzahlen!F$3)</f>
        <v/>
      </c>
      <c r="R1819" s="38" t="str">
        <f>IF(E1819="","",$J1819*Treibhausgas_Kennzahlen!G$3)</f>
        <v/>
      </c>
    </row>
    <row r="1820" spans="1:18" x14ac:dyDescent="0.25">
      <c r="A1820" s="6"/>
      <c r="B1820" s="6"/>
      <c r="C1820" s="6"/>
      <c r="D1820" s="6"/>
      <c r="E1820" s="6"/>
      <c r="F1820" s="8" t="str">
        <f>IF(E1820="","",VLOOKUP(INDEX(IATA_Codes!$A$2:$A$301, MATCH(Berechnung!C1820,IATA_Codes!$C$2:$C$301,0))&amp;"_"&amp;INDEX(IATA_Codes!$A$2:$A$301, MATCH(Berechnung!D1820,IATA_Codes!$C$2:$C$301,0)),GCD_Entfernung!$C$2:$D$10001,2,FALSE))</f>
        <v/>
      </c>
      <c r="G1820" s="21" t="str">
        <f>IF(E1820="","",VLOOKUP(A1820,Flugzeugtyp!$B$2:$C$13,2,0))</f>
        <v/>
      </c>
      <c r="H1820" s="8" t="str">
        <f>IF(E1820="","",LOOKUP(MATCH(F1820,'RFI-Faktor'!$B$2:$B$5,1),'RFI-Faktor'!$D$2:$D$5))</f>
        <v/>
      </c>
      <c r="I1820" s="23" t="str">
        <f t="array" ref="I1820">IF(E1820="","",SUM(IF(A1820=Energieverbrauch!$A$2:$A$4000,1,0)*IF(B1820=Energieverbrauch!$B$2:$B$4000,1,0)*(IF(Berechnung!F1820&gt;=Energieverbrauch!$C$2:$C$4000,1,0)*IF(Berechnung!F1820&lt;=Energieverbrauch!$D$2:$D$4000,1,0))*Energieverbrauch!$E$2:$E$4000))</f>
        <v/>
      </c>
      <c r="J1820" s="23" t="str">
        <f t="shared" si="28"/>
        <v/>
      </c>
      <c r="K1820" s="23" t="e">
        <f>LOOKUP(MATCH(A1820,Flugzeugtyp!$A$2:$A$13,1),Flugzeugtyp!$A$2:$C$13)</f>
        <v>#N/A</v>
      </c>
      <c r="L1820" s="23" t="str">
        <f>IF(E1820="","",J1820/Treibhausgas_Kennzahlen!$B$5)</f>
        <v/>
      </c>
      <c r="M1820" s="37" t="str">
        <f>IF(E1820="","",$J1820*Treibhausgas_Kennzahlen!B$3)</f>
        <v/>
      </c>
      <c r="N1820" s="37" t="str">
        <f>IF(E1820="","",$J1820*Treibhausgas_Kennzahlen!C$3)</f>
        <v/>
      </c>
      <c r="O1820" s="37" t="str">
        <f>IF(E1820="","",$J1820*Treibhausgas_Kennzahlen!D$3)</f>
        <v/>
      </c>
      <c r="P1820" s="37" t="str">
        <f>IF(E1820="","",$J1820*Treibhausgas_Kennzahlen!E$3)</f>
        <v/>
      </c>
      <c r="Q1820" s="37" t="str">
        <f>IF(E1820="","",$J1820*Treibhausgas_Kennzahlen!F$3)</f>
        <v/>
      </c>
      <c r="R1820" s="37" t="str">
        <f>IF(E1820="","",$J1820*Treibhausgas_Kennzahlen!G$3)</f>
        <v/>
      </c>
    </row>
    <row r="1821" spans="1:18" x14ac:dyDescent="0.25">
      <c r="A1821" s="5"/>
      <c r="B1821" s="5"/>
      <c r="C1821" s="5"/>
      <c r="D1821" s="5"/>
      <c r="E1821" s="5"/>
      <c r="F1821" s="9" t="str">
        <f>IF(E1821="","",VLOOKUP(INDEX(IATA_Codes!$A$2:$A$301, MATCH(Berechnung!C1821,IATA_Codes!$C$2:$C$301,0))&amp;"_"&amp;INDEX(IATA_Codes!$A$2:$A$301, MATCH(Berechnung!D1821,IATA_Codes!$C$2:$C$301,0)),GCD_Entfernung!$C$2:$D$10001,2,FALSE))</f>
        <v/>
      </c>
      <c r="G1821" s="22" t="str">
        <f>IF(E1821="","",VLOOKUP(A1821,Flugzeugtyp!$B$2:$C$13,2,0))</f>
        <v/>
      </c>
      <c r="H1821" s="9" t="str">
        <f>IF(E1821="","",LOOKUP(MATCH(F1821,'RFI-Faktor'!$B$2:$B$5,1),'RFI-Faktor'!$D$2:$D$5))</f>
        <v/>
      </c>
      <c r="I1821" s="24" t="str">
        <f t="array" ref="I1821">IF(E1821="","",SUM(IF(A1821=Energieverbrauch!$A$2:$A$4000,1,0)*IF(B1821=Energieverbrauch!$B$2:$B$4000,1,0)*(IF(Berechnung!F1821&gt;=Energieverbrauch!$C$2:$C$4000,1,0)*IF(Berechnung!F1821&lt;=Energieverbrauch!$D$2:$D$4000,1,0))*Energieverbrauch!$E$2:$E$4000))</f>
        <v/>
      </c>
      <c r="J1821" s="24" t="str">
        <f t="shared" si="28"/>
        <v/>
      </c>
      <c r="K1821" s="24" t="e">
        <f>LOOKUP(MATCH(A1821,Flugzeugtyp!$A$2:$A$13,1),Flugzeugtyp!$A$2:$C$13)</f>
        <v>#N/A</v>
      </c>
      <c r="L1821" s="24" t="str">
        <f>IF(E1821="","",J1821/Treibhausgas_Kennzahlen!$B$5)</f>
        <v/>
      </c>
      <c r="M1821" s="38" t="str">
        <f>IF(E1821="","",$J1821*Treibhausgas_Kennzahlen!B$3)</f>
        <v/>
      </c>
      <c r="N1821" s="38" t="str">
        <f>IF(E1821="","",$J1821*Treibhausgas_Kennzahlen!C$3)</f>
        <v/>
      </c>
      <c r="O1821" s="38" t="str">
        <f>IF(E1821="","",$J1821*Treibhausgas_Kennzahlen!D$3)</f>
        <v/>
      </c>
      <c r="P1821" s="38" t="str">
        <f>IF(E1821="","",$J1821*Treibhausgas_Kennzahlen!E$3)</f>
        <v/>
      </c>
      <c r="Q1821" s="38" t="str">
        <f>IF(E1821="","",$J1821*Treibhausgas_Kennzahlen!F$3)</f>
        <v/>
      </c>
      <c r="R1821" s="38" t="str">
        <f>IF(E1821="","",$J1821*Treibhausgas_Kennzahlen!G$3)</f>
        <v/>
      </c>
    </row>
    <row r="1822" spans="1:18" x14ac:dyDescent="0.25">
      <c r="A1822" s="6"/>
      <c r="B1822" s="6"/>
      <c r="C1822" s="6"/>
      <c r="D1822" s="6"/>
      <c r="E1822" s="6"/>
      <c r="F1822" s="8" t="str">
        <f>IF(E1822="","",VLOOKUP(INDEX(IATA_Codes!$A$2:$A$301, MATCH(Berechnung!C1822,IATA_Codes!$C$2:$C$301,0))&amp;"_"&amp;INDEX(IATA_Codes!$A$2:$A$301, MATCH(Berechnung!D1822,IATA_Codes!$C$2:$C$301,0)),GCD_Entfernung!$C$2:$D$10001,2,FALSE))</f>
        <v/>
      </c>
      <c r="G1822" s="21" t="str">
        <f>IF(E1822="","",VLOOKUP(A1822,Flugzeugtyp!$B$2:$C$13,2,0))</f>
        <v/>
      </c>
      <c r="H1822" s="8" t="str">
        <f>IF(E1822="","",LOOKUP(MATCH(F1822,'RFI-Faktor'!$B$2:$B$5,1),'RFI-Faktor'!$D$2:$D$5))</f>
        <v/>
      </c>
      <c r="I1822" s="23" t="str">
        <f t="array" ref="I1822">IF(E1822="","",SUM(IF(A1822=Energieverbrauch!$A$2:$A$4000,1,0)*IF(B1822=Energieverbrauch!$B$2:$B$4000,1,0)*(IF(Berechnung!F1822&gt;=Energieverbrauch!$C$2:$C$4000,1,0)*IF(Berechnung!F1822&lt;=Energieverbrauch!$D$2:$D$4000,1,0))*Energieverbrauch!$E$2:$E$4000))</f>
        <v/>
      </c>
      <c r="J1822" s="23" t="str">
        <f t="shared" si="28"/>
        <v/>
      </c>
      <c r="K1822" s="23" t="e">
        <f>LOOKUP(MATCH(A1822,Flugzeugtyp!$A$2:$A$13,1),Flugzeugtyp!$A$2:$C$13)</f>
        <v>#N/A</v>
      </c>
      <c r="L1822" s="23" t="str">
        <f>IF(E1822="","",J1822/Treibhausgas_Kennzahlen!$B$5)</f>
        <v/>
      </c>
      <c r="M1822" s="37" t="str">
        <f>IF(E1822="","",$J1822*Treibhausgas_Kennzahlen!B$3)</f>
        <v/>
      </c>
      <c r="N1822" s="37" t="str">
        <f>IF(E1822="","",$J1822*Treibhausgas_Kennzahlen!C$3)</f>
        <v/>
      </c>
      <c r="O1822" s="37" t="str">
        <f>IF(E1822="","",$J1822*Treibhausgas_Kennzahlen!D$3)</f>
        <v/>
      </c>
      <c r="P1822" s="37" t="str">
        <f>IF(E1822="","",$J1822*Treibhausgas_Kennzahlen!E$3)</f>
        <v/>
      </c>
      <c r="Q1822" s="37" t="str">
        <f>IF(E1822="","",$J1822*Treibhausgas_Kennzahlen!F$3)</f>
        <v/>
      </c>
      <c r="R1822" s="37" t="str">
        <f>IF(E1822="","",$J1822*Treibhausgas_Kennzahlen!G$3)</f>
        <v/>
      </c>
    </row>
    <row r="1823" spans="1:18" x14ac:dyDescent="0.25">
      <c r="A1823" s="5"/>
      <c r="B1823" s="5"/>
      <c r="C1823" s="5"/>
      <c r="D1823" s="5"/>
      <c r="E1823" s="5"/>
      <c r="F1823" s="9" t="str">
        <f>IF(E1823="","",VLOOKUP(INDEX(IATA_Codes!$A$2:$A$301, MATCH(Berechnung!C1823,IATA_Codes!$C$2:$C$301,0))&amp;"_"&amp;INDEX(IATA_Codes!$A$2:$A$301, MATCH(Berechnung!D1823,IATA_Codes!$C$2:$C$301,0)),GCD_Entfernung!$C$2:$D$10001,2,FALSE))</f>
        <v/>
      </c>
      <c r="G1823" s="22" t="str">
        <f>IF(E1823="","",VLOOKUP(A1823,Flugzeugtyp!$B$2:$C$13,2,0))</f>
        <v/>
      </c>
      <c r="H1823" s="9" t="str">
        <f>IF(E1823="","",LOOKUP(MATCH(F1823,'RFI-Faktor'!$B$2:$B$5,1),'RFI-Faktor'!$D$2:$D$5))</f>
        <v/>
      </c>
      <c r="I1823" s="24" t="str">
        <f t="array" ref="I1823">IF(E1823="","",SUM(IF(A1823=Energieverbrauch!$A$2:$A$4000,1,0)*IF(B1823=Energieverbrauch!$B$2:$B$4000,1,0)*(IF(Berechnung!F1823&gt;=Energieverbrauch!$C$2:$C$4000,1,0)*IF(Berechnung!F1823&lt;=Energieverbrauch!$D$2:$D$4000,1,0))*Energieverbrauch!$E$2:$E$4000))</f>
        <v/>
      </c>
      <c r="J1823" s="24" t="str">
        <f t="shared" si="28"/>
        <v/>
      </c>
      <c r="K1823" s="24" t="e">
        <f>LOOKUP(MATCH(A1823,Flugzeugtyp!$A$2:$A$13,1),Flugzeugtyp!$A$2:$C$13)</f>
        <v>#N/A</v>
      </c>
      <c r="L1823" s="24" t="str">
        <f>IF(E1823="","",J1823/Treibhausgas_Kennzahlen!$B$5)</f>
        <v/>
      </c>
      <c r="M1823" s="38" t="str">
        <f>IF(E1823="","",$J1823*Treibhausgas_Kennzahlen!B$3)</f>
        <v/>
      </c>
      <c r="N1823" s="38" t="str">
        <f>IF(E1823="","",$J1823*Treibhausgas_Kennzahlen!C$3)</f>
        <v/>
      </c>
      <c r="O1823" s="38" t="str">
        <f>IF(E1823="","",$J1823*Treibhausgas_Kennzahlen!D$3)</f>
        <v/>
      </c>
      <c r="P1823" s="38" t="str">
        <f>IF(E1823="","",$J1823*Treibhausgas_Kennzahlen!E$3)</f>
        <v/>
      </c>
      <c r="Q1823" s="38" t="str">
        <f>IF(E1823="","",$J1823*Treibhausgas_Kennzahlen!F$3)</f>
        <v/>
      </c>
      <c r="R1823" s="38" t="str">
        <f>IF(E1823="","",$J1823*Treibhausgas_Kennzahlen!G$3)</f>
        <v/>
      </c>
    </row>
    <row r="1824" spans="1:18" x14ac:dyDescent="0.25">
      <c r="A1824" s="6"/>
      <c r="B1824" s="6"/>
      <c r="C1824" s="6"/>
      <c r="D1824" s="6"/>
      <c r="E1824" s="6"/>
      <c r="F1824" s="8" t="str">
        <f>IF(E1824="","",VLOOKUP(INDEX(IATA_Codes!$A$2:$A$301, MATCH(Berechnung!C1824,IATA_Codes!$C$2:$C$301,0))&amp;"_"&amp;INDEX(IATA_Codes!$A$2:$A$301, MATCH(Berechnung!D1824,IATA_Codes!$C$2:$C$301,0)),GCD_Entfernung!$C$2:$D$10001,2,FALSE))</f>
        <v/>
      </c>
      <c r="G1824" s="21" t="str">
        <f>IF(E1824="","",VLOOKUP(A1824,Flugzeugtyp!$B$2:$C$13,2,0))</f>
        <v/>
      </c>
      <c r="H1824" s="8" t="str">
        <f>IF(E1824="","",LOOKUP(MATCH(F1824,'RFI-Faktor'!$B$2:$B$5,1),'RFI-Faktor'!$D$2:$D$5))</f>
        <v/>
      </c>
      <c r="I1824" s="23" t="str">
        <f t="array" ref="I1824">IF(E1824="","",SUM(IF(A1824=Energieverbrauch!$A$2:$A$4000,1,0)*IF(B1824=Energieverbrauch!$B$2:$B$4000,1,0)*(IF(Berechnung!F1824&gt;=Energieverbrauch!$C$2:$C$4000,1,0)*IF(Berechnung!F1824&lt;=Energieverbrauch!$D$2:$D$4000,1,0))*Energieverbrauch!$E$2:$E$4000))</f>
        <v/>
      </c>
      <c r="J1824" s="23" t="str">
        <f t="shared" si="28"/>
        <v/>
      </c>
      <c r="K1824" s="23" t="e">
        <f>LOOKUP(MATCH(A1824,Flugzeugtyp!$A$2:$A$13,1),Flugzeugtyp!$A$2:$C$13)</f>
        <v>#N/A</v>
      </c>
      <c r="L1824" s="23" t="str">
        <f>IF(E1824="","",J1824/Treibhausgas_Kennzahlen!$B$5)</f>
        <v/>
      </c>
      <c r="M1824" s="37" t="str">
        <f>IF(E1824="","",$J1824*Treibhausgas_Kennzahlen!B$3)</f>
        <v/>
      </c>
      <c r="N1824" s="37" t="str">
        <f>IF(E1824="","",$J1824*Treibhausgas_Kennzahlen!C$3)</f>
        <v/>
      </c>
      <c r="O1824" s="37" t="str">
        <f>IF(E1824="","",$J1824*Treibhausgas_Kennzahlen!D$3)</f>
        <v/>
      </c>
      <c r="P1824" s="37" t="str">
        <f>IF(E1824="","",$J1824*Treibhausgas_Kennzahlen!E$3)</f>
        <v/>
      </c>
      <c r="Q1824" s="37" t="str">
        <f>IF(E1824="","",$J1824*Treibhausgas_Kennzahlen!F$3)</f>
        <v/>
      </c>
      <c r="R1824" s="37" t="str">
        <f>IF(E1824="","",$J1824*Treibhausgas_Kennzahlen!G$3)</f>
        <v/>
      </c>
    </row>
    <row r="1825" spans="1:18" x14ac:dyDescent="0.25">
      <c r="A1825" s="5"/>
      <c r="B1825" s="5"/>
      <c r="C1825" s="5"/>
      <c r="D1825" s="5"/>
      <c r="E1825" s="5"/>
      <c r="F1825" s="9" t="str">
        <f>IF(E1825="","",VLOOKUP(INDEX(IATA_Codes!$A$2:$A$301, MATCH(Berechnung!C1825,IATA_Codes!$C$2:$C$301,0))&amp;"_"&amp;INDEX(IATA_Codes!$A$2:$A$301, MATCH(Berechnung!D1825,IATA_Codes!$C$2:$C$301,0)),GCD_Entfernung!$C$2:$D$10001,2,FALSE))</f>
        <v/>
      </c>
      <c r="G1825" s="22" t="str">
        <f>IF(E1825="","",VLOOKUP(A1825,Flugzeugtyp!$B$2:$C$13,2,0))</f>
        <v/>
      </c>
      <c r="H1825" s="9" t="str">
        <f>IF(E1825="","",LOOKUP(MATCH(F1825,'RFI-Faktor'!$B$2:$B$5,1),'RFI-Faktor'!$D$2:$D$5))</f>
        <v/>
      </c>
      <c r="I1825" s="24" t="str">
        <f t="array" ref="I1825">IF(E1825="","",SUM(IF(A1825=Energieverbrauch!$A$2:$A$4000,1,0)*IF(B1825=Energieverbrauch!$B$2:$B$4000,1,0)*(IF(Berechnung!F1825&gt;=Energieverbrauch!$C$2:$C$4000,1,0)*IF(Berechnung!F1825&lt;=Energieverbrauch!$D$2:$D$4000,1,0))*Energieverbrauch!$E$2:$E$4000))</f>
        <v/>
      </c>
      <c r="J1825" s="24" t="str">
        <f t="shared" si="28"/>
        <v/>
      </c>
      <c r="K1825" s="24" t="e">
        <f>LOOKUP(MATCH(A1825,Flugzeugtyp!$A$2:$A$13,1),Flugzeugtyp!$A$2:$C$13)</f>
        <v>#N/A</v>
      </c>
      <c r="L1825" s="24" t="str">
        <f>IF(E1825="","",J1825/Treibhausgas_Kennzahlen!$B$5)</f>
        <v/>
      </c>
      <c r="M1825" s="38" t="str">
        <f>IF(E1825="","",$J1825*Treibhausgas_Kennzahlen!B$3)</f>
        <v/>
      </c>
      <c r="N1825" s="38" t="str">
        <f>IF(E1825="","",$J1825*Treibhausgas_Kennzahlen!C$3)</f>
        <v/>
      </c>
      <c r="O1825" s="38" t="str">
        <f>IF(E1825="","",$J1825*Treibhausgas_Kennzahlen!D$3)</f>
        <v/>
      </c>
      <c r="P1825" s="38" t="str">
        <f>IF(E1825="","",$J1825*Treibhausgas_Kennzahlen!E$3)</f>
        <v/>
      </c>
      <c r="Q1825" s="38" t="str">
        <f>IF(E1825="","",$J1825*Treibhausgas_Kennzahlen!F$3)</f>
        <v/>
      </c>
      <c r="R1825" s="38" t="str">
        <f>IF(E1825="","",$J1825*Treibhausgas_Kennzahlen!G$3)</f>
        <v/>
      </c>
    </row>
    <row r="1826" spans="1:18" x14ac:dyDescent="0.25">
      <c r="A1826" s="6"/>
      <c r="B1826" s="6"/>
      <c r="C1826" s="6"/>
      <c r="D1826" s="6"/>
      <c r="E1826" s="6"/>
      <c r="F1826" s="8" t="str">
        <f>IF(E1826="","",VLOOKUP(INDEX(IATA_Codes!$A$2:$A$301, MATCH(Berechnung!C1826,IATA_Codes!$C$2:$C$301,0))&amp;"_"&amp;INDEX(IATA_Codes!$A$2:$A$301, MATCH(Berechnung!D1826,IATA_Codes!$C$2:$C$301,0)),GCD_Entfernung!$C$2:$D$10001,2,FALSE))</f>
        <v/>
      </c>
      <c r="G1826" s="21" t="str">
        <f>IF(E1826="","",VLOOKUP(A1826,Flugzeugtyp!$B$2:$C$13,2,0))</f>
        <v/>
      </c>
      <c r="H1826" s="8" t="str">
        <f>IF(E1826="","",LOOKUP(MATCH(F1826,'RFI-Faktor'!$B$2:$B$5,1),'RFI-Faktor'!$D$2:$D$5))</f>
        <v/>
      </c>
      <c r="I1826" s="23" t="str">
        <f t="array" ref="I1826">IF(E1826="","",SUM(IF(A1826=Energieverbrauch!$A$2:$A$4000,1,0)*IF(B1826=Energieverbrauch!$B$2:$B$4000,1,0)*(IF(Berechnung!F1826&gt;=Energieverbrauch!$C$2:$C$4000,1,0)*IF(Berechnung!F1826&lt;=Energieverbrauch!$D$2:$D$4000,1,0))*Energieverbrauch!$E$2:$E$4000))</f>
        <v/>
      </c>
      <c r="J1826" s="23" t="str">
        <f t="shared" si="28"/>
        <v/>
      </c>
      <c r="K1826" s="23" t="e">
        <f>LOOKUP(MATCH(A1826,Flugzeugtyp!$A$2:$A$13,1),Flugzeugtyp!$A$2:$C$13)</f>
        <v>#N/A</v>
      </c>
      <c r="L1826" s="23" t="str">
        <f>IF(E1826="","",J1826/Treibhausgas_Kennzahlen!$B$5)</f>
        <v/>
      </c>
      <c r="M1826" s="37" t="str">
        <f>IF(E1826="","",$J1826*Treibhausgas_Kennzahlen!B$3)</f>
        <v/>
      </c>
      <c r="N1826" s="37" t="str">
        <f>IF(E1826="","",$J1826*Treibhausgas_Kennzahlen!C$3)</f>
        <v/>
      </c>
      <c r="O1826" s="37" t="str">
        <f>IF(E1826="","",$J1826*Treibhausgas_Kennzahlen!D$3)</f>
        <v/>
      </c>
      <c r="P1826" s="37" t="str">
        <f>IF(E1826="","",$J1826*Treibhausgas_Kennzahlen!E$3)</f>
        <v/>
      </c>
      <c r="Q1826" s="37" t="str">
        <f>IF(E1826="","",$J1826*Treibhausgas_Kennzahlen!F$3)</f>
        <v/>
      </c>
      <c r="R1826" s="37" t="str">
        <f>IF(E1826="","",$J1826*Treibhausgas_Kennzahlen!G$3)</f>
        <v/>
      </c>
    </row>
    <row r="1827" spans="1:18" x14ac:dyDescent="0.25">
      <c r="A1827" s="5"/>
      <c r="B1827" s="5"/>
      <c r="C1827" s="5"/>
      <c r="D1827" s="5"/>
      <c r="E1827" s="5"/>
      <c r="F1827" s="9" t="str">
        <f>IF(E1827="","",VLOOKUP(INDEX(IATA_Codes!$A$2:$A$301, MATCH(Berechnung!C1827,IATA_Codes!$C$2:$C$301,0))&amp;"_"&amp;INDEX(IATA_Codes!$A$2:$A$301, MATCH(Berechnung!D1827,IATA_Codes!$C$2:$C$301,0)),GCD_Entfernung!$C$2:$D$10001,2,FALSE))</f>
        <v/>
      </c>
      <c r="G1827" s="22" t="str">
        <f>IF(E1827="","",VLOOKUP(A1827,Flugzeugtyp!$B$2:$C$13,2,0))</f>
        <v/>
      </c>
      <c r="H1827" s="9" t="str">
        <f>IF(E1827="","",LOOKUP(MATCH(F1827,'RFI-Faktor'!$B$2:$B$5,1),'RFI-Faktor'!$D$2:$D$5))</f>
        <v/>
      </c>
      <c r="I1827" s="24" t="str">
        <f t="array" ref="I1827">IF(E1827="","",SUM(IF(A1827=Energieverbrauch!$A$2:$A$4000,1,0)*IF(B1827=Energieverbrauch!$B$2:$B$4000,1,0)*(IF(Berechnung!F1827&gt;=Energieverbrauch!$C$2:$C$4000,1,0)*IF(Berechnung!F1827&lt;=Energieverbrauch!$D$2:$D$4000,1,0))*Energieverbrauch!$E$2:$E$4000))</f>
        <v/>
      </c>
      <c r="J1827" s="24" t="str">
        <f t="shared" si="28"/>
        <v/>
      </c>
      <c r="K1827" s="24" t="e">
        <f>LOOKUP(MATCH(A1827,Flugzeugtyp!$A$2:$A$13,1),Flugzeugtyp!$A$2:$C$13)</f>
        <v>#N/A</v>
      </c>
      <c r="L1827" s="24" t="str">
        <f>IF(E1827="","",J1827/Treibhausgas_Kennzahlen!$B$5)</f>
        <v/>
      </c>
      <c r="M1827" s="38" t="str">
        <f>IF(E1827="","",$J1827*Treibhausgas_Kennzahlen!B$3)</f>
        <v/>
      </c>
      <c r="N1827" s="38" t="str">
        <f>IF(E1827="","",$J1827*Treibhausgas_Kennzahlen!C$3)</f>
        <v/>
      </c>
      <c r="O1827" s="38" t="str">
        <f>IF(E1827="","",$J1827*Treibhausgas_Kennzahlen!D$3)</f>
        <v/>
      </c>
      <c r="P1827" s="38" t="str">
        <f>IF(E1827="","",$J1827*Treibhausgas_Kennzahlen!E$3)</f>
        <v/>
      </c>
      <c r="Q1827" s="38" t="str">
        <f>IF(E1827="","",$J1827*Treibhausgas_Kennzahlen!F$3)</f>
        <v/>
      </c>
      <c r="R1827" s="38" t="str">
        <f>IF(E1827="","",$J1827*Treibhausgas_Kennzahlen!G$3)</f>
        <v/>
      </c>
    </row>
    <row r="1828" spans="1:18" x14ac:dyDescent="0.25">
      <c r="A1828" s="6"/>
      <c r="B1828" s="6"/>
      <c r="C1828" s="6"/>
      <c r="D1828" s="6"/>
      <c r="E1828" s="6"/>
      <c r="F1828" s="8" t="str">
        <f>IF(E1828="","",VLOOKUP(INDEX(IATA_Codes!$A$2:$A$301, MATCH(Berechnung!C1828,IATA_Codes!$C$2:$C$301,0))&amp;"_"&amp;INDEX(IATA_Codes!$A$2:$A$301, MATCH(Berechnung!D1828,IATA_Codes!$C$2:$C$301,0)),GCD_Entfernung!$C$2:$D$10001,2,FALSE))</f>
        <v/>
      </c>
      <c r="G1828" s="21" t="str">
        <f>IF(E1828="","",VLOOKUP(A1828,Flugzeugtyp!$B$2:$C$13,2,0))</f>
        <v/>
      </c>
      <c r="H1828" s="8" t="str">
        <f>IF(E1828="","",LOOKUP(MATCH(F1828,'RFI-Faktor'!$B$2:$B$5,1),'RFI-Faktor'!$D$2:$D$5))</f>
        <v/>
      </c>
      <c r="I1828" s="23" t="str">
        <f t="array" ref="I1828">IF(E1828="","",SUM(IF(A1828=Energieverbrauch!$A$2:$A$4000,1,0)*IF(B1828=Energieverbrauch!$B$2:$B$4000,1,0)*(IF(Berechnung!F1828&gt;=Energieverbrauch!$C$2:$C$4000,1,0)*IF(Berechnung!F1828&lt;=Energieverbrauch!$D$2:$D$4000,1,0))*Energieverbrauch!$E$2:$E$4000))</f>
        <v/>
      </c>
      <c r="J1828" s="23" t="str">
        <f t="shared" si="28"/>
        <v/>
      </c>
      <c r="K1828" s="23" t="e">
        <f>LOOKUP(MATCH(A1828,Flugzeugtyp!$A$2:$A$13,1),Flugzeugtyp!$A$2:$C$13)</f>
        <v>#N/A</v>
      </c>
      <c r="L1828" s="23" t="str">
        <f>IF(E1828="","",J1828/Treibhausgas_Kennzahlen!$B$5)</f>
        <v/>
      </c>
      <c r="M1828" s="37" t="str">
        <f>IF(E1828="","",$J1828*Treibhausgas_Kennzahlen!B$3)</f>
        <v/>
      </c>
      <c r="N1828" s="37" t="str">
        <f>IF(E1828="","",$J1828*Treibhausgas_Kennzahlen!C$3)</f>
        <v/>
      </c>
      <c r="O1828" s="37" t="str">
        <f>IF(E1828="","",$J1828*Treibhausgas_Kennzahlen!D$3)</f>
        <v/>
      </c>
      <c r="P1828" s="37" t="str">
        <f>IF(E1828="","",$J1828*Treibhausgas_Kennzahlen!E$3)</f>
        <v/>
      </c>
      <c r="Q1828" s="37" t="str">
        <f>IF(E1828="","",$J1828*Treibhausgas_Kennzahlen!F$3)</f>
        <v/>
      </c>
      <c r="R1828" s="37" t="str">
        <f>IF(E1828="","",$J1828*Treibhausgas_Kennzahlen!G$3)</f>
        <v/>
      </c>
    </row>
    <row r="1829" spans="1:18" x14ac:dyDescent="0.25">
      <c r="A1829" s="5"/>
      <c r="B1829" s="5"/>
      <c r="C1829" s="5"/>
      <c r="D1829" s="5"/>
      <c r="E1829" s="5"/>
      <c r="F1829" s="9" t="str">
        <f>IF(E1829="","",VLOOKUP(INDEX(IATA_Codes!$A$2:$A$301, MATCH(Berechnung!C1829,IATA_Codes!$C$2:$C$301,0))&amp;"_"&amp;INDEX(IATA_Codes!$A$2:$A$301, MATCH(Berechnung!D1829,IATA_Codes!$C$2:$C$301,0)),GCD_Entfernung!$C$2:$D$10001,2,FALSE))</f>
        <v/>
      </c>
      <c r="G1829" s="22" t="str">
        <f>IF(E1829="","",VLOOKUP(A1829,Flugzeugtyp!$B$2:$C$13,2,0))</f>
        <v/>
      </c>
      <c r="H1829" s="9" t="str">
        <f>IF(E1829="","",LOOKUP(MATCH(F1829,'RFI-Faktor'!$B$2:$B$5,1),'RFI-Faktor'!$D$2:$D$5))</f>
        <v/>
      </c>
      <c r="I1829" s="24" t="str">
        <f t="array" ref="I1829">IF(E1829="","",SUM(IF(A1829=Energieverbrauch!$A$2:$A$4000,1,0)*IF(B1829=Energieverbrauch!$B$2:$B$4000,1,0)*(IF(Berechnung!F1829&gt;=Energieverbrauch!$C$2:$C$4000,1,0)*IF(Berechnung!F1829&lt;=Energieverbrauch!$D$2:$D$4000,1,0))*Energieverbrauch!$E$2:$E$4000))</f>
        <v/>
      </c>
      <c r="J1829" s="24" t="str">
        <f t="shared" si="28"/>
        <v/>
      </c>
      <c r="K1829" s="24" t="e">
        <f>LOOKUP(MATCH(A1829,Flugzeugtyp!$A$2:$A$13,1),Flugzeugtyp!$A$2:$C$13)</f>
        <v>#N/A</v>
      </c>
      <c r="L1829" s="24" t="str">
        <f>IF(E1829="","",J1829/Treibhausgas_Kennzahlen!$B$5)</f>
        <v/>
      </c>
      <c r="M1829" s="38" t="str">
        <f>IF(E1829="","",$J1829*Treibhausgas_Kennzahlen!B$3)</f>
        <v/>
      </c>
      <c r="N1829" s="38" t="str">
        <f>IF(E1829="","",$J1829*Treibhausgas_Kennzahlen!C$3)</f>
        <v/>
      </c>
      <c r="O1829" s="38" t="str">
        <f>IF(E1829="","",$J1829*Treibhausgas_Kennzahlen!D$3)</f>
        <v/>
      </c>
      <c r="P1829" s="38" t="str">
        <f>IF(E1829="","",$J1829*Treibhausgas_Kennzahlen!E$3)</f>
        <v/>
      </c>
      <c r="Q1829" s="38" t="str">
        <f>IF(E1829="","",$J1829*Treibhausgas_Kennzahlen!F$3)</f>
        <v/>
      </c>
      <c r="R1829" s="38" t="str">
        <f>IF(E1829="","",$J1829*Treibhausgas_Kennzahlen!G$3)</f>
        <v/>
      </c>
    </row>
    <row r="1830" spans="1:18" x14ac:dyDescent="0.25">
      <c r="A1830" s="6"/>
      <c r="B1830" s="6"/>
      <c r="C1830" s="6"/>
      <c r="D1830" s="6"/>
      <c r="E1830" s="6"/>
      <c r="F1830" s="8" t="str">
        <f>IF(E1830="","",VLOOKUP(INDEX(IATA_Codes!$A$2:$A$301, MATCH(Berechnung!C1830,IATA_Codes!$C$2:$C$301,0))&amp;"_"&amp;INDEX(IATA_Codes!$A$2:$A$301, MATCH(Berechnung!D1830,IATA_Codes!$C$2:$C$301,0)),GCD_Entfernung!$C$2:$D$10001,2,FALSE))</f>
        <v/>
      </c>
      <c r="G1830" s="21" t="str">
        <f>IF(E1830="","",VLOOKUP(A1830,Flugzeugtyp!$B$2:$C$13,2,0))</f>
        <v/>
      </c>
      <c r="H1830" s="8" t="str">
        <f>IF(E1830="","",LOOKUP(MATCH(F1830,'RFI-Faktor'!$B$2:$B$5,1),'RFI-Faktor'!$D$2:$D$5))</f>
        <v/>
      </c>
      <c r="I1830" s="23" t="str">
        <f t="array" ref="I1830">IF(E1830="","",SUM(IF(A1830=Energieverbrauch!$A$2:$A$4000,1,0)*IF(B1830=Energieverbrauch!$B$2:$B$4000,1,0)*(IF(Berechnung!F1830&gt;=Energieverbrauch!$C$2:$C$4000,1,0)*IF(Berechnung!F1830&lt;=Energieverbrauch!$D$2:$D$4000,1,0))*Energieverbrauch!$E$2:$E$4000))</f>
        <v/>
      </c>
      <c r="J1830" s="23" t="str">
        <f t="shared" si="28"/>
        <v/>
      </c>
      <c r="K1830" s="23" t="e">
        <f>LOOKUP(MATCH(A1830,Flugzeugtyp!$A$2:$A$13,1),Flugzeugtyp!$A$2:$C$13)</f>
        <v>#N/A</v>
      </c>
      <c r="L1830" s="23" t="str">
        <f>IF(E1830="","",J1830/Treibhausgas_Kennzahlen!$B$5)</f>
        <v/>
      </c>
      <c r="M1830" s="37" t="str">
        <f>IF(E1830="","",$J1830*Treibhausgas_Kennzahlen!B$3)</f>
        <v/>
      </c>
      <c r="N1830" s="37" t="str">
        <f>IF(E1830="","",$J1830*Treibhausgas_Kennzahlen!C$3)</f>
        <v/>
      </c>
      <c r="O1830" s="37" t="str">
        <f>IF(E1830="","",$J1830*Treibhausgas_Kennzahlen!D$3)</f>
        <v/>
      </c>
      <c r="P1830" s="37" t="str">
        <f>IF(E1830="","",$J1830*Treibhausgas_Kennzahlen!E$3)</f>
        <v/>
      </c>
      <c r="Q1830" s="37" t="str">
        <f>IF(E1830="","",$J1830*Treibhausgas_Kennzahlen!F$3)</f>
        <v/>
      </c>
      <c r="R1830" s="37" t="str">
        <f>IF(E1830="","",$J1830*Treibhausgas_Kennzahlen!G$3)</f>
        <v/>
      </c>
    </row>
    <row r="1831" spans="1:18" x14ac:dyDescent="0.25">
      <c r="A1831" s="5"/>
      <c r="B1831" s="5"/>
      <c r="C1831" s="5"/>
      <c r="D1831" s="5"/>
      <c r="E1831" s="5"/>
      <c r="F1831" s="9" t="str">
        <f>IF(E1831="","",VLOOKUP(INDEX(IATA_Codes!$A$2:$A$301, MATCH(Berechnung!C1831,IATA_Codes!$C$2:$C$301,0))&amp;"_"&amp;INDEX(IATA_Codes!$A$2:$A$301, MATCH(Berechnung!D1831,IATA_Codes!$C$2:$C$301,0)),GCD_Entfernung!$C$2:$D$10001,2,FALSE))</f>
        <v/>
      </c>
      <c r="G1831" s="22" t="str">
        <f>IF(E1831="","",VLOOKUP(A1831,Flugzeugtyp!$B$2:$C$13,2,0))</f>
        <v/>
      </c>
      <c r="H1831" s="9" t="str">
        <f>IF(E1831="","",LOOKUP(MATCH(F1831,'RFI-Faktor'!$B$2:$B$5,1),'RFI-Faktor'!$D$2:$D$5))</f>
        <v/>
      </c>
      <c r="I1831" s="24" t="str">
        <f t="array" ref="I1831">IF(E1831="","",SUM(IF(A1831=Energieverbrauch!$A$2:$A$4000,1,0)*IF(B1831=Energieverbrauch!$B$2:$B$4000,1,0)*(IF(Berechnung!F1831&gt;=Energieverbrauch!$C$2:$C$4000,1,0)*IF(Berechnung!F1831&lt;=Energieverbrauch!$D$2:$D$4000,1,0))*Energieverbrauch!$E$2:$E$4000))</f>
        <v/>
      </c>
      <c r="J1831" s="24" t="str">
        <f t="shared" si="28"/>
        <v/>
      </c>
      <c r="K1831" s="24" t="e">
        <f>LOOKUP(MATCH(A1831,Flugzeugtyp!$A$2:$A$13,1),Flugzeugtyp!$A$2:$C$13)</f>
        <v>#N/A</v>
      </c>
      <c r="L1831" s="24" t="str">
        <f>IF(E1831="","",J1831/Treibhausgas_Kennzahlen!$B$5)</f>
        <v/>
      </c>
      <c r="M1831" s="38" t="str">
        <f>IF(E1831="","",$J1831*Treibhausgas_Kennzahlen!B$3)</f>
        <v/>
      </c>
      <c r="N1831" s="38" t="str">
        <f>IF(E1831="","",$J1831*Treibhausgas_Kennzahlen!C$3)</f>
        <v/>
      </c>
      <c r="O1831" s="38" t="str">
        <f>IF(E1831="","",$J1831*Treibhausgas_Kennzahlen!D$3)</f>
        <v/>
      </c>
      <c r="P1831" s="38" t="str">
        <f>IF(E1831="","",$J1831*Treibhausgas_Kennzahlen!E$3)</f>
        <v/>
      </c>
      <c r="Q1831" s="38" t="str">
        <f>IF(E1831="","",$J1831*Treibhausgas_Kennzahlen!F$3)</f>
        <v/>
      </c>
      <c r="R1831" s="38" t="str">
        <f>IF(E1831="","",$J1831*Treibhausgas_Kennzahlen!G$3)</f>
        <v/>
      </c>
    </row>
    <row r="1832" spans="1:18" x14ac:dyDescent="0.25">
      <c r="A1832" s="6"/>
      <c r="B1832" s="6"/>
      <c r="C1832" s="6"/>
      <c r="D1832" s="6"/>
      <c r="E1832" s="6"/>
      <c r="F1832" s="8" t="str">
        <f>IF(E1832="","",VLOOKUP(INDEX(IATA_Codes!$A$2:$A$301, MATCH(Berechnung!C1832,IATA_Codes!$C$2:$C$301,0))&amp;"_"&amp;INDEX(IATA_Codes!$A$2:$A$301, MATCH(Berechnung!D1832,IATA_Codes!$C$2:$C$301,0)),GCD_Entfernung!$C$2:$D$10001,2,FALSE))</f>
        <v/>
      </c>
      <c r="G1832" s="21" t="str">
        <f>IF(E1832="","",VLOOKUP(A1832,Flugzeugtyp!$B$2:$C$13,2,0))</f>
        <v/>
      </c>
      <c r="H1832" s="8" t="str">
        <f>IF(E1832="","",LOOKUP(MATCH(F1832,'RFI-Faktor'!$B$2:$B$5,1),'RFI-Faktor'!$D$2:$D$5))</f>
        <v/>
      </c>
      <c r="I1832" s="23" t="str">
        <f t="array" ref="I1832">IF(E1832="","",SUM(IF(A1832=Energieverbrauch!$A$2:$A$4000,1,0)*IF(B1832=Energieverbrauch!$B$2:$B$4000,1,0)*(IF(Berechnung!F1832&gt;=Energieverbrauch!$C$2:$C$4000,1,0)*IF(Berechnung!F1832&lt;=Energieverbrauch!$D$2:$D$4000,1,0))*Energieverbrauch!$E$2:$E$4000))</f>
        <v/>
      </c>
      <c r="J1832" s="23" t="str">
        <f t="shared" si="28"/>
        <v/>
      </c>
      <c r="K1832" s="23" t="e">
        <f>LOOKUP(MATCH(A1832,Flugzeugtyp!$A$2:$A$13,1),Flugzeugtyp!$A$2:$C$13)</f>
        <v>#N/A</v>
      </c>
      <c r="L1832" s="23" t="str">
        <f>IF(E1832="","",J1832/Treibhausgas_Kennzahlen!$B$5)</f>
        <v/>
      </c>
      <c r="M1832" s="37" t="str">
        <f>IF(E1832="","",$J1832*Treibhausgas_Kennzahlen!B$3)</f>
        <v/>
      </c>
      <c r="N1832" s="37" t="str">
        <f>IF(E1832="","",$J1832*Treibhausgas_Kennzahlen!C$3)</f>
        <v/>
      </c>
      <c r="O1832" s="37" t="str">
        <f>IF(E1832="","",$J1832*Treibhausgas_Kennzahlen!D$3)</f>
        <v/>
      </c>
      <c r="P1832" s="37" t="str">
        <f>IF(E1832="","",$J1832*Treibhausgas_Kennzahlen!E$3)</f>
        <v/>
      </c>
      <c r="Q1832" s="37" t="str">
        <f>IF(E1832="","",$J1832*Treibhausgas_Kennzahlen!F$3)</f>
        <v/>
      </c>
      <c r="R1832" s="37" t="str">
        <f>IF(E1832="","",$J1832*Treibhausgas_Kennzahlen!G$3)</f>
        <v/>
      </c>
    </row>
    <row r="1833" spans="1:18" x14ac:dyDescent="0.25">
      <c r="A1833" s="5"/>
      <c r="B1833" s="5"/>
      <c r="C1833" s="5"/>
      <c r="D1833" s="5"/>
      <c r="E1833" s="5"/>
      <c r="F1833" s="9" t="str">
        <f>IF(E1833="","",VLOOKUP(INDEX(IATA_Codes!$A$2:$A$301, MATCH(Berechnung!C1833,IATA_Codes!$C$2:$C$301,0))&amp;"_"&amp;INDEX(IATA_Codes!$A$2:$A$301, MATCH(Berechnung!D1833,IATA_Codes!$C$2:$C$301,0)),GCD_Entfernung!$C$2:$D$10001,2,FALSE))</f>
        <v/>
      </c>
      <c r="G1833" s="22" t="str">
        <f>IF(E1833="","",VLOOKUP(A1833,Flugzeugtyp!$B$2:$C$13,2,0))</f>
        <v/>
      </c>
      <c r="H1833" s="9" t="str">
        <f>IF(E1833="","",LOOKUP(MATCH(F1833,'RFI-Faktor'!$B$2:$B$5,1),'RFI-Faktor'!$D$2:$D$5))</f>
        <v/>
      </c>
      <c r="I1833" s="24" t="str">
        <f t="array" ref="I1833">IF(E1833="","",SUM(IF(A1833=Energieverbrauch!$A$2:$A$4000,1,0)*IF(B1833=Energieverbrauch!$B$2:$B$4000,1,0)*(IF(Berechnung!F1833&gt;=Energieverbrauch!$C$2:$C$4000,1,0)*IF(Berechnung!F1833&lt;=Energieverbrauch!$D$2:$D$4000,1,0))*Energieverbrauch!$E$2:$E$4000))</f>
        <v/>
      </c>
      <c r="J1833" s="24" t="str">
        <f t="shared" si="28"/>
        <v/>
      </c>
      <c r="K1833" s="24" t="e">
        <f>LOOKUP(MATCH(A1833,Flugzeugtyp!$A$2:$A$13,1),Flugzeugtyp!$A$2:$C$13)</f>
        <v>#N/A</v>
      </c>
      <c r="L1833" s="24" t="str">
        <f>IF(E1833="","",J1833/Treibhausgas_Kennzahlen!$B$5)</f>
        <v/>
      </c>
      <c r="M1833" s="38" t="str">
        <f>IF(E1833="","",$J1833*Treibhausgas_Kennzahlen!B$3)</f>
        <v/>
      </c>
      <c r="N1833" s="38" t="str">
        <f>IF(E1833="","",$J1833*Treibhausgas_Kennzahlen!C$3)</f>
        <v/>
      </c>
      <c r="O1833" s="38" t="str">
        <f>IF(E1833="","",$J1833*Treibhausgas_Kennzahlen!D$3)</f>
        <v/>
      </c>
      <c r="P1833" s="38" t="str">
        <f>IF(E1833="","",$J1833*Treibhausgas_Kennzahlen!E$3)</f>
        <v/>
      </c>
      <c r="Q1833" s="38" t="str">
        <f>IF(E1833="","",$J1833*Treibhausgas_Kennzahlen!F$3)</f>
        <v/>
      </c>
      <c r="R1833" s="38" t="str">
        <f>IF(E1833="","",$J1833*Treibhausgas_Kennzahlen!G$3)</f>
        <v/>
      </c>
    </row>
    <row r="1834" spans="1:18" x14ac:dyDescent="0.25">
      <c r="A1834" s="6"/>
      <c r="B1834" s="6"/>
      <c r="C1834" s="6"/>
      <c r="D1834" s="6"/>
      <c r="E1834" s="6"/>
      <c r="F1834" s="8" t="str">
        <f>IF(E1834="","",VLOOKUP(INDEX(IATA_Codes!$A$2:$A$301, MATCH(Berechnung!C1834,IATA_Codes!$C$2:$C$301,0))&amp;"_"&amp;INDEX(IATA_Codes!$A$2:$A$301, MATCH(Berechnung!D1834,IATA_Codes!$C$2:$C$301,0)),GCD_Entfernung!$C$2:$D$10001,2,FALSE))</f>
        <v/>
      </c>
      <c r="G1834" s="21" t="str">
        <f>IF(E1834="","",VLOOKUP(A1834,Flugzeugtyp!$B$2:$C$13,2,0))</f>
        <v/>
      </c>
      <c r="H1834" s="8" t="str">
        <f>IF(E1834="","",LOOKUP(MATCH(F1834,'RFI-Faktor'!$B$2:$B$5,1),'RFI-Faktor'!$D$2:$D$5))</f>
        <v/>
      </c>
      <c r="I1834" s="23" t="str">
        <f t="array" ref="I1834">IF(E1834="","",SUM(IF(A1834=Energieverbrauch!$A$2:$A$4000,1,0)*IF(B1834=Energieverbrauch!$B$2:$B$4000,1,0)*(IF(Berechnung!F1834&gt;=Energieverbrauch!$C$2:$C$4000,1,0)*IF(Berechnung!F1834&lt;=Energieverbrauch!$D$2:$D$4000,1,0))*Energieverbrauch!$E$2:$E$4000))</f>
        <v/>
      </c>
      <c r="J1834" s="23" t="str">
        <f t="shared" si="28"/>
        <v/>
      </c>
      <c r="K1834" s="23" t="e">
        <f>LOOKUP(MATCH(A1834,Flugzeugtyp!$A$2:$A$13,1),Flugzeugtyp!$A$2:$C$13)</f>
        <v>#N/A</v>
      </c>
      <c r="L1834" s="23" t="str">
        <f>IF(E1834="","",J1834/Treibhausgas_Kennzahlen!$B$5)</f>
        <v/>
      </c>
      <c r="M1834" s="37" t="str">
        <f>IF(E1834="","",$J1834*Treibhausgas_Kennzahlen!B$3)</f>
        <v/>
      </c>
      <c r="N1834" s="37" t="str">
        <f>IF(E1834="","",$J1834*Treibhausgas_Kennzahlen!C$3)</f>
        <v/>
      </c>
      <c r="O1834" s="37" t="str">
        <f>IF(E1834="","",$J1834*Treibhausgas_Kennzahlen!D$3)</f>
        <v/>
      </c>
      <c r="P1834" s="37" t="str">
        <f>IF(E1834="","",$J1834*Treibhausgas_Kennzahlen!E$3)</f>
        <v/>
      </c>
      <c r="Q1834" s="37" t="str">
        <f>IF(E1834="","",$J1834*Treibhausgas_Kennzahlen!F$3)</f>
        <v/>
      </c>
      <c r="R1834" s="37" t="str">
        <f>IF(E1834="","",$J1834*Treibhausgas_Kennzahlen!G$3)</f>
        <v/>
      </c>
    </row>
    <row r="1835" spans="1:18" x14ac:dyDescent="0.25">
      <c r="A1835" s="5"/>
      <c r="B1835" s="5"/>
      <c r="C1835" s="5"/>
      <c r="D1835" s="5"/>
      <c r="E1835" s="5"/>
      <c r="F1835" s="9" t="str">
        <f>IF(E1835="","",VLOOKUP(INDEX(IATA_Codes!$A$2:$A$301, MATCH(Berechnung!C1835,IATA_Codes!$C$2:$C$301,0))&amp;"_"&amp;INDEX(IATA_Codes!$A$2:$A$301, MATCH(Berechnung!D1835,IATA_Codes!$C$2:$C$301,0)),GCD_Entfernung!$C$2:$D$10001,2,FALSE))</f>
        <v/>
      </c>
      <c r="G1835" s="22" t="str">
        <f>IF(E1835="","",VLOOKUP(A1835,Flugzeugtyp!$B$2:$C$13,2,0))</f>
        <v/>
      </c>
      <c r="H1835" s="9" t="str">
        <f>IF(E1835="","",LOOKUP(MATCH(F1835,'RFI-Faktor'!$B$2:$B$5,1),'RFI-Faktor'!$D$2:$D$5))</f>
        <v/>
      </c>
      <c r="I1835" s="24" t="str">
        <f t="array" ref="I1835">IF(E1835="","",SUM(IF(A1835=Energieverbrauch!$A$2:$A$4000,1,0)*IF(B1835=Energieverbrauch!$B$2:$B$4000,1,0)*(IF(Berechnung!F1835&gt;=Energieverbrauch!$C$2:$C$4000,1,0)*IF(Berechnung!F1835&lt;=Energieverbrauch!$D$2:$D$4000,1,0))*Energieverbrauch!$E$2:$E$4000))</f>
        <v/>
      </c>
      <c r="J1835" s="24" t="str">
        <f t="shared" si="28"/>
        <v/>
      </c>
      <c r="K1835" s="24" t="e">
        <f>LOOKUP(MATCH(A1835,Flugzeugtyp!$A$2:$A$13,1),Flugzeugtyp!$A$2:$C$13)</f>
        <v>#N/A</v>
      </c>
      <c r="L1835" s="24" t="str">
        <f>IF(E1835="","",J1835/Treibhausgas_Kennzahlen!$B$5)</f>
        <v/>
      </c>
      <c r="M1835" s="38" t="str">
        <f>IF(E1835="","",$J1835*Treibhausgas_Kennzahlen!B$3)</f>
        <v/>
      </c>
      <c r="N1835" s="38" t="str">
        <f>IF(E1835="","",$J1835*Treibhausgas_Kennzahlen!C$3)</f>
        <v/>
      </c>
      <c r="O1835" s="38" t="str">
        <f>IF(E1835="","",$J1835*Treibhausgas_Kennzahlen!D$3)</f>
        <v/>
      </c>
      <c r="P1835" s="38" t="str">
        <f>IF(E1835="","",$J1835*Treibhausgas_Kennzahlen!E$3)</f>
        <v/>
      </c>
      <c r="Q1835" s="38" t="str">
        <f>IF(E1835="","",$J1835*Treibhausgas_Kennzahlen!F$3)</f>
        <v/>
      </c>
      <c r="R1835" s="38" t="str">
        <f>IF(E1835="","",$J1835*Treibhausgas_Kennzahlen!G$3)</f>
        <v/>
      </c>
    </row>
    <row r="1836" spans="1:18" x14ac:dyDescent="0.25">
      <c r="A1836" s="6"/>
      <c r="B1836" s="6"/>
      <c r="C1836" s="6"/>
      <c r="D1836" s="6"/>
      <c r="E1836" s="6"/>
      <c r="F1836" s="8" t="str">
        <f>IF(E1836="","",VLOOKUP(INDEX(IATA_Codes!$A$2:$A$301, MATCH(Berechnung!C1836,IATA_Codes!$C$2:$C$301,0))&amp;"_"&amp;INDEX(IATA_Codes!$A$2:$A$301, MATCH(Berechnung!D1836,IATA_Codes!$C$2:$C$301,0)),GCD_Entfernung!$C$2:$D$10001,2,FALSE))</f>
        <v/>
      </c>
      <c r="G1836" s="21" t="str">
        <f>IF(E1836="","",VLOOKUP(A1836,Flugzeugtyp!$B$2:$C$13,2,0))</f>
        <v/>
      </c>
      <c r="H1836" s="8" t="str">
        <f>IF(E1836="","",LOOKUP(MATCH(F1836,'RFI-Faktor'!$B$2:$B$5,1),'RFI-Faktor'!$D$2:$D$5))</f>
        <v/>
      </c>
      <c r="I1836" s="23" t="str">
        <f t="array" ref="I1836">IF(E1836="","",SUM(IF(A1836=Energieverbrauch!$A$2:$A$4000,1,0)*IF(B1836=Energieverbrauch!$B$2:$B$4000,1,0)*(IF(Berechnung!F1836&gt;=Energieverbrauch!$C$2:$C$4000,1,0)*IF(Berechnung!F1836&lt;=Energieverbrauch!$D$2:$D$4000,1,0))*Energieverbrauch!$E$2:$E$4000))</f>
        <v/>
      </c>
      <c r="J1836" s="23" t="str">
        <f t="shared" si="28"/>
        <v/>
      </c>
      <c r="K1836" s="23" t="e">
        <f>LOOKUP(MATCH(A1836,Flugzeugtyp!$A$2:$A$13,1),Flugzeugtyp!$A$2:$C$13)</f>
        <v>#N/A</v>
      </c>
      <c r="L1836" s="23" t="str">
        <f>IF(E1836="","",J1836/Treibhausgas_Kennzahlen!$B$5)</f>
        <v/>
      </c>
      <c r="M1836" s="37" t="str">
        <f>IF(E1836="","",$J1836*Treibhausgas_Kennzahlen!B$3)</f>
        <v/>
      </c>
      <c r="N1836" s="37" t="str">
        <f>IF(E1836="","",$J1836*Treibhausgas_Kennzahlen!C$3)</f>
        <v/>
      </c>
      <c r="O1836" s="37" t="str">
        <f>IF(E1836="","",$J1836*Treibhausgas_Kennzahlen!D$3)</f>
        <v/>
      </c>
      <c r="P1836" s="37" t="str">
        <f>IF(E1836="","",$J1836*Treibhausgas_Kennzahlen!E$3)</f>
        <v/>
      </c>
      <c r="Q1836" s="37" t="str">
        <f>IF(E1836="","",$J1836*Treibhausgas_Kennzahlen!F$3)</f>
        <v/>
      </c>
      <c r="R1836" s="37" t="str">
        <f>IF(E1836="","",$J1836*Treibhausgas_Kennzahlen!G$3)</f>
        <v/>
      </c>
    </row>
    <row r="1837" spans="1:18" x14ac:dyDescent="0.25">
      <c r="A1837" s="5"/>
      <c r="B1837" s="5"/>
      <c r="C1837" s="5"/>
      <c r="D1837" s="5"/>
      <c r="E1837" s="5"/>
      <c r="F1837" s="9" t="str">
        <f>IF(E1837="","",VLOOKUP(INDEX(IATA_Codes!$A$2:$A$301, MATCH(Berechnung!C1837,IATA_Codes!$C$2:$C$301,0))&amp;"_"&amp;INDEX(IATA_Codes!$A$2:$A$301, MATCH(Berechnung!D1837,IATA_Codes!$C$2:$C$301,0)),GCD_Entfernung!$C$2:$D$10001,2,FALSE))</f>
        <v/>
      </c>
      <c r="G1837" s="22" t="str">
        <f>IF(E1837="","",VLOOKUP(A1837,Flugzeugtyp!$B$2:$C$13,2,0))</f>
        <v/>
      </c>
      <c r="H1837" s="9" t="str">
        <f>IF(E1837="","",LOOKUP(MATCH(F1837,'RFI-Faktor'!$B$2:$B$5,1),'RFI-Faktor'!$D$2:$D$5))</f>
        <v/>
      </c>
      <c r="I1837" s="24" t="str">
        <f t="array" ref="I1837">IF(E1837="","",SUM(IF(A1837=Energieverbrauch!$A$2:$A$4000,1,0)*IF(B1837=Energieverbrauch!$B$2:$B$4000,1,0)*(IF(Berechnung!F1837&gt;=Energieverbrauch!$C$2:$C$4000,1,0)*IF(Berechnung!F1837&lt;=Energieverbrauch!$D$2:$D$4000,1,0))*Energieverbrauch!$E$2:$E$4000))</f>
        <v/>
      </c>
      <c r="J1837" s="24" t="str">
        <f t="shared" si="28"/>
        <v/>
      </c>
      <c r="K1837" s="24" t="e">
        <f>LOOKUP(MATCH(A1837,Flugzeugtyp!$A$2:$A$13,1),Flugzeugtyp!$A$2:$C$13)</f>
        <v>#N/A</v>
      </c>
      <c r="L1837" s="24" t="str">
        <f>IF(E1837="","",J1837/Treibhausgas_Kennzahlen!$B$5)</f>
        <v/>
      </c>
      <c r="M1837" s="38" t="str">
        <f>IF(E1837="","",$J1837*Treibhausgas_Kennzahlen!B$3)</f>
        <v/>
      </c>
      <c r="N1837" s="38" t="str">
        <f>IF(E1837="","",$J1837*Treibhausgas_Kennzahlen!C$3)</f>
        <v/>
      </c>
      <c r="O1837" s="38" t="str">
        <f>IF(E1837="","",$J1837*Treibhausgas_Kennzahlen!D$3)</f>
        <v/>
      </c>
      <c r="P1837" s="38" t="str">
        <f>IF(E1837="","",$J1837*Treibhausgas_Kennzahlen!E$3)</f>
        <v/>
      </c>
      <c r="Q1837" s="38" t="str">
        <f>IF(E1837="","",$J1837*Treibhausgas_Kennzahlen!F$3)</f>
        <v/>
      </c>
      <c r="R1837" s="38" t="str">
        <f>IF(E1837="","",$J1837*Treibhausgas_Kennzahlen!G$3)</f>
        <v/>
      </c>
    </row>
    <row r="1838" spans="1:18" x14ac:dyDescent="0.25">
      <c r="A1838" s="6"/>
      <c r="B1838" s="6"/>
      <c r="C1838" s="6"/>
      <c r="D1838" s="6"/>
      <c r="E1838" s="6"/>
      <c r="F1838" s="8" t="str">
        <f>IF(E1838="","",VLOOKUP(INDEX(IATA_Codes!$A$2:$A$301, MATCH(Berechnung!C1838,IATA_Codes!$C$2:$C$301,0))&amp;"_"&amp;INDEX(IATA_Codes!$A$2:$A$301, MATCH(Berechnung!D1838,IATA_Codes!$C$2:$C$301,0)),GCD_Entfernung!$C$2:$D$10001,2,FALSE))</f>
        <v/>
      </c>
      <c r="G1838" s="21" t="str">
        <f>IF(E1838="","",VLOOKUP(A1838,Flugzeugtyp!$B$2:$C$13,2,0))</f>
        <v/>
      </c>
      <c r="H1838" s="8" t="str">
        <f>IF(E1838="","",LOOKUP(MATCH(F1838,'RFI-Faktor'!$B$2:$B$5,1),'RFI-Faktor'!$D$2:$D$5))</f>
        <v/>
      </c>
      <c r="I1838" s="23" t="str">
        <f t="array" ref="I1838">IF(E1838="","",SUM(IF(A1838=Energieverbrauch!$A$2:$A$4000,1,0)*IF(B1838=Energieverbrauch!$B$2:$B$4000,1,0)*(IF(Berechnung!F1838&gt;=Energieverbrauch!$C$2:$C$4000,1,0)*IF(Berechnung!F1838&lt;=Energieverbrauch!$D$2:$D$4000,1,0))*Energieverbrauch!$E$2:$E$4000))</f>
        <v/>
      </c>
      <c r="J1838" s="23" t="str">
        <f t="shared" si="28"/>
        <v/>
      </c>
      <c r="K1838" s="23" t="e">
        <f>LOOKUP(MATCH(A1838,Flugzeugtyp!$A$2:$A$13,1),Flugzeugtyp!$A$2:$C$13)</f>
        <v>#N/A</v>
      </c>
      <c r="L1838" s="23" t="str">
        <f>IF(E1838="","",J1838/Treibhausgas_Kennzahlen!$B$5)</f>
        <v/>
      </c>
      <c r="M1838" s="37" t="str">
        <f>IF(E1838="","",$J1838*Treibhausgas_Kennzahlen!B$3)</f>
        <v/>
      </c>
      <c r="N1838" s="37" t="str">
        <f>IF(E1838="","",$J1838*Treibhausgas_Kennzahlen!C$3)</f>
        <v/>
      </c>
      <c r="O1838" s="37" t="str">
        <f>IF(E1838="","",$J1838*Treibhausgas_Kennzahlen!D$3)</f>
        <v/>
      </c>
      <c r="P1838" s="37" t="str">
        <f>IF(E1838="","",$J1838*Treibhausgas_Kennzahlen!E$3)</f>
        <v/>
      </c>
      <c r="Q1838" s="37" t="str">
        <f>IF(E1838="","",$J1838*Treibhausgas_Kennzahlen!F$3)</f>
        <v/>
      </c>
      <c r="R1838" s="37" t="str">
        <f>IF(E1838="","",$J1838*Treibhausgas_Kennzahlen!G$3)</f>
        <v/>
      </c>
    </row>
    <row r="1839" spans="1:18" x14ac:dyDescent="0.25">
      <c r="A1839" s="5"/>
      <c r="B1839" s="5"/>
      <c r="C1839" s="5"/>
      <c r="D1839" s="5"/>
      <c r="E1839" s="5"/>
      <c r="F1839" s="9" t="str">
        <f>IF(E1839="","",VLOOKUP(INDEX(IATA_Codes!$A$2:$A$301, MATCH(Berechnung!C1839,IATA_Codes!$C$2:$C$301,0))&amp;"_"&amp;INDEX(IATA_Codes!$A$2:$A$301, MATCH(Berechnung!D1839,IATA_Codes!$C$2:$C$301,0)),GCD_Entfernung!$C$2:$D$10001,2,FALSE))</f>
        <v/>
      </c>
      <c r="G1839" s="22" t="str">
        <f>IF(E1839="","",VLOOKUP(A1839,Flugzeugtyp!$B$2:$C$13,2,0))</f>
        <v/>
      </c>
      <c r="H1839" s="9" t="str">
        <f>IF(E1839="","",LOOKUP(MATCH(F1839,'RFI-Faktor'!$B$2:$B$5,1),'RFI-Faktor'!$D$2:$D$5))</f>
        <v/>
      </c>
      <c r="I1839" s="24" t="str">
        <f t="array" ref="I1839">IF(E1839="","",SUM(IF(A1839=Energieverbrauch!$A$2:$A$4000,1,0)*IF(B1839=Energieverbrauch!$B$2:$B$4000,1,0)*(IF(Berechnung!F1839&gt;=Energieverbrauch!$C$2:$C$4000,1,0)*IF(Berechnung!F1839&lt;=Energieverbrauch!$D$2:$D$4000,1,0))*Energieverbrauch!$E$2:$E$4000))</f>
        <v/>
      </c>
      <c r="J1839" s="24" t="str">
        <f t="shared" si="28"/>
        <v/>
      </c>
      <c r="K1839" s="24" t="e">
        <f>LOOKUP(MATCH(A1839,Flugzeugtyp!$A$2:$A$13,1),Flugzeugtyp!$A$2:$C$13)</f>
        <v>#N/A</v>
      </c>
      <c r="L1839" s="24" t="str">
        <f>IF(E1839="","",J1839/Treibhausgas_Kennzahlen!$B$5)</f>
        <v/>
      </c>
      <c r="M1839" s="38" t="str">
        <f>IF(E1839="","",$J1839*Treibhausgas_Kennzahlen!B$3)</f>
        <v/>
      </c>
      <c r="N1839" s="38" t="str">
        <f>IF(E1839="","",$J1839*Treibhausgas_Kennzahlen!C$3)</f>
        <v/>
      </c>
      <c r="O1839" s="38" t="str">
        <f>IF(E1839="","",$J1839*Treibhausgas_Kennzahlen!D$3)</f>
        <v/>
      </c>
      <c r="P1839" s="38" t="str">
        <f>IF(E1839="","",$J1839*Treibhausgas_Kennzahlen!E$3)</f>
        <v/>
      </c>
      <c r="Q1839" s="38" t="str">
        <f>IF(E1839="","",$J1839*Treibhausgas_Kennzahlen!F$3)</f>
        <v/>
      </c>
      <c r="R1839" s="38" t="str">
        <f>IF(E1839="","",$J1839*Treibhausgas_Kennzahlen!G$3)</f>
        <v/>
      </c>
    </row>
    <row r="1840" spans="1:18" x14ac:dyDescent="0.25">
      <c r="A1840" s="6"/>
      <c r="B1840" s="6"/>
      <c r="C1840" s="6"/>
      <c r="D1840" s="6"/>
      <c r="E1840" s="6"/>
      <c r="F1840" s="8" t="str">
        <f>IF(E1840="","",VLOOKUP(INDEX(IATA_Codes!$A$2:$A$301, MATCH(Berechnung!C1840,IATA_Codes!$C$2:$C$301,0))&amp;"_"&amp;INDEX(IATA_Codes!$A$2:$A$301, MATCH(Berechnung!D1840,IATA_Codes!$C$2:$C$301,0)),GCD_Entfernung!$C$2:$D$10001,2,FALSE))</f>
        <v/>
      </c>
      <c r="G1840" s="21" t="str">
        <f>IF(E1840="","",VLOOKUP(A1840,Flugzeugtyp!$B$2:$C$13,2,0))</f>
        <v/>
      </c>
      <c r="H1840" s="8" t="str">
        <f>IF(E1840="","",LOOKUP(MATCH(F1840,'RFI-Faktor'!$B$2:$B$5,1),'RFI-Faktor'!$D$2:$D$5))</f>
        <v/>
      </c>
      <c r="I1840" s="23" t="str">
        <f t="array" ref="I1840">IF(E1840="","",SUM(IF(A1840=Energieverbrauch!$A$2:$A$4000,1,0)*IF(B1840=Energieverbrauch!$B$2:$B$4000,1,0)*(IF(Berechnung!F1840&gt;=Energieverbrauch!$C$2:$C$4000,1,0)*IF(Berechnung!F1840&lt;=Energieverbrauch!$D$2:$D$4000,1,0))*Energieverbrauch!$E$2:$E$4000))</f>
        <v/>
      </c>
      <c r="J1840" s="23" t="str">
        <f t="shared" si="28"/>
        <v/>
      </c>
      <c r="K1840" s="23" t="e">
        <f>LOOKUP(MATCH(A1840,Flugzeugtyp!$A$2:$A$13,1),Flugzeugtyp!$A$2:$C$13)</f>
        <v>#N/A</v>
      </c>
      <c r="L1840" s="23" t="str">
        <f>IF(E1840="","",J1840/Treibhausgas_Kennzahlen!$B$5)</f>
        <v/>
      </c>
      <c r="M1840" s="37" t="str">
        <f>IF(E1840="","",$J1840*Treibhausgas_Kennzahlen!B$3)</f>
        <v/>
      </c>
      <c r="N1840" s="37" t="str">
        <f>IF(E1840="","",$J1840*Treibhausgas_Kennzahlen!C$3)</f>
        <v/>
      </c>
      <c r="O1840" s="37" t="str">
        <f>IF(E1840="","",$J1840*Treibhausgas_Kennzahlen!D$3)</f>
        <v/>
      </c>
      <c r="P1840" s="37" t="str">
        <f>IF(E1840="","",$J1840*Treibhausgas_Kennzahlen!E$3)</f>
        <v/>
      </c>
      <c r="Q1840" s="37" t="str">
        <f>IF(E1840="","",$J1840*Treibhausgas_Kennzahlen!F$3)</f>
        <v/>
      </c>
      <c r="R1840" s="37" t="str">
        <f>IF(E1840="","",$J1840*Treibhausgas_Kennzahlen!G$3)</f>
        <v/>
      </c>
    </row>
    <row r="1841" spans="1:18" x14ac:dyDescent="0.25">
      <c r="A1841" s="5"/>
      <c r="B1841" s="5"/>
      <c r="C1841" s="5"/>
      <c r="D1841" s="5"/>
      <c r="E1841" s="5"/>
      <c r="F1841" s="9" t="str">
        <f>IF(E1841="","",VLOOKUP(INDEX(IATA_Codes!$A$2:$A$301, MATCH(Berechnung!C1841,IATA_Codes!$C$2:$C$301,0))&amp;"_"&amp;INDEX(IATA_Codes!$A$2:$A$301, MATCH(Berechnung!D1841,IATA_Codes!$C$2:$C$301,0)),GCD_Entfernung!$C$2:$D$10001,2,FALSE))</f>
        <v/>
      </c>
      <c r="G1841" s="22" t="str">
        <f>IF(E1841="","",VLOOKUP(A1841,Flugzeugtyp!$B$2:$C$13,2,0))</f>
        <v/>
      </c>
      <c r="H1841" s="9" t="str">
        <f>IF(E1841="","",LOOKUP(MATCH(F1841,'RFI-Faktor'!$B$2:$B$5,1),'RFI-Faktor'!$D$2:$D$5))</f>
        <v/>
      </c>
      <c r="I1841" s="24" t="str">
        <f t="array" ref="I1841">IF(E1841="","",SUM(IF(A1841=Energieverbrauch!$A$2:$A$4000,1,0)*IF(B1841=Energieverbrauch!$B$2:$B$4000,1,0)*(IF(Berechnung!F1841&gt;=Energieverbrauch!$C$2:$C$4000,1,0)*IF(Berechnung!F1841&lt;=Energieverbrauch!$D$2:$D$4000,1,0))*Energieverbrauch!$E$2:$E$4000))</f>
        <v/>
      </c>
      <c r="J1841" s="24" t="str">
        <f t="shared" si="28"/>
        <v/>
      </c>
      <c r="K1841" s="24" t="e">
        <f>LOOKUP(MATCH(A1841,Flugzeugtyp!$A$2:$A$13,1),Flugzeugtyp!$A$2:$C$13)</f>
        <v>#N/A</v>
      </c>
      <c r="L1841" s="24" t="str">
        <f>IF(E1841="","",J1841/Treibhausgas_Kennzahlen!$B$5)</f>
        <v/>
      </c>
      <c r="M1841" s="38" t="str">
        <f>IF(E1841="","",$J1841*Treibhausgas_Kennzahlen!B$3)</f>
        <v/>
      </c>
      <c r="N1841" s="38" t="str">
        <f>IF(E1841="","",$J1841*Treibhausgas_Kennzahlen!C$3)</f>
        <v/>
      </c>
      <c r="O1841" s="38" t="str">
        <f>IF(E1841="","",$J1841*Treibhausgas_Kennzahlen!D$3)</f>
        <v/>
      </c>
      <c r="P1841" s="38" t="str">
        <f>IF(E1841="","",$J1841*Treibhausgas_Kennzahlen!E$3)</f>
        <v/>
      </c>
      <c r="Q1841" s="38" t="str">
        <f>IF(E1841="","",$J1841*Treibhausgas_Kennzahlen!F$3)</f>
        <v/>
      </c>
      <c r="R1841" s="38" t="str">
        <f>IF(E1841="","",$J1841*Treibhausgas_Kennzahlen!G$3)</f>
        <v/>
      </c>
    </row>
    <row r="1842" spans="1:18" x14ac:dyDescent="0.25">
      <c r="A1842" s="6"/>
      <c r="B1842" s="6"/>
      <c r="C1842" s="6"/>
      <c r="D1842" s="6"/>
      <c r="E1842" s="6"/>
      <c r="F1842" s="8" t="str">
        <f>IF(E1842="","",VLOOKUP(INDEX(IATA_Codes!$A$2:$A$301, MATCH(Berechnung!C1842,IATA_Codes!$C$2:$C$301,0))&amp;"_"&amp;INDEX(IATA_Codes!$A$2:$A$301, MATCH(Berechnung!D1842,IATA_Codes!$C$2:$C$301,0)),GCD_Entfernung!$C$2:$D$10001,2,FALSE))</f>
        <v/>
      </c>
      <c r="G1842" s="21" t="str">
        <f>IF(E1842="","",VLOOKUP(A1842,Flugzeugtyp!$B$2:$C$13,2,0))</f>
        <v/>
      </c>
      <c r="H1842" s="8" t="str">
        <f>IF(E1842="","",LOOKUP(MATCH(F1842,'RFI-Faktor'!$B$2:$B$5,1),'RFI-Faktor'!$D$2:$D$5))</f>
        <v/>
      </c>
      <c r="I1842" s="23" t="str">
        <f t="array" ref="I1842">IF(E1842="","",SUM(IF(A1842=Energieverbrauch!$A$2:$A$4000,1,0)*IF(B1842=Energieverbrauch!$B$2:$B$4000,1,0)*(IF(Berechnung!F1842&gt;=Energieverbrauch!$C$2:$C$4000,1,0)*IF(Berechnung!F1842&lt;=Energieverbrauch!$D$2:$D$4000,1,0))*Energieverbrauch!$E$2:$E$4000))</f>
        <v/>
      </c>
      <c r="J1842" s="23" t="str">
        <f t="shared" si="28"/>
        <v/>
      </c>
      <c r="K1842" s="23" t="e">
        <f>LOOKUP(MATCH(A1842,Flugzeugtyp!$A$2:$A$13,1),Flugzeugtyp!$A$2:$C$13)</f>
        <v>#N/A</v>
      </c>
      <c r="L1842" s="23" t="str">
        <f>IF(E1842="","",J1842/Treibhausgas_Kennzahlen!$B$5)</f>
        <v/>
      </c>
      <c r="M1842" s="37" t="str">
        <f>IF(E1842="","",$J1842*Treibhausgas_Kennzahlen!B$3)</f>
        <v/>
      </c>
      <c r="N1842" s="37" t="str">
        <f>IF(E1842="","",$J1842*Treibhausgas_Kennzahlen!C$3)</f>
        <v/>
      </c>
      <c r="O1842" s="37" t="str">
        <f>IF(E1842="","",$J1842*Treibhausgas_Kennzahlen!D$3)</f>
        <v/>
      </c>
      <c r="P1842" s="37" t="str">
        <f>IF(E1842="","",$J1842*Treibhausgas_Kennzahlen!E$3)</f>
        <v/>
      </c>
      <c r="Q1842" s="37" t="str">
        <f>IF(E1842="","",$J1842*Treibhausgas_Kennzahlen!F$3)</f>
        <v/>
      </c>
      <c r="R1842" s="37" t="str">
        <f>IF(E1842="","",$J1842*Treibhausgas_Kennzahlen!G$3)</f>
        <v/>
      </c>
    </row>
    <row r="1843" spans="1:18" x14ac:dyDescent="0.25">
      <c r="A1843" s="5"/>
      <c r="B1843" s="5"/>
      <c r="C1843" s="5"/>
      <c r="D1843" s="5"/>
      <c r="E1843" s="5"/>
      <c r="F1843" s="9" t="str">
        <f>IF(E1843="","",VLOOKUP(INDEX(IATA_Codes!$A$2:$A$301, MATCH(Berechnung!C1843,IATA_Codes!$C$2:$C$301,0))&amp;"_"&amp;INDEX(IATA_Codes!$A$2:$A$301, MATCH(Berechnung!D1843,IATA_Codes!$C$2:$C$301,0)),GCD_Entfernung!$C$2:$D$10001,2,FALSE))</f>
        <v/>
      </c>
      <c r="G1843" s="22" t="str">
        <f>IF(E1843="","",VLOOKUP(A1843,Flugzeugtyp!$B$2:$C$13,2,0))</f>
        <v/>
      </c>
      <c r="H1843" s="9" t="str">
        <f>IF(E1843="","",LOOKUP(MATCH(F1843,'RFI-Faktor'!$B$2:$B$5,1),'RFI-Faktor'!$D$2:$D$5))</f>
        <v/>
      </c>
      <c r="I1843" s="24" t="str">
        <f t="array" ref="I1843">IF(E1843="","",SUM(IF(A1843=Energieverbrauch!$A$2:$A$4000,1,0)*IF(B1843=Energieverbrauch!$B$2:$B$4000,1,0)*(IF(Berechnung!F1843&gt;=Energieverbrauch!$C$2:$C$4000,1,0)*IF(Berechnung!F1843&lt;=Energieverbrauch!$D$2:$D$4000,1,0))*Energieverbrauch!$E$2:$E$4000))</f>
        <v/>
      </c>
      <c r="J1843" s="24" t="str">
        <f t="shared" si="28"/>
        <v/>
      </c>
      <c r="K1843" s="24" t="e">
        <f>LOOKUP(MATCH(A1843,Flugzeugtyp!$A$2:$A$13,1),Flugzeugtyp!$A$2:$C$13)</f>
        <v>#N/A</v>
      </c>
      <c r="L1843" s="24" t="str">
        <f>IF(E1843="","",J1843/Treibhausgas_Kennzahlen!$B$5)</f>
        <v/>
      </c>
      <c r="M1843" s="38" t="str">
        <f>IF(E1843="","",$J1843*Treibhausgas_Kennzahlen!B$3)</f>
        <v/>
      </c>
      <c r="N1843" s="38" t="str">
        <f>IF(E1843="","",$J1843*Treibhausgas_Kennzahlen!C$3)</f>
        <v/>
      </c>
      <c r="O1843" s="38" t="str">
        <f>IF(E1843="","",$J1843*Treibhausgas_Kennzahlen!D$3)</f>
        <v/>
      </c>
      <c r="P1843" s="38" t="str">
        <f>IF(E1843="","",$J1843*Treibhausgas_Kennzahlen!E$3)</f>
        <v/>
      </c>
      <c r="Q1843" s="38" t="str">
        <f>IF(E1843="","",$J1843*Treibhausgas_Kennzahlen!F$3)</f>
        <v/>
      </c>
      <c r="R1843" s="38" t="str">
        <f>IF(E1843="","",$J1843*Treibhausgas_Kennzahlen!G$3)</f>
        <v/>
      </c>
    </row>
    <row r="1844" spans="1:18" x14ac:dyDescent="0.25">
      <c r="A1844" s="6"/>
      <c r="B1844" s="6"/>
      <c r="C1844" s="6"/>
      <c r="D1844" s="6"/>
      <c r="E1844" s="6"/>
      <c r="F1844" s="8" t="str">
        <f>IF(E1844="","",VLOOKUP(INDEX(IATA_Codes!$A$2:$A$301, MATCH(Berechnung!C1844,IATA_Codes!$C$2:$C$301,0))&amp;"_"&amp;INDEX(IATA_Codes!$A$2:$A$301, MATCH(Berechnung!D1844,IATA_Codes!$C$2:$C$301,0)),GCD_Entfernung!$C$2:$D$10001,2,FALSE))</f>
        <v/>
      </c>
      <c r="G1844" s="21" t="str">
        <f>IF(E1844="","",VLOOKUP(A1844,Flugzeugtyp!$B$2:$C$13,2,0))</f>
        <v/>
      </c>
      <c r="H1844" s="8" t="str">
        <f>IF(E1844="","",LOOKUP(MATCH(F1844,'RFI-Faktor'!$B$2:$B$5,1),'RFI-Faktor'!$D$2:$D$5))</f>
        <v/>
      </c>
      <c r="I1844" s="23" t="str">
        <f t="array" ref="I1844">IF(E1844="","",SUM(IF(A1844=Energieverbrauch!$A$2:$A$4000,1,0)*IF(B1844=Energieverbrauch!$B$2:$B$4000,1,0)*(IF(Berechnung!F1844&gt;=Energieverbrauch!$C$2:$C$4000,1,0)*IF(Berechnung!F1844&lt;=Energieverbrauch!$D$2:$D$4000,1,0))*Energieverbrauch!$E$2:$E$4000))</f>
        <v/>
      </c>
      <c r="J1844" s="23" t="str">
        <f t="shared" si="28"/>
        <v/>
      </c>
      <c r="K1844" s="23" t="e">
        <f>LOOKUP(MATCH(A1844,Flugzeugtyp!$A$2:$A$13,1),Flugzeugtyp!$A$2:$C$13)</f>
        <v>#N/A</v>
      </c>
      <c r="L1844" s="23" t="str">
        <f>IF(E1844="","",J1844/Treibhausgas_Kennzahlen!$B$5)</f>
        <v/>
      </c>
      <c r="M1844" s="37" t="str">
        <f>IF(E1844="","",$J1844*Treibhausgas_Kennzahlen!B$3)</f>
        <v/>
      </c>
      <c r="N1844" s="37" t="str">
        <f>IF(E1844="","",$J1844*Treibhausgas_Kennzahlen!C$3)</f>
        <v/>
      </c>
      <c r="O1844" s="37" t="str">
        <f>IF(E1844="","",$J1844*Treibhausgas_Kennzahlen!D$3)</f>
        <v/>
      </c>
      <c r="P1844" s="37" t="str">
        <f>IF(E1844="","",$J1844*Treibhausgas_Kennzahlen!E$3)</f>
        <v/>
      </c>
      <c r="Q1844" s="37" t="str">
        <f>IF(E1844="","",$J1844*Treibhausgas_Kennzahlen!F$3)</f>
        <v/>
      </c>
      <c r="R1844" s="37" t="str">
        <f>IF(E1844="","",$J1844*Treibhausgas_Kennzahlen!G$3)</f>
        <v/>
      </c>
    </row>
    <row r="1845" spans="1:18" x14ac:dyDescent="0.25">
      <c r="A1845" s="5"/>
      <c r="B1845" s="5"/>
      <c r="C1845" s="5"/>
      <c r="D1845" s="5"/>
      <c r="E1845" s="5"/>
      <c r="F1845" s="9" t="str">
        <f>IF(E1845="","",VLOOKUP(INDEX(IATA_Codes!$A$2:$A$301, MATCH(Berechnung!C1845,IATA_Codes!$C$2:$C$301,0))&amp;"_"&amp;INDEX(IATA_Codes!$A$2:$A$301, MATCH(Berechnung!D1845,IATA_Codes!$C$2:$C$301,0)),GCD_Entfernung!$C$2:$D$10001,2,FALSE))</f>
        <v/>
      </c>
      <c r="G1845" s="22" t="str">
        <f>IF(E1845="","",VLOOKUP(A1845,Flugzeugtyp!$B$2:$C$13,2,0))</f>
        <v/>
      </c>
      <c r="H1845" s="9" t="str">
        <f>IF(E1845="","",LOOKUP(MATCH(F1845,'RFI-Faktor'!$B$2:$B$5,1),'RFI-Faktor'!$D$2:$D$5))</f>
        <v/>
      </c>
      <c r="I1845" s="24" t="str">
        <f t="array" ref="I1845">IF(E1845="","",SUM(IF(A1845=Energieverbrauch!$A$2:$A$4000,1,0)*IF(B1845=Energieverbrauch!$B$2:$B$4000,1,0)*(IF(Berechnung!F1845&gt;=Energieverbrauch!$C$2:$C$4000,1,0)*IF(Berechnung!F1845&lt;=Energieverbrauch!$D$2:$D$4000,1,0))*Energieverbrauch!$E$2:$E$4000))</f>
        <v/>
      </c>
      <c r="J1845" s="24" t="str">
        <f t="shared" si="28"/>
        <v/>
      </c>
      <c r="K1845" s="24" t="e">
        <f>LOOKUP(MATCH(A1845,Flugzeugtyp!$A$2:$A$13,1),Flugzeugtyp!$A$2:$C$13)</f>
        <v>#N/A</v>
      </c>
      <c r="L1845" s="24" t="str">
        <f>IF(E1845="","",J1845/Treibhausgas_Kennzahlen!$B$5)</f>
        <v/>
      </c>
      <c r="M1845" s="38" t="str">
        <f>IF(E1845="","",$J1845*Treibhausgas_Kennzahlen!B$3)</f>
        <v/>
      </c>
      <c r="N1845" s="38" t="str">
        <f>IF(E1845="","",$J1845*Treibhausgas_Kennzahlen!C$3)</f>
        <v/>
      </c>
      <c r="O1845" s="38" t="str">
        <f>IF(E1845="","",$J1845*Treibhausgas_Kennzahlen!D$3)</f>
        <v/>
      </c>
      <c r="P1845" s="38" t="str">
        <f>IF(E1845="","",$J1845*Treibhausgas_Kennzahlen!E$3)</f>
        <v/>
      </c>
      <c r="Q1845" s="38" t="str">
        <f>IF(E1845="","",$J1845*Treibhausgas_Kennzahlen!F$3)</f>
        <v/>
      </c>
      <c r="R1845" s="38" t="str">
        <f>IF(E1845="","",$J1845*Treibhausgas_Kennzahlen!G$3)</f>
        <v/>
      </c>
    </row>
    <row r="1846" spans="1:18" x14ac:dyDescent="0.25">
      <c r="A1846" s="6"/>
      <c r="B1846" s="6"/>
      <c r="C1846" s="6"/>
      <c r="D1846" s="6"/>
      <c r="E1846" s="6"/>
      <c r="F1846" s="8" t="str">
        <f>IF(E1846="","",VLOOKUP(INDEX(IATA_Codes!$A$2:$A$301, MATCH(Berechnung!C1846,IATA_Codes!$C$2:$C$301,0))&amp;"_"&amp;INDEX(IATA_Codes!$A$2:$A$301, MATCH(Berechnung!D1846,IATA_Codes!$C$2:$C$301,0)),GCD_Entfernung!$C$2:$D$10001,2,FALSE))</f>
        <v/>
      </c>
      <c r="G1846" s="21" t="str">
        <f>IF(E1846="","",VLOOKUP(A1846,Flugzeugtyp!$B$2:$C$13,2,0))</f>
        <v/>
      </c>
      <c r="H1846" s="8" t="str">
        <f>IF(E1846="","",LOOKUP(MATCH(F1846,'RFI-Faktor'!$B$2:$B$5,1),'RFI-Faktor'!$D$2:$D$5))</f>
        <v/>
      </c>
      <c r="I1846" s="23" t="str">
        <f t="array" ref="I1846">IF(E1846="","",SUM(IF(A1846=Energieverbrauch!$A$2:$A$4000,1,0)*IF(B1846=Energieverbrauch!$B$2:$B$4000,1,0)*(IF(Berechnung!F1846&gt;=Energieverbrauch!$C$2:$C$4000,1,0)*IF(Berechnung!F1846&lt;=Energieverbrauch!$D$2:$D$4000,1,0))*Energieverbrauch!$E$2:$E$4000))</f>
        <v/>
      </c>
      <c r="J1846" s="23" t="str">
        <f t="shared" si="28"/>
        <v/>
      </c>
      <c r="K1846" s="23" t="e">
        <f>LOOKUP(MATCH(A1846,Flugzeugtyp!$A$2:$A$13,1),Flugzeugtyp!$A$2:$C$13)</f>
        <v>#N/A</v>
      </c>
      <c r="L1846" s="23" t="str">
        <f>IF(E1846="","",J1846/Treibhausgas_Kennzahlen!$B$5)</f>
        <v/>
      </c>
      <c r="M1846" s="37" t="str">
        <f>IF(E1846="","",$J1846*Treibhausgas_Kennzahlen!B$3)</f>
        <v/>
      </c>
      <c r="N1846" s="37" t="str">
        <f>IF(E1846="","",$J1846*Treibhausgas_Kennzahlen!C$3)</f>
        <v/>
      </c>
      <c r="O1846" s="37" t="str">
        <f>IF(E1846="","",$J1846*Treibhausgas_Kennzahlen!D$3)</f>
        <v/>
      </c>
      <c r="P1846" s="37" t="str">
        <f>IF(E1846="","",$J1846*Treibhausgas_Kennzahlen!E$3)</f>
        <v/>
      </c>
      <c r="Q1846" s="37" t="str">
        <f>IF(E1846="","",$J1846*Treibhausgas_Kennzahlen!F$3)</f>
        <v/>
      </c>
      <c r="R1846" s="37" t="str">
        <f>IF(E1846="","",$J1846*Treibhausgas_Kennzahlen!G$3)</f>
        <v/>
      </c>
    </row>
    <row r="1847" spans="1:18" x14ac:dyDescent="0.25">
      <c r="A1847" s="5"/>
      <c r="B1847" s="5"/>
      <c r="C1847" s="5"/>
      <c r="D1847" s="5"/>
      <c r="E1847" s="5"/>
      <c r="F1847" s="9" t="str">
        <f>IF(E1847="","",VLOOKUP(INDEX(IATA_Codes!$A$2:$A$301, MATCH(Berechnung!C1847,IATA_Codes!$C$2:$C$301,0))&amp;"_"&amp;INDEX(IATA_Codes!$A$2:$A$301, MATCH(Berechnung!D1847,IATA_Codes!$C$2:$C$301,0)),GCD_Entfernung!$C$2:$D$10001,2,FALSE))</f>
        <v/>
      </c>
      <c r="G1847" s="22" t="str">
        <f>IF(E1847="","",VLOOKUP(A1847,Flugzeugtyp!$B$2:$C$13,2,0))</f>
        <v/>
      </c>
      <c r="H1847" s="9" t="str">
        <f>IF(E1847="","",LOOKUP(MATCH(F1847,'RFI-Faktor'!$B$2:$B$5,1),'RFI-Faktor'!$D$2:$D$5))</f>
        <v/>
      </c>
      <c r="I1847" s="24" t="str">
        <f t="array" ref="I1847">IF(E1847="","",SUM(IF(A1847=Energieverbrauch!$A$2:$A$4000,1,0)*IF(B1847=Energieverbrauch!$B$2:$B$4000,1,0)*(IF(Berechnung!F1847&gt;=Energieverbrauch!$C$2:$C$4000,1,0)*IF(Berechnung!F1847&lt;=Energieverbrauch!$D$2:$D$4000,1,0))*Energieverbrauch!$E$2:$E$4000))</f>
        <v/>
      </c>
      <c r="J1847" s="24" t="str">
        <f t="shared" si="28"/>
        <v/>
      </c>
      <c r="K1847" s="24" t="e">
        <f>LOOKUP(MATCH(A1847,Flugzeugtyp!$A$2:$A$13,1),Flugzeugtyp!$A$2:$C$13)</f>
        <v>#N/A</v>
      </c>
      <c r="L1847" s="24" t="str">
        <f>IF(E1847="","",J1847/Treibhausgas_Kennzahlen!$B$5)</f>
        <v/>
      </c>
      <c r="M1847" s="38" t="str">
        <f>IF(E1847="","",$J1847*Treibhausgas_Kennzahlen!B$3)</f>
        <v/>
      </c>
      <c r="N1847" s="38" t="str">
        <f>IF(E1847="","",$J1847*Treibhausgas_Kennzahlen!C$3)</f>
        <v/>
      </c>
      <c r="O1847" s="38" t="str">
        <f>IF(E1847="","",$J1847*Treibhausgas_Kennzahlen!D$3)</f>
        <v/>
      </c>
      <c r="P1847" s="38" t="str">
        <f>IF(E1847="","",$J1847*Treibhausgas_Kennzahlen!E$3)</f>
        <v/>
      </c>
      <c r="Q1847" s="38" t="str">
        <f>IF(E1847="","",$J1847*Treibhausgas_Kennzahlen!F$3)</f>
        <v/>
      </c>
      <c r="R1847" s="38" t="str">
        <f>IF(E1847="","",$J1847*Treibhausgas_Kennzahlen!G$3)</f>
        <v/>
      </c>
    </row>
    <row r="1848" spans="1:18" x14ac:dyDescent="0.25">
      <c r="A1848" s="6"/>
      <c r="B1848" s="6"/>
      <c r="C1848" s="6"/>
      <c r="D1848" s="6"/>
      <c r="E1848" s="6"/>
      <c r="F1848" s="8" t="str">
        <f>IF(E1848="","",VLOOKUP(INDEX(IATA_Codes!$A$2:$A$301, MATCH(Berechnung!C1848,IATA_Codes!$C$2:$C$301,0))&amp;"_"&amp;INDEX(IATA_Codes!$A$2:$A$301, MATCH(Berechnung!D1848,IATA_Codes!$C$2:$C$301,0)),GCD_Entfernung!$C$2:$D$10001,2,FALSE))</f>
        <v/>
      </c>
      <c r="G1848" s="21" t="str">
        <f>IF(E1848="","",VLOOKUP(A1848,Flugzeugtyp!$B$2:$C$13,2,0))</f>
        <v/>
      </c>
      <c r="H1848" s="8" t="str">
        <f>IF(E1848="","",LOOKUP(MATCH(F1848,'RFI-Faktor'!$B$2:$B$5,1),'RFI-Faktor'!$D$2:$D$5))</f>
        <v/>
      </c>
      <c r="I1848" s="23" t="str">
        <f t="array" ref="I1848">IF(E1848="","",SUM(IF(A1848=Energieverbrauch!$A$2:$A$4000,1,0)*IF(B1848=Energieverbrauch!$B$2:$B$4000,1,0)*(IF(Berechnung!F1848&gt;=Energieverbrauch!$C$2:$C$4000,1,0)*IF(Berechnung!F1848&lt;=Energieverbrauch!$D$2:$D$4000,1,0))*Energieverbrauch!$E$2:$E$4000))</f>
        <v/>
      </c>
      <c r="J1848" s="23" t="str">
        <f t="shared" si="28"/>
        <v/>
      </c>
      <c r="K1848" s="23" t="e">
        <f>LOOKUP(MATCH(A1848,Flugzeugtyp!$A$2:$A$13,1),Flugzeugtyp!$A$2:$C$13)</f>
        <v>#N/A</v>
      </c>
      <c r="L1848" s="23" t="str">
        <f>IF(E1848="","",J1848/Treibhausgas_Kennzahlen!$B$5)</f>
        <v/>
      </c>
      <c r="M1848" s="37" t="str">
        <f>IF(E1848="","",$J1848*Treibhausgas_Kennzahlen!B$3)</f>
        <v/>
      </c>
      <c r="N1848" s="37" t="str">
        <f>IF(E1848="","",$J1848*Treibhausgas_Kennzahlen!C$3)</f>
        <v/>
      </c>
      <c r="O1848" s="37" t="str">
        <f>IF(E1848="","",$J1848*Treibhausgas_Kennzahlen!D$3)</f>
        <v/>
      </c>
      <c r="P1848" s="37" t="str">
        <f>IF(E1848="","",$J1848*Treibhausgas_Kennzahlen!E$3)</f>
        <v/>
      </c>
      <c r="Q1848" s="37" t="str">
        <f>IF(E1848="","",$J1848*Treibhausgas_Kennzahlen!F$3)</f>
        <v/>
      </c>
      <c r="R1848" s="37" t="str">
        <f>IF(E1848="","",$J1848*Treibhausgas_Kennzahlen!G$3)</f>
        <v/>
      </c>
    </row>
    <row r="1849" spans="1:18" x14ac:dyDescent="0.25">
      <c r="A1849" s="5"/>
      <c r="B1849" s="5"/>
      <c r="C1849" s="5"/>
      <c r="D1849" s="5"/>
      <c r="E1849" s="5"/>
      <c r="F1849" s="9" t="str">
        <f>IF(E1849="","",VLOOKUP(INDEX(IATA_Codes!$A$2:$A$301, MATCH(Berechnung!C1849,IATA_Codes!$C$2:$C$301,0))&amp;"_"&amp;INDEX(IATA_Codes!$A$2:$A$301, MATCH(Berechnung!D1849,IATA_Codes!$C$2:$C$301,0)),GCD_Entfernung!$C$2:$D$10001,2,FALSE))</f>
        <v/>
      </c>
      <c r="G1849" s="22" t="str">
        <f>IF(E1849="","",VLOOKUP(A1849,Flugzeugtyp!$B$2:$C$13,2,0))</f>
        <v/>
      </c>
      <c r="H1849" s="9" t="str">
        <f>IF(E1849="","",LOOKUP(MATCH(F1849,'RFI-Faktor'!$B$2:$B$5,1),'RFI-Faktor'!$D$2:$D$5))</f>
        <v/>
      </c>
      <c r="I1849" s="24" t="str">
        <f t="array" ref="I1849">IF(E1849="","",SUM(IF(A1849=Energieverbrauch!$A$2:$A$4000,1,0)*IF(B1849=Energieverbrauch!$B$2:$B$4000,1,0)*(IF(Berechnung!F1849&gt;=Energieverbrauch!$C$2:$C$4000,1,0)*IF(Berechnung!F1849&lt;=Energieverbrauch!$D$2:$D$4000,1,0))*Energieverbrauch!$E$2:$E$4000))</f>
        <v/>
      </c>
      <c r="J1849" s="24" t="str">
        <f t="shared" si="28"/>
        <v/>
      </c>
      <c r="K1849" s="24" t="e">
        <f>LOOKUP(MATCH(A1849,Flugzeugtyp!$A$2:$A$13,1),Flugzeugtyp!$A$2:$C$13)</f>
        <v>#N/A</v>
      </c>
      <c r="L1849" s="24" t="str">
        <f>IF(E1849="","",J1849/Treibhausgas_Kennzahlen!$B$5)</f>
        <v/>
      </c>
      <c r="M1849" s="38" t="str">
        <f>IF(E1849="","",$J1849*Treibhausgas_Kennzahlen!B$3)</f>
        <v/>
      </c>
      <c r="N1849" s="38" t="str">
        <f>IF(E1849="","",$J1849*Treibhausgas_Kennzahlen!C$3)</f>
        <v/>
      </c>
      <c r="O1849" s="38" t="str">
        <f>IF(E1849="","",$J1849*Treibhausgas_Kennzahlen!D$3)</f>
        <v/>
      </c>
      <c r="P1849" s="38" t="str">
        <f>IF(E1849="","",$J1849*Treibhausgas_Kennzahlen!E$3)</f>
        <v/>
      </c>
      <c r="Q1849" s="38" t="str">
        <f>IF(E1849="","",$J1849*Treibhausgas_Kennzahlen!F$3)</f>
        <v/>
      </c>
      <c r="R1849" s="38" t="str">
        <f>IF(E1849="","",$J1849*Treibhausgas_Kennzahlen!G$3)</f>
        <v/>
      </c>
    </row>
    <row r="1850" spans="1:18" x14ac:dyDescent="0.25">
      <c r="A1850" s="6"/>
      <c r="B1850" s="6"/>
      <c r="C1850" s="6"/>
      <c r="D1850" s="6"/>
      <c r="E1850" s="6"/>
      <c r="F1850" s="8" t="str">
        <f>IF(E1850="","",VLOOKUP(INDEX(IATA_Codes!$A$2:$A$301, MATCH(Berechnung!C1850,IATA_Codes!$C$2:$C$301,0))&amp;"_"&amp;INDEX(IATA_Codes!$A$2:$A$301, MATCH(Berechnung!D1850,IATA_Codes!$C$2:$C$301,0)),GCD_Entfernung!$C$2:$D$10001,2,FALSE))</f>
        <v/>
      </c>
      <c r="G1850" s="21" t="str">
        <f>IF(E1850="","",VLOOKUP(A1850,Flugzeugtyp!$B$2:$C$13,2,0))</f>
        <v/>
      </c>
      <c r="H1850" s="8" t="str">
        <f>IF(E1850="","",LOOKUP(MATCH(F1850,'RFI-Faktor'!$B$2:$B$5,1),'RFI-Faktor'!$D$2:$D$5))</f>
        <v/>
      </c>
      <c r="I1850" s="23" t="str">
        <f t="array" ref="I1850">IF(E1850="","",SUM(IF(A1850=Energieverbrauch!$A$2:$A$4000,1,0)*IF(B1850=Energieverbrauch!$B$2:$B$4000,1,0)*(IF(Berechnung!F1850&gt;=Energieverbrauch!$C$2:$C$4000,1,0)*IF(Berechnung!F1850&lt;=Energieverbrauch!$D$2:$D$4000,1,0))*Energieverbrauch!$E$2:$E$4000))</f>
        <v/>
      </c>
      <c r="J1850" s="23" t="str">
        <f t="shared" si="28"/>
        <v/>
      </c>
      <c r="K1850" s="23" t="e">
        <f>LOOKUP(MATCH(A1850,Flugzeugtyp!$A$2:$A$13,1),Flugzeugtyp!$A$2:$C$13)</f>
        <v>#N/A</v>
      </c>
      <c r="L1850" s="23" t="str">
        <f>IF(E1850="","",J1850/Treibhausgas_Kennzahlen!$B$5)</f>
        <v/>
      </c>
      <c r="M1850" s="37" t="str">
        <f>IF(E1850="","",$J1850*Treibhausgas_Kennzahlen!B$3)</f>
        <v/>
      </c>
      <c r="N1850" s="37" t="str">
        <f>IF(E1850="","",$J1850*Treibhausgas_Kennzahlen!C$3)</f>
        <v/>
      </c>
      <c r="O1850" s="37" t="str">
        <f>IF(E1850="","",$J1850*Treibhausgas_Kennzahlen!D$3)</f>
        <v/>
      </c>
      <c r="P1850" s="37" t="str">
        <f>IF(E1850="","",$J1850*Treibhausgas_Kennzahlen!E$3)</f>
        <v/>
      </c>
      <c r="Q1850" s="37" t="str">
        <f>IF(E1850="","",$J1850*Treibhausgas_Kennzahlen!F$3)</f>
        <v/>
      </c>
      <c r="R1850" s="37" t="str">
        <f>IF(E1850="","",$J1850*Treibhausgas_Kennzahlen!G$3)</f>
        <v/>
      </c>
    </row>
    <row r="1851" spans="1:18" x14ac:dyDescent="0.25">
      <c r="A1851" s="5"/>
      <c r="B1851" s="5"/>
      <c r="C1851" s="5"/>
      <c r="D1851" s="5"/>
      <c r="E1851" s="5"/>
      <c r="F1851" s="9" t="str">
        <f>IF(E1851="","",VLOOKUP(INDEX(IATA_Codes!$A$2:$A$301, MATCH(Berechnung!C1851,IATA_Codes!$C$2:$C$301,0))&amp;"_"&amp;INDEX(IATA_Codes!$A$2:$A$301, MATCH(Berechnung!D1851,IATA_Codes!$C$2:$C$301,0)),GCD_Entfernung!$C$2:$D$10001,2,FALSE))</f>
        <v/>
      </c>
      <c r="G1851" s="22" t="str">
        <f>IF(E1851="","",VLOOKUP(A1851,Flugzeugtyp!$B$2:$C$13,2,0))</f>
        <v/>
      </c>
      <c r="H1851" s="9" t="str">
        <f>IF(E1851="","",LOOKUP(MATCH(F1851,'RFI-Faktor'!$B$2:$B$5,1),'RFI-Faktor'!$D$2:$D$5))</f>
        <v/>
      </c>
      <c r="I1851" s="24" t="str">
        <f t="array" ref="I1851">IF(E1851="","",SUM(IF(A1851=Energieverbrauch!$A$2:$A$4000,1,0)*IF(B1851=Energieverbrauch!$B$2:$B$4000,1,0)*(IF(Berechnung!F1851&gt;=Energieverbrauch!$C$2:$C$4000,1,0)*IF(Berechnung!F1851&lt;=Energieverbrauch!$D$2:$D$4000,1,0))*Energieverbrauch!$E$2:$E$4000))</f>
        <v/>
      </c>
      <c r="J1851" s="24" t="str">
        <f t="shared" si="28"/>
        <v/>
      </c>
      <c r="K1851" s="24" t="e">
        <f>LOOKUP(MATCH(A1851,Flugzeugtyp!$A$2:$A$13,1),Flugzeugtyp!$A$2:$C$13)</f>
        <v>#N/A</v>
      </c>
      <c r="L1851" s="24" t="str">
        <f>IF(E1851="","",J1851/Treibhausgas_Kennzahlen!$B$5)</f>
        <v/>
      </c>
      <c r="M1851" s="38" t="str">
        <f>IF(E1851="","",$J1851*Treibhausgas_Kennzahlen!B$3)</f>
        <v/>
      </c>
      <c r="N1851" s="38" t="str">
        <f>IF(E1851="","",$J1851*Treibhausgas_Kennzahlen!C$3)</f>
        <v/>
      </c>
      <c r="O1851" s="38" t="str">
        <f>IF(E1851="","",$J1851*Treibhausgas_Kennzahlen!D$3)</f>
        <v/>
      </c>
      <c r="P1851" s="38" t="str">
        <f>IF(E1851="","",$J1851*Treibhausgas_Kennzahlen!E$3)</f>
        <v/>
      </c>
      <c r="Q1851" s="38" t="str">
        <f>IF(E1851="","",$J1851*Treibhausgas_Kennzahlen!F$3)</f>
        <v/>
      </c>
      <c r="R1851" s="38" t="str">
        <f>IF(E1851="","",$J1851*Treibhausgas_Kennzahlen!G$3)</f>
        <v/>
      </c>
    </row>
    <row r="1852" spans="1:18" x14ac:dyDescent="0.25">
      <c r="A1852" s="6"/>
      <c r="B1852" s="6"/>
      <c r="C1852" s="6"/>
      <c r="D1852" s="6"/>
      <c r="E1852" s="6"/>
      <c r="F1852" s="8" t="str">
        <f>IF(E1852="","",VLOOKUP(INDEX(IATA_Codes!$A$2:$A$301, MATCH(Berechnung!C1852,IATA_Codes!$C$2:$C$301,0))&amp;"_"&amp;INDEX(IATA_Codes!$A$2:$A$301, MATCH(Berechnung!D1852,IATA_Codes!$C$2:$C$301,0)),GCD_Entfernung!$C$2:$D$10001,2,FALSE))</f>
        <v/>
      </c>
      <c r="G1852" s="21" t="str">
        <f>IF(E1852="","",VLOOKUP(A1852,Flugzeugtyp!$B$2:$C$13,2,0))</f>
        <v/>
      </c>
      <c r="H1852" s="8" t="str">
        <f>IF(E1852="","",LOOKUP(MATCH(F1852,'RFI-Faktor'!$B$2:$B$5,1),'RFI-Faktor'!$D$2:$D$5))</f>
        <v/>
      </c>
      <c r="I1852" s="23" t="str">
        <f t="array" ref="I1852">IF(E1852="","",SUM(IF(A1852=Energieverbrauch!$A$2:$A$4000,1,0)*IF(B1852=Energieverbrauch!$B$2:$B$4000,1,0)*(IF(Berechnung!F1852&gt;=Energieverbrauch!$C$2:$C$4000,1,0)*IF(Berechnung!F1852&lt;=Energieverbrauch!$D$2:$D$4000,1,0))*Energieverbrauch!$E$2:$E$4000))</f>
        <v/>
      </c>
      <c r="J1852" s="23" t="str">
        <f t="shared" si="28"/>
        <v/>
      </c>
      <c r="K1852" s="23" t="e">
        <f>LOOKUP(MATCH(A1852,Flugzeugtyp!$A$2:$A$13,1),Flugzeugtyp!$A$2:$C$13)</f>
        <v>#N/A</v>
      </c>
      <c r="L1852" s="23" t="str">
        <f>IF(E1852="","",J1852/Treibhausgas_Kennzahlen!$B$5)</f>
        <v/>
      </c>
      <c r="M1852" s="37" t="str">
        <f>IF(E1852="","",$J1852*Treibhausgas_Kennzahlen!B$3)</f>
        <v/>
      </c>
      <c r="N1852" s="37" t="str">
        <f>IF(E1852="","",$J1852*Treibhausgas_Kennzahlen!C$3)</f>
        <v/>
      </c>
      <c r="O1852" s="37" t="str">
        <f>IF(E1852="","",$J1852*Treibhausgas_Kennzahlen!D$3)</f>
        <v/>
      </c>
      <c r="P1852" s="37" t="str">
        <f>IF(E1852="","",$J1852*Treibhausgas_Kennzahlen!E$3)</f>
        <v/>
      </c>
      <c r="Q1852" s="37" t="str">
        <f>IF(E1852="","",$J1852*Treibhausgas_Kennzahlen!F$3)</f>
        <v/>
      </c>
      <c r="R1852" s="37" t="str">
        <f>IF(E1852="","",$J1852*Treibhausgas_Kennzahlen!G$3)</f>
        <v/>
      </c>
    </row>
    <row r="1853" spans="1:18" x14ac:dyDescent="0.25">
      <c r="A1853" s="5"/>
      <c r="B1853" s="5"/>
      <c r="C1853" s="5"/>
      <c r="D1853" s="5"/>
      <c r="E1853" s="5"/>
      <c r="F1853" s="9" t="str">
        <f>IF(E1853="","",VLOOKUP(INDEX(IATA_Codes!$A$2:$A$301, MATCH(Berechnung!C1853,IATA_Codes!$C$2:$C$301,0))&amp;"_"&amp;INDEX(IATA_Codes!$A$2:$A$301, MATCH(Berechnung!D1853,IATA_Codes!$C$2:$C$301,0)),GCD_Entfernung!$C$2:$D$10001,2,FALSE))</f>
        <v/>
      </c>
      <c r="G1853" s="22" t="str">
        <f>IF(E1853="","",VLOOKUP(A1853,Flugzeugtyp!$B$2:$C$13,2,0))</f>
        <v/>
      </c>
      <c r="H1853" s="9" t="str">
        <f>IF(E1853="","",LOOKUP(MATCH(F1853,'RFI-Faktor'!$B$2:$B$5,1),'RFI-Faktor'!$D$2:$D$5))</f>
        <v/>
      </c>
      <c r="I1853" s="24" t="str">
        <f t="array" ref="I1853">IF(E1853="","",SUM(IF(A1853=Energieverbrauch!$A$2:$A$4000,1,0)*IF(B1853=Energieverbrauch!$B$2:$B$4000,1,0)*(IF(Berechnung!F1853&gt;=Energieverbrauch!$C$2:$C$4000,1,0)*IF(Berechnung!F1853&lt;=Energieverbrauch!$D$2:$D$4000,1,0))*Energieverbrauch!$E$2:$E$4000))</f>
        <v/>
      </c>
      <c r="J1853" s="24" t="str">
        <f t="shared" si="28"/>
        <v/>
      </c>
      <c r="K1853" s="24" t="e">
        <f>LOOKUP(MATCH(A1853,Flugzeugtyp!$A$2:$A$13,1),Flugzeugtyp!$A$2:$C$13)</f>
        <v>#N/A</v>
      </c>
      <c r="L1853" s="24" t="str">
        <f>IF(E1853="","",J1853/Treibhausgas_Kennzahlen!$B$5)</f>
        <v/>
      </c>
      <c r="M1853" s="38" t="str">
        <f>IF(E1853="","",$J1853*Treibhausgas_Kennzahlen!B$3)</f>
        <v/>
      </c>
      <c r="N1853" s="38" t="str">
        <f>IF(E1853="","",$J1853*Treibhausgas_Kennzahlen!C$3)</f>
        <v/>
      </c>
      <c r="O1853" s="38" t="str">
        <f>IF(E1853="","",$J1853*Treibhausgas_Kennzahlen!D$3)</f>
        <v/>
      </c>
      <c r="P1853" s="38" t="str">
        <f>IF(E1853="","",$J1853*Treibhausgas_Kennzahlen!E$3)</f>
        <v/>
      </c>
      <c r="Q1853" s="38" t="str">
        <f>IF(E1853="","",$J1853*Treibhausgas_Kennzahlen!F$3)</f>
        <v/>
      </c>
      <c r="R1853" s="38" t="str">
        <f>IF(E1853="","",$J1853*Treibhausgas_Kennzahlen!G$3)</f>
        <v/>
      </c>
    </row>
    <row r="1854" spans="1:18" x14ac:dyDescent="0.25">
      <c r="A1854" s="6"/>
      <c r="B1854" s="6"/>
      <c r="C1854" s="6"/>
      <c r="D1854" s="6"/>
      <c r="E1854" s="6"/>
      <c r="F1854" s="8" t="str">
        <f>IF(E1854="","",VLOOKUP(INDEX(IATA_Codes!$A$2:$A$301, MATCH(Berechnung!C1854,IATA_Codes!$C$2:$C$301,0))&amp;"_"&amp;INDEX(IATA_Codes!$A$2:$A$301, MATCH(Berechnung!D1854,IATA_Codes!$C$2:$C$301,0)),GCD_Entfernung!$C$2:$D$10001,2,FALSE))</f>
        <v/>
      </c>
      <c r="G1854" s="21" t="str">
        <f>IF(E1854="","",VLOOKUP(A1854,Flugzeugtyp!$B$2:$C$13,2,0))</f>
        <v/>
      </c>
      <c r="H1854" s="8" t="str">
        <f>IF(E1854="","",LOOKUP(MATCH(F1854,'RFI-Faktor'!$B$2:$B$5,1),'RFI-Faktor'!$D$2:$D$5))</f>
        <v/>
      </c>
      <c r="I1854" s="23" t="str">
        <f t="array" ref="I1854">IF(E1854="","",SUM(IF(A1854=Energieverbrauch!$A$2:$A$4000,1,0)*IF(B1854=Energieverbrauch!$B$2:$B$4000,1,0)*(IF(Berechnung!F1854&gt;=Energieverbrauch!$C$2:$C$4000,1,0)*IF(Berechnung!F1854&lt;=Energieverbrauch!$D$2:$D$4000,1,0))*Energieverbrauch!$E$2:$E$4000))</f>
        <v/>
      </c>
      <c r="J1854" s="23" t="str">
        <f t="shared" si="28"/>
        <v/>
      </c>
      <c r="K1854" s="23" t="e">
        <f>LOOKUP(MATCH(A1854,Flugzeugtyp!$A$2:$A$13,1),Flugzeugtyp!$A$2:$C$13)</f>
        <v>#N/A</v>
      </c>
      <c r="L1854" s="23" t="str">
        <f>IF(E1854="","",J1854/Treibhausgas_Kennzahlen!$B$5)</f>
        <v/>
      </c>
      <c r="M1854" s="37" t="str">
        <f>IF(E1854="","",$J1854*Treibhausgas_Kennzahlen!B$3)</f>
        <v/>
      </c>
      <c r="N1854" s="37" t="str">
        <f>IF(E1854="","",$J1854*Treibhausgas_Kennzahlen!C$3)</f>
        <v/>
      </c>
      <c r="O1854" s="37" t="str">
        <f>IF(E1854="","",$J1854*Treibhausgas_Kennzahlen!D$3)</f>
        <v/>
      </c>
      <c r="P1854" s="37" t="str">
        <f>IF(E1854="","",$J1854*Treibhausgas_Kennzahlen!E$3)</f>
        <v/>
      </c>
      <c r="Q1854" s="37" t="str">
        <f>IF(E1854="","",$J1854*Treibhausgas_Kennzahlen!F$3)</f>
        <v/>
      </c>
      <c r="R1854" s="37" t="str">
        <f>IF(E1854="","",$J1854*Treibhausgas_Kennzahlen!G$3)</f>
        <v/>
      </c>
    </row>
    <row r="1855" spans="1:18" x14ac:dyDescent="0.25">
      <c r="A1855" s="5"/>
      <c r="B1855" s="5"/>
      <c r="C1855" s="5"/>
      <c r="D1855" s="5"/>
      <c r="E1855" s="5"/>
      <c r="F1855" s="9" t="str">
        <f>IF(E1855="","",VLOOKUP(INDEX(IATA_Codes!$A$2:$A$301, MATCH(Berechnung!C1855,IATA_Codes!$C$2:$C$301,0))&amp;"_"&amp;INDEX(IATA_Codes!$A$2:$A$301, MATCH(Berechnung!D1855,IATA_Codes!$C$2:$C$301,0)),GCD_Entfernung!$C$2:$D$10001,2,FALSE))</f>
        <v/>
      </c>
      <c r="G1855" s="22" t="str">
        <f>IF(E1855="","",VLOOKUP(A1855,Flugzeugtyp!$B$2:$C$13,2,0))</f>
        <v/>
      </c>
      <c r="H1855" s="9" t="str">
        <f>IF(E1855="","",LOOKUP(MATCH(F1855,'RFI-Faktor'!$B$2:$B$5,1),'RFI-Faktor'!$D$2:$D$5))</f>
        <v/>
      </c>
      <c r="I1855" s="24" t="str">
        <f t="array" ref="I1855">IF(E1855="","",SUM(IF(A1855=Energieverbrauch!$A$2:$A$4000,1,0)*IF(B1855=Energieverbrauch!$B$2:$B$4000,1,0)*(IF(Berechnung!F1855&gt;=Energieverbrauch!$C$2:$C$4000,1,0)*IF(Berechnung!F1855&lt;=Energieverbrauch!$D$2:$D$4000,1,0))*Energieverbrauch!$E$2:$E$4000))</f>
        <v/>
      </c>
      <c r="J1855" s="24" t="str">
        <f t="shared" si="28"/>
        <v/>
      </c>
      <c r="K1855" s="24" t="e">
        <f>LOOKUP(MATCH(A1855,Flugzeugtyp!$A$2:$A$13,1),Flugzeugtyp!$A$2:$C$13)</f>
        <v>#N/A</v>
      </c>
      <c r="L1855" s="24" t="str">
        <f>IF(E1855="","",J1855/Treibhausgas_Kennzahlen!$B$5)</f>
        <v/>
      </c>
      <c r="M1855" s="38" t="str">
        <f>IF(E1855="","",$J1855*Treibhausgas_Kennzahlen!B$3)</f>
        <v/>
      </c>
      <c r="N1855" s="38" t="str">
        <f>IF(E1855="","",$J1855*Treibhausgas_Kennzahlen!C$3)</f>
        <v/>
      </c>
      <c r="O1855" s="38" t="str">
        <f>IF(E1855="","",$J1855*Treibhausgas_Kennzahlen!D$3)</f>
        <v/>
      </c>
      <c r="P1855" s="38" t="str">
        <f>IF(E1855="","",$J1855*Treibhausgas_Kennzahlen!E$3)</f>
        <v/>
      </c>
      <c r="Q1855" s="38" t="str">
        <f>IF(E1855="","",$J1855*Treibhausgas_Kennzahlen!F$3)</f>
        <v/>
      </c>
      <c r="R1855" s="38" t="str">
        <f>IF(E1855="","",$J1855*Treibhausgas_Kennzahlen!G$3)</f>
        <v/>
      </c>
    </row>
    <row r="1856" spans="1:18" x14ac:dyDescent="0.25">
      <c r="A1856" s="6"/>
      <c r="B1856" s="6"/>
      <c r="C1856" s="6"/>
      <c r="D1856" s="6"/>
      <c r="E1856" s="6"/>
      <c r="F1856" s="8" t="str">
        <f>IF(E1856="","",VLOOKUP(INDEX(IATA_Codes!$A$2:$A$301, MATCH(Berechnung!C1856,IATA_Codes!$C$2:$C$301,0))&amp;"_"&amp;INDEX(IATA_Codes!$A$2:$A$301, MATCH(Berechnung!D1856,IATA_Codes!$C$2:$C$301,0)),GCD_Entfernung!$C$2:$D$10001,2,FALSE))</f>
        <v/>
      </c>
      <c r="G1856" s="21" t="str">
        <f>IF(E1856="","",VLOOKUP(A1856,Flugzeugtyp!$B$2:$C$13,2,0))</f>
        <v/>
      </c>
      <c r="H1856" s="8" t="str">
        <f>IF(E1856="","",LOOKUP(MATCH(F1856,'RFI-Faktor'!$B$2:$B$5,1),'RFI-Faktor'!$D$2:$D$5))</f>
        <v/>
      </c>
      <c r="I1856" s="23" t="str">
        <f t="array" ref="I1856">IF(E1856="","",SUM(IF(A1856=Energieverbrauch!$A$2:$A$4000,1,0)*IF(B1856=Energieverbrauch!$B$2:$B$4000,1,0)*(IF(Berechnung!F1856&gt;=Energieverbrauch!$C$2:$C$4000,1,0)*IF(Berechnung!F1856&lt;=Energieverbrauch!$D$2:$D$4000,1,0))*Energieverbrauch!$E$2:$E$4000))</f>
        <v/>
      </c>
      <c r="J1856" s="23" t="str">
        <f t="shared" si="28"/>
        <v/>
      </c>
      <c r="K1856" s="23" t="e">
        <f>LOOKUP(MATCH(A1856,Flugzeugtyp!$A$2:$A$13,1),Flugzeugtyp!$A$2:$C$13)</f>
        <v>#N/A</v>
      </c>
      <c r="L1856" s="23" t="str">
        <f>IF(E1856="","",J1856/Treibhausgas_Kennzahlen!$B$5)</f>
        <v/>
      </c>
      <c r="M1856" s="37" t="str">
        <f>IF(E1856="","",$J1856*Treibhausgas_Kennzahlen!B$3)</f>
        <v/>
      </c>
      <c r="N1856" s="37" t="str">
        <f>IF(E1856="","",$J1856*Treibhausgas_Kennzahlen!C$3)</f>
        <v/>
      </c>
      <c r="O1856" s="37" t="str">
        <f>IF(E1856="","",$J1856*Treibhausgas_Kennzahlen!D$3)</f>
        <v/>
      </c>
      <c r="P1856" s="37" t="str">
        <f>IF(E1856="","",$J1856*Treibhausgas_Kennzahlen!E$3)</f>
        <v/>
      </c>
      <c r="Q1856" s="37" t="str">
        <f>IF(E1856="","",$J1856*Treibhausgas_Kennzahlen!F$3)</f>
        <v/>
      </c>
      <c r="R1856" s="37" t="str">
        <f>IF(E1856="","",$J1856*Treibhausgas_Kennzahlen!G$3)</f>
        <v/>
      </c>
    </row>
    <row r="1857" spans="1:18" x14ac:dyDescent="0.25">
      <c r="A1857" s="5"/>
      <c r="B1857" s="5"/>
      <c r="C1857" s="5"/>
      <c r="D1857" s="5"/>
      <c r="E1857" s="5"/>
      <c r="F1857" s="9" t="str">
        <f>IF(E1857="","",VLOOKUP(INDEX(IATA_Codes!$A$2:$A$301, MATCH(Berechnung!C1857,IATA_Codes!$C$2:$C$301,0))&amp;"_"&amp;INDEX(IATA_Codes!$A$2:$A$301, MATCH(Berechnung!D1857,IATA_Codes!$C$2:$C$301,0)),GCD_Entfernung!$C$2:$D$10001,2,FALSE))</f>
        <v/>
      </c>
      <c r="G1857" s="22" t="str">
        <f>IF(E1857="","",VLOOKUP(A1857,Flugzeugtyp!$B$2:$C$13,2,0))</f>
        <v/>
      </c>
      <c r="H1857" s="9" t="str">
        <f>IF(E1857="","",LOOKUP(MATCH(F1857,'RFI-Faktor'!$B$2:$B$5,1),'RFI-Faktor'!$D$2:$D$5))</f>
        <v/>
      </c>
      <c r="I1857" s="24" t="str">
        <f t="array" ref="I1857">IF(E1857="","",SUM(IF(A1857=Energieverbrauch!$A$2:$A$4000,1,0)*IF(B1857=Energieverbrauch!$B$2:$B$4000,1,0)*(IF(Berechnung!F1857&gt;=Energieverbrauch!$C$2:$C$4000,1,0)*IF(Berechnung!F1857&lt;=Energieverbrauch!$D$2:$D$4000,1,0))*Energieverbrauch!$E$2:$E$4000))</f>
        <v/>
      </c>
      <c r="J1857" s="24" t="str">
        <f t="shared" si="28"/>
        <v/>
      </c>
      <c r="K1857" s="24" t="e">
        <f>LOOKUP(MATCH(A1857,Flugzeugtyp!$A$2:$A$13,1),Flugzeugtyp!$A$2:$C$13)</f>
        <v>#N/A</v>
      </c>
      <c r="L1857" s="24" t="str">
        <f>IF(E1857="","",J1857/Treibhausgas_Kennzahlen!$B$5)</f>
        <v/>
      </c>
      <c r="M1857" s="38" t="str">
        <f>IF(E1857="","",$J1857*Treibhausgas_Kennzahlen!B$3)</f>
        <v/>
      </c>
      <c r="N1857" s="38" t="str">
        <f>IF(E1857="","",$J1857*Treibhausgas_Kennzahlen!C$3)</f>
        <v/>
      </c>
      <c r="O1857" s="38" t="str">
        <f>IF(E1857="","",$J1857*Treibhausgas_Kennzahlen!D$3)</f>
        <v/>
      </c>
      <c r="P1857" s="38" t="str">
        <f>IF(E1857="","",$J1857*Treibhausgas_Kennzahlen!E$3)</f>
        <v/>
      </c>
      <c r="Q1857" s="38" t="str">
        <f>IF(E1857="","",$J1857*Treibhausgas_Kennzahlen!F$3)</f>
        <v/>
      </c>
      <c r="R1857" s="38" t="str">
        <f>IF(E1857="","",$J1857*Treibhausgas_Kennzahlen!G$3)</f>
        <v/>
      </c>
    </row>
    <row r="1858" spans="1:18" x14ac:dyDescent="0.25">
      <c r="A1858" s="6"/>
      <c r="B1858" s="6"/>
      <c r="C1858" s="6"/>
      <c r="D1858" s="6"/>
      <c r="E1858" s="6"/>
      <c r="F1858" s="8" t="str">
        <f>IF(E1858="","",VLOOKUP(INDEX(IATA_Codes!$A$2:$A$301, MATCH(Berechnung!C1858,IATA_Codes!$C$2:$C$301,0))&amp;"_"&amp;INDEX(IATA_Codes!$A$2:$A$301, MATCH(Berechnung!D1858,IATA_Codes!$C$2:$C$301,0)),GCD_Entfernung!$C$2:$D$10001,2,FALSE))</f>
        <v/>
      </c>
      <c r="G1858" s="21" t="str">
        <f>IF(E1858="","",VLOOKUP(A1858,Flugzeugtyp!$B$2:$C$13,2,0))</f>
        <v/>
      </c>
      <c r="H1858" s="8" t="str">
        <f>IF(E1858="","",LOOKUP(MATCH(F1858,'RFI-Faktor'!$B$2:$B$5,1),'RFI-Faktor'!$D$2:$D$5))</f>
        <v/>
      </c>
      <c r="I1858" s="23" t="str">
        <f t="array" ref="I1858">IF(E1858="","",SUM(IF(A1858=Energieverbrauch!$A$2:$A$4000,1,0)*IF(B1858=Energieverbrauch!$B$2:$B$4000,1,0)*(IF(Berechnung!F1858&gt;=Energieverbrauch!$C$2:$C$4000,1,0)*IF(Berechnung!F1858&lt;=Energieverbrauch!$D$2:$D$4000,1,0))*Energieverbrauch!$E$2:$E$4000))</f>
        <v/>
      </c>
      <c r="J1858" s="23" t="str">
        <f t="shared" si="28"/>
        <v/>
      </c>
      <c r="K1858" s="23" t="e">
        <f>LOOKUP(MATCH(A1858,Flugzeugtyp!$A$2:$A$13,1),Flugzeugtyp!$A$2:$C$13)</f>
        <v>#N/A</v>
      </c>
      <c r="L1858" s="23" t="str">
        <f>IF(E1858="","",J1858/Treibhausgas_Kennzahlen!$B$5)</f>
        <v/>
      </c>
      <c r="M1858" s="37" t="str">
        <f>IF(E1858="","",$J1858*Treibhausgas_Kennzahlen!B$3)</f>
        <v/>
      </c>
      <c r="N1858" s="37" t="str">
        <f>IF(E1858="","",$J1858*Treibhausgas_Kennzahlen!C$3)</f>
        <v/>
      </c>
      <c r="O1858" s="37" t="str">
        <f>IF(E1858="","",$J1858*Treibhausgas_Kennzahlen!D$3)</f>
        <v/>
      </c>
      <c r="P1858" s="37" t="str">
        <f>IF(E1858="","",$J1858*Treibhausgas_Kennzahlen!E$3)</f>
        <v/>
      </c>
      <c r="Q1858" s="37" t="str">
        <f>IF(E1858="","",$J1858*Treibhausgas_Kennzahlen!F$3)</f>
        <v/>
      </c>
      <c r="R1858" s="37" t="str">
        <f>IF(E1858="","",$J1858*Treibhausgas_Kennzahlen!G$3)</f>
        <v/>
      </c>
    </row>
    <row r="1859" spans="1:18" x14ac:dyDescent="0.25">
      <c r="A1859" s="5"/>
      <c r="B1859" s="5"/>
      <c r="C1859" s="5"/>
      <c r="D1859" s="5"/>
      <c r="E1859" s="5"/>
      <c r="F1859" s="9" t="str">
        <f>IF(E1859="","",VLOOKUP(INDEX(IATA_Codes!$A$2:$A$301, MATCH(Berechnung!C1859,IATA_Codes!$C$2:$C$301,0))&amp;"_"&amp;INDEX(IATA_Codes!$A$2:$A$301, MATCH(Berechnung!D1859,IATA_Codes!$C$2:$C$301,0)),GCD_Entfernung!$C$2:$D$10001,2,FALSE))</f>
        <v/>
      </c>
      <c r="G1859" s="22" t="str">
        <f>IF(E1859="","",VLOOKUP(A1859,Flugzeugtyp!$B$2:$C$13,2,0))</f>
        <v/>
      </c>
      <c r="H1859" s="9" t="str">
        <f>IF(E1859="","",LOOKUP(MATCH(F1859,'RFI-Faktor'!$B$2:$B$5,1),'RFI-Faktor'!$D$2:$D$5))</f>
        <v/>
      </c>
      <c r="I1859" s="24" t="str">
        <f t="array" ref="I1859">IF(E1859="","",SUM(IF(A1859=Energieverbrauch!$A$2:$A$4000,1,0)*IF(B1859=Energieverbrauch!$B$2:$B$4000,1,0)*(IF(Berechnung!F1859&gt;=Energieverbrauch!$C$2:$C$4000,1,0)*IF(Berechnung!F1859&lt;=Energieverbrauch!$D$2:$D$4000,1,0))*Energieverbrauch!$E$2:$E$4000))</f>
        <v/>
      </c>
      <c r="J1859" s="24" t="str">
        <f t="shared" si="28"/>
        <v/>
      </c>
      <c r="K1859" s="24" t="e">
        <f>LOOKUP(MATCH(A1859,Flugzeugtyp!$A$2:$A$13,1),Flugzeugtyp!$A$2:$C$13)</f>
        <v>#N/A</v>
      </c>
      <c r="L1859" s="24" t="str">
        <f>IF(E1859="","",J1859/Treibhausgas_Kennzahlen!$B$5)</f>
        <v/>
      </c>
      <c r="M1859" s="38" t="str">
        <f>IF(E1859="","",$J1859*Treibhausgas_Kennzahlen!B$3)</f>
        <v/>
      </c>
      <c r="N1859" s="38" t="str">
        <f>IF(E1859="","",$J1859*Treibhausgas_Kennzahlen!C$3)</f>
        <v/>
      </c>
      <c r="O1859" s="38" t="str">
        <f>IF(E1859="","",$J1859*Treibhausgas_Kennzahlen!D$3)</f>
        <v/>
      </c>
      <c r="P1859" s="38" t="str">
        <f>IF(E1859="","",$J1859*Treibhausgas_Kennzahlen!E$3)</f>
        <v/>
      </c>
      <c r="Q1859" s="38" t="str">
        <f>IF(E1859="","",$J1859*Treibhausgas_Kennzahlen!F$3)</f>
        <v/>
      </c>
      <c r="R1859" s="38" t="str">
        <f>IF(E1859="","",$J1859*Treibhausgas_Kennzahlen!G$3)</f>
        <v/>
      </c>
    </row>
    <row r="1860" spans="1:18" x14ac:dyDescent="0.25">
      <c r="A1860" s="6"/>
      <c r="B1860" s="6"/>
      <c r="C1860" s="6"/>
      <c r="D1860" s="6"/>
      <c r="E1860" s="6"/>
      <c r="F1860" s="8" t="str">
        <f>IF(E1860="","",VLOOKUP(INDEX(IATA_Codes!$A$2:$A$301, MATCH(Berechnung!C1860,IATA_Codes!$C$2:$C$301,0))&amp;"_"&amp;INDEX(IATA_Codes!$A$2:$A$301, MATCH(Berechnung!D1860,IATA_Codes!$C$2:$C$301,0)),GCD_Entfernung!$C$2:$D$10001,2,FALSE))</f>
        <v/>
      </c>
      <c r="G1860" s="21" t="str">
        <f>IF(E1860="","",VLOOKUP(A1860,Flugzeugtyp!$B$2:$C$13,2,0))</f>
        <v/>
      </c>
      <c r="H1860" s="8" t="str">
        <f>IF(E1860="","",LOOKUP(MATCH(F1860,'RFI-Faktor'!$B$2:$B$5,1),'RFI-Faktor'!$D$2:$D$5))</f>
        <v/>
      </c>
      <c r="I1860" s="23" t="str">
        <f t="array" ref="I1860">IF(E1860="","",SUM(IF(A1860=Energieverbrauch!$A$2:$A$4000,1,0)*IF(B1860=Energieverbrauch!$B$2:$B$4000,1,0)*(IF(Berechnung!F1860&gt;=Energieverbrauch!$C$2:$C$4000,1,0)*IF(Berechnung!F1860&lt;=Energieverbrauch!$D$2:$D$4000,1,0))*Energieverbrauch!$E$2:$E$4000))</f>
        <v/>
      </c>
      <c r="J1860" s="23" t="str">
        <f t="shared" si="28"/>
        <v/>
      </c>
      <c r="K1860" s="23" t="e">
        <f>LOOKUP(MATCH(A1860,Flugzeugtyp!$A$2:$A$13,1),Flugzeugtyp!$A$2:$C$13)</f>
        <v>#N/A</v>
      </c>
      <c r="L1860" s="23" t="str">
        <f>IF(E1860="","",J1860/Treibhausgas_Kennzahlen!$B$5)</f>
        <v/>
      </c>
      <c r="M1860" s="37" t="str">
        <f>IF(E1860="","",$J1860*Treibhausgas_Kennzahlen!B$3)</f>
        <v/>
      </c>
      <c r="N1860" s="37" t="str">
        <f>IF(E1860="","",$J1860*Treibhausgas_Kennzahlen!C$3)</f>
        <v/>
      </c>
      <c r="O1860" s="37" t="str">
        <f>IF(E1860="","",$J1860*Treibhausgas_Kennzahlen!D$3)</f>
        <v/>
      </c>
      <c r="P1860" s="37" t="str">
        <f>IF(E1860="","",$J1860*Treibhausgas_Kennzahlen!E$3)</f>
        <v/>
      </c>
      <c r="Q1860" s="37" t="str">
        <f>IF(E1860="","",$J1860*Treibhausgas_Kennzahlen!F$3)</f>
        <v/>
      </c>
      <c r="R1860" s="37" t="str">
        <f>IF(E1860="","",$J1860*Treibhausgas_Kennzahlen!G$3)</f>
        <v/>
      </c>
    </row>
    <row r="1861" spans="1:18" x14ac:dyDescent="0.25">
      <c r="A1861" s="5"/>
      <c r="B1861" s="5"/>
      <c r="C1861" s="5"/>
      <c r="D1861" s="5"/>
      <c r="E1861" s="5"/>
      <c r="F1861" s="9" t="str">
        <f>IF(E1861="","",VLOOKUP(INDEX(IATA_Codes!$A$2:$A$301, MATCH(Berechnung!C1861,IATA_Codes!$C$2:$C$301,0))&amp;"_"&amp;INDEX(IATA_Codes!$A$2:$A$301, MATCH(Berechnung!D1861,IATA_Codes!$C$2:$C$301,0)),GCD_Entfernung!$C$2:$D$10001,2,FALSE))</f>
        <v/>
      </c>
      <c r="G1861" s="22" t="str">
        <f>IF(E1861="","",VLOOKUP(A1861,Flugzeugtyp!$B$2:$C$13,2,0))</f>
        <v/>
      </c>
      <c r="H1861" s="9" t="str">
        <f>IF(E1861="","",LOOKUP(MATCH(F1861,'RFI-Faktor'!$B$2:$B$5,1),'RFI-Faktor'!$D$2:$D$5))</f>
        <v/>
      </c>
      <c r="I1861" s="24" t="str">
        <f t="array" ref="I1861">IF(E1861="","",SUM(IF(A1861=Energieverbrauch!$A$2:$A$4000,1,0)*IF(B1861=Energieverbrauch!$B$2:$B$4000,1,0)*(IF(Berechnung!F1861&gt;=Energieverbrauch!$C$2:$C$4000,1,0)*IF(Berechnung!F1861&lt;=Energieverbrauch!$D$2:$D$4000,1,0))*Energieverbrauch!$E$2:$E$4000))</f>
        <v/>
      </c>
      <c r="J1861" s="24" t="str">
        <f t="shared" si="28"/>
        <v/>
      </c>
      <c r="K1861" s="24" t="e">
        <f>LOOKUP(MATCH(A1861,Flugzeugtyp!$A$2:$A$13,1),Flugzeugtyp!$A$2:$C$13)</f>
        <v>#N/A</v>
      </c>
      <c r="L1861" s="24" t="str">
        <f>IF(E1861="","",J1861/Treibhausgas_Kennzahlen!$B$5)</f>
        <v/>
      </c>
      <c r="M1861" s="38" t="str">
        <f>IF(E1861="","",$J1861*Treibhausgas_Kennzahlen!B$3)</f>
        <v/>
      </c>
      <c r="N1861" s="38" t="str">
        <f>IF(E1861="","",$J1861*Treibhausgas_Kennzahlen!C$3)</f>
        <v/>
      </c>
      <c r="O1861" s="38" t="str">
        <f>IF(E1861="","",$J1861*Treibhausgas_Kennzahlen!D$3)</f>
        <v/>
      </c>
      <c r="P1861" s="38" t="str">
        <f>IF(E1861="","",$J1861*Treibhausgas_Kennzahlen!E$3)</f>
        <v/>
      </c>
      <c r="Q1861" s="38" t="str">
        <f>IF(E1861="","",$J1861*Treibhausgas_Kennzahlen!F$3)</f>
        <v/>
      </c>
      <c r="R1861" s="38" t="str">
        <f>IF(E1861="","",$J1861*Treibhausgas_Kennzahlen!G$3)</f>
        <v/>
      </c>
    </row>
    <row r="1862" spans="1:18" x14ac:dyDescent="0.25">
      <c r="A1862" s="6"/>
      <c r="B1862" s="6"/>
      <c r="C1862" s="6"/>
      <c r="D1862" s="6"/>
      <c r="E1862" s="6"/>
      <c r="F1862" s="8" t="str">
        <f>IF(E1862="","",VLOOKUP(INDEX(IATA_Codes!$A$2:$A$301, MATCH(Berechnung!C1862,IATA_Codes!$C$2:$C$301,0))&amp;"_"&amp;INDEX(IATA_Codes!$A$2:$A$301, MATCH(Berechnung!D1862,IATA_Codes!$C$2:$C$301,0)),GCD_Entfernung!$C$2:$D$10001,2,FALSE))</f>
        <v/>
      </c>
      <c r="G1862" s="21" t="str">
        <f>IF(E1862="","",VLOOKUP(A1862,Flugzeugtyp!$B$2:$C$13,2,0))</f>
        <v/>
      </c>
      <c r="H1862" s="8" t="str">
        <f>IF(E1862="","",LOOKUP(MATCH(F1862,'RFI-Faktor'!$B$2:$B$5,1),'RFI-Faktor'!$D$2:$D$5))</f>
        <v/>
      </c>
      <c r="I1862" s="23" t="str">
        <f t="array" ref="I1862">IF(E1862="","",SUM(IF(A1862=Energieverbrauch!$A$2:$A$4000,1,0)*IF(B1862=Energieverbrauch!$B$2:$B$4000,1,0)*(IF(Berechnung!F1862&gt;=Energieverbrauch!$C$2:$C$4000,1,0)*IF(Berechnung!F1862&lt;=Energieverbrauch!$D$2:$D$4000,1,0))*Energieverbrauch!$E$2:$E$4000))</f>
        <v/>
      </c>
      <c r="J1862" s="23" t="str">
        <f t="shared" ref="J1862:J1925" si="29">IF(E1862="","",PRODUCT(F1862,E1862,I1862)/1000)</f>
        <v/>
      </c>
      <c r="K1862" s="23" t="e">
        <f>LOOKUP(MATCH(A1862,Flugzeugtyp!$A$2:$A$13,1),Flugzeugtyp!$A$2:$C$13)</f>
        <v>#N/A</v>
      </c>
      <c r="L1862" s="23" t="str">
        <f>IF(E1862="","",J1862/Treibhausgas_Kennzahlen!$B$5)</f>
        <v/>
      </c>
      <c r="M1862" s="37" t="str">
        <f>IF(E1862="","",$J1862*Treibhausgas_Kennzahlen!B$3)</f>
        <v/>
      </c>
      <c r="N1862" s="37" t="str">
        <f>IF(E1862="","",$J1862*Treibhausgas_Kennzahlen!C$3)</f>
        <v/>
      </c>
      <c r="O1862" s="37" t="str">
        <f>IF(E1862="","",$J1862*Treibhausgas_Kennzahlen!D$3)</f>
        <v/>
      </c>
      <c r="P1862" s="37" t="str">
        <f>IF(E1862="","",$J1862*Treibhausgas_Kennzahlen!E$3)</f>
        <v/>
      </c>
      <c r="Q1862" s="37" t="str">
        <f>IF(E1862="","",$J1862*Treibhausgas_Kennzahlen!F$3)</f>
        <v/>
      </c>
      <c r="R1862" s="37" t="str">
        <f>IF(E1862="","",$J1862*Treibhausgas_Kennzahlen!G$3)</f>
        <v/>
      </c>
    </row>
    <row r="1863" spans="1:18" x14ac:dyDescent="0.25">
      <c r="A1863" s="5"/>
      <c r="B1863" s="5"/>
      <c r="C1863" s="5"/>
      <c r="D1863" s="5"/>
      <c r="E1863" s="5"/>
      <c r="F1863" s="9" t="str">
        <f>IF(E1863="","",VLOOKUP(INDEX(IATA_Codes!$A$2:$A$301, MATCH(Berechnung!C1863,IATA_Codes!$C$2:$C$301,0))&amp;"_"&amp;INDEX(IATA_Codes!$A$2:$A$301, MATCH(Berechnung!D1863,IATA_Codes!$C$2:$C$301,0)),GCD_Entfernung!$C$2:$D$10001,2,FALSE))</f>
        <v/>
      </c>
      <c r="G1863" s="22" t="str">
        <f>IF(E1863="","",VLOOKUP(A1863,Flugzeugtyp!$B$2:$C$13,2,0))</f>
        <v/>
      </c>
      <c r="H1863" s="9" t="str">
        <f>IF(E1863="","",LOOKUP(MATCH(F1863,'RFI-Faktor'!$B$2:$B$5,1),'RFI-Faktor'!$D$2:$D$5))</f>
        <v/>
      </c>
      <c r="I1863" s="24" t="str">
        <f t="array" ref="I1863">IF(E1863="","",SUM(IF(A1863=Energieverbrauch!$A$2:$A$4000,1,0)*IF(B1863=Energieverbrauch!$B$2:$B$4000,1,0)*(IF(Berechnung!F1863&gt;=Energieverbrauch!$C$2:$C$4000,1,0)*IF(Berechnung!F1863&lt;=Energieverbrauch!$D$2:$D$4000,1,0))*Energieverbrauch!$E$2:$E$4000))</f>
        <v/>
      </c>
      <c r="J1863" s="24" t="str">
        <f t="shared" si="29"/>
        <v/>
      </c>
      <c r="K1863" s="24" t="e">
        <f>LOOKUP(MATCH(A1863,Flugzeugtyp!$A$2:$A$13,1),Flugzeugtyp!$A$2:$C$13)</f>
        <v>#N/A</v>
      </c>
      <c r="L1863" s="24" t="str">
        <f>IF(E1863="","",J1863/Treibhausgas_Kennzahlen!$B$5)</f>
        <v/>
      </c>
      <c r="M1863" s="38" t="str">
        <f>IF(E1863="","",$J1863*Treibhausgas_Kennzahlen!B$3)</f>
        <v/>
      </c>
      <c r="N1863" s="38" t="str">
        <f>IF(E1863="","",$J1863*Treibhausgas_Kennzahlen!C$3)</f>
        <v/>
      </c>
      <c r="O1863" s="38" t="str">
        <f>IF(E1863="","",$J1863*Treibhausgas_Kennzahlen!D$3)</f>
        <v/>
      </c>
      <c r="P1863" s="38" t="str">
        <f>IF(E1863="","",$J1863*Treibhausgas_Kennzahlen!E$3)</f>
        <v/>
      </c>
      <c r="Q1863" s="38" t="str">
        <f>IF(E1863="","",$J1863*Treibhausgas_Kennzahlen!F$3)</f>
        <v/>
      </c>
      <c r="R1863" s="38" t="str">
        <f>IF(E1863="","",$J1863*Treibhausgas_Kennzahlen!G$3)</f>
        <v/>
      </c>
    </row>
    <row r="1864" spans="1:18" x14ac:dyDescent="0.25">
      <c r="A1864" s="6"/>
      <c r="B1864" s="6"/>
      <c r="C1864" s="6"/>
      <c r="D1864" s="6"/>
      <c r="E1864" s="6"/>
      <c r="F1864" s="8" t="str">
        <f>IF(E1864="","",VLOOKUP(INDEX(IATA_Codes!$A$2:$A$301, MATCH(Berechnung!C1864,IATA_Codes!$C$2:$C$301,0))&amp;"_"&amp;INDEX(IATA_Codes!$A$2:$A$301, MATCH(Berechnung!D1864,IATA_Codes!$C$2:$C$301,0)),GCD_Entfernung!$C$2:$D$10001,2,FALSE))</f>
        <v/>
      </c>
      <c r="G1864" s="21" t="str">
        <f>IF(E1864="","",VLOOKUP(A1864,Flugzeugtyp!$B$2:$C$13,2,0))</f>
        <v/>
      </c>
      <c r="H1864" s="8" t="str">
        <f>IF(E1864="","",LOOKUP(MATCH(F1864,'RFI-Faktor'!$B$2:$B$5,1),'RFI-Faktor'!$D$2:$D$5))</f>
        <v/>
      </c>
      <c r="I1864" s="23" t="str">
        <f t="array" ref="I1864">IF(E1864="","",SUM(IF(A1864=Energieverbrauch!$A$2:$A$4000,1,0)*IF(B1864=Energieverbrauch!$B$2:$B$4000,1,0)*(IF(Berechnung!F1864&gt;=Energieverbrauch!$C$2:$C$4000,1,0)*IF(Berechnung!F1864&lt;=Energieverbrauch!$D$2:$D$4000,1,0))*Energieverbrauch!$E$2:$E$4000))</f>
        <v/>
      </c>
      <c r="J1864" s="23" t="str">
        <f t="shared" si="29"/>
        <v/>
      </c>
      <c r="K1864" s="23" t="e">
        <f>LOOKUP(MATCH(A1864,Flugzeugtyp!$A$2:$A$13,1),Flugzeugtyp!$A$2:$C$13)</f>
        <v>#N/A</v>
      </c>
      <c r="L1864" s="23" t="str">
        <f>IF(E1864="","",J1864/Treibhausgas_Kennzahlen!$B$5)</f>
        <v/>
      </c>
      <c r="M1864" s="37" t="str">
        <f>IF(E1864="","",$J1864*Treibhausgas_Kennzahlen!B$3)</f>
        <v/>
      </c>
      <c r="N1864" s="37" t="str">
        <f>IF(E1864="","",$J1864*Treibhausgas_Kennzahlen!C$3)</f>
        <v/>
      </c>
      <c r="O1864" s="37" t="str">
        <f>IF(E1864="","",$J1864*Treibhausgas_Kennzahlen!D$3)</f>
        <v/>
      </c>
      <c r="P1864" s="37" t="str">
        <f>IF(E1864="","",$J1864*Treibhausgas_Kennzahlen!E$3)</f>
        <v/>
      </c>
      <c r="Q1864" s="37" t="str">
        <f>IF(E1864="","",$J1864*Treibhausgas_Kennzahlen!F$3)</f>
        <v/>
      </c>
      <c r="R1864" s="37" t="str">
        <f>IF(E1864="","",$J1864*Treibhausgas_Kennzahlen!G$3)</f>
        <v/>
      </c>
    </row>
    <row r="1865" spans="1:18" x14ac:dyDescent="0.25">
      <c r="A1865" s="5"/>
      <c r="B1865" s="5"/>
      <c r="C1865" s="5"/>
      <c r="D1865" s="5"/>
      <c r="E1865" s="5"/>
      <c r="F1865" s="9" t="str">
        <f>IF(E1865="","",VLOOKUP(INDEX(IATA_Codes!$A$2:$A$301, MATCH(Berechnung!C1865,IATA_Codes!$C$2:$C$301,0))&amp;"_"&amp;INDEX(IATA_Codes!$A$2:$A$301, MATCH(Berechnung!D1865,IATA_Codes!$C$2:$C$301,0)),GCD_Entfernung!$C$2:$D$10001,2,FALSE))</f>
        <v/>
      </c>
      <c r="G1865" s="22" t="str">
        <f>IF(E1865="","",VLOOKUP(A1865,Flugzeugtyp!$B$2:$C$13,2,0))</f>
        <v/>
      </c>
      <c r="H1865" s="9" t="str">
        <f>IF(E1865="","",LOOKUP(MATCH(F1865,'RFI-Faktor'!$B$2:$B$5,1),'RFI-Faktor'!$D$2:$D$5))</f>
        <v/>
      </c>
      <c r="I1865" s="24" t="str">
        <f t="array" ref="I1865">IF(E1865="","",SUM(IF(A1865=Energieverbrauch!$A$2:$A$4000,1,0)*IF(B1865=Energieverbrauch!$B$2:$B$4000,1,0)*(IF(Berechnung!F1865&gt;=Energieverbrauch!$C$2:$C$4000,1,0)*IF(Berechnung!F1865&lt;=Energieverbrauch!$D$2:$D$4000,1,0))*Energieverbrauch!$E$2:$E$4000))</f>
        <v/>
      </c>
      <c r="J1865" s="24" t="str">
        <f t="shared" si="29"/>
        <v/>
      </c>
      <c r="K1865" s="24" t="e">
        <f>LOOKUP(MATCH(A1865,Flugzeugtyp!$A$2:$A$13,1),Flugzeugtyp!$A$2:$C$13)</f>
        <v>#N/A</v>
      </c>
      <c r="L1865" s="24" t="str">
        <f>IF(E1865="","",J1865/Treibhausgas_Kennzahlen!$B$5)</f>
        <v/>
      </c>
      <c r="M1865" s="38" t="str">
        <f>IF(E1865="","",$J1865*Treibhausgas_Kennzahlen!B$3)</f>
        <v/>
      </c>
      <c r="N1865" s="38" t="str">
        <f>IF(E1865="","",$J1865*Treibhausgas_Kennzahlen!C$3)</f>
        <v/>
      </c>
      <c r="O1865" s="38" t="str">
        <f>IF(E1865="","",$J1865*Treibhausgas_Kennzahlen!D$3)</f>
        <v/>
      </c>
      <c r="P1865" s="38" t="str">
        <f>IF(E1865="","",$J1865*Treibhausgas_Kennzahlen!E$3)</f>
        <v/>
      </c>
      <c r="Q1865" s="38" t="str">
        <f>IF(E1865="","",$J1865*Treibhausgas_Kennzahlen!F$3)</f>
        <v/>
      </c>
      <c r="R1865" s="38" t="str">
        <f>IF(E1865="","",$J1865*Treibhausgas_Kennzahlen!G$3)</f>
        <v/>
      </c>
    </row>
    <row r="1866" spans="1:18" x14ac:dyDescent="0.25">
      <c r="A1866" s="6"/>
      <c r="B1866" s="6"/>
      <c r="C1866" s="6"/>
      <c r="D1866" s="6"/>
      <c r="E1866" s="6"/>
      <c r="F1866" s="8" t="str">
        <f>IF(E1866="","",VLOOKUP(INDEX(IATA_Codes!$A$2:$A$301, MATCH(Berechnung!C1866,IATA_Codes!$C$2:$C$301,0))&amp;"_"&amp;INDEX(IATA_Codes!$A$2:$A$301, MATCH(Berechnung!D1866,IATA_Codes!$C$2:$C$301,0)),GCD_Entfernung!$C$2:$D$10001,2,FALSE))</f>
        <v/>
      </c>
      <c r="G1866" s="21" t="str">
        <f>IF(E1866="","",VLOOKUP(A1866,Flugzeugtyp!$B$2:$C$13,2,0))</f>
        <v/>
      </c>
      <c r="H1866" s="8" t="str">
        <f>IF(E1866="","",LOOKUP(MATCH(F1866,'RFI-Faktor'!$B$2:$B$5,1),'RFI-Faktor'!$D$2:$D$5))</f>
        <v/>
      </c>
      <c r="I1866" s="23" t="str">
        <f t="array" ref="I1866">IF(E1866="","",SUM(IF(A1866=Energieverbrauch!$A$2:$A$4000,1,0)*IF(B1866=Energieverbrauch!$B$2:$B$4000,1,0)*(IF(Berechnung!F1866&gt;=Energieverbrauch!$C$2:$C$4000,1,0)*IF(Berechnung!F1866&lt;=Energieverbrauch!$D$2:$D$4000,1,0))*Energieverbrauch!$E$2:$E$4000))</f>
        <v/>
      </c>
      <c r="J1866" s="23" t="str">
        <f t="shared" si="29"/>
        <v/>
      </c>
      <c r="K1866" s="23" t="e">
        <f>LOOKUP(MATCH(A1866,Flugzeugtyp!$A$2:$A$13,1),Flugzeugtyp!$A$2:$C$13)</f>
        <v>#N/A</v>
      </c>
      <c r="L1866" s="23" t="str">
        <f>IF(E1866="","",J1866/Treibhausgas_Kennzahlen!$B$5)</f>
        <v/>
      </c>
      <c r="M1866" s="37" t="str">
        <f>IF(E1866="","",$J1866*Treibhausgas_Kennzahlen!B$3)</f>
        <v/>
      </c>
      <c r="N1866" s="37" t="str">
        <f>IF(E1866="","",$J1866*Treibhausgas_Kennzahlen!C$3)</f>
        <v/>
      </c>
      <c r="O1866" s="37" t="str">
        <f>IF(E1866="","",$J1866*Treibhausgas_Kennzahlen!D$3)</f>
        <v/>
      </c>
      <c r="P1866" s="37" t="str">
        <f>IF(E1866="","",$J1866*Treibhausgas_Kennzahlen!E$3)</f>
        <v/>
      </c>
      <c r="Q1866" s="37" t="str">
        <f>IF(E1866="","",$J1866*Treibhausgas_Kennzahlen!F$3)</f>
        <v/>
      </c>
      <c r="R1866" s="37" t="str">
        <f>IF(E1866="","",$J1866*Treibhausgas_Kennzahlen!G$3)</f>
        <v/>
      </c>
    </row>
    <row r="1867" spans="1:18" x14ac:dyDescent="0.25">
      <c r="A1867" s="5"/>
      <c r="B1867" s="5"/>
      <c r="C1867" s="5"/>
      <c r="D1867" s="5"/>
      <c r="E1867" s="5"/>
      <c r="F1867" s="9" t="str">
        <f>IF(E1867="","",VLOOKUP(INDEX(IATA_Codes!$A$2:$A$301, MATCH(Berechnung!C1867,IATA_Codes!$C$2:$C$301,0))&amp;"_"&amp;INDEX(IATA_Codes!$A$2:$A$301, MATCH(Berechnung!D1867,IATA_Codes!$C$2:$C$301,0)),GCD_Entfernung!$C$2:$D$10001,2,FALSE))</f>
        <v/>
      </c>
      <c r="G1867" s="22" t="str">
        <f>IF(E1867="","",VLOOKUP(A1867,Flugzeugtyp!$B$2:$C$13,2,0))</f>
        <v/>
      </c>
      <c r="H1867" s="9" t="str">
        <f>IF(E1867="","",LOOKUP(MATCH(F1867,'RFI-Faktor'!$B$2:$B$5,1),'RFI-Faktor'!$D$2:$D$5))</f>
        <v/>
      </c>
      <c r="I1867" s="24" t="str">
        <f t="array" ref="I1867">IF(E1867="","",SUM(IF(A1867=Energieverbrauch!$A$2:$A$4000,1,0)*IF(B1867=Energieverbrauch!$B$2:$B$4000,1,0)*(IF(Berechnung!F1867&gt;=Energieverbrauch!$C$2:$C$4000,1,0)*IF(Berechnung!F1867&lt;=Energieverbrauch!$D$2:$D$4000,1,0))*Energieverbrauch!$E$2:$E$4000))</f>
        <v/>
      </c>
      <c r="J1867" s="24" t="str">
        <f t="shared" si="29"/>
        <v/>
      </c>
      <c r="K1867" s="24" t="e">
        <f>LOOKUP(MATCH(A1867,Flugzeugtyp!$A$2:$A$13,1),Flugzeugtyp!$A$2:$C$13)</f>
        <v>#N/A</v>
      </c>
      <c r="L1867" s="24" t="str">
        <f>IF(E1867="","",J1867/Treibhausgas_Kennzahlen!$B$5)</f>
        <v/>
      </c>
      <c r="M1867" s="38" t="str">
        <f>IF(E1867="","",$J1867*Treibhausgas_Kennzahlen!B$3)</f>
        <v/>
      </c>
      <c r="N1867" s="38" t="str">
        <f>IF(E1867="","",$J1867*Treibhausgas_Kennzahlen!C$3)</f>
        <v/>
      </c>
      <c r="O1867" s="38" t="str">
        <f>IF(E1867="","",$J1867*Treibhausgas_Kennzahlen!D$3)</f>
        <v/>
      </c>
      <c r="P1867" s="38" t="str">
        <f>IF(E1867="","",$J1867*Treibhausgas_Kennzahlen!E$3)</f>
        <v/>
      </c>
      <c r="Q1867" s="38" t="str">
        <f>IF(E1867="","",$J1867*Treibhausgas_Kennzahlen!F$3)</f>
        <v/>
      </c>
      <c r="R1867" s="38" t="str">
        <f>IF(E1867="","",$J1867*Treibhausgas_Kennzahlen!G$3)</f>
        <v/>
      </c>
    </row>
    <row r="1868" spans="1:18" x14ac:dyDescent="0.25">
      <c r="A1868" s="6"/>
      <c r="B1868" s="6"/>
      <c r="C1868" s="6"/>
      <c r="D1868" s="6"/>
      <c r="E1868" s="6"/>
      <c r="F1868" s="8" t="str">
        <f>IF(E1868="","",VLOOKUP(INDEX(IATA_Codes!$A$2:$A$301, MATCH(Berechnung!C1868,IATA_Codes!$C$2:$C$301,0))&amp;"_"&amp;INDEX(IATA_Codes!$A$2:$A$301, MATCH(Berechnung!D1868,IATA_Codes!$C$2:$C$301,0)),GCD_Entfernung!$C$2:$D$10001,2,FALSE))</f>
        <v/>
      </c>
      <c r="G1868" s="21" t="str">
        <f>IF(E1868="","",VLOOKUP(A1868,Flugzeugtyp!$B$2:$C$13,2,0))</f>
        <v/>
      </c>
      <c r="H1868" s="8" t="str">
        <f>IF(E1868="","",LOOKUP(MATCH(F1868,'RFI-Faktor'!$B$2:$B$5,1),'RFI-Faktor'!$D$2:$D$5))</f>
        <v/>
      </c>
      <c r="I1868" s="23" t="str">
        <f t="array" ref="I1868">IF(E1868="","",SUM(IF(A1868=Energieverbrauch!$A$2:$A$4000,1,0)*IF(B1868=Energieverbrauch!$B$2:$B$4000,1,0)*(IF(Berechnung!F1868&gt;=Energieverbrauch!$C$2:$C$4000,1,0)*IF(Berechnung!F1868&lt;=Energieverbrauch!$D$2:$D$4000,1,0))*Energieverbrauch!$E$2:$E$4000))</f>
        <v/>
      </c>
      <c r="J1868" s="23" t="str">
        <f t="shared" si="29"/>
        <v/>
      </c>
      <c r="K1868" s="23" t="e">
        <f>LOOKUP(MATCH(A1868,Flugzeugtyp!$A$2:$A$13,1),Flugzeugtyp!$A$2:$C$13)</f>
        <v>#N/A</v>
      </c>
      <c r="L1868" s="23" t="str">
        <f>IF(E1868="","",J1868/Treibhausgas_Kennzahlen!$B$5)</f>
        <v/>
      </c>
      <c r="M1868" s="37" t="str">
        <f>IF(E1868="","",$J1868*Treibhausgas_Kennzahlen!B$3)</f>
        <v/>
      </c>
      <c r="N1868" s="37" t="str">
        <f>IF(E1868="","",$J1868*Treibhausgas_Kennzahlen!C$3)</f>
        <v/>
      </c>
      <c r="O1868" s="37" t="str">
        <f>IF(E1868="","",$J1868*Treibhausgas_Kennzahlen!D$3)</f>
        <v/>
      </c>
      <c r="P1868" s="37" t="str">
        <f>IF(E1868="","",$J1868*Treibhausgas_Kennzahlen!E$3)</f>
        <v/>
      </c>
      <c r="Q1868" s="37" t="str">
        <f>IF(E1868="","",$J1868*Treibhausgas_Kennzahlen!F$3)</f>
        <v/>
      </c>
      <c r="R1868" s="37" t="str">
        <f>IF(E1868="","",$J1868*Treibhausgas_Kennzahlen!G$3)</f>
        <v/>
      </c>
    </row>
    <row r="1869" spans="1:18" x14ac:dyDescent="0.25">
      <c r="A1869" s="5"/>
      <c r="B1869" s="5"/>
      <c r="C1869" s="5"/>
      <c r="D1869" s="5"/>
      <c r="E1869" s="5"/>
      <c r="F1869" s="9" t="str">
        <f>IF(E1869="","",VLOOKUP(INDEX(IATA_Codes!$A$2:$A$301, MATCH(Berechnung!C1869,IATA_Codes!$C$2:$C$301,0))&amp;"_"&amp;INDEX(IATA_Codes!$A$2:$A$301, MATCH(Berechnung!D1869,IATA_Codes!$C$2:$C$301,0)),GCD_Entfernung!$C$2:$D$10001,2,FALSE))</f>
        <v/>
      </c>
      <c r="G1869" s="22" t="str">
        <f>IF(E1869="","",VLOOKUP(A1869,Flugzeugtyp!$B$2:$C$13,2,0))</f>
        <v/>
      </c>
      <c r="H1869" s="9" t="str">
        <f>IF(E1869="","",LOOKUP(MATCH(F1869,'RFI-Faktor'!$B$2:$B$5,1),'RFI-Faktor'!$D$2:$D$5))</f>
        <v/>
      </c>
      <c r="I1869" s="24" t="str">
        <f t="array" ref="I1869">IF(E1869="","",SUM(IF(A1869=Energieverbrauch!$A$2:$A$4000,1,0)*IF(B1869=Energieverbrauch!$B$2:$B$4000,1,0)*(IF(Berechnung!F1869&gt;=Energieverbrauch!$C$2:$C$4000,1,0)*IF(Berechnung!F1869&lt;=Energieverbrauch!$D$2:$D$4000,1,0))*Energieverbrauch!$E$2:$E$4000))</f>
        <v/>
      </c>
      <c r="J1869" s="24" t="str">
        <f t="shared" si="29"/>
        <v/>
      </c>
      <c r="K1869" s="24" t="e">
        <f>LOOKUP(MATCH(A1869,Flugzeugtyp!$A$2:$A$13,1),Flugzeugtyp!$A$2:$C$13)</f>
        <v>#N/A</v>
      </c>
      <c r="L1869" s="24" t="str">
        <f>IF(E1869="","",J1869/Treibhausgas_Kennzahlen!$B$5)</f>
        <v/>
      </c>
      <c r="M1869" s="38" t="str">
        <f>IF(E1869="","",$J1869*Treibhausgas_Kennzahlen!B$3)</f>
        <v/>
      </c>
      <c r="N1869" s="38" t="str">
        <f>IF(E1869="","",$J1869*Treibhausgas_Kennzahlen!C$3)</f>
        <v/>
      </c>
      <c r="O1869" s="38" t="str">
        <f>IF(E1869="","",$J1869*Treibhausgas_Kennzahlen!D$3)</f>
        <v/>
      </c>
      <c r="P1869" s="38" t="str">
        <f>IF(E1869="","",$J1869*Treibhausgas_Kennzahlen!E$3)</f>
        <v/>
      </c>
      <c r="Q1869" s="38" t="str">
        <f>IF(E1869="","",$J1869*Treibhausgas_Kennzahlen!F$3)</f>
        <v/>
      </c>
      <c r="R1869" s="38" t="str">
        <f>IF(E1869="","",$J1869*Treibhausgas_Kennzahlen!G$3)</f>
        <v/>
      </c>
    </row>
    <row r="1870" spans="1:18" x14ac:dyDescent="0.25">
      <c r="A1870" s="6"/>
      <c r="B1870" s="6"/>
      <c r="C1870" s="6"/>
      <c r="D1870" s="6"/>
      <c r="E1870" s="6"/>
      <c r="F1870" s="8" t="str">
        <f>IF(E1870="","",VLOOKUP(INDEX(IATA_Codes!$A$2:$A$301, MATCH(Berechnung!C1870,IATA_Codes!$C$2:$C$301,0))&amp;"_"&amp;INDEX(IATA_Codes!$A$2:$A$301, MATCH(Berechnung!D1870,IATA_Codes!$C$2:$C$301,0)),GCD_Entfernung!$C$2:$D$10001,2,FALSE))</f>
        <v/>
      </c>
      <c r="G1870" s="21" t="str">
        <f>IF(E1870="","",VLOOKUP(A1870,Flugzeugtyp!$B$2:$C$13,2,0))</f>
        <v/>
      </c>
      <c r="H1870" s="8" t="str">
        <f>IF(E1870="","",LOOKUP(MATCH(F1870,'RFI-Faktor'!$B$2:$B$5,1),'RFI-Faktor'!$D$2:$D$5))</f>
        <v/>
      </c>
      <c r="I1870" s="23" t="str">
        <f t="array" ref="I1870">IF(E1870="","",SUM(IF(A1870=Energieverbrauch!$A$2:$A$4000,1,0)*IF(B1870=Energieverbrauch!$B$2:$B$4000,1,0)*(IF(Berechnung!F1870&gt;=Energieverbrauch!$C$2:$C$4000,1,0)*IF(Berechnung!F1870&lt;=Energieverbrauch!$D$2:$D$4000,1,0))*Energieverbrauch!$E$2:$E$4000))</f>
        <v/>
      </c>
      <c r="J1870" s="23" t="str">
        <f t="shared" si="29"/>
        <v/>
      </c>
      <c r="K1870" s="23" t="e">
        <f>LOOKUP(MATCH(A1870,Flugzeugtyp!$A$2:$A$13,1),Flugzeugtyp!$A$2:$C$13)</f>
        <v>#N/A</v>
      </c>
      <c r="L1870" s="23" t="str">
        <f>IF(E1870="","",J1870/Treibhausgas_Kennzahlen!$B$5)</f>
        <v/>
      </c>
      <c r="M1870" s="37" t="str">
        <f>IF(E1870="","",$J1870*Treibhausgas_Kennzahlen!B$3)</f>
        <v/>
      </c>
      <c r="N1870" s="37" t="str">
        <f>IF(E1870="","",$J1870*Treibhausgas_Kennzahlen!C$3)</f>
        <v/>
      </c>
      <c r="O1870" s="37" t="str">
        <f>IF(E1870="","",$J1870*Treibhausgas_Kennzahlen!D$3)</f>
        <v/>
      </c>
      <c r="P1870" s="37" t="str">
        <f>IF(E1870="","",$J1870*Treibhausgas_Kennzahlen!E$3)</f>
        <v/>
      </c>
      <c r="Q1870" s="37" t="str">
        <f>IF(E1870="","",$J1870*Treibhausgas_Kennzahlen!F$3)</f>
        <v/>
      </c>
      <c r="R1870" s="37" t="str">
        <f>IF(E1870="","",$J1870*Treibhausgas_Kennzahlen!G$3)</f>
        <v/>
      </c>
    </row>
    <row r="1871" spans="1:18" x14ac:dyDescent="0.25">
      <c r="A1871" s="5"/>
      <c r="B1871" s="5"/>
      <c r="C1871" s="5"/>
      <c r="D1871" s="5"/>
      <c r="E1871" s="5"/>
      <c r="F1871" s="9" t="str">
        <f>IF(E1871="","",VLOOKUP(INDEX(IATA_Codes!$A$2:$A$301, MATCH(Berechnung!C1871,IATA_Codes!$C$2:$C$301,0))&amp;"_"&amp;INDEX(IATA_Codes!$A$2:$A$301, MATCH(Berechnung!D1871,IATA_Codes!$C$2:$C$301,0)),GCD_Entfernung!$C$2:$D$10001,2,FALSE))</f>
        <v/>
      </c>
      <c r="G1871" s="22" t="str">
        <f>IF(E1871="","",VLOOKUP(A1871,Flugzeugtyp!$B$2:$C$13,2,0))</f>
        <v/>
      </c>
      <c r="H1871" s="9" t="str">
        <f>IF(E1871="","",LOOKUP(MATCH(F1871,'RFI-Faktor'!$B$2:$B$5,1),'RFI-Faktor'!$D$2:$D$5))</f>
        <v/>
      </c>
      <c r="I1871" s="24" t="str">
        <f t="array" ref="I1871">IF(E1871="","",SUM(IF(A1871=Energieverbrauch!$A$2:$A$4000,1,0)*IF(B1871=Energieverbrauch!$B$2:$B$4000,1,0)*(IF(Berechnung!F1871&gt;=Energieverbrauch!$C$2:$C$4000,1,0)*IF(Berechnung!F1871&lt;=Energieverbrauch!$D$2:$D$4000,1,0))*Energieverbrauch!$E$2:$E$4000))</f>
        <v/>
      </c>
      <c r="J1871" s="24" t="str">
        <f t="shared" si="29"/>
        <v/>
      </c>
      <c r="K1871" s="24" t="e">
        <f>LOOKUP(MATCH(A1871,Flugzeugtyp!$A$2:$A$13,1),Flugzeugtyp!$A$2:$C$13)</f>
        <v>#N/A</v>
      </c>
      <c r="L1871" s="24" t="str">
        <f>IF(E1871="","",J1871/Treibhausgas_Kennzahlen!$B$5)</f>
        <v/>
      </c>
      <c r="M1871" s="38" t="str">
        <f>IF(E1871="","",$J1871*Treibhausgas_Kennzahlen!B$3)</f>
        <v/>
      </c>
      <c r="N1871" s="38" t="str">
        <f>IF(E1871="","",$J1871*Treibhausgas_Kennzahlen!C$3)</f>
        <v/>
      </c>
      <c r="O1871" s="38" t="str">
        <f>IF(E1871="","",$J1871*Treibhausgas_Kennzahlen!D$3)</f>
        <v/>
      </c>
      <c r="P1871" s="38" t="str">
        <f>IF(E1871="","",$J1871*Treibhausgas_Kennzahlen!E$3)</f>
        <v/>
      </c>
      <c r="Q1871" s="38" t="str">
        <f>IF(E1871="","",$J1871*Treibhausgas_Kennzahlen!F$3)</f>
        <v/>
      </c>
      <c r="R1871" s="38" t="str">
        <f>IF(E1871="","",$J1871*Treibhausgas_Kennzahlen!G$3)</f>
        <v/>
      </c>
    </row>
    <row r="1872" spans="1:18" x14ac:dyDescent="0.25">
      <c r="A1872" s="6"/>
      <c r="B1872" s="6"/>
      <c r="C1872" s="6"/>
      <c r="D1872" s="6"/>
      <c r="E1872" s="6"/>
      <c r="F1872" s="8" t="str">
        <f>IF(E1872="","",VLOOKUP(INDEX(IATA_Codes!$A$2:$A$301, MATCH(Berechnung!C1872,IATA_Codes!$C$2:$C$301,0))&amp;"_"&amp;INDEX(IATA_Codes!$A$2:$A$301, MATCH(Berechnung!D1872,IATA_Codes!$C$2:$C$301,0)),GCD_Entfernung!$C$2:$D$10001,2,FALSE))</f>
        <v/>
      </c>
      <c r="G1872" s="21" t="str">
        <f>IF(E1872="","",VLOOKUP(A1872,Flugzeugtyp!$B$2:$C$13,2,0))</f>
        <v/>
      </c>
      <c r="H1872" s="8" t="str">
        <f>IF(E1872="","",LOOKUP(MATCH(F1872,'RFI-Faktor'!$B$2:$B$5,1),'RFI-Faktor'!$D$2:$D$5))</f>
        <v/>
      </c>
      <c r="I1872" s="23" t="str">
        <f t="array" ref="I1872">IF(E1872="","",SUM(IF(A1872=Energieverbrauch!$A$2:$A$4000,1,0)*IF(B1872=Energieverbrauch!$B$2:$B$4000,1,0)*(IF(Berechnung!F1872&gt;=Energieverbrauch!$C$2:$C$4000,1,0)*IF(Berechnung!F1872&lt;=Energieverbrauch!$D$2:$D$4000,1,0))*Energieverbrauch!$E$2:$E$4000))</f>
        <v/>
      </c>
      <c r="J1872" s="23" t="str">
        <f t="shared" si="29"/>
        <v/>
      </c>
      <c r="K1872" s="23" t="e">
        <f>LOOKUP(MATCH(A1872,Flugzeugtyp!$A$2:$A$13,1),Flugzeugtyp!$A$2:$C$13)</f>
        <v>#N/A</v>
      </c>
      <c r="L1872" s="23" t="str">
        <f>IF(E1872="","",J1872/Treibhausgas_Kennzahlen!$B$5)</f>
        <v/>
      </c>
      <c r="M1872" s="37" t="str">
        <f>IF(E1872="","",$J1872*Treibhausgas_Kennzahlen!B$3)</f>
        <v/>
      </c>
      <c r="N1872" s="37" t="str">
        <f>IF(E1872="","",$J1872*Treibhausgas_Kennzahlen!C$3)</f>
        <v/>
      </c>
      <c r="O1872" s="37" t="str">
        <f>IF(E1872="","",$J1872*Treibhausgas_Kennzahlen!D$3)</f>
        <v/>
      </c>
      <c r="P1872" s="37" t="str">
        <f>IF(E1872="","",$J1872*Treibhausgas_Kennzahlen!E$3)</f>
        <v/>
      </c>
      <c r="Q1872" s="37" t="str">
        <f>IF(E1872="","",$J1872*Treibhausgas_Kennzahlen!F$3)</f>
        <v/>
      </c>
      <c r="R1872" s="37" t="str">
        <f>IF(E1872="","",$J1872*Treibhausgas_Kennzahlen!G$3)</f>
        <v/>
      </c>
    </row>
    <row r="1873" spans="1:18" x14ac:dyDescent="0.25">
      <c r="A1873" s="5"/>
      <c r="B1873" s="5"/>
      <c r="C1873" s="5"/>
      <c r="D1873" s="5"/>
      <c r="E1873" s="5"/>
      <c r="F1873" s="9" t="str">
        <f>IF(E1873="","",VLOOKUP(INDEX(IATA_Codes!$A$2:$A$301, MATCH(Berechnung!C1873,IATA_Codes!$C$2:$C$301,0))&amp;"_"&amp;INDEX(IATA_Codes!$A$2:$A$301, MATCH(Berechnung!D1873,IATA_Codes!$C$2:$C$301,0)),GCD_Entfernung!$C$2:$D$10001,2,FALSE))</f>
        <v/>
      </c>
      <c r="G1873" s="22" t="str">
        <f>IF(E1873="","",VLOOKUP(A1873,Flugzeugtyp!$B$2:$C$13,2,0))</f>
        <v/>
      </c>
      <c r="H1873" s="9" t="str">
        <f>IF(E1873="","",LOOKUP(MATCH(F1873,'RFI-Faktor'!$B$2:$B$5,1),'RFI-Faktor'!$D$2:$D$5))</f>
        <v/>
      </c>
      <c r="I1873" s="24" t="str">
        <f t="array" ref="I1873">IF(E1873="","",SUM(IF(A1873=Energieverbrauch!$A$2:$A$4000,1,0)*IF(B1873=Energieverbrauch!$B$2:$B$4000,1,0)*(IF(Berechnung!F1873&gt;=Energieverbrauch!$C$2:$C$4000,1,0)*IF(Berechnung!F1873&lt;=Energieverbrauch!$D$2:$D$4000,1,0))*Energieverbrauch!$E$2:$E$4000))</f>
        <v/>
      </c>
      <c r="J1873" s="24" t="str">
        <f t="shared" si="29"/>
        <v/>
      </c>
      <c r="K1873" s="24" t="e">
        <f>LOOKUP(MATCH(A1873,Flugzeugtyp!$A$2:$A$13,1),Flugzeugtyp!$A$2:$C$13)</f>
        <v>#N/A</v>
      </c>
      <c r="L1873" s="24" t="str">
        <f>IF(E1873="","",J1873/Treibhausgas_Kennzahlen!$B$5)</f>
        <v/>
      </c>
      <c r="M1873" s="38" t="str">
        <f>IF(E1873="","",$J1873*Treibhausgas_Kennzahlen!B$3)</f>
        <v/>
      </c>
      <c r="N1873" s="38" t="str">
        <f>IF(E1873="","",$J1873*Treibhausgas_Kennzahlen!C$3)</f>
        <v/>
      </c>
      <c r="O1873" s="38" t="str">
        <f>IF(E1873="","",$J1873*Treibhausgas_Kennzahlen!D$3)</f>
        <v/>
      </c>
      <c r="P1873" s="38" t="str">
        <f>IF(E1873="","",$J1873*Treibhausgas_Kennzahlen!E$3)</f>
        <v/>
      </c>
      <c r="Q1873" s="38" t="str">
        <f>IF(E1873="","",$J1873*Treibhausgas_Kennzahlen!F$3)</f>
        <v/>
      </c>
      <c r="R1873" s="38" t="str">
        <f>IF(E1873="","",$J1873*Treibhausgas_Kennzahlen!G$3)</f>
        <v/>
      </c>
    </row>
    <row r="1874" spans="1:18" x14ac:dyDescent="0.25">
      <c r="A1874" s="6"/>
      <c r="B1874" s="6"/>
      <c r="C1874" s="6"/>
      <c r="D1874" s="6"/>
      <c r="E1874" s="6"/>
      <c r="F1874" s="8" t="str">
        <f>IF(E1874="","",VLOOKUP(INDEX(IATA_Codes!$A$2:$A$301, MATCH(Berechnung!C1874,IATA_Codes!$C$2:$C$301,0))&amp;"_"&amp;INDEX(IATA_Codes!$A$2:$A$301, MATCH(Berechnung!D1874,IATA_Codes!$C$2:$C$301,0)),GCD_Entfernung!$C$2:$D$10001,2,FALSE))</f>
        <v/>
      </c>
      <c r="G1874" s="21" t="str">
        <f>IF(E1874="","",VLOOKUP(A1874,Flugzeugtyp!$B$2:$C$13,2,0))</f>
        <v/>
      </c>
      <c r="H1874" s="8" t="str">
        <f>IF(E1874="","",LOOKUP(MATCH(F1874,'RFI-Faktor'!$B$2:$B$5,1),'RFI-Faktor'!$D$2:$D$5))</f>
        <v/>
      </c>
      <c r="I1874" s="23" t="str">
        <f t="array" ref="I1874">IF(E1874="","",SUM(IF(A1874=Energieverbrauch!$A$2:$A$4000,1,0)*IF(B1874=Energieverbrauch!$B$2:$B$4000,1,0)*(IF(Berechnung!F1874&gt;=Energieverbrauch!$C$2:$C$4000,1,0)*IF(Berechnung!F1874&lt;=Energieverbrauch!$D$2:$D$4000,1,0))*Energieverbrauch!$E$2:$E$4000))</f>
        <v/>
      </c>
      <c r="J1874" s="23" t="str">
        <f t="shared" si="29"/>
        <v/>
      </c>
      <c r="K1874" s="23" t="e">
        <f>LOOKUP(MATCH(A1874,Flugzeugtyp!$A$2:$A$13,1),Flugzeugtyp!$A$2:$C$13)</f>
        <v>#N/A</v>
      </c>
      <c r="L1874" s="23" t="str">
        <f>IF(E1874="","",J1874/Treibhausgas_Kennzahlen!$B$5)</f>
        <v/>
      </c>
      <c r="M1874" s="37" t="str">
        <f>IF(E1874="","",$J1874*Treibhausgas_Kennzahlen!B$3)</f>
        <v/>
      </c>
      <c r="N1874" s="37" t="str">
        <f>IF(E1874="","",$J1874*Treibhausgas_Kennzahlen!C$3)</f>
        <v/>
      </c>
      <c r="O1874" s="37" t="str">
        <f>IF(E1874="","",$J1874*Treibhausgas_Kennzahlen!D$3)</f>
        <v/>
      </c>
      <c r="P1874" s="37" t="str">
        <f>IF(E1874="","",$J1874*Treibhausgas_Kennzahlen!E$3)</f>
        <v/>
      </c>
      <c r="Q1874" s="37" t="str">
        <f>IF(E1874="","",$J1874*Treibhausgas_Kennzahlen!F$3)</f>
        <v/>
      </c>
      <c r="R1874" s="37" t="str">
        <f>IF(E1874="","",$J1874*Treibhausgas_Kennzahlen!G$3)</f>
        <v/>
      </c>
    </row>
    <row r="1875" spans="1:18" x14ac:dyDescent="0.25">
      <c r="A1875" s="5"/>
      <c r="B1875" s="5"/>
      <c r="C1875" s="5"/>
      <c r="D1875" s="5"/>
      <c r="E1875" s="5"/>
      <c r="F1875" s="9" t="str">
        <f>IF(E1875="","",VLOOKUP(INDEX(IATA_Codes!$A$2:$A$301, MATCH(Berechnung!C1875,IATA_Codes!$C$2:$C$301,0))&amp;"_"&amp;INDEX(IATA_Codes!$A$2:$A$301, MATCH(Berechnung!D1875,IATA_Codes!$C$2:$C$301,0)),GCD_Entfernung!$C$2:$D$10001,2,FALSE))</f>
        <v/>
      </c>
      <c r="G1875" s="22" t="str">
        <f>IF(E1875="","",VLOOKUP(A1875,Flugzeugtyp!$B$2:$C$13,2,0))</f>
        <v/>
      </c>
      <c r="H1875" s="9" t="str">
        <f>IF(E1875="","",LOOKUP(MATCH(F1875,'RFI-Faktor'!$B$2:$B$5,1),'RFI-Faktor'!$D$2:$D$5))</f>
        <v/>
      </c>
      <c r="I1875" s="24" t="str">
        <f t="array" ref="I1875">IF(E1875="","",SUM(IF(A1875=Energieverbrauch!$A$2:$A$4000,1,0)*IF(B1875=Energieverbrauch!$B$2:$B$4000,1,0)*(IF(Berechnung!F1875&gt;=Energieverbrauch!$C$2:$C$4000,1,0)*IF(Berechnung!F1875&lt;=Energieverbrauch!$D$2:$D$4000,1,0))*Energieverbrauch!$E$2:$E$4000))</f>
        <v/>
      </c>
      <c r="J1875" s="24" t="str">
        <f t="shared" si="29"/>
        <v/>
      </c>
      <c r="K1875" s="24" t="e">
        <f>LOOKUP(MATCH(A1875,Flugzeugtyp!$A$2:$A$13,1),Flugzeugtyp!$A$2:$C$13)</f>
        <v>#N/A</v>
      </c>
      <c r="L1875" s="24" t="str">
        <f>IF(E1875="","",J1875/Treibhausgas_Kennzahlen!$B$5)</f>
        <v/>
      </c>
      <c r="M1875" s="38" t="str">
        <f>IF(E1875="","",$J1875*Treibhausgas_Kennzahlen!B$3)</f>
        <v/>
      </c>
      <c r="N1875" s="38" t="str">
        <f>IF(E1875="","",$J1875*Treibhausgas_Kennzahlen!C$3)</f>
        <v/>
      </c>
      <c r="O1875" s="38" t="str">
        <f>IF(E1875="","",$J1875*Treibhausgas_Kennzahlen!D$3)</f>
        <v/>
      </c>
      <c r="P1875" s="38" t="str">
        <f>IF(E1875="","",$J1875*Treibhausgas_Kennzahlen!E$3)</f>
        <v/>
      </c>
      <c r="Q1875" s="38" t="str">
        <f>IF(E1875="","",$J1875*Treibhausgas_Kennzahlen!F$3)</f>
        <v/>
      </c>
      <c r="R1875" s="38" t="str">
        <f>IF(E1875="","",$J1875*Treibhausgas_Kennzahlen!G$3)</f>
        <v/>
      </c>
    </row>
    <row r="1876" spans="1:18" x14ac:dyDescent="0.25">
      <c r="A1876" s="6"/>
      <c r="B1876" s="6"/>
      <c r="C1876" s="6"/>
      <c r="D1876" s="6"/>
      <c r="E1876" s="6"/>
      <c r="F1876" s="8" t="str">
        <f>IF(E1876="","",VLOOKUP(INDEX(IATA_Codes!$A$2:$A$301, MATCH(Berechnung!C1876,IATA_Codes!$C$2:$C$301,0))&amp;"_"&amp;INDEX(IATA_Codes!$A$2:$A$301, MATCH(Berechnung!D1876,IATA_Codes!$C$2:$C$301,0)),GCD_Entfernung!$C$2:$D$10001,2,FALSE))</f>
        <v/>
      </c>
      <c r="G1876" s="21" t="str">
        <f>IF(E1876="","",VLOOKUP(A1876,Flugzeugtyp!$B$2:$C$13,2,0))</f>
        <v/>
      </c>
      <c r="H1876" s="8" t="str">
        <f>IF(E1876="","",LOOKUP(MATCH(F1876,'RFI-Faktor'!$B$2:$B$5,1),'RFI-Faktor'!$D$2:$D$5))</f>
        <v/>
      </c>
      <c r="I1876" s="23" t="str">
        <f t="array" ref="I1876">IF(E1876="","",SUM(IF(A1876=Energieverbrauch!$A$2:$A$4000,1,0)*IF(B1876=Energieverbrauch!$B$2:$B$4000,1,0)*(IF(Berechnung!F1876&gt;=Energieverbrauch!$C$2:$C$4000,1,0)*IF(Berechnung!F1876&lt;=Energieverbrauch!$D$2:$D$4000,1,0))*Energieverbrauch!$E$2:$E$4000))</f>
        <v/>
      </c>
      <c r="J1876" s="23" t="str">
        <f t="shared" si="29"/>
        <v/>
      </c>
      <c r="K1876" s="23" t="e">
        <f>LOOKUP(MATCH(A1876,Flugzeugtyp!$A$2:$A$13,1),Flugzeugtyp!$A$2:$C$13)</f>
        <v>#N/A</v>
      </c>
      <c r="L1876" s="23" t="str">
        <f>IF(E1876="","",J1876/Treibhausgas_Kennzahlen!$B$5)</f>
        <v/>
      </c>
      <c r="M1876" s="37" t="str">
        <f>IF(E1876="","",$J1876*Treibhausgas_Kennzahlen!B$3)</f>
        <v/>
      </c>
      <c r="N1876" s="37" t="str">
        <f>IF(E1876="","",$J1876*Treibhausgas_Kennzahlen!C$3)</f>
        <v/>
      </c>
      <c r="O1876" s="37" t="str">
        <f>IF(E1876="","",$J1876*Treibhausgas_Kennzahlen!D$3)</f>
        <v/>
      </c>
      <c r="P1876" s="37" t="str">
        <f>IF(E1876="","",$J1876*Treibhausgas_Kennzahlen!E$3)</f>
        <v/>
      </c>
      <c r="Q1876" s="37" t="str">
        <f>IF(E1876="","",$J1876*Treibhausgas_Kennzahlen!F$3)</f>
        <v/>
      </c>
      <c r="R1876" s="37" t="str">
        <f>IF(E1876="","",$J1876*Treibhausgas_Kennzahlen!G$3)</f>
        <v/>
      </c>
    </row>
    <row r="1877" spans="1:18" x14ac:dyDescent="0.25">
      <c r="A1877" s="5"/>
      <c r="B1877" s="5"/>
      <c r="C1877" s="5"/>
      <c r="D1877" s="5"/>
      <c r="E1877" s="5"/>
      <c r="F1877" s="9" t="str">
        <f>IF(E1877="","",VLOOKUP(INDEX(IATA_Codes!$A$2:$A$301, MATCH(Berechnung!C1877,IATA_Codes!$C$2:$C$301,0))&amp;"_"&amp;INDEX(IATA_Codes!$A$2:$A$301, MATCH(Berechnung!D1877,IATA_Codes!$C$2:$C$301,0)),GCD_Entfernung!$C$2:$D$10001,2,FALSE))</f>
        <v/>
      </c>
      <c r="G1877" s="22" t="str">
        <f>IF(E1877="","",VLOOKUP(A1877,Flugzeugtyp!$B$2:$C$13,2,0))</f>
        <v/>
      </c>
      <c r="H1877" s="9" t="str">
        <f>IF(E1877="","",LOOKUP(MATCH(F1877,'RFI-Faktor'!$B$2:$B$5,1),'RFI-Faktor'!$D$2:$D$5))</f>
        <v/>
      </c>
      <c r="I1877" s="24" t="str">
        <f t="array" ref="I1877">IF(E1877="","",SUM(IF(A1877=Energieverbrauch!$A$2:$A$4000,1,0)*IF(B1877=Energieverbrauch!$B$2:$B$4000,1,0)*(IF(Berechnung!F1877&gt;=Energieverbrauch!$C$2:$C$4000,1,0)*IF(Berechnung!F1877&lt;=Energieverbrauch!$D$2:$D$4000,1,0))*Energieverbrauch!$E$2:$E$4000))</f>
        <v/>
      </c>
      <c r="J1877" s="24" t="str">
        <f t="shared" si="29"/>
        <v/>
      </c>
      <c r="K1877" s="24" t="e">
        <f>LOOKUP(MATCH(A1877,Flugzeugtyp!$A$2:$A$13,1),Flugzeugtyp!$A$2:$C$13)</f>
        <v>#N/A</v>
      </c>
      <c r="L1877" s="24" t="str">
        <f>IF(E1877="","",J1877/Treibhausgas_Kennzahlen!$B$5)</f>
        <v/>
      </c>
      <c r="M1877" s="38" t="str">
        <f>IF(E1877="","",$J1877*Treibhausgas_Kennzahlen!B$3)</f>
        <v/>
      </c>
      <c r="N1877" s="38" t="str">
        <f>IF(E1877="","",$J1877*Treibhausgas_Kennzahlen!C$3)</f>
        <v/>
      </c>
      <c r="O1877" s="38" t="str">
        <f>IF(E1877="","",$J1877*Treibhausgas_Kennzahlen!D$3)</f>
        <v/>
      </c>
      <c r="P1877" s="38" t="str">
        <f>IF(E1877="","",$J1877*Treibhausgas_Kennzahlen!E$3)</f>
        <v/>
      </c>
      <c r="Q1877" s="38" t="str">
        <f>IF(E1877="","",$J1877*Treibhausgas_Kennzahlen!F$3)</f>
        <v/>
      </c>
      <c r="R1877" s="38" t="str">
        <f>IF(E1877="","",$J1877*Treibhausgas_Kennzahlen!G$3)</f>
        <v/>
      </c>
    </row>
    <row r="1878" spans="1:18" x14ac:dyDescent="0.25">
      <c r="A1878" s="6"/>
      <c r="B1878" s="6"/>
      <c r="C1878" s="6"/>
      <c r="D1878" s="6"/>
      <c r="E1878" s="6"/>
      <c r="F1878" s="8" t="str">
        <f>IF(E1878="","",VLOOKUP(INDEX(IATA_Codes!$A$2:$A$301, MATCH(Berechnung!C1878,IATA_Codes!$C$2:$C$301,0))&amp;"_"&amp;INDEX(IATA_Codes!$A$2:$A$301, MATCH(Berechnung!D1878,IATA_Codes!$C$2:$C$301,0)),GCD_Entfernung!$C$2:$D$10001,2,FALSE))</f>
        <v/>
      </c>
      <c r="G1878" s="21" t="str">
        <f>IF(E1878="","",VLOOKUP(A1878,Flugzeugtyp!$B$2:$C$13,2,0))</f>
        <v/>
      </c>
      <c r="H1878" s="8" t="str">
        <f>IF(E1878="","",LOOKUP(MATCH(F1878,'RFI-Faktor'!$B$2:$B$5,1),'RFI-Faktor'!$D$2:$D$5))</f>
        <v/>
      </c>
      <c r="I1878" s="23" t="str">
        <f t="array" ref="I1878">IF(E1878="","",SUM(IF(A1878=Energieverbrauch!$A$2:$A$4000,1,0)*IF(B1878=Energieverbrauch!$B$2:$B$4000,1,0)*(IF(Berechnung!F1878&gt;=Energieverbrauch!$C$2:$C$4000,1,0)*IF(Berechnung!F1878&lt;=Energieverbrauch!$D$2:$D$4000,1,0))*Energieverbrauch!$E$2:$E$4000))</f>
        <v/>
      </c>
      <c r="J1878" s="23" t="str">
        <f t="shared" si="29"/>
        <v/>
      </c>
      <c r="K1878" s="23" t="e">
        <f>LOOKUP(MATCH(A1878,Flugzeugtyp!$A$2:$A$13,1),Flugzeugtyp!$A$2:$C$13)</f>
        <v>#N/A</v>
      </c>
      <c r="L1878" s="23" t="str">
        <f>IF(E1878="","",J1878/Treibhausgas_Kennzahlen!$B$5)</f>
        <v/>
      </c>
      <c r="M1878" s="37" t="str">
        <f>IF(E1878="","",$J1878*Treibhausgas_Kennzahlen!B$3)</f>
        <v/>
      </c>
      <c r="N1878" s="37" t="str">
        <f>IF(E1878="","",$J1878*Treibhausgas_Kennzahlen!C$3)</f>
        <v/>
      </c>
      <c r="O1878" s="37" t="str">
        <f>IF(E1878="","",$J1878*Treibhausgas_Kennzahlen!D$3)</f>
        <v/>
      </c>
      <c r="P1878" s="37" t="str">
        <f>IF(E1878="","",$J1878*Treibhausgas_Kennzahlen!E$3)</f>
        <v/>
      </c>
      <c r="Q1878" s="37" t="str">
        <f>IF(E1878="","",$J1878*Treibhausgas_Kennzahlen!F$3)</f>
        <v/>
      </c>
      <c r="R1878" s="37" t="str">
        <f>IF(E1878="","",$J1878*Treibhausgas_Kennzahlen!G$3)</f>
        <v/>
      </c>
    </row>
    <row r="1879" spans="1:18" x14ac:dyDescent="0.25">
      <c r="A1879" s="5"/>
      <c r="B1879" s="5"/>
      <c r="C1879" s="5"/>
      <c r="D1879" s="5"/>
      <c r="E1879" s="5"/>
      <c r="F1879" s="9" t="str">
        <f>IF(E1879="","",VLOOKUP(INDEX(IATA_Codes!$A$2:$A$301, MATCH(Berechnung!C1879,IATA_Codes!$C$2:$C$301,0))&amp;"_"&amp;INDEX(IATA_Codes!$A$2:$A$301, MATCH(Berechnung!D1879,IATA_Codes!$C$2:$C$301,0)),GCD_Entfernung!$C$2:$D$10001,2,FALSE))</f>
        <v/>
      </c>
      <c r="G1879" s="22" t="str">
        <f>IF(E1879="","",VLOOKUP(A1879,Flugzeugtyp!$B$2:$C$13,2,0))</f>
        <v/>
      </c>
      <c r="H1879" s="9" t="str">
        <f>IF(E1879="","",LOOKUP(MATCH(F1879,'RFI-Faktor'!$B$2:$B$5,1),'RFI-Faktor'!$D$2:$D$5))</f>
        <v/>
      </c>
      <c r="I1879" s="24" t="str">
        <f t="array" ref="I1879">IF(E1879="","",SUM(IF(A1879=Energieverbrauch!$A$2:$A$4000,1,0)*IF(B1879=Energieverbrauch!$B$2:$B$4000,1,0)*(IF(Berechnung!F1879&gt;=Energieverbrauch!$C$2:$C$4000,1,0)*IF(Berechnung!F1879&lt;=Energieverbrauch!$D$2:$D$4000,1,0))*Energieverbrauch!$E$2:$E$4000))</f>
        <v/>
      </c>
      <c r="J1879" s="24" t="str">
        <f t="shared" si="29"/>
        <v/>
      </c>
      <c r="K1879" s="24" t="e">
        <f>LOOKUP(MATCH(A1879,Flugzeugtyp!$A$2:$A$13,1),Flugzeugtyp!$A$2:$C$13)</f>
        <v>#N/A</v>
      </c>
      <c r="L1879" s="24" t="str">
        <f>IF(E1879="","",J1879/Treibhausgas_Kennzahlen!$B$5)</f>
        <v/>
      </c>
      <c r="M1879" s="38" t="str">
        <f>IF(E1879="","",$J1879*Treibhausgas_Kennzahlen!B$3)</f>
        <v/>
      </c>
      <c r="N1879" s="38" t="str">
        <f>IF(E1879="","",$J1879*Treibhausgas_Kennzahlen!C$3)</f>
        <v/>
      </c>
      <c r="O1879" s="38" t="str">
        <f>IF(E1879="","",$J1879*Treibhausgas_Kennzahlen!D$3)</f>
        <v/>
      </c>
      <c r="P1879" s="38" t="str">
        <f>IF(E1879="","",$J1879*Treibhausgas_Kennzahlen!E$3)</f>
        <v/>
      </c>
      <c r="Q1879" s="38" t="str">
        <f>IF(E1879="","",$J1879*Treibhausgas_Kennzahlen!F$3)</f>
        <v/>
      </c>
      <c r="R1879" s="38" t="str">
        <f>IF(E1879="","",$J1879*Treibhausgas_Kennzahlen!G$3)</f>
        <v/>
      </c>
    </row>
    <row r="1880" spans="1:18" x14ac:dyDescent="0.25">
      <c r="A1880" s="6"/>
      <c r="B1880" s="6"/>
      <c r="C1880" s="6"/>
      <c r="D1880" s="6"/>
      <c r="E1880" s="6"/>
      <c r="F1880" s="8" t="str">
        <f>IF(E1880="","",VLOOKUP(INDEX(IATA_Codes!$A$2:$A$301, MATCH(Berechnung!C1880,IATA_Codes!$C$2:$C$301,0))&amp;"_"&amp;INDEX(IATA_Codes!$A$2:$A$301, MATCH(Berechnung!D1880,IATA_Codes!$C$2:$C$301,0)),GCD_Entfernung!$C$2:$D$10001,2,FALSE))</f>
        <v/>
      </c>
      <c r="G1880" s="21" t="str">
        <f>IF(E1880="","",VLOOKUP(A1880,Flugzeugtyp!$B$2:$C$13,2,0))</f>
        <v/>
      </c>
      <c r="H1880" s="8" t="str">
        <f>IF(E1880="","",LOOKUP(MATCH(F1880,'RFI-Faktor'!$B$2:$B$5,1),'RFI-Faktor'!$D$2:$D$5))</f>
        <v/>
      </c>
      <c r="I1880" s="23" t="str">
        <f t="array" ref="I1880">IF(E1880="","",SUM(IF(A1880=Energieverbrauch!$A$2:$A$4000,1,0)*IF(B1880=Energieverbrauch!$B$2:$B$4000,1,0)*(IF(Berechnung!F1880&gt;=Energieverbrauch!$C$2:$C$4000,1,0)*IF(Berechnung!F1880&lt;=Energieverbrauch!$D$2:$D$4000,1,0))*Energieverbrauch!$E$2:$E$4000))</f>
        <v/>
      </c>
      <c r="J1880" s="23" t="str">
        <f t="shared" si="29"/>
        <v/>
      </c>
      <c r="K1880" s="23" t="e">
        <f>LOOKUP(MATCH(A1880,Flugzeugtyp!$A$2:$A$13,1),Flugzeugtyp!$A$2:$C$13)</f>
        <v>#N/A</v>
      </c>
      <c r="L1880" s="23" t="str">
        <f>IF(E1880="","",J1880/Treibhausgas_Kennzahlen!$B$5)</f>
        <v/>
      </c>
      <c r="M1880" s="37" t="str">
        <f>IF(E1880="","",$J1880*Treibhausgas_Kennzahlen!B$3)</f>
        <v/>
      </c>
      <c r="N1880" s="37" t="str">
        <f>IF(E1880="","",$J1880*Treibhausgas_Kennzahlen!C$3)</f>
        <v/>
      </c>
      <c r="O1880" s="37" t="str">
        <f>IF(E1880="","",$J1880*Treibhausgas_Kennzahlen!D$3)</f>
        <v/>
      </c>
      <c r="P1880" s="37" t="str">
        <f>IF(E1880="","",$J1880*Treibhausgas_Kennzahlen!E$3)</f>
        <v/>
      </c>
      <c r="Q1880" s="37" t="str">
        <f>IF(E1880="","",$J1880*Treibhausgas_Kennzahlen!F$3)</f>
        <v/>
      </c>
      <c r="R1880" s="37" t="str">
        <f>IF(E1880="","",$J1880*Treibhausgas_Kennzahlen!G$3)</f>
        <v/>
      </c>
    </row>
    <row r="1881" spans="1:18" x14ac:dyDescent="0.25">
      <c r="A1881" s="5"/>
      <c r="B1881" s="5"/>
      <c r="C1881" s="5"/>
      <c r="D1881" s="5"/>
      <c r="E1881" s="5"/>
      <c r="F1881" s="9" t="str">
        <f>IF(E1881="","",VLOOKUP(INDEX(IATA_Codes!$A$2:$A$301, MATCH(Berechnung!C1881,IATA_Codes!$C$2:$C$301,0))&amp;"_"&amp;INDEX(IATA_Codes!$A$2:$A$301, MATCH(Berechnung!D1881,IATA_Codes!$C$2:$C$301,0)),GCD_Entfernung!$C$2:$D$10001,2,FALSE))</f>
        <v/>
      </c>
      <c r="G1881" s="22" t="str">
        <f>IF(E1881="","",VLOOKUP(A1881,Flugzeugtyp!$B$2:$C$13,2,0))</f>
        <v/>
      </c>
      <c r="H1881" s="9" t="str">
        <f>IF(E1881="","",LOOKUP(MATCH(F1881,'RFI-Faktor'!$B$2:$B$5,1),'RFI-Faktor'!$D$2:$D$5))</f>
        <v/>
      </c>
      <c r="I1881" s="24" t="str">
        <f t="array" ref="I1881">IF(E1881="","",SUM(IF(A1881=Energieverbrauch!$A$2:$A$4000,1,0)*IF(B1881=Energieverbrauch!$B$2:$B$4000,1,0)*(IF(Berechnung!F1881&gt;=Energieverbrauch!$C$2:$C$4000,1,0)*IF(Berechnung!F1881&lt;=Energieverbrauch!$D$2:$D$4000,1,0))*Energieverbrauch!$E$2:$E$4000))</f>
        <v/>
      </c>
      <c r="J1881" s="24" t="str">
        <f t="shared" si="29"/>
        <v/>
      </c>
      <c r="K1881" s="24" t="e">
        <f>LOOKUP(MATCH(A1881,Flugzeugtyp!$A$2:$A$13,1),Flugzeugtyp!$A$2:$C$13)</f>
        <v>#N/A</v>
      </c>
      <c r="L1881" s="24" t="str">
        <f>IF(E1881="","",J1881/Treibhausgas_Kennzahlen!$B$5)</f>
        <v/>
      </c>
      <c r="M1881" s="38" t="str">
        <f>IF(E1881="","",$J1881*Treibhausgas_Kennzahlen!B$3)</f>
        <v/>
      </c>
      <c r="N1881" s="38" t="str">
        <f>IF(E1881="","",$J1881*Treibhausgas_Kennzahlen!C$3)</f>
        <v/>
      </c>
      <c r="O1881" s="38" t="str">
        <f>IF(E1881="","",$J1881*Treibhausgas_Kennzahlen!D$3)</f>
        <v/>
      </c>
      <c r="P1881" s="38" t="str">
        <f>IF(E1881="","",$J1881*Treibhausgas_Kennzahlen!E$3)</f>
        <v/>
      </c>
      <c r="Q1881" s="38" t="str">
        <f>IF(E1881="","",$J1881*Treibhausgas_Kennzahlen!F$3)</f>
        <v/>
      </c>
      <c r="R1881" s="38" t="str">
        <f>IF(E1881="","",$J1881*Treibhausgas_Kennzahlen!G$3)</f>
        <v/>
      </c>
    </row>
    <row r="1882" spans="1:18" x14ac:dyDescent="0.25">
      <c r="A1882" s="6"/>
      <c r="B1882" s="6"/>
      <c r="C1882" s="6"/>
      <c r="D1882" s="6"/>
      <c r="E1882" s="6"/>
      <c r="F1882" s="8" t="str">
        <f>IF(E1882="","",VLOOKUP(INDEX(IATA_Codes!$A$2:$A$301, MATCH(Berechnung!C1882,IATA_Codes!$C$2:$C$301,0))&amp;"_"&amp;INDEX(IATA_Codes!$A$2:$A$301, MATCH(Berechnung!D1882,IATA_Codes!$C$2:$C$301,0)),GCD_Entfernung!$C$2:$D$10001,2,FALSE))</f>
        <v/>
      </c>
      <c r="G1882" s="21" t="str">
        <f>IF(E1882="","",VLOOKUP(A1882,Flugzeugtyp!$B$2:$C$13,2,0))</f>
        <v/>
      </c>
      <c r="H1882" s="8" t="str">
        <f>IF(E1882="","",LOOKUP(MATCH(F1882,'RFI-Faktor'!$B$2:$B$5,1),'RFI-Faktor'!$D$2:$D$5))</f>
        <v/>
      </c>
      <c r="I1882" s="23" t="str">
        <f t="array" ref="I1882">IF(E1882="","",SUM(IF(A1882=Energieverbrauch!$A$2:$A$4000,1,0)*IF(B1882=Energieverbrauch!$B$2:$B$4000,1,0)*(IF(Berechnung!F1882&gt;=Energieverbrauch!$C$2:$C$4000,1,0)*IF(Berechnung!F1882&lt;=Energieverbrauch!$D$2:$D$4000,1,0))*Energieverbrauch!$E$2:$E$4000))</f>
        <v/>
      </c>
      <c r="J1882" s="23" t="str">
        <f t="shared" si="29"/>
        <v/>
      </c>
      <c r="K1882" s="23" t="e">
        <f>LOOKUP(MATCH(A1882,Flugzeugtyp!$A$2:$A$13,1),Flugzeugtyp!$A$2:$C$13)</f>
        <v>#N/A</v>
      </c>
      <c r="L1882" s="23" t="str">
        <f>IF(E1882="","",J1882/Treibhausgas_Kennzahlen!$B$5)</f>
        <v/>
      </c>
      <c r="M1882" s="37" t="str">
        <f>IF(E1882="","",$J1882*Treibhausgas_Kennzahlen!B$3)</f>
        <v/>
      </c>
      <c r="N1882" s="37" t="str">
        <f>IF(E1882="","",$J1882*Treibhausgas_Kennzahlen!C$3)</f>
        <v/>
      </c>
      <c r="O1882" s="37" t="str">
        <f>IF(E1882="","",$J1882*Treibhausgas_Kennzahlen!D$3)</f>
        <v/>
      </c>
      <c r="P1882" s="37" t="str">
        <f>IF(E1882="","",$J1882*Treibhausgas_Kennzahlen!E$3)</f>
        <v/>
      </c>
      <c r="Q1882" s="37" t="str">
        <f>IF(E1882="","",$J1882*Treibhausgas_Kennzahlen!F$3)</f>
        <v/>
      </c>
      <c r="R1882" s="37" t="str">
        <f>IF(E1882="","",$J1882*Treibhausgas_Kennzahlen!G$3)</f>
        <v/>
      </c>
    </row>
    <row r="1883" spans="1:18" x14ac:dyDescent="0.25">
      <c r="A1883" s="5"/>
      <c r="B1883" s="5"/>
      <c r="C1883" s="5"/>
      <c r="D1883" s="5"/>
      <c r="E1883" s="5"/>
      <c r="F1883" s="9" t="str">
        <f>IF(E1883="","",VLOOKUP(INDEX(IATA_Codes!$A$2:$A$301, MATCH(Berechnung!C1883,IATA_Codes!$C$2:$C$301,0))&amp;"_"&amp;INDEX(IATA_Codes!$A$2:$A$301, MATCH(Berechnung!D1883,IATA_Codes!$C$2:$C$301,0)),GCD_Entfernung!$C$2:$D$10001,2,FALSE))</f>
        <v/>
      </c>
      <c r="G1883" s="22" t="str">
        <f>IF(E1883="","",VLOOKUP(A1883,Flugzeugtyp!$B$2:$C$13,2,0))</f>
        <v/>
      </c>
      <c r="H1883" s="9" t="str">
        <f>IF(E1883="","",LOOKUP(MATCH(F1883,'RFI-Faktor'!$B$2:$B$5,1),'RFI-Faktor'!$D$2:$D$5))</f>
        <v/>
      </c>
      <c r="I1883" s="24" t="str">
        <f t="array" ref="I1883">IF(E1883="","",SUM(IF(A1883=Energieverbrauch!$A$2:$A$4000,1,0)*IF(B1883=Energieverbrauch!$B$2:$B$4000,1,0)*(IF(Berechnung!F1883&gt;=Energieverbrauch!$C$2:$C$4000,1,0)*IF(Berechnung!F1883&lt;=Energieverbrauch!$D$2:$D$4000,1,0))*Energieverbrauch!$E$2:$E$4000))</f>
        <v/>
      </c>
      <c r="J1883" s="24" t="str">
        <f t="shared" si="29"/>
        <v/>
      </c>
      <c r="K1883" s="24" t="e">
        <f>LOOKUP(MATCH(A1883,Flugzeugtyp!$A$2:$A$13,1),Flugzeugtyp!$A$2:$C$13)</f>
        <v>#N/A</v>
      </c>
      <c r="L1883" s="24" t="str">
        <f>IF(E1883="","",J1883/Treibhausgas_Kennzahlen!$B$5)</f>
        <v/>
      </c>
      <c r="M1883" s="38" t="str">
        <f>IF(E1883="","",$J1883*Treibhausgas_Kennzahlen!B$3)</f>
        <v/>
      </c>
      <c r="N1883" s="38" t="str">
        <f>IF(E1883="","",$J1883*Treibhausgas_Kennzahlen!C$3)</f>
        <v/>
      </c>
      <c r="O1883" s="38" t="str">
        <f>IF(E1883="","",$J1883*Treibhausgas_Kennzahlen!D$3)</f>
        <v/>
      </c>
      <c r="P1883" s="38" t="str">
        <f>IF(E1883="","",$J1883*Treibhausgas_Kennzahlen!E$3)</f>
        <v/>
      </c>
      <c r="Q1883" s="38" t="str">
        <f>IF(E1883="","",$J1883*Treibhausgas_Kennzahlen!F$3)</f>
        <v/>
      </c>
      <c r="R1883" s="38" t="str">
        <f>IF(E1883="","",$J1883*Treibhausgas_Kennzahlen!G$3)</f>
        <v/>
      </c>
    </row>
    <row r="1884" spans="1:18" x14ac:dyDescent="0.25">
      <c r="A1884" s="6"/>
      <c r="B1884" s="6"/>
      <c r="C1884" s="6"/>
      <c r="D1884" s="6"/>
      <c r="E1884" s="6"/>
      <c r="F1884" s="8" t="str">
        <f>IF(E1884="","",VLOOKUP(INDEX(IATA_Codes!$A$2:$A$301, MATCH(Berechnung!C1884,IATA_Codes!$C$2:$C$301,0))&amp;"_"&amp;INDEX(IATA_Codes!$A$2:$A$301, MATCH(Berechnung!D1884,IATA_Codes!$C$2:$C$301,0)),GCD_Entfernung!$C$2:$D$10001,2,FALSE))</f>
        <v/>
      </c>
      <c r="G1884" s="21" t="str">
        <f>IF(E1884="","",VLOOKUP(A1884,Flugzeugtyp!$B$2:$C$13,2,0))</f>
        <v/>
      </c>
      <c r="H1884" s="8" t="str">
        <f>IF(E1884="","",LOOKUP(MATCH(F1884,'RFI-Faktor'!$B$2:$B$5,1),'RFI-Faktor'!$D$2:$D$5))</f>
        <v/>
      </c>
      <c r="I1884" s="23" t="str">
        <f t="array" ref="I1884">IF(E1884="","",SUM(IF(A1884=Energieverbrauch!$A$2:$A$4000,1,0)*IF(B1884=Energieverbrauch!$B$2:$B$4000,1,0)*(IF(Berechnung!F1884&gt;=Energieverbrauch!$C$2:$C$4000,1,0)*IF(Berechnung!F1884&lt;=Energieverbrauch!$D$2:$D$4000,1,0))*Energieverbrauch!$E$2:$E$4000))</f>
        <v/>
      </c>
      <c r="J1884" s="23" t="str">
        <f t="shared" si="29"/>
        <v/>
      </c>
      <c r="K1884" s="23" t="e">
        <f>LOOKUP(MATCH(A1884,Flugzeugtyp!$A$2:$A$13,1),Flugzeugtyp!$A$2:$C$13)</f>
        <v>#N/A</v>
      </c>
      <c r="L1884" s="23" t="str">
        <f>IF(E1884="","",J1884/Treibhausgas_Kennzahlen!$B$5)</f>
        <v/>
      </c>
      <c r="M1884" s="37" t="str">
        <f>IF(E1884="","",$J1884*Treibhausgas_Kennzahlen!B$3)</f>
        <v/>
      </c>
      <c r="N1884" s="37" t="str">
        <f>IF(E1884="","",$J1884*Treibhausgas_Kennzahlen!C$3)</f>
        <v/>
      </c>
      <c r="O1884" s="37" t="str">
        <f>IF(E1884="","",$J1884*Treibhausgas_Kennzahlen!D$3)</f>
        <v/>
      </c>
      <c r="P1884" s="37" t="str">
        <f>IF(E1884="","",$J1884*Treibhausgas_Kennzahlen!E$3)</f>
        <v/>
      </c>
      <c r="Q1884" s="37" t="str">
        <f>IF(E1884="","",$J1884*Treibhausgas_Kennzahlen!F$3)</f>
        <v/>
      </c>
      <c r="R1884" s="37" t="str">
        <f>IF(E1884="","",$J1884*Treibhausgas_Kennzahlen!G$3)</f>
        <v/>
      </c>
    </row>
    <row r="1885" spans="1:18" x14ac:dyDescent="0.25">
      <c r="A1885" s="5"/>
      <c r="B1885" s="5"/>
      <c r="C1885" s="5"/>
      <c r="D1885" s="5"/>
      <c r="E1885" s="5"/>
      <c r="F1885" s="9" t="str">
        <f>IF(E1885="","",VLOOKUP(INDEX(IATA_Codes!$A$2:$A$301, MATCH(Berechnung!C1885,IATA_Codes!$C$2:$C$301,0))&amp;"_"&amp;INDEX(IATA_Codes!$A$2:$A$301, MATCH(Berechnung!D1885,IATA_Codes!$C$2:$C$301,0)),GCD_Entfernung!$C$2:$D$10001,2,FALSE))</f>
        <v/>
      </c>
      <c r="G1885" s="22" t="str">
        <f>IF(E1885="","",VLOOKUP(A1885,Flugzeugtyp!$B$2:$C$13,2,0))</f>
        <v/>
      </c>
      <c r="H1885" s="9" t="str">
        <f>IF(E1885="","",LOOKUP(MATCH(F1885,'RFI-Faktor'!$B$2:$B$5,1),'RFI-Faktor'!$D$2:$D$5))</f>
        <v/>
      </c>
      <c r="I1885" s="24" t="str">
        <f t="array" ref="I1885">IF(E1885="","",SUM(IF(A1885=Energieverbrauch!$A$2:$A$4000,1,0)*IF(B1885=Energieverbrauch!$B$2:$B$4000,1,0)*(IF(Berechnung!F1885&gt;=Energieverbrauch!$C$2:$C$4000,1,0)*IF(Berechnung!F1885&lt;=Energieverbrauch!$D$2:$D$4000,1,0))*Energieverbrauch!$E$2:$E$4000))</f>
        <v/>
      </c>
      <c r="J1885" s="24" t="str">
        <f t="shared" si="29"/>
        <v/>
      </c>
      <c r="K1885" s="24" t="e">
        <f>LOOKUP(MATCH(A1885,Flugzeugtyp!$A$2:$A$13,1),Flugzeugtyp!$A$2:$C$13)</f>
        <v>#N/A</v>
      </c>
      <c r="L1885" s="24" t="str">
        <f>IF(E1885="","",J1885/Treibhausgas_Kennzahlen!$B$5)</f>
        <v/>
      </c>
      <c r="M1885" s="38" t="str">
        <f>IF(E1885="","",$J1885*Treibhausgas_Kennzahlen!B$3)</f>
        <v/>
      </c>
      <c r="N1885" s="38" t="str">
        <f>IF(E1885="","",$J1885*Treibhausgas_Kennzahlen!C$3)</f>
        <v/>
      </c>
      <c r="O1885" s="38" t="str">
        <f>IF(E1885="","",$J1885*Treibhausgas_Kennzahlen!D$3)</f>
        <v/>
      </c>
      <c r="P1885" s="38" t="str">
        <f>IF(E1885="","",$J1885*Treibhausgas_Kennzahlen!E$3)</f>
        <v/>
      </c>
      <c r="Q1885" s="38" t="str">
        <f>IF(E1885="","",$J1885*Treibhausgas_Kennzahlen!F$3)</f>
        <v/>
      </c>
      <c r="R1885" s="38" t="str">
        <f>IF(E1885="","",$J1885*Treibhausgas_Kennzahlen!G$3)</f>
        <v/>
      </c>
    </row>
    <row r="1886" spans="1:18" x14ac:dyDescent="0.25">
      <c r="A1886" s="6"/>
      <c r="B1886" s="6"/>
      <c r="C1886" s="6"/>
      <c r="D1886" s="6"/>
      <c r="E1886" s="6"/>
      <c r="F1886" s="8" t="str">
        <f>IF(E1886="","",VLOOKUP(INDEX(IATA_Codes!$A$2:$A$301, MATCH(Berechnung!C1886,IATA_Codes!$C$2:$C$301,0))&amp;"_"&amp;INDEX(IATA_Codes!$A$2:$A$301, MATCH(Berechnung!D1886,IATA_Codes!$C$2:$C$301,0)),GCD_Entfernung!$C$2:$D$10001,2,FALSE))</f>
        <v/>
      </c>
      <c r="G1886" s="21" t="str">
        <f>IF(E1886="","",VLOOKUP(A1886,Flugzeugtyp!$B$2:$C$13,2,0))</f>
        <v/>
      </c>
      <c r="H1886" s="8" t="str">
        <f>IF(E1886="","",LOOKUP(MATCH(F1886,'RFI-Faktor'!$B$2:$B$5,1),'RFI-Faktor'!$D$2:$D$5))</f>
        <v/>
      </c>
      <c r="I1886" s="23" t="str">
        <f t="array" ref="I1886">IF(E1886="","",SUM(IF(A1886=Energieverbrauch!$A$2:$A$4000,1,0)*IF(B1886=Energieverbrauch!$B$2:$B$4000,1,0)*(IF(Berechnung!F1886&gt;=Energieverbrauch!$C$2:$C$4000,1,0)*IF(Berechnung!F1886&lt;=Energieverbrauch!$D$2:$D$4000,1,0))*Energieverbrauch!$E$2:$E$4000))</f>
        <v/>
      </c>
      <c r="J1886" s="23" t="str">
        <f t="shared" si="29"/>
        <v/>
      </c>
      <c r="K1886" s="23" t="e">
        <f>LOOKUP(MATCH(A1886,Flugzeugtyp!$A$2:$A$13,1),Flugzeugtyp!$A$2:$C$13)</f>
        <v>#N/A</v>
      </c>
      <c r="L1886" s="23" t="str">
        <f>IF(E1886="","",J1886/Treibhausgas_Kennzahlen!$B$5)</f>
        <v/>
      </c>
      <c r="M1886" s="37" t="str">
        <f>IF(E1886="","",$J1886*Treibhausgas_Kennzahlen!B$3)</f>
        <v/>
      </c>
      <c r="N1886" s="37" t="str">
        <f>IF(E1886="","",$J1886*Treibhausgas_Kennzahlen!C$3)</f>
        <v/>
      </c>
      <c r="O1886" s="37" t="str">
        <f>IF(E1886="","",$J1886*Treibhausgas_Kennzahlen!D$3)</f>
        <v/>
      </c>
      <c r="P1886" s="37" t="str">
        <f>IF(E1886="","",$J1886*Treibhausgas_Kennzahlen!E$3)</f>
        <v/>
      </c>
      <c r="Q1886" s="37" t="str">
        <f>IF(E1886="","",$J1886*Treibhausgas_Kennzahlen!F$3)</f>
        <v/>
      </c>
      <c r="R1886" s="37" t="str">
        <f>IF(E1886="","",$J1886*Treibhausgas_Kennzahlen!G$3)</f>
        <v/>
      </c>
    </row>
    <row r="1887" spans="1:18" x14ac:dyDescent="0.25">
      <c r="A1887" s="5"/>
      <c r="B1887" s="5"/>
      <c r="C1887" s="5"/>
      <c r="D1887" s="5"/>
      <c r="E1887" s="5"/>
      <c r="F1887" s="9" t="str">
        <f>IF(E1887="","",VLOOKUP(INDEX(IATA_Codes!$A$2:$A$301, MATCH(Berechnung!C1887,IATA_Codes!$C$2:$C$301,0))&amp;"_"&amp;INDEX(IATA_Codes!$A$2:$A$301, MATCH(Berechnung!D1887,IATA_Codes!$C$2:$C$301,0)),GCD_Entfernung!$C$2:$D$10001,2,FALSE))</f>
        <v/>
      </c>
      <c r="G1887" s="22" t="str">
        <f>IF(E1887="","",VLOOKUP(A1887,Flugzeugtyp!$B$2:$C$13,2,0))</f>
        <v/>
      </c>
      <c r="H1887" s="9" t="str">
        <f>IF(E1887="","",LOOKUP(MATCH(F1887,'RFI-Faktor'!$B$2:$B$5,1),'RFI-Faktor'!$D$2:$D$5))</f>
        <v/>
      </c>
      <c r="I1887" s="24" t="str">
        <f t="array" ref="I1887">IF(E1887="","",SUM(IF(A1887=Energieverbrauch!$A$2:$A$4000,1,0)*IF(B1887=Energieverbrauch!$B$2:$B$4000,1,0)*(IF(Berechnung!F1887&gt;=Energieverbrauch!$C$2:$C$4000,1,0)*IF(Berechnung!F1887&lt;=Energieverbrauch!$D$2:$D$4000,1,0))*Energieverbrauch!$E$2:$E$4000))</f>
        <v/>
      </c>
      <c r="J1887" s="24" t="str">
        <f t="shared" si="29"/>
        <v/>
      </c>
      <c r="K1887" s="24" t="e">
        <f>LOOKUP(MATCH(A1887,Flugzeugtyp!$A$2:$A$13,1),Flugzeugtyp!$A$2:$C$13)</f>
        <v>#N/A</v>
      </c>
      <c r="L1887" s="24" t="str">
        <f>IF(E1887="","",J1887/Treibhausgas_Kennzahlen!$B$5)</f>
        <v/>
      </c>
      <c r="M1887" s="38" t="str">
        <f>IF(E1887="","",$J1887*Treibhausgas_Kennzahlen!B$3)</f>
        <v/>
      </c>
      <c r="N1887" s="38" t="str">
        <f>IF(E1887="","",$J1887*Treibhausgas_Kennzahlen!C$3)</f>
        <v/>
      </c>
      <c r="O1887" s="38" t="str">
        <f>IF(E1887="","",$J1887*Treibhausgas_Kennzahlen!D$3)</f>
        <v/>
      </c>
      <c r="P1887" s="38" t="str">
        <f>IF(E1887="","",$J1887*Treibhausgas_Kennzahlen!E$3)</f>
        <v/>
      </c>
      <c r="Q1887" s="38" t="str">
        <f>IF(E1887="","",$J1887*Treibhausgas_Kennzahlen!F$3)</f>
        <v/>
      </c>
      <c r="R1887" s="38" t="str">
        <f>IF(E1887="","",$J1887*Treibhausgas_Kennzahlen!G$3)</f>
        <v/>
      </c>
    </row>
    <row r="1888" spans="1:18" x14ac:dyDescent="0.25">
      <c r="A1888" s="6"/>
      <c r="B1888" s="6"/>
      <c r="C1888" s="6"/>
      <c r="D1888" s="6"/>
      <c r="E1888" s="6"/>
      <c r="F1888" s="8" t="str">
        <f>IF(E1888="","",VLOOKUP(INDEX(IATA_Codes!$A$2:$A$301, MATCH(Berechnung!C1888,IATA_Codes!$C$2:$C$301,0))&amp;"_"&amp;INDEX(IATA_Codes!$A$2:$A$301, MATCH(Berechnung!D1888,IATA_Codes!$C$2:$C$301,0)),GCD_Entfernung!$C$2:$D$10001,2,FALSE))</f>
        <v/>
      </c>
      <c r="G1888" s="21" t="str">
        <f>IF(E1888="","",VLOOKUP(A1888,Flugzeugtyp!$B$2:$C$13,2,0))</f>
        <v/>
      </c>
      <c r="H1888" s="8" t="str">
        <f>IF(E1888="","",LOOKUP(MATCH(F1888,'RFI-Faktor'!$B$2:$B$5,1),'RFI-Faktor'!$D$2:$D$5))</f>
        <v/>
      </c>
      <c r="I1888" s="23" t="str">
        <f t="array" ref="I1888">IF(E1888="","",SUM(IF(A1888=Energieverbrauch!$A$2:$A$4000,1,0)*IF(B1888=Energieverbrauch!$B$2:$B$4000,1,0)*(IF(Berechnung!F1888&gt;=Energieverbrauch!$C$2:$C$4000,1,0)*IF(Berechnung!F1888&lt;=Energieverbrauch!$D$2:$D$4000,1,0))*Energieverbrauch!$E$2:$E$4000))</f>
        <v/>
      </c>
      <c r="J1888" s="23" t="str">
        <f t="shared" si="29"/>
        <v/>
      </c>
      <c r="K1888" s="23" t="e">
        <f>LOOKUP(MATCH(A1888,Flugzeugtyp!$A$2:$A$13,1),Flugzeugtyp!$A$2:$C$13)</f>
        <v>#N/A</v>
      </c>
      <c r="L1888" s="23" t="str">
        <f>IF(E1888="","",J1888/Treibhausgas_Kennzahlen!$B$5)</f>
        <v/>
      </c>
      <c r="M1888" s="37" t="str">
        <f>IF(E1888="","",$J1888*Treibhausgas_Kennzahlen!B$3)</f>
        <v/>
      </c>
      <c r="N1888" s="37" t="str">
        <f>IF(E1888="","",$J1888*Treibhausgas_Kennzahlen!C$3)</f>
        <v/>
      </c>
      <c r="O1888" s="37" t="str">
        <f>IF(E1888="","",$J1888*Treibhausgas_Kennzahlen!D$3)</f>
        <v/>
      </c>
      <c r="P1888" s="37" t="str">
        <f>IF(E1888="","",$J1888*Treibhausgas_Kennzahlen!E$3)</f>
        <v/>
      </c>
      <c r="Q1888" s="37" t="str">
        <f>IF(E1888="","",$J1888*Treibhausgas_Kennzahlen!F$3)</f>
        <v/>
      </c>
      <c r="R1888" s="37" t="str">
        <f>IF(E1888="","",$J1888*Treibhausgas_Kennzahlen!G$3)</f>
        <v/>
      </c>
    </row>
    <row r="1889" spans="1:18" x14ac:dyDescent="0.25">
      <c r="A1889" s="5"/>
      <c r="B1889" s="5"/>
      <c r="C1889" s="5"/>
      <c r="D1889" s="5"/>
      <c r="E1889" s="5"/>
      <c r="F1889" s="9" t="str">
        <f>IF(E1889="","",VLOOKUP(INDEX(IATA_Codes!$A$2:$A$301, MATCH(Berechnung!C1889,IATA_Codes!$C$2:$C$301,0))&amp;"_"&amp;INDEX(IATA_Codes!$A$2:$A$301, MATCH(Berechnung!D1889,IATA_Codes!$C$2:$C$301,0)),GCD_Entfernung!$C$2:$D$10001,2,FALSE))</f>
        <v/>
      </c>
      <c r="G1889" s="22" t="str">
        <f>IF(E1889="","",VLOOKUP(A1889,Flugzeugtyp!$B$2:$C$13,2,0))</f>
        <v/>
      </c>
      <c r="H1889" s="9" t="str">
        <f>IF(E1889="","",LOOKUP(MATCH(F1889,'RFI-Faktor'!$B$2:$B$5,1),'RFI-Faktor'!$D$2:$D$5))</f>
        <v/>
      </c>
      <c r="I1889" s="24" t="str">
        <f t="array" ref="I1889">IF(E1889="","",SUM(IF(A1889=Energieverbrauch!$A$2:$A$4000,1,0)*IF(B1889=Energieverbrauch!$B$2:$B$4000,1,0)*(IF(Berechnung!F1889&gt;=Energieverbrauch!$C$2:$C$4000,1,0)*IF(Berechnung!F1889&lt;=Energieverbrauch!$D$2:$D$4000,1,0))*Energieverbrauch!$E$2:$E$4000))</f>
        <v/>
      </c>
      <c r="J1889" s="24" t="str">
        <f t="shared" si="29"/>
        <v/>
      </c>
      <c r="K1889" s="24" t="e">
        <f>LOOKUP(MATCH(A1889,Flugzeugtyp!$A$2:$A$13,1),Flugzeugtyp!$A$2:$C$13)</f>
        <v>#N/A</v>
      </c>
      <c r="L1889" s="24" t="str">
        <f>IF(E1889="","",J1889/Treibhausgas_Kennzahlen!$B$5)</f>
        <v/>
      </c>
      <c r="M1889" s="38" t="str">
        <f>IF(E1889="","",$J1889*Treibhausgas_Kennzahlen!B$3)</f>
        <v/>
      </c>
      <c r="N1889" s="38" t="str">
        <f>IF(E1889="","",$J1889*Treibhausgas_Kennzahlen!C$3)</f>
        <v/>
      </c>
      <c r="O1889" s="38" t="str">
        <f>IF(E1889="","",$J1889*Treibhausgas_Kennzahlen!D$3)</f>
        <v/>
      </c>
      <c r="P1889" s="38" t="str">
        <f>IF(E1889="","",$J1889*Treibhausgas_Kennzahlen!E$3)</f>
        <v/>
      </c>
      <c r="Q1889" s="38" t="str">
        <f>IF(E1889="","",$J1889*Treibhausgas_Kennzahlen!F$3)</f>
        <v/>
      </c>
      <c r="R1889" s="38" t="str">
        <f>IF(E1889="","",$J1889*Treibhausgas_Kennzahlen!G$3)</f>
        <v/>
      </c>
    </row>
    <row r="1890" spans="1:18" x14ac:dyDescent="0.25">
      <c r="A1890" s="6"/>
      <c r="B1890" s="6"/>
      <c r="C1890" s="6"/>
      <c r="D1890" s="6"/>
      <c r="E1890" s="6"/>
      <c r="F1890" s="8" t="str">
        <f>IF(E1890="","",VLOOKUP(INDEX(IATA_Codes!$A$2:$A$301, MATCH(Berechnung!C1890,IATA_Codes!$C$2:$C$301,0))&amp;"_"&amp;INDEX(IATA_Codes!$A$2:$A$301, MATCH(Berechnung!D1890,IATA_Codes!$C$2:$C$301,0)),GCD_Entfernung!$C$2:$D$10001,2,FALSE))</f>
        <v/>
      </c>
      <c r="G1890" s="21" t="str">
        <f>IF(E1890="","",VLOOKUP(A1890,Flugzeugtyp!$B$2:$C$13,2,0))</f>
        <v/>
      </c>
      <c r="H1890" s="8" t="str">
        <f>IF(E1890="","",LOOKUP(MATCH(F1890,'RFI-Faktor'!$B$2:$B$5,1),'RFI-Faktor'!$D$2:$D$5))</f>
        <v/>
      </c>
      <c r="I1890" s="23" t="str">
        <f t="array" ref="I1890">IF(E1890="","",SUM(IF(A1890=Energieverbrauch!$A$2:$A$4000,1,0)*IF(B1890=Energieverbrauch!$B$2:$B$4000,1,0)*(IF(Berechnung!F1890&gt;=Energieverbrauch!$C$2:$C$4000,1,0)*IF(Berechnung!F1890&lt;=Energieverbrauch!$D$2:$D$4000,1,0))*Energieverbrauch!$E$2:$E$4000))</f>
        <v/>
      </c>
      <c r="J1890" s="23" t="str">
        <f t="shared" si="29"/>
        <v/>
      </c>
      <c r="K1890" s="23" t="e">
        <f>LOOKUP(MATCH(A1890,Flugzeugtyp!$A$2:$A$13,1),Flugzeugtyp!$A$2:$C$13)</f>
        <v>#N/A</v>
      </c>
      <c r="L1890" s="23" t="str">
        <f>IF(E1890="","",J1890/Treibhausgas_Kennzahlen!$B$5)</f>
        <v/>
      </c>
      <c r="M1890" s="37" t="str">
        <f>IF(E1890="","",$J1890*Treibhausgas_Kennzahlen!B$3)</f>
        <v/>
      </c>
      <c r="N1890" s="37" t="str">
        <f>IF(E1890="","",$J1890*Treibhausgas_Kennzahlen!C$3)</f>
        <v/>
      </c>
      <c r="O1890" s="37" t="str">
        <f>IF(E1890="","",$J1890*Treibhausgas_Kennzahlen!D$3)</f>
        <v/>
      </c>
      <c r="P1890" s="37" t="str">
        <f>IF(E1890="","",$J1890*Treibhausgas_Kennzahlen!E$3)</f>
        <v/>
      </c>
      <c r="Q1890" s="37" t="str">
        <f>IF(E1890="","",$J1890*Treibhausgas_Kennzahlen!F$3)</f>
        <v/>
      </c>
      <c r="R1890" s="37" t="str">
        <f>IF(E1890="","",$J1890*Treibhausgas_Kennzahlen!G$3)</f>
        <v/>
      </c>
    </row>
    <row r="1891" spans="1:18" x14ac:dyDescent="0.25">
      <c r="A1891" s="5"/>
      <c r="B1891" s="5"/>
      <c r="C1891" s="5"/>
      <c r="D1891" s="5"/>
      <c r="E1891" s="5"/>
      <c r="F1891" s="9" t="str">
        <f>IF(E1891="","",VLOOKUP(INDEX(IATA_Codes!$A$2:$A$301, MATCH(Berechnung!C1891,IATA_Codes!$C$2:$C$301,0))&amp;"_"&amp;INDEX(IATA_Codes!$A$2:$A$301, MATCH(Berechnung!D1891,IATA_Codes!$C$2:$C$301,0)),GCD_Entfernung!$C$2:$D$10001,2,FALSE))</f>
        <v/>
      </c>
      <c r="G1891" s="22" t="str">
        <f>IF(E1891="","",VLOOKUP(A1891,Flugzeugtyp!$B$2:$C$13,2,0))</f>
        <v/>
      </c>
      <c r="H1891" s="9" t="str">
        <f>IF(E1891="","",LOOKUP(MATCH(F1891,'RFI-Faktor'!$B$2:$B$5,1),'RFI-Faktor'!$D$2:$D$5))</f>
        <v/>
      </c>
      <c r="I1891" s="24" t="str">
        <f t="array" ref="I1891">IF(E1891="","",SUM(IF(A1891=Energieverbrauch!$A$2:$A$4000,1,0)*IF(B1891=Energieverbrauch!$B$2:$B$4000,1,0)*(IF(Berechnung!F1891&gt;=Energieverbrauch!$C$2:$C$4000,1,0)*IF(Berechnung!F1891&lt;=Energieverbrauch!$D$2:$D$4000,1,0))*Energieverbrauch!$E$2:$E$4000))</f>
        <v/>
      </c>
      <c r="J1891" s="24" t="str">
        <f t="shared" si="29"/>
        <v/>
      </c>
      <c r="K1891" s="24" t="e">
        <f>LOOKUP(MATCH(A1891,Flugzeugtyp!$A$2:$A$13,1),Flugzeugtyp!$A$2:$C$13)</f>
        <v>#N/A</v>
      </c>
      <c r="L1891" s="24" t="str">
        <f>IF(E1891="","",J1891/Treibhausgas_Kennzahlen!$B$5)</f>
        <v/>
      </c>
      <c r="M1891" s="38" t="str">
        <f>IF(E1891="","",$J1891*Treibhausgas_Kennzahlen!B$3)</f>
        <v/>
      </c>
      <c r="N1891" s="38" t="str">
        <f>IF(E1891="","",$J1891*Treibhausgas_Kennzahlen!C$3)</f>
        <v/>
      </c>
      <c r="O1891" s="38" t="str">
        <f>IF(E1891="","",$J1891*Treibhausgas_Kennzahlen!D$3)</f>
        <v/>
      </c>
      <c r="P1891" s="38" t="str">
        <f>IF(E1891="","",$J1891*Treibhausgas_Kennzahlen!E$3)</f>
        <v/>
      </c>
      <c r="Q1891" s="38" t="str">
        <f>IF(E1891="","",$J1891*Treibhausgas_Kennzahlen!F$3)</f>
        <v/>
      </c>
      <c r="R1891" s="38" t="str">
        <f>IF(E1891="","",$J1891*Treibhausgas_Kennzahlen!G$3)</f>
        <v/>
      </c>
    </row>
    <row r="1892" spans="1:18" x14ac:dyDescent="0.25">
      <c r="A1892" s="6"/>
      <c r="B1892" s="6"/>
      <c r="C1892" s="6"/>
      <c r="D1892" s="6"/>
      <c r="E1892" s="6"/>
      <c r="F1892" s="8" t="str">
        <f>IF(E1892="","",VLOOKUP(INDEX(IATA_Codes!$A$2:$A$301, MATCH(Berechnung!C1892,IATA_Codes!$C$2:$C$301,0))&amp;"_"&amp;INDEX(IATA_Codes!$A$2:$A$301, MATCH(Berechnung!D1892,IATA_Codes!$C$2:$C$301,0)),GCD_Entfernung!$C$2:$D$10001,2,FALSE))</f>
        <v/>
      </c>
      <c r="G1892" s="21" t="str">
        <f>IF(E1892="","",VLOOKUP(A1892,Flugzeugtyp!$B$2:$C$13,2,0))</f>
        <v/>
      </c>
      <c r="H1892" s="8" t="str">
        <f>IF(E1892="","",LOOKUP(MATCH(F1892,'RFI-Faktor'!$B$2:$B$5,1),'RFI-Faktor'!$D$2:$D$5))</f>
        <v/>
      </c>
      <c r="I1892" s="23" t="str">
        <f t="array" ref="I1892">IF(E1892="","",SUM(IF(A1892=Energieverbrauch!$A$2:$A$4000,1,0)*IF(B1892=Energieverbrauch!$B$2:$B$4000,1,0)*(IF(Berechnung!F1892&gt;=Energieverbrauch!$C$2:$C$4000,1,0)*IF(Berechnung!F1892&lt;=Energieverbrauch!$D$2:$D$4000,1,0))*Energieverbrauch!$E$2:$E$4000))</f>
        <v/>
      </c>
      <c r="J1892" s="23" t="str">
        <f t="shared" si="29"/>
        <v/>
      </c>
      <c r="K1892" s="23" t="e">
        <f>LOOKUP(MATCH(A1892,Flugzeugtyp!$A$2:$A$13,1),Flugzeugtyp!$A$2:$C$13)</f>
        <v>#N/A</v>
      </c>
      <c r="L1892" s="23" t="str">
        <f>IF(E1892="","",J1892/Treibhausgas_Kennzahlen!$B$5)</f>
        <v/>
      </c>
      <c r="M1892" s="37" t="str">
        <f>IF(E1892="","",$J1892*Treibhausgas_Kennzahlen!B$3)</f>
        <v/>
      </c>
      <c r="N1892" s="37" t="str">
        <f>IF(E1892="","",$J1892*Treibhausgas_Kennzahlen!C$3)</f>
        <v/>
      </c>
      <c r="O1892" s="37" t="str">
        <f>IF(E1892="","",$J1892*Treibhausgas_Kennzahlen!D$3)</f>
        <v/>
      </c>
      <c r="P1892" s="37" t="str">
        <f>IF(E1892="","",$J1892*Treibhausgas_Kennzahlen!E$3)</f>
        <v/>
      </c>
      <c r="Q1892" s="37" t="str">
        <f>IF(E1892="","",$J1892*Treibhausgas_Kennzahlen!F$3)</f>
        <v/>
      </c>
      <c r="R1892" s="37" t="str">
        <f>IF(E1892="","",$J1892*Treibhausgas_Kennzahlen!G$3)</f>
        <v/>
      </c>
    </row>
    <row r="1893" spans="1:18" x14ac:dyDescent="0.25">
      <c r="A1893" s="5"/>
      <c r="B1893" s="5"/>
      <c r="C1893" s="5"/>
      <c r="D1893" s="5"/>
      <c r="E1893" s="5"/>
      <c r="F1893" s="9" t="str">
        <f>IF(E1893="","",VLOOKUP(INDEX(IATA_Codes!$A$2:$A$301, MATCH(Berechnung!C1893,IATA_Codes!$C$2:$C$301,0))&amp;"_"&amp;INDEX(IATA_Codes!$A$2:$A$301, MATCH(Berechnung!D1893,IATA_Codes!$C$2:$C$301,0)),GCD_Entfernung!$C$2:$D$10001,2,FALSE))</f>
        <v/>
      </c>
      <c r="G1893" s="22" t="str">
        <f>IF(E1893="","",VLOOKUP(A1893,Flugzeugtyp!$B$2:$C$13,2,0))</f>
        <v/>
      </c>
      <c r="H1893" s="9" t="str">
        <f>IF(E1893="","",LOOKUP(MATCH(F1893,'RFI-Faktor'!$B$2:$B$5,1),'RFI-Faktor'!$D$2:$D$5))</f>
        <v/>
      </c>
      <c r="I1893" s="24" t="str">
        <f t="array" ref="I1893">IF(E1893="","",SUM(IF(A1893=Energieverbrauch!$A$2:$A$4000,1,0)*IF(B1893=Energieverbrauch!$B$2:$B$4000,1,0)*(IF(Berechnung!F1893&gt;=Energieverbrauch!$C$2:$C$4000,1,0)*IF(Berechnung!F1893&lt;=Energieverbrauch!$D$2:$D$4000,1,0))*Energieverbrauch!$E$2:$E$4000))</f>
        <v/>
      </c>
      <c r="J1893" s="24" t="str">
        <f t="shared" si="29"/>
        <v/>
      </c>
      <c r="K1893" s="24" t="e">
        <f>LOOKUP(MATCH(A1893,Flugzeugtyp!$A$2:$A$13,1),Flugzeugtyp!$A$2:$C$13)</f>
        <v>#N/A</v>
      </c>
      <c r="L1893" s="24" t="str">
        <f>IF(E1893="","",J1893/Treibhausgas_Kennzahlen!$B$5)</f>
        <v/>
      </c>
      <c r="M1893" s="38" t="str">
        <f>IF(E1893="","",$J1893*Treibhausgas_Kennzahlen!B$3)</f>
        <v/>
      </c>
      <c r="N1893" s="38" t="str">
        <f>IF(E1893="","",$J1893*Treibhausgas_Kennzahlen!C$3)</f>
        <v/>
      </c>
      <c r="O1893" s="38" t="str">
        <f>IF(E1893="","",$J1893*Treibhausgas_Kennzahlen!D$3)</f>
        <v/>
      </c>
      <c r="P1893" s="38" t="str">
        <f>IF(E1893="","",$J1893*Treibhausgas_Kennzahlen!E$3)</f>
        <v/>
      </c>
      <c r="Q1893" s="38" t="str">
        <f>IF(E1893="","",$J1893*Treibhausgas_Kennzahlen!F$3)</f>
        <v/>
      </c>
      <c r="R1893" s="38" t="str">
        <f>IF(E1893="","",$J1893*Treibhausgas_Kennzahlen!G$3)</f>
        <v/>
      </c>
    </row>
    <row r="1894" spans="1:18" x14ac:dyDescent="0.25">
      <c r="A1894" s="6"/>
      <c r="B1894" s="6"/>
      <c r="C1894" s="6"/>
      <c r="D1894" s="6"/>
      <c r="E1894" s="6"/>
      <c r="F1894" s="8" t="str">
        <f>IF(E1894="","",VLOOKUP(INDEX(IATA_Codes!$A$2:$A$301, MATCH(Berechnung!C1894,IATA_Codes!$C$2:$C$301,0))&amp;"_"&amp;INDEX(IATA_Codes!$A$2:$A$301, MATCH(Berechnung!D1894,IATA_Codes!$C$2:$C$301,0)),GCD_Entfernung!$C$2:$D$10001,2,FALSE))</f>
        <v/>
      </c>
      <c r="G1894" s="21" t="str">
        <f>IF(E1894="","",VLOOKUP(A1894,Flugzeugtyp!$B$2:$C$13,2,0))</f>
        <v/>
      </c>
      <c r="H1894" s="8" t="str">
        <f>IF(E1894="","",LOOKUP(MATCH(F1894,'RFI-Faktor'!$B$2:$B$5,1),'RFI-Faktor'!$D$2:$D$5))</f>
        <v/>
      </c>
      <c r="I1894" s="23" t="str">
        <f t="array" ref="I1894">IF(E1894="","",SUM(IF(A1894=Energieverbrauch!$A$2:$A$4000,1,0)*IF(B1894=Energieverbrauch!$B$2:$B$4000,1,0)*(IF(Berechnung!F1894&gt;=Energieverbrauch!$C$2:$C$4000,1,0)*IF(Berechnung!F1894&lt;=Energieverbrauch!$D$2:$D$4000,1,0))*Energieverbrauch!$E$2:$E$4000))</f>
        <v/>
      </c>
      <c r="J1894" s="23" t="str">
        <f t="shared" si="29"/>
        <v/>
      </c>
      <c r="K1894" s="23" t="e">
        <f>LOOKUP(MATCH(A1894,Flugzeugtyp!$A$2:$A$13,1),Flugzeugtyp!$A$2:$C$13)</f>
        <v>#N/A</v>
      </c>
      <c r="L1894" s="23" t="str">
        <f>IF(E1894="","",J1894/Treibhausgas_Kennzahlen!$B$5)</f>
        <v/>
      </c>
      <c r="M1894" s="37" t="str">
        <f>IF(E1894="","",$J1894*Treibhausgas_Kennzahlen!B$3)</f>
        <v/>
      </c>
      <c r="N1894" s="37" t="str">
        <f>IF(E1894="","",$J1894*Treibhausgas_Kennzahlen!C$3)</f>
        <v/>
      </c>
      <c r="O1894" s="37" t="str">
        <f>IF(E1894="","",$J1894*Treibhausgas_Kennzahlen!D$3)</f>
        <v/>
      </c>
      <c r="P1894" s="37" t="str">
        <f>IF(E1894="","",$J1894*Treibhausgas_Kennzahlen!E$3)</f>
        <v/>
      </c>
      <c r="Q1894" s="37" t="str">
        <f>IF(E1894="","",$J1894*Treibhausgas_Kennzahlen!F$3)</f>
        <v/>
      </c>
      <c r="R1894" s="37" t="str">
        <f>IF(E1894="","",$J1894*Treibhausgas_Kennzahlen!G$3)</f>
        <v/>
      </c>
    </row>
    <row r="1895" spans="1:18" x14ac:dyDescent="0.25">
      <c r="A1895" s="5"/>
      <c r="B1895" s="5"/>
      <c r="C1895" s="5"/>
      <c r="D1895" s="5"/>
      <c r="E1895" s="5"/>
      <c r="F1895" s="9" t="str">
        <f>IF(E1895="","",VLOOKUP(INDEX(IATA_Codes!$A$2:$A$301, MATCH(Berechnung!C1895,IATA_Codes!$C$2:$C$301,0))&amp;"_"&amp;INDEX(IATA_Codes!$A$2:$A$301, MATCH(Berechnung!D1895,IATA_Codes!$C$2:$C$301,0)),GCD_Entfernung!$C$2:$D$10001,2,FALSE))</f>
        <v/>
      </c>
      <c r="G1895" s="22" t="str">
        <f>IF(E1895="","",VLOOKUP(A1895,Flugzeugtyp!$B$2:$C$13,2,0))</f>
        <v/>
      </c>
      <c r="H1895" s="9" t="str">
        <f>IF(E1895="","",LOOKUP(MATCH(F1895,'RFI-Faktor'!$B$2:$B$5,1),'RFI-Faktor'!$D$2:$D$5))</f>
        <v/>
      </c>
      <c r="I1895" s="24" t="str">
        <f t="array" ref="I1895">IF(E1895="","",SUM(IF(A1895=Energieverbrauch!$A$2:$A$4000,1,0)*IF(B1895=Energieverbrauch!$B$2:$B$4000,1,0)*(IF(Berechnung!F1895&gt;=Energieverbrauch!$C$2:$C$4000,1,0)*IF(Berechnung!F1895&lt;=Energieverbrauch!$D$2:$D$4000,1,0))*Energieverbrauch!$E$2:$E$4000))</f>
        <v/>
      </c>
      <c r="J1895" s="24" t="str">
        <f t="shared" si="29"/>
        <v/>
      </c>
      <c r="K1895" s="24" t="e">
        <f>LOOKUP(MATCH(A1895,Flugzeugtyp!$A$2:$A$13,1),Flugzeugtyp!$A$2:$C$13)</f>
        <v>#N/A</v>
      </c>
      <c r="L1895" s="24" t="str">
        <f>IF(E1895="","",J1895/Treibhausgas_Kennzahlen!$B$5)</f>
        <v/>
      </c>
      <c r="M1895" s="38" t="str">
        <f>IF(E1895="","",$J1895*Treibhausgas_Kennzahlen!B$3)</f>
        <v/>
      </c>
      <c r="N1895" s="38" t="str">
        <f>IF(E1895="","",$J1895*Treibhausgas_Kennzahlen!C$3)</f>
        <v/>
      </c>
      <c r="O1895" s="38" t="str">
        <f>IF(E1895="","",$J1895*Treibhausgas_Kennzahlen!D$3)</f>
        <v/>
      </c>
      <c r="P1895" s="38" t="str">
        <f>IF(E1895="","",$J1895*Treibhausgas_Kennzahlen!E$3)</f>
        <v/>
      </c>
      <c r="Q1895" s="38" t="str">
        <f>IF(E1895="","",$J1895*Treibhausgas_Kennzahlen!F$3)</f>
        <v/>
      </c>
      <c r="R1895" s="38" t="str">
        <f>IF(E1895="","",$J1895*Treibhausgas_Kennzahlen!G$3)</f>
        <v/>
      </c>
    </row>
    <row r="1896" spans="1:18" x14ac:dyDescent="0.25">
      <c r="A1896" s="6"/>
      <c r="B1896" s="6"/>
      <c r="C1896" s="6"/>
      <c r="D1896" s="6"/>
      <c r="E1896" s="6"/>
      <c r="F1896" s="8" t="str">
        <f>IF(E1896="","",VLOOKUP(INDEX(IATA_Codes!$A$2:$A$301, MATCH(Berechnung!C1896,IATA_Codes!$C$2:$C$301,0))&amp;"_"&amp;INDEX(IATA_Codes!$A$2:$A$301, MATCH(Berechnung!D1896,IATA_Codes!$C$2:$C$301,0)),GCD_Entfernung!$C$2:$D$10001,2,FALSE))</f>
        <v/>
      </c>
      <c r="G1896" s="21" t="str">
        <f>IF(E1896="","",VLOOKUP(A1896,Flugzeugtyp!$B$2:$C$13,2,0))</f>
        <v/>
      </c>
      <c r="H1896" s="8" t="str">
        <f>IF(E1896="","",LOOKUP(MATCH(F1896,'RFI-Faktor'!$B$2:$B$5,1),'RFI-Faktor'!$D$2:$D$5))</f>
        <v/>
      </c>
      <c r="I1896" s="23" t="str">
        <f t="array" ref="I1896">IF(E1896="","",SUM(IF(A1896=Energieverbrauch!$A$2:$A$4000,1,0)*IF(B1896=Energieverbrauch!$B$2:$B$4000,1,0)*(IF(Berechnung!F1896&gt;=Energieverbrauch!$C$2:$C$4000,1,0)*IF(Berechnung!F1896&lt;=Energieverbrauch!$D$2:$D$4000,1,0))*Energieverbrauch!$E$2:$E$4000))</f>
        <v/>
      </c>
      <c r="J1896" s="23" t="str">
        <f t="shared" si="29"/>
        <v/>
      </c>
      <c r="K1896" s="23" t="e">
        <f>LOOKUP(MATCH(A1896,Flugzeugtyp!$A$2:$A$13,1),Flugzeugtyp!$A$2:$C$13)</f>
        <v>#N/A</v>
      </c>
      <c r="L1896" s="23" t="str">
        <f>IF(E1896="","",J1896/Treibhausgas_Kennzahlen!$B$5)</f>
        <v/>
      </c>
      <c r="M1896" s="37" t="str">
        <f>IF(E1896="","",$J1896*Treibhausgas_Kennzahlen!B$3)</f>
        <v/>
      </c>
      <c r="N1896" s="37" t="str">
        <f>IF(E1896="","",$J1896*Treibhausgas_Kennzahlen!C$3)</f>
        <v/>
      </c>
      <c r="O1896" s="37" t="str">
        <f>IF(E1896="","",$J1896*Treibhausgas_Kennzahlen!D$3)</f>
        <v/>
      </c>
      <c r="P1896" s="37" t="str">
        <f>IF(E1896="","",$J1896*Treibhausgas_Kennzahlen!E$3)</f>
        <v/>
      </c>
      <c r="Q1896" s="37" t="str">
        <f>IF(E1896="","",$J1896*Treibhausgas_Kennzahlen!F$3)</f>
        <v/>
      </c>
      <c r="R1896" s="37" t="str">
        <f>IF(E1896="","",$J1896*Treibhausgas_Kennzahlen!G$3)</f>
        <v/>
      </c>
    </row>
    <row r="1897" spans="1:18" x14ac:dyDescent="0.25">
      <c r="A1897" s="5"/>
      <c r="B1897" s="5"/>
      <c r="C1897" s="5"/>
      <c r="D1897" s="5"/>
      <c r="E1897" s="5"/>
      <c r="F1897" s="9" t="str">
        <f>IF(E1897="","",VLOOKUP(INDEX(IATA_Codes!$A$2:$A$301, MATCH(Berechnung!C1897,IATA_Codes!$C$2:$C$301,0))&amp;"_"&amp;INDEX(IATA_Codes!$A$2:$A$301, MATCH(Berechnung!D1897,IATA_Codes!$C$2:$C$301,0)),GCD_Entfernung!$C$2:$D$10001,2,FALSE))</f>
        <v/>
      </c>
      <c r="G1897" s="22" t="str">
        <f>IF(E1897="","",VLOOKUP(A1897,Flugzeugtyp!$B$2:$C$13,2,0))</f>
        <v/>
      </c>
      <c r="H1897" s="9" t="str">
        <f>IF(E1897="","",LOOKUP(MATCH(F1897,'RFI-Faktor'!$B$2:$B$5,1),'RFI-Faktor'!$D$2:$D$5))</f>
        <v/>
      </c>
      <c r="I1897" s="24" t="str">
        <f t="array" ref="I1897">IF(E1897="","",SUM(IF(A1897=Energieverbrauch!$A$2:$A$4000,1,0)*IF(B1897=Energieverbrauch!$B$2:$B$4000,1,0)*(IF(Berechnung!F1897&gt;=Energieverbrauch!$C$2:$C$4000,1,0)*IF(Berechnung!F1897&lt;=Energieverbrauch!$D$2:$D$4000,1,0))*Energieverbrauch!$E$2:$E$4000))</f>
        <v/>
      </c>
      <c r="J1897" s="24" t="str">
        <f t="shared" si="29"/>
        <v/>
      </c>
      <c r="K1897" s="24" t="e">
        <f>LOOKUP(MATCH(A1897,Flugzeugtyp!$A$2:$A$13,1),Flugzeugtyp!$A$2:$C$13)</f>
        <v>#N/A</v>
      </c>
      <c r="L1897" s="24" t="str">
        <f>IF(E1897="","",J1897/Treibhausgas_Kennzahlen!$B$5)</f>
        <v/>
      </c>
      <c r="M1897" s="38" t="str">
        <f>IF(E1897="","",$J1897*Treibhausgas_Kennzahlen!B$3)</f>
        <v/>
      </c>
      <c r="N1897" s="38" t="str">
        <f>IF(E1897="","",$J1897*Treibhausgas_Kennzahlen!C$3)</f>
        <v/>
      </c>
      <c r="O1897" s="38" t="str">
        <f>IF(E1897="","",$J1897*Treibhausgas_Kennzahlen!D$3)</f>
        <v/>
      </c>
      <c r="P1897" s="38" t="str">
        <f>IF(E1897="","",$J1897*Treibhausgas_Kennzahlen!E$3)</f>
        <v/>
      </c>
      <c r="Q1897" s="38" t="str">
        <f>IF(E1897="","",$J1897*Treibhausgas_Kennzahlen!F$3)</f>
        <v/>
      </c>
      <c r="R1897" s="38" t="str">
        <f>IF(E1897="","",$J1897*Treibhausgas_Kennzahlen!G$3)</f>
        <v/>
      </c>
    </row>
    <row r="1898" spans="1:18" x14ac:dyDescent="0.25">
      <c r="A1898" s="6"/>
      <c r="B1898" s="6"/>
      <c r="C1898" s="6"/>
      <c r="D1898" s="6"/>
      <c r="E1898" s="6"/>
      <c r="F1898" s="8" t="str">
        <f>IF(E1898="","",VLOOKUP(INDEX(IATA_Codes!$A$2:$A$301, MATCH(Berechnung!C1898,IATA_Codes!$C$2:$C$301,0))&amp;"_"&amp;INDEX(IATA_Codes!$A$2:$A$301, MATCH(Berechnung!D1898,IATA_Codes!$C$2:$C$301,0)),GCD_Entfernung!$C$2:$D$10001,2,FALSE))</f>
        <v/>
      </c>
      <c r="G1898" s="21" t="str">
        <f>IF(E1898="","",VLOOKUP(A1898,Flugzeugtyp!$B$2:$C$13,2,0))</f>
        <v/>
      </c>
      <c r="H1898" s="8" t="str">
        <f>IF(E1898="","",LOOKUP(MATCH(F1898,'RFI-Faktor'!$B$2:$B$5,1),'RFI-Faktor'!$D$2:$D$5))</f>
        <v/>
      </c>
      <c r="I1898" s="23" t="str">
        <f t="array" ref="I1898">IF(E1898="","",SUM(IF(A1898=Energieverbrauch!$A$2:$A$4000,1,0)*IF(B1898=Energieverbrauch!$B$2:$B$4000,1,0)*(IF(Berechnung!F1898&gt;=Energieverbrauch!$C$2:$C$4000,1,0)*IF(Berechnung!F1898&lt;=Energieverbrauch!$D$2:$D$4000,1,0))*Energieverbrauch!$E$2:$E$4000))</f>
        <v/>
      </c>
      <c r="J1898" s="23" t="str">
        <f t="shared" si="29"/>
        <v/>
      </c>
      <c r="K1898" s="23" t="e">
        <f>LOOKUP(MATCH(A1898,Flugzeugtyp!$A$2:$A$13,1),Flugzeugtyp!$A$2:$C$13)</f>
        <v>#N/A</v>
      </c>
      <c r="L1898" s="23" t="str">
        <f>IF(E1898="","",J1898/Treibhausgas_Kennzahlen!$B$5)</f>
        <v/>
      </c>
      <c r="M1898" s="37" t="str">
        <f>IF(E1898="","",$J1898*Treibhausgas_Kennzahlen!B$3)</f>
        <v/>
      </c>
      <c r="N1898" s="37" t="str">
        <f>IF(E1898="","",$J1898*Treibhausgas_Kennzahlen!C$3)</f>
        <v/>
      </c>
      <c r="O1898" s="37" t="str">
        <f>IF(E1898="","",$J1898*Treibhausgas_Kennzahlen!D$3)</f>
        <v/>
      </c>
      <c r="P1898" s="37" t="str">
        <f>IF(E1898="","",$J1898*Treibhausgas_Kennzahlen!E$3)</f>
        <v/>
      </c>
      <c r="Q1898" s="37" t="str">
        <f>IF(E1898="","",$J1898*Treibhausgas_Kennzahlen!F$3)</f>
        <v/>
      </c>
      <c r="R1898" s="37" t="str">
        <f>IF(E1898="","",$J1898*Treibhausgas_Kennzahlen!G$3)</f>
        <v/>
      </c>
    </row>
    <row r="1899" spans="1:18" x14ac:dyDescent="0.25">
      <c r="A1899" s="5"/>
      <c r="B1899" s="5"/>
      <c r="C1899" s="5"/>
      <c r="D1899" s="5"/>
      <c r="E1899" s="5"/>
      <c r="F1899" s="9" t="str">
        <f>IF(E1899="","",VLOOKUP(INDEX(IATA_Codes!$A$2:$A$301, MATCH(Berechnung!C1899,IATA_Codes!$C$2:$C$301,0))&amp;"_"&amp;INDEX(IATA_Codes!$A$2:$A$301, MATCH(Berechnung!D1899,IATA_Codes!$C$2:$C$301,0)),GCD_Entfernung!$C$2:$D$10001,2,FALSE))</f>
        <v/>
      </c>
      <c r="G1899" s="22" t="str">
        <f>IF(E1899="","",VLOOKUP(A1899,Flugzeugtyp!$B$2:$C$13,2,0))</f>
        <v/>
      </c>
      <c r="H1899" s="9" t="str">
        <f>IF(E1899="","",LOOKUP(MATCH(F1899,'RFI-Faktor'!$B$2:$B$5,1),'RFI-Faktor'!$D$2:$D$5))</f>
        <v/>
      </c>
      <c r="I1899" s="24" t="str">
        <f t="array" ref="I1899">IF(E1899="","",SUM(IF(A1899=Energieverbrauch!$A$2:$A$4000,1,0)*IF(B1899=Energieverbrauch!$B$2:$B$4000,1,0)*(IF(Berechnung!F1899&gt;=Energieverbrauch!$C$2:$C$4000,1,0)*IF(Berechnung!F1899&lt;=Energieverbrauch!$D$2:$D$4000,1,0))*Energieverbrauch!$E$2:$E$4000))</f>
        <v/>
      </c>
      <c r="J1899" s="24" t="str">
        <f t="shared" si="29"/>
        <v/>
      </c>
      <c r="K1899" s="24" t="e">
        <f>LOOKUP(MATCH(A1899,Flugzeugtyp!$A$2:$A$13,1),Flugzeugtyp!$A$2:$C$13)</f>
        <v>#N/A</v>
      </c>
      <c r="L1899" s="24" t="str">
        <f>IF(E1899="","",J1899/Treibhausgas_Kennzahlen!$B$5)</f>
        <v/>
      </c>
      <c r="M1899" s="38" t="str">
        <f>IF(E1899="","",$J1899*Treibhausgas_Kennzahlen!B$3)</f>
        <v/>
      </c>
      <c r="N1899" s="38" t="str">
        <f>IF(E1899="","",$J1899*Treibhausgas_Kennzahlen!C$3)</f>
        <v/>
      </c>
      <c r="O1899" s="38" t="str">
        <f>IF(E1899="","",$J1899*Treibhausgas_Kennzahlen!D$3)</f>
        <v/>
      </c>
      <c r="P1899" s="38" t="str">
        <f>IF(E1899="","",$J1899*Treibhausgas_Kennzahlen!E$3)</f>
        <v/>
      </c>
      <c r="Q1899" s="38" t="str">
        <f>IF(E1899="","",$J1899*Treibhausgas_Kennzahlen!F$3)</f>
        <v/>
      </c>
      <c r="R1899" s="38" t="str">
        <f>IF(E1899="","",$J1899*Treibhausgas_Kennzahlen!G$3)</f>
        <v/>
      </c>
    </row>
    <row r="1900" spans="1:18" x14ac:dyDescent="0.25">
      <c r="A1900" s="6"/>
      <c r="B1900" s="6"/>
      <c r="C1900" s="6"/>
      <c r="D1900" s="6"/>
      <c r="E1900" s="6"/>
      <c r="F1900" s="8" t="str">
        <f>IF(E1900="","",VLOOKUP(INDEX(IATA_Codes!$A$2:$A$301, MATCH(Berechnung!C1900,IATA_Codes!$C$2:$C$301,0))&amp;"_"&amp;INDEX(IATA_Codes!$A$2:$A$301, MATCH(Berechnung!D1900,IATA_Codes!$C$2:$C$301,0)),GCD_Entfernung!$C$2:$D$10001,2,FALSE))</f>
        <v/>
      </c>
      <c r="G1900" s="21" t="str">
        <f>IF(E1900="","",VLOOKUP(A1900,Flugzeugtyp!$B$2:$C$13,2,0))</f>
        <v/>
      </c>
      <c r="H1900" s="8" t="str">
        <f>IF(E1900="","",LOOKUP(MATCH(F1900,'RFI-Faktor'!$B$2:$B$5,1),'RFI-Faktor'!$D$2:$D$5))</f>
        <v/>
      </c>
      <c r="I1900" s="23" t="str">
        <f t="array" ref="I1900">IF(E1900="","",SUM(IF(A1900=Energieverbrauch!$A$2:$A$4000,1,0)*IF(B1900=Energieverbrauch!$B$2:$B$4000,1,0)*(IF(Berechnung!F1900&gt;=Energieverbrauch!$C$2:$C$4000,1,0)*IF(Berechnung!F1900&lt;=Energieverbrauch!$D$2:$D$4000,1,0))*Energieverbrauch!$E$2:$E$4000))</f>
        <v/>
      </c>
      <c r="J1900" s="23" t="str">
        <f t="shared" si="29"/>
        <v/>
      </c>
      <c r="K1900" s="23" t="e">
        <f>LOOKUP(MATCH(A1900,Flugzeugtyp!$A$2:$A$13,1),Flugzeugtyp!$A$2:$C$13)</f>
        <v>#N/A</v>
      </c>
      <c r="L1900" s="23" t="str">
        <f>IF(E1900="","",J1900/Treibhausgas_Kennzahlen!$B$5)</f>
        <v/>
      </c>
      <c r="M1900" s="37" t="str">
        <f>IF(E1900="","",$J1900*Treibhausgas_Kennzahlen!B$3)</f>
        <v/>
      </c>
      <c r="N1900" s="37" t="str">
        <f>IF(E1900="","",$J1900*Treibhausgas_Kennzahlen!C$3)</f>
        <v/>
      </c>
      <c r="O1900" s="37" t="str">
        <f>IF(E1900="","",$J1900*Treibhausgas_Kennzahlen!D$3)</f>
        <v/>
      </c>
      <c r="P1900" s="37" t="str">
        <f>IF(E1900="","",$J1900*Treibhausgas_Kennzahlen!E$3)</f>
        <v/>
      </c>
      <c r="Q1900" s="37" t="str">
        <f>IF(E1900="","",$J1900*Treibhausgas_Kennzahlen!F$3)</f>
        <v/>
      </c>
      <c r="R1900" s="37" t="str">
        <f>IF(E1900="","",$J1900*Treibhausgas_Kennzahlen!G$3)</f>
        <v/>
      </c>
    </row>
    <row r="1901" spans="1:18" x14ac:dyDescent="0.25">
      <c r="A1901" s="5"/>
      <c r="B1901" s="5"/>
      <c r="C1901" s="5"/>
      <c r="D1901" s="5"/>
      <c r="E1901" s="5"/>
      <c r="F1901" s="9" t="str">
        <f>IF(E1901="","",VLOOKUP(INDEX(IATA_Codes!$A$2:$A$301, MATCH(Berechnung!C1901,IATA_Codes!$C$2:$C$301,0))&amp;"_"&amp;INDEX(IATA_Codes!$A$2:$A$301, MATCH(Berechnung!D1901,IATA_Codes!$C$2:$C$301,0)),GCD_Entfernung!$C$2:$D$10001,2,FALSE))</f>
        <v/>
      </c>
      <c r="G1901" s="22" t="str">
        <f>IF(E1901="","",VLOOKUP(A1901,Flugzeugtyp!$B$2:$C$13,2,0))</f>
        <v/>
      </c>
      <c r="H1901" s="9" t="str">
        <f>IF(E1901="","",LOOKUP(MATCH(F1901,'RFI-Faktor'!$B$2:$B$5,1),'RFI-Faktor'!$D$2:$D$5))</f>
        <v/>
      </c>
      <c r="I1901" s="24" t="str">
        <f t="array" ref="I1901">IF(E1901="","",SUM(IF(A1901=Energieverbrauch!$A$2:$A$4000,1,0)*IF(B1901=Energieverbrauch!$B$2:$B$4000,1,0)*(IF(Berechnung!F1901&gt;=Energieverbrauch!$C$2:$C$4000,1,0)*IF(Berechnung!F1901&lt;=Energieverbrauch!$D$2:$D$4000,1,0))*Energieverbrauch!$E$2:$E$4000))</f>
        <v/>
      </c>
      <c r="J1901" s="24" t="str">
        <f t="shared" si="29"/>
        <v/>
      </c>
      <c r="K1901" s="24" t="e">
        <f>LOOKUP(MATCH(A1901,Flugzeugtyp!$A$2:$A$13,1),Flugzeugtyp!$A$2:$C$13)</f>
        <v>#N/A</v>
      </c>
      <c r="L1901" s="24" t="str">
        <f>IF(E1901="","",J1901/Treibhausgas_Kennzahlen!$B$5)</f>
        <v/>
      </c>
      <c r="M1901" s="38" t="str">
        <f>IF(E1901="","",$J1901*Treibhausgas_Kennzahlen!B$3)</f>
        <v/>
      </c>
      <c r="N1901" s="38" t="str">
        <f>IF(E1901="","",$J1901*Treibhausgas_Kennzahlen!C$3)</f>
        <v/>
      </c>
      <c r="O1901" s="38" t="str">
        <f>IF(E1901="","",$J1901*Treibhausgas_Kennzahlen!D$3)</f>
        <v/>
      </c>
      <c r="P1901" s="38" t="str">
        <f>IF(E1901="","",$J1901*Treibhausgas_Kennzahlen!E$3)</f>
        <v/>
      </c>
      <c r="Q1901" s="38" t="str">
        <f>IF(E1901="","",$J1901*Treibhausgas_Kennzahlen!F$3)</f>
        <v/>
      </c>
      <c r="R1901" s="38" t="str">
        <f>IF(E1901="","",$J1901*Treibhausgas_Kennzahlen!G$3)</f>
        <v/>
      </c>
    </row>
    <row r="1902" spans="1:18" x14ac:dyDescent="0.25">
      <c r="A1902" s="6"/>
      <c r="B1902" s="6"/>
      <c r="C1902" s="6"/>
      <c r="D1902" s="6"/>
      <c r="E1902" s="6"/>
      <c r="F1902" s="8" t="str">
        <f>IF(E1902="","",VLOOKUP(INDEX(IATA_Codes!$A$2:$A$301, MATCH(Berechnung!C1902,IATA_Codes!$C$2:$C$301,0))&amp;"_"&amp;INDEX(IATA_Codes!$A$2:$A$301, MATCH(Berechnung!D1902,IATA_Codes!$C$2:$C$301,0)),GCD_Entfernung!$C$2:$D$10001,2,FALSE))</f>
        <v/>
      </c>
      <c r="G1902" s="21" t="str">
        <f>IF(E1902="","",VLOOKUP(A1902,Flugzeugtyp!$B$2:$C$13,2,0))</f>
        <v/>
      </c>
      <c r="H1902" s="8" t="str">
        <f>IF(E1902="","",LOOKUP(MATCH(F1902,'RFI-Faktor'!$B$2:$B$5,1),'RFI-Faktor'!$D$2:$D$5))</f>
        <v/>
      </c>
      <c r="I1902" s="23" t="str">
        <f t="array" ref="I1902">IF(E1902="","",SUM(IF(A1902=Energieverbrauch!$A$2:$A$4000,1,0)*IF(B1902=Energieverbrauch!$B$2:$B$4000,1,0)*(IF(Berechnung!F1902&gt;=Energieverbrauch!$C$2:$C$4000,1,0)*IF(Berechnung!F1902&lt;=Energieverbrauch!$D$2:$D$4000,1,0))*Energieverbrauch!$E$2:$E$4000))</f>
        <v/>
      </c>
      <c r="J1902" s="23" t="str">
        <f t="shared" si="29"/>
        <v/>
      </c>
      <c r="K1902" s="23" t="e">
        <f>LOOKUP(MATCH(A1902,Flugzeugtyp!$A$2:$A$13,1),Flugzeugtyp!$A$2:$C$13)</f>
        <v>#N/A</v>
      </c>
      <c r="L1902" s="23" t="str">
        <f>IF(E1902="","",J1902/Treibhausgas_Kennzahlen!$B$5)</f>
        <v/>
      </c>
      <c r="M1902" s="37" t="str">
        <f>IF(E1902="","",$J1902*Treibhausgas_Kennzahlen!B$3)</f>
        <v/>
      </c>
      <c r="N1902" s="37" t="str">
        <f>IF(E1902="","",$J1902*Treibhausgas_Kennzahlen!C$3)</f>
        <v/>
      </c>
      <c r="O1902" s="37" t="str">
        <f>IF(E1902="","",$J1902*Treibhausgas_Kennzahlen!D$3)</f>
        <v/>
      </c>
      <c r="P1902" s="37" t="str">
        <f>IF(E1902="","",$J1902*Treibhausgas_Kennzahlen!E$3)</f>
        <v/>
      </c>
      <c r="Q1902" s="37" t="str">
        <f>IF(E1902="","",$J1902*Treibhausgas_Kennzahlen!F$3)</f>
        <v/>
      </c>
      <c r="R1902" s="37" t="str">
        <f>IF(E1902="","",$J1902*Treibhausgas_Kennzahlen!G$3)</f>
        <v/>
      </c>
    </row>
    <row r="1903" spans="1:18" x14ac:dyDescent="0.25">
      <c r="A1903" s="5"/>
      <c r="B1903" s="5"/>
      <c r="C1903" s="5"/>
      <c r="D1903" s="5"/>
      <c r="E1903" s="5"/>
      <c r="F1903" s="9" t="str">
        <f>IF(E1903="","",VLOOKUP(INDEX(IATA_Codes!$A$2:$A$301, MATCH(Berechnung!C1903,IATA_Codes!$C$2:$C$301,0))&amp;"_"&amp;INDEX(IATA_Codes!$A$2:$A$301, MATCH(Berechnung!D1903,IATA_Codes!$C$2:$C$301,0)),GCD_Entfernung!$C$2:$D$10001,2,FALSE))</f>
        <v/>
      </c>
      <c r="G1903" s="22" t="str">
        <f>IF(E1903="","",VLOOKUP(A1903,Flugzeugtyp!$B$2:$C$13,2,0))</f>
        <v/>
      </c>
      <c r="H1903" s="9" t="str">
        <f>IF(E1903="","",LOOKUP(MATCH(F1903,'RFI-Faktor'!$B$2:$B$5,1),'RFI-Faktor'!$D$2:$D$5))</f>
        <v/>
      </c>
      <c r="I1903" s="24" t="str">
        <f t="array" ref="I1903">IF(E1903="","",SUM(IF(A1903=Energieverbrauch!$A$2:$A$4000,1,0)*IF(B1903=Energieverbrauch!$B$2:$B$4000,1,0)*(IF(Berechnung!F1903&gt;=Energieverbrauch!$C$2:$C$4000,1,0)*IF(Berechnung!F1903&lt;=Energieverbrauch!$D$2:$D$4000,1,0))*Energieverbrauch!$E$2:$E$4000))</f>
        <v/>
      </c>
      <c r="J1903" s="24" t="str">
        <f t="shared" si="29"/>
        <v/>
      </c>
      <c r="K1903" s="24" t="e">
        <f>LOOKUP(MATCH(A1903,Flugzeugtyp!$A$2:$A$13,1),Flugzeugtyp!$A$2:$C$13)</f>
        <v>#N/A</v>
      </c>
      <c r="L1903" s="24" t="str">
        <f>IF(E1903="","",J1903/Treibhausgas_Kennzahlen!$B$5)</f>
        <v/>
      </c>
      <c r="M1903" s="38" t="str">
        <f>IF(E1903="","",$J1903*Treibhausgas_Kennzahlen!B$3)</f>
        <v/>
      </c>
      <c r="N1903" s="38" t="str">
        <f>IF(E1903="","",$J1903*Treibhausgas_Kennzahlen!C$3)</f>
        <v/>
      </c>
      <c r="O1903" s="38" t="str">
        <f>IF(E1903="","",$J1903*Treibhausgas_Kennzahlen!D$3)</f>
        <v/>
      </c>
      <c r="P1903" s="38" t="str">
        <f>IF(E1903="","",$J1903*Treibhausgas_Kennzahlen!E$3)</f>
        <v/>
      </c>
      <c r="Q1903" s="38" t="str">
        <f>IF(E1903="","",$J1903*Treibhausgas_Kennzahlen!F$3)</f>
        <v/>
      </c>
      <c r="R1903" s="38" t="str">
        <f>IF(E1903="","",$J1903*Treibhausgas_Kennzahlen!G$3)</f>
        <v/>
      </c>
    </row>
    <row r="1904" spans="1:18" x14ac:dyDescent="0.25">
      <c r="A1904" s="6"/>
      <c r="B1904" s="6"/>
      <c r="C1904" s="6"/>
      <c r="D1904" s="6"/>
      <c r="E1904" s="6"/>
      <c r="F1904" s="8" t="str">
        <f>IF(E1904="","",VLOOKUP(INDEX(IATA_Codes!$A$2:$A$301, MATCH(Berechnung!C1904,IATA_Codes!$C$2:$C$301,0))&amp;"_"&amp;INDEX(IATA_Codes!$A$2:$A$301, MATCH(Berechnung!D1904,IATA_Codes!$C$2:$C$301,0)),GCD_Entfernung!$C$2:$D$10001,2,FALSE))</f>
        <v/>
      </c>
      <c r="G1904" s="21" t="str">
        <f>IF(E1904="","",VLOOKUP(A1904,Flugzeugtyp!$B$2:$C$13,2,0))</f>
        <v/>
      </c>
      <c r="H1904" s="8" t="str">
        <f>IF(E1904="","",LOOKUP(MATCH(F1904,'RFI-Faktor'!$B$2:$B$5,1),'RFI-Faktor'!$D$2:$D$5))</f>
        <v/>
      </c>
      <c r="I1904" s="23" t="str">
        <f t="array" ref="I1904">IF(E1904="","",SUM(IF(A1904=Energieverbrauch!$A$2:$A$4000,1,0)*IF(B1904=Energieverbrauch!$B$2:$B$4000,1,0)*(IF(Berechnung!F1904&gt;=Energieverbrauch!$C$2:$C$4000,1,0)*IF(Berechnung!F1904&lt;=Energieverbrauch!$D$2:$D$4000,1,0))*Energieverbrauch!$E$2:$E$4000))</f>
        <v/>
      </c>
      <c r="J1904" s="23" t="str">
        <f t="shared" si="29"/>
        <v/>
      </c>
      <c r="K1904" s="23" t="e">
        <f>LOOKUP(MATCH(A1904,Flugzeugtyp!$A$2:$A$13,1),Flugzeugtyp!$A$2:$C$13)</f>
        <v>#N/A</v>
      </c>
      <c r="L1904" s="23" t="str">
        <f>IF(E1904="","",J1904/Treibhausgas_Kennzahlen!$B$5)</f>
        <v/>
      </c>
      <c r="M1904" s="37" t="str">
        <f>IF(E1904="","",$J1904*Treibhausgas_Kennzahlen!B$3)</f>
        <v/>
      </c>
      <c r="N1904" s="37" t="str">
        <f>IF(E1904="","",$J1904*Treibhausgas_Kennzahlen!C$3)</f>
        <v/>
      </c>
      <c r="O1904" s="37" t="str">
        <f>IF(E1904="","",$J1904*Treibhausgas_Kennzahlen!D$3)</f>
        <v/>
      </c>
      <c r="P1904" s="37" t="str">
        <f>IF(E1904="","",$J1904*Treibhausgas_Kennzahlen!E$3)</f>
        <v/>
      </c>
      <c r="Q1904" s="37" t="str">
        <f>IF(E1904="","",$J1904*Treibhausgas_Kennzahlen!F$3)</f>
        <v/>
      </c>
      <c r="R1904" s="37" t="str">
        <f>IF(E1904="","",$J1904*Treibhausgas_Kennzahlen!G$3)</f>
        <v/>
      </c>
    </row>
    <row r="1905" spans="1:18" x14ac:dyDescent="0.25">
      <c r="A1905" s="5"/>
      <c r="B1905" s="5"/>
      <c r="C1905" s="5"/>
      <c r="D1905" s="5"/>
      <c r="E1905" s="5"/>
      <c r="F1905" s="9" t="str">
        <f>IF(E1905="","",VLOOKUP(INDEX(IATA_Codes!$A$2:$A$301, MATCH(Berechnung!C1905,IATA_Codes!$C$2:$C$301,0))&amp;"_"&amp;INDEX(IATA_Codes!$A$2:$A$301, MATCH(Berechnung!D1905,IATA_Codes!$C$2:$C$301,0)),GCD_Entfernung!$C$2:$D$10001,2,FALSE))</f>
        <v/>
      </c>
      <c r="G1905" s="22" t="str">
        <f>IF(E1905="","",VLOOKUP(A1905,Flugzeugtyp!$B$2:$C$13,2,0))</f>
        <v/>
      </c>
      <c r="H1905" s="9" t="str">
        <f>IF(E1905="","",LOOKUP(MATCH(F1905,'RFI-Faktor'!$B$2:$B$5,1),'RFI-Faktor'!$D$2:$D$5))</f>
        <v/>
      </c>
      <c r="I1905" s="24" t="str">
        <f t="array" ref="I1905">IF(E1905="","",SUM(IF(A1905=Energieverbrauch!$A$2:$A$4000,1,0)*IF(B1905=Energieverbrauch!$B$2:$B$4000,1,0)*(IF(Berechnung!F1905&gt;=Energieverbrauch!$C$2:$C$4000,1,0)*IF(Berechnung!F1905&lt;=Energieverbrauch!$D$2:$D$4000,1,0))*Energieverbrauch!$E$2:$E$4000))</f>
        <v/>
      </c>
      <c r="J1905" s="24" t="str">
        <f t="shared" si="29"/>
        <v/>
      </c>
      <c r="K1905" s="24" t="e">
        <f>LOOKUP(MATCH(A1905,Flugzeugtyp!$A$2:$A$13,1),Flugzeugtyp!$A$2:$C$13)</f>
        <v>#N/A</v>
      </c>
      <c r="L1905" s="24" t="str">
        <f>IF(E1905="","",J1905/Treibhausgas_Kennzahlen!$B$5)</f>
        <v/>
      </c>
      <c r="M1905" s="38" t="str">
        <f>IF(E1905="","",$J1905*Treibhausgas_Kennzahlen!B$3)</f>
        <v/>
      </c>
      <c r="N1905" s="38" t="str">
        <f>IF(E1905="","",$J1905*Treibhausgas_Kennzahlen!C$3)</f>
        <v/>
      </c>
      <c r="O1905" s="38" t="str">
        <f>IF(E1905="","",$J1905*Treibhausgas_Kennzahlen!D$3)</f>
        <v/>
      </c>
      <c r="P1905" s="38" t="str">
        <f>IF(E1905="","",$J1905*Treibhausgas_Kennzahlen!E$3)</f>
        <v/>
      </c>
      <c r="Q1905" s="38" t="str">
        <f>IF(E1905="","",$J1905*Treibhausgas_Kennzahlen!F$3)</f>
        <v/>
      </c>
      <c r="R1905" s="38" t="str">
        <f>IF(E1905="","",$J1905*Treibhausgas_Kennzahlen!G$3)</f>
        <v/>
      </c>
    </row>
    <row r="1906" spans="1:18" x14ac:dyDescent="0.25">
      <c r="A1906" s="6"/>
      <c r="B1906" s="6"/>
      <c r="C1906" s="6"/>
      <c r="D1906" s="6"/>
      <c r="E1906" s="6"/>
      <c r="F1906" s="8" t="str">
        <f>IF(E1906="","",VLOOKUP(INDEX(IATA_Codes!$A$2:$A$301, MATCH(Berechnung!C1906,IATA_Codes!$C$2:$C$301,0))&amp;"_"&amp;INDEX(IATA_Codes!$A$2:$A$301, MATCH(Berechnung!D1906,IATA_Codes!$C$2:$C$301,0)),GCD_Entfernung!$C$2:$D$10001,2,FALSE))</f>
        <v/>
      </c>
      <c r="G1906" s="21" t="str">
        <f>IF(E1906="","",VLOOKUP(A1906,Flugzeugtyp!$B$2:$C$13,2,0))</f>
        <v/>
      </c>
      <c r="H1906" s="8" t="str">
        <f>IF(E1906="","",LOOKUP(MATCH(F1906,'RFI-Faktor'!$B$2:$B$5,1),'RFI-Faktor'!$D$2:$D$5))</f>
        <v/>
      </c>
      <c r="I1906" s="23" t="str">
        <f t="array" ref="I1906">IF(E1906="","",SUM(IF(A1906=Energieverbrauch!$A$2:$A$4000,1,0)*IF(B1906=Energieverbrauch!$B$2:$B$4000,1,0)*(IF(Berechnung!F1906&gt;=Energieverbrauch!$C$2:$C$4000,1,0)*IF(Berechnung!F1906&lt;=Energieverbrauch!$D$2:$D$4000,1,0))*Energieverbrauch!$E$2:$E$4000))</f>
        <v/>
      </c>
      <c r="J1906" s="23" t="str">
        <f t="shared" si="29"/>
        <v/>
      </c>
      <c r="K1906" s="23" t="e">
        <f>LOOKUP(MATCH(A1906,Flugzeugtyp!$A$2:$A$13,1),Flugzeugtyp!$A$2:$C$13)</f>
        <v>#N/A</v>
      </c>
      <c r="L1906" s="23" t="str">
        <f>IF(E1906="","",J1906/Treibhausgas_Kennzahlen!$B$5)</f>
        <v/>
      </c>
      <c r="M1906" s="37" t="str">
        <f>IF(E1906="","",$J1906*Treibhausgas_Kennzahlen!B$3)</f>
        <v/>
      </c>
      <c r="N1906" s="37" t="str">
        <f>IF(E1906="","",$J1906*Treibhausgas_Kennzahlen!C$3)</f>
        <v/>
      </c>
      <c r="O1906" s="37" t="str">
        <f>IF(E1906="","",$J1906*Treibhausgas_Kennzahlen!D$3)</f>
        <v/>
      </c>
      <c r="P1906" s="37" t="str">
        <f>IF(E1906="","",$J1906*Treibhausgas_Kennzahlen!E$3)</f>
        <v/>
      </c>
      <c r="Q1906" s="37" t="str">
        <f>IF(E1906="","",$J1906*Treibhausgas_Kennzahlen!F$3)</f>
        <v/>
      </c>
      <c r="R1906" s="37" t="str">
        <f>IF(E1906="","",$J1906*Treibhausgas_Kennzahlen!G$3)</f>
        <v/>
      </c>
    </row>
    <row r="1907" spans="1:18" x14ac:dyDescent="0.25">
      <c r="A1907" s="5"/>
      <c r="B1907" s="5"/>
      <c r="C1907" s="5"/>
      <c r="D1907" s="5"/>
      <c r="E1907" s="5"/>
      <c r="F1907" s="9" t="str">
        <f>IF(E1907="","",VLOOKUP(INDEX(IATA_Codes!$A$2:$A$301, MATCH(Berechnung!C1907,IATA_Codes!$C$2:$C$301,0))&amp;"_"&amp;INDEX(IATA_Codes!$A$2:$A$301, MATCH(Berechnung!D1907,IATA_Codes!$C$2:$C$301,0)),GCD_Entfernung!$C$2:$D$10001,2,FALSE))</f>
        <v/>
      </c>
      <c r="G1907" s="22" t="str">
        <f>IF(E1907="","",VLOOKUP(A1907,Flugzeugtyp!$B$2:$C$13,2,0))</f>
        <v/>
      </c>
      <c r="H1907" s="9" t="str">
        <f>IF(E1907="","",LOOKUP(MATCH(F1907,'RFI-Faktor'!$B$2:$B$5,1),'RFI-Faktor'!$D$2:$D$5))</f>
        <v/>
      </c>
      <c r="I1907" s="24" t="str">
        <f t="array" ref="I1907">IF(E1907="","",SUM(IF(A1907=Energieverbrauch!$A$2:$A$4000,1,0)*IF(B1907=Energieverbrauch!$B$2:$B$4000,1,0)*(IF(Berechnung!F1907&gt;=Energieverbrauch!$C$2:$C$4000,1,0)*IF(Berechnung!F1907&lt;=Energieverbrauch!$D$2:$D$4000,1,0))*Energieverbrauch!$E$2:$E$4000))</f>
        <v/>
      </c>
      <c r="J1907" s="24" t="str">
        <f t="shared" si="29"/>
        <v/>
      </c>
      <c r="K1907" s="24" t="e">
        <f>LOOKUP(MATCH(A1907,Flugzeugtyp!$A$2:$A$13,1),Flugzeugtyp!$A$2:$C$13)</f>
        <v>#N/A</v>
      </c>
      <c r="L1907" s="24" t="str">
        <f>IF(E1907="","",J1907/Treibhausgas_Kennzahlen!$B$5)</f>
        <v/>
      </c>
      <c r="M1907" s="38" t="str">
        <f>IF(E1907="","",$J1907*Treibhausgas_Kennzahlen!B$3)</f>
        <v/>
      </c>
      <c r="N1907" s="38" t="str">
        <f>IF(E1907="","",$J1907*Treibhausgas_Kennzahlen!C$3)</f>
        <v/>
      </c>
      <c r="O1907" s="38" t="str">
        <f>IF(E1907="","",$J1907*Treibhausgas_Kennzahlen!D$3)</f>
        <v/>
      </c>
      <c r="P1907" s="38" t="str">
        <f>IF(E1907="","",$J1907*Treibhausgas_Kennzahlen!E$3)</f>
        <v/>
      </c>
      <c r="Q1907" s="38" t="str">
        <f>IF(E1907="","",$J1907*Treibhausgas_Kennzahlen!F$3)</f>
        <v/>
      </c>
      <c r="R1907" s="38" t="str">
        <f>IF(E1907="","",$J1907*Treibhausgas_Kennzahlen!G$3)</f>
        <v/>
      </c>
    </row>
    <row r="1908" spans="1:18" x14ac:dyDescent="0.25">
      <c r="A1908" s="6"/>
      <c r="B1908" s="6"/>
      <c r="C1908" s="6"/>
      <c r="D1908" s="6"/>
      <c r="E1908" s="6"/>
      <c r="F1908" s="8" t="str">
        <f>IF(E1908="","",VLOOKUP(INDEX(IATA_Codes!$A$2:$A$301, MATCH(Berechnung!C1908,IATA_Codes!$C$2:$C$301,0))&amp;"_"&amp;INDEX(IATA_Codes!$A$2:$A$301, MATCH(Berechnung!D1908,IATA_Codes!$C$2:$C$301,0)),GCD_Entfernung!$C$2:$D$10001,2,FALSE))</f>
        <v/>
      </c>
      <c r="G1908" s="21" t="str">
        <f>IF(E1908="","",VLOOKUP(A1908,Flugzeugtyp!$B$2:$C$13,2,0))</f>
        <v/>
      </c>
      <c r="H1908" s="8" t="str">
        <f>IF(E1908="","",LOOKUP(MATCH(F1908,'RFI-Faktor'!$B$2:$B$5,1),'RFI-Faktor'!$D$2:$D$5))</f>
        <v/>
      </c>
      <c r="I1908" s="23" t="str">
        <f t="array" ref="I1908">IF(E1908="","",SUM(IF(A1908=Energieverbrauch!$A$2:$A$4000,1,0)*IF(B1908=Energieverbrauch!$B$2:$B$4000,1,0)*(IF(Berechnung!F1908&gt;=Energieverbrauch!$C$2:$C$4000,1,0)*IF(Berechnung!F1908&lt;=Energieverbrauch!$D$2:$D$4000,1,0))*Energieverbrauch!$E$2:$E$4000))</f>
        <v/>
      </c>
      <c r="J1908" s="23" t="str">
        <f t="shared" si="29"/>
        <v/>
      </c>
      <c r="K1908" s="23" t="e">
        <f>LOOKUP(MATCH(A1908,Flugzeugtyp!$A$2:$A$13,1),Flugzeugtyp!$A$2:$C$13)</f>
        <v>#N/A</v>
      </c>
      <c r="L1908" s="23" t="str">
        <f>IF(E1908="","",J1908/Treibhausgas_Kennzahlen!$B$5)</f>
        <v/>
      </c>
      <c r="M1908" s="37" t="str">
        <f>IF(E1908="","",$J1908*Treibhausgas_Kennzahlen!B$3)</f>
        <v/>
      </c>
      <c r="N1908" s="37" t="str">
        <f>IF(E1908="","",$J1908*Treibhausgas_Kennzahlen!C$3)</f>
        <v/>
      </c>
      <c r="O1908" s="37" t="str">
        <f>IF(E1908="","",$J1908*Treibhausgas_Kennzahlen!D$3)</f>
        <v/>
      </c>
      <c r="P1908" s="37" t="str">
        <f>IF(E1908="","",$J1908*Treibhausgas_Kennzahlen!E$3)</f>
        <v/>
      </c>
      <c r="Q1908" s="37" t="str">
        <f>IF(E1908="","",$J1908*Treibhausgas_Kennzahlen!F$3)</f>
        <v/>
      </c>
      <c r="R1908" s="37" t="str">
        <f>IF(E1908="","",$J1908*Treibhausgas_Kennzahlen!G$3)</f>
        <v/>
      </c>
    </row>
    <row r="1909" spans="1:18" x14ac:dyDescent="0.25">
      <c r="A1909" s="5"/>
      <c r="B1909" s="5"/>
      <c r="C1909" s="5"/>
      <c r="D1909" s="5"/>
      <c r="E1909" s="5"/>
      <c r="F1909" s="9" t="str">
        <f>IF(E1909="","",VLOOKUP(INDEX(IATA_Codes!$A$2:$A$301, MATCH(Berechnung!C1909,IATA_Codes!$C$2:$C$301,0))&amp;"_"&amp;INDEX(IATA_Codes!$A$2:$A$301, MATCH(Berechnung!D1909,IATA_Codes!$C$2:$C$301,0)),GCD_Entfernung!$C$2:$D$10001,2,FALSE))</f>
        <v/>
      </c>
      <c r="G1909" s="22" t="str">
        <f>IF(E1909="","",VLOOKUP(A1909,Flugzeugtyp!$B$2:$C$13,2,0))</f>
        <v/>
      </c>
      <c r="H1909" s="9" t="str">
        <f>IF(E1909="","",LOOKUP(MATCH(F1909,'RFI-Faktor'!$B$2:$B$5,1),'RFI-Faktor'!$D$2:$D$5))</f>
        <v/>
      </c>
      <c r="I1909" s="24" t="str">
        <f t="array" ref="I1909">IF(E1909="","",SUM(IF(A1909=Energieverbrauch!$A$2:$A$4000,1,0)*IF(B1909=Energieverbrauch!$B$2:$B$4000,1,0)*(IF(Berechnung!F1909&gt;=Energieverbrauch!$C$2:$C$4000,1,0)*IF(Berechnung!F1909&lt;=Energieverbrauch!$D$2:$D$4000,1,0))*Energieverbrauch!$E$2:$E$4000))</f>
        <v/>
      </c>
      <c r="J1909" s="24" t="str">
        <f t="shared" si="29"/>
        <v/>
      </c>
      <c r="K1909" s="24" t="e">
        <f>LOOKUP(MATCH(A1909,Flugzeugtyp!$A$2:$A$13,1),Flugzeugtyp!$A$2:$C$13)</f>
        <v>#N/A</v>
      </c>
      <c r="L1909" s="24" t="str">
        <f>IF(E1909="","",J1909/Treibhausgas_Kennzahlen!$B$5)</f>
        <v/>
      </c>
      <c r="M1909" s="38" t="str">
        <f>IF(E1909="","",$J1909*Treibhausgas_Kennzahlen!B$3)</f>
        <v/>
      </c>
      <c r="N1909" s="38" t="str">
        <f>IF(E1909="","",$J1909*Treibhausgas_Kennzahlen!C$3)</f>
        <v/>
      </c>
      <c r="O1909" s="38" t="str">
        <f>IF(E1909="","",$J1909*Treibhausgas_Kennzahlen!D$3)</f>
        <v/>
      </c>
      <c r="P1909" s="38" t="str">
        <f>IF(E1909="","",$J1909*Treibhausgas_Kennzahlen!E$3)</f>
        <v/>
      </c>
      <c r="Q1909" s="38" t="str">
        <f>IF(E1909="","",$J1909*Treibhausgas_Kennzahlen!F$3)</f>
        <v/>
      </c>
      <c r="R1909" s="38" t="str">
        <f>IF(E1909="","",$J1909*Treibhausgas_Kennzahlen!G$3)</f>
        <v/>
      </c>
    </row>
    <row r="1910" spans="1:18" x14ac:dyDescent="0.25">
      <c r="A1910" s="6"/>
      <c r="B1910" s="6"/>
      <c r="C1910" s="6"/>
      <c r="D1910" s="6"/>
      <c r="E1910" s="6"/>
      <c r="F1910" s="8" t="str">
        <f>IF(E1910="","",VLOOKUP(INDEX(IATA_Codes!$A$2:$A$301, MATCH(Berechnung!C1910,IATA_Codes!$C$2:$C$301,0))&amp;"_"&amp;INDEX(IATA_Codes!$A$2:$A$301, MATCH(Berechnung!D1910,IATA_Codes!$C$2:$C$301,0)),GCD_Entfernung!$C$2:$D$10001,2,FALSE))</f>
        <v/>
      </c>
      <c r="G1910" s="21" t="str">
        <f>IF(E1910="","",VLOOKUP(A1910,Flugzeugtyp!$B$2:$C$13,2,0))</f>
        <v/>
      </c>
      <c r="H1910" s="8" t="str">
        <f>IF(E1910="","",LOOKUP(MATCH(F1910,'RFI-Faktor'!$B$2:$B$5,1),'RFI-Faktor'!$D$2:$D$5))</f>
        <v/>
      </c>
      <c r="I1910" s="23" t="str">
        <f t="array" ref="I1910">IF(E1910="","",SUM(IF(A1910=Energieverbrauch!$A$2:$A$4000,1,0)*IF(B1910=Energieverbrauch!$B$2:$B$4000,1,0)*(IF(Berechnung!F1910&gt;=Energieverbrauch!$C$2:$C$4000,1,0)*IF(Berechnung!F1910&lt;=Energieverbrauch!$D$2:$D$4000,1,0))*Energieverbrauch!$E$2:$E$4000))</f>
        <v/>
      </c>
      <c r="J1910" s="23" t="str">
        <f t="shared" si="29"/>
        <v/>
      </c>
      <c r="K1910" s="23" t="e">
        <f>LOOKUP(MATCH(A1910,Flugzeugtyp!$A$2:$A$13,1),Flugzeugtyp!$A$2:$C$13)</f>
        <v>#N/A</v>
      </c>
      <c r="L1910" s="23" t="str">
        <f>IF(E1910="","",J1910/Treibhausgas_Kennzahlen!$B$5)</f>
        <v/>
      </c>
      <c r="M1910" s="37" t="str">
        <f>IF(E1910="","",$J1910*Treibhausgas_Kennzahlen!B$3)</f>
        <v/>
      </c>
      <c r="N1910" s="37" t="str">
        <f>IF(E1910="","",$J1910*Treibhausgas_Kennzahlen!C$3)</f>
        <v/>
      </c>
      <c r="O1910" s="37" t="str">
        <f>IF(E1910="","",$J1910*Treibhausgas_Kennzahlen!D$3)</f>
        <v/>
      </c>
      <c r="P1910" s="37" t="str">
        <f>IF(E1910="","",$J1910*Treibhausgas_Kennzahlen!E$3)</f>
        <v/>
      </c>
      <c r="Q1910" s="37" t="str">
        <f>IF(E1910="","",$J1910*Treibhausgas_Kennzahlen!F$3)</f>
        <v/>
      </c>
      <c r="R1910" s="37" t="str">
        <f>IF(E1910="","",$J1910*Treibhausgas_Kennzahlen!G$3)</f>
        <v/>
      </c>
    </row>
    <row r="1911" spans="1:18" x14ac:dyDescent="0.25">
      <c r="A1911" s="5"/>
      <c r="B1911" s="5"/>
      <c r="C1911" s="5"/>
      <c r="D1911" s="5"/>
      <c r="E1911" s="5"/>
      <c r="F1911" s="9" t="str">
        <f>IF(E1911="","",VLOOKUP(INDEX(IATA_Codes!$A$2:$A$301, MATCH(Berechnung!C1911,IATA_Codes!$C$2:$C$301,0))&amp;"_"&amp;INDEX(IATA_Codes!$A$2:$A$301, MATCH(Berechnung!D1911,IATA_Codes!$C$2:$C$301,0)),GCD_Entfernung!$C$2:$D$10001,2,FALSE))</f>
        <v/>
      </c>
      <c r="G1911" s="22" t="str">
        <f>IF(E1911="","",VLOOKUP(A1911,Flugzeugtyp!$B$2:$C$13,2,0))</f>
        <v/>
      </c>
      <c r="H1911" s="9" t="str">
        <f>IF(E1911="","",LOOKUP(MATCH(F1911,'RFI-Faktor'!$B$2:$B$5,1),'RFI-Faktor'!$D$2:$D$5))</f>
        <v/>
      </c>
      <c r="I1911" s="24" t="str">
        <f t="array" ref="I1911">IF(E1911="","",SUM(IF(A1911=Energieverbrauch!$A$2:$A$4000,1,0)*IF(B1911=Energieverbrauch!$B$2:$B$4000,1,0)*(IF(Berechnung!F1911&gt;=Energieverbrauch!$C$2:$C$4000,1,0)*IF(Berechnung!F1911&lt;=Energieverbrauch!$D$2:$D$4000,1,0))*Energieverbrauch!$E$2:$E$4000))</f>
        <v/>
      </c>
      <c r="J1911" s="24" t="str">
        <f t="shared" si="29"/>
        <v/>
      </c>
      <c r="K1911" s="24" t="e">
        <f>LOOKUP(MATCH(A1911,Flugzeugtyp!$A$2:$A$13,1),Flugzeugtyp!$A$2:$C$13)</f>
        <v>#N/A</v>
      </c>
      <c r="L1911" s="24" t="str">
        <f>IF(E1911="","",J1911/Treibhausgas_Kennzahlen!$B$5)</f>
        <v/>
      </c>
      <c r="M1911" s="38" t="str">
        <f>IF(E1911="","",$J1911*Treibhausgas_Kennzahlen!B$3)</f>
        <v/>
      </c>
      <c r="N1911" s="38" t="str">
        <f>IF(E1911="","",$J1911*Treibhausgas_Kennzahlen!C$3)</f>
        <v/>
      </c>
      <c r="O1911" s="38" t="str">
        <f>IF(E1911="","",$J1911*Treibhausgas_Kennzahlen!D$3)</f>
        <v/>
      </c>
      <c r="P1911" s="38" t="str">
        <f>IF(E1911="","",$J1911*Treibhausgas_Kennzahlen!E$3)</f>
        <v/>
      </c>
      <c r="Q1911" s="38" t="str">
        <f>IF(E1911="","",$J1911*Treibhausgas_Kennzahlen!F$3)</f>
        <v/>
      </c>
      <c r="R1911" s="38" t="str">
        <f>IF(E1911="","",$J1911*Treibhausgas_Kennzahlen!G$3)</f>
        <v/>
      </c>
    </row>
    <row r="1912" spans="1:18" x14ac:dyDescent="0.25">
      <c r="A1912" s="6"/>
      <c r="B1912" s="6"/>
      <c r="C1912" s="6"/>
      <c r="D1912" s="6"/>
      <c r="E1912" s="6"/>
      <c r="F1912" s="8" t="str">
        <f>IF(E1912="","",VLOOKUP(INDEX(IATA_Codes!$A$2:$A$301, MATCH(Berechnung!C1912,IATA_Codes!$C$2:$C$301,0))&amp;"_"&amp;INDEX(IATA_Codes!$A$2:$A$301, MATCH(Berechnung!D1912,IATA_Codes!$C$2:$C$301,0)),GCD_Entfernung!$C$2:$D$10001,2,FALSE))</f>
        <v/>
      </c>
      <c r="G1912" s="21" t="str">
        <f>IF(E1912="","",VLOOKUP(A1912,Flugzeugtyp!$B$2:$C$13,2,0))</f>
        <v/>
      </c>
      <c r="H1912" s="8" t="str">
        <f>IF(E1912="","",LOOKUP(MATCH(F1912,'RFI-Faktor'!$B$2:$B$5,1),'RFI-Faktor'!$D$2:$D$5))</f>
        <v/>
      </c>
      <c r="I1912" s="23" t="str">
        <f t="array" ref="I1912">IF(E1912="","",SUM(IF(A1912=Energieverbrauch!$A$2:$A$4000,1,0)*IF(B1912=Energieverbrauch!$B$2:$B$4000,1,0)*(IF(Berechnung!F1912&gt;=Energieverbrauch!$C$2:$C$4000,1,0)*IF(Berechnung!F1912&lt;=Energieverbrauch!$D$2:$D$4000,1,0))*Energieverbrauch!$E$2:$E$4000))</f>
        <v/>
      </c>
      <c r="J1912" s="23" t="str">
        <f t="shared" si="29"/>
        <v/>
      </c>
      <c r="K1912" s="23" t="e">
        <f>LOOKUP(MATCH(A1912,Flugzeugtyp!$A$2:$A$13,1),Flugzeugtyp!$A$2:$C$13)</f>
        <v>#N/A</v>
      </c>
      <c r="L1912" s="23" t="str">
        <f>IF(E1912="","",J1912/Treibhausgas_Kennzahlen!$B$5)</f>
        <v/>
      </c>
      <c r="M1912" s="37" t="str">
        <f>IF(E1912="","",$J1912*Treibhausgas_Kennzahlen!B$3)</f>
        <v/>
      </c>
      <c r="N1912" s="37" t="str">
        <f>IF(E1912="","",$J1912*Treibhausgas_Kennzahlen!C$3)</f>
        <v/>
      </c>
      <c r="O1912" s="37" t="str">
        <f>IF(E1912="","",$J1912*Treibhausgas_Kennzahlen!D$3)</f>
        <v/>
      </c>
      <c r="P1912" s="37" t="str">
        <f>IF(E1912="","",$J1912*Treibhausgas_Kennzahlen!E$3)</f>
        <v/>
      </c>
      <c r="Q1912" s="37" t="str">
        <f>IF(E1912="","",$J1912*Treibhausgas_Kennzahlen!F$3)</f>
        <v/>
      </c>
      <c r="R1912" s="37" t="str">
        <f>IF(E1912="","",$J1912*Treibhausgas_Kennzahlen!G$3)</f>
        <v/>
      </c>
    </row>
    <row r="1913" spans="1:18" x14ac:dyDescent="0.25">
      <c r="A1913" s="5"/>
      <c r="B1913" s="5"/>
      <c r="C1913" s="5"/>
      <c r="D1913" s="5"/>
      <c r="E1913" s="5"/>
      <c r="F1913" s="9" t="str">
        <f>IF(E1913="","",VLOOKUP(INDEX(IATA_Codes!$A$2:$A$301, MATCH(Berechnung!C1913,IATA_Codes!$C$2:$C$301,0))&amp;"_"&amp;INDEX(IATA_Codes!$A$2:$A$301, MATCH(Berechnung!D1913,IATA_Codes!$C$2:$C$301,0)),GCD_Entfernung!$C$2:$D$10001,2,FALSE))</f>
        <v/>
      </c>
      <c r="G1913" s="22" t="str">
        <f>IF(E1913="","",VLOOKUP(A1913,Flugzeugtyp!$B$2:$C$13,2,0))</f>
        <v/>
      </c>
      <c r="H1913" s="9" t="str">
        <f>IF(E1913="","",LOOKUP(MATCH(F1913,'RFI-Faktor'!$B$2:$B$5,1),'RFI-Faktor'!$D$2:$D$5))</f>
        <v/>
      </c>
      <c r="I1913" s="24" t="str">
        <f t="array" ref="I1913">IF(E1913="","",SUM(IF(A1913=Energieverbrauch!$A$2:$A$4000,1,0)*IF(B1913=Energieverbrauch!$B$2:$B$4000,1,0)*(IF(Berechnung!F1913&gt;=Energieverbrauch!$C$2:$C$4000,1,0)*IF(Berechnung!F1913&lt;=Energieverbrauch!$D$2:$D$4000,1,0))*Energieverbrauch!$E$2:$E$4000))</f>
        <v/>
      </c>
      <c r="J1913" s="24" t="str">
        <f t="shared" si="29"/>
        <v/>
      </c>
      <c r="K1913" s="24" t="e">
        <f>LOOKUP(MATCH(A1913,Flugzeugtyp!$A$2:$A$13,1),Flugzeugtyp!$A$2:$C$13)</f>
        <v>#N/A</v>
      </c>
      <c r="L1913" s="24" t="str">
        <f>IF(E1913="","",J1913/Treibhausgas_Kennzahlen!$B$5)</f>
        <v/>
      </c>
      <c r="M1913" s="38" t="str">
        <f>IF(E1913="","",$J1913*Treibhausgas_Kennzahlen!B$3)</f>
        <v/>
      </c>
      <c r="N1913" s="38" t="str">
        <f>IF(E1913="","",$J1913*Treibhausgas_Kennzahlen!C$3)</f>
        <v/>
      </c>
      <c r="O1913" s="38" t="str">
        <f>IF(E1913="","",$J1913*Treibhausgas_Kennzahlen!D$3)</f>
        <v/>
      </c>
      <c r="P1913" s="38" t="str">
        <f>IF(E1913="","",$J1913*Treibhausgas_Kennzahlen!E$3)</f>
        <v/>
      </c>
      <c r="Q1913" s="38" t="str">
        <f>IF(E1913="","",$J1913*Treibhausgas_Kennzahlen!F$3)</f>
        <v/>
      </c>
      <c r="R1913" s="38" t="str">
        <f>IF(E1913="","",$J1913*Treibhausgas_Kennzahlen!G$3)</f>
        <v/>
      </c>
    </row>
    <row r="1914" spans="1:18" x14ac:dyDescent="0.25">
      <c r="A1914" s="6"/>
      <c r="B1914" s="6"/>
      <c r="C1914" s="6"/>
      <c r="D1914" s="6"/>
      <c r="E1914" s="6"/>
      <c r="F1914" s="8" t="str">
        <f>IF(E1914="","",VLOOKUP(INDEX(IATA_Codes!$A$2:$A$301, MATCH(Berechnung!C1914,IATA_Codes!$C$2:$C$301,0))&amp;"_"&amp;INDEX(IATA_Codes!$A$2:$A$301, MATCH(Berechnung!D1914,IATA_Codes!$C$2:$C$301,0)),GCD_Entfernung!$C$2:$D$10001,2,FALSE))</f>
        <v/>
      </c>
      <c r="G1914" s="21" t="str">
        <f>IF(E1914="","",VLOOKUP(A1914,Flugzeugtyp!$B$2:$C$13,2,0))</f>
        <v/>
      </c>
      <c r="H1914" s="8" t="str">
        <f>IF(E1914="","",LOOKUP(MATCH(F1914,'RFI-Faktor'!$B$2:$B$5,1),'RFI-Faktor'!$D$2:$D$5))</f>
        <v/>
      </c>
      <c r="I1914" s="23" t="str">
        <f t="array" ref="I1914">IF(E1914="","",SUM(IF(A1914=Energieverbrauch!$A$2:$A$4000,1,0)*IF(B1914=Energieverbrauch!$B$2:$B$4000,1,0)*(IF(Berechnung!F1914&gt;=Energieverbrauch!$C$2:$C$4000,1,0)*IF(Berechnung!F1914&lt;=Energieverbrauch!$D$2:$D$4000,1,0))*Energieverbrauch!$E$2:$E$4000))</f>
        <v/>
      </c>
      <c r="J1914" s="23" t="str">
        <f t="shared" si="29"/>
        <v/>
      </c>
      <c r="K1914" s="23" t="e">
        <f>LOOKUP(MATCH(A1914,Flugzeugtyp!$A$2:$A$13,1),Flugzeugtyp!$A$2:$C$13)</f>
        <v>#N/A</v>
      </c>
      <c r="L1914" s="23" t="str">
        <f>IF(E1914="","",J1914/Treibhausgas_Kennzahlen!$B$5)</f>
        <v/>
      </c>
      <c r="M1914" s="37" t="str">
        <f>IF(E1914="","",$J1914*Treibhausgas_Kennzahlen!B$3)</f>
        <v/>
      </c>
      <c r="N1914" s="37" t="str">
        <f>IF(E1914="","",$J1914*Treibhausgas_Kennzahlen!C$3)</f>
        <v/>
      </c>
      <c r="O1914" s="37" t="str">
        <f>IF(E1914="","",$J1914*Treibhausgas_Kennzahlen!D$3)</f>
        <v/>
      </c>
      <c r="P1914" s="37" t="str">
        <f>IF(E1914="","",$J1914*Treibhausgas_Kennzahlen!E$3)</f>
        <v/>
      </c>
      <c r="Q1914" s="37" t="str">
        <f>IF(E1914="","",$J1914*Treibhausgas_Kennzahlen!F$3)</f>
        <v/>
      </c>
      <c r="R1914" s="37" t="str">
        <f>IF(E1914="","",$J1914*Treibhausgas_Kennzahlen!G$3)</f>
        <v/>
      </c>
    </row>
    <row r="1915" spans="1:18" x14ac:dyDescent="0.25">
      <c r="A1915" s="5"/>
      <c r="B1915" s="5"/>
      <c r="C1915" s="5"/>
      <c r="D1915" s="5"/>
      <c r="E1915" s="5"/>
      <c r="F1915" s="9" t="str">
        <f>IF(E1915="","",VLOOKUP(INDEX(IATA_Codes!$A$2:$A$301, MATCH(Berechnung!C1915,IATA_Codes!$C$2:$C$301,0))&amp;"_"&amp;INDEX(IATA_Codes!$A$2:$A$301, MATCH(Berechnung!D1915,IATA_Codes!$C$2:$C$301,0)),GCD_Entfernung!$C$2:$D$10001,2,FALSE))</f>
        <v/>
      </c>
      <c r="G1915" s="22" t="str">
        <f>IF(E1915="","",VLOOKUP(A1915,Flugzeugtyp!$B$2:$C$13,2,0))</f>
        <v/>
      </c>
      <c r="H1915" s="9" t="str">
        <f>IF(E1915="","",LOOKUP(MATCH(F1915,'RFI-Faktor'!$B$2:$B$5,1),'RFI-Faktor'!$D$2:$D$5))</f>
        <v/>
      </c>
      <c r="I1915" s="24" t="str">
        <f t="array" ref="I1915">IF(E1915="","",SUM(IF(A1915=Energieverbrauch!$A$2:$A$4000,1,0)*IF(B1915=Energieverbrauch!$B$2:$B$4000,1,0)*(IF(Berechnung!F1915&gt;=Energieverbrauch!$C$2:$C$4000,1,0)*IF(Berechnung!F1915&lt;=Energieverbrauch!$D$2:$D$4000,1,0))*Energieverbrauch!$E$2:$E$4000))</f>
        <v/>
      </c>
      <c r="J1915" s="24" t="str">
        <f t="shared" si="29"/>
        <v/>
      </c>
      <c r="K1915" s="24" t="e">
        <f>LOOKUP(MATCH(A1915,Flugzeugtyp!$A$2:$A$13,1),Flugzeugtyp!$A$2:$C$13)</f>
        <v>#N/A</v>
      </c>
      <c r="L1915" s="24" t="str">
        <f>IF(E1915="","",J1915/Treibhausgas_Kennzahlen!$B$5)</f>
        <v/>
      </c>
      <c r="M1915" s="38" t="str">
        <f>IF(E1915="","",$J1915*Treibhausgas_Kennzahlen!B$3)</f>
        <v/>
      </c>
      <c r="N1915" s="38" t="str">
        <f>IF(E1915="","",$J1915*Treibhausgas_Kennzahlen!C$3)</f>
        <v/>
      </c>
      <c r="O1915" s="38" t="str">
        <f>IF(E1915="","",$J1915*Treibhausgas_Kennzahlen!D$3)</f>
        <v/>
      </c>
      <c r="P1915" s="38" t="str">
        <f>IF(E1915="","",$J1915*Treibhausgas_Kennzahlen!E$3)</f>
        <v/>
      </c>
      <c r="Q1915" s="38" t="str">
        <f>IF(E1915="","",$J1915*Treibhausgas_Kennzahlen!F$3)</f>
        <v/>
      </c>
      <c r="R1915" s="38" t="str">
        <f>IF(E1915="","",$J1915*Treibhausgas_Kennzahlen!G$3)</f>
        <v/>
      </c>
    </row>
    <row r="1916" spans="1:18" x14ac:dyDescent="0.25">
      <c r="A1916" s="6"/>
      <c r="B1916" s="6"/>
      <c r="C1916" s="6"/>
      <c r="D1916" s="6"/>
      <c r="E1916" s="6"/>
      <c r="F1916" s="8" t="str">
        <f>IF(E1916="","",VLOOKUP(INDEX(IATA_Codes!$A$2:$A$301, MATCH(Berechnung!C1916,IATA_Codes!$C$2:$C$301,0))&amp;"_"&amp;INDEX(IATA_Codes!$A$2:$A$301, MATCH(Berechnung!D1916,IATA_Codes!$C$2:$C$301,0)),GCD_Entfernung!$C$2:$D$10001,2,FALSE))</f>
        <v/>
      </c>
      <c r="G1916" s="21" t="str">
        <f>IF(E1916="","",VLOOKUP(A1916,Flugzeugtyp!$B$2:$C$13,2,0))</f>
        <v/>
      </c>
      <c r="H1916" s="8" t="str">
        <f>IF(E1916="","",LOOKUP(MATCH(F1916,'RFI-Faktor'!$B$2:$B$5,1),'RFI-Faktor'!$D$2:$D$5))</f>
        <v/>
      </c>
      <c r="I1916" s="23" t="str">
        <f t="array" ref="I1916">IF(E1916="","",SUM(IF(A1916=Energieverbrauch!$A$2:$A$4000,1,0)*IF(B1916=Energieverbrauch!$B$2:$B$4000,1,0)*(IF(Berechnung!F1916&gt;=Energieverbrauch!$C$2:$C$4000,1,0)*IF(Berechnung!F1916&lt;=Energieverbrauch!$D$2:$D$4000,1,0))*Energieverbrauch!$E$2:$E$4000))</f>
        <v/>
      </c>
      <c r="J1916" s="23" t="str">
        <f t="shared" si="29"/>
        <v/>
      </c>
      <c r="K1916" s="23" t="e">
        <f>LOOKUP(MATCH(A1916,Flugzeugtyp!$A$2:$A$13,1),Flugzeugtyp!$A$2:$C$13)</f>
        <v>#N/A</v>
      </c>
      <c r="L1916" s="23" t="str">
        <f>IF(E1916="","",J1916/Treibhausgas_Kennzahlen!$B$5)</f>
        <v/>
      </c>
      <c r="M1916" s="37" t="str">
        <f>IF(E1916="","",$J1916*Treibhausgas_Kennzahlen!B$3)</f>
        <v/>
      </c>
      <c r="N1916" s="37" t="str">
        <f>IF(E1916="","",$J1916*Treibhausgas_Kennzahlen!C$3)</f>
        <v/>
      </c>
      <c r="O1916" s="37" t="str">
        <f>IF(E1916="","",$J1916*Treibhausgas_Kennzahlen!D$3)</f>
        <v/>
      </c>
      <c r="P1916" s="37" t="str">
        <f>IF(E1916="","",$J1916*Treibhausgas_Kennzahlen!E$3)</f>
        <v/>
      </c>
      <c r="Q1916" s="37" t="str">
        <f>IF(E1916="","",$J1916*Treibhausgas_Kennzahlen!F$3)</f>
        <v/>
      </c>
      <c r="R1916" s="37" t="str">
        <f>IF(E1916="","",$J1916*Treibhausgas_Kennzahlen!G$3)</f>
        <v/>
      </c>
    </row>
    <row r="1917" spans="1:18" x14ac:dyDescent="0.25">
      <c r="A1917" s="5"/>
      <c r="B1917" s="5"/>
      <c r="C1917" s="5"/>
      <c r="D1917" s="5"/>
      <c r="E1917" s="5"/>
      <c r="F1917" s="9" t="str">
        <f>IF(E1917="","",VLOOKUP(INDEX(IATA_Codes!$A$2:$A$301, MATCH(Berechnung!C1917,IATA_Codes!$C$2:$C$301,0))&amp;"_"&amp;INDEX(IATA_Codes!$A$2:$A$301, MATCH(Berechnung!D1917,IATA_Codes!$C$2:$C$301,0)),GCD_Entfernung!$C$2:$D$10001,2,FALSE))</f>
        <v/>
      </c>
      <c r="G1917" s="22" t="str">
        <f>IF(E1917="","",VLOOKUP(A1917,Flugzeugtyp!$B$2:$C$13,2,0))</f>
        <v/>
      </c>
      <c r="H1917" s="9" t="str">
        <f>IF(E1917="","",LOOKUP(MATCH(F1917,'RFI-Faktor'!$B$2:$B$5,1),'RFI-Faktor'!$D$2:$D$5))</f>
        <v/>
      </c>
      <c r="I1917" s="24" t="str">
        <f t="array" ref="I1917">IF(E1917="","",SUM(IF(A1917=Energieverbrauch!$A$2:$A$4000,1,0)*IF(B1917=Energieverbrauch!$B$2:$B$4000,1,0)*(IF(Berechnung!F1917&gt;=Energieverbrauch!$C$2:$C$4000,1,0)*IF(Berechnung!F1917&lt;=Energieverbrauch!$D$2:$D$4000,1,0))*Energieverbrauch!$E$2:$E$4000))</f>
        <v/>
      </c>
      <c r="J1917" s="24" t="str">
        <f t="shared" si="29"/>
        <v/>
      </c>
      <c r="K1917" s="24" t="e">
        <f>LOOKUP(MATCH(A1917,Flugzeugtyp!$A$2:$A$13,1),Flugzeugtyp!$A$2:$C$13)</f>
        <v>#N/A</v>
      </c>
      <c r="L1917" s="24" t="str">
        <f>IF(E1917="","",J1917/Treibhausgas_Kennzahlen!$B$5)</f>
        <v/>
      </c>
      <c r="M1917" s="38" t="str">
        <f>IF(E1917="","",$J1917*Treibhausgas_Kennzahlen!B$3)</f>
        <v/>
      </c>
      <c r="N1917" s="38" t="str">
        <f>IF(E1917="","",$J1917*Treibhausgas_Kennzahlen!C$3)</f>
        <v/>
      </c>
      <c r="O1917" s="38" t="str">
        <f>IF(E1917="","",$J1917*Treibhausgas_Kennzahlen!D$3)</f>
        <v/>
      </c>
      <c r="P1917" s="38" t="str">
        <f>IF(E1917="","",$J1917*Treibhausgas_Kennzahlen!E$3)</f>
        <v/>
      </c>
      <c r="Q1917" s="38" t="str">
        <f>IF(E1917="","",$J1917*Treibhausgas_Kennzahlen!F$3)</f>
        <v/>
      </c>
      <c r="R1917" s="38" t="str">
        <f>IF(E1917="","",$J1917*Treibhausgas_Kennzahlen!G$3)</f>
        <v/>
      </c>
    </row>
    <row r="1918" spans="1:18" x14ac:dyDescent="0.25">
      <c r="A1918" s="6"/>
      <c r="B1918" s="6"/>
      <c r="C1918" s="6"/>
      <c r="D1918" s="6"/>
      <c r="E1918" s="6"/>
      <c r="F1918" s="8" t="str">
        <f>IF(E1918="","",VLOOKUP(INDEX(IATA_Codes!$A$2:$A$301, MATCH(Berechnung!C1918,IATA_Codes!$C$2:$C$301,0))&amp;"_"&amp;INDEX(IATA_Codes!$A$2:$A$301, MATCH(Berechnung!D1918,IATA_Codes!$C$2:$C$301,0)),GCD_Entfernung!$C$2:$D$10001,2,FALSE))</f>
        <v/>
      </c>
      <c r="G1918" s="21" t="str">
        <f>IF(E1918="","",VLOOKUP(A1918,Flugzeugtyp!$B$2:$C$13,2,0))</f>
        <v/>
      </c>
      <c r="H1918" s="8" t="str">
        <f>IF(E1918="","",LOOKUP(MATCH(F1918,'RFI-Faktor'!$B$2:$B$5,1),'RFI-Faktor'!$D$2:$D$5))</f>
        <v/>
      </c>
      <c r="I1918" s="23" t="str">
        <f t="array" ref="I1918">IF(E1918="","",SUM(IF(A1918=Energieverbrauch!$A$2:$A$4000,1,0)*IF(B1918=Energieverbrauch!$B$2:$B$4000,1,0)*(IF(Berechnung!F1918&gt;=Energieverbrauch!$C$2:$C$4000,1,0)*IF(Berechnung!F1918&lt;=Energieverbrauch!$D$2:$D$4000,1,0))*Energieverbrauch!$E$2:$E$4000))</f>
        <v/>
      </c>
      <c r="J1918" s="23" t="str">
        <f t="shared" si="29"/>
        <v/>
      </c>
      <c r="K1918" s="23" t="e">
        <f>LOOKUP(MATCH(A1918,Flugzeugtyp!$A$2:$A$13,1),Flugzeugtyp!$A$2:$C$13)</f>
        <v>#N/A</v>
      </c>
      <c r="L1918" s="23" t="str">
        <f>IF(E1918="","",J1918/Treibhausgas_Kennzahlen!$B$5)</f>
        <v/>
      </c>
      <c r="M1918" s="37" t="str">
        <f>IF(E1918="","",$J1918*Treibhausgas_Kennzahlen!B$3)</f>
        <v/>
      </c>
      <c r="N1918" s="37" t="str">
        <f>IF(E1918="","",$J1918*Treibhausgas_Kennzahlen!C$3)</f>
        <v/>
      </c>
      <c r="O1918" s="37" t="str">
        <f>IF(E1918="","",$J1918*Treibhausgas_Kennzahlen!D$3)</f>
        <v/>
      </c>
      <c r="P1918" s="37" t="str">
        <f>IF(E1918="","",$J1918*Treibhausgas_Kennzahlen!E$3)</f>
        <v/>
      </c>
      <c r="Q1918" s="37" t="str">
        <f>IF(E1918="","",$J1918*Treibhausgas_Kennzahlen!F$3)</f>
        <v/>
      </c>
      <c r="R1918" s="37" t="str">
        <f>IF(E1918="","",$J1918*Treibhausgas_Kennzahlen!G$3)</f>
        <v/>
      </c>
    </row>
    <row r="1919" spans="1:18" x14ac:dyDescent="0.25">
      <c r="A1919" s="5"/>
      <c r="B1919" s="5"/>
      <c r="C1919" s="5"/>
      <c r="D1919" s="5"/>
      <c r="E1919" s="5"/>
      <c r="F1919" s="9" t="str">
        <f>IF(E1919="","",VLOOKUP(INDEX(IATA_Codes!$A$2:$A$301, MATCH(Berechnung!C1919,IATA_Codes!$C$2:$C$301,0))&amp;"_"&amp;INDEX(IATA_Codes!$A$2:$A$301, MATCH(Berechnung!D1919,IATA_Codes!$C$2:$C$301,0)),GCD_Entfernung!$C$2:$D$10001,2,FALSE))</f>
        <v/>
      </c>
      <c r="G1919" s="22" t="str">
        <f>IF(E1919="","",VLOOKUP(A1919,Flugzeugtyp!$B$2:$C$13,2,0))</f>
        <v/>
      </c>
      <c r="H1919" s="9" t="str">
        <f>IF(E1919="","",LOOKUP(MATCH(F1919,'RFI-Faktor'!$B$2:$B$5,1),'RFI-Faktor'!$D$2:$D$5))</f>
        <v/>
      </c>
      <c r="I1919" s="24" t="str">
        <f t="array" ref="I1919">IF(E1919="","",SUM(IF(A1919=Energieverbrauch!$A$2:$A$4000,1,0)*IF(B1919=Energieverbrauch!$B$2:$B$4000,1,0)*(IF(Berechnung!F1919&gt;=Energieverbrauch!$C$2:$C$4000,1,0)*IF(Berechnung!F1919&lt;=Energieverbrauch!$D$2:$D$4000,1,0))*Energieverbrauch!$E$2:$E$4000))</f>
        <v/>
      </c>
      <c r="J1919" s="24" t="str">
        <f t="shared" si="29"/>
        <v/>
      </c>
      <c r="K1919" s="24" t="e">
        <f>LOOKUP(MATCH(A1919,Flugzeugtyp!$A$2:$A$13,1),Flugzeugtyp!$A$2:$C$13)</f>
        <v>#N/A</v>
      </c>
      <c r="L1919" s="24" t="str">
        <f>IF(E1919="","",J1919/Treibhausgas_Kennzahlen!$B$5)</f>
        <v/>
      </c>
      <c r="M1919" s="38" t="str">
        <f>IF(E1919="","",$J1919*Treibhausgas_Kennzahlen!B$3)</f>
        <v/>
      </c>
      <c r="N1919" s="38" t="str">
        <f>IF(E1919="","",$J1919*Treibhausgas_Kennzahlen!C$3)</f>
        <v/>
      </c>
      <c r="O1919" s="38" t="str">
        <f>IF(E1919="","",$J1919*Treibhausgas_Kennzahlen!D$3)</f>
        <v/>
      </c>
      <c r="P1919" s="38" t="str">
        <f>IF(E1919="","",$J1919*Treibhausgas_Kennzahlen!E$3)</f>
        <v/>
      </c>
      <c r="Q1919" s="38" t="str">
        <f>IF(E1919="","",$J1919*Treibhausgas_Kennzahlen!F$3)</f>
        <v/>
      </c>
      <c r="R1919" s="38" t="str">
        <f>IF(E1919="","",$J1919*Treibhausgas_Kennzahlen!G$3)</f>
        <v/>
      </c>
    </row>
    <row r="1920" spans="1:18" x14ac:dyDescent="0.25">
      <c r="A1920" s="6"/>
      <c r="B1920" s="6"/>
      <c r="C1920" s="6"/>
      <c r="D1920" s="6"/>
      <c r="E1920" s="6"/>
      <c r="F1920" s="8" t="str">
        <f>IF(E1920="","",VLOOKUP(INDEX(IATA_Codes!$A$2:$A$301, MATCH(Berechnung!C1920,IATA_Codes!$C$2:$C$301,0))&amp;"_"&amp;INDEX(IATA_Codes!$A$2:$A$301, MATCH(Berechnung!D1920,IATA_Codes!$C$2:$C$301,0)),GCD_Entfernung!$C$2:$D$10001,2,FALSE))</f>
        <v/>
      </c>
      <c r="G1920" s="21" t="str">
        <f>IF(E1920="","",VLOOKUP(A1920,Flugzeugtyp!$B$2:$C$13,2,0))</f>
        <v/>
      </c>
      <c r="H1920" s="8" t="str">
        <f>IF(E1920="","",LOOKUP(MATCH(F1920,'RFI-Faktor'!$B$2:$B$5,1),'RFI-Faktor'!$D$2:$D$5))</f>
        <v/>
      </c>
      <c r="I1920" s="23" t="str">
        <f t="array" ref="I1920">IF(E1920="","",SUM(IF(A1920=Energieverbrauch!$A$2:$A$4000,1,0)*IF(B1920=Energieverbrauch!$B$2:$B$4000,1,0)*(IF(Berechnung!F1920&gt;=Energieverbrauch!$C$2:$C$4000,1,0)*IF(Berechnung!F1920&lt;=Energieverbrauch!$D$2:$D$4000,1,0))*Energieverbrauch!$E$2:$E$4000))</f>
        <v/>
      </c>
      <c r="J1920" s="23" t="str">
        <f t="shared" si="29"/>
        <v/>
      </c>
      <c r="K1920" s="23" t="e">
        <f>LOOKUP(MATCH(A1920,Flugzeugtyp!$A$2:$A$13,1),Flugzeugtyp!$A$2:$C$13)</f>
        <v>#N/A</v>
      </c>
      <c r="L1920" s="23" t="str">
        <f>IF(E1920="","",J1920/Treibhausgas_Kennzahlen!$B$5)</f>
        <v/>
      </c>
      <c r="M1920" s="37" t="str">
        <f>IF(E1920="","",$J1920*Treibhausgas_Kennzahlen!B$3)</f>
        <v/>
      </c>
      <c r="N1920" s="37" t="str">
        <f>IF(E1920="","",$J1920*Treibhausgas_Kennzahlen!C$3)</f>
        <v/>
      </c>
      <c r="O1920" s="37" t="str">
        <f>IF(E1920="","",$J1920*Treibhausgas_Kennzahlen!D$3)</f>
        <v/>
      </c>
      <c r="P1920" s="37" t="str">
        <f>IF(E1920="","",$J1920*Treibhausgas_Kennzahlen!E$3)</f>
        <v/>
      </c>
      <c r="Q1920" s="37" t="str">
        <f>IF(E1920="","",$J1920*Treibhausgas_Kennzahlen!F$3)</f>
        <v/>
      </c>
      <c r="R1920" s="37" t="str">
        <f>IF(E1920="","",$J1920*Treibhausgas_Kennzahlen!G$3)</f>
        <v/>
      </c>
    </row>
    <row r="1921" spans="1:18" x14ac:dyDescent="0.25">
      <c r="A1921" s="5"/>
      <c r="B1921" s="5"/>
      <c r="C1921" s="5"/>
      <c r="D1921" s="5"/>
      <c r="E1921" s="5"/>
      <c r="F1921" s="9" t="str">
        <f>IF(E1921="","",VLOOKUP(INDEX(IATA_Codes!$A$2:$A$301, MATCH(Berechnung!C1921,IATA_Codes!$C$2:$C$301,0))&amp;"_"&amp;INDEX(IATA_Codes!$A$2:$A$301, MATCH(Berechnung!D1921,IATA_Codes!$C$2:$C$301,0)),GCD_Entfernung!$C$2:$D$10001,2,FALSE))</f>
        <v/>
      </c>
      <c r="G1921" s="22" t="str">
        <f>IF(E1921="","",VLOOKUP(A1921,Flugzeugtyp!$B$2:$C$13,2,0))</f>
        <v/>
      </c>
      <c r="H1921" s="9" t="str">
        <f>IF(E1921="","",LOOKUP(MATCH(F1921,'RFI-Faktor'!$B$2:$B$5,1),'RFI-Faktor'!$D$2:$D$5))</f>
        <v/>
      </c>
      <c r="I1921" s="24" t="str">
        <f t="array" ref="I1921">IF(E1921="","",SUM(IF(A1921=Energieverbrauch!$A$2:$A$4000,1,0)*IF(B1921=Energieverbrauch!$B$2:$B$4000,1,0)*(IF(Berechnung!F1921&gt;=Energieverbrauch!$C$2:$C$4000,1,0)*IF(Berechnung!F1921&lt;=Energieverbrauch!$D$2:$D$4000,1,0))*Energieverbrauch!$E$2:$E$4000))</f>
        <v/>
      </c>
      <c r="J1921" s="24" t="str">
        <f t="shared" si="29"/>
        <v/>
      </c>
      <c r="K1921" s="24" t="e">
        <f>LOOKUP(MATCH(A1921,Flugzeugtyp!$A$2:$A$13,1),Flugzeugtyp!$A$2:$C$13)</f>
        <v>#N/A</v>
      </c>
      <c r="L1921" s="24" t="str">
        <f>IF(E1921="","",J1921/Treibhausgas_Kennzahlen!$B$5)</f>
        <v/>
      </c>
      <c r="M1921" s="38" t="str">
        <f>IF(E1921="","",$J1921*Treibhausgas_Kennzahlen!B$3)</f>
        <v/>
      </c>
      <c r="N1921" s="38" t="str">
        <f>IF(E1921="","",$J1921*Treibhausgas_Kennzahlen!C$3)</f>
        <v/>
      </c>
      <c r="O1921" s="38" t="str">
        <f>IF(E1921="","",$J1921*Treibhausgas_Kennzahlen!D$3)</f>
        <v/>
      </c>
      <c r="P1921" s="38" t="str">
        <f>IF(E1921="","",$J1921*Treibhausgas_Kennzahlen!E$3)</f>
        <v/>
      </c>
      <c r="Q1921" s="38" t="str">
        <f>IF(E1921="","",$J1921*Treibhausgas_Kennzahlen!F$3)</f>
        <v/>
      </c>
      <c r="R1921" s="38" t="str">
        <f>IF(E1921="","",$J1921*Treibhausgas_Kennzahlen!G$3)</f>
        <v/>
      </c>
    </row>
    <row r="1922" spans="1:18" x14ac:dyDescent="0.25">
      <c r="A1922" s="6"/>
      <c r="B1922" s="6"/>
      <c r="C1922" s="6"/>
      <c r="D1922" s="6"/>
      <c r="E1922" s="6"/>
      <c r="F1922" s="8" t="str">
        <f>IF(E1922="","",VLOOKUP(INDEX(IATA_Codes!$A$2:$A$301, MATCH(Berechnung!C1922,IATA_Codes!$C$2:$C$301,0))&amp;"_"&amp;INDEX(IATA_Codes!$A$2:$A$301, MATCH(Berechnung!D1922,IATA_Codes!$C$2:$C$301,0)),GCD_Entfernung!$C$2:$D$10001,2,FALSE))</f>
        <v/>
      </c>
      <c r="G1922" s="21" t="str">
        <f>IF(E1922="","",VLOOKUP(A1922,Flugzeugtyp!$B$2:$C$13,2,0))</f>
        <v/>
      </c>
      <c r="H1922" s="8" t="str">
        <f>IF(E1922="","",LOOKUP(MATCH(F1922,'RFI-Faktor'!$B$2:$B$5,1),'RFI-Faktor'!$D$2:$D$5))</f>
        <v/>
      </c>
      <c r="I1922" s="23" t="str">
        <f t="array" ref="I1922">IF(E1922="","",SUM(IF(A1922=Energieverbrauch!$A$2:$A$4000,1,0)*IF(B1922=Energieverbrauch!$B$2:$B$4000,1,0)*(IF(Berechnung!F1922&gt;=Energieverbrauch!$C$2:$C$4000,1,0)*IF(Berechnung!F1922&lt;=Energieverbrauch!$D$2:$D$4000,1,0))*Energieverbrauch!$E$2:$E$4000))</f>
        <v/>
      </c>
      <c r="J1922" s="23" t="str">
        <f t="shared" si="29"/>
        <v/>
      </c>
      <c r="K1922" s="23" t="e">
        <f>LOOKUP(MATCH(A1922,Flugzeugtyp!$A$2:$A$13,1),Flugzeugtyp!$A$2:$C$13)</f>
        <v>#N/A</v>
      </c>
      <c r="L1922" s="23" t="str">
        <f>IF(E1922="","",J1922/Treibhausgas_Kennzahlen!$B$5)</f>
        <v/>
      </c>
      <c r="M1922" s="37" t="str">
        <f>IF(E1922="","",$J1922*Treibhausgas_Kennzahlen!B$3)</f>
        <v/>
      </c>
      <c r="N1922" s="37" t="str">
        <f>IF(E1922="","",$J1922*Treibhausgas_Kennzahlen!C$3)</f>
        <v/>
      </c>
      <c r="O1922" s="37" t="str">
        <f>IF(E1922="","",$J1922*Treibhausgas_Kennzahlen!D$3)</f>
        <v/>
      </c>
      <c r="P1922" s="37" t="str">
        <f>IF(E1922="","",$J1922*Treibhausgas_Kennzahlen!E$3)</f>
        <v/>
      </c>
      <c r="Q1922" s="37" t="str">
        <f>IF(E1922="","",$J1922*Treibhausgas_Kennzahlen!F$3)</f>
        <v/>
      </c>
      <c r="R1922" s="37" t="str">
        <f>IF(E1922="","",$J1922*Treibhausgas_Kennzahlen!G$3)</f>
        <v/>
      </c>
    </row>
    <row r="1923" spans="1:18" x14ac:dyDescent="0.25">
      <c r="A1923" s="5"/>
      <c r="B1923" s="5"/>
      <c r="C1923" s="5"/>
      <c r="D1923" s="5"/>
      <c r="E1923" s="5"/>
      <c r="F1923" s="9" t="str">
        <f>IF(E1923="","",VLOOKUP(INDEX(IATA_Codes!$A$2:$A$301, MATCH(Berechnung!C1923,IATA_Codes!$C$2:$C$301,0))&amp;"_"&amp;INDEX(IATA_Codes!$A$2:$A$301, MATCH(Berechnung!D1923,IATA_Codes!$C$2:$C$301,0)),GCD_Entfernung!$C$2:$D$10001,2,FALSE))</f>
        <v/>
      </c>
      <c r="G1923" s="22" t="str">
        <f>IF(E1923="","",VLOOKUP(A1923,Flugzeugtyp!$B$2:$C$13,2,0))</f>
        <v/>
      </c>
      <c r="H1923" s="9" t="str">
        <f>IF(E1923="","",LOOKUP(MATCH(F1923,'RFI-Faktor'!$B$2:$B$5,1),'RFI-Faktor'!$D$2:$D$5))</f>
        <v/>
      </c>
      <c r="I1923" s="24" t="str">
        <f t="array" ref="I1923">IF(E1923="","",SUM(IF(A1923=Energieverbrauch!$A$2:$A$4000,1,0)*IF(B1923=Energieverbrauch!$B$2:$B$4000,1,0)*(IF(Berechnung!F1923&gt;=Energieverbrauch!$C$2:$C$4000,1,0)*IF(Berechnung!F1923&lt;=Energieverbrauch!$D$2:$D$4000,1,0))*Energieverbrauch!$E$2:$E$4000))</f>
        <v/>
      </c>
      <c r="J1923" s="24" t="str">
        <f t="shared" si="29"/>
        <v/>
      </c>
      <c r="K1923" s="24" t="e">
        <f>LOOKUP(MATCH(A1923,Flugzeugtyp!$A$2:$A$13,1),Flugzeugtyp!$A$2:$C$13)</f>
        <v>#N/A</v>
      </c>
      <c r="L1923" s="24" t="str">
        <f>IF(E1923="","",J1923/Treibhausgas_Kennzahlen!$B$5)</f>
        <v/>
      </c>
      <c r="M1923" s="38" t="str">
        <f>IF(E1923="","",$J1923*Treibhausgas_Kennzahlen!B$3)</f>
        <v/>
      </c>
      <c r="N1923" s="38" t="str">
        <f>IF(E1923="","",$J1923*Treibhausgas_Kennzahlen!C$3)</f>
        <v/>
      </c>
      <c r="O1923" s="38" t="str">
        <f>IF(E1923="","",$J1923*Treibhausgas_Kennzahlen!D$3)</f>
        <v/>
      </c>
      <c r="P1923" s="38" t="str">
        <f>IF(E1923="","",$J1923*Treibhausgas_Kennzahlen!E$3)</f>
        <v/>
      </c>
      <c r="Q1923" s="38" t="str">
        <f>IF(E1923="","",$J1923*Treibhausgas_Kennzahlen!F$3)</f>
        <v/>
      </c>
      <c r="R1923" s="38" t="str">
        <f>IF(E1923="","",$J1923*Treibhausgas_Kennzahlen!G$3)</f>
        <v/>
      </c>
    </row>
    <row r="1924" spans="1:18" x14ac:dyDescent="0.25">
      <c r="A1924" s="6"/>
      <c r="B1924" s="6"/>
      <c r="C1924" s="6"/>
      <c r="D1924" s="6"/>
      <c r="E1924" s="6"/>
      <c r="F1924" s="8" t="str">
        <f>IF(E1924="","",VLOOKUP(INDEX(IATA_Codes!$A$2:$A$301, MATCH(Berechnung!C1924,IATA_Codes!$C$2:$C$301,0))&amp;"_"&amp;INDEX(IATA_Codes!$A$2:$A$301, MATCH(Berechnung!D1924,IATA_Codes!$C$2:$C$301,0)),GCD_Entfernung!$C$2:$D$10001,2,FALSE))</f>
        <v/>
      </c>
      <c r="G1924" s="21" t="str">
        <f>IF(E1924="","",VLOOKUP(A1924,Flugzeugtyp!$B$2:$C$13,2,0))</f>
        <v/>
      </c>
      <c r="H1924" s="8" t="str">
        <f>IF(E1924="","",LOOKUP(MATCH(F1924,'RFI-Faktor'!$B$2:$B$5,1),'RFI-Faktor'!$D$2:$D$5))</f>
        <v/>
      </c>
      <c r="I1924" s="23" t="str">
        <f t="array" ref="I1924">IF(E1924="","",SUM(IF(A1924=Energieverbrauch!$A$2:$A$4000,1,0)*IF(B1924=Energieverbrauch!$B$2:$B$4000,1,0)*(IF(Berechnung!F1924&gt;=Energieverbrauch!$C$2:$C$4000,1,0)*IF(Berechnung!F1924&lt;=Energieverbrauch!$D$2:$D$4000,1,0))*Energieverbrauch!$E$2:$E$4000))</f>
        <v/>
      </c>
      <c r="J1924" s="23" t="str">
        <f t="shared" si="29"/>
        <v/>
      </c>
      <c r="K1924" s="23" t="e">
        <f>LOOKUP(MATCH(A1924,Flugzeugtyp!$A$2:$A$13,1),Flugzeugtyp!$A$2:$C$13)</f>
        <v>#N/A</v>
      </c>
      <c r="L1924" s="23" t="str">
        <f>IF(E1924="","",J1924/Treibhausgas_Kennzahlen!$B$5)</f>
        <v/>
      </c>
      <c r="M1924" s="37" t="str">
        <f>IF(E1924="","",$J1924*Treibhausgas_Kennzahlen!B$3)</f>
        <v/>
      </c>
      <c r="N1924" s="37" t="str">
        <f>IF(E1924="","",$J1924*Treibhausgas_Kennzahlen!C$3)</f>
        <v/>
      </c>
      <c r="O1924" s="37" t="str">
        <f>IF(E1924="","",$J1924*Treibhausgas_Kennzahlen!D$3)</f>
        <v/>
      </c>
      <c r="P1924" s="37" t="str">
        <f>IF(E1924="","",$J1924*Treibhausgas_Kennzahlen!E$3)</f>
        <v/>
      </c>
      <c r="Q1924" s="37" t="str">
        <f>IF(E1924="","",$J1924*Treibhausgas_Kennzahlen!F$3)</f>
        <v/>
      </c>
      <c r="R1924" s="37" t="str">
        <f>IF(E1924="","",$J1924*Treibhausgas_Kennzahlen!G$3)</f>
        <v/>
      </c>
    </row>
    <row r="1925" spans="1:18" x14ac:dyDescent="0.25">
      <c r="A1925" s="5"/>
      <c r="B1925" s="5"/>
      <c r="C1925" s="5"/>
      <c r="D1925" s="5"/>
      <c r="E1925" s="5"/>
      <c r="F1925" s="9" t="str">
        <f>IF(E1925="","",VLOOKUP(INDEX(IATA_Codes!$A$2:$A$301, MATCH(Berechnung!C1925,IATA_Codes!$C$2:$C$301,0))&amp;"_"&amp;INDEX(IATA_Codes!$A$2:$A$301, MATCH(Berechnung!D1925,IATA_Codes!$C$2:$C$301,0)),GCD_Entfernung!$C$2:$D$10001,2,FALSE))</f>
        <v/>
      </c>
      <c r="G1925" s="22" t="str">
        <f>IF(E1925="","",VLOOKUP(A1925,Flugzeugtyp!$B$2:$C$13,2,0))</f>
        <v/>
      </c>
      <c r="H1925" s="9" t="str">
        <f>IF(E1925="","",LOOKUP(MATCH(F1925,'RFI-Faktor'!$B$2:$B$5,1),'RFI-Faktor'!$D$2:$D$5))</f>
        <v/>
      </c>
      <c r="I1925" s="24" t="str">
        <f t="array" ref="I1925">IF(E1925="","",SUM(IF(A1925=Energieverbrauch!$A$2:$A$4000,1,0)*IF(B1925=Energieverbrauch!$B$2:$B$4000,1,0)*(IF(Berechnung!F1925&gt;=Energieverbrauch!$C$2:$C$4000,1,0)*IF(Berechnung!F1925&lt;=Energieverbrauch!$D$2:$D$4000,1,0))*Energieverbrauch!$E$2:$E$4000))</f>
        <v/>
      </c>
      <c r="J1925" s="24" t="str">
        <f t="shared" si="29"/>
        <v/>
      </c>
      <c r="K1925" s="24" t="e">
        <f>LOOKUP(MATCH(A1925,Flugzeugtyp!$A$2:$A$13,1),Flugzeugtyp!$A$2:$C$13)</f>
        <v>#N/A</v>
      </c>
      <c r="L1925" s="24" t="str">
        <f>IF(E1925="","",J1925/Treibhausgas_Kennzahlen!$B$5)</f>
        <v/>
      </c>
      <c r="M1925" s="38" t="str">
        <f>IF(E1925="","",$J1925*Treibhausgas_Kennzahlen!B$3)</f>
        <v/>
      </c>
      <c r="N1925" s="38" t="str">
        <f>IF(E1925="","",$J1925*Treibhausgas_Kennzahlen!C$3)</f>
        <v/>
      </c>
      <c r="O1925" s="38" t="str">
        <f>IF(E1925="","",$J1925*Treibhausgas_Kennzahlen!D$3)</f>
        <v/>
      </c>
      <c r="P1925" s="38" t="str">
        <f>IF(E1925="","",$J1925*Treibhausgas_Kennzahlen!E$3)</f>
        <v/>
      </c>
      <c r="Q1925" s="38" t="str">
        <f>IF(E1925="","",$J1925*Treibhausgas_Kennzahlen!F$3)</f>
        <v/>
      </c>
      <c r="R1925" s="38" t="str">
        <f>IF(E1925="","",$J1925*Treibhausgas_Kennzahlen!G$3)</f>
        <v/>
      </c>
    </row>
    <row r="1926" spans="1:18" x14ac:dyDescent="0.25">
      <c r="A1926" s="6"/>
      <c r="B1926" s="6"/>
      <c r="C1926" s="6"/>
      <c r="D1926" s="6"/>
      <c r="E1926" s="6"/>
      <c r="F1926" s="8" t="str">
        <f>IF(E1926="","",VLOOKUP(INDEX(IATA_Codes!$A$2:$A$301, MATCH(Berechnung!C1926,IATA_Codes!$C$2:$C$301,0))&amp;"_"&amp;INDEX(IATA_Codes!$A$2:$A$301, MATCH(Berechnung!D1926,IATA_Codes!$C$2:$C$301,0)),GCD_Entfernung!$C$2:$D$10001,2,FALSE))</f>
        <v/>
      </c>
      <c r="G1926" s="21" t="str">
        <f>IF(E1926="","",VLOOKUP(A1926,Flugzeugtyp!$B$2:$C$13,2,0))</f>
        <v/>
      </c>
      <c r="H1926" s="8" t="str">
        <f>IF(E1926="","",LOOKUP(MATCH(F1926,'RFI-Faktor'!$B$2:$B$5,1),'RFI-Faktor'!$D$2:$D$5))</f>
        <v/>
      </c>
      <c r="I1926" s="23" t="str">
        <f t="array" ref="I1926">IF(E1926="","",SUM(IF(A1926=Energieverbrauch!$A$2:$A$4000,1,0)*IF(B1926=Energieverbrauch!$B$2:$B$4000,1,0)*(IF(Berechnung!F1926&gt;=Energieverbrauch!$C$2:$C$4000,1,0)*IF(Berechnung!F1926&lt;=Energieverbrauch!$D$2:$D$4000,1,0))*Energieverbrauch!$E$2:$E$4000))</f>
        <v/>
      </c>
      <c r="J1926" s="23" t="str">
        <f t="shared" ref="J1926:J1989" si="30">IF(E1926="","",PRODUCT(F1926,E1926,I1926)/1000)</f>
        <v/>
      </c>
      <c r="K1926" s="23" t="e">
        <f>LOOKUP(MATCH(A1926,Flugzeugtyp!$A$2:$A$13,1),Flugzeugtyp!$A$2:$C$13)</f>
        <v>#N/A</v>
      </c>
      <c r="L1926" s="23" t="str">
        <f>IF(E1926="","",J1926/Treibhausgas_Kennzahlen!$B$5)</f>
        <v/>
      </c>
      <c r="M1926" s="37" t="str">
        <f>IF(E1926="","",$J1926*Treibhausgas_Kennzahlen!B$3)</f>
        <v/>
      </c>
      <c r="N1926" s="37" t="str">
        <f>IF(E1926="","",$J1926*Treibhausgas_Kennzahlen!C$3)</f>
        <v/>
      </c>
      <c r="O1926" s="37" t="str">
        <f>IF(E1926="","",$J1926*Treibhausgas_Kennzahlen!D$3)</f>
        <v/>
      </c>
      <c r="P1926" s="37" t="str">
        <f>IF(E1926="","",$J1926*Treibhausgas_Kennzahlen!E$3)</f>
        <v/>
      </c>
      <c r="Q1926" s="37" t="str">
        <f>IF(E1926="","",$J1926*Treibhausgas_Kennzahlen!F$3)</f>
        <v/>
      </c>
      <c r="R1926" s="37" t="str">
        <f>IF(E1926="","",$J1926*Treibhausgas_Kennzahlen!G$3)</f>
        <v/>
      </c>
    </row>
    <row r="1927" spans="1:18" x14ac:dyDescent="0.25">
      <c r="A1927" s="5"/>
      <c r="B1927" s="5"/>
      <c r="C1927" s="5"/>
      <c r="D1927" s="5"/>
      <c r="E1927" s="5"/>
      <c r="F1927" s="9" t="str">
        <f>IF(E1927="","",VLOOKUP(INDEX(IATA_Codes!$A$2:$A$301, MATCH(Berechnung!C1927,IATA_Codes!$C$2:$C$301,0))&amp;"_"&amp;INDEX(IATA_Codes!$A$2:$A$301, MATCH(Berechnung!D1927,IATA_Codes!$C$2:$C$301,0)),GCD_Entfernung!$C$2:$D$10001,2,FALSE))</f>
        <v/>
      </c>
      <c r="G1927" s="22" t="str">
        <f>IF(E1927="","",VLOOKUP(A1927,Flugzeugtyp!$B$2:$C$13,2,0))</f>
        <v/>
      </c>
      <c r="H1927" s="9" t="str">
        <f>IF(E1927="","",LOOKUP(MATCH(F1927,'RFI-Faktor'!$B$2:$B$5,1),'RFI-Faktor'!$D$2:$D$5))</f>
        <v/>
      </c>
      <c r="I1927" s="24" t="str">
        <f t="array" ref="I1927">IF(E1927="","",SUM(IF(A1927=Energieverbrauch!$A$2:$A$4000,1,0)*IF(B1927=Energieverbrauch!$B$2:$B$4000,1,0)*(IF(Berechnung!F1927&gt;=Energieverbrauch!$C$2:$C$4000,1,0)*IF(Berechnung!F1927&lt;=Energieverbrauch!$D$2:$D$4000,1,0))*Energieverbrauch!$E$2:$E$4000))</f>
        <v/>
      </c>
      <c r="J1927" s="24" t="str">
        <f t="shared" si="30"/>
        <v/>
      </c>
      <c r="K1927" s="24" t="e">
        <f>LOOKUP(MATCH(A1927,Flugzeugtyp!$A$2:$A$13,1),Flugzeugtyp!$A$2:$C$13)</f>
        <v>#N/A</v>
      </c>
      <c r="L1927" s="24" t="str">
        <f>IF(E1927="","",J1927/Treibhausgas_Kennzahlen!$B$5)</f>
        <v/>
      </c>
      <c r="M1927" s="38" t="str">
        <f>IF(E1927="","",$J1927*Treibhausgas_Kennzahlen!B$3)</f>
        <v/>
      </c>
      <c r="N1927" s="38" t="str">
        <f>IF(E1927="","",$J1927*Treibhausgas_Kennzahlen!C$3)</f>
        <v/>
      </c>
      <c r="O1927" s="38" t="str">
        <f>IF(E1927="","",$J1927*Treibhausgas_Kennzahlen!D$3)</f>
        <v/>
      </c>
      <c r="P1927" s="38" t="str">
        <f>IF(E1927="","",$J1927*Treibhausgas_Kennzahlen!E$3)</f>
        <v/>
      </c>
      <c r="Q1927" s="38" t="str">
        <f>IF(E1927="","",$J1927*Treibhausgas_Kennzahlen!F$3)</f>
        <v/>
      </c>
      <c r="R1927" s="38" t="str">
        <f>IF(E1927="","",$J1927*Treibhausgas_Kennzahlen!G$3)</f>
        <v/>
      </c>
    </row>
    <row r="1928" spans="1:18" x14ac:dyDescent="0.25">
      <c r="A1928" s="6"/>
      <c r="B1928" s="6"/>
      <c r="C1928" s="6"/>
      <c r="D1928" s="6"/>
      <c r="E1928" s="6"/>
      <c r="F1928" s="8" t="str">
        <f>IF(E1928="","",VLOOKUP(INDEX(IATA_Codes!$A$2:$A$301, MATCH(Berechnung!C1928,IATA_Codes!$C$2:$C$301,0))&amp;"_"&amp;INDEX(IATA_Codes!$A$2:$A$301, MATCH(Berechnung!D1928,IATA_Codes!$C$2:$C$301,0)),GCD_Entfernung!$C$2:$D$10001,2,FALSE))</f>
        <v/>
      </c>
      <c r="G1928" s="21" t="str">
        <f>IF(E1928="","",VLOOKUP(A1928,Flugzeugtyp!$B$2:$C$13,2,0))</f>
        <v/>
      </c>
      <c r="H1928" s="8" t="str">
        <f>IF(E1928="","",LOOKUP(MATCH(F1928,'RFI-Faktor'!$B$2:$B$5,1),'RFI-Faktor'!$D$2:$D$5))</f>
        <v/>
      </c>
      <c r="I1928" s="23" t="str">
        <f t="array" ref="I1928">IF(E1928="","",SUM(IF(A1928=Energieverbrauch!$A$2:$A$4000,1,0)*IF(B1928=Energieverbrauch!$B$2:$B$4000,1,0)*(IF(Berechnung!F1928&gt;=Energieverbrauch!$C$2:$C$4000,1,0)*IF(Berechnung!F1928&lt;=Energieverbrauch!$D$2:$D$4000,1,0))*Energieverbrauch!$E$2:$E$4000))</f>
        <v/>
      </c>
      <c r="J1928" s="23" t="str">
        <f t="shared" si="30"/>
        <v/>
      </c>
      <c r="K1928" s="23" t="e">
        <f>LOOKUP(MATCH(A1928,Flugzeugtyp!$A$2:$A$13,1),Flugzeugtyp!$A$2:$C$13)</f>
        <v>#N/A</v>
      </c>
      <c r="L1928" s="23" t="str">
        <f>IF(E1928="","",J1928/Treibhausgas_Kennzahlen!$B$5)</f>
        <v/>
      </c>
      <c r="M1928" s="37" t="str">
        <f>IF(E1928="","",$J1928*Treibhausgas_Kennzahlen!B$3)</f>
        <v/>
      </c>
      <c r="N1928" s="37" t="str">
        <f>IF(E1928="","",$J1928*Treibhausgas_Kennzahlen!C$3)</f>
        <v/>
      </c>
      <c r="O1928" s="37" t="str">
        <f>IF(E1928="","",$J1928*Treibhausgas_Kennzahlen!D$3)</f>
        <v/>
      </c>
      <c r="P1928" s="37" t="str">
        <f>IF(E1928="","",$J1928*Treibhausgas_Kennzahlen!E$3)</f>
        <v/>
      </c>
      <c r="Q1928" s="37" t="str">
        <f>IF(E1928="","",$J1928*Treibhausgas_Kennzahlen!F$3)</f>
        <v/>
      </c>
      <c r="R1928" s="37" t="str">
        <f>IF(E1928="","",$J1928*Treibhausgas_Kennzahlen!G$3)</f>
        <v/>
      </c>
    </row>
    <row r="1929" spans="1:18" x14ac:dyDescent="0.25">
      <c r="A1929" s="5"/>
      <c r="B1929" s="5"/>
      <c r="C1929" s="5"/>
      <c r="D1929" s="5"/>
      <c r="E1929" s="5"/>
      <c r="F1929" s="9" t="str">
        <f>IF(E1929="","",VLOOKUP(INDEX(IATA_Codes!$A$2:$A$301, MATCH(Berechnung!C1929,IATA_Codes!$C$2:$C$301,0))&amp;"_"&amp;INDEX(IATA_Codes!$A$2:$A$301, MATCH(Berechnung!D1929,IATA_Codes!$C$2:$C$301,0)),GCD_Entfernung!$C$2:$D$10001,2,FALSE))</f>
        <v/>
      </c>
      <c r="G1929" s="22" t="str">
        <f>IF(E1929="","",VLOOKUP(A1929,Flugzeugtyp!$B$2:$C$13,2,0))</f>
        <v/>
      </c>
      <c r="H1929" s="9" t="str">
        <f>IF(E1929="","",LOOKUP(MATCH(F1929,'RFI-Faktor'!$B$2:$B$5,1),'RFI-Faktor'!$D$2:$D$5))</f>
        <v/>
      </c>
      <c r="I1929" s="24" t="str">
        <f t="array" ref="I1929">IF(E1929="","",SUM(IF(A1929=Energieverbrauch!$A$2:$A$4000,1,0)*IF(B1929=Energieverbrauch!$B$2:$B$4000,1,0)*(IF(Berechnung!F1929&gt;=Energieverbrauch!$C$2:$C$4000,1,0)*IF(Berechnung!F1929&lt;=Energieverbrauch!$D$2:$D$4000,1,0))*Energieverbrauch!$E$2:$E$4000))</f>
        <v/>
      </c>
      <c r="J1929" s="24" t="str">
        <f t="shared" si="30"/>
        <v/>
      </c>
      <c r="K1929" s="24" t="e">
        <f>LOOKUP(MATCH(A1929,Flugzeugtyp!$A$2:$A$13,1),Flugzeugtyp!$A$2:$C$13)</f>
        <v>#N/A</v>
      </c>
      <c r="L1929" s="24" t="str">
        <f>IF(E1929="","",J1929/Treibhausgas_Kennzahlen!$B$5)</f>
        <v/>
      </c>
      <c r="M1929" s="38" t="str">
        <f>IF(E1929="","",$J1929*Treibhausgas_Kennzahlen!B$3)</f>
        <v/>
      </c>
      <c r="N1929" s="38" t="str">
        <f>IF(E1929="","",$J1929*Treibhausgas_Kennzahlen!C$3)</f>
        <v/>
      </c>
      <c r="O1929" s="38" t="str">
        <f>IF(E1929="","",$J1929*Treibhausgas_Kennzahlen!D$3)</f>
        <v/>
      </c>
      <c r="P1929" s="38" t="str">
        <f>IF(E1929="","",$J1929*Treibhausgas_Kennzahlen!E$3)</f>
        <v/>
      </c>
      <c r="Q1929" s="38" t="str">
        <f>IF(E1929="","",$J1929*Treibhausgas_Kennzahlen!F$3)</f>
        <v/>
      </c>
      <c r="R1929" s="38" t="str">
        <f>IF(E1929="","",$J1929*Treibhausgas_Kennzahlen!G$3)</f>
        <v/>
      </c>
    </row>
    <row r="1930" spans="1:18" x14ac:dyDescent="0.25">
      <c r="A1930" s="6"/>
      <c r="B1930" s="6"/>
      <c r="C1930" s="6"/>
      <c r="D1930" s="6"/>
      <c r="E1930" s="6"/>
      <c r="F1930" s="8" t="str">
        <f>IF(E1930="","",VLOOKUP(INDEX(IATA_Codes!$A$2:$A$301, MATCH(Berechnung!C1930,IATA_Codes!$C$2:$C$301,0))&amp;"_"&amp;INDEX(IATA_Codes!$A$2:$A$301, MATCH(Berechnung!D1930,IATA_Codes!$C$2:$C$301,0)),GCD_Entfernung!$C$2:$D$10001,2,FALSE))</f>
        <v/>
      </c>
      <c r="G1930" s="21" t="str">
        <f>IF(E1930="","",VLOOKUP(A1930,Flugzeugtyp!$B$2:$C$13,2,0))</f>
        <v/>
      </c>
      <c r="H1930" s="8" t="str">
        <f>IF(E1930="","",LOOKUP(MATCH(F1930,'RFI-Faktor'!$B$2:$B$5,1),'RFI-Faktor'!$D$2:$D$5))</f>
        <v/>
      </c>
      <c r="I1930" s="23" t="str">
        <f t="array" ref="I1930">IF(E1930="","",SUM(IF(A1930=Energieverbrauch!$A$2:$A$4000,1,0)*IF(B1930=Energieverbrauch!$B$2:$B$4000,1,0)*(IF(Berechnung!F1930&gt;=Energieverbrauch!$C$2:$C$4000,1,0)*IF(Berechnung!F1930&lt;=Energieverbrauch!$D$2:$D$4000,1,0))*Energieverbrauch!$E$2:$E$4000))</f>
        <v/>
      </c>
      <c r="J1930" s="23" t="str">
        <f t="shared" si="30"/>
        <v/>
      </c>
      <c r="K1930" s="23" t="e">
        <f>LOOKUP(MATCH(A1930,Flugzeugtyp!$A$2:$A$13,1),Flugzeugtyp!$A$2:$C$13)</f>
        <v>#N/A</v>
      </c>
      <c r="L1930" s="23" t="str">
        <f>IF(E1930="","",J1930/Treibhausgas_Kennzahlen!$B$5)</f>
        <v/>
      </c>
      <c r="M1930" s="37" t="str">
        <f>IF(E1930="","",$J1930*Treibhausgas_Kennzahlen!B$3)</f>
        <v/>
      </c>
      <c r="N1930" s="37" t="str">
        <f>IF(E1930="","",$J1930*Treibhausgas_Kennzahlen!C$3)</f>
        <v/>
      </c>
      <c r="O1930" s="37" t="str">
        <f>IF(E1930="","",$J1930*Treibhausgas_Kennzahlen!D$3)</f>
        <v/>
      </c>
      <c r="P1930" s="37" t="str">
        <f>IF(E1930="","",$J1930*Treibhausgas_Kennzahlen!E$3)</f>
        <v/>
      </c>
      <c r="Q1930" s="37" t="str">
        <f>IF(E1930="","",$J1930*Treibhausgas_Kennzahlen!F$3)</f>
        <v/>
      </c>
      <c r="R1930" s="37" t="str">
        <f>IF(E1930="","",$J1930*Treibhausgas_Kennzahlen!G$3)</f>
        <v/>
      </c>
    </row>
    <row r="1931" spans="1:18" x14ac:dyDescent="0.25">
      <c r="A1931" s="5"/>
      <c r="B1931" s="5"/>
      <c r="C1931" s="5"/>
      <c r="D1931" s="5"/>
      <c r="E1931" s="5"/>
      <c r="F1931" s="9" t="str">
        <f>IF(E1931="","",VLOOKUP(INDEX(IATA_Codes!$A$2:$A$301, MATCH(Berechnung!C1931,IATA_Codes!$C$2:$C$301,0))&amp;"_"&amp;INDEX(IATA_Codes!$A$2:$A$301, MATCH(Berechnung!D1931,IATA_Codes!$C$2:$C$301,0)),GCD_Entfernung!$C$2:$D$10001,2,FALSE))</f>
        <v/>
      </c>
      <c r="G1931" s="22" t="str">
        <f>IF(E1931="","",VLOOKUP(A1931,Flugzeugtyp!$B$2:$C$13,2,0))</f>
        <v/>
      </c>
      <c r="H1931" s="9" t="str">
        <f>IF(E1931="","",LOOKUP(MATCH(F1931,'RFI-Faktor'!$B$2:$B$5,1),'RFI-Faktor'!$D$2:$D$5))</f>
        <v/>
      </c>
      <c r="I1931" s="24" t="str">
        <f t="array" ref="I1931">IF(E1931="","",SUM(IF(A1931=Energieverbrauch!$A$2:$A$4000,1,0)*IF(B1931=Energieverbrauch!$B$2:$B$4000,1,0)*(IF(Berechnung!F1931&gt;=Energieverbrauch!$C$2:$C$4000,1,0)*IF(Berechnung!F1931&lt;=Energieverbrauch!$D$2:$D$4000,1,0))*Energieverbrauch!$E$2:$E$4000))</f>
        <v/>
      </c>
      <c r="J1931" s="24" t="str">
        <f t="shared" si="30"/>
        <v/>
      </c>
      <c r="K1931" s="24" t="e">
        <f>LOOKUP(MATCH(A1931,Flugzeugtyp!$A$2:$A$13,1),Flugzeugtyp!$A$2:$C$13)</f>
        <v>#N/A</v>
      </c>
      <c r="L1931" s="24" t="str">
        <f>IF(E1931="","",J1931/Treibhausgas_Kennzahlen!$B$5)</f>
        <v/>
      </c>
      <c r="M1931" s="38" t="str">
        <f>IF(E1931="","",$J1931*Treibhausgas_Kennzahlen!B$3)</f>
        <v/>
      </c>
      <c r="N1931" s="38" t="str">
        <f>IF(E1931="","",$J1931*Treibhausgas_Kennzahlen!C$3)</f>
        <v/>
      </c>
      <c r="O1931" s="38" t="str">
        <f>IF(E1931="","",$J1931*Treibhausgas_Kennzahlen!D$3)</f>
        <v/>
      </c>
      <c r="P1931" s="38" t="str">
        <f>IF(E1931="","",$J1931*Treibhausgas_Kennzahlen!E$3)</f>
        <v/>
      </c>
      <c r="Q1931" s="38" t="str">
        <f>IF(E1931="","",$J1931*Treibhausgas_Kennzahlen!F$3)</f>
        <v/>
      </c>
      <c r="R1931" s="38" t="str">
        <f>IF(E1931="","",$J1931*Treibhausgas_Kennzahlen!G$3)</f>
        <v/>
      </c>
    </row>
    <row r="1932" spans="1:18" x14ac:dyDescent="0.25">
      <c r="A1932" s="6"/>
      <c r="B1932" s="6"/>
      <c r="C1932" s="6"/>
      <c r="D1932" s="6"/>
      <c r="E1932" s="6"/>
      <c r="F1932" s="8" t="str">
        <f>IF(E1932="","",VLOOKUP(INDEX(IATA_Codes!$A$2:$A$301, MATCH(Berechnung!C1932,IATA_Codes!$C$2:$C$301,0))&amp;"_"&amp;INDEX(IATA_Codes!$A$2:$A$301, MATCH(Berechnung!D1932,IATA_Codes!$C$2:$C$301,0)),GCD_Entfernung!$C$2:$D$10001,2,FALSE))</f>
        <v/>
      </c>
      <c r="G1932" s="21" t="str">
        <f>IF(E1932="","",VLOOKUP(A1932,Flugzeugtyp!$B$2:$C$13,2,0))</f>
        <v/>
      </c>
      <c r="H1932" s="8" t="str">
        <f>IF(E1932="","",LOOKUP(MATCH(F1932,'RFI-Faktor'!$B$2:$B$5,1),'RFI-Faktor'!$D$2:$D$5))</f>
        <v/>
      </c>
      <c r="I1932" s="23" t="str">
        <f t="array" ref="I1932">IF(E1932="","",SUM(IF(A1932=Energieverbrauch!$A$2:$A$4000,1,0)*IF(B1932=Energieverbrauch!$B$2:$B$4000,1,0)*(IF(Berechnung!F1932&gt;=Energieverbrauch!$C$2:$C$4000,1,0)*IF(Berechnung!F1932&lt;=Energieverbrauch!$D$2:$D$4000,1,0))*Energieverbrauch!$E$2:$E$4000))</f>
        <v/>
      </c>
      <c r="J1932" s="23" t="str">
        <f t="shared" si="30"/>
        <v/>
      </c>
      <c r="K1932" s="23" t="e">
        <f>LOOKUP(MATCH(A1932,Flugzeugtyp!$A$2:$A$13,1),Flugzeugtyp!$A$2:$C$13)</f>
        <v>#N/A</v>
      </c>
      <c r="L1932" s="23" t="str">
        <f>IF(E1932="","",J1932/Treibhausgas_Kennzahlen!$B$5)</f>
        <v/>
      </c>
      <c r="M1932" s="37" t="str">
        <f>IF(E1932="","",$J1932*Treibhausgas_Kennzahlen!B$3)</f>
        <v/>
      </c>
      <c r="N1932" s="37" t="str">
        <f>IF(E1932="","",$J1932*Treibhausgas_Kennzahlen!C$3)</f>
        <v/>
      </c>
      <c r="O1932" s="37" t="str">
        <f>IF(E1932="","",$J1932*Treibhausgas_Kennzahlen!D$3)</f>
        <v/>
      </c>
      <c r="P1932" s="37" t="str">
        <f>IF(E1932="","",$J1932*Treibhausgas_Kennzahlen!E$3)</f>
        <v/>
      </c>
      <c r="Q1932" s="37" t="str">
        <f>IF(E1932="","",$J1932*Treibhausgas_Kennzahlen!F$3)</f>
        <v/>
      </c>
      <c r="R1932" s="37" t="str">
        <f>IF(E1932="","",$J1932*Treibhausgas_Kennzahlen!G$3)</f>
        <v/>
      </c>
    </row>
    <row r="1933" spans="1:18" x14ac:dyDescent="0.25">
      <c r="A1933" s="5"/>
      <c r="B1933" s="5"/>
      <c r="C1933" s="5"/>
      <c r="D1933" s="5"/>
      <c r="E1933" s="5"/>
      <c r="F1933" s="9" t="str">
        <f>IF(E1933="","",VLOOKUP(INDEX(IATA_Codes!$A$2:$A$301, MATCH(Berechnung!C1933,IATA_Codes!$C$2:$C$301,0))&amp;"_"&amp;INDEX(IATA_Codes!$A$2:$A$301, MATCH(Berechnung!D1933,IATA_Codes!$C$2:$C$301,0)),GCD_Entfernung!$C$2:$D$10001,2,FALSE))</f>
        <v/>
      </c>
      <c r="G1933" s="22" t="str">
        <f>IF(E1933="","",VLOOKUP(A1933,Flugzeugtyp!$B$2:$C$13,2,0))</f>
        <v/>
      </c>
      <c r="H1933" s="9" t="str">
        <f>IF(E1933="","",LOOKUP(MATCH(F1933,'RFI-Faktor'!$B$2:$B$5,1),'RFI-Faktor'!$D$2:$D$5))</f>
        <v/>
      </c>
      <c r="I1933" s="24" t="str">
        <f t="array" ref="I1933">IF(E1933="","",SUM(IF(A1933=Energieverbrauch!$A$2:$A$4000,1,0)*IF(B1933=Energieverbrauch!$B$2:$B$4000,1,0)*(IF(Berechnung!F1933&gt;=Energieverbrauch!$C$2:$C$4000,1,0)*IF(Berechnung!F1933&lt;=Energieverbrauch!$D$2:$D$4000,1,0))*Energieverbrauch!$E$2:$E$4000))</f>
        <v/>
      </c>
      <c r="J1933" s="24" t="str">
        <f t="shared" si="30"/>
        <v/>
      </c>
      <c r="K1933" s="24" t="e">
        <f>LOOKUP(MATCH(A1933,Flugzeugtyp!$A$2:$A$13,1),Flugzeugtyp!$A$2:$C$13)</f>
        <v>#N/A</v>
      </c>
      <c r="L1933" s="24" t="str">
        <f>IF(E1933="","",J1933/Treibhausgas_Kennzahlen!$B$5)</f>
        <v/>
      </c>
      <c r="M1933" s="38" t="str">
        <f>IF(E1933="","",$J1933*Treibhausgas_Kennzahlen!B$3)</f>
        <v/>
      </c>
      <c r="N1933" s="38" t="str">
        <f>IF(E1933="","",$J1933*Treibhausgas_Kennzahlen!C$3)</f>
        <v/>
      </c>
      <c r="O1933" s="38" t="str">
        <f>IF(E1933="","",$J1933*Treibhausgas_Kennzahlen!D$3)</f>
        <v/>
      </c>
      <c r="P1933" s="38" t="str">
        <f>IF(E1933="","",$J1933*Treibhausgas_Kennzahlen!E$3)</f>
        <v/>
      </c>
      <c r="Q1933" s="38" t="str">
        <f>IF(E1933="","",$J1933*Treibhausgas_Kennzahlen!F$3)</f>
        <v/>
      </c>
      <c r="R1933" s="38" t="str">
        <f>IF(E1933="","",$J1933*Treibhausgas_Kennzahlen!G$3)</f>
        <v/>
      </c>
    </row>
    <row r="1934" spans="1:18" x14ac:dyDescent="0.25">
      <c r="A1934" s="6"/>
      <c r="B1934" s="6"/>
      <c r="C1934" s="6"/>
      <c r="D1934" s="6"/>
      <c r="E1934" s="6"/>
      <c r="F1934" s="8" t="str">
        <f>IF(E1934="","",VLOOKUP(INDEX(IATA_Codes!$A$2:$A$301, MATCH(Berechnung!C1934,IATA_Codes!$C$2:$C$301,0))&amp;"_"&amp;INDEX(IATA_Codes!$A$2:$A$301, MATCH(Berechnung!D1934,IATA_Codes!$C$2:$C$301,0)),GCD_Entfernung!$C$2:$D$10001,2,FALSE))</f>
        <v/>
      </c>
      <c r="G1934" s="21" t="str">
        <f>IF(E1934="","",VLOOKUP(A1934,Flugzeugtyp!$B$2:$C$13,2,0))</f>
        <v/>
      </c>
      <c r="H1934" s="8" t="str">
        <f>IF(E1934="","",LOOKUP(MATCH(F1934,'RFI-Faktor'!$B$2:$B$5,1),'RFI-Faktor'!$D$2:$D$5))</f>
        <v/>
      </c>
      <c r="I1934" s="23" t="str">
        <f t="array" ref="I1934">IF(E1934="","",SUM(IF(A1934=Energieverbrauch!$A$2:$A$4000,1,0)*IF(B1934=Energieverbrauch!$B$2:$B$4000,1,0)*(IF(Berechnung!F1934&gt;=Energieverbrauch!$C$2:$C$4000,1,0)*IF(Berechnung!F1934&lt;=Energieverbrauch!$D$2:$D$4000,1,0))*Energieverbrauch!$E$2:$E$4000))</f>
        <v/>
      </c>
      <c r="J1934" s="23" t="str">
        <f t="shared" si="30"/>
        <v/>
      </c>
      <c r="K1934" s="23" t="e">
        <f>LOOKUP(MATCH(A1934,Flugzeugtyp!$A$2:$A$13,1),Flugzeugtyp!$A$2:$C$13)</f>
        <v>#N/A</v>
      </c>
      <c r="L1934" s="23" t="str">
        <f>IF(E1934="","",J1934/Treibhausgas_Kennzahlen!$B$5)</f>
        <v/>
      </c>
      <c r="M1934" s="37" t="str">
        <f>IF(E1934="","",$J1934*Treibhausgas_Kennzahlen!B$3)</f>
        <v/>
      </c>
      <c r="N1934" s="37" t="str">
        <f>IF(E1934="","",$J1934*Treibhausgas_Kennzahlen!C$3)</f>
        <v/>
      </c>
      <c r="O1934" s="37" t="str">
        <f>IF(E1934="","",$J1934*Treibhausgas_Kennzahlen!D$3)</f>
        <v/>
      </c>
      <c r="P1934" s="37" t="str">
        <f>IF(E1934="","",$J1934*Treibhausgas_Kennzahlen!E$3)</f>
        <v/>
      </c>
      <c r="Q1934" s="37" t="str">
        <f>IF(E1934="","",$J1934*Treibhausgas_Kennzahlen!F$3)</f>
        <v/>
      </c>
      <c r="R1934" s="37" t="str">
        <f>IF(E1934="","",$J1934*Treibhausgas_Kennzahlen!G$3)</f>
        <v/>
      </c>
    </row>
    <row r="1935" spans="1:18" x14ac:dyDescent="0.25">
      <c r="A1935" s="5"/>
      <c r="B1935" s="5"/>
      <c r="C1935" s="5"/>
      <c r="D1935" s="5"/>
      <c r="E1935" s="5"/>
      <c r="F1935" s="9" t="str">
        <f>IF(E1935="","",VLOOKUP(INDEX(IATA_Codes!$A$2:$A$301, MATCH(Berechnung!C1935,IATA_Codes!$C$2:$C$301,0))&amp;"_"&amp;INDEX(IATA_Codes!$A$2:$A$301, MATCH(Berechnung!D1935,IATA_Codes!$C$2:$C$301,0)),GCD_Entfernung!$C$2:$D$10001,2,FALSE))</f>
        <v/>
      </c>
      <c r="G1935" s="22" t="str">
        <f>IF(E1935="","",VLOOKUP(A1935,Flugzeugtyp!$B$2:$C$13,2,0))</f>
        <v/>
      </c>
      <c r="H1935" s="9" t="str">
        <f>IF(E1935="","",LOOKUP(MATCH(F1935,'RFI-Faktor'!$B$2:$B$5,1),'RFI-Faktor'!$D$2:$D$5))</f>
        <v/>
      </c>
      <c r="I1935" s="24" t="str">
        <f t="array" ref="I1935">IF(E1935="","",SUM(IF(A1935=Energieverbrauch!$A$2:$A$4000,1,0)*IF(B1935=Energieverbrauch!$B$2:$B$4000,1,0)*(IF(Berechnung!F1935&gt;=Energieverbrauch!$C$2:$C$4000,1,0)*IF(Berechnung!F1935&lt;=Energieverbrauch!$D$2:$D$4000,1,0))*Energieverbrauch!$E$2:$E$4000))</f>
        <v/>
      </c>
      <c r="J1935" s="24" t="str">
        <f t="shared" si="30"/>
        <v/>
      </c>
      <c r="K1935" s="24" t="e">
        <f>LOOKUP(MATCH(A1935,Flugzeugtyp!$A$2:$A$13,1),Flugzeugtyp!$A$2:$C$13)</f>
        <v>#N/A</v>
      </c>
      <c r="L1935" s="24" t="str">
        <f>IF(E1935="","",J1935/Treibhausgas_Kennzahlen!$B$5)</f>
        <v/>
      </c>
      <c r="M1935" s="38" t="str">
        <f>IF(E1935="","",$J1935*Treibhausgas_Kennzahlen!B$3)</f>
        <v/>
      </c>
      <c r="N1935" s="38" t="str">
        <f>IF(E1935="","",$J1935*Treibhausgas_Kennzahlen!C$3)</f>
        <v/>
      </c>
      <c r="O1935" s="38" t="str">
        <f>IF(E1935="","",$J1935*Treibhausgas_Kennzahlen!D$3)</f>
        <v/>
      </c>
      <c r="P1935" s="38" t="str">
        <f>IF(E1935="","",$J1935*Treibhausgas_Kennzahlen!E$3)</f>
        <v/>
      </c>
      <c r="Q1935" s="38" t="str">
        <f>IF(E1935="","",$J1935*Treibhausgas_Kennzahlen!F$3)</f>
        <v/>
      </c>
      <c r="R1935" s="38" t="str">
        <f>IF(E1935="","",$J1935*Treibhausgas_Kennzahlen!G$3)</f>
        <v/>
      </c>
    </row>
    <row r="1936" spans="1:18" x14ac:dyDescent="0.25">
      <c r="A1936" s="6"/>
      <c r="B1936" s="6"/>
      <c r="C1936" s="6"/>
      <c r="D1936" s="6"/>
      <c r="E1936" s="6"/>
      <c r="F1936" s="8" t="str">
        <f>IF(E1936="","",VLOOKUP(INDEX(IATA_Codes!$A$2:$A$301, MATCH(Berechnung!C1936,IATA_Codes!$C$2:$C$301,0))&amp;"_"&amp;INDEX(IATA_Codes!$A$2:$A$301, MATCH(Berechnung!D1936,IATA_Codes!$C$2:$C$301,0)),GCD_Entfernung!$C$2:$D$10001,2,FALSE))</f>
        <v/>
      </c>
      <c r="G1936" s="21" t="str">
        <f>IF(E1936="","",VLOOKUP(A1936,Flugzeugtyp!$B$2:$C$13,2,0))</f>
        <v/>
      </c>
      <c r="H1936" s="8" t="str">
        <f>IF(E1936="","",LOOKUP(MATCH(F1936,'RFI-Faktor'!$B$2:$B$5,1),'RFI-Faktor'!$D$2:$D$5))</f>
        <v/>
      </c>
      <c r="I1936" s="23" t="str">
        <f t="array" ref="I1936">IF(E1936="","",SUM(IF(A1936=Energieverbrauch!$A$2:$A$4000,1,0)*IF(B1936=Energieverbrauch!$B$2:$B$4000,1,0)*(IF(Berechnung!F1936&gt;=Energieverbrauch!$C$2:$C$4000,1,0)*IF(Berechnung!F1936&lt;=Energieverbrauch!$D$2:$D$4000,1,0))*Energieverbrauch!$E$2:$E$4000))</f>
        <v/>
      </c>
      <c r="J1936" s="23" t="str">
        <f t="shared" si="30"/>
        <v/>
      </c>
      <c r="K1936" s="23" t="e">
        <f>LOOKUP(MATCH(A1936,Flugzeugtyp!$A$2:$A$13,1),Flugzeugtyp!$A$2:$C$13)</f>
        <v>#N/A</v>
      </c>
      <c r="L1936" s="23" t="str">
        <f>IF(E1936="","",J1936/Treibhausgas_Kennzahlen!$B$5)</f>
        <v/>
      </c>
      <c r="M1936" s="37" t="str">
        <f>IF(E1936="","",$J1936*Treibhausgas_Kennzahlen!B$3)</f>
        <v/>
      </c>
      <c r="N1936" s="37" t="str">
        <f>IF(E1936="","",$J1936*Treibhausgas_Kennzahlen!C$3)</f>
        <v/>
      </c>
      <c r="O1936" s="37" t="str">
        <f>IF(E1936="","",$J1936*Treibhausgas_Kennzahlen!D$3)</f>
        <v/>
      </c>
      <c r="P1936" s="37" t="str">
        <f>IF(E1936="","",$J1936*Treibhausgas_Kennzahlen!E$3)</f>
        <v/>
      </c>
      <c r="Q1936" s="37" t="str">
        <f>IF(E1936="","",$J1936*Treibhausgas_Kennzahlen!F$3)</f>
        <v/>
      </c>
      <c r="R1936" s="37" t="str">
        <f>IF(E1936="","",$J1936*Treibhausgas_Kennzahlen!G$3)</f>
        <v/>
      </c>
    </row>
    <row r="1937" spans="1:18" x14ac:dyDescent="0.25">
      <c r="A1937" s="5"/>
      <c r="B1937" s="5"/>
      <c r="C1937" s="5"/>
      <c r="D1937" s="5"/>
      <c r="E1937" s="5"/>
      <c r="F1937" s="9" t="str">
        <f>IF(E1937="","",VLOOKUP(INDEX(IATA_Codes!$A$2:$A$301, MATCH(Berechnung!C1937,IATA_Codes!$C$2:$C$301,0))&amp;"_"&amp;INDEX(IATA_Codes!$A$2:$A$301, MATCH(Berechnung!D1937,IATA_Codes!$C$2:$C$301,0)),GCD_Entfernung!$C$2:$D$10001,2,FALSE))</f>
        <v/>
      </c>
      <c r="G1937" s="22" t="str">
        <f>IF(E1937="","",VLOOKUP(A1937,Flugzeugtyp!$B$2:$C$13,2,0))</f>
        <v/>
      </c>
      <c r="H1937" s="9" t="str">
        <f>IF(E1937="","",LOOKUP(MATCH(F1937,'RFI-Faktor'!$B$2:$B$5,1),'RFI-Faktor'!$D$2:$D$5))</f>
        <v/>
      </c>
      <c r="I1937" s="24" t="str">
        <f t="array" ref="I1937">IF(E1937="","",SUM(IF(A1937=Energieverbrauch!$A$2:$A$4000,1,0)*IF(B1937=Energieverbrauch!$B$2:$B$4000,1,0)*(IF(Berechnung!F1937&gt;=Energieverbrauch!$C$2:$C$4000,1,0)*IF(Berechnung!F1937&lt;=Energieverbrauch!$D$2:$D$4000,1,0))*Energieverbrauch!$E$2:$E$4000))</f>
        <v/>
      </c>
      <c r="J1937" s="24" t="str">
        <f t="shared" si="30"/>
        <v/>
      </c>
      <c r="K1937" s="24" t="e">
        <f>LOOKUP(MATCH(A1937,Flugzeugtyp!$A$2:$A$13,1),Flugzeugtyp!$A$2:$C$13)</f>
        <v>#N/A</v>
      </c>
      <c r="L1937" s="24" t="str">
        <f>IF(E1937="","",J1937/Treibhausgas_Kennzahlen!$B$5)</f>
        <v/>
      </c>
      <c r="M1937" s="38" t="str">
        <f>IF(E1937="","",$J1937*Treibhausgas_Kennzahlen!B$3)</f>
        <v/>
      </c>
      <c r="N1937" s="38" t="str">
        <f>IF(E1937="","",$J1937*Treibhausgas_Kennzahlen!C$3)</f>
        <v/>
      </c>
      <c r="O1937" s="38" t="str">
        <f>IF(E1937="","",$J1937*Treibhausgas_Kennzahlen!D$3)</f>
        <v/>
      </c>
      <c r="P1937" s="38" t="str">
        <f>IF(E1937="","",$J1937*Treibhausgas_Kennzahlen!E$3)</f>
        <v/>
      </c>
      <c r="Q1937" s="38" t="str">
        <f>IF(E1937="","",$J1937*Treibhausgas_Kennzahlen!F$3)</f>
        <v/>
      </c>
      <c r="R1937" s="38" t="str">
        <f>IF(E1937="","",$J1937*Treibhausgas_Kennzahlen!G$3)</f>
        <v/>
      </c>
    </row>
    <row r="1938" spans="1:18" x14ac:dyDescent="0.25">
      <c r="A1938" s="6"/>
      <c r="B1938" s="6"/>
      <c r="C1938" s="6"/>
      <c r="D1938" s="6"/>
      <c r="E1938" s="6"/>
      <c r="F1938" s="8" t="str">
        <f>IF(E1938="","",VLOOKUP(INDEX(IATA_Codes!$A$2:$A$301, MATCH(Berechnung!C1938,IATA_Codes!$C$2:$C$301,0))&amp;"_"&amp;INDEX(IATA_Codes!$A$2:$A$301, MATCH(Berechnung!D1938,IATA_Codes!$C$2:$C$301,0)),GCD_Entfernung!$C$2:$D$10001,2,FALSE))</f>
        <v/>
      </c>
      <c r="G1938" s="21" t="str">
        <f>IF(E1938="","",VLOOKUP(A1938,Flugzeugtyp!$B$2:$C$13,2,0))</f>
        <v/>
      </c>
      <c r="H1938" s="8" t="str">
        <f>IF(E1938="","",LOOKUP(MATCH(F1938,'RFI-Faktor'!$B$2:$B$5,1),'RFI-Faktor'!$D$2:$D$5))</f>
        <v/>
      </c>
      <c r="I1938" s="23" t="str">
        <f t="array" ref="I1938">IF(E1938="","",SUM(IF(A1938=Energieverbrauch!$A$2:$A$4000,1,0)*IF(B1938=Energieverbrauch!$B$2:$B$4000,1,0)*(IF(Berechnung!F1938&gt;=Energieverbrauch!$C$2:$C$4000,1,0)*IF(Berechnung!F1938&lt;=Energieverbrauch!$D$2:$D$4000,1,0))*Energieverbrauch!$E$2:$E$4000))</f>
        <v/>
      </c>
      <c r="J1938" s="23" t="str">
        <f t="shared" si="30"/>
        <v/>
      </c>
      <c r="K1938" s="23" t="e">
        <f>LOOKUP(MATCH(A1938,Flugzeugtyp!$A$2:$A$13,1),Flugzeugtyp!$A$2:$C$13)</f>
        <v>#N/A</v>
      </c>
      <c r="L1938" s="23" t="str">
        <f>IF(E1938="","",J1938/Treibhausgas_Kennzahlen!$B$5)</f>
        <v/>
      </c>
      <c r="M1938" s="37" t="str">
        <f>IF(E1938="","",$J1938*Treibhausgas_Kennzahlen!B$3)</f>
        <v/>
      </c>
      <c r="N1938" s="37" t="str">
        <f>IF(E1938="","",$J1938*Treibhausgas_Kennzahlen!C$3)</f>
        <v/>
      </c>
      <c r="O1938" s="37" t="str">
        <f>IF(E1938="","",$J1938*Treibhausgas_Kennzahlen!D$3)</f>
        <v/>
      </c>
      <c r="P1938" s="37" t="str">
        <f>IF(E1938="","",$J1938*Treibhausgas_Kennzahlen!E$3)</f>
        <v/>
      </c>
      <c r="Q1938" s="37" t="str">
        <f>IF(E1938="","",$J1938*Treibhausgas_Kennzahlen!F$3)</f>
        <v/>
      </c>
      <c r="R1938" s="37" t="str">
        <f>IF(E1938="","",$J1938*Treibhausgas_Kennzahlen!G$3)</f>
        <v/>
      </c>
    </row>
    <row r="1939" spans="1:18" x14ac:dyDescent="0.25">
      <c r="A1939" s="5"/>
      <c r="B1939" s="5"/>
      <c r="C1939" s="5"/>
      <c r="D1939" s="5"/>
      <c r="E1939" s="5"/>
      <c r="F1939" s="9" t="str">
        <f>IF(E1939="","",VLOOKUP(INDEX(IATA_Codes!$A$2:$A$301, MATCH(Berechnung!C1939,IATA_Codes!$C$2:$C$301,0))&amp;"_"&amp;INDEX(IATA_Codes!$A$2:$A$301, MATCH(Berechnung!D1939,IATA_Codes!$C$2:$C$301,0)),GCD_Entfernung!$C$2:$D$10001,2,FALSE))</f>
        <v/>
      </c>
      <c r="G1939" s="22" t="str">
        <f>IF(E1939="","",VLOOKUP(A1939,Flugzeugtyp!$B$2:$C$13,2,0))</f>
        <v/>
      </c>
      <c r="H1939" s="9" t="str">
        <f>IF(E1939="","",LOOKUP(MATCH(F1939,'RFI-Faktor'!$B$2:$B$5,1),'RFI-Faktor'!$D$2:$D$5))</f>
        <v/>
      </c>
      <c r="I1939" s="24" t="str">
        <f t="array" ref="I1939">IF(E1939="","",SUM(IF(A1939=Energieverbrauch!$A$2:$A$4000,1,0)*IF(B1939=Energieverbrauch!$B$2:$B$4000,1,0)*(IF(Berechnung!F1939&gt;=Energieverbrauch!$C$2:$C$4000,1,0)*IF(Berechnung!F1939&lt;=Energieverbrauch!$D$2:$D$4000,1,0))*Energieverbrauch!$E$2:$E$4000))</f>
        <v/>
      </c>
      <c r="J1939" s="24" t="str">
        <f t="shared" si="30"/>
        <v/>
      </c>
      <c r="K1939" s="24" t="e">
        <f>LOOKUP(MATCH(A1939,Flugzeugtyp!$A$2:$A$13,1),Flugzeugtyp!$A$2:$C$13)</f>
        <v>#N/A</v>
      </c>
      <c r="L1939" s="24" t="str">
        <f>IF(E1939="","",J1939/Treibhausgas_Kennzahlen!$B$5)</f>
        <v/>
      </c>
      <c r="M1939" s="38" t="str">
        <f>IF(E1939="","",$J1939*Treibhausgas_Kennzahlen!B$3)</f>
        <v/>
      </c>
      <c r="N1939" s="38" t="str">
        <f>IF(E1939="","",$J1939*Treibhausgas_Kennzahlen!C$3)</f>
        <v/>
      </c>
      <c r="O1939" s="38" t="str">
        <f>IF(E1939="","",$J1939*Treibhausgas_Kennzahlen!D$3)</f>
        <v/>
      </c>
      <c r="P1939" s="38" t="str">
        <f>IF(E1939="","",$J1939*Treibhausgas_Kennzahlen!E$3)</f>
        <v/>
      </c>
      <c r="Q1939" s="38" t="str">
        <f>IF(E1939="","",$J1939*Treibhausgas_Kennzahlen!F$3)</f>
        <v/>
      </c>
      <c r="R1939" s="38" t="str">
        <f>IF(E1939="","",$J1939*Treibhausgas_Kennzahlen!G$3)</f>
        <v/>
      </c>
    </row>
    <row r="1940" spans="1:18" x14ac:dyDescent="0.25">
      <c r="A1940" s="6"/>
      <c r="B1940" s="6"/>
      <c r="C1940" s="6"/>
      <c r="D1940" s="6"/>
      <c r="E1940" s="6"/>
      <c r="F1940" s="8" t="str">
        <f>IF(E1940="","",VLOOKUP(INDEX(IATA_Codes!$A$2:$A$301, MATCH(Berechnung!C1940,IATA_Codes!$C$2:$C$301,0))&amp;"_"&amp;INDEX(IATA_Codes!$A$2:$A$301, MATCH(Berechnung!D1940,IATA_Codes!$C$2:$C$301,0)),GCD_Entfernung!$C$2:$D$10001,2,FALSE))</f>
        <v/>
      </c>
      <c r="G1940" s="21" t="str">
        <f>IF(E1940="","",VLOOKUP(A1940,Flugzeugtyp!$B$2:$C$13,2,0))</f>
        <v/>
      </c>
      <c r="H1940" s="8" t="str">
        <f>IF(E1940="","",LOOKUP(MATCH(F1940,'RFI-Faktor'!$B$2:$B$5,1),'RFI-Faktor'!$D$2:$D$5))</f>
        <v/>
      </c>
      <c r="I1940" s="23" t="str">
        <f t="array" ref="I1940">IF(E1940="","",SUM(IF(A1940=Energieverbrauch!$A$2:$A$4000,1,0)*IF(B1940=Energieverbrauch!$B$2:$B$4000,1,0)*(IF(Berechnung!F1940&gt;=Energieverbrauch!$C$2:$C$4000,1,0)*IF(Berechnung!F1940&lt;=Energieverbrauch!$D$2:$D$4000,1,0))*Energieverbrauch!$E$2:$E$4000))</f>
        <v/>
      </c>
      <c r="J1940" s="23" t="str">
        <f t="shared" si="30"/>
        <v/>
      </c>
      <c r="K1940" s="23" t="e">
        <f>LOOKUP(MATCH(A1940,Flugzeugtyp!$A$2:$A$13,1),Flugzeugtyp!$A$2:$C$13)</f>
        <v>#N/A</v>
      </c>
      <c r="L1940" s="23" t="str">
        <f>IF(E1940="","",J1940/Treibhausgas_Kennzahlen!$B$5)</f>
        <v/>
      </c>
      <c r="M1940" s="37" t="str">
        <f>IF(E1940="","",$J1940*Treibhausgas_Kennzahlen!B$3)</f>
        <v/>
      </c>
      <c r="N1940" s="37" t="str">
        <f>IF(E1940="","",$J1940*Treibhausgas_Kennzahlen!C$3)</f>
        <v/>
      </c>
      <c r="O1940" s="37" t="str">
        <f>IF(E1940="","",$J1940*Treibhausgas_Kennzahlen!D$3)</f>
        <v/>
      </c>
      <c r="P1940" s="37" t="str">
        <f>IF(E1940="","",$J1940*Treibhausgas_Kennzahlen!E$3)</f>
        <v/>
      </c>
      <c r="Q1940" s="37" t="str">
        <f>IF(E1940="","",$J1940*Treibhausgas_Kennzahlen!F$3)</f>
        <v/>
      </c>
      <c r="R1940" s="37" t="str">
        <f>IF(E1940="","",$J1940*Treibhausgas_Kennzahlen!G$3)</f>
        <v/>
      </c>
    </row>
    <row r="1941" spans="1:18" x14ac:dyDescent="0.25">
      <c r="A1941" s="5"/>
      <c r="B1941" s="5"/>
      <c r="C1941" s="5"/>
      <c r="D1941" s="5"/>
      <c r="E1941" s="5"/>
      <c r="F1941" s="9" t="str">
        <f>IF(E1941="","",VLOOKUP(INDEX(IATA_Codes!$A$2:$A$301, MATCH(Berechnung!C1941,IATA_Codes!$C$2:$C$301,0))&amp;"_"&amp;INDEX(IATA_Codes!$A$2:$A$301, MATCH(Berechnung!D1941,IATA_Codes!$C$2:$C$301,0)),GCD_Entfernung!$C$2:$D$10001,2,FALSE))</f>
        <v/>
      </c>
      <c r="G1941" s="22" t="str">
        <f>IF(E1941="","",VLOOKUP(A1941,Flugzeugtyp!$B$2:$C$13,2,0))</f>
        <v/>
      </c>
      <c r="H1941" s="9" t="str">
        <f>IF(E1941="","",LOOKUP(MATCH(F1941,'RFI-Faktor'!$B$2:$B$5,1),'RFI-Faktor'!$D$2:$D$5))</f>
        <v/>
      </c>
      <c r="I1941" s="24" t="str">
        <f t="array" ref="I1941">IF(E1941="","",SUM(IF(A1941=Energieverbrauch!$A$2:$A$4000,1,0)*IF(B1941=Energieverbrauch!$B$2:$B$4000,1,0)*(IF(Berechnung!F1941&gt;=Energieverbrauch!$C$2:$C$4000,1,0)*IF(Berechnung!F1941&lt;=Energieverbrauch!$D$2:$D$4000,1,0))*Energieverbrauch!$E$2:$E$4000))</f>
        <v/>
      </c>
      <c r="J1941" s="24" t="str">
        <f t="shared" si="30"/>
        <v/>
      </c>
      <c r="K1941" s="24" t="e">
        <f>LOOKUP(MATCH(A1941,Flugzeugtyp!$A$2:$A$13,1),Flugzeugtyp!$A$2:$C$13)</f>
        <v>#N/A</v>
      </c>
      <c r="L1941" s="24" t="str">
        <f>IF(E1941="","",J1941/Treibhausgas_Kennzahlen!$B$5)</f>
        <v/>
      </c>
      <c r="M1941" s="38" t="str">
        <f>IF(E1941="","",$J1941*Treibhausgas_Kennzahlen!B$3)</f>
        <v/>
      </c>
      <c r="N1941" s="38" t="str">
        <f>IF(E1941="","",$J1941*Treibhausgas_Kennzahlen!C$3)</f>
        <v/>
      </c>
      <c r="O1941" s="38" t="str">
        <f>IF(E1941="","",$J1941*Treibhausgas_Kennzahlen!D$3)</f>
        <v/>
      </c>
      <c r="P1941" s="38" t="str">
        <f>IF(E1941="","",$J1941*Treibhausgas_Kennzahlen!E$3)</f>
        <v/>
      </c>
      <c r="Q1941" s="38" t="str">
        <f>IF(E1941="","",$J1941*Treibhausgas_Kennzahlen!F$3)</f>
        <v/>
      </c>
      <c r="R1941" s="38" t="str">
        <f>IF(E1941="","",$J1941*Treibhausgas_Kennzahlen!G$3)</f>
        <v/>
      </c>
    </row>
    <row r="1942" spans="1:18" x14ac:dyDescent="0.25">
      <c r="A1942" s="6"/>
      <c r="B1942" s="6"/>
      <c r="C1942" s="6"/>
      <c r="D1942" s="6"/>
      <c r="E1942" s="6"/>
      <c r="F1942" s="8" t="str">
        <f>IF(E1942="","",VLOOKUP(INDEX(IATA_Codes!$A$2:$A$301, MATCH(Berechnung!C1942,IATA_Codes!$C$2:$C$301,0))&amp;"_"&amp;INDEX(IATA_Codes!$A$2:$A$301, MATCH(Berechnung!D1942,IATA_Codes!$C$2:$C$301,0)),GCD_Entfernung!$C$2:$D$10001,2,FALSE))</f>
        <v/>
      </c>
      <c r="G1942" s="21" t="str">
        <f>IF(E1942="","",VLOOKUP(A1942,Flugzeugtyp!$B$2:$C$13,2,0))</f>
        <v/>
      </c>
      <c r="H1942" s="8" t="str">
        <f>IF(E1942="","",LOOKUP(MATCH(F1942,'RFI-Faktor'!$B$2:$B$5,1),'RFI-Faktor'!$D$2:$D$5))</f>
        <v/>
      </c>
      <c r="I1942" s="23" t="str">
        <f t="array" ref="I1942">IF(E1942="","",SUM(IF(A1942=Energieverbrauch!$A$2:$A$4000,1,0)*IF(B1942=Energieverbrauch!$B$2:$B$4000,1,0)*(IF(Berechnung!F1942&gt;=Energieverbrauch!$C$2:$C$4000,1,0)*IF(Berechnung!F1942&lt;=Energieverbrauch!$D$2:$D$4000,1,0))*Energieverbrauch!$E$2:$E$4000))</f>
        <v/>
      </c>
      <c r="J1942" s="23" t="str">
        <f t="shared" si="30"/>
        <v/>
      </c>
      <c r="K1942" s="23" t="e">
        <f>LOOKUP(MATCH(A1942,Flugzeugtyp!$A$2:$A$13,1),Flugzeugtyp!$A$2:$C$13)</f>
        <v>#N/A</v>
      </c>
      <c r="L1942" s="23" t="str">
        <f>IF(E1942="","",J1942/Treibhausgas_Kennzahlen!$B$5)</f>
        <v/>
      </c>
      <c r="M1942" s="37" t="str">
        <f>IF(E1942="","",$J1942*Treibhausgas_Kennzahlen!B$3)</f>
        <v/>
      </c>
      <c r="N1942" s="37" t="str">
        <f>IF(E1942="","",$J1942*Treibhausgas_Kennzahlen!C$3)</f>
        <v/>
      </c>
      <c r="O1942" s="37" t="str">
        <f>IF(E1942="","",$J1942*Treibhausgas_Kennzahlen!D$3)</f>
        <v/>
      </c>
      <c r="P1942" s="37" t="str">
        <f>IF(E1942="","",$J1942*Treibhausgas_Kennzahlen!E$3)</f>
        <v/>
      </c>
      <c r="Q1942" s="37" t="str">
        <f>IF(E1942="","",$J1942*Treibhausgas_Kennzahlen!F$3)</f>
        <v/>
      </c>
      <c r="R1942" s="37" t="str">
        <f>IF(E1942="","",$J1942*Treibhausgas_Kennzahlen!G$3)</f>
        <v/>
      </c>
    </row>
    <row r="1943" spans="1:18" x14ac:dyDescent="0.25">
      <c r="A1943" s="5"/>
      <c r="B1943" s="5"/>
      <c r="C1943" s="5"/>
      <c r="D1943" s="5"/>
      <c r="E1943" s="5"/>
      <c r="F1943" s="9" t="str">
        <f>IF(E1943="","",VLOOKUP(INDEX(IATA_Codes!$A$2:$A$301, MATCH(Berechnung!C1943,IATA_Codes!$C$2:$C$301,0))&amp;"_"&amp;INDEX(IATA_Codes!$A$2:$A$301, MATCH(Berechnung!D1943,IATA_Codes!$C$2:$C$301,0)),GCD_Entfernung!$C$2:$D$10001,2,FALSE))</f>
        <v/>
      </c>
      <c r="G1943" s="22" t="str">
        <f>IF(E1943="","",VLOOKUP(A1943,Flugzeugtyp!$B$2:$C$13,2,0))</f>
        <v/>
      </c>
      <c r="H1943" s="9" t="str">
        <f>IF(E1943="","",LOOKUP(MATCH(F1943,'RFI-Faktor'!$B$2:$B$5,1),'RFI-Faktor'!$D$2:$D$5))</f>
        <v/>
      </c>
      <c r="I1943" s="24" t="str">
        <f t="array" ref="I1943">IF(E1943="","",SUM(IF(A1943=Energieverbrauch!$A$2:$A$4000,1,0)*IF(B1943=Energieverbrauch!$B$2:$B$4000,1,0)*(IF(Berechnung!F1943&gt;=Energieverbrauch!$C$2:$C$4000,1,0)*IF(Berechnung!F1943&lt;=Energieverbrauch!$D$2:$D$4000,1,0))*Energieverbrauch!$E$2:$E$4000))</f>
        <v/>
      </c>
      <c r="J1943" s="24" t="str">
        <f t="shared" si="30"/>
        <v/>
      </c>
      <c r="K1943" s="24" t="e">
        <f>LOOKUP(MATCH(A1943,Flugzeugtyp!$A$2:$A$13,1),Flugzeugtyp!$A$2:$C$13)</f>
        <v>#N/A</v>
      </c>
      <c r="L1943" s="24" t="str">
        <f>IF(E1943="","",J1943/Treibhausgas_Kennzahlen!$B$5)</f>
        <v/>
      </c>
      <c r="M1943" s="38" t="str">
        <f>IF(E1943="","",$J1943*Treibhausgas_Kennzahlen!B$3)</f>
        <v/>
      </c>
      <c r="N1943" s="38" t="str">
        <f>IF(E1943="","",$J1943*Treibhausgas_Kennzahlen!C$3)</f>
        <v/>
      </c>
      <c r="O1943" s="38" t="str">
        <f>IF(E1943="","",$J1943*Treibhausgas_Kennzahlen!D$3)</f>
        <v/>
      </c>
      <c r="P1943" s="38" t="str">
        <f>IF(E1943="","",$J1943*Treibhausgas_Kennzahlen!E$3)</f>
        <v/>
      </c>
      <c r="Q1943" s="38" t="str">
        <f>IF(E1943="","",$J1943*Treibhausgas_Kennzahlen!F$3)</f>
        <v/>
      </c>
      <c r="R1943" s="38" t="str">
        <f>IF(E1943="","",$J1943*Treibhausgas_Kennzahlen!G$3)</f>
        <v/>
      </c>
    </row>
    <row r="1944" spans="1:18" x14ac:dyDescent="0.25">
      <c r="A1944" s="6"/>
      <c r="B1944" s="6"/>
      <c r="C1944" s="6"/>
      <c r="D1944" s="6"/>
      <c r="E1944" s="6"/>
      <c r="F1944" s="8" t="str">
        <f>IF(E1944="","",VLOOKUP(INDEX(IATA_Codes!$A$2:$A$301, MATCH(Berechnung!C1944,IATA_Codes!$C$2:$C$301,0))&amp;"_"&amp;INDEX(IATA_Codes!$A$2:$A$301, MATCH(Berechnung!D1944,IATA_Codes!$C$2:$C$301,0)),GCD_Entfernung!$C$2:$D$10001,2,FALSE))</f>
        <v/>
      </c>
      <c r="G1944" s="21" t="str">
        <f>IF(E1944="","",VLOOKUP(A1944,Flugzeugtyp!$B$2:$C$13,2,0))</f>
        <v/>
      </c>
      <c r="H1944" s="8" t="str">
        <f>IF(E1944="","",LOOKUP(MATCH(F1944,'RFI-Faktor'!$B$2:$B$5,1),'RFI-Faktor'!$D$2:$D$5))</f>
        <v/>
      </c>
      <c r="I1944" s="23" t="str">
        <f t="array" ref="I1944">IF(E1944="","",SUM(IF(A1944=Energieverbrauch!$A$2:$A$4000,1,0)*IF(B1944=Energieverbrauch!$B$2:$B$4000,1,0)*(IF(Berechnung!F1944&gt;=Energieverbrauch!$C$2:$C$4000,1,0)*IF(Berechnung!F1944&lt;=Energieverbrauch!$D$2:$D$4000,1,0))*Energieverbrauch!$E$2:$E$4000))</f>
        <v/>
      </c>
      <c r="J1944" s="23" t="str">
        <f t="shared" si="30"/>
        <v/>
      </c>
      <c r="K1944" s="23" t="e">
        <f>LOOKUP(MATCH(A1944,Flugzeugtyp!$A$2:$A$13,1),Flugzeugtyp!$A$2:$C$13)</f>
        <v>#N/A</v>
      </c>
      <c r="L1944" s="23" t="str">
        <f>IF(E1944="","",J1944/Treibhausgas_Kennzahlen!$B$5)</f>
        <v/>
      </c>
      <c r="M1944" s="37" t="str">
        <f>IF(E1944="","",$J1944*Treibhausgas_Kennzahlen!B$3)</f>
        <v/>
      </c>
      <c r="N1944" s="37" t="str">
        <f>IF(E1944="","",$J1944*Treibhausgas_Kennzahlen!C$3)</f>
        <v/>
      </c>
      <c r="O1944" s="37" t="str">
        <f>IF(E1944="","",$J1944*Treibhausgas_Kennzahlen!D$3)</f>
        <v/>
      </c>
      <c r="P1944" s="37" t="str">
        <f>IF(E1944="","",$J1944*Treibhausgas_Kennzahlen!E$3)</f>
        <v/>
      </c>
      <c r="Q1944" s="37" t="str">
        <f>IF(E1944="","",$J1944*Treibhausgas_Kennzahlen!F$3)</f>
        <v/>
      </c>
      <c r="R1944" s="37" t="str">
        <f>IF(E1944="","",$J1944*Treibhausgas_Kennzahlen!G$3)</f>
        <v/>
      </c>
    </row>
    <row r="1945" spans="1:18" x14ac:dyDescent="0.25">
      <c r="A1945" s="5"/>
      <c r="B1945" s="5"/>
      <c r="C1945" s="5"/>
      <c r="D1945" s="5"/>
      <c r="E1945" s="5"/>
      <c r="F1945" s="9" t="str">
        <f>IF(E1945="","",VLOOKUP(INDEX(IATA_Codes!$A$2:$A$301, MATCH(Berechnung!C1945,IATA_Codes!$C$2:$C$301,0))&amp;"_"&amp;INDEX(IATA_Codes!$A$2:$A$301, MATCH(Berechnung!D1945,IATA_Codes!$C$2:$C$301,0)),GCD_Entfernung!$C$2:$D$10001,2,FALSE))</f>
        <v/>
      </c>
      <c r="G1945" s="22" t="str">
        <f>IF(E1945="","",VLOOKUP(A1945,Flugzeugtyp!$B$2:$C$13,2,0))</f>
        <v/>
      </c>
      <c r="H1945" s="9" t="str">
        <f>IF(E1945="","",LOOKUP(MATCH(F1945,'RFI-Faktor'!$B$2:$B$5,1),'RFI-Faktor'!$D$2:$D$5))</f>
        <v/>
      </c>
      <c r="I1945" s="24" t="str">
        <f t="array" ref="I1945">IF(E1945="","",SUM(IF(A1945=Energieverbrauch!$A$2:$A$4000,1,0)*IF(B1945=Energieverbrauch!$B$2:$B$4000,1,0)*(IF(Berechnung!F1945&gt;=Energieverbrauch!$C$2:$C$4000,1,0)*IF(Berechnung!F1945&lt;=Energieverbrauch!$D$2:$D$4000,1,0))*Energieverbrauch!$E$2:$E$4000))</f>
        <v/>
      </c>
      <c r="J1945" s="24" t="str">
        <f t="shared" si="30"/>
        <v/>
      </c>
      <c r="K1945" s="24" t="e">
        <f>LOOKUP(MATCH(A1945,Flugzeugtyp!$A$2:$A$13,1),Flugzeugtyp!$A$2:$C$13)</f>
        <v>#N/A</v>
      </c>
      <c r="L1945" s="24" t="str">
        <f>IF(E1945="","",J1945/Treibhausgas_Kennzahlen!$B$5)</f>
        <v/>
      </c>
      <c r="M1945" s="38" t="str">
        <f>IF(E1945="","",$J1945*Treibhausgas_Kennzahlen!B$3)</f>
        <v/>
      </c>
      <c r="N1945" s="38" t="str">
        <f>IF(E1945="","",$J1945*Treibhausgas_Kennzahlen!C$3)</f>
        <v/>
      </c>
      <c r="O1945" s="38" t="str">
        <f>IF(E1945="","",$J1945*Treibhausgas_Kennzahlen!D$3)</f>
        <v/>
      </c>
      <c r="P1945" s="38" t="str">
        <f>IF(E1945="","",$J1945*Treibhausgas_Kennzahlen!E$3)</f>
        <v/>
      </c>
      <c r="Q1945" s="38" t="str">
        <f>IF(E1945="","",$J1945*Treibhausgas_Kennzahlen!F$3)</f>
        <v/>
      </c>
      <c r="R1945" s="38" t="str">
        <f>IF(E1945="","",$J1945*Treibhausgas_Kennzahlen!G$3)</f>
        <v/>
      </c>
    </row>
    <row r="1946" spans="1:18" x14ac:dyDescent="0.25">
      <c r="A1946" s="6"/>
      <c r="B1946" s="6"/>
      <c r="C1946" s="6"/>
      <c r="D1946" s="6"/>
      <c r="E1946" s="6"/>
      <c r="F1946" s="8" t="str">
        <f>IF(E1946="","",VLOOKUP(INDEX(IATA_Codes!$A$2:$A$301, MATCH(Berechnung!C1946,IATA_Codes!$C$2:$C$301,0))&amp;"_"&amp;INDEX(IATA_Codes!$A$2:$A$301, MATCH(Berechnung!D1946,IATA_Codes!$C$2:$C$301,0)),GCD_Entfernung!$C$2:$D$10001,2,FALSE))</f>
        <v/>
      </c>
      <c r="G1946" s="21" t="str">
        <f>IF(E1946="","",VLOOKUP(A1946,Flugzeugtyp!$B$2:$C$13,2,0))</f>
        <v/>
      </c>
      <c r="H1946" s="8" t="str">
        <f>IF(E1946="","",LOOKUP(MATCH(F1946,'RFI-Faktor'!$B$2:$B$5,1),'RFI-Faktor'!$D$2:$D$5))</f>
        <v/>
      </c>
      <c r="I1946" s="23" t="str">
        <f t="array" ref="I1946">IF(E1946="","",SUM(IF(A1946=Energieverbrauch!$A$2:$A$4000,1,0)*IF(B1946=Energieverbrauch!$B$2:$B$4000,1,0)*(IF(Berechnung!F1946&gt;=Energieverbrauch!$C$2:$C$4000,1,0)*IF(Berechnung!F1946&lt;=Energieverbrauch!$D$2:$D$4000,1,0))*Energieverbrauch!$E$2:$E$4000))</f>
        <v/>
      </c>
      <c r="J1946" s="23" t="str">
        <f t="shared" si="30"/>
        <v/>
      </c>
      <c r="K1946" s="23" t="e">
        <f>LOOKUP(MATCH(A1946,Flugzeugtyp!$A$2:$A$13,1),Flugzeugtyp!$A$2:$C$13)</f>
        <v>#N/A</v>
      </c>
      <c r="L1946" s="23" t="str">
        <f>IF(E1946="","",J1946/Treibhausgas_Kennzahlen!$B$5)</f>
        <v/>
      </c>
      <c r="M1946" s="37" t="str">
        <f>IF(E1946="","",$J1946*Treibhausgas_Kennzahlen!B$3)</f>
        <v/>
      </c>
      <c r="N1946" s="37" t="str">
        <f>IF(E1946="","",$J1946*Treibhausgas_Kennzahlen!C$3)</f>
        <v/>
      </c>
      <c r="O1946" s="37" t="str">
        <f>IF(E1946="","",$J1946*Treibhausgas_Kennzahlen!D$3)</f>
        <v/>
      </c>
      <c r="P1946" s="37" t="str">
        <f>IF(E1946="","",$J1946*Treibhausgas_Kennzahlen!E$3)</f>
        <v/>
      </c>
      <c r="Q1946" s="37" t="str">
        <f>IF(E1946="","",$J1946*Treibhausgas_Kennzahlen!F$3)</f>
        <v/>
      </c>
      <c r="R1946" s="37" t="str">
        <f>IF(E1946="","",$J1946*Treibhausgas_Kennzahlen!G$3)</f>
        <v/>
      </c>
    </row>
    <row r="1947" spans="1:18" x14ac:dyDescent="0.25">
      <c r="A1947" s="5"/>
      <c r="B1947" s="5"/>
      <c r="C1947" s="5"/>
      <c r="D1947" s="5"/>
      <c r="E1947" s="5"/>
      <c r="F1947" s="9" t="str">
        <f>IF(E1947="","",VLOOKUP(INDEX(IATA_Codes!$A$2:$A$301, MATCH(Berechnung!C1947,IATA_Codes!$C$2:$C$301,0))&amp;"_"&amp;INDEX(IATA_Codes!$A$2:$A$301, MATCH(Berechnung!D1947,IATA_Codes!$C$2:$C$301,0)),GCD_Entfernung!$C$2:$D$10001,2,FALSE))</f>
        <v/>
      </c>
      <c r="G1947" s="22" t="str">
        <f>IF(E1947="","",VLOOKUP(A1947,Flugzeugtyp!$B$2:$C$13,2,0))</f>
        <v/>
      </c>
      <c r="H1947" s="9" t="str">
        <f>IF(E1947="","",LOOKUP(MATCH(F1947,'RFI-Faktor'!$B$2:$B$5,1),'RFI-Faktor'!$D$2:$D$5))</f>
        <v/>
      </c>
      <c r="I1947" s="24" t="str">
        <f t="array" ref="I1947">IF(E1947="","",SUM(IF(A1947=Energieverbrauch!$A$2:$A$4000,1,0)*IF(B1947=Energieverbrauch!$B$2:$B$4000,1,0)*(IF(Berechnung!F1947&gt;=Energieverbrauch!$C$2:$C$4000,1,0)*IF(Berechnung!F1947&lt;=Energieverbrauch!$D$2:$D$4000,1,0))*Energieverbrauch!$E$2:$E$4000))</f>
        <v/>
      </c>
      <c r="J1947" s="24" t="str">
        <f t="shared" si="30"/>
        <v/>
      </c>
      <c r="K1947" s="24" t="e">
        <f>LOOKUP(MATCH(A1947,Flugzeugtyp!$A$2:$A$13,1),Flugzeugtyp!$A$2:$C$13)</f>
        <v>#N/A</v>
      </c>
      <c r="L1947" s="24" t="str">
        <f>IF(E1947="","",J1947/Treibhausgas_Kennzahlen!$B$5)</f>
        <v/>
      </c>
      <c r="M1947" s="38" t="str">
        <f>IF(E1947="","",$J1947*Treibhausgas_Kennzahlen!B$3)</f>
        <v/>
      </c>
      <c r="N1947" s="38" t="str">
        <f>IF(E1947="","",$J1947*Treibhausgas_Kennzahlen!C$3)</f>
        <v/>
      </c>
      <c r="O1947" s="38" t="str">
        <f>IF(E1947="","",$J1947*Treibhausgas_Kennzahlen!D$3)</f>
        <v/>
      </c>
      <c r="P1947" s="38" t="str">
        <f>IF(E1947="","",$J1947*Treibhausgas_Kennzahlen!E$3)</f>
        <v/>
      </c>
      <c r="Q1947" s="38" t="str">
        <f>IF(E1947="","",$J1947*Treibhausgas_Kennzahlen!F$3)</f>
        <v/>
      </c>
      <c r="R1947" s="38" t="str">
        <f>IF(E1947="","",$J1947*Treibhausgas_Kennzahlen!G$3)</f>
        <v/>
      </c>
    </row>
    <row r="1948" spans="1:18" x14ac:dyDescent="0.25">
      <c r="A1948" s="6"/>
      <c r="B1948" s="6"/>
      <c r="C1948" s="6"/>
      <c r="D1948" s="6"/>
      <c r="E1948" s="6"/>
      <c r="F1948" s="8" t="str">
        <f>IF(E1948="","",VLOOKUP(INDEX(IATA_Codes!$A$2:$A$301, MATCH(Berechnung!C1948,IATA_Codes!$C$2:$C$301,0))&amp;"_"&amp;INDEX(IATA_Codes!$A$2:$A$301, MATCH(Berechnung!D1948,IATA_Codes!$C$2:$C$301,0)),GCD_Entfernung!$C$2:$D$10001,2,FALSE))</f>
        <v/>
      </c>
      <c r="G1948" s="21" t="str">
        <f>IF(E1948="","",VLOOKUP(A1948,Flugzeugtyp!$B$2:$C$13,2,0))</f>
        <v/>
      </c>
      <c r="H1948" s="8" t="str">
        <f>IF(E1948="","",LOOKUP(MATCH(F1948,'RFI-Faktor'!$B$2:$B$5,1),'RFI-Faktor'!$D$2:$D$5))</f>
        <v/>
      </c>
      <c r="I1948" s="23" t="str">
        <f t="array" ref="I1948">IF(E1948="","",SUM(IF(A1948=Energieverbrauch!$A$2:$A$4000,1,0)*IF(B1948=Energieverbrauch!$B$2:$B$4000,1,0)*(IF(Berechnung!F1948&gt;=Energieverbrauch!$C$2:$C$4000,1,0)*IF(Berechnung!F1948&lt;=Energieverbrauch!$D$2:$D$4000,1,0))*Energieverbrauch!$E$2:$E$4000))</f>
        <v/>
      </c>
      <c r="J1948" s="23" t="str">
        <f t="shared" si="30"/>
        <v/>
      </c>
      <c r="K1948" s="23" t="e">
        <f>LOOKUP(MATCH(A1948,Flugzeugtyp!$A$2:$A$13,1),Flugzeugtyp!$A$2:$C$13)</f>
        <v>#N/A</v>
      </c>
      <c r="L1948" s="23" t="str">
        <f>IF(E1948="","",J1948/Treibhausgas_Kennzahlen!$B$5)</f>
        <v/>
      </c>
      <c r="M1948" s="37" t="str">
        <f>IF(E1948="","",$J1948*Treibhausgas_Kennzahlen!B$3)</f>
        <v/>
      </c>
      <c r="N1948" s="37" t="str">
        <f>IF(E1948="","",$J1948*Treibhausgas_Kennzahlen!C$3)</f>
        <v/>
      </c>
      <c r="O1948" s="37" t="str">
        <f>IF(E1948="","",$J1948*Treibhausgas_Kennzahlen!D$3)</f>
        <v/>
      </c>
      <c r="P1948" s="37" t="str">
        <f>IF(E1948="","",$J1948*Treibhausgas_Kennzahlen!E$3)</f>
        <v/>
      </c>
      <c r="Q1948" s="37" t="str">
        <f>IF(E1948="","",$J1948*Treibhausgas_Kennzahlen!F$3)</f>
        <v/>
      </c>
      <c r="R1948" s="37" t="str">
        <f>IF(E1948="","",$J1948*Treibhausgas_Kennzahlen!G$3)</f>
        <v/>
      </c>
    </row>
    <row r="1949" spans="1:18" x14ac:dyDescent="0.25">
      <c r="A1949" s="5"/>
      <c r="B1949" s="5"/>
      <c r="C1949" s="5"/>
      <c r="D1949" s="5"/>
      <c r="E1949" s="5"/>
      <c r="F1949" s="9" t="str">
        <f>IF(E1949="","",VLOOKUP(INDEX(IATA_Codes!$A$2:$A$301, MATCH(Berechnung!C1949,IATA_Codes!$C$2:$C$301,0))&amp;"_"&amp;INDEX(IATA_Codes!$A$2:$A$301, MATCH(Berechnung!D1949,IATA_Codes!$C$2:$C$301,0)),GCD_Entfernung!$C$2:$D$10001,2,FALSE))</f>
        <v/>
      </c>
      <c r="G1949" s="22" t="str">
        <f>IF(E1949="","",VLOOKUP(A1949,Flugzeugtyp!$B$2:$C$13,2,0))</f>
        <v/>
      </c>
      <c r="H1949" s="9" t="str">
        <f>IF(E1949="","",LOOKUP(MATCH(F1949,'RFI-Faktor'!$B$2:$B$5,1),'RFI-Faktor'!$D$2:$D$5))</f>
        <v/>
      </c>
      <c r="I1949" s="24" t="str">
        <f t="array" ref="I1949">IF(E1949="","",SUM(IF(A1949=Energieverbrauch!$A$2:$A$4000,1,0)*IF(B1949=Energieverbrauch!$B$2:$B$4000,1,0)*(IF(Berechnung!F1949&gt;=Energieverbrauch!$C$2:$C$4000,1,0)*IF(Berechnung!F1949&lt;=Energieverbrauch!$D$2:$D$4000,1,0))*Energieverbrauch!$E$2:$E$4000))</f>
        <v/>
      </c>
      <c r="J1949" s="24" t="str">
        <f t="shared" si="30"/>
        <v/>
      </c>
      <c r="K1949" s="24" t="e">
        <f>LOOKUP(MATCH(A1949,Flugzeugtyp!$A$2:$A$13,1),Flugzeugtyp!$A$2:$C$13)</f>
        <v>#N/A</v>
      </c>
      <c r="L1949" s="24" t="str">
        <f>IF(E1949="","",J1949/Treibhausgas_Kennzahlen!$B$5)</f>
        <v/>
      </c>
      <c r="M1949" s="38" t="str">
        <f>IF(E1949="","",$J1949*Treibhausgas_Kennzahlen!B$3)</f>
        <v/>
      </c>
      <c r="N1949" s="38" t="str">
        <f>IF(E1949="","",$J1949*Treibhausgas_Kennzahlen!C$3)</f>
        <v/>
      </c>
      <c r="O1949" s="38" t="str">
        <f>IF(E1949="","",$J1949*Treibhausgas_Kennzahlen!D$3)</f>
        <v/>
      </c>
      <c r="P1949" s="38" t="str">
        <f>IF(E1949="","",$J1949*Treibhausgas_Kennzahlen!E$3)</f>
        <v/>
      </c>
      <c r="Q1949" s="38" t="str">
        <f>IF(E1949="","",$J1949*Treibhausgas_Kennzahlen!F$3)</f>
        <v/>
      </c>
      <c r="R1949" s="38" t="str">
        <f>IF(E1949="","",$J1949*Treibhausgas_Kennzahlen!G$3)</f>
        <v/>
      </c>
    </row>
    <row r="1950" spans="1:18" x14ac:dyDescent="0.25">
      <c r="A1950" s="6"/>
      <c r="B1950" s="6"/>
      <c r="C1950" s="6"/>
      <c r="D1950" s="6"/>
      <c r="E1950" s="6"/>
      <c r="F1950" s="8" t="str">
        <f>IF(E1950="","",VLOOKUP(INDEX(IATA_Codes!$A$2:$A$301, MATCH(Berechnung!C1950,IATA_Codes!$C$2:$C$301,0))&amp;"_"&amp;INDEX(IATA_Codes!$A$2:$A$301, MATCH(Berechnung!D1950,IATA_Codes!$C$2:$C$301,0)),GCD_Entfernung!$C$2:$D$10001,2,FALSE))</f>
        <v/>
      </c>
      <c r="G1950" s="21" t="str">
        <f>IF(E1950="","",VLOOKUP(A1950,Flugzeugtyp!$B$2:$C$13,2,0))</f>
        <v/>
      </c>
      <c r="H1950" s="8" t="str">
        <f>IF(E1950="","",LOOKUP(MATCH(F1950,'RFI-Faktor'!$B$2:$B$5,1),'RFI-Faktor'!$D$2:$D$5))</f>
        <v/>
      </c>
      <c r="I1950" s="23" t="str">
        <f t="array" ref="I1950">IF(E1950="","",SUM(IF(A1950=Energieverbrauch!$A$2:$A$4000,1,0)*IF(B1950=Energieverbrauch!$B$2:$B$4000,1,0)*(IF(Berechnung!F1950&gt;=Energieverbrauch!$C$2:$C$4000,1,0)*IF(Berechnung!F1950&lt;=Energieverbrauch!$D$2:$D$4000,1,0))*Energieverbrauch!$E$2:$E$4000))</f>
        <v/>
      </c>
      <c r="J1950" s="23" t="str">
        <f t="shared" si="30"/>
        <v/>
      </c>
      <c r="K1950" s="23" t="e">
        <f>LOOKUP(MATCH(A1950,Flugzeugtyp!$A$2:$A$13,1),Flugzeugtyp!$A$2:$C$13)</f>
        <v>#N/A</v>
      </c>
      <c r="L1950" s="23" t="str">
        <f>IF(E1950="","",J1950/Treibhausgas_Kennzahlen!$B$5)</f>
        <v/>
      </c>
      <c r="M1950" s="37" t="str">
        <f>IF(E1950="","",$J1950*Treibhausgas_Kennzahlen!B$3)</f>
        <v/>
      </c>
      <c r="N1950" s="37" t="str">
        <f>IF(E1950="","",$J1950*Treibhausgas_Kennzahlen!C$3)</f>
        <v/>
      </c>
      <c r="O1950" s="37" t="str">
        <f>IF(E1950="","",$J1950*Treibhausgas_Kennzahlen!D$3)</f>
        <v/>
      </c>
      <c r="P1950" s="37" t="str">
        <f>IF(E1950="","",$J1950*Treibhausgas_Kennzahlen!E$3)</f>
        <v/>
      </c>
      <c r="Q1950" s="37" t="str">
        <f>IF(E1950="","",$J1950*Treibhausgas_Kennzahlen!F$3)</f>
        <v/>
      </c>
      <c r="R1950" s="37" t="str">
        <f>IF(E1950="","",$J1950*Treibhausgas_Kennzahlen!G$3)</f>
        <v/>
      </c>
    </row>
    <row r="1951" spans="1:18" x14ac:dyDescent="0.25">
      <c r="A1951" s="5"/>
      <c r="B1951" s="5"/>
      <c r="C1951" s="5"/>
      <c r="D1951" s="5"/>
      <c r="E1951" s="5"/>
      <c r="F1951" s="9" t="str">
        <f>IF(E1951="","",VLOOKUP(INDEX(IATA_Codes!$A$2:$A$301, MATCH(Berechnung!C1951,IATA_Codes!$C$2:$C$301,0))&amp;"_"&amp;INDEX(IATA_Codes!$A$2:$A$301, MATCH(Berechnung!D1951,IATA_Codes!$C$2:$C$301,0)),GCD_Entfernung!$C$2:$D$10001,2,FALSE))</f>
        <v/>
      </c>
      <c r="G1951" s="22" t="str">
        <f>IF(E1951="","",VLOOKUP(A1951,Flugzeugtyp!$B$2:$C$13,2,0))</f>
        <v/>
      </c>
      <c r="H1951" s="9" t="str">
        <f>IF(E1951="","",LOOKUP(MATCH(F1951,'RFI-Faktor'!$B$2:$B$5,1),'RFI-Faktor'!$D$2:$D$5))</f>
        <v/>
      </c>
      <c r="I1951" s="24" t="str">
        <f t="array" ref="I1951">IF(E1951="","",SUM(IF(A1951=Energieverbrauch!$A$2:$A$4000,1,0)*IF(B1951=Energieverbrauch!$B$2:$B$4000,1,0)*(IF(Berechnung!F1951&gt;=Energieverbrauch!$C$2:$C$4000,1,0)*IF(Berechnung!F1951&lt;=Energieverbrauch!$D$2:$D$4000,1,0))*Energieverbrauch!$E$2:$E$4000))</f>
        <v/>
      </c>
      <c r="J1951" s="24" t="str">
        <f t="shared" si="30"/>
        <v/>
      </c>
      <c r="K1951" s="24" t="e">
        <f>LOOKUP(MATCH(A1951,Flugzeugtyp!$A$2:$A$13,1),Flugzeugtyp!$A$2:$C$13)</f>
        <v>#N/A</v>
      </c>
      <c r="L1951" s="24" t="str">
        <f>IF(E1951="","",J1951/Treibhausgas_Kennzahlen!$B$5)</f>
        <v/>
      </c>
      <c r="M1951" s="38" t="str">
        <f>IF(E1951="","",$J1951*Treibhausgas_Kennzahlen!B$3)</f>
        <v/>
      </c>
      <c r="N1951" s="38" t="str">
        <f>IF(E1951="","",$J1951*Treibhausgas_Kennzahlen!C$3)</f>
        <v/>
      </c>
      <c r="O1951" s="38" t="str">
        <f>IF(E1951="","",$J1951*Treibhausgas_Kennzahlen!D$3)</f>
        <v/>
      </c>
      <c r="P1951" s="38" t="str">
        <f>IF(E1951="","",$J1951*Treibhausgas_Kennzahlen!E$3)</f>
        <v/>
      </c>
      <c r="Q1951" s="38" t="str">
        <f>IF(E1951="","",$J1951*Treibhausgas_Kennzahlen!F$3)</f>
        <v/>
      </c>
      <c r="R1951" s="38" t="str">
        <f>IF(E1951="","",$J1951*Treibhausgas_Kennzahlen!G$3)</f>
        <v/>
      </c>
    </row>
    <row r="1952" spans="1:18" x14ac:dyDescent="0.25">
      <c r="A1952" s="6"/>
      <c r="B1952" s="6"/>
      <c r="C1952" s="6"/>
      <c r="D1952" s="6"/>
      <c r="E1952" s="6"/>
      <c r="F1952" s="8" t="str">
        <f>IF(E1952="","",VLOOKUP(INDEX(IATA_Codes!$A$2:$A$301, MATCH(Berechnung!C1952,IATA_Codes!$C$2:$C$301,0))&amp;"_"&amp;INDEX(IATA_Codes!$A$2:$A$301, MATCH(Berechnung!D1952,IATA_Codes!$C$2:$C$301,0)),GCD_Entfernung!$C$2:$D$10001,2,FALSE))</f>
        <v/>
      </c>
      <c r="G1952" s="21" t="str">
        <f>IF(E1952="","",VLOOKUP(A1952,Flugzeugtyp!$B$2:$C$13,2,0))</f>
        <v/>
      </c>
      <c r="H1952" s="8" t="str">
        <f>IF(E1952="","",LOOKUP(MATCH(F1952,'RFI-Faktor'!$B$2:$B$5,1),'RFI-Faktor'!$D$2:$D$5))</f>
        <v/>
      </c>
      <c r="I1952" s="23" t="str">
        <f t="array" ref="I1952">IF(E1952="","",SUM(IF(A1952=Energieverbrauch!$A$2:$A$4000,1,0)*IF(B1952=Energieverbrauch!$B$2:$B$4000,1,0)*(IF(Berechnung!F1952&gt;=Energieverbrauch!$C$2:$C$4000,1,0)*IF(Berechnung!F1952&lt;=Energieverbrauch!$D$2:$D$4000,1,0))*Energieverbrauch!$E$2:$E$4000))</f>
        <v/>
      </c>
      <c r="J1952" s="23" t="str">
        <f t="shared" si="30"/>
        <v/>
      </c>
      <c r="K1952" s="23" t="e">
        <f>LOOKUP(MATCH(A1952,Flugzeugtyp!$A$2:$A$13,1),Flugzeugtyp!$A$2:$C$13)</f>
        <v>#N/A</v>
      </c>
      <c r="L1952" s="23" t="str">
        <f>IF(E1952="","",J1952/Treibhausgas_Kennzahlen!$B$5)</f>
        <v/>
      </c>
      <c r="M1952" s="37" t="str">
        <f>IF(E1952="","",$J1952*Treibhausgas_Kennzahlen!B$3)</f>
        <v/>
      </c>
      <c r="N1952" s="37" t="str">
        <f>IF(E1952="","",$J1952*Treibhausgas_Kennzahlen!C$3)</f>
        <v/>
      </c>
      <c r="O1952" s="37" t="str">
        <f>IF(E1952="","",$J1952*Treibhausgas_Kennzahlen!D$3)</f>
        <v/>
      </c>
      <c r="P1952" s="37" t="str">
        <f>IF(E1952="","",$J1952*Treibhausgas_Kennzahlen!E$3)</f>
        <v/>
      </c>
      <c r="Q1952" s="37" t="str">
        <f>IF(E1952="","",$J1952*Treibhausgas_Kennzahlen!F$3)</f>
        <v/>
      </c>
      <c r="R1952" s="37" t="str">
        <f>IF(E1952="","",$J1952*Treibhausgas_Kennzahlen!G$3)</f>
        <v/>
      </c>
    </row>
    <row r="1953" spans="1:18" x14ac:dyDescent="0.25">
      <c r="A1953" s="5"/>
      <c r="B1953" s="5"/>
      <c r="C1953" s="5"/>
      <c r="D1953" s="5"/>
      <c r="E1953" s="5"/>
      <c r="F1953" s="9" t="str">
        <f>IF(E1953="","",VLOOKUP(INDEX(IATA_Codes!$A$2:$A$301, MATCH(Berechnung!C1953,IATA_Codes!$C$2:$C$301,0))&amp;"_"&amp;INDEX(IATA_Codes!$A$2:$A$301, MATCH(Berechnung!D1953,IATA_Codes!$C$2:$C$301,0)),GCD_Entfernung!$C$2:$D$10001,2,FALSE))</f>
        <v/>
      </c>
      <c r="G1953" s="22" t="str">
        <f>IF(E1953="","",VLOOKUP(A1953,Flugzeugtyp!$B$2:$C$13,2,0))</f>
        <v/>
      </c>
      <c r="H1953" s="9" t="str">
        <f>IF(E1953="","",LOOKUP(MATCH(F1953,'RFI-Faktor'!$B$2:$B$5,1),'RFI-Faktor'!$D$2:$D$5))</f>
        <v/>
      </c>
      <c r="I1953" s="24" t="str">
        <f t="array" ref="I1953">IF(E1953="","",SUM(IF(A1953=Energieverbrauch!$A$2:$A$4000,1,0)*IF(B1953=Energieverbrauch!$B$2:$B$4000,1,0)*(IF(Berechnung!F1953&gt;=Energieverbrauch!$C$2:$C$4000,1,0)*IF(Berechnung!F1953&lt;=Energieverbrauch!$D$2:$D$4000,1,0))*Energieverbrauch!$E$2:$E$4000))</f>
        <v/>
      </c>
      <c r="J1953" s="24" t="str">
        <f t="shared" si="30"/>
        <v/>
      </c>
      <c r="K1953" s="24" t="e">
        <f>LOOKUP(MATCH(A1953,Flugzeugtyp!$A$2:$A$13,1),Flugzeugtyp!$A$2:$C$13)</f>
        <v>#N/A</v>
      </c>
      <c r="L1953" s="24" t="str">
        <f>IF(E1953="","",J1953/Treibhausgas_Kennzahlen!$B$5)</f>
        <v/>
      </c>
      <c r="M1953" s="38" t="str">
        <f>IF(E1953="","",$J1953*Treibhausgas_Kennzahlen!B$3)</f>
        <v/>
      </c>
      <c r="N1953" s="38" t="str">
        <f>IF(E1953="","",$J1953*Treibhausgas_Kennzahlen!C$3)</f>
        <v/>
      </c>
      <c r="O1953" s="38" t="str">
        <f>IF(E1953="","",$J1953*Treibhausgas_Kennzahlen!D$3)</f>
        <v/>
      </c>
      <c r="P1953" s="38" t="str">
        <f>IF(E1953="","",$J1953*Treibhausgas_Kennzahlen!E$3)</f>
        <v/>
      </c>
      <c r="Q1953" s="38" t="str">
        <f>IF(E1953="","",$J1953*Treibhausgas_Kennzahlen!F$3)</f>
        <v/>
      </c>
      <c r="R1953" s="38" t="str">
        <f>IF(E1953="","",$J1953*Treibhausgas_Kennzahlen!G$3)</f>
        <v/>
      </c>
    </row>
    <row r="1954" spans="1:18" x14ac:dyDescent="0.25">
      <c r="A1954" s="6"/>
      <c r="B1954" s="6"/>
      <c r="C1954" s="6"/>
      <c r="D1954" s="6"/>
      <c r="E1954" s="6"/>
      <c r="F1954" s="8" t="str">
        <f>IF(E1954="","",VLOOKUP(INDEX(IATA_Codes!$A$2:$A$301, MATCH(Berechnung!C1954,IATA_Codes!$C$2:$C$301,0))&amp;"_"&amp;INDEX(IATA_Codes!$A$2:$A$301, MATCH(Berechnung!D1954,IATA_Codes!$C$2:$C$301,0)),GCD_Entfernung!$C$2:$D$10001,2,FALSE))</f>
        <v/>
      </c>
      <c r="G1954" s="21" t="str">
        <f>IF(E1954="","",VLOOKUP(A1954,Flugzeugtyp!$B$2:$C$13,2,0))</f>
        <v/>
      </c>
      <c r="H1954" s="8" t="str">
        <f>IF(E1954="","",LOOKUP(MATCH(F1954,'RFI-Faktor'!$B$2:$B$5,1),'RFI-Faktor'!$D$2:$D$5))</f>
        <v/>
      </c>
      <c r="I1954" s="23" t="str">
        <f t="array" ref="I1954">IF(E1954="","",SUM(IF(A1954=Energieverbrauch!$A$2:$A$4000,1,0)*IF(B1954=Energieverbrauch!$B$2:$B$4000,1,0)*(IF(Berechnung!F1954&gt;=Energieverbrauch!$C$2:$C$4000,1,0)*IF(Berechnung!F1954&lt;=Energieverbrauch!$D$2:$D$4000,1,0))*Energieverbrauch!$E$2:$E$4000))</f>
        <v/>
      </c>
      <c r="J1954" s="23" t="str">
        <f t="shared" si="30"/>
        <v/>
      </c>
      <c r="K1954" s="23" t="e">
        <f>LOOKUP(MATCH(A1954,Flugzeugtyp!$A$2:$A$13,1),Flugzeugtyp!$A$2:$C$13)</f>
        <v>#N/A</v>
      </c>
      <c r="L1954" s="23" t="str">
        <f>IF(E1954="","",J1954/Treibhausgas_Kennzahlen!$B$5)</f>
        <v/>
      </c>
      <c r="M1954" s="37" t="str">
        <f>IF(E1954="","",$J1954*Treibhausgas_Kennzahlen!B$3)</f>
        <v/>
      </c>
      <c r="N1954" s="37" t="str">
        <f>IF(E1954="","",$J1954*Treibhausgas_Kennzahlen!C$3)</f>
        <v/>
      </c>
      <c r="O1954" s="37" t="str">
        <f>IF(E1954="","",$J1954*Treibhausgas_Kennzahlen!D$3)</f>
        <v/>
      </c>
      <c r="P1954" s="37" t="str">
        <f>IF(E1954="","",$J1954*Treibhausgas_Kennzahlen!E$3)</f>
        <v/>
      </c>
      <c r="Q1954" s="37" t="str">
        <f>IF(E1954="","",$J1954*Treibhausgas_Kennzahlen!F$3)</f>
        <v/>
      </c>
      <c r="R1954" s="37" t="str">
        <f>IF(E1954="","",$J1954*Treibhausgas_Kennzahlen!G$3)</f>
        <v/>
      </c>
    </row>
    <row r="1955" spans="1:18" x14ac:dyDescent="0.25">
      <c r="A1955" s="5"/>
      <c r="B1955" s="5"/>
      <c r="C1955" s="5"/>
      <c r="D1955" s="5"/>
      <c r="E1955" s="5"/>
      <c r="F1955" s="9" t="str">
        <f>IF(E1955="","",VLOOKUP(INDEX(IATA_Codes!$A$2:$A$301, MATCH(Berechnung!C1955,IATA_Codes!$C$2:$C$301,0))&amp;"_"&amp;INDEX(IATA_Codes!$A$2:$A$301, MATCH(Berechnung!D1955,IATA_Codes!$C$2:$C$301,0)),GCD_Entfernung!$C$2:$D$10001,2,FALSE))</f>
        <v/>
      </c>
      <c r="G1955" s="22" t="str">
        <f>IF(E1955="","",VLOOKUP(A1955,Flugzeugtyp!$B$2:$C$13,2,0))</f>
        <v/>
      </c>
      <c r="H1955" s="9" t="str">
        <f>IF(E1955="","",LOOKUP(MATCH(F1955,'RFI-Faktor'!$B$2:$B$5,1),'RFI-Faktor'!$D$2:$D$5))</f>
        <v/>
      </c>
      <c r="I1955" s="24" t="str">
        <f t="array" ref="I1955">IF(E1955="","",SUM(IF(A1955=Energieverbrauch!$A$2:$A$4000,1,0)*IF(B1955=Energieverbrauch!$B$2:$B$4000,1,0)*(IF(Berechnung!F1955&gt;=Energieverbrauch!$C$2:$C$4000,1,0)*IF(Berechnung!F1955&lt;=Energieverbrauch!$D$2:$D$4000,1,0))*Energieverbrauch!$E$2:$E$4000))</f>
        <v/>
      </c>
      <c r="J1955" s="24" t="str">
        <f t="shared" si="30"/>
        <v/>
      </c>
      <c r="K1955" s="24" t="e">
        <f>LOOKUP(MATCH(A1955,Flugzeugtyp!$A$2:$A$13,1),Flugzeugtyp!$A$2:$C$13)</f>
        <v>#N/A</v>
      </c>
      <c r="L1955" s="24" t="str">
        <f>IF(E1955="","",J1955/Treibhausgas_Kennzahlen!$B$5)</f>
        <v/>
      </c>
      <c r="M1955" s="38" t="str">
        <f>IF(E1955="","",$J1955*Treibhausgas_Kennzahlen!B$3)</f>
        <v/>
      </c>
      <c r="N1955" s="38" t="str">
        <f>IF(E1955="","",$J1955*Treibhausgas_Kennzahlen!C$3)</f>
        <v/>
      </c>
      <c r="O1955" s="38" t="str">
        <f>IF(E1955="","",$J1955*Treibhausgas_Kennzahlen!D$3)</f>
        <v/>
      </c>
      <c r="P1955" s="38" t="str">
        <f>IF(E1955="","",$J1955*Treibhausgas_Kennzahlen!E$3)</f>
        <v/>
      </c>
      <c r="Q1955" s="38" t="str">
        <f>IF(E1955="","",$J1955*Treibhausgas_Kennzahlen!F$3)</f>
        <v/>
      </c>
      <c r="R1955" s="38" t="str">
        <f>IF(E1955="","",$J1955*Treibhausgas_Kennzahlen!G$3)</f>
        <v/>
      </c>
    </row>
    <row r="1956" spans="1:18" x14ac:dyDescent="0.25">
      <c r="A1956" s="6"/>
      <c r="B1956" s="6"/>
      <c r="C1956" s="6"/>
      <c r="D1956" s="6"/>
      <c r="E1956" s="6"/>
      <c r="F1956" s="8" t="str">
        <f>IF(E1956="","",VLOOKUP(INDEX(IATA_Codes!$A$2:$A$301, MATCH(Berechnung!C1956,IATA_Codes!$C$2:$C$301,0))&amp;"_"&amp;INDEX(IATA_Codes!$A$2:$A$301, MATCH(Berechnung!D1956,IATA_Codes!$C$2:$C$301,0)),GCD_Entfernung!$C$2:$D$10001,2,FALSE))</f>
        <v/>
      </c>
      <c r="G1956" s="21" t="str">
        <f>IF(E1956="","",VLOOKUP(A1956,Flugzeugtyp!$B$2:$C$13,2,0))</f>
        <v/>
      </c>
      <c r="H1956" s="8" t="str">
        <f>IF(E1956="","",LOOKUP(MATCH(F1956,'RFI-Faktor'!$B$2:$B$5,1),'RFI-Faktor'!$D$2:$D$5))</f>
        <v/>
      </c>
      <c r="I1956" s="23" t="str">
        <f t="array" ref="I1956">IF(E1956="","",SUM(IF(A1956=Energieverbrauch!$A$2:$A$4000,1,0)*IF(B1956=Energieverbrauch!$B$2:$B$4000,1,0)*(IF(Berechnung!F1956&gt;=Energieverbrauch!$C$2:$C$4000,1,0)*IF(Berechnung!F1956&lt;=Energieverbrauch!$D$2:$D$4000,1,0))*Energieverbrauch!$E$2:$E$4000))</f>
        <v/>
      </c>
      <c r="J1956" s="23" t="str">
        <f t="shared" si="30"/>
        <v/>
      </c>
      <c r="K1956" s="23" t="e">
        <f>LOOKUP(MATCH(A1956,Flugzeugtyp!$A$2:$A$13,1),Flugzeugtyp!$A$2:$C$13)</f>
        <v>#N/A</v>
      </c>
      <c r="L1956" s="23" t="str">
        <f>IF(E1956="","",J1956/Treibhausgas_Kennzahlen!$B$5)</f>
        <v/>
      </c>
      <c r="M1956" s="37" t="str">
        <f>IF(E1956="","",$J1956*Treibhausgas_Kennzahlen!B$3)</f>
        <v/>
      </c>
      <c r="N1956" s="37" t="str">
        <f>IF(E1956="","",$J1956*Treibhausgas_Kennzahlen!C$3)</f>
        <v/>
      </c>
      <c r="O1956" s="37" t="str">
        <f>IF(E1956="","",$J1956*Treibhausgas_Kennzahlen!D$3)</f>
        <v/>
      </c>
      <c r="P1956" s="37" t="str">
        <f>IF(E1956="","",$J1956*Treibhausgas_Kennzahlen!E$3)</f>
        <v/>
      </c>
      <c r="Q1956" s="37" t="str">
        <f>IF(E1956="","",$J1956*Treibhausgas_Kennzahlen!F$3)</f>
        <v/>
      </c>
      <c r="R1956" s="37" t="str">
        <f>IF(E1956="","",$J1956*Treibhausgas_Kennzahlen!G$3)</f>
        <v/>
      </c>
    </row>
    <row r="1957" spans="1:18" x14ac:dyDescent="0.25">
      <c r="A1957" s="5"/>
      <c r="B1957" s="5"/>
      <c r="C1957" s="5"/>
      <c r="D1957" s="5"/>
      <c r="E1957" s="5"/>
      <c r="F1957" s="9" t="str">
        <f>IF(E1957="","",VLOOKUP(INDEX(IATA_Codes!$A$2:$A$301, MATCH(Berechnung!C1957,IATA_Codes!$C$2:$C$301,0))&amp;"_"&amp;INDEX(IATA_Codes!$A$2:$A$301, MATCH(Berechnung!D1957,IATA_Codes!$C$2:$C$301,0)),GCD_Entfernung!$C$2:$D$10001,2,FALSE))</f>
        <v/>
      </c>
      <c r="G1957" s="22" t="str">
        <f>IF(E1957="","",VLOOKUP(A1957,Flugzeugtyp!$B$2:$C$13,2,0))</f>
        <v/>
      </c>
      <c r="H1957" s="9" t="str">
        <f>IF(E1957="","",LOOKUP(MATCH(F1957,'RFI-Faktor'!$B$2:$B$5,1),'RFI-Faktor'!$D$2:$D$5))</f>
        <v/>
      </c>
      <c r="I1957" s="24" t="str">
        <f t="array" ref="I1957">IF(E1957="","",SUM(IF(A1957=Energieverbrauch!$A$2:$A$4000,1,0)*IF(B1957=Energieverbrauch!$B$2:$B$4000,1,0)*(IF(Berechnung!F1957&gt;=Energieverbrauch!$C$2:$C$4000,1,0)*IF(Berechnung!F1957&lt;=Energieverbrauch!$D$2:$D$4000,1,0))*Energieverbrauch!$E$2:$E$4000))</f>
        <v/>
      </c>
      <c r="J1957" s="24" t="str">
        <f t="shared" si="30"/>
        <v/>
      </c>
      <c r="K1957" s="24" t="e">
        <f>LOOKUP(MATCH(A1957,Flugzeugtyp!$A$2:$A$13,1),Flugzeugtyp!$A$2:$C$13)</f>
        <v>#N/A</v>
      </c>
      <c r="L1957" s="24" t="str">
        <f>IF(E1957="","",J1957/Treibhausgas_Kennzahlen!$B$5)</f>
        <v/>
      </c>
      <c r="M1957" s="38" t="str">
        <f>IF(E1957="","",$J1957*Treibhausgas_Kennzahlen!B$3)</f>
        <v/>
      </c>
      <c r="N1957" s="38" t="str">
        <f>IF(E1957="","",$J1957*Treibhausgas_Kennzahlen!C$3)</f>
        <v/>
      </c>
      <c r="O1957" s="38" t="str">
        <f>IF(E1957="","",$J1957*Treibhausgas_Kennzahlen!D$3)</f>
        <v/>
      </c>
      <c r="P1957" s="38" t="str">
        <f>IF(E1957="","",$J1957*Treibhausgas_Kennzahlen!E$3)</f>
        <v/>
      </c>
      <c r="Q1957" s="38" t="str">
        <f>IF(E1957="","",$J1957*Treibhausgas_Kennzahlen!F$3)</f>
        <v/>
      </c>
      <c r="R1957" s="38" t="str">
        <f>IF(E1957="","",$J1957*Treibhausgas_Kennzahlen!G$3)</f>
        <v/>
      </c>
    </row>
    <row r="1958" spans="1:18" x14ac:dyDescent="0.25">
      <c r="A1958" s="6"/>
      <c r="B1958" s="6"/>
      <c r="C1958" s="6"/>
      <c r="D1958" s="6"/>
      <c r="E1958" s="6"/>
      <c r="F1958" s="8" t="str">
        <f>IF(E1958="","",VLOOKUP(INDEX(IATA_Codes!$A$2:$A$301, MATCH(Berechnung!C1958,IATA_Codes!$C$2:$C$301,0))&amp;"_"&amp;INDEX(IATA_Codes!$A$2:$A$301, MATCH(Berechnung!D1958,IATA_Codes!$C$2:$C$301,0)),GCD_Entfernung!$C$2:$D$10001,2,FALSE))</f>
        <v/>
      </c>
      <c r="G1958" s="21" t="str">
        <f>IF(E1958="","",VLOOKUP(A1958,Flugzeugtyp!$B$2:$C$13,2,0))</f>
        <v/>
      </c>
      <c r="H1958" s="8" t="str">
        <f>IF(E1958="","",LOOKUP(MATCH(F1958,'RFI-Faktor'!$B$2:$B$5,1),'RFI-Faktor'!$D$2:$D$5))</f>
        <v/>
      </c>
      <c r="I1958" s="23" t="str">
        <f t="array" ref="I1958">IF(E1958="","",SUM(IF(A1958=Energieverbrauch!$A$2:$A$4000,1,0)*IF(B1958=Energieverbrauch!$B$2:$B$4000,1,0)*(IF(Berechnung!F1958&gt;=Energieverbrauch!$C$2:$C$4000,1,0)*IF(Berechnung!F1958&lt;=Energieverbrauch!$D$2:$D$4000,1,0))*Energieverbrauch!$E$2:$E$4000))</f>
        <v/>
      </c>
      <c r="J1958" s="23" t="str">
        <f t="shared" si="30"/>
        <v/>
      </c>
      <c r="K1958" s="23" t="e">
        <f>LOOKUP(MATCH(A1958,Flugzeugtyp!$A$2:$A$13,1),Flugzeugtyp!$A$2:$C$13)</f>
        <v>#N/A</v>
      </c>
      <c r="L1958" s="23" t="str">
        <f>IF(E1958="","",J1958/Treibhausgas_Kennzahlen!$B$5)</f>
        <v/>
      </c>
      <c r="M1958" s="37" t="str">
        <f>IF(E1958="","",$J1958*Treibhausgas_Kennzahlen!B$3)</f>
        <v/>
      </c>
      <c r="N1958" s="37" t="str">
        <f>IF(E1958="","",$J1958*Treibhausgas_Kennzahlen!C$3)</f>
        <v/>
      </c>
      <c r="O1958" s="37" t="str">
        <f>IF(E1958="","",$J1958*Treibhausgas_Kennzahlen!D$3)</f>
        <v/>
      </c>
      <c r="P1958" s="37" t="str">
        <f>IF(E1958="","",$J1958*Treibhausgas_Kennzahlen!E$3)</f>
        <v/>
      </c>
      <c r="Q1958" s="37" t="str">
        <f>IF(E1958="","",$J1958*Treibhausgas_Kennzahlen!F$3)</f>
        <v/>
      </c>
      <c r="R1958" s="37" t="str">
        <f>IF(E1958="","",$J1958*Treibhausgas_Kennzahlen!G$3)</f>
        <v/>
      </c>
    </row>
    <row r="1959" spans="1:18" x14ac:dyDescent="0.25">
      <c r="A1959" s="5"/>
      <c r="B1959" s="5"/>
      <c r="C1959" s="5"/>
      <c r="D1959" s="5"/>
      <c r="E1959" s="5"/>
      <c r="F1959" s="9" t="str">
        <f>IF(E1959="","",VLOOKUP(INDEX(IATA_Codes!$A$2:$A$301, MATCH(Berechnung!C1959,IATA_Codes!$C$2:$C$301,0))&amp;"_"&amp;INDEX(IATA_Codes!$A$2:$A$301, MATCH(Berechnung!D1959,IATA_Codes!$C$2:$C$301,0)),GCD_Entfernung!$C$2:$D$10001,2,FALSE))</f>
        <v/>
      </c>
      <c r="G1959" s="22" t="str">
        <f>IF(E1959="","",VLOOKUP(A1959,Flugzeugtyp!$B$2:$C$13,2,0))</f>
        <v/>
      </c>
      <c r="H1959" s="9" t="str">
        <f>IF(E1959="","",LOOKUP(MATCH(F1959,'RFI-Faktor'!$B$2:$B$5,1),'RFI-Faktor'!$D$2:$D$5))</f>
        <v/>
      </c>
      <c r="I1959" s="24" t="str">
        <f t="array" ref="I1959">IF(E1959="","",SUM(IF(A1959=Energieverbrauch!$A$2:$A$4000,1,0)*IF(B1959=Energieverbrauch!$B$2:$B$4000,1,0)*(IF(Berechnung!F1959&gt;=Energieverbrauch!$C$2:$C$4000,1,0)*IF(Berechnung!F1959&lt;=Energieverbrauch!$D$2:$D$4000,1,0))*Energieverbrauch!$E$2:$E$4000))</f>
        <v/>
      </c>
      <c r="J1959" s="24" t="str">
        <f t="shared" si="30"/>
        <v/>
      </c>
      <c r="K1959" s="24" t="e">
        <f>LOOKUP(MATCH(A1959,Flugzeugtyp!$A$2:$A$13,1),Flugzeugtyp!$A$2:$C$13)</f>
        <v>#N/A</v>
      </c>
      <c r="L1959" s="24" t="str">
        <f>IF(E1959="","",J1959/Treibhausgas_Kennzahlen!$B$5)</f>
        <v/>
      </c>
      <c r="M1959" s="38" t="str">
        <f>IF(E1959="","",$J1959*Treibhausgas_Kennzahlen!B$3)</f>
        <v/>
      </c>
      <c r="N1959" s="38" t="str">
        <f>IF(E1959="","",$J1959*Treibhausgas_Kennzahlen!C$3)</f>
        <v/>
      </c>
      <c r="O1959" s="38" t="str">
        <f>IF(E1959="","",$J1959*Treibhausgas_Kennzahlen!D$3)</f>
        <v/>
      </c>
      <c r="P1959" s="38" t="str">
        <f>IF(E1959="","",$J1959*Treibhausgas_Kennzahlen!E$3)</f>
        <v/>
      </c>
      <c r="Q1959" s="38" t="str">
        <f>IF(E1959="","",$J1959*Treibhausgas_Kennzahlen!F$3)</f>
        <v/>
      </c>
      <c r="R1959" s="38" t="str">
        <f>IF(E1959="","",$J1959*Treibhausgas_Kennzahlen!G$3)</f>
        <v/>
      </c>
    </row>
    <row r="1960" spans="1:18" x14ac:dyDescent="0.25">
      <c r="A1960" s="6"/>
      <c r="B1960" s="6"/>
      <c r="C1960" s="6"/>
      <c r="D1960" s="6"/>
      <c r="E1960" s="6"/>
      <c r="F1960" s="8" t="str">
        <f>IF(E1960="","",VLOOKUP(INDEX(IATA_Codes!$A$2:$A$301, MATCH(Berechnung!C1960,IATA_Codes!$C$2:$C$301,0))&amp;"_"&amp;INDEX(IATA_Codes!$A$2:$A$301, MATCH(Berechnung!D1960,IATA_Codes!$C$2:$C$301,0)),GCD_Entfernung!$C$2:$D$10001,2,FALSE))</f>
        <v/>
      </c>
      <c r="G1960" s="21" t="str">
        <f>IF(E1960="","",VLOOKUP(A1960,Flugzeugtyp!$B$2:$C$13,2,0))</f>
        <v/>
      </c>
      <c r="H1960" s="8" t="str">
        <f>IF(E1960="","",LOOKUP(MATCH(F1960,'RFI-Faktor'!$B$2:$B$5,1),'RFI-Faktor'!$D$2:$D$5))</f>
        <v/>
      </c>
      <c r="I1960" s="23" t="str">
        <f t="array" ref="I1960">IF(E1960="","",SUM(IF(A1960=Energieverbrauch!$A$2:$A$4000,1,0)*IF(B1960=Energieverbrauch!$B$2:$B$4000,1,0)*(IF(Berechnung!F1960&gt;=Energieverbrauch!$C$2:$C$4000,1,0)*IF(Berechnung!F1960&lt;=Energieverbrauch!$D$2:$D$4000,1,0))*Energieverbrauch!$E$2:$E$4000))</f>
        <v/>
      </c>
      <c r="J1960" s="23" t="str">
        <f t="shared" si="30"/>
        <v/>
      </c>
      <c r="K1960" s="23" t="e">
        <f>LOOKUP(MATCH(A1960,Flugzeugtyp!$A$2:$A$13,1),Flugzeugtyp!$A$2:$C$13)</f>
        <v>#N/A</v>
      </c>
      <c r="L1960" s="23" t="str">
        <f>IF(E1960="","",J1960/Treibhausgas_Kennzahlen!$B$5)</f>
        <v/>
      </c>
      <c r="M1960" s="37" t="str">
        <f>IF(E1960="","",$J1960*Treibhausgas_Kennzahlen!B$3)</f>
        <v/>
      </c>
      <c r="N1960" s="37" t="str">
        <f>IF(E1960="","",$J1960*Treibhausgas_Kennzahlen!C$3)</f>
        <v/>
      </c>
      <c r="O1960" s="37" t="str">
        <f>IF(E1960="","",$J1960*Treibhausgas_Kennzahlen!D$3)</f>
        <v/>
      </c>
      <c r="P1960" s="37" t="str">
        <f>IF(E1960="","",$J1960*Treibhausgas_Kennzahlen!E$3)</f>
        <v/>
      </c>
      <c r="Q1960" s="37" t="str">
        <f>IF(E1960="","",$J1960*Treibhausgas_Kennzahlen!F$3)</f>
        <v/>
      </c>
      <c r="R1960" s="37" t="str">
        <f>IF(E1960="","",$J1960*Treibhausgas_Kennzahlen!G$3)</f>
        <v/>
      </c>
    </row>
    <row r="1961" spans="1:18" x14ac:dyDescent="0.25">
      <c r="A1961" s="5"/>
      <c r="B1961" s="5"/>
      <c r="C1961" s="5"/>
      <c r="D1961" s="5"/>
      <c r="E1961" s="5"/>
      <c r="F1961" s="9" t="str">
        <f>IF(E1961="","",VLOOKUP(INDEX(IATA_Codes!$A$2:$A$301, MATCH(Berechnung!C1961,IATA_Codes!$C$2:$C$301,0))&amp;"_"&amp;INDEX(IATA_Codes!$A$2:$A$301, MATCH(Berechnung!D1961,IATA_Codes!$C$2:$C$301,0)),GCD_Entfernung!$C$2:$D$10001,2,FALSE))</f>
        <v/>
      </c>
      <c r="G1961" s="22" t="str">
        <f>IF(E1961="","",VLOOKUP(A1961,Flugzeugtyp!$B$2:$C$13,2,0))</f>
        <v/>
      </c>
      <c r="H1961" s="9" t="str">
        <f>IF(E1961="","",LOOKUP(MATCH(F1961,'RFI-Faktor'!$B$2:$B$5,1),'RFI-Faktor'!$D$2:$D$5))</f>
        <v/>
      </c>
      <c r="I1961" s="24" t="str">
        <f t="array" ref="I1961">IF(E1961="","",SUM(IF(A1961=Energieverbrauch!$A$2:$A$4000,1,0)*IF(B1961=Energieverbrauch!$B$2:$B$4000,1,0)*(IF(Berechnung!F1961&gt;=Energieverbrauch!$C$2:$C$4000,1,0)*IF(Berechnung!F1961&lt;=Energieverbrauch!$D$2:$D$4000,1,0))*Energieverbrauch!$E$2:$E$4000))</f>
        <v/>
      </c>
      <c r="J1961" s="24" t="str">
        <f t="shared" si="30"/>
        <v/>
      </c>
      <c r="K1961" s="24" t="e">
        <f>LOOKUP(MATCH(A1961,Flugzeugtyp!$A$2:$A$13,1),Flugzeugtyp!$A$2:$C$13)</f>
        <v>#N/A</v>
      </c>
      <c r="L1961" s="24" t="str">
        <f>IF(E1961="","",J1961/Treibhausgas_Kennzahlen!$B$5)</f>
        <v/>
      </c>
      <c r="M1961" s="38" t="str">
        <f>IF(E1961="","",$J1961*Treibhausgas_Kennzahlen!B$3)</f>
        <v/>
      </c>
      <c r="N1961" s="38" t="str">
        <f>IF(E1961="","",$J1961*Treibhausgas_Kennzahlen!C$3)</f>
        <v/>
      </c>
      <c r="O1961" s="38" t="str">
        <f>IF(E1961="","",$J1961*Treibhausgas_Kennzahlen!D$3)</f>
        <v/>
      </c>
      <c r="P1961" s="38" t="str">
        <f>IF(E1961="","",$J1961*Treibhausgas_Kennzahlen!E$3)</f>
        <v/>
      </c>
      <c r="Q1961" s="38" t="str">
        <f>IF(E1961="","",$J1961*Treibhausgas_Kennzahlen!F$3)</f>
        <v/>
      </c>
      <c r="R1961" s="38" t="str">
        <f>IF(E1961="","",$J1961*Treibhausgas_Kennzahlen!G$3)</f>
        <v/>
      </c>
    </row>
    <row r="1962" spans="1:18" x14ac:dyDescent="0.25">
      <c r="A1962" s="6"/>
      <c r="B1962" s="6"/>
      <c r="C1962" s="6"/>
      <c r="D1962" s="6"/>
      <c r="E1962" s="6"/>
      <c r="F1962" s="8" t="str">
        <f>IF(E1962="","",VLOOKUP(INDEX(IATA_Codes!$A$2:$A$301, MATCH(Berechnung!C1962,IATA_Codes!$C$2:$C$301,0))&amp;"_"&amp;INDEX(IATA_Codes!$A$2:$A$301, MATCH(Berechnung!D1962,IATA_Codes!$C$2:$C$301,0)),GCD_Entfernung!$C$2:$D$10001,2,FALSE))</f>
        <v/>
      </c>
      <c r="G1962" s="21" t="str">
        <f>IF(E1962="","",VLOOKUP(A1962,Flugzeugtyp!$B$2:$C$13,2,0))</f>
        <v/>
      </c>
      <c r="H1962" s="8" t="str">
        <f>IF(E1962="","",LOOKUP(MATCH(F1962,'RFI-Faktor'!$B$2:$B$5,1),'RFI-Faktor'!$D$2:$D$5))</f>
        <v/>
      </c>
      <c r="I1962" s="23" t="str">
        <f t="array" ref="I1962">IF(E1962="","",SUM(IF(A1962=Energieverbrauch!$A$2:$A$4000,1,0)*IF(B1962=Energieverbrauch!$B$2:$B$4000,1,0)*(IF(Berechnung!F1962&gt;=Energieverbrauch!$C$2:$C$4000,1,0)*IF(Berechnung!F1962&lt;=Energieverbrauch!$D$2:$D$4000,1,0))*Energieverbrauch!$E$2:$E$4000))</f>
        <v/>
      </c>
      <c r="J1962" s="23" t="str">
        <f t="shared" si="30"/>
        <v/>
      </c>
      <c r="K1962" s="23" t="e">
        <f>LOOKUP(MATCH(A1962,Flugzeugtyp!$A$2:$A$13,1),Flugzeugtyp!$A$2:$C$13)</f>
        <v>#N/A</v>
      </c>
      <c r="L1962" s="23" t="str">
        <f>IF(E1962="","",J1962/Treibhausgas_Kennzahlen!$B$5)</f>
        <v/>
      </c>
      <c r="M1962" s="37" t="str">
        <f>IF(E1962="","",$J1962*Treibhausgas_Kennzahlen!B$3)</f>
        <v/>
      </c>
      <c r="N1962" s="37" t="str">
        <f>IF(E1962="","",$J1962*Treibhausgas_Kennzahlen!C$3)</f>
        <v/>
      </c>
      <c r="O1962" s="37" t="str">
        <f>IF(E1962="","",$J1962*Treibhausgas_Kennzahlen!D$3)</f>
        <v/>
      </c>
      <c r="P1962" s="37" t="str">
        <f>IF(E1962="","",$J1962*Treibhausgas_Kennzahlen!E$3)</f>
        <v/>
      </c>
      <c r="Q1962" s="37" t="str">
        <f>IF(E1962="","",$J1962*Treibhausgas_Kennzahlen!F$3)</f>
        <v/>
      </c>
      <c r="R1962" s="37" t="str">
        <f>IF(E1962="","",$J1962*Treibhausgas_Kennzahlen!G$3)</f>
        <v/>
      </c>
    </row>
    <row r="1963" spans="1:18" x14ac:dyDescent="0.25">
      <c r="A1963" s="5"/>
      <c r="B1963" s="5"/>
      <c r="C1963" s="5"/>
      <c r="D1963" s="5"/>
      <c r="E1963" s="5"/>
      <c r="F1963" s="9" t="str">
        <f>IF(E1963="","",VLOOKUP(INDEX(IATA_Codes!$A$2:$A$301, MATCH(Berechnung!C1963,IATA_Codes!$C$2:$C$301,0))&amp;"_"&amp;INDEX(IATA_Codes!$A$2:$A$301, MATCH(Berechnung!D1963,IATA_Codes!$C$2:$C$301,0)),GCD_Entfernung!$C$2:$D$10001,2,FALSE))</f>
        <v/>
      </c>
      <c r="G1963" s="22" t="str">
        <f>IF(E1963="","",VLOOKUP(A1963,Flugzeugtyp!$B$2:$C$13,2,0))</f>
        <v/>
      </c>
      <c r="H1963" s="9" t="str">
        <f>IF(E1963="","",LOOKUP(MATCH(F1963,'RFI-Faktor'!$B$2:$B$5,1),'RFI-Faktor'!$D$2:$D$5))</f>
        <v/>
      </c>
      <c r="I1963" s="24" t="str">
        <f t="array" ref="I1963">IF(E1963="","",SUM(IF(A1963=Energieverbrauch!$A$2:$A$4000,1,0)*IF(B1963=Energieverbrauch!$B$2:$B$4000,1,0)*(IF(Berechnung!F1963&gt;=Energieverbrauch!$C$2:$C$4000,1,0)*IF(Berechnung!F1963&lt;=Energieverbrauch!$D$2:$D$4000,1,0))*Energieverbrauch!$E$2:$E$4000))</f>
        <v/>
      </c>
      <c r="J1963" s="24" t="str">
        <f t="shared" si="30"/>
        <v/>
      </c>
      <c r="K1963" s="24" t="e">
        <f>LOOKUP(MATCH(A1963,Flugzeugtyp!$A$2:$A$13,1),Flugzeugtyp!$A$2:$C$13)</f>
        <v>#N/A</v>
      </c>
      <c r="L1963" s="24" t="str">
        <f>IF(E1963="","",J1963/Treibhausgas_Kennzahlen!$B$5)</f>
        <v/>
      </c>
      <c r="M1963" s="38" t="str">
        <f>IF(E1963="","",$J1963*Treibhausgas_Kennzahlen!B$3)</f>
        <v/>
      </c>
      <c r="N1963" s="38" t="str">
        <f>IF(E1963="","",$J1963*Treibhausgas_Kennzahlen!C$3)</f>
        <v/>
      </c>
      <c r="O1963" s="38" t="str">
        <f>IF(E1963="","",$J1963*Treibhausgas_Kennzahlen!D$3)</f>
        <v/>
      </c>
      <c r="P1963" s="38" t="str">
        <f>IF(E1963="","",$J1963*Treibhausgas_Kennzahlen!E$3)</f>
        <v/>
      </c>
      <c r="Q1963" s="38" t="str">
        <f>IF(E1963="","",$J1963*Treibhausgas_Kennzahlen!F$3)</f>
        <v/>
      </c>
      <c r="R1963" s="38" t="str">
        <f>IF(E1963="","",$J1963*Treibhausgas_Kennzahlen!G$3)</f>
        <v/>
      </c>
    </row>
    <row r="1964" spans="1:18" x14ac:dyDescent="0.25">
      <c r="A1964" s="6"/>
      <c r="B1964" s="6"/>
      <c r="C1964" s="6"/>
      <c r="D1964" s="6"/>
      <c r="E1964" s="6"/>
      <c r="F1964" s="8" t="str">
        <f>IF(E1964="","",VLOOKUP(INDEX(IATA_Codes!$A$2:$A$301, MATCH(Berechnung!C1964,IATA_Codes!$C$2:$C$301,0))&amp;"_"&amp;INDEX(IATA_Codes!$A$2:$A$301, MATCH(Berechnung!D1964,IATA_Codes!$C$2:$C$301,0)),GCD_Entfernung!$C$2:$D$10001,2,FALSE))</f>
        <v/>
      </c>
      <c r="G1964" s="21" t="str">
        <f>IF(E1964="","",VLOOKUP(A1964,Flugzeugtyp!$B$2:$C$13,2,0))</f>
        <v/>
      </c>
      <c r="H1964" s="8" t="str">
        <f>IF(E1964="","",LOOKUP(MATCH(F1964,'RFI-Faktor'!$B$2:$B$5,1),'RFI-Faktor'!$D$2:$D$5))</f>
        <v/>
      </c>
      <c r="I1964" s="23" t="str">
        <f t="array" ref="I1964">IF(E1964="","",SUM(IF(A1964=Energieverbrauch!$A$2:$A$4000,1,0)*IF(B1964=Energieverbrauch!$B$2:$B$4000,1,0)*(IF(Berechnung!F1964&gt;=Energieverbrauch!$C$2:$C$4000,1,0)*IF(Berechnung!F1964&lt;=Energieverbrauch!$D$2:$D$4000,1,0))*Energieverbrauch!$E$2:$E$4000))</f>
        <v/>
      </c>
      <c r="J1964" s="23" t="str">
        <f t="shared" si="30"/>
        <v/>
      </c>
      <c r="K1964" s="23" t="e">
        <f>LOOKUP(MATCH(A1964,Flugzeugtyp!$A$2:$A$13,1),Flugzeugtyp!$A$2:$C$13)</f>
        <v>#N/A</v>
      </c>
      <c r="L1964" s="23" t="str">
        <f>IF(E1964="","",J1964/Treibhausgas_Kennzahlen!$B$5)</f>
        <v/>
      </c>
      <c r="M1964" s="37" t="str">
        <f>IF(E1964="","",$J1964*Treibhausgas_Kennzahlen!B$3)</f>
        <v/>
      </c>
      <c r="N1964" s="37" t="str">
        <f>IF(E1964="","",$J1964*Treibhausgas_Kennzahlen!C$3)</f>
        <v/>
      </c>
      <c r="O1964" s="37" t="str">
        <f>IF(E1964="","",$J1964*Treibhausgas_Kennzahlen!D$3)</f>
        <v/>
      </c>
      <c r="P1964" s="37" t="str">
        <f>IF(E1964="","",$J1964*Treibhausgas_Kennzahlen!E$3)</f>
        <v/>
      </c>
      <c r="Q1964" s="37" t="str">
        <f>IF(E1964="","",$J1964*Treibhausgas_Kennzahlen!F$3)</f>
        <v/>
      </c>
      <c r="R1964" s="37" t="str">
        <f>IF(E1964="","",$J1964*Treibhausgas_Kennzahlen!G$3)</f>
        <v/>
      </c>
    </row>
    <row r="1965" spans="1:18" x14ac:dyDescent="0.25">
      <c r="A1965" s="5"/>
      <c r="B1965" s="5"/>
      <c r="C1965" s="5"/>
      <c r="D1965" s="5"/>
      <c r="E1965" s="5"/>
      <c r="F1965" s="9" t="str">
        <f>IF(E1965="","",VLOOKUP(INDEX(IATA_Codes!$A$2:$A$301, MATCH(Berechnung!C1965,IATA_Codes!$C$2:$C$301,0))&amp;"_"&amp;INDEX(IATA_Codes!$A$2:$A$301, MATCH(Berechnung!D1965,IATA_Codes!$C$2:$C$301,0)),GCD_Entfernung!$C$2:$D$10001,2,FALSE))</f>
        <v/>
      </c>
      <c r="G1965" s="22" t="str">
        <f>IF(E1965="","",VLOOKUP(A1965,Flugzeugtyp!$B$2:$C$13,2,0))</f>
        <v/>
      </c>
      <c r="H1965" s="9" t="str">
        <f>IF(E1965="","",LOOKUP(MATCH(F1965,'RFI-Faktor'!$B$2:$B$5,1),'RFI-Faktor'!$D$2:$D$5))</f>
        <v/>
      </c>
      <c r="I1965" s="24" t="str">
        <f t="array" ref="I1965">IF(E1965="","",SUM(IF(A1965=Energieverbrauch!$A$2:$A$4000,1,0)*IF(B1965=Energieverbrauch!$B$2:$B$4000,1,0)*(IF(Berechnung!F1965&gt;=Energieverbrauch!$C$2:$C$4000,1,0)*IF(Berechnung!F1965&lt;=Energieverbrauch!$D$2:$D$4000,1,0))*Energieverbrauch!$E$2:$E$4000))</f>
        <v/>
      </c>
      <c r="J1965" s="24" t="str">
        <f t="shared" si="30"/>
        <v/>
      </c>
      <c r="K1965" s="24" t="e">
        <f>LOOKUP(MATCH(A1965,Flugzeugtyp!$A$2:$A$13,1),Flugzeugtyp!$A$2:$C$13)</f>
        <v>#N/A</v>
      </c>
      <c r="L1965" s="24" t="str">
        <f>IF(E1965="","",J1965/Treibhausgas_Kennzahlen!$B$5)</f>
        <v/>
      </c>
      <c r="M1965" s="38" t="str">
        <f>IF(E1965="","",$J1965*Treibhausgas_Kennzahlen!B$3)</f>
        <v/>
      </c>
      <c r="N1965" s="38" t="str">
        <f>IF(E1965="","",$J1965*Treibhausgas_Kennzahlen!C$3)</f>
        <v/>
      </c>
      <c r="O1965" s="38" t="str">
        <f>IF(E1965="","",$J1965*Treibhausgas_Kennzahlen!D$3)</f>
        <v/>
      </c>
      <c r="P1965" s="38" t="str">
        <f>IF(E1965="","",$J1965*Treibhausgas_Kennzahlen!E$3)</f>
        <v/>
      </c>
      <c r="Q1965" s="38" t="str">
        <f>IF(E1965="","",$J1965*Treibhausgas_Kennzahlen!F$3)</f>
        <v/>
      </c>
      <c r="R1965" s="38" t="str">
        <f>IF(E1965="","",$J1965*Treibhausgas_Kennzahlen!G$3)</f>
        <v/>
      </c>
    </row>
    <row r="1966" spans="1:18" x14ac:dyDescent="0.25">
      <c r="A1966" s="6"/>
      <c r="B1966" s="6"/>
      <c r="C1966" s="6"/>
      <c r="D1966" s="6"/>
      <c r="E1966" s="6"/>
      <c r="F1966" s="8" t="str">
        <f>IF(E1966="","",VLOOKUP(INDEX(IATA_Codes!$A$2:$A$301, MATCH(Berechnung!C1966,IATA_Codes!$C$2:$C$301,0))&amp;"_"&amp;INDEX(IATA_Codes!$A$2:$A$301, MATCH(Berechnung!D1966,IATA_Codes!$C$2:$C$301,0)),GCD_Entfernung!$C$2:$D$10001,2,FALSE))</f>
        <v/>
      </c>
      <c r="G1966" s="21" t="str">
        <f>IF(E1966="","",VLOOKUP(A1966,Flugzeugtyp!$B$2:$C$13,2,0))</f>
        <v/>
      </c>
      <c r="H1966" s="8" t="str">
        <f>IF(E1966="","",LOOKUP(MATCH(F1966,'RFI-Faktor'!$B$2:$B$5,1),'RFI-Faktor'!$D$2:$D$5))</f>
        <v/>
      </c>
      <c r="I1966" s="23" t="str">
        <f t="array" ref="I1966">IF(E1966="","",SUM(IF(A1966=Energieverbrauch!$A$2:$A$4000,1,0)*IF(B1966=Energieverbrauch!$B$2:$B$4000,1,0)*(IF(Berechnung!F1966&gt;=Energieverbrauch!$C$2:$C$4000,1,0)*IF(Berechnung!F1966&lt;=Energieverbrauch!$D$2:$D$4000,1,0))*Energieverbrauch!$E$2:$E$4000))</f>
        <v/>
      </c>
      <c r="J1966" s="23" t="str">
        <f t="shared" si="30"/>
        <v/>
      </c>
      <c r="K1966" s="23" t="e">
        <f>LOOKUP(MATCH(A1966,Flugzeugtyp!$A$2:$A$13,1),Flugzeugtyp!$A$2:$C$13)</f>
        <v>#N/A</v>
      </c>
      <c r="L1966" s="23" t="str">
        <f>IF(E1966="","",J1966/Treibhausgas_Kennzahlen!$B$5)</f>
        <v/>
      </c>
      <c r="M1966" s="37" t="str">
        <f>IF(E1966="","",$J1966*Treibhausgas_Kennzahlen!B$3)</f>
        <v/>
      </c>
      <c r="N1966" s="37" t="str">
        <f>IF(E1966="","",$J1966*Treibhausgas_Kennzahlen!C$3)</f>
        <v/>
      </c>
      <c r="O1966" s="37" t="str">
        <f>IF(E1966="","",$J1966*Treibhausgas_Kennzahlen!D$3)</f>
        <v/>
      </c>
      <c r="P1966" s="37" t="str">
        <f>IF(E1966="","",$J1966*Treibhausgas_Kennzahlen!E$3)</f>
        <v/>
      </c>
      <c r="Q1966" s="37" t="str">
        <f>IF(E1966="","",$J1966*Treibhausgas_Kennzahlen!F$3)</f>
        <v/>
      </c>
      <c r="R1966" s="37" t="str">
        <f>IF(E1966="","",$J1966*Treibhausgas_Kennzahlen!G$3)</f>
        <v/>
      </c>
    </row>
    <row r="1967" spans="1:18" x14ac:dyDescent="0.25">
      <c r="A1967" s="5"/>
      <c r="B1967" s="5"/>
      <c r="C1967" s="5"/>
      <c r="D1967" s="5"/>
      <c r="E1967" s="5"/>
      <c r="F1967" s="9" t="str">
        <f>IF(E1967="","",VLOOKUP(INDEX(IATA_Codes!$A$2:$A$301, MATCH(Berechnung!C1967,IATA_Codes!$C$2:$C$301,0))&amp;"_"&amp;INDEX(IATA_Codes!$A$2:$A$301, MATCH(Berechnung!D1967,IATA_Codes!$C$2:$C$301,0)),GCD_Entfernung!$C$2:$D$10001,2,FALSE))</f>
        <v/>
      </c>
      <c r="G1967" s="22" t="str">
        <f>IF(E1967="","",VLOOKUP(A1967,Flugzeugtyp!$B$2:$C$13,2,0))</f>
        <v/>
      </c>
      <c r="H1967" s="9" t="str">
        <f>IF(E1967="","",LOOKUP(MATCH(F1967,'RFI-Faktor'!$B$2:$B$5,1),'RFI-Faktor'!$D$2:$D$5))</f>
        <v/>
      </c>
      <c r="I1967" s="24" t="str">
        <f t="array" ref="I1967">IF(E1967="","",SUM(IF(A1967=Energieverbrauch!$A$2:$A$4000,1,0)*IF(B1967=Energieverbrauch!$B$2:$B$4000,1,0)*(IF(Berechnung!F1967&gt;=Energieverbrauch!$C$2:$C$4000,1,0)*IF(Berechnung!F1967&lt;=Energieverbrauch!$D$2:$D$4000,1,0))*Energieverbrauch!$E$2:$E$4000))</f>
        <v/>
      </c>
      <c r="J1967" s="24" t="str">
        <f t="shared" si="30"/>
        <v/>
      </c>
      <c r="K1967" s="24" t="e">
        <f>LOOKUP(MATCH(A1967,Flugzeugtyp!$A$2:$A$13,1),Flugzeugtyp!$A$2:$C$13)</f>
        <v>#N/A</v>
      </c>
      <c r="L1967" s="24" t="str">
        <f>IF(E1967="","",J1967/Treibhausgas_Kennzahlen!$B$5)</f>
        <v/>
      </c>
      <c r="M1967" s="38" t="str">
        <f>IF(E1967="","",$J1967*Treibhausgas_Kennzahlen!B$3)</f>
        <v/>
      </c>
      <c r="N1967" s="38" t="str">
        <f>IF(E1967="","",$J1967*Treibhausgas_Kennzahlen!C$3)</f>
        <v/>
      </c>
      <c r="O1967" s="38" t="str">
        <f>IF(E1967="","",$J1967*Treibhausgas_Kennzahlen!D$3)</f>
        <v/>
      </c>
      <c r="P1967" s="38" t="str">
        <f>IF(E1967="","",$J1967*Treibhausgas_Kennzahlen!E$3)</f>
        <v/>
      </c>
      <c r="Q1967" s="38" t="str">
        <f>IF(E1967="","",$J1967*Treibhausgas_Kennzahlen!F$3)</f>
        <v/>
      </c>
      <c r="R1967" s="38" t="str">
        <f>IF(E1967="","",$J1967*Treibhausgas_Kennzahlen!G$3)</f>
        <v/>
      </c>
    </row>
    <row r="1968" spans="1:18" x14ac:dyDescent="0.25">
      <c r="A1968" s="6"/>
      <c r="B1968" s="6"/>
      <c r="C1968" s="6"/>
      <c r="D1968" s="6"/>
      <c r="E1968" s="6"/>
      <c r="F1968" s="8" t="str">
        <f>IF(E1968="","",VLOOKUP(INDEX(IATA_Codes!$A$2:$A$301, MATCH(Berechnung!C1968,IATA_Codes!$C$2:$C$301,0))&amp;"_"&amp;INDEX(IATA_Codes!$A$2:$A$301, MATCH(Berechnung!D1968,IATA_Codes!$C$2:$C$301,0)),GCD_Entfernung!$C$2:$D$10001,2,FALSE))</f>
        <v/>
      </c>
      <c r="G1968" s="21" t="str">
        <f>IF(E1968="","",VLOOKUP(A1968,Flugzeugtyp!$B$2:$C$13,2,0))</f>
        <v/>
      </c>
      <c r="H1968" s="8" t="str">
        <f>IF(E1968="","",LOOKUP(MATCH(F1968,'RFI-Faktor'!$B$2:$B$5,1),'RFI-Faktor'!$D$2:$D$5))</f>
        <v/>
      </c>
      <c r="I1968" s="23" t="str">
        <f t="array" ref="I1968">IF(E1968="","",SUM(IF(A1968=Energieverbrauch!$A$2:$A$4000,1,0)*IF(B1968=Energieverbrauch!$B$2:$B$4000,1,0)*(IF(Berechnung!F1968&gt;=Energieverbrauch!$C$2:$C$4000,1,0)*IF(Berechnung!F1968&lt;=Energieverbrauch!$D$2:$D$4000,1,0))*Energieverbrauch!$E$2:$E$4000))</f>
        <v/>
      </c>
      <c r="J1968" s="23" t="str">
        <f t="shared" si="30"/>
        <v/>
      </c>
      <c r="K1968" s="23" t="e">
        <f>LOOKUP(MATCH(A1968,Flugzeugtyp!$A$2:$A$13,1),Flugzeugtyp!$A$2:$C$13)</f>
        <v>#N/A</v>
      </c>
      <c r="L1968" s="23" t="str">
        <f>IF(E1968="","",J1968/Treibhausgas_Kennzahlen!$B$5)</f>
        <v/>
      </c>
      <c r="M1968" s="37" t="str">
        <f>IF(E1968="","",$J1968*Treibhausgas_Kennzahlen!B$3)</f>
        <v/>
      </c>
      <c r="N1968" s="37" t="str">
        <f>IF(E1968="","",$J1968*Treibhausgas_Kennzahlen!C$3)</f>
        <v/>
      </c>
      <c r="O1968" s="37" t="str">
        <f>IF(E1968="","",$J1968*Treibhausgas_Kennzahlen!D$3)</f>
        <v/>
      </c>
      <c r="P1968" s="37" t="str">
        <f>IF(E1968="","",$J1968*Treibhausgas_Kennzahlen!E$3)</f>
        <v/>
      </c>
      <c r="Q1968" s="37" t="str">
        <f>IF(E1968="","",$J1968*Treibhausgas_Kennzahlen!F$3)</f>
        <v/>
      </c>
      <c r="R1968" s="37" t="str">
        <f>IF(E1968="","",$J1968*Treibhausgas_Kennzahlen!G$3)</f>
        <v/>
      </c>
    </row>
    <row r="1969" spans="1:18" x14ac:dyDescent="0.25">
      <c r="A1969" s="5"/>
      <c r="B1969" s="5"/>
      <c r="C1969" s="5"/>
      <c r="D1969" s="5"/>
      <c r="E1969" s="5"/>
      <c r="F1969" s="9" t="str">
        <f>IF(E1969="","",VLOOKUP(INDEX(IATA_Codes!$A$2:$A$301, MATCH(Berechnung!C1969,IATA_Codes!$C$2:$C$301,0))&amp;"_"&amp;INDEX(IATA_Codes!$A$2:$A$301, MATCH(Berechnung!D1969,IATA_Codes!$C$2:$C$301,0)),GCD_Entfernung!$C$2:$D$10001,2,FALSE))</f>
        <v/>
      </c>
      <c r="G1969" s="22" t="str">
        <f>IF(E1969="","",VLOOKUP(A1969,Flugzeugtyp!$B$2:$C$13,2,0))</f>
        <v/>
      </c>
      <c r="H1969" s="9" t="str">
        <f>IF(E1969="","",LOOKUP(MATCH(F1969,'RFI-Faktor'!$B$2:$B$5,1),'RFI-Faktor'!$D$2:$D$5))</f>
        <v/>
      </c>
      <c r="I1969" s="24" t="str">
        <f t="array" ref="I1969">IF(E1969="","",SUM(IF(A1969=Energieverbrauch!$A$2:$A$4000,1,0)*IF(B1969=Energieverbrauch!$B$2:$B$4000,1,0)*(IF(Berechnung!F1969&gt;=Energieverbrauch!$C$2:$C$4000,1,0)*IF(Berechnung!F1969&lt;=Energieverbrauch!$D$2:$D$4000,1,0))*Energieverbrauch!$E$2:$E$4000))</f>
        <v/>
      </c>
      <c r="J1969" s="24" t="str">
        <f t="shared" si="30"/>
        <v/>
      </c>
      <c r="K1969" s="24" t="e">
        <f>LOOKUP(MATCH(A1969,Flugzeugtyp!$A$2:$A$13,1),Flugzeugtyp!$A$2:$C$13)</f>
        <v>#N/A</v>
      </c>
      <c r="L1969" s="24" t="str">
        <f>IF(E1969="","",J1969/Treibhausgas_Kennzahlen!$B$5)</f>
        <v/>
      </c>
      <c r="M1969" s="38" t="str">
        <f>IF(E1969="","",$J1969*Treibhausgas_Kennzahlen!B$3)</f>
        <v/>
      </c>
      <c r="N1969" s="38" t="str">
        <f>IF(E1969="","",$J1969*Treibhausgas_Kennzahlen!C$3)</f>
        <v/>
      </c>
      <c r="O1969" s="38" t="str">
        <f>IF(E1969="","",$J1969*Treibhausgas_Kennzahlen!D$3)</f>
        <v/>
      </c>
      <c r="P1969" s="38" t="str">
        <f>IF(E1969="","",$J1969*Treibhausgas_Kennzahlen!E$3)</f>
        <v/>
      </c>
      <c r="Q1969" s="38" t="str">
        <f>IF(E1969="","",$J1969*Treibhausgas_Kennzahlen!F$3)</f>
        <v/>
      </c>
      <c r="R1969" s="38" t="str">
        <f>IF(E1969="","",$J1969*Treibhausgas_Kennzahlen!G$3)</f>
        <v/>
      </c>
    </row>
    <row r="1970" spans="1:18" x14ac:dyDescent="0.25">
      <c r="A1970" s="6"/>
      <c r="B1970" s="6"/>
      <c r="C1970" s="6"/>
      <c r="D1970" s="6"/>
      <c r="E1970" s="6"/>
      <c r="F1970" s="8" t="str">
        <f>IF(E1970="","",VLOOKUP(INDEX(IATA_Codes!$A$2:$A$301, MATCH(Berechnung!C1970,IATA_Codes!$C$2:$C$301,0))&amp;"_"&amp;INDEX(IATA_Codes!$A$2:$A$301, MATCH(Berechnung!D1970,IATA_Codes!$C$2:$C$301,0)),GCD_Entfernung!$C$2:$D$10001,2,FALSE))</f>
        <v/>
      </c>
      <c r="G1970" s="21" t="str">
        <f>IF(E1970="","",VLOOKUP(A1970,Flugzeugtyp!$B$2:$C$13,2,0))</f>
        <v/>
      </c>
      <c r="H1970" s="8" t="str">
        <f>IF(E1970="","",LOOKUP(MATCH(F1970,'RFI-Faktor'!$B$2:$B$5,1),'RFI-Faktor'!$D$2:$D$5))</f>
        <v/>
      </c>
      <c r="I1970" s="23" t="str">
        <f t="array" ref="I1970">IF(E1970="","",SUM(IF(A1970=Energieverbrauch!$A$2:$A$4000,1,0)*IF(B1970=Energieverbrauch!$B$2:$B$4000,1,0)*(IF(Berechnung!F1970&gt;=Energieverbrauch!$C$2:$C$4000,1,0)*IF(Berechnung!F1970&lt;=Energieverbrauch!$D$2:$D$4000,1,0))*Energieverbrauch!$E$2:$E$4000))</f>
        <v/>
      </c>
      <c r="J1970" s="23" t="str">
        <f t="shared" si="30"/>
        <v/>
      </c>
      <c r="K1970" s="23" t="e">
        <f>LOOKUP(MATCH(A1970,Flugzeugtyp!$A$2:$A$13,1),Flugzeugtyp!$A$2:$C$13)</f>
        <v>#N/A</v>
      </c>
      <c r="L1970" s="23" t="str">
        <f>IF(E1970="","",J1970/Treibhausgas_Kennzahlen!$B$5)</f>
        <v/>
      </c>
      <c r="M1970" s="37" t="str">
        <f>IF(E1970="","",$J1970*Treibhausgas_Kennzahlen!B$3)</f>
        <v/>
      </c>
      <c r="N1970" s="37" t="str">
        <f>IF(E1970="","",$J1970*Treibhausgas_Kennzahlen!C$3)</f>
        <v/>
      </c>
      <c r="O1970" s="37" t="str">
        <f>IF(E1970="","",$J1970*Treibhausgas_Kennzahlen!D$3)</f>
        <v/>
      </c>
      <c r="P1970" s="37" t="str">
        <f>IF(E1970="","",$J1970*Treibhausgas_Kennzahlen!E$3)</f>
        <v/>
      </c>
      <c r="Q1970" s="37" t="str">
        <f>IF(E1970="","",$J1970*Treibhausgas_Kennzahlen!F$3)</f>
        <v/>
      </c>
      <c r="R1970" s="37" t="str">
        <f>IF(E1970="","",$J1970*Treibhausgas_Kennzahlen!G$3)</f>
        <v/>
      </c>
    </row>
    <row r="1971" spans="1:18" x14ac:dyDescent="0.25">
      <c r="A1971" s="5"/>
      <c r="B1971" s="5"/>
      <c r="C1971" s="5"/>
      <c r="D1971" s="5"/>
      <c r="E1971" s="5"/>
      <c r="F1971" s="9" t="str">
        <f>IF(E1971="","",VLOOKUP(INDEX(IATA_Codes!$A$2:$A$301, MATCH(Berechnung!C1971,IATA_Codes!$C$2:$C$301,0))&amp;"_"&amp;INDEX(IATA_Codes!$A$2:$A$301, MATCH(Berechnung!D1971,IATA_Codes!$C$2:$C$301,0)),GCD_Entfernung!$C$2:$D$10001,2,FALSE))</f>
        <v/>
      </c>
      <c r="G1971" s="22" t="str">
        <f>IF(E1971="","",VLOOKUP(A1971,Flugzeugtyp!$B$2:$C$13,2,0))</f>
        <v/>
      </c>
      <c r="H1971" s="9" t="str">
        <f>IF(E1971="","",LOOKUP(MATCH(F1971,'RFI-Faktor'!$B$2:$B$5,1),'RFI-Faktor'!$D$2:$D$5))</f>
        <v/>
      </c>
      <c r="I1971" s="24" t="str">
        <f t="array" ref="I1971">IF(E1971="","",SUM(IF(A1971=Energieverbrauch!$A$2:$A$4000,1,0)*IF(B1971=Energieverbrauch!$B$2:$B$4000,1,0)*(IF(Berechnung!F1971&gt;=Energieverbrauch!$C$2:$C$4000,1,0)*IF(Berechnung!F1971&lt;=Energieverbrauch!$D$2:$D$4000,1,0))*Energieverbrauch!$E$2:$E$4000))</f>
        <v/>
      </c>
      <c r="J1971" s="24" t="str">
        <f t="shared" si="30"/>
        <v/>
      </c>
      <c r="K1971" s="24" t="e">
        <f>LOOKUP(MATCH(A1971,Flugzeugtyp!$A$2:$A$13,1),Flugzeugtyp!$A$2:$C$13)</f>
        <v>#N/A</v>
      </c>
      <c r="L1971" s="24" t="str">
        <f>IF(E1971="","",J1971/Treibhausgas_Kennzahlen!$B$5)</f>
        <v/>
      </c>
      <c r="M1971" s="38" t="str">
        <f>IF(E1971="","",$J1971*Treibhausgas_Kennzahlen!B$3)</f>
        <v/>
      </c>
      <c r="N1971" s="38" t="str">
        <f>IF(E1971="","",$J1971*Treibhausgas_Kennzahlen!C$3)</f>
        <v/>
      </c>
      <c r="O1971" s="38" t="str">
        <f>IF(E1971="","",$J1971*Treibhausgas_Kennzahlen!D$3)</f>
        <v/>
      </c>
      <c r="P1971" s="38" t="str">
        <f>IF(E1971="","",$J1971*Treibhausgas_Kennzahlen!E$3)</f>
        <v/>
      </c>
      <c r="Q1971" s="38" t="str">
        <f>IF(E1971="","",$J1971*Treibhausgas_Kennzahlen!F$3)</f>
        <v/>
      </c>
      <c r="R1971" s="38" t="str">
        <f>IF(E1971="","",$J1971*Treibhausgas_Kennzahlen!G$3)</f>
        <v/>
      </c>
    </row>
    <row r="1972" spans="1:18" x14ac:dyDescent="0.25">
      <c r="A1972" s="6"/>
      <c r="B1972" s="6"/>
      <c r="C1972" s="6"/>
      <c r="D1972" s="6"/>
      <c r="E1972" s="6"/>
      <c r="F1972" s="8" t="str">
        <f>IF(E1972="","",VLOOKUP(INDEX(IATA_Codes!$A$2:$A$301, MATCH(Berechnung!C1972,IATA_Codes!$C$2:$C$301,0))&amp;"_"&amp;INDEX(IATA_Codes!$A$2:$A$301, MATCH(Berechnung!D1972,IATA_Codes!$C$2:$C$301,0)),GCD_Entfernung!$C$2:$D$10001,2,FALSE))</f>
        <v/>
      </c>
      <c r="G1972" s="21" t="str">
        <f>IF(E1972="","",VLOOKUP(A1972,Flugzeugtyp!$B$2:$C$13,2,0))</f>
        <v/>
      </c>
      <c r="H1972" s="8" t="str">
        <f>IF(E1972="","",LOOKUP(MATCH(F1972,'RFI-Faktor'!$B$2:$B$5,1),'RFI-Faktor'!$D$2:$D$5))</f>
        <v/>
      </c>
      <c r="I1972" s="23" t="str">
        <f t="array" ref="I1972">IF(E1972="","",SUM(IF(A1972=Energieverbrauch!$A$2:$A$4000,1,0)*IF(B1972=Energieverbrauch!$B$2:$B$4000,1,0)*(IF(Berechnung!F1972&gt;=Energieverbrauch!$C$2:$C$4000,1,0)*IF(Berechnung!F1972&lt;=Energieverbrauch!$D$2:$D$4000,1,0))*Energieverbrauch!$E$2:$E$4000))</f>
        <v/>
      </c>
      <c r="J1972" s="23" t="str">
        <f t="shared" si="30"/>
        <v/>
      </c>
      <c r="K1972" s="23" t="e">
        <f>LOOKUP(MATCH(A1972,Flugzeugtyp!$A$2:$A$13,1),Flugzeugtyp!$A$2:$C$13)</f>
        <v>#N/A</v>
      </c>
      <c r="L1972" s="23" t="str">
        <f>IF(E1972="","",J1972/Treibhausgas_Kennzahlen!$B$5)</f>
        <v/>
      </c>
      <c r="M1972" s="37" t="str">
        <f>IF(E1972="","",$J1972*Treibhausgas_Kennzahlen!B$3)</f>
        <v/>
      </c>
      <c r="N1972" s="37" t="str">
        <f>IF(E1972="","",$J1972*Treibhausgas_Kennzahlen!C$3)</f>
        <v/>
      </c>
      <c r="O1972" s="37" t="str">
        <f>IF(E1972="","",$J1972*Treibhausgas_Kennzahlen!D$3)</f>
        <v/>
      </c>
      <c r="P1972" s="37" t="str">
        <f>IF(E1972="","",$J1972*Treibhausgas_Kennzahlen!E$3)</f>
        <v/>
      </c>
      <c r="Q1972" s="37" t="str">
        <f>IF(E1972="","",$J1972*Treibhausgas_Kennzahlen!F$3)</f>
        <v/>
      </c>
      <c r="R1972" s="37" t="str">
        <f>IF(E1972="","",$J1972*Treibhausgas_Kennzahlen!G$3)</f>
        <v/>
      </c>
    </row>
    <row r="1973" spans="1:18" x14ac:dyDescent="0.25">
      <c r="A1973" s="5"/>
      <c r="B1973" s="5"/>
      <c r="C1973" s="5"/>
      <c r="D1973" s="5"/>
      <c r="E1973" s="5"/>
      <c r="F1973" s="9" t="str">
        <f>IF(E1973="","",VLOOKUP(INDEX(IATA_Codes!$A$2:$A$301, MATCH(Berechnung!C1973,IATA_Codes!$C$2:$C$301,0))&amp;"_"&amp;INDEX(IATA_Codes!$A$2:$A$301, MATCH(Berechnung!D1973,IATA_Codes!$C$2:$C$301,0)),GCD_Entfernung!$C$2:$D$10001,2,FALSE))</f>
        <v/>
      </c>
      <c r="G1973" s="22" t="str">
        <f>IF(E1973="","",VLOOKUP(A1973,Flugzeugtyp!$B$2:$C$13,2,0))</f>
        <v/>
      </c>
      <c r="H1973" s="9" t="str">
        <f>IF(E1973="","",LOOKUP(MATCH(F1973,'RFI-Faktor'!$B$2:$B$5,1),'RFI-Faktor'!$D$2:$D$5))</f>
        <v/>
      </c>
      <c r="I1973" s="24" t="str">
        <f t="array" ref="I1973">IF(E1973="","",SUM(IF(A1973=Energieverbrauch!$A$2:$A$4000,1,0)*IF(B1973=Energieverbrauch!$B$2:$B$4000,1,0)*(IF(Berechnung!F1973&gt;=Energieverbrauch!$C$2:$C$4000,1,0)*IF(Berechnung!F1973&lt;=Energieverbrauch!$D$2:$D$4000,1,0))*Energieverbrauch!$E$2:$E$4000))</f>
        <v/>
      </c>
      <c r="J1973" s="24" t="str">
        <f t="shared" si="30"/>
        <v/>
      </c>
      <c r="K1973" s="24" t="e">
        <f>LOOKUP(MATCH(A1973,Flugzeugtyp!$A$2:$A$13,1),Flugzeugtyp!$A$2:$C$13)</f>
        <v>#N/A</v>
      </c>
      <c r="L1973" s="24" t="str">
        <f>IF(E1973="","",J1973/Treibhausgas_Kennzahlen!$B$5)</f>
        <v/>
      </c>
      <c r="M1973" s="38" t="str">
        <f>IF(E1973="","",$J1973*Treibhausgas_Kennzahlen!B$3)</f>
        <v/>
      </c>
      <c r="N1973" s="38" t="str">
        <f>IF(E1973="","",$J1973*Treibhausgas_Kennzahlen!C$3)</f>
        <v/>
      </c>
      <c r="O1973" s="38" t="str">
        <f>IF(E1973="","",$J1973*Treibhausgas_Kennzahlen!D$3)</f>
        <v/>
      </c>
      <c r="P1973" s="38" t="str">
        <f>IF(E1973="","",$J1973*Treibhausgas_Kennzahlen!E$3)</f>
        <v/>
      </c>
      <c r="Q1973" s="38" t="str">
        <f>IF(E1973="","",$J1973*Treibhausgas_Kennzahlen!F$3)</f>
        <v/>
      </c>
      <c r="R1973" s="38" t="str">
        <f>IF(E1973="","",$J1973*Treibhausgas_Kennzahlen!G$3)</f>
        <v/>
      </c>
    </row>
    <row r="1974" spans="1:18" x14ac:dyDescent="0.25">
      <c r="A1974" s="6"/>
      <c r="B1974" s="6"/>
      <c r="C1974" s="6"/>
      <c r="D1974" s="6"/>
      <c r="E1974" s="6"/>
      <c r="F1974" s="8" t="str">
        <f>IF(E1974="","",VLOOKUP(INDEX(IATA_Codes!$A$2:$A$301, MATCH(Berechnung!C1974,IATA_Codes!$C$2:$C$301,0))&amp;"_"&amp;INDEX(IATA_Codes!$A$2:$A$301, MATCH(Berechnung!D1974,IATA_Codes!$C$2:$C$301,0)),GCD_Entfernung!$C$2:$D$10001,2,FALSE))</f>
        <v/>
      </c>
      <c r="G1974" s="21" t="str">
        <f>IF(E1974="","",VLOOKUP(A1974,Flugzeugtyp!$B$2:$C$13,2,0))</f>
        <v/>
      </c>
      <c r="H1974" s="8" t="str">
        <f>IF(E1974="","",LOOKUP(MATCH(F1974,'RFI-Faktor'!$B$2:$B$5,1),'RFI-Faktor'!$D$2:$D$5))</f>
        <v/>
      </c>
      <c r="I1974" s="23" t="str">
        <f t="array" ref="I1974">IF(E1974="","",SUM(IF(A1974=Energieverbrauch!$A$2:$A$4000,1,0)*IF(B1974=Energieverbrauch!$B$2:$B$4000,1,0)*(IF(Berechnung!F1974&gt;=Energieverbrauch!$C$2:$C$4000,1,0)*IF(Berechnung!F1974&lt;=Energieverbrauch!$D$2:$D$4000,1,0))*Energieverbrauch!$E$2:$E$4000))</f>
        <v/>
      </c>
      <c r="J1974" s="23" t="str">
        <f t="shared" si="30"/>
        <v/>
      </c>
      <c r="K1974" s="23" t="e">
        <f>LOOKUP(MATCH(A1974,Flugzeugtyp!$A$2:$A$13,1),Flugzeugtyp!$A$2:$C$13)</f>
        <v>#N/A</v>
      </c>
      <c r="L1974" s="23" t="str">
        <f>IF(E1974="","",J1974/Treibhausgas_Kennzahlen!$B$5)</f>
        <v/>
      </c>
      <c r="M1974" s="37" t="str">
        <f>IF(E1974="","",$J1974*Treibhausgas_Kennzahlen!B$3)</f>
        <v/>
      </c>
      <c r="N1974" s="37" t="str">
        <f>IF(E1974="","",$J1974*Treibhausgas_Kennzahlen!C$3)</f>
        <v/>
      </c>
      <c r="O1974" s="37" t="str">
        <f>IF(E1974="","",$J1974*Treibhausgas_Kennzahlen!D$3)</f>
        <v/>
      </c>
      <c r="P1974" s="37" t="str">
        <f>IF(E1974="","",$J1974*Treibhausgas_Kennzahlen!E$3)</f>
        <v/>
      </c>
      <c r="Q1974" s="37" t="str">
        <f>IF(E1974="","",$J1974*Treibhausgas_Kennzahlen!F$3)</f>
        <v/>
      </c>
      <c r="R1974" s="37" t="str">
        <f>IF(E1974="","",$J1974*Treibhausgas_Kennzahlen!G$3)</f>
        <v/>
      </c>
    </row>
    <row r="1975" spans="1:18" x14ac:dyDescent="0.25">
      <c r="A1975" s="5"/>
      <c r="B1975" s="5"/>
      <c r="C1975" s="5"/>
      <c r="D1975" s="5"/>
      <c r="E1975" s="5"/>
      <c r="F1975" s="9" t="str">
        <f>IF(E1975="","",VLOOKUP(INDEX(IATA_Codes!$A$2:$A$301, MATCH(Berechnung!C1975,IATA_Codes!$C$2:$C$301,0))&amp;"_"&amp;INDEX(IATA_Codes!$A$2:$A$301, MATCH(Berechnung!D1975,IATA_Codes!$C$2:$C$301,0)),GCD_Entfernung!$C$2:$D$10001,2,FALSE))</f>
        <v/>
      </c>
      <c r="G1975" s="22" t="str">
        <f>IF(E1975="","",VLOOKUP(A1975,Flugzeugtyp!$B$2:$C$13,2,0))</f>
        <v/>
      </c>
      <c r="H1975" s="9" t="str">
        <f>IF(E1975="","",LOOKUP(MATCH(F1975,'RFI-Faktor'!$B$2:$B$5,1),'RFI-Faktor'!$D$2:$D$5))</f>
        <v/>
      </c>
      <c r="I1975" s="24" t="str">
        <f t="array" ref="I1975">IF(E1975="","",SUM(IF(A1975=Energieverbrauch!$A$2:$A$4000,1,0)*IF(B1975=Energieverbrauch!$B$2:$B$4000,1,0)*(IF(Berechnung!F1975&gt;=Energieverbrauch!$C$2:$C$4000,1,0)*IF(Berechnung!F1975&lt;=Energieverbrauch!$D$2:$D$4000,1,0))*Energieverbrauch!$E$2:$E$4000))</f>
        <v/>
      </c>
      <c r="J1975" s="24" t="str">
        <f t="shared" si="30"/>
        <v/>
      </c>
      <c r="K1975" s="24" t="e">
        <f>LOOKUP(MATCH(A1975,Flugzeugtyp!$A$2:$A$13,1),Flugzeugtyp!$A$2:$C$13)</f>
        <v>#N/A</v>
      </c>
      <c r="L1975" s="24" t="str">
        <f>IF(E1975="","",J1975/Treibhausgas_Kennzahlen!$B$5)</f>
        <v/>
      </c>
      <c r="M1975" s="38" t="str">
        <f>IF(E1975="","",$J1975*Treibhausgas_Kennzahlen!B$3)</f>
        <v/>
      </c>
      <c r="N1975" s="38" t="str">
        <f>IF(E1975="","",$J1975*Treibhausgas_Kennzahlen!C$3)</f>
        <v/>
      </c>
      <c r="O1975" s="38" t="str">
        <f>IF(E1975="","",$J1975*Treibhausgas_Kennzahlen!D$3)</f>
        <v/>
      </c>
      <c r="P1975" s="38" t="str">
        <f>IF(E1975="","",$J1975*Treibhausgas_Kennzahlen!E$3)</f>
        <v/>
      </c>
      <c r="Q1975" s="38" t="str">
        <f>IF(E1975="","",$J1975*Treibhausgas_Kennzahlen!F$3)</f>
        <v/>
      </c>
      <c r="R1975" s="38" t="str">
        <f>IF(E1975="","",$J1975*Treibhausgas_Kennzahlen!G$3)</f>
        <v/>
      </c>
    </row>
    <row r="1976" spans="1:18" x14ac:dyDescent="0.25">
      <c r="A1976" s="6"/>
      <c r="B1976" s="6"/>
      <c r="C1976" s="6"/>
      <c r="D1976" s="6"/>
      <c r="E1976" s="6"/>
      <c r="F1976" s="8" t="str">
        <f>IF(E1976="","",VLOOKUP(INDEX(IATA_Codes!$A$2:$A$301, MATCH(Berechnung!C1976,IATA_Codes!$C$2:$C$301,0))&amp;"_"&amp;INDEX(IATA_Codes!$A$2:$A$301, MATCH(Berechnung!D1976,IATA_Codes!$C$2:$C$301,0)),GCD_Entfernung!$C$2:$D$10001,2,FALSE))</f>
        <v/>
      </c>
      <c r="G1976" s="21" t="str">
        <f>IF(E1976="","",VLOOKUP(A1976,Flugzeugtyp!$B$2:$C$13,2,0))</f>
        <v/>
      </c>
      <c r="H1976" s="8" t="str">
        <f>IF(E1976="","",LOOKUP(MATCH(F1976,'RFI-Faktor'!$B$2:$B$5,1),'RFI-Faktor'!$D$2:$D$5))</f>
        <v/>
      </c>
      <c r="I1976" s="23" t="str">
        <f t="array" ref="I1976">IF(E1976="","",SUM(IF(A1976=Energieverbrauch!$A$2:$A$4000,1,0)*IF(B1976=Energieverbrauch!$B$2:$B$4000,1,0)*(IF(Berechnung!F1976&gt;=Energieverbrauch!$C$2:$C$4000,1,0)*IF(Berechnung!F1976&lt;=Energieverbrauch!$D$2:$D$4000,1,0))*Energieverbrauch!$E$2:$E$4000))</f>
        <v/>
      </c>
      <c r="J1976" s="23" t="str">
        <f t="shared" si="30"/>
        <v/>
      </c>
      <c r="K1976" s="23" t="e">
        <f>LOOKUP(MATCH(A1976,Flugzeugtyp!$A$2:$A$13,1),Flugzeugtyp!$A$2:$C$13)</f>
        <v>#N/A</v>
      </c>
      <c r="L1976" s="23" t="str">
        <f>IF(E1976="","",J1976/Treibhausgas_Kennzahlen!$B$5)</f>
        <v/>
      </c>
      <c r="M1976" s="37" t="str">
        <f>IF(E1976="","",$J1976*Treibhausgas_Kennzahlen!B$3)</f>
        <v/>
      </c>
      <c r="N1976" s="37" t="str">
        <f>IF(E1976="","",$J1976*Treibhausgas_Kennzahlen!C$3)</f>
        <v/>
      </c>
      <c r="O1976" s="37" t="str">
        <f>IF(E1976="","",$J1976*Treibhausgas_Kennzahlen!D$3)</f>
        <v/>
      </c>
      <c r="P1976" s="37" t="str">
        <f>IF(E1976="","",$J1976*Treibhausgas_Kennzahlen!E$3)</f>
        <v/>
      </c>
      <c r="Q1976" s="37" t="str">
        <f>IF(E1976="","",$J1976*Treibhausgas_Kennzahlen!F$3)</f>
        <v/>
      </c>
      <c r="R1976" s="37" t="str">
        <f>IF(E1976="","",$J1976*Treibhausgas_Kennzahlen!G$3)</f>
        <v/>
      </c>
    </row>
    <row r="1977" spans="1:18" x14ac:dyDescent="0.25">
      <c r="A1977" s="5"/>
      <c r="B1977" s="5"/>
      <c r="C1977" s="5"/>
      <c r="D1977" s="5"/>
      <c r="E1977" s="5"/>
      <c r="F1977" s="9" t="str">
        <f>IF(E1977="","",VLOOKUP(INDEX(IATA_Codes!$A$2:$A$301, MATCH(Berechnung!C1977,IATA_Codes!$C$2:$C$301,0))&amp;"_"&amp;INDEX(IATA_Codes!$A$2:$A$301, MATCH(Berechnung!D1977,IATA_Codes!$C$2:$C$301,0)),GCD_Entfernung!$C$2:$D$10001,2,FALSE))</f>
        <v/>
      </c>
      <c r="G1977" s="22" t="str">
        <f>IF(E1977="","",VLOOKUP(A1977,Flugzeugtyp!$B$2:$C$13,2,0))</f>
        <v/>
      </c>
      <c r="H1977" s="9" t="str">
        <f>IF(E1977="","",LOOKUP(MATCH(F1977,'RFI-Faktor'!$B$2:$B$5,1),'RFI-Faktor'!$D$2:$D$5))</f>
        <v/>
      </c>
      <c r="I1977" s="24" t="str">
        <f t="array" ref="I1977">IF(E1977="","",SUM(IF(A1977=Energieverbrauch!$A$2:$A$4000,1,0)*IF(B1977=Energieverbrauch!$B$2:$B$4000,1,0)*(IF(Berechnung!F1977&gt;=Energieverbrauch!$C$2:$C$4000,1,0)*IF(Berechnung!F1977&lt;=Energieverbrauch!$D$2:$D$4000,1,0))*Energieverbrauch!$E$2:$E$4000))</f>
        <v/>
      </c>
      <c r="J1977" s="24" t="str">
        <f t="shared" si="30"/>
        <v/>
      </c>
      <c r="K1977" s="24" t="e">
        <f>LOOKUP(MATCH(A1977,Flugzeugtyp!$A$2:$A$13,1),Flugzeugtyp!$A$2:$C$13)</f>
        <v>#N/A</v>
      </c>
      <c r="L1977" s="24" t="str">
        <f>IF(E1977="","",J1977/Treibhausgas_Kennzahlen!$B$5)</f>
        <v/>
      </c>
      <c r="M1977" s="38" t="str">
        <f>IF(E1977="","",$J1977*Treibhausgas_Kennzahlen!B$3)</f>
        <v/>
      </c>
      <c r="N1977" s="38" t="str">
        <f>IF(E1977="","",$J1977*Treibhausgas_Kennzahlen!C$3)</f>
        <v/>
      </c>
      <c r="O1977" s="38" t="str">
        <f>IF(E1977="","",$J1977*Treibhausgas_Kennzahlen!D$3)</f>
        <v/>
      </c>
      <c r="P1977" s="38" t="str">
        <f>IF(E1977="","",$J1977*Treibhausgas_Kennzahlen!E$3)</f>
        <v/>
      </c>
      <c r="Q1977" s="38" t="str">
        <f>IF(E1977="","",$J1977*Treibhausgas_Kennzahlen!F$3)</f>
        <v/>
      </c>
      <c r="R1977" s="38" t="str">
        <f>IF(E1977="","",$J1977*Treibhausgas_Kennzahlen!G$3)</f>
        <v/>
      </c>
    </row>
    <row r="1978" spans="1:18" x14ac:dyDescent="0.25">
      <c r="A1978" s="6"/>
      <c r="B1978" s="6"/>
      <c r="C1978" s="6"/>
      <c r="D1978" s="6"/>
      <c r="E1978" s="6"/>
      <c r="F1978" s="8" t="str">
        <f>IF(E1978="","",VLOOKUP(INDEX(IATA_Codes!$A$2:$A$301, MATCH(Berechnung!C1978,IATA_Codes!$C$2:$C$301,0))&amp;"_"&amp;INDEX(IATA_Codes!$A$2:$A$301, MATCH(Berechnung!D1978,IATA_Codes!$C$2:$C$301,0)),GCD_Entfernung!$C$2:$D$10001,2,FALSE))</f>
        <v/>
      </c>
      <c r="G1978" s="21" t="str">
        <f>IF(E1978="","",VLOOKUP(A1978,Flugzeugtyp!$B$2:$C$13,2,0))</f>
        <v/>
      </c>
      <c r="H1978" s="8" t="str">
        <f>IF(E1978="","",LOOKUP(MATCH(F1978,'RFI-Faktor'!$B$2:$B$5,1),'RFI-Faktor'!$D$2:$D$5))</f>
        <v/>
      </c>
      <c r="I1978" s="23" t="str">
        <f t="array" ref="I1978">IF(E1978="","",SUM(IF(A1978=Energieverbrauch!$A$2:$A$4000,1,0)*IF(B1978=Energieverbrauch!$B$2:$B$4000,1,0)*(IF(Berechnung!F1978&gt;=Energieverbrauch!$C$2:$C$4000,1,0)*IF(Berechnung!F1978&lt;=Energieverbrauch!$D$2:$D$4000,1,0))*Energieverbrauch!$E$2:$E$4000))</f>
        <v/>
      </c>
      <c r="J1978" s="23" t="str">
        <f t="shared" si="30"/>
        <v/>
      </c>
      <c r="K1978" s="23" t="e">
        <f>LOOKUP(MATCH(A1978,Flugzeugtyp!$A$2:$A$13,1),Flugzeugtyp!$A$2:$C$13)</f>
        <v>#N/A</v>
      </c>
      <c r="L1978" s="23" t="str">
        <f>IF(E1978="","",J1978/Treibhausgas_Kennzahlen!$B$5)</f>
        <v/>
      </c>
      <c r="M1978" s="37" t="str">
        <f>IF(E1978="","",$J1978*Treibhausgas_Kennzahlen!B$3)</f>
        <v/>
      </c>
      <c r="N1978" s="37" t="str">
        <f>IF(E1978="","",$J1978*Treibhausgas_Kennzahlen!C$3)</f>
        <v/>
      </c>
      <c r="O1978" s="37" t="str">
        <f>IF(E1978="","",$J1978*Treibhausgas_Kennzahlen!D$3)</f>
        <v/>
      </c>
      <c r="P1978" s="37" t="str">
        <f>IF(E1978="","",$J1978*Treibhausgas_Kennzahlen!E$3)</f>
        <v/>
      </c>
      <c r="Q1978" s="37" t="str">
        <f>IF(E1978="","",$J1978*Treibhausgas_Kennzahlen!F$3)</f>
        <v/>
      </c>
      <c r="R1978" s="37" t="str">
        <f>IF(E1978="","",$J1978*Treibhausgas_Kennzahlen!G$3)</f>
        <v/>
      </c>
    </row>
    <row r="1979" spans="1:18" x14ac:dyDescent="0.25">
      <c r="A1979" s="5"/>
      <c r="B1979" s="5"/>
      <c r="C1979" s="5"/>
      <c r="D1979" s="5"/>
      <c r="E1979" s="5"/>
      <c r="F1979" s="9" t="str">
        <f>IF(E1979="","",VLOOKUP(INDEX(IATA_Codes!$A$2:$A$301, MATCH(Berechnung!C1979,IATA_Codes!$C$2:$C$301,0))&amp;"_"&amp;INDEX(IATA_Codes!$A$2:$A$301, MATCH(Berechnung!D1979,IATA_Codes!$C$2:$C$301,0)),GCD_Entfernung!$C$2:$D$10001,2,FALSE))</f>
        <v/>
      </c>
      <c r="G1979" s="22" t="str">
        <f>IF(E1979="","",VLOOKUP(A1979,Flugzeugtyp!$B$2:$C$13,2,0))</f>
        <v/>
      </c>
      <c r="H1979" s="9" t="str">
        <f>IF(E1979="","",LOOKUP(MATCH(F1979,'RFI-Faktor'!$B$2:$B$5,1),'RFI-Faktor'!$D$2:$D$5))</f>
        <v/>
      </c>
      <c r="I1979" s="24" t="str">
        <f t="array" ref="I1979">IF(E1979="","",SUM(IF(A1979=Energieverbrauch!$A$2:$A$4000,1,0)*IF(B1979=Energieverbrauch!$B$2:$B$4000,1,0)*(IF(Berechnung!F1979&gt;=Energieverbrauch!$C$2:$C$4000,1,0)*IF(Berechnung!F1979&lt;=Energieverbrauch!$D$2:$D$4000,1,0))*Energieverbrauch!$E$2:$E$4000))</f>
        <v/>
      </c>
      <c r="J1979" s="24" t="str">
        <f t="shared" si="30"/>
        <v/>
      </c>
      <c r="K1979" s="24" t="e">
        <f>LOOKUP(MATCH(A1979,Flugzeugtyp!$A$2:$A$13,1),Flugzeugtyp!$A$2:$C$13)</f>
        <v>#N/A</v>
      </c>
      <c r="L1979" s="24" t="str">
        <f>IF(E1979="","",J1979/Treibhausgas_Kennzahlen!$B$5)</f>
        <v/>
      </c>
      <c r="M1979" s="38" t="str">
        <f>IF(E1979="","",$J1979*Treibhausgas_Kennzahlen!B$3)</f>
        <v/>
      </c>
      <c r="N1979" s="38" t="str">
        <f>IF(E1979="","",$J1979*Treibhausgas_Kennzahlen!C$3)</f>
        <v/>
      </c>
      <c r="O1979" s="38" t="str">
        <f>IF(E1979="","",$J1979*Treibhausgas_Kennzahlen!D$3)</f>
        <v/>
      </c>
      <c r="P1979" s="38" t="str">
        <f>IF(E1979="","",$J1979*Treibhausgas_Kennzahlen!E$3)</f>
        <v/>
      </c>
      <c r="Q1979" s="38" t="str">
        <f>IF(E1979="","",$J1979*Treibhausgas_Kennzahlen!F$3)</f>
        <v/>
      </c>
      <c r="R1979" s="38" t="str">
        <f>IF(E1979="","",$J1979*Treibhausgas_Kennzahlen!G$3)</f>
        <v/>
      </c>
    </row>
    <row r="1980" spans="1:18" x14ac:dyDescent="0.25">
      <c r="A1980" s="6"/>
      <c r="B1980" s="6"/>
      <c r="C1980" s="6"/>
      <c r="D1980" s="6"/>
      <c r="E1980" s="6"/>
      <c r="F1980" s="8" t="str">
        <f>IF(E1980="","",VLOOKUP(INDEX(IATA_Codes!$A$2:$A$301, MATCH(Berechnung!C1980,IATA_Codes!$C$2:$C$301,0))&amp;"_"&amp;INDEX(IATA_Codes!$A$2:$A$301, MATCH(Berechnung!D1980,IATA_Codes!$C$2:$C$301,0)),GCD_Entfernung!$C$2:$D$10001,2,FALSE))</f>
        <v/>
      </c>
      <c r="G1980" s="21" t="str">
        <f>IF(E1980="","",VLOOKUP(A1980,Flugzeugtyp!$B$2:$C$13,2,0))</f>
        <v/>
      </c>
      <c r="H1980" s="8" t="str">
        <f>IF(E1980="","",LOOKUP(MATCH(F1980,'RFI-Faktor'!$B$2:$B$5,1),'RFI-Faktor'!$D$2:$D$5))</f>
        <v/>
      </c>
      <c r="I1980" s="23" t="str">
        <f t="array" ref="I1980">IF(E1980="","",SUM(IF(A1980=Energieverbrauch!$A$2:$A$4000,1,0)*IF(B1980=Energieverbrauch!$B$2:$B$4000,1,0)*(IF(Berechnung!F1980&gt;=Energieverbrauch!$C$2:$C$4000,1,0)*IF(Berechnung!F1980&lt;=Energieverbrauch!$D$2:$D$4000,1,0))*Energieverbrauch!$E$2:$E$4000))</f>
        <v/>
      </c>
      <c r="J1980" s="23" t="str">
        <f t="shared" si="30"/>
        <v/>
      </c>
      <c r="K1980" s="23" t="e">
        <f>LOOKUP(MATCH(A1980,Flugzeugtyp!$A$2:$A$13,1),Flugzeugtyp!$A$2:$C$13)</f>
        <v>#N/A</v>
      </c>
      <c r="L1980" s="23" t="str">
        <f>IF(E1980="","",J1980/Treibhausgas_Kennzahlen!$B$5)</f>
        <v/>
      </c>
      <c r="M1980" s="37" t="str">
        <f>IF(E1980="","",$J1980*Treibhausgas_Kennzahlen!B$3)</f>
        <v/>
      </c>
      <c r="N1980" s="37" t="str">
        <f>IF(E1980="","",$J1980*Treibhausgas_Kennzahlen!C$3)</f>
        <v/>
      </c>
      <c r="O1980" s="37" t="str">
        <f>IF(E1980="","",$J1980*Treibhausgas_Kennzahlen!D$3)</f>
        <v/>
      </c>
      <c r="P1980" s="37" t="str">
        <f>IF(E1980="","",$J1980*Treibhausgas_Kennzahlen!E$3)</f>
        <v/>
      </c>
      <c r="Q1980" s="37" t="str">
        <f>IF(E1980="","",$J1980*Treibhausgas_Kennzahlen!F$3)</f>
        <v/>
      </c>
      <c r="R1980" s="37" t="str">
        <f>IF(E1980="","",$J1980*Treibhausgas_Kennzahlen!G$3)</f>
        <v/>
      </c>
    </row>
    <row r="1981" spans="1:18" x14ac:dyDescent="0.25">
      <c r="A1981" s="5"/>
      <c r="B1981" s="5"/>
      <c r="C1981" s="5"/>
      <c r="D1981" s="5"/>
      <c r="E1981" s="5"/>
      <c r="F1981" s="9" t="str">
        <f>IF(E1981="","",VLOOKUP(INDEX(IATA_Codes!$A$2:$A$301, MATCH(Berechnung!C1981,IATA_Codes!$C$2:$C$301,0))&amp;"_"&amp;INDEX(IATA_Codes!$A$2:$A$301, MATCH(Berechnung!D1981,IATA_Codes!$C$2:$C$301,0)),GCD_Entfernung!$C$2:$D$10001,2,FALSE))</f>
        <v/>
      </c>
      <c r="G1981" s="22" t="str">
        <f>IF(E1981="","",VLOOKUP(A1981,Flugzeugtyp!$B$2:$C$13,2,0))</f>
        <v/>
      </c>
      <c r="H1981" s="9" t="str">
        <f>IF(E1981="","",LOOKUP(MATCH(F1981,'RFI-Faktor'!$B$2:$B$5,1),'RFI-Faktor'!$D$2:$D$5))</f>
        <v/>
      </c>
      <c r="I1981" s="24" t="str">
        <f t="array" ref="I1981">IF(E1981="","",SUM(IF(A1981=Energieverbrauch!$A$2:$A$4000,1,0)*IF(B1981=Energieverbrauch!$B$2:$B$4000,1,0)*(IF(Berechnung!F1981&gt;=Energieverbrauch!$C$2:$C$4000,1,0)*IF(Berechnung!F1981&lt;=Energieverbrauch!$D$2:$D$4000,1,0))*Energieverbrauch!$E$2:$E$4000))</f>
        <v/>
      </c>
      <c r="J1981" s="24" t="str">
        <f t="shared" si="30"/>
        <v/>
      </c>
      <c r="K1981" s="24" t="e">
        <f>LOOKUP(MATCH(A1981,Flugzeugtyp!$A$2:$A$13,1),Flugzeugtyp!$A$2:$C$13)</f>
        <v>#N/A</v>
      </c>
      <c r="L1981" s="24" t="str">
        <f>IF(E1981="","",J1981/Treibhausgas_Kennzahlen!$B$5)</f>
        <v/>
      </c>
      <c r="M1981" s="38" t="str">
        <f>IF(E1981="","",$J1981*Treibhausgas_Kennzahlen!B$3)</f>
        <v/>
      </c>
      <c r="N1981" s="38" t="str">
        <f>IF(E1981="","",$J1981*Treibhausgas_Kennzahlen!C$3)</f>
        <v/>
      </c>
      <c r="O1981" s="38" t="str">
        <f>IF(E1981="","",$J1981*Treibhausgas_Kennzahlen!D$3)</f>
        <v/>
      </c>
      <c r="P1981" s="38" t="str">
        <f>IF(E1981="","",$J1981*Treibhausgas_Kennzahlen!E$3)</f>
        <v/>
      </c>
      <c r="Q1981" s="38" t="str">
        <f>IF(E1981="","",$J1981*Treibhausgas_Kennzahlen!F$3)</f>
        <v/>
      </c>
      <c r="R1981" s="38" t="str">
        <f>IF(E1981="","",$J1981*Treibhausgas_Kennzahlen!G$3)</f>
        <v/>
      </c>
    </row>
    <row r="1982" spans="1:18" x14ac:dyDescent="0.25">
      <c r="A1982" s="6"/>
      <c r="B1982" s="6"/>
      <c r="C1982" s="6"/>
      <c r="D1982" s="6"/>
      <c r="E1982" s="6"/>
      <c r="F1982" s="8" t="str">
        <f>IF(E1982="","",VLOOKUP(INDEX(IATA_Codes!$A$2:$A$301, MATCH(Berechnung!C1982,IATA_Codes!$C$2:$C$301,0))&amp;"_"&amp;INDEX(IATA_Codes!$A$2:$A$301, MATCH(Berechnung!D1982,IATA_Codes!$C$2:$C$301,0)),GCD_Entfernung!$C$2:$D$10001,2,FALSE))</f>
        <v/>
      </c>
      <c r="G1982" s="21" t="str">
        <f>IF(E1982="","",VLOOKUP(A1982,Flugzeugtyp!$B$2:$C$13,2,0))</f>
        <v/>
      </c>
      <c r="H1982" s="8" t="str">
        <f>IF(E1982="","",LOOKUP(MATCH(F1982,'RFI-Faktor'!$B$2:$B$5,1),'RFI-Faktor'!$D$2:$D$5))</f>
        <v/>
      </c>
      <c r="I1982" s="23" t="str">
        <f t="array" ref="I1982">IF(E1982="","",SUM(IF(A1982=Energieverbrauch!$A$2:$A$4000,1,0)*IF(B1982=Energieverbrauch!$B$2:$B$4000,1,0)*(IF(Berechnung!F1982&gt;=Energieverbrauch!$C$2:$C$4000,1,0)*IF(Berechnung!F1982&lt;=Energieverbrauch!$D$2:$D$4000,1,0))*Energieverbrauch!$E$2:$E$4000))</f>
        <v/>
      </c>
      <c r="J1982" s="23" t="str">
        <f t="shared" si="30"/>
        <v/>
      </c>
      <c r="K1982" s="23" t="e">
        <f>LOOKUP(MATCH(A1982,Flugzeugtyp!$A$2:$A$13,1),Flugzeugtyp!$A$2:$C$13)</f>
        <v>#N/A</v>
      </c>
      <c r="L1982" s="23" t="str">
        <f>IF(E1982="","",J1982/Treibhausgas_Kennzahlen!$B$5)</f>
        <v/>
      </c>
      <c r="M1982" s="37" t="str">
        <f>IF(E1982="","",$J1982*Treibhausgas_Kennzahlen!B$3)</f>
        <v/>
      </c>
      <c r="N1982" s="37" t="str">
        <f>IF(E1982="","",$J1982*Treibhausgas_Kennzahlen!C$3)</f>
        <v/>
      </c>
      <c r="O1982" s="37" t="str">
        <f>IF(E1982="","",$J1982*Treibhausgas_Kennzahlen!D$3)</f>
        <v/>
      </c>
      <c r="P1982" s="37" t="str">
        <f>IF(E1982="","",$J1982*Treibhausgas_Kennzahlen!E$3)</f>
        <v/>
      </c>
      <c r="Q1982" s="37" t="str">
        <f>IF(E1982="","",$J1982*Treibhausgas_Kennzahlen!F$3)</f>
        <v/>
      </c>
      <c r="R1982" s="37" t="str">
        <f>IF(E1982="","",$J1982*Treibhausgas_Kennzahlen!G$3)</f>
        <v/>
      </c>
    </row>
    <row r="1983" spans="1:18" x14ac:dyDescent="0.25">
      <c r="A1983" s="5"/>
      <c r="B1983" s="5"/>
      <c r="C1983" s="5"/>
      <c r="D1983" s="5"/>
      <c r="E1983" s="5"/>
      <c r="F1983" s="9" t="str">
        <f>IF(E1983="","",VLOOKUP(INDEX(IATA_Codes!$A$2:$A$301, MATCH(Berechnung!C1983,IATA_Codes!$C$2:$C$301,0))&amp;"_"&amp;INDEX(IATA_Codes!$A$2:$A$301, MATCH(Berechnung!D1983,IATA_Codes!$C$2:$C$301,0)),GCD_Entfernung!$C$2:$D$10001,2,FALSE))</f>
        <v/>
      </c>
      <c r="G1983" s="22" t="str">
        <f>IF(E1983="","",VLOOKUP(A1983,Flugzeugtyp!$B$2:$C$13,2,0))</f>
        <v/>
      </c>
      <c r="H1983" s="9" t="str">
        <f>IF(E1983="","",LOOKUP(MATCH(F1983,'RFI-Faktor'!$B$2:$B$5,1),'RFI-Faktor'!$D$2:$D$5))</f>
        <v/>
      </c>
      <c r="I1983" s="24" t="str">
        <f t="array" ref="I1983">IF(E1983="","",SUM(IF(A1983=Energieverbrauch!$A$2:$A$4000,1,0)*IF(B1983=Energieverbrauch!$B$2:$B$4000,1,0)*(IF(Berechnung!F1983&gt;=Energieverbrauch!$C$2:$C$4000,1,0)*IF(Berechnung!F1983&lt;=Energieverbrauch!$D$2:$D$4000,1,0))*Energieverbrauch!$E$2:$E$4000))</f>
        <v/>
      </c>
      <c r="J1983" s="24" t="str">
        <f t="shared" si="30"/>
        <v/>
      </c>
      <c r="K1983" s="24" t="e">
        <f>LOOKUP(MATCH(A1983,Flugzeugtyp!$A$2:$A$13,1),Flugzeugtyp!$A$2:$C$13)</f>
        <v>#N/A</v>
      </c>
      <c r="L1983" s="24" t="str">
        <f>IF(E1983="","",J1983/Treibhausgas_Kennzahlen!$B$5)</f>
        <v/>
      </c>
      <c r="M1983" s="38" t="str">
        <f>IF(E1983="","",$J1983*Treibhausgas_Kennzahlen!B$3)</f>
        <v/>
      </c>
      <c r="N1983" s="38" t="str">
        <f>IF(E1983="","",$J1983*Treibhausgas_Kennzahlen!C$3)</f>
        <v/>
      </c>
      <c r="O1983" s="38" t="str">
        <f>IF(E1983="","",$J1983*Treibhausgas_Kennzahlen!D$3)</f>
        <v/>
      </c>
      <c r="P1983" s="38" t="str">
        <f>IF(E1983="","",$J1983*Treibhausgas_Kennzahlen!E$3)</f>
        <v/>
      </c>
      <c r="Q1983" s="38" t="str">
        <f>IF(E1983="","",$J1983*Treibhausgas_Kennzahlen!F$3)</f>
        <v/>
      </c>
      <c r="R1983" s="38" t="str">
        <f>IF(E1983="","",$J1983*Treibhausgas_Kennzahlen!G$3)</f>
        <v/>
      </c>
    </row>
    <row r="1984" spans="1:18" x14ac:dyDescent="0.25">
      <c r="A1984" s="6"/>
      <c r="B1984" s="6"/>
      <c r="C1984" s="6"/>
      <c r="D1984" s="6"/>
      <c r="E1984" s="6"/>
      <c r="F1984" s="8" t="str">
        <f>IF(E1984="","",VLOOKUP(INDEX(IATA_Codes!$A$2:$A$301, MATCH(Berechnung!C1984,IATA_Codes!$C$2:$C$301,0))&amp;"_"&amp;INDEX(IATA_Codes!$A$2:$A$301, MATCH(Berechnung!D1984,IATA_Codes!$C$2:$C$301,0)),GCD_Entfernung!$C$2:$D$10001,2,FALSE))</f>
        <v/>
      </c>
      <c r="G1984" s="21" t="str">
        <f>IF(E1984="","",VLOOKUP(A1984,Flugzeugtyp!$B$2:$C$13,2,0))</f>
        <v/>
      </c>
      <c r="H1984" s="8" t="str">
        <f>IF(E1984="","",LOOKUP(MATCH(F1984,'RFI-Faktor'!$B$2:$B$5,1),'RFI-Faktor'!$D$2:$D$5))</f>
        <v/>
      </c>
      <c r="I1984" s="23" t="str">
        <f t="array" ref="I1984">IF(E1984="","",SUM(IF(A1984=Energieverbrauch!$A$2:$A$4000,1,0)*IF(B1984=Energieverbrauch!$B$2:$B$4000,1,0)*(IF(Berechnung!F1984&gt;=Energieverbrauch!$C$2:$C$4000,1,0)*IF(Berechnung!F1984&lt;=Energieverbrauch!$D$2:$D$4000,1,0))*Energieverbrauch!$E$2:$E$4000))</f>
        <v/>
      </c>
      <c r="J1984" s="23" t="str">
        <f t="shared" si="30"/>
        <v/>
      </c>
      <c r="K1984" s="23" t="e">
        <f>LOOKUP(MATCH(A1984,Flugzeugtyp!$A$2:$A$13,1),Flugzeugtyp!$A$2:$C$13)</f>
        <v>#N/A</v>
      </c>
      <c r="L1984" s="23" t="str">
        <f>IF(E1984="","",J1984/Treibhausgas_Kennzahlen!$B$5)</f>
        <v/>
      </c>
      <c r="M1984" s="37" t="str">
        <f>IF(E1984="","",$J1984*Treibhausgas_Kennzahlen!B$3)</f>
        <v/>
      </c>
      <c r="N1984" s="37" t="str">
        <f>IF(E1984="","",$J1984*Treibhausgas_Kennzahlen!C$3)</f>
        <v/>
      </c>
      <c r="O1984" s="37" t="str">
        <f>IF(E1984="","",$J1984*Treibhausgas_Kennzahlen!D$3)</f>
        <v/>
      </c>
      <c r="P1984" s="37" t="str">
        <f>IF(E1984="","",$J1984*Treibhausgas_Kennzahlen!E$3)</f>
        <v/>
      </c>
      <c r="Q1984" s="37" t="str">
        <f>IF(E1984="","",$J1984*Treibhausgas_Kennzahlen!F$3)</f>
        <v/>
      </c>
      <c r="R1984" s="37" t="str">
        <f>IF(E1984="","",$J1984*Treibhausgas_Kennzahlen!G$3)</f>
        <v/>
      </c>
    </row>
    <row r="1985" spans="1:18" x14ac:dyDescent="0.25">
      <c r="A1985" s="5"/>
      <c r="B1985" s="5"/>
      <c r="C1985" s="5"/>
      <c r="D1985" s="5"/>
      <c r="E1985" s="5"/>
      <c r="F1985" s="9" t="str">
        <f>IF(E1985="","",VLOOKUP(INDEX(IATA_Codes!$A$2:$A$301, MATCH(Berechnung!C1985,IATA_Codes!$C$2:$C$301,0))&amp;"_"&amp;INDEX(IATA_Codes!$A$2:$A$301, MATCH(Berechnung!D1985,IATA_Codes!$C$2:$C$301,0)),GCD_Entfernung!$C$2:$D$10001,2,FALSE))</f>
        <v/>
      </c>
      <c r="G1985" s="22" t="str">
        <f>IF(E1985="","",VLOOKUP(A1985,Flugzeugtyp!$B$2:$C$13,2,0))</f>
        <v/>
      </c>
      <c r="H1985" s="9" t="str">
        <f>IF(E1985="","",LOOKUP(MATCH(F1985,'RFI-Faktor'!$B$2:$B$5,1),'RFI-Faktor'!$D$2:$D$5))</f>
        <v/>
      </c>
      <c r="I1985" s="24" t="str">
        <f t="array" ref="I1985">IF(E1985="","",SUM(IF(A1985=Energieverbrauch!$A$2:$A$4000,1,0)*IF(B1985=Energieverbrauch!$B$2:$B$4000,1,0)*(IF(Berechnung!F1985&gt;=Energieverbrauch!$C$2:$C$4000,1,0)*IF(Berechnung!F1985&lt;=Energieverbrauch!$D$2:$D$4000,1,0))*Energieverbrauch!$E$2:$E$4000))</f>
        <v/>
      </c>
      <c r="J1985" s="24" t="str">
        <f t="shared" si="30"/>
        <v/>
      </c>
      <c r="K1985" s="24" t="e">
        <f>LOOKUP(MATCH(A1985,Flugzeugtyp!$A$2:$A$13,1),Flugzeugtyp!$A$2:$C$13)</f>
        <v>#N/A</v>
      </c>
      <c r="L1985" s="24" t="str">
        <f>IF(E1985="","",J1985/Treibhausgas_Kennzahlen!$B$5)</f>
        <v/>
      </c>
      <c r="M1985" s="38" t="str">
        <f>IF(E1985="","",$J1985*Treibhausgas_Kennzahlen!B$3)</f>
        <v/>
      </c>
      <c r="N1985" s="38" t="str">
        <f>IF(E1985="","",$J1985*Treibhausgas_Kennzahlen!C$3)</f>
        <v/>
      </c>
      <c r="O1985" s="38" t="str">
        <f>IF(E1985="","",$J1985*Treibhausgas_Kennzahlen!D$3)</f>
        <v/>
      </c>
      <c r="P1985" s="38" t="str">
        <f>IF(E1985="","",$J1985*Treibhausgas_Kennzahlen!E$3)</f>
        <v/>
      </c>
      <c r="Q1985" s="38" t="str">
        <f>IF(E1985="","",$J1985*Treibhausgas_Kennzahlen!F$3)</f>
        <v/>
      </c>
      <c r="R1985" s="38" t="str">
        <f>IF(E1985="","",$J1985*Treibhausgas_Kennzahlen!G$3)</f>
        <v/>
      </c>
    </row>
    <row r="1986" spans="1:18" x14ac:dyDescent="0.25">
      <c r="A1986" s="6"/>
      <c r="B1986" s="6"/>
      <c r="C1986" s="6"/>
      <c r="D1986" s="6"/>
      <c r="E1986" s="6"/>
      <c r="F1986" s="8" t="str">
        <f>IF(E1986="","",VLOOKUP(INDEX(IATA_Codes!$A$2:$A$301, MATCH(Berechnung!C1986,IATA_Codes!$C$2:$C$301,0))&amp;"_"&amp;INDEX(IATA_Codes!$A$2:$A$301, MATCH(Berechnung!D1986,IATA_Codes!$C$2:$C$301,0)),GCD_Entfernung!$C$2:$D$10001,2,FALSE))</f>
        <v/>
      </c>
      <c r="G1986" s="21" t="str">
        <f>IF(E1986="","",VLOOKUP(A1986,Flugzeugtyp!$B$2:$C$13,2,0))</f>
        <v/>
      </c>
      <c r="H1986" s="8" t="str">
        <f>IF(E1986="","",LOOKUP(MATCH(F1986,'RFI-Faktor'!$B$2:$B$5,1),'RFI-Faktor'!$D$2:$D$5))</f>
        <v/>
      </c>
      <c r="I1986" s="23" t="str">
        <f t="array" ref="I1986">IF(E1986="","",SUM(IF(A1986=Energieverbrauch!$A$2:$A$4000,1,0)*IF(B1986=Energieverbrauch!$B$2:$B$4000,1,0)*(IF(Berechnung!F1986&gt;=Energieverbrauch!$C$2:$C$4000,1,0)*IF(Berechnung!F1986&lt;=Energieverbrauch!$D$2:$D$4000,1,0))*Energieverbrauch!$E$2:$E$4000))</f>
        <v/>
      </c>
      <c r="J1986" s="23" t="str">
        <f t="shared" si="30"/>
        <v/>
      </c>
      <c r="K1986" s="23" t="e">
        <f>LOOKUP(MATCH(A1986,Flugzeugtyp!$A$2:$A$13,1),Flugzeugtyp!$A$2:$C$13)</f>
        <v>#N/A</v>
      </c>
      <c r="L1986" s="23" t="str">
        <f>IF(E1986="","",J1986/Treibhausgas_Kennzahlen!$B$5)</f>
        <v/>
      </c>
      <c r="M1986" s="37" t="str">
        <f>IF(E1986="","",$J1986*Treibhausgas_Kennzahlen!B$3)</f>
        <v/>
      </c>
      <c r="N1986" s="37" t="str">
        <f>IF(E1986="","",$J1986*Treibhausgas_Kennzahlen!C$3)</f>
        <v/>
      </c>
      <c r="O1986" s="37" t="str">
        <f>IF(E1986="","",$J1986*Treibhausgas_Kennzahlen!D$3)</f>
        <v/>
      </c>
      <c r="P1986" s="37" t="str">
        <f>IF(E1986="","",$J1986*Treibhausgas_Kennzahlen!E$3)</f>
        <v/>
      </c>
      <c r="Q1986" s="37" t="str">
        <f>IF(E1986="","",$J1986*Treibhausgas_Kennzahlen!F$3)</f>
        <v/>
      </c>
      <c r="R1986" s="37" t="str">
        <f>IF(E1986="","",$J1986*Treibhausgas_Kennzahlen!G$3)</f>
        <v/>
      </c>
    </row>
    <row r="1987" spans="1:18" x14ac:dyDescent="0.25">
      <c r="A1987" s="5"/>
      <c r="B1987" s="5"/>
      <c r="C1987" s="5"/>
      <c r="D1987" s="5"/>
      <c r="E1987" s="5"/>
      <c r="F1987" s="9" t="str">
        <f>IF(E1987="","",VLOOKUP(INDEX(IATA_Codes!$A$2:$A$301, MATCH(Berechnung!C1987,IATA_Codes!$C$2:$C$301,0))&amp;"_"&amp;INDEX(IATA_Codes!$A$2:$A$301, MATCH(Berechnung!D1987,IATA_Codes!$C$2:$C$301,0)),GCD_Entfernung!$C$2:$D$10001,2,FALSE))</f>
        <v/>
      </c>
      <c r="G1987" s="22" t="str">
        <f>IF(E1987="","",VLOOKUP(A1987,Flugzeugtyp!$B$2:$C$13,2,0))</f>
        <v/>
      </c>
      <c r="H1987" s="9" t="str">
        <f>IF(E1987="","",LOOKUP(MATCH(F1987,'RFI-Faktor'!$B$2:$B$5,1),'RFI-Faktor'!$D$2:$D$5))</f>
        <v/>
      </c>
      <c r="I1987" s="24" t="str">
        <f t="array" ref="I1987">IF(E1987="","",SUM(IF(A1987=Energieverbrauch!$A$2:$A$4000,1,0)*IF(B1987=Energieverbrauch!$B$2:$B$4000,1,0)*(IF(Berechnung!F1987&gt;=Energieverbrauch!$C$2:$C$4000,1,0)*IF(Berechnung!F1987&lt;=Energieverbrauch!$D$2:$D$4000,1,0))*Energieverbrauch!$E$2:$E$4000))</f>
        <v/>
      </c>
      <c r="J1987" s="24" t="str">
        <f t="shared" si="30"/>
        <v/>
      </c>
      <c r="K1987" s="24" t="e">
        <f>LOOKUP(MATCH(A1987,Flugzeugtyp!$A$2:$A$13,1),Flugzeugtyp!$A$2:$C$13)</f>
        <v>#N/A</v>
      </c>
      <c r="L1987" s="24" t="str">
        <f>IF(E1987="","",J1987/Treibhausgas_Kennzahlen!$B$5)</f>
        <v/>
      </c>
      <c r="M1987" s="38" t="str">
        <f>IF(E1987="","",$J1987*Treibhausgas_Kennzahlen!B$3)</f>
        <v/>
      </c>
      <c r="N1987" s="38" t="str">
        <f>IF(E1987="","",$J1987*Treibhausgas_Kennzahlen!C$3)</f>
        <v/>
      </c>
      <c r="O1987" s="38" t="str">
        <f>IF(E1987="","",$J1987*Treibhausgas_Kennzahlen!D$3)</f>
        <v/>
      </c>
      <c r="P1987" s="38" t="str">
        <f>IF(E1987="","",$J1987*Treibhausgas_Kennzahlen!E$3)</f>
        <v/>
      </c>
      <c r="Q1987" s="38" t="str">
        <f>IF(E1987="","",$J1987*Treibhausgas_Kennzahlen!F$3)</f>
        <v/>
      </c>
      <c r="R1987" s="38" t="str">
        <f>IF(E1987="","",$J1987*Treibhausgas_Kennzahlen!G$3)</f>
        <v/>
      </c>
    </row>
    <row r="1988" spans="1:18" x14ac:dyDescent="0.25">
      <c r="A1988" s="6"/>
      <c r="B1988" s="6"/>
      <c r="C1988" s="6"/>
      <c r="D1988" s="6"/>
      <c r="E1988" s="6"/>
      <c r="F1988" s="8" t="str">
        <f>IF(E1988="","",VLOOKUP(INDEX(IATA_Codes!$A$2:$A$301, MATCH(Berechnung!C1988,IATA_Codes!$C$2:$C$301,0))&amp;"_"&amp;INDEX(IATA_Codes!$A$2:$A$301, MATCH(Berechnung!D1988,IATA_Codes!$C$2:$C$301,0)),GCD_Entfernung!$C$2:$D$10001,2,FALSE))</f>
        <v/>
      </c>
      <c r="G1988" s="21" t="str">
        <f>IF(E1988="","",VLOOKUP(A1988,Flugzeugtyp!$B$2:$C$13,2,0))</f>
        <v/>
      </c>
      <c r="H1988" s="8" t="str">
        <f>IF(E1988="","",LOOKUP(MATCH(F1988,'RFI-Faktor'!$B$2:$B$5,1),'RFI-Faktor'!$D$2:$D$5))</f>
        <v/>
      </c>
      <c r="I1988" s="23" t="str">
        <f t="array" ref="I1988">IF(E1988="","",SUM(IF(A1988=Energieverbrauch!$A$2:$A$4000,1,0)*IF(B1988=Energieverbrauch!$B$2:$B$4000,1,0)*(IF(Berechnung!F1988&gt;=Energieverbrauch!$C$2:$C$4000,1,0)*IF(Berechnung!F1988&lt;=Energieverbrauch!$D$2:$D$4000,1,0))*Energieverbrauch!$E$2:$E$4000))</f>
        <v/>
      </c>
      <c r="J1988" s="23" t="str">
        <f t="shared" si="30"/>
        <v/>
      </c>
      <c r="K1988" s="23" t="e">
        <f>LOOKUP(MATCH(A1988,Flugzeugtyp!$A$2:$A$13,1),Flugzeugtyp!$A$2:$C$13)</f>
        <v>#N/A</v>
      </c>
      <c r="L1988" s="23" t="str">
        <f>IF(E1988="","",J1988/Treibhausgas_Kennzahlen!$B$5)</f>
        <v/>
      </c>
      <c r="M1988" s="37" t="str">
        <f>IF(E1988="","",$J1988*Treibhausgas_Kennzahlen!B$3)</f>
        <v/>
      </c>
      <c r="N1988" s="37" t="str">
        <f>IF(E1988="","",$J1988*Treibhausgas_Kennzahlen!C$3)</f>
        <v/>
      </c>
      <c r="O1988" s="37" t="str">
        <f>IF(E1988="","",$J1988*Treibhausgas_Kennzahlen!D$3)</f>
        <v/>
      </c>
      <c r="P1988" s="37" t="str">
        <f>IF(E1988="","",$J1988*Treibhausgas_Kennzahlen!E$3)</f>
        <v/>
      </c>
      <c r="Q1988" s="37" t="str">
        <f>IF(E1988="","",$J1988*Treibhausgas_Kennzahlen!F$3)</f>
        <v/>
      </c>
      <c r="R1988" s="37" t="str">
        <f>IF(E1988="","",$J1988*Treibhausgas_Kennzahlen!G$3)</f>
        <v/>
      </c>
    </row>
    <row r="1989" spans="1:18" x14ac:dyDescent="0.25">
      <c r="A1989" s="5"/>
      <c r="B1989" s="5"/>
      <c r="C1989" s="5"/>
      <c r="D1989" s="5"/>
      <c r="E1989" s="5"/>
      <c r="F1989" s="9" t="str">
        <f>IF(E1989="","",VLOOKUP(INDEX(IATA_Codes!$A$2:$A$301, MATCH(Berechnung!C1989,IATA_Codes!$C$2:$C$301,0))&amp;"_"&amp;INDEX(IATA_Codes!$A$2:$A$301, MATCH(Berechnung!D1989,IATA_Codes!$C$2:$C$301,0)),GCD_Entfernung!$C$2:$D$10001,2,FALSE))</f>
        <v/>
      </c>
      <c r="G1989" s="22" t="str">
        <f>IF(E1989="","",VLOOKUP(A1989,Flugzeugtyp!$B$2:$C$13,2,0))</f>
        <v/>
      </c>
      <c r="H1989" s="9" t="str">
        <f>IF(E1989="","",LOOKUP(MATCH(F1989,'RFI-Faktor'!$B$2:$B$5,1),'RFI-Faktor'!$D$2:$D$5))</f>
        <v/>
      </c>
      <c r="I1989" s="24" t="str">
        <f t="array" ref="I1989">IF(E1989="","",SUM(IF(A1989=Energieverbrauch!$A$2:$A$4000,1,0)*IF(B1989=Energieverbrauch!$B$2:$B$4000,1,0)*(IF(Berechnung!F1989&gt;=Energieverbrauch!$C$2:$C$4000,1,0)*IF(Berechnung!F1989&lt;=Energieverbrauch!$D$2:$D$4000,1,0))*Energieverbrauch!$E$2:$E$4000))</f>
        <v/>
      </c>
      <c r="J1989" s="24" t="str">
        <f t="shared" si="30"/>
        <v/>
      </c>
      <c r="K1989" s="24" t="e">
        <f>LOOKUP(MATCH(A1989,Flugzeugtyp!$A$2:$A$13,1),Flugzeugtyp!$A$2:$C$13)</f>
        <v>#N/A</v>
      </c>
      <c r="L1989" s="24" t="str">
        <f>IF(E1989="","",J1989/Treibhausgas_Kennzahlen!$B$5)</f>
        <v/>
      </c>
      <c r="M1989" s="38" t="str">
        <f>IF(E1989="","",$J1989*Treibhausgas_Kennzahlen!B$3)</f>
        <v/>
      </c>
      <c r="N1989" s="38" t="str">
        <f>IF(E1989="","",$J1989*Treibhausgas_Kennzahlen!C$3)</f>
        <v/>
      </c>
      <c r="O1989" s="38" t="str">
        <f>IF(E1989="","",$J1989*Treibhausgas_Kennzahlen!D$3)</f>
        <v/>
      </c>
      <c r="P1989" s="38" t="str">
        <f>IF(E1989="","",$J1989*Treibhausgas_Kennzahlen!E$3)</f>
        <v/>
      </c>
      <c r="Q1989" s="38" t="str">
        <f>IF(E1989="","",$J1989*Treibhausgas_Kennzahlen!F$3)</f>
        <v/>
      </c>
      <c r="R1989" s="38" t="str">
        <f>IF(E1989="","",$J1989*Treibhausgas_Kennzahlen!G$3)</f>
        <v/>
      </c>
    </row>
    <row r="1990" spans="1:18" x14ac:dyDescent="0.25">
      <c r="A1990" s="6"/>
      <c r="B1990" s="6"/>
      <c r="C1990" s="6"/>
      <c r="D1990" s="6"/>
      <c r="E1990" s="6"/>
      <c r="F1990" s="8" t="str">
        <f>IF(E1990="","",VLOOKUP(INDEX(IATA_Codes!$A$2:$A$301, MATCH(Berechnung!C1990,IATA_Codes!$C$2:$C$301,0))&amp;"_"&amp;INDEX(IATA_Codes!$A$2:$A$301, MATCH(Berechnung!D1990,IATA_Codes!$C$2:$C$301,0)),GCD_Entfernung!$C$2:$D$10001,2,FALSE))</f>
        <v/>
      </c>
      <c r="G1990" s="21" t="str">
        <f>IF(E1990="","",VLOOKUP(A1990,Flugzeugtyp!$B$2:$C$13,2,0))</f>
        <v/>
      </c>
      <c r="H1990" s="8" t="str">
        <f>IF(E1990="","",LOOKUP(MATCH(F1990,'RFI-Faktor'!$B$2:$B$5,1),'RFI-Faktor'!$D$2:$D$5))</f>
        <v/>
      </c>
      <c r="I1990" s="23" t="str">
        <f t="array" ref="I1990">IF(E1990="","",SUM(IF(A1990=Energieverbrauch!$A$2:$A$4000,1,0)*IF(B1990=Energieverbrauch!$B$2:$B$4000,1,0)*(IF(Berechnung!F1990&gt;=Energieverbrauch!$C$2:$C$4000,1,0)*IF(Berechnung!F1990&lt;=Energieverbrauch!$D$2:$D$4000,1,0))*Energieverbrauch!$E$2:$E$4000))</f>
        <v/>
      </c>
      <c r="J1990" s="23" t="str">
        <f t="shared" ref="J1990:J2053" si="31">IF(E1990="","",PRODUCT(F1990,E1990,I1990)/1000)</f>
        <v/>
      </c>
      <c r="K1990" s="23" t="e">
        <f>LOOKUP(MATCH(A1990,Flugzeugtyp!$A$2:$A$13,1),Flugzeugtyp!$A$2:$C$13)</f>
        <v>#N/A</v>
      </c>
      <c r="L1990" s="23" t="str">
        <f>IF(E1990="","",J1990/Treibhausgas_Kennzahlen!$B$5)</f>
        <v/>
      </c>
      <c r="M1990" s="37" t="str">
        <f>IF(E1990="","",$J1990*Treibhausgas_Kennzahlen!B$3)</f>
        <v/>
      </c>
      <c r="N1990" s="37" t="str">
        <f>IF(E1990="","",$J1990*Treibhausgas_Kennzahlen!C$3)</f>
        <v/>
      </c>
      <c r="O1990" s="37" t="str">
        <f>IF(E1990="","",$J1990*Treibhausgas_Kennzahlen!D$3)</f>
        <v/>
      </c>
      <c r="P1990" s="37" t="str">
        <f>IF(E1990="","",$J1990*Treibhausgas_Kennzahlen!E$3)</f>
        <v/>
      </c>
      <c r="Q1990" s="37" t="str">
        <f>IF(E1990="","",$J1990*Treibhausgas_Kennzahlen!F$3)</f>
        <v/>
      </c>
      <c r="R1990" s="37" t="str">
        <f>IF(E1990="","",$J1990*Treibhausgas_Kennzahlen!G$3)</f>
        <v/>
      </c>
    </row>
    <row r="1991" spans="1:18" x14ac:dyDescent="0.25">
      <c r="A1991" s="5"/>
      <c r="B1991" s="5"/>
      <c r="C1991" s="5"/>
      <c r="D1991" s="5"/>
      <c r="E1991" s="5"/>
      <c r="F1991" s="9" t="str">
        <f>IF(E1991="","",VLOOKUP(INDEX(IATA_Codes!$A$2:$A$301, MATCH(Berechnung!C1991,IATA_Codes!$C$2:$C$301,0))&amp;"_"&amp;INDEX(IATA_Codes!$A$2:$A$301, MATCH(Berechnung!D1991,IATA_Codes!$C$2:$C$301,0)),GCD_Entfernung!$C$2:$D$10001,2,FALSE))</f>
        <v/>
      </c>
      <c r="G1991" s="22" t="str">
        <f>IF(E1991="","",VLOOKUP(A1991,Flugzeugtyp!$B$2:$C$13,2,0))</f>
        <v/>
      </c>
      <c r="H1991" s="9" t="str">
        <f>IF(E1991="","",LOOKUP(MATCH(F1991,'RFI-Faktor'!$B$2:$B$5,1),'RFI-Faktor'!$D$2:$D$5))</f>
        <v/>
      </c>
      <c r="I1991" s="24" t="str">
        <f t="array" ref="I1991">IF(E1991="","",SUM(IF(A1991=Energieverbrauch!$A$2:$A$4000,1,0)*IF(B1991=Energieverbrauch!$B$2:$B$4000,1,0)*(IF(Berechnung!F1991&gt;=Energieverbrauch!$C$2:$C$4000,1,0)*IF(Berechnung!F1991&lt;=Energieverbrauch!$D$2:$D$4000,1,0))*Energieverbrauch!$E$2:$E$4000))</f>
        <v/>
      </c>
      <c r="J1991" s="24" t="str">
        <f t="shared" si="31"/>
        <v/>
      </c>
      <c r="K1991" s="24" t="e">
        <f>LOOKUP(MATCH(A1991,Flugzeugtyp!$A$2:$A$13,1),Flugzeugtyp!$A$2:$C$13)</f>
        <v>#N/A</v>
      </c>
      <c r="L1991" s="24" t="str">
        <f>IF(E1991="","",J1991/Treibhausgas_Kennzahlen!$B$5)</f>
        <v/>
      </c>
      <c r="M1991" s="38" t="str">
        <f>IF(E1991="","",$J1991*Treibhausgas_Kennzahlen!B$3)</f>
        <v/>
      </c>
      <c r="N1991" s="38" t="str">
        <f>IF(E1991="","",$J1991*Treibhausgas_Kennzahlen!C$3)</f>
        <v/>
      </c>
      <c r="O1991" s="38" t="str">
        <f>IF(E1991="","",$J1991*Treibhausgas_Kennzahlen!D$3)</f>
        <v/>
      </c>
      <c r="P1991" s="38" t="str">
        <f>IF(E1991="","",$J1991*Treibhausgas_Kennzahlen!E$3)</f>
        <v/>
      </c>
      <c r="Q1991" s="38" t="str">
        <f>IF(E1991="","",$J1991*Treibhausgas_Kennzahlen!F$3)</f>
        <v/>
      </c>
      <c r="R1991" s="38" t="str">
        <f>IF(E1991="","",$J1991*Treibhausgas_Kennzahlen!G$3)</f>
        <v/>
      </c>
    </row>
    <row r="1992" spans="1:18" x14ac:dyDescent="0.25">
      <c r="A1992" s="6"/>
      <c r="B1992" s="6"/>
      <c r="C1992" s="6"/>
      <c r="D1992" s="6"/>
      <c r="E1992" s="6"/>
      <c r="F1992" s="8" t="str">
        <f>IF(E1992="","",VLOOKUP(INDEX(IATA_Codes!$A$2:$A$301, MATCH(Berechnung!C1992,IATA_Codes!$C$2:$C$301,0))&amp;"_"&amp;INDEX(IATA_Codes!$A$2:$A$301, MATCH(Berechnung!D1992,IATA_Codes!$C$2:$C$301,0)),GCD_Entfernung!$C$2:$D$10001,2,FALSE))</f>
        <v/>
      </c>
      <c r="G1992" s="21" t="str">
        <f>IF(E1992="","",VLOOKUP(A1992,Flugzeugtyp!$B$2:$C$13,2,0))</f>
        <v/>
      </c>
      <c r="H1992" s="8" t="str">
        <f>IF(E1992="","",LOOKUP(MATCH(F1992,'RFI-Faktor'!$B$2:$B$5,1),'RFI-Faktor'!$D$2:$D$5))</f>
        <v/>
      </c>
      <c r="I1992" s="23" t="str">
        <f t="array" ref="I1992">IF(E1992="","",SUM(IF(A1992=Energieverbrauch!$A$2:$A$4000,1,0)*IF(B1992=Energieverbrauch!$B$2:$B$4000,1,0)*(IF(Berechnung!F1992&gt;=Energieverbrauch!$C$2:$C$4000,1,0)*IF(Berechnung!F1992&lt;=Energieverbrauch!$D$2:$D$4000,1,0))*Energieverbrauch!$E$2:$E$4000))</f>
        <v/>
      </c>
      <c r="J1992" s="23" t="str">
        <f t="shared" si="31"/>
        <v/>
      </c>
      <c r="K1992" s="23" t="e">
        <f>LOOKUP(MATCH(A1992,Flugzeugtyp!$A$2:$A$13,1),Flugzeugtyp!$A$2:$C$13)</f>
        <v>#N/A</v>
      </c>
      <c r="L1992" s="23" t="str">
        <f>IF(E1992="","",J1992/Treibhausgas_Kennzahlen!$B$5)</f>
        <v/>
      </c>
      <c r="M1992" s="37" t="str">
        <f>IF(E1992="","",$J1992*Treibhausgas_Kennzahlen!B$3)</f>
        <v/>
      </c>
      <c r="N1992" s="37" t="str">
        <f>IF(E1992="","",$J1992*Treibhausgas_Kennzahlen!C$3)</f>
        <v/>
      </c>
      <c r="O1992" s="37" t="str">
        <f>IF(E1992="","",$J1992*Treibhausgas_Kennzahlen!D$3)</f>
        <v/>
      </c>
      <c r="P1992" s="37" t="str">
        <f>IF(E1992="","",$J1992*Treibhausgas_Kennzahlen!E$3)</f>
        <v/>
      </c>
      <c r="Q1992" s="37" t="str">
        <f>IF(E1992="","",$J1992*Treibhausgas_Kennzahlen!F$3)</f>
        <v/>
      </c>
      <c r="R1992" s="37" t="str">
        <f>IF(E1992="","",$J1992*Treibhausgas_Kennzahlen!G$3)</f>
        <v/>
      </c>
    </row>
    <row r="1993" spans="1:18" x14ac:dyDescent="0.25">
      <c r="A1993" s="5"/>
      <c r="B1993" s="5"/>
      <c r="C1993" s="5"/>
      <c r="D1993" s="5"/>
      <c r="E1993" s="5"/>
      <c r="F1993" s="9" t="str">
        <f>IF(E1993="","",VLOOKUP(INDEX(IATA_Codes!$A$2:$A$301, MATCH(Berechnung!C1993,IATA_Codes!$C$2:$C$301,0))&amp;"_"&amp;INDEX(IATA_Codes!$A$2:$A$301, MATCH(Berechnung!D1993,IATA_Codes!$C$2:$C$301,0)),GCD_Entfernung!$C$2:$D$10001,2,FALSE))</f>
        <v/>
      </c>
      <c r="G1993" s="22" t="str">
        <f>IF(E1993="","",VLOOKUP(A1993,Flugzeugtyp!$B$2:$C$13,2,0))</f>
        <v/>
      </c>
      <c r="H1993" s="9" t="str">
        <f>IF(E1993="","",LOOKUP(MATCH(F1993,'RFI-Faktor'!$B$2:$B$5,1),'RFI-Faktor'!$D$2:$D$5))</f>
        <v/>
      </c>
      <c r="I1993" s="24" t="str">
        <f t="array" ref="I1993">IF(E1993="","",SUM(IF(A1993=Energieverbrauch!$A$2:$A$4000,1,0)*IF(B1993=Energieverbrauch!$B$2:$B$4000,1,0)*(IF(Berechnung!F1993&gt;=Energieverbrauch!$C$2:$C$4000,1,0)*IF(Berechnung!F1993&lt;=Energieverbrauch!$D$2:$D$4000,1,0))*Energieverbrauch!$E$2:$E$4000))</f>
        <v/>
      </c>
      <c r="J1993" s="24" t="str">
        <f t="shared" si="31"/>
        <v/>
      </c>
      <c r="K1993" s="24" t="e">
        <f>LOOKUP(MATCH(A1993,Flugzeugtyp!$A$2:$A$13,1),Flugzeugtyp!$A$2:$C$13)</f>
        <v>#N/A</v>
      </c>
      <c r="L1993" s="24" t="str">
        <f>IF(E1993="","",J1993/Treibhausgas_Kennzahlen!$B$5)</f>
        <v/>
      </c>
      <c r="M1993" s="38" t="str">
        <f>IF(E1993="","",$J1993*Treibhausgas_Kennzahlen!B$3)</f>
        <v/>
      </c>
      <c r="N1993" s="38" t="str">
        <f>IF(E1993="","",$J1993*Treibhausgas_Kennzahlen!C$3)</f>
        <v/>
      </c>
      <c r="O1993" s="38" t="str">
        <f>IF(E1993="","",$J1993*Treibhausgas_Kennzahlen!D$3)</f>
        <v/>
      </c>
      <c r="P1993" s="38" t="str">
        <f>IF(E1993="","",$J1993*Treibhausgas_Kennzahlen!E$3)</f>
        <v/>
      </c>
      <c r="Q1993" s="38" t="str">
        <f>IF(E1993="","",$J1993*Treibhausgas_Kennzahlen!F$3)</f>
        <v/>
      </c>
      <c r="R1993" s="38" t="str">
        <f>IF(E1993="","",$J1993*Treibhausgas_Kennzahlen!G$3)</f>
        <v/>
      </c>
    </row>
    <row r="1994" spans="1:18" x14ac:dyDescent="0.25">
      <c r="A1994" s="6"/>
      <c r="B1994" s="6"/>
      <c r="C1994" s="6"/>
      <c r="D1994" s="6"/>
      <c r="E1994" s="6"/>
      <c r="F1994" s="8" t="str">
        <f>IF(E1994="","",VLOOKUP(INDEX(IATA_Codes!$A$2:$A$301, MATCH(Berechnung!C1994,IATA_Codes!$C$2:$C$301,0))&amp;"_"&amp;INDEX(IATA_Codes!$A$2:$A$301, MATCH(Berechnung!D1994,IATA_Codes!$C$2:$C$301,0)),GCD_Entfernung!$C$2:$D$10001,2,FALSE))</f>
        <v/>
      </c>
      <c r="G1994" s="21" t="str">
        <f>IF(E1994="","",VLOOKUP(A1994,Flugzeugtyp!$B$2:$C$13,2,0))</f>
        <v/>
      </c>
      <c r="H1994" s="8" t="str">
        <f>IF(E1994="","",LOOKUP(MATCH(F1994,'RFI-Faktor'!$B$2:$B$5,1),'RFI-Faktor'!$D$2:$D$5))</f>
        <v/>
      </c>
      <c r="I1994" s="23" t="str">
        <f t="array" ref="I1994">IF(E1994="","",SUM(IF(A1994=Energieverbrauch!$A$2:$A$4000,1,0)*IF(B1994=Energieverbrauch!$B$2:$B$4000,1,0)*(IF(Berechnung!F1994&gt;=Energieverbrauch!$C$2:$C$4000,1,0)*IF(Berechnung!F1994&lt;=Energieverbrauch!$D$2:$D$4000,1,0))*Energieverbrauch!$E$2:$E$4000))</f>
        <v/>
      </c>
      <c r="J1994" s="23" t="str">
        <f t="shared" si="31"/>
        <v/>
      </c>
      <c r="K1994" s="23" t="e">
        <f>LOOKUP(MATCH(A1994,Flugzeugtyp!$A$2:$A$13,1),Flugzeugtyp!$A$2:$C$13)</f>
        <v>#N/A</v>
      </c>
      <c r="L1994" s="23" t="str">
        <f>IF(E1994="","",J1994/Treibhausgas_Kennzahlen!$B$5)</f>
        <v/>
      </c>
      <c r="M1994" s="37" t="str">
        <f>IF(E1994="","",$J1994*Treibhausgas_Kennzahlen!B$3)</f>
        <v/>
      </c>
      <c r="N1994" s="37" t="str">
        <f>IF(E1994="","",$J1994*Treibhausgas_Kennzahlen!C$3)</f>
        <v/>
      </c>
      <c r="O1994" s="37" t="str">
        <f>IF(E1994="","",$J1994*Treibhausgas_Kennzahlen!D$3)</f>
        <v/>
      </c>
      <c r="P1994" s="37" t="str">
        <f>IF(E1994="","",$J1994*Treibhausgas_Kennzahlen!E$3)</f>
        <v/>
      </c>
      <c r="Q1994" s="37" t="str">
        <f>IF(E1994="","",$J1994*Treibhausgas_Kennzahlen!F$3)</f>
        <v/>
      </c>
      <c r="R1994" s="37" t="str">
        <f>IF(E1994="","",$J1994*Treibhausgas_Kennzahlen!G$3)</f>
        <v/>
      </c>
    </row>
    <row r="1995" spans="1:18" x14ac:dyDescent="0.25">
      <c r="A1995" s="5"/>
      <c r="B1995" s="5"/>
      <c r="C1995" s="5"/>
      <c r="D1995" s="5"/>
      <c r="E1995" s="5"/>
      <c r="F1995" s="9" t="str">
        <f>IF(E1995="","",VLOOKUP(INDEX(IATA_Codes!$A$2:$A$301, MATCH(Berechnung!C1995,IATA_Codes!$C$2:$C$301,0))&amp;"_"&amp;INDEX(IATA_Codes!$A$2:$A$301, MATCH(Berechnung!D1995,IATA_Codes!$C$2:$C$301,0)),GCD_Entfernung!$C$2:$D$10001,2,FALSE))</f>
        <v/>
      </c>
      <c r="G1995" s="22" t="str">
        <f>IF(E1995="","",VLOOKUP(A1995,Flugzeugtyp!$B$2:$C$13,2,0))</f>
        <v/>
      </c>
      <c r="H1995" s="9" t="str">
        <f>IF(E1995="","",LOOKUP(MATCH(F1995,'RFI-Faktor'!$B$2:$B$5,1),'RFI-Faktor'!$D$2:$D$5))</f>
        <v/>
      </c>
      <c r="I1995" s="24" t="str">
        <f t="array" ref="I1995">IF(E1995="","",SUM(IF(A1995=Energieverbrauch!$A$2:$A$4000,1,0)*IF(B1995=Energieverbrauch!$B$2:$B$4000,1,0)*(IF(Berechnung!F1995&gt;=Energieverbrauch!$C$2:$C$4000,1,0)*IF(Berechnung!F1995&lt;=Energieverbrauch!$D$2:$D$4000,1,0))*Energieverbrauch!$E$2:$E$4000))</f>
        <v/>
      </c>
      <c r="J1995" s="24" t="str">
        <f t="shared" si="31"/>
        <v/>
      </c>
      <c r="K1995" s="24" t="e">
        <f>LOOKUP(MATCH(A1995,Flugzeugtyp!$A$2:$A$13,1),Flugzeugtyp!$A$2:$C$13)</f>
        <v>#N/A</v>
      </c>
      <c r="L1995" s="24" t="str">
        <f>IF(E1995="","",J1995/Treibhausgas_Kennzahlen!$B$5)</f>
        <v/>
      </c>
      <c r="M1995" s="38" t="str">
        <f>IF(E1995="","",$J1995*Treibhausgas_Kennzahlen!B$3)</f>
        <v/>
      </c>
      <c r="N1995" s="38" t="str">
        <f>IF(E1995="","",$J1995*Treibhausgas_Kennzahlen!C$3)</f>
        <v/>
      </c>
      <c r="O1995" s="38" t="str">
        <f>IF(E1995="","",$J1995*Treibhausgas_Kennzahlen!D$3)</f>
        <v/>
      </c>
      <c r="P1995" s="38" t="str">
        <f>IF(E1995="","",$J1995*Treibhausgas_Kennzahlen!E$3)</f>
        <v/>
      </c>
      <c r="Q1995" s="38" t="str">
        <f>IF(E1995="","",$J1995*Treibhausgas_Kennzahlen!F$3)</f>
        <v/>
      </c>
      <c r="R1995" s="38" t="str">
        <f>IF(E1995="","",$J1995*Treibhausgas_Kennzahlen!G$3)</f>
        <v/>
      </c>
    </row>
    <row r="1996" spans="1:18" x14ac:dyDescent="0.25">
      <c r="A1996" s="6"/>
      <c r="B1996" s="6"/>
      <c r="C1996" s="6"/>
      <c r="D1996" s="6"/>
      <c r="E1996" s="6"/>
      <c r="F1996" s="8" t="str">
        <f>IF(E1996="","",VLOOKUP(INDEX(IATA_Codes!$A$2:$A$301, MATCH(Berechnung!C1996,IATA_Codes!$C$2:$C$301,0))&amp;"_"&amp;INDEX(IATA_Codes!$A$2:$A$301, MATCH(Berechnung!D1996,IATA_Codes!$C$2:$C$301,0)),GCD_Entfernung!$C$2:$D$10001,2,FALSE))</f>
        <v/>
      </c>
      <c r="G1996" s="21" t="str">
        <f>IF(E1996="","",VLOOKUP(A1996,Flugzeugtyp!$B$2:$C$13,2,0))</f>
        <v/>
      </c>
      <c r="H1996" s="8" t="str">
        <f>IF(E1996="","",LOOKUP(MATCH(F1996,'RFI-Faktor'!$B$2:$B$5,1),'RFI-Faktor'!$D$2:$D$5))</f>
        <v/>
      </c>
      <c r="I1996" s="23" t="str">
        <f t="array" ref="I1996">IF(E1996="","",SUM(IF(A1996=Energieverbrauch!$A$2:$A$4000,1,0)*IF(B1996=Energieverbrauch!$B$2:$B$4000,1,0)*(IF(Berechnung!F1996&gt;=Energieverbrauch!$C$2:$C$4000,1,0)*IF(Berechnung!F1996&lt;=Energieverbrauch!$D$2:$D$4000,1,0))*Energieverbrauch!$E$2:$E$4000))</f>
        <v/>
      </c>
      <c r="J1996" s="23" t="str">
        <f t="shared" si="31"/>
        <v/>
      </c>
      <c r="K1996" s="23" t="e">
        <f>LOOKUP(MATCH(A1996,Flugzeugtyp!$A$2:$A$13,1),Flugzeugtyp!$A$2:$C$13)</f>
        <v>#N/A</v>
      </c>
      <c r="L1996" s="23" t="str">
        <f>IF(E1996="","",J1996/Treibhausgas_Kennzahlen!$B$5)</f>
        <v/>
      </c>
      <c r="M1996" s="37" t="str">
        <f>IF(E1996="","",$J1996*Treibhausgas_Kennzahlen!B$3)</f>
        <v/>
      </c>
      <c r="N1996" s="37" t="str">
        <f>IF(E1996="","",$J1996*Treibhausgas_Kennzahlen!C$3)</f>
        <v/>
      </c>
      <c r="O1996" s="37" t="str">
        <f>IF(E1996="","",$J1996*Treibhausgas_Kennzahlen!D$3)</f>
        <v/>
      </c>
      <c r="P1996" s="37" t="str">
        <f>IF(E1996="","",$J1996*Treibhausgas_Kennzahlen!E$3)</f>
        <v/>
      </c>
      <c r="Q1996" s="37" t="str">
        <f>IF(E1996="","",$J1996*Treibhausgas_Kennzahlen!F$3)</f>
        <v/>
      </c>
      <c r="R1996" s="37" t="str">
        <f>IF(E1996="","",$J1996*Treibhausgas_Kennzahlen!G$3)</f>
        <v/>
      </c>
    </row>
    <row r="1997" spans="1:18" x14ac:dyDescent="0.25">
      <c r="A1997" s="5"/>
      <c r="B1997" s="5"/>
      <c r="C1997" s="5"/>
      <c r="D1997" s="5"/>
      <c r="E1997" s="5"/>
      <c r="F1997" s="9" t="str">
        <f>IF(E1997="","",VLOOKUP(INDEX(IATA_Codes!$A$2:$A$301, MATCH(Berechnung!C1997,IATA_Codes!$C$2:$C$301,0))&amp;"_"&amp;INDEX(IATA_Codes!$A$2:$A$301, MATCH(Berechnung!D1997,IATA_Codes!$C$2:$C$301,0)),GCD_Entfernung!$C$2:$D$10001,2,FALSE))</f>
        <v/>
      </c>
      <c r="G1997" s="22" t="str">
        <f>IF(E1997="","",VLOOKUP(A1997,Flugzeugtyp!$B$2:$C$13,2,0))</f>
        <v/>
      </c>
      <c r="H1997" s="9" t="str">
        <f>IF(E1997="","",LOOKUP(MATCH(F1997,'RFI-Faktor'!$B$2:$B$5,1),'RFI-Faktor'!$D$2:$D$5))</f>
        <v/>
      </c>
      <c r="I1997" s="24" t="str">
        <f t="array" ref="I1997">IF(E1997="","",SUM(IF(A1997=Energieverbrauch!$A$2:$A$4000,1,0)*IF(B1997=Energieverbrauch!$B$2:$B$4000,1,0)*(IF(Berechnung!F1997&gt;=Energieverbrauch!$C$2:$C$4000,1,0)*IF(Berechnung!F1997&lt;=Energieverbrauch!$D$2:$D$4000,1,0))*Energieverbrauch!$E$2:$E$4000))</f>
        <v/>
      </c>
      <c r="J1997" s="24" t="str">
        <f t="shared" si="31"/>
        <v/>
      </c>
      <c r="K1997" s="24" t="e">
        <f>LOOKUP(MATCH(A1997,Flugzeugtyp!$A$2:$A$13,1),Flugzeugtyp!$A$2:$C$13)</f>
        <v>#N/A</v>
      </c>
      <c r="L1997" s="24" t="str">
        <f>IF(E1997="","",J1997/Treibhausgas_Kennzahlen!$B$5)</f>
        <v/>
      </c>
      <c r="M1997" s="38" t="str">
        <f>IF(E1997="","",$J1997*Treibhausgas_Kennzahlen!B$3)</f>
        <v/>
      </c>
      <c r="N1997" s="38" t="str">
        <f>IF(E1997="","",$J1997*Treibhausgas_Kennzahlen!C$3)</f>
        <v/>
      </c>
      <c r="O1997" s="38" t="str">
        <f>IF(E1997="","",$J1997*Treibhausgas_Kennzahlen!D$3)</f>
        <v/>
      </c>
      <c r="P1997" s="38" t="str">
        <f>IF(E1997="","",$J1997*Treibhausgas_Kennzahlen!E$3)</f>
        <v/>
      </c>
      <c r="Q1997" s="38" t="str">
        <f>IF(E1997="","",$J1997*Treibhausgas_Kennzahlen!F$3)</f>
        <v/>
      </c>
      <c r="R1997" s="38" t="str">
        <f>IF(E1997="","",$J1997*Treibhausgas_Kennzahlen!G$3)</f>
        <v/>
      </c>
    </row>
    <row r="1998" spans="1:18" x14ac:dyDescent="0.25">
      <c r="A1998" s="6"/>
      <c r="B1998" s="6"/>
      <c r="C1998" s="6"/>
      <c r="D1998" s="6"/>
      <c r="E1998" s="6"/>
      <c r="F1998" s="8" t="str">
        <f>IF(E1998="","",VLOOKUP(INDEX(IATA_Codes!$A$2:$A$301, MATCH(Berechnung!C1998,IATA_Codes!$C$2:$C$301,0))&amp;"_"&amp;INDEX(IATA_Codes!$A$2:$A$301, MATCH(Berechnung!D1998,IATA_Codes!$C$2:$C$301,0)),GCD_Entfernung!$C$2:$D$10001,2,FALSE))</f>
        <v/>
      </c>
      <c r="G1998" s="21" t="str">
        <f>IF(E1998="","",VLOOKUP(A1998,Flugzeugtyp!$B$2:$C$13,2,0))</f>
        <v/>
      </c>
      <c r="H1998" s="8" t="str">
        <f>IF(E1998="","",LOOKUP(MATCH(F1998,'RFI-Faktor'!$B$2:$B$5,1),'RFI-Faktor'!$D$2:$D$5))</f>
        <v/>
      </c>
      <c r="I1998" s="23" t="str">
        <f t="array" ref="I1998">IF(E1998="","",SUM(IF(A1998=Energieverbrauch!$A$2:$A$4000,1,0)*IF(B1998=Energieverbrauch!$B$2:$B$4000,1,0)*(IF(Berechnung!F1998&gt;=Energieverbrauch!$C$2:$C$4000,1,0)*IF(Berechnung!F1998&lt;=Energieverbrauch!$D$2:$D$4000,1,0))*Energieverbrauch!$E$2:$E$4000))</f>
        <v/>
      </c>
      <c r="J1998" s="23" t="str">
        <f t="shared" si="31"/>
        <v/>
      </c>
      <c r="K1998" s="23" t="e">
        <f>LOOKUP(MATCH(A1998,Flugzeugtyp!$A$2:$A$13,1),Flugzeugtyp!$A$2:$C$13)</f>
        <v>#N/A</v>
      </c>
      <c r="L1998" s="23" t="str">
        <f>IF(E1998="","",J1998/Treibhausgas_Kennzahlen!$B$5)</f>
        <v/>
      </c>
      <c r="M1998" s="37" t="str">
        <f>IF(E1998="","",$J1998*Treibhausgas_Kennzahlen!B$3)</f>
        <v/>
      </c>
      <c r="N1998" s="37" t="str">
        <f>IF(E1998="","",$J1998*Treibhausgas_Kennzahlen!C$3)</f>
        <v/>
      </c>
      <c r="O1998" s="37" t="str">
        <f>IF(E1998="","",$J1998*Treibhausgas_Kennzahlen!D$3)</f>
        <v/>
      </c>
      <c r="P1998" s="37" t="str">
        <f>IF(E1998="","",$J1998*Treibhausgas_Kennzahlen!E$3)</f>
        <v/>
      </c>
      <c r="Q1998" s="37" t="str">
        <f>IF(E1998="","",$J1998*Treibhausgas_Kennzahlen!F$3)</f>
        <v/>
      </c>
      <c r="R1998" s="37" t="str">
        <f>IF(E1998="","",$J1998*Treibhausgas_Kennzahlen!G$3)</f>
        <v/>
      </c>
    </row>
    <row r="1999" spans="1:18" x14ac:dyDescent="0.25">
      <c r="A1999" s="5"/>
      <c r="B1999" s="5"/>
      <c r="C1999" s="5"/>
      <c r="D1999" s="5"/>
      <c r="E1999" s="5"/>
      <c r="F1999" s="9" t="str">
        <f>IF(E1999="","",VLOOKUP(INDEX(IATA_Codes!$A$2:$A$301, MATCH(Berechnung!C1999,IATA_Codes!$C$2:$C$301,0))&amp;"_"&amp;INDEX(IATA_Codes!$A$2:$A$301, MATCH(Berechnung!D1999,IATA_Codes!$C$2:$C$301,0)),GCD_Entfernung!$C$2:$D$10001,2,FALSE))</f>
        <v/>
      </c>
      <c r="G1999" s="22" t="str">
        <f>IF(E1999="","",VLOOKUP(A1999,Flugzeugtyp!$B$2:$C$13,2,0))</f>
        <v/>
      </c>
      <c r="H1999" s="9" t="str">
        <f>IF(E1999="","",LOOKUP(MATCH(F1999,'RFI-Faktor'!$B$2:$B$5,1),'RFI-Faktor'!$D$2:$D$5))</f>
        <v/>
      </c>
      <c r="I1999" s="24" t="str">
        <f t="array" ref="I1999">IF(E1999="","",SUM(IF(A1999=Energieverbrauch!$A$2:$A$4000,1,0)*IF(B1999=Energieverbrauch!$B$2:$B$4000,1,0)*(IF(Berechnung!F1999&gt;=Energieverbrauch!$C$2:$C$4000,1,0)*IF(Berechnung!F1999&lt;=Energieverbrauch!$D$2:$D$4000,1,0))*Energieverbrauch!$E$2:$E$4000))</f>
        <v/>
      </c>
      <c r="J1999" s="24" t="str">
        <f t="shared" si="31"/>
        <v/>
      </c>
      <c r="K1999" s="24" t="e">
        <f>LOOKUP(MATCH(A1999,Flugzeugtyp!$A$2:$A$13,1),Flugzeugtyp!$A$2:$C$13)</f>
        <v>#N/A</v>
      </c>
      <c r="L1999" s="24" t="str">
        <f>IF(E1999="","",J1999/Treibhausgas_Kennzahlen!$B$5)</f>
        <v/>
      </c>
      <c r="M1999" s="38" t="str">
        <f>IF(E1999="","",$J1999*Treibhausgas_Kennzahlen!B$3)</f>
        <v/>
      </c>
      <c r="N1999" s="38" t="str">
        <f>IF(E1999="","",$J1999*Treibhausgas_Kennzahlen!C$3)</f>
        <v/>
      </c>
      <c r="O1999" s="38" t="str">
        <f>IF(E1999="","",$J1999*Treibhausgas_Kennzahlen!D$3)</f>
        <v/>
      </c>
      <c r="P1999" s="38" t="str">
        <f>IF(E1999="","",$J1999*Treibhausgas_Kennzahlen!E$3)</f>
        <v/>
      </c>
      <c r="Q1999" s="38" t="str">
        <f>IF(E1999="","",$J1999*Treibhausgas_Kennzahlen!F$3)</f>
        <v/>
      </c>
      <c r="R1999" s="38" t="str">
        <f>IF(E1999="","",$J1999*Treibhausgas_Kennzahlen!G$3)</f>
        <v/>
      </c>
    </row>
    <row r="2000" spans="1:18" x14ac:dyDescent="0.25">
      <c r="A2000" s="6"/>
      <c r="B2000" s="6"/>
      <c r="C2000" s="6"/>
      <c r="D2000" s="6"/>
      <c r="E2000" s="6"/>
      <c r="F2000" s="8" t="str">
        <f>IF(E2000="","",VLOOKUP(INDEX(IATA_Codes!$A$2:$A$301, MATCH(Berechnung!C2000,IATA_Codes!$C$2:$C$301,0))&amp;"_"&amp;INDEX(IATA_Codes!$A$2:$A$301, MATCH(Berechnung!D2000,IATA_Codes!$C$2:$C$301,0)),GCD_Entfernung!$C$2:$D$10001,2,FALSE))</f>
        <v/>
      </c>
      <c r="G2000" s="21" t="str">
        <f>IF(E2000="","",VLOOKUP(A2000,Flugzeugtyp!$B$2:$C$13,2,0))</f>
        <v/>
      </c>
      <c r="H2000" s="8" t="str">
        <f>IF(E2000="","",LOOKUP(MATCH(F2000,'RFI-Faktor'!$B$2:$B$5,1),'RFI-Faktor'!$D$2:$D$5))</f>
        <v/>
      </c>
      <c r="I2000" s="23" t="str">
        <f t="array" ref="I2000">IF(E2000="","",SUM(IF(A2000=Energieverbrauch!$A$2:$A$4000,1,0)*IF(B2000=Energieverbrauch!$B$2:$B$4000,1,0)*(IF(Berechnung!F2000&gt;=Energieverbrauch!$C$2:$C$4000,1,0)*IF(Berechnung!F2000&lt;=Energieverbrauch!$D$2:$D$4000,1,0))*Energieverbrauch!$E$2:$E$4000))</f>
        <v/>
      </c>
      <c r="J2000" s="23" t="str">
        <f t="shared" si="31"/>
        <v/>
      </c>
      <c r="K2000" s="23" t="e">
        <f>LOOKUP(MATCH(A2000,Flugzeugtyp!$A$2:$A$13,1),Flugzeugtyp!$A$2:$C$13)</f>
        <v>#N/A</v>
      </c>
      <c r="L2000" s="23" t="str">
        <f>IF(E2000="","",J2000/Treibhausgas_Kennzahlen!$B$5)</f>
        <v/>
      </c>
      <c r="M2000" s="37" t="str">
        <f>IF(E2000="","",$J2000*Treibhausgas_Kennzahlen!B$3)</f>
        <v/>
      </c>
      <c r="N2000" s="37" t="str">
        <f>IF(E2000="","",$J2000*Treibhausgas_Kennzahlen!C$3)</f>
        <v/>
      </c>
      <c r="O2000" s="37" t="str">
        <f>IF(E2000="","",$J2000*Treibhausgas_Kennzahlen!D$3)</f>
        <v/>
      </c>
      <c r="P2000" s="37" t="str">
        <f>IF(E2000="","",$J2000*Treibhausgas_Kennzahlen!E$3)</f>
        <v/>
      </c>
      <c r="Q2000" s="37" t="str">
        <f>IF(E2000="","",$J2000*Treibhausgas_Kennzahlen!F$3)</f>
        <v/>
      </c>
      <c r="R2000" s="37" t="str">
        <f>IF(E2000="","",$J2000*Treibhausgas_Kennzahlen!G$3)</f>
        <v/>
      </c>
    </row>
    <row r="2001" spans="1:18" x14ac:dyDescent="0.25">
      <c r="A2001" s="5"/>
      <c r="B2001" s="5"/>
      <c r="C2001" s="5"/>
      <c r="D2001" s="5"/>
      <c r="E2001" s="5"/>
      <c r="F2001" s="9" t="str">
        <f>IF(E2001="","",VLOOKUP(INDEX(IATA_Codes!$A$2:$A$301, MATCH(Berechnung!C2001,IATA_Codes!$C$2:$C$301,0))&amp;"_"&amp;INDEX(IATA_Codes!$A$2:$A$301, MATCH(Berechnung!D2001,IATA_Codes!$C$2:$C$301,0)),GCD_Entfernung!$C$2:$D$10001,2,FALSE))</f>
        <v/>
      </c>
      <c r="G2001" s="22" t="str">
        <f>IF(E2001="","",VLOOKUP(A2001,Flugzeugtyp!$B$2:$C$13,2,0))</f>
        <v/>
      </c>
      <c r="H2001" s="9" t="str">
        <f>IF(E2001="","",LOOKUP(MATCH(F2001,'RFI-Faktor'!$B$2:$B$5,1),'RFI-Faktor'!$D$2:$D$5))</f>
        <v/>
      </c>
      <c r="I2001" s="24" t="str">
        <f t="array" ref="I2001">IF(E2001="","",SUM(IF(A2001=Energieverbrauch!$A$2:$A$4000,1,0)*IF(B2001=Energieverbrauch!$B$2:$B$4000,1,0)*(IF(Berechnung!F2001&gt;=Energieverbrauch!$C$2:$C$4000,1,0)*IF(Berechnung!F2001&lt;=Energieverbrauch!$D$2:$D$4000,1,0))*Energieverbrauch!$E$2:$E$4000))</f>
        <v/>
      </c>
      <c r="J2001" s="24" t="str">
        <f t="shared" si="31"/>
        <v/>
      </c>
      <c r="K2001" s="24" t="e">
        <f>LOOKUP(MATCH(A2001,Flugzeugtyp!$A$2:$A$13,1),Flugzeugtyp!$A$2:$C$13)</f>
        <v>#N/A</v>
      </c>
      <c r="L2001" s="24" t="str">
        <f>IF(E2001="","",J2001/Treibhausgas_Kennzahlen!$B$5)</f>
        <v/>
      </c>
      <c r="M2001" s="38" t="str">
        <f>IF(E2001="","",$J2001*Treibhausgas_Kennzahlen!B$3)</f>
        <v/>
      </c>
      <c r="N2001" s="38" t="str">
        <f>IF(E2001="","",$J2001*Treibhausgas_Kennzahlen!C$3)</f>
        <v/>
      </c>
      <c r="O2001" s="38" t="str">
        <f>IF(E2001="","",$J2001*Treibhausgas_Kennzahlen!D$3)</f>
        <v/>
      </c>
      <c r="P2001" s="38" t="str">
        <f>IF(E2001="","",$J2001*Treibhausgas_Kennzahlen!E$3)</f>
        <v/>
      </c>
      <c r="Q2001" s="38" t="str">
        <f>IF(E2001="","",$J2001*Treibhausgas_Kennzahlen!F$3)</f>
        <v/>
      </c>
      <c r="R2001" s="38" t="str">
        <f>IF(E2001="","",$J2001*Treibhausgas_Kennzahlen!G$3)</f>
        <v/>
      </c>
    </row>
    <row r="2002" spans="1:18" x14ac:dyDescent="0.25">
      <c r="A2002" s="6"/>
      <c r="B2002" s="6"/>
      <c r="C2002" s="6"/>
      <c r="D2002" s="6"/>
      <c r="E2002" s="6"/>
      <c r="F2002" s="8" t="str">
        <f>IF(E2002="","",VLOOKUP(INDEX(IATA_Codes!$A$2:$A$301, MATCH(Berechnung!C2002,IATA_Codes!$C$2:$C$301,0))&amp;"_"&amp;INDEX(IATA_Codes!$A$2:$A$301, MATCH(Berechnung!D2002,IATA_Codes!$C$2:$C$301,0)),GCD_Entfernung!$C$2:$D$10001,2,FALSE))</f>
        <v/>
      </c>
      <c r="G2002" s="21" t="str">
        <f>IF(E2002="","",VLOOKUP(A2002,Flugzeugtyp!$B$2:$C$13,2,0))</f>
        <v/>
      </c>
      <c r="H2002" s="8" t="str">
        <f>IF(E2002="","",LOOKUP(MATCH(F2002,'RFI-Faktor'!$B$2:$B$5,1),'RFI-Faktor'!$D$2:$D$5))</f>
        <v/>
      </c>
      <c r="I2002" s="23" t="str">
        <f t="array" ref="I2002">IF(E2002="","",SUM(IF(A2002=Energieverbrauch!$A$2:$A$4000,1,0)*IF(B2002=Energieverbrauch!$B$2:$B$4000,1,0)*(IF(Berechnung!F2002&gt;=Energieverbrauch!$C$2:$C$4000,1,0)*IF(Berechnung!F2002&lt;=Energieverbrauch!$D$2:$D$4000,1,0))*Energieverbrauch!$E$2:$E$4000))</f>
        <v/>
      </c>
      <c r="J2002" s="23" t="str">
        <f t="shared" si="31"/>
        <v/>
      </c>
      <c r="K2002" s="23" t="e">
        <f>LOOKUP(MATCH(A2002,Flugzeugtyp!$A$2:$A$13,1),Flugzeugtyp!$A$2:$C$13)</f>
        <v>#N/A</v>
      </c>
      <c r="L2002" s="23" t="str">
        <f>IF(E2002="","",J2002/Treibhausgas_Kennzahlen!$B$5)</f>
        <v/>
      </c>
      <c r="M2002" s="37" t="str">
        <f>IF(E2002="","",$J2002*Treibhausgas_Kennzahlen!B$3)</f>
        <v/>
      </c>
      <c r="N2002" s="37" t="str">
        <f>IF(E2002="","",$J2002*Treibhausgas_Kennzahlen!C$3)</f>
        <v/>
      </c>
      <c r="O2002" s="37" t="str">
        <f>IF(E2002="","",$J2002*Treibhausgas_Kennzahlen!D$3)</f>
        <v/>
      </c>
      <c r="P2002" s="37" t="str">
        <f>IF(E2002="","",$J2002*Treibhausgas_Kennzahlen!E$3)</f>
        <v/>
      </c>
      <c r="Q2002" s="37" t="str">
        <f>IF(E2002="","",$J2002*Treibhausgas_Kennzahlen!F$3)</f>
        <v/>
      </c>
      <c r="R2002" s="37" t="str">
        <f>IF(E2002="","",$J2002*Treibhausgas_Kennzahlen!G$3)</f>
        <v/>
      </c>
    </row>
    <row r="2003" spans="1:18" x14ac:dyDescent="0.25">
      <c r="A2003" s="5"/>
      <c r="B2003" s="5"/>
      <c r="C2003" s="5"/>
      <c r="D2003" s="5"/>
      <c r="E2003" s="5"/>
      <c r="F2003" s="9" t="str">
        <f>IF(E2003="","",VLOOKUP(INDEX(IATA_Codes!$A$2:$A$301, MATCH(Berechnung!C2003,IATA_Codes!$C$2:$C$301,0))&amp;"_"&amp;INDEX(IATA_Codes!$A$2:$A$301, MATCH(Berechnung!D2003,IATA_Codes!$C$2:$C$301,0)),GCD_Entfernung!$C$2:$D$10001,2,FALSE))</f>
        <v/>
      </c>
      <c r="G2003" s="22" t="str">
        <f>IF(E2003="","",VLOOKUP(A2003,Flugzeugtyp!$B$2:$C$13,2,0))</f>
        <v/>
      </c>
      <c r="H2003" s="9" t="str">
        <f>IF(E2003="","",LOOKUP(MATCH(F2003,'RFI-Faktor'!$B$2:$B$5,1),'RFI-Faktor'!$D$2:$D$5))</f>
        <v/>
      </c>
      <c r="I2003" s="24" t="str">
        <f t="array" ref="I2003">IF(E2003="","",SUM(IF(A2003=Energieverbrauch!$A$2:$A$4000,1,0)*IF(B2003=Energieverbrauch!$B$2:$B$4000,1,0)*(IF(Berechnung!F2003&gt;=Energieverbrauch!$C$2:$C$4000,1,0)*IF(Berechnung!F2003&lt;=Energieverbrauch!$D$2:$D$4000,1,0))*Energieverbrauch!$E$2:$E$4000))</f>
        <v/>
      </c>
      <c r="J2003" s="24" t="str">
        <f t="shared" si="31"/>
        <v/>
      </c>
      <c r="K2003" s="24" t="e">
        <f>LOOKUP(MATCH(A2003,Flugzeugtyp!$A$2:$A$13,1),Flugzeugtyp!$A$2:$C$13)</f>
        <v>#N/A</v>
      </c>
      <c r="L2003" s="24" t="str">
        <f>IF(E2003="","",J2003/Treibhausgas_Kennzahlen!$B$5)</f>
        <v/>
      </c>
      <c r="M2003" s="38" t="str">
        <f>IF(E2003="","",$J2003*Treibhausgas_Kennzahlen!B$3)</f>
        <v/>
      </c>
      <c r="N2003" s="38" t="str">
        <f>IF(E2003="","",$J2003*Treibhausgas_Kennzahlen!C$3)</f>
        <v/>
      </c>
      <c r="O2003" s="38" t="str">
        <f>IF(E2003="","",$J2003*Treibhausgas_Kennzahlen!D$3)</f>
        <v/>
      </c>
      <c r="P2003" s="38" t="str">
        <f>IF(E2003="","",$J2003*Treibhausgas_Kennzahlen!E$3)</f>
        <v/>
      </c>
      <c r="Q2003" s="38" t="str">
        <f>IF(E2003="","",$J2003*Treibhausgas_Kennzahlen!F$3)</f>
        <v/>
      </c>
      <c r="R2003" s="38" t="str">
        <f>IF(E2003="","",$J2003*Treibhausgas_Kennzahlen!G$3)</f>
        <v/>
      </c>
    </row>
    <row r="2004" spans="1:18" x14ac:dyDescent="0.25">
      <c r="A2004" s="6"/>
      <c r="B2004" s="6"/>
      <c r="C2004" s="6"/>
      <c r="D2004" s="6"/>
      <c r="E2004" s="6"/>
      <c r="F2004" s="8" t="str">
        <f>IF(E2004="","",VLOOKUP(INDEX(IATA_Codes!$A$2:$A$301, MATCH(Berechnung!C2004,IATA_Codes!$C$2:$C$301,0))&amp;"_"&amp;INDEX(IATA_Codes!$A$2:$A$301, MATCH(Berechnung!D2004,IATA_Codes!$C$2:$C$301,0)),GCD_Entfernung!$C$2:$D$10001,2,FALSE))</f>
        <v/>
      </c>
      <c r="G2004" s="21" t="str">
        <f>IF(E2004="","",VLOOKUP(A2004,Flugzeugtyp!$B$2:$C$13,2,0))</f>
        <v/>
      </c>
      <c r="H2004" s="8" t="str">
        <f>IF(E2004="","",LOOKUP(MATCH(F2004,'RFI-Faktor'!$B$2:$B$5,1),'RFI-Faktor'!$D$2:$D$5))</f>
        <v/>
      </c>
      <c r="I2004" s="23" t="str">
        <f t="array" ref="I2004">IF(E2004="","",SUM(IF(A2004=Energieverbrauch!$A$2:$A$4000,1,0)*IF(B2004=Energieverbrauch!$B$2:$B$4000,1,0)*(IF(Berechnung!F2004&gt;=Energieverbrauch!$C$2:$C$4000,1,0)*IF(Berechnung!F2004&lt;=Energieverbrauch!$D$2:$D$4000,1,0))*Energieverbrauch!$E$2:$E$4000))</f>
        <v/>
      </c>
      <c r="J2004" s="23" t="str">
        <f t="shared" si="31"/>
        <v/>
      </c>
      <c r="K2004" s="23" t="e">
        <f>LOOKUP(MATCH(A2004,Flugzeugtyp!$A$2:$A$13,1),Flugzeugtyp!$A$2:$C$13)</f>
        <v>#N/A</v>
      </c>
      <c r="L2004" s="23" t="str">
        <f>IF(E2004="","",J2004/Treibhausgas_Kennzahlen!$B$5)</f>
        <v/>
      </c>
      <c r="M2004" s="37" t="str">
        <f>IF(E2004="","",$J2004*Treibhausgas_Kennzahlen!B$3)</f>
        <v/>
      </c>
      <c r="N2004" s="37" t="str">
        <f>IF(E2004="","",$J2004*Treibhausgas_Kennzahlen!C$3)</f>
        <v/>
      </c>
      <c r="O2004" s="37" t="str">
        <f>IF(E2004="","",$J2004*Treibhausgas_Kennzahlen!D$3)</f>
        <v/>
      </c>
      <c r="P2004" s="37" t="str">
        <f>IF(E2004="","",$J2004*Treibhausgas_Kennzahlen!E$3)</f>
        <v/>
      </c>
      <c r="Q2004" s="37" t="str">
        <f>IF(E2004="","",$J2004*Treibhausgas_Kennzahlen!F$3)</f>
        <v/>
      </c>
      <c r="R2004" s="37" t="str">
        <f>IF(E2004="","",$J2004*Treibhausgas_Kennzahlen!G$3)</f>
        <v/>
      </c>
    </row>
    <row r="2005" spans="1:18" x14ac:dyDescent="0.25">
      <c r="A2005" s="5"/>
      <c r="B2005" s="5"/>
      <c r="C2005" s="5"/>
      <c r="D2005" s="5"/>
      <c r="E2005" s="5"/>
      <c r="F2005" s="9" t="str">
        <f>IF(E2005="","",VLOOKUP(INDEX(IATA_Codes!$A$2:$A$301, MATCH(Berechnung!C2005,IATA_Codes!$C$2:$C$301,0))&amp;"_"&amp;INDEX(IATA_Codes!$A$2:$A$301, MATCH(Berechnung!D2005,IATA_Codes!$C$2:$C$301,0)),GCD_Entfernung!$C$2:$D$10001,2,FALSE))</f>
        <v/>
      </c>
      <c r="G2005" s="22" t="str">
        <f>IF(E2005="","",VLOOKUP(A2005,Flugzeugtyp!$B$2:$C$13,2,0))</f>
        <v/>
      </c>
      <c r="H2005" s="9" t="str">
        <f>IF(E2005="","",LOOKUP(MATCH(F2005,'RFI-Faktor'!$B$2:$B$5,1),'RFI-Faktor'!$D$2:$D$5))</f>
        <v/>
      </c>
      <c r="I2005" s="24" t="str">
        <f t="array" ref="I2005">IF(E2005="","",SUM(IF(A2005=Energieverbrauch!$A$2:$A$4000,1,0)*IF(B2005=Energieverbrauch!$B$2:$B$4000,1,0)*(IF(Berechnung!F2005&gt;=Energieverbrauch!$C$2:$C$4000,1,0)*IF(Berechnung!F2005&lt;=Energieverbrauch!$D$2:$D$4000,1,0))*Energieverbrauch!$E$2:$E$4000))</f>
        <v/>
      </c>
      <c r="J2005" s="24" t="str">
        <f t="shared" si="31"/>
        <v/>
      </c>
      <c r="K2005" s="24" t="e">
        <f>LOOKUP(MATCH(A2005,Flugzeugtyp!$A$2:$A$13,1),Flugzeugtyp!$A$2:$C$13)</f>
        <v>#N/A</v>
      </c>
      <c r="L2005" s="24" t="str">
        <f>IF(E2005="","",J2005/Treibhausgas_Kennzahlen!$B$5)</f>
        <v/>
      </c>
      <c r="M2005" s="38" t="str">
        <f>IF(E2005="","",$J2005*Treibhausgas_Kennzahlen!B$3)</f>
        <v/>
      </c>
      <c r="N2005" s="38" t="str">
        <f>IF(E2005="","",$J2005*Treibhausgas_Kennzahlen!C$3)</f>
        <v/>
      </c>
      <c r="O2005" s="38" t="str">
        <f>IF(E2005="","",$J2005*Treibhausgas_Kennzahlen!D$3)</f>
        <v/>
      </c>
      <c r="P2005" s="38" t="str">
        <f>IF(E2005="","",$J2005*Treibhausgas_Kennzahlen!E$3)</f>
        <v/>
      </c>
      <c r="Q2005" s="38" t="str">
        <f>IF(E2005="","",$J2005*Treibhausgas_Kennzahlen!F$3)</f>
        <v/>
      </c>
      <c r="R2005" s="38" t="str">
        <f>IF(E2005="","",$J2005*Treibhausgas_Kennzahlen!G$3)</f>
        <v/>
      </c>
    </row>
    <row r="2006" spans="1:18" x14ac:dyDescent="0.25">
      <c r="A2006" s="6"/>
      <c r="B2006" s="6"/>
      <c r="C2006" s="6"/>
      <c r="D2006" s="6"/>
      <c r="E2006" s="6"/>
      <c r="F2006" s="8" t="str">
        <f>IF(E2006="","",VLOOKUP(INDEX(IATA_Codes!$A$2:$A$301, MATCH(Berechnung!C2006,IATA_Codes!$C$2:$C$301,0))&amp;"_"&amp;INDEX(IATA_Codes!$A$2:$A$301, MATCH(Berechnung!D2006,IATA_Codes!$C$2:$C$301,0)),GCD_Entfernung!$C$2:$D$10001,2,FALSE))</f>
        <v/>
      </c>
      <c r="G2006" s="21" t="str">
        <f>IF(E2006="","",VLOOKUP(A2006,Flugzeugtyp!$B$2:$C$13,2,0))</f>
        <v/>
      </c>
      <c r="H2006" s="8" t="str">
        <f>IF(E2006="","",LOOKUP(MATCH(F2006,'RFI-Faktor'!$B$2:$B$5,1),'RFI-Faktor'!$D$2:$D$5))</f>
        <v/>
      </c>
      <c r="I2006" s="23" t="str">
        <f t="array" ref="I2006">IF(E2006="","",SUM(IF(A2006=Energieverbrauch!$A$2:$A$4000,1,0)*IF(B2006=Energieverbrauch!$B$2:$B$4000,1,0)*(IF(Berechnung!F2006&gt;=Energieverbrauch!$C$2:$C$4000,1,0)*IF(Berechnung!F2006&lt;=Energieverbrauch!$D$2:$D$4000,1,0))*Energieverbrauch!$E$2:$E$4000))</f>
        <v/>
      </c>
      <c r="J2006" s="23" t="str">
        <f t="shared" si="31"/>
        <v/>
      </c>
      <c r="K2006" s="23" t="e">
        <f>LOOKUP(MATCH(A2006,Flugzeugtyp!$A$2:$A$13,1),Flugzeugtyp!$A$2:$C$13)</f>
        <v>#N/A</v>
      </c>
      <c r="L2006" s="23" t="str">
        <f>IF(E2006="","",J2006/Treibhausgas_Kennzahlen!$B$5)</f>
        <v/>
      </c>
      <c r="M2006" s="37" t="str">
        <f>IF(E2006="","",$J2006*Treibhausgas_Kennzahlen!B$3)</f>
        <v/>
      </c>
      <c r="N2006" s="37" t="str">
        <f>IF(E2006="","",$J2006*Treibhausgas_Kennzahlen!C$3)</f>
        <v/>
      </c>
      <c r="O2006" s="37" t="str">
        <f>IF(E2006="","",$J2006*Treibhausgas_Kennzahlen!D$3)</f>
        <v/>
      </c>
      <c r="P2006" s="37" t="str">
        <f>IF(E2006="","",$J2006*Treibhausgas_Kennzahlen!E$3)</f>
        <v/>
      </c>
      <c r="Q2006" s="37" t="str">
        <f>IF(E2006="","",$J2006*Treibhausgas_Kennzahlen!F$3)</f>
        <v/>
      </c>
      <c r="R2006" s="37" t="str">
        <f>IF(E2006="","",$J2006*Treibhausgas_Kennzahlen!G$3)</f>
        <v/>
      </c>
    </row>
    <row r="2007" spans="1:18" x14ac:dyDescent="0.25">
      <c r="A2007" s="5"/>
      <c r="B2007" s="5"/>
      <c r="C2007" s="5"/>
      <c r="D2007" s="5"/>
      <c r="E2007" s="5"/>
      <c r="F2007" s="9" t="str">
        <f>IF(E2007="","",VLOOKUP(INDEX(IATA_Codes!$A$2:$A$301, MATCH(Berechnung!C2007,IATA_Codes!$C$2:$C$301,0))&amp;"_"&amp;INDEX(IATA_Codes!$A$2:$A$301, MATCH(Berechnung!D2007,IATA_Codes!$C$2:$C$301,0)),GCD_Entfernung!$C$2:$D$10001,2,FALSE))</f>
        <v/>
      </c>
      <c r="G2007" s="22" t="str">
        <f>IF(E2007="","",VLOOKUP(A2007,Flugzeugtyp!$B$2:$C$13,2,0))</f>
        <v/>
      </c>
      <c r="H2007" s="9" t="str">
        <f>IF(E2007="","",LOOKUP(MATCH(F2007,'RFI-Faktor'!$B$2:$B$5,1),'RFI-Faktor'!$D$2:$D$5))</f>
        <v/>
      </c>
      <c r="I2007" s="24" t="str">
        <f t="array" ref="I2007">IF(E2007="","",SUM(IF(A2007=Energieverbrauch!$A$2:$A$4000,1,0)*IF(B2007=Energieverbrauch!$B$2:$B$4000,1,0)*(IF(Berechnung!F2007&gt;=Energieverbrauch!$C$2:$C$4000,1,0)*IF(Berechnung!F2007&lt;=Energieverbrauch!$D$2:$D$4000,1,0))*Energieverbrauch!$E$2:$E$4000))</f>
        <v/>
      </c>
      <c r="J2007" s="24" t="str">
        <f t="shared" si="31"/>
        <v/>
      </c>
      <c r="K2007" s="24" t="e">
        <f>LOOKUP(MATCH(A2007,Flugzeugtyp!$A$2:$A$13,1),Flugzeugtyp!$A$2:$C$13)</f>
        <v>#N/A</v>
      </c>
      <c r="L2007" s="24" t="str">
        <f>IF(E2007="","",J2007/Treibhausgas_Kennzahlen!$B$5)</f>
        <v/>
      </c>
      <c r="M2007" s="38" t="str">
        <f>IF(E2007="","",$J2007*Treibhausgas_Kennzahlen!B$3)</f>
        <v/>
      </c>
      <c r="N2007" s="38" t="str">
        <f>IF(E2007="","",$J2007*Treibhausgas_Kennzahlen!C$3)</f>
        <v/>
      </c>
      <c r="O2007" s="38" t="str">
        <f>IF(E2007="","",$J2007*Treibhausgas_Kennzahlen!D$3)</f>
        <v/>
      </c>
      <c r="P2007" s="38" t="str">
        <f>IF(E2007="","",$J2007*Treibhausgas_Kennzahlen!E$3)</f>
        <v/>
      </c>
      <c r="Q2007" s="38" t="str">
        <f>IF(E2007="","",$J2007*Treibhausgas_Kennzahlen!F$3)</f>
        <v/>
      </c>
      <c r="R2007" s="38" t="str">
        <f>IF(E2007="","",$J2007*Treibhausgas_Kennzahlen!G$3)</f>
        <v/>
      </c>
    </row>
    <row r="2008" spans="1:18" x14ac:dyDescent="0.25">
      <c r="A2008" s="6"/>
      <c r="B2008" s="6"/>
      <c r="C2008" s="6"/>
      <c r="D2008" s="6"/>
      <c r="E2008" s="6"/>
      <c r="F2008" s="8" t="str">
        <f>IF(E2008="","",VLOOKUP(INDEX(IATA_Codes!$A$2:$A$301, MATCH(Berechnung!C2008,IATA_Codes!$C$2:$C$301,0))&amp;"_"&amp;INDEX(IATA_Codes!$A$2:$A$301, MATCH(Berechnung!D2008,IATA_Codes!$C$2:$C$301,0)),GCD_Entfernung!$C$2:$D$10001,2,FALSE))</f>
        <v/>
      </c>
      <c r="G2008" s="21" t="str">
        <f>IF(E2008="","",VLOOKUP(A2008,Flugzeugtyp!$B$2:$C$13,2,0))</f>
        <v/>
      </c>
      <c r="H2008" s="8" t="str">
        <f>IF(E2008="","",LOOKUP(MATCH(F2008,'RFI-Faktor'!$B$2:$B$5,1),'RFI-Faktor'!$D$2:$D$5))</f>
        <v/>
      </c>
      <c r="I2008" s="23" t="str">
        <f t="array" ref="I2008">IF(E2008="","",SUM(IF(A2008=Energieverbrauch!$A$2:$A$4000,1,0)*IF(B2008=Energieverbrauch!$B$2:$B$4000,1,0)*(IF(Berechnung!F2008&gt;=Energieverbrauch!$C$2:$C$4000,1,0)*IF(Berechnung!F2008&lt;=Energieverbrauch!$D$2:$D$4000,1,0))*Energieverbrauch!$E$2:$E$4000))</f>
        <v/>
      </c>
      <c r="J2008" s="23" t="str">
        <f t="shared" si="31"/>
        <v/>
      </c>
      <c r="K2008" s="23" t="e">
        <f>LOOKUP(MATCH(A2008,Flugzeugtyp!$A$2:$A$13,1),Flugzeugtyp!$A$2:$C$13)</f>
        <v>#N/A</v>
      </c>
      <c r="L2008" s="23" t="str">
        <f>IF(E2008="","",J2008/Treibhausgas_Kennzahlen!$B$5)</f>
        <v/>
      </c>
      <c r="M2008" s="37" t="str">
        <f>IF(E2008="","",$J2008*Treibhausgas_Kennzahlen!B$3)</f>
        <v/>
      </c>
      <c r="N2008" s="37" t="str">
        <f>IF(E2008="","",$J2008*Treibhausgas_Kennzahlen!C$3)</f>
        <v/>
      </c>
      <c r="O2008" s="37" t="str">
        <f>IF(E2008="","",$J2008*Treibhausgas_Kennzahlen!D$3)</f>
        <v/>
      </c>
      <c r="P2008" s="37" t="str">
        <f>IF(E2008="","",$J2008*Treibhausgas_Kennzahlen!E$3)</f>
        <v/>
      </c>
      <c r="Q2008" s="37" t="str">
        <f>IF(E2008="","",$J2008*Treibhausgas_Kennzahlen!F$3)</f>
        <v/>
      </c>
      <c r="R2008" s="37" t="str">
        <f>IF(E2008="","",$J2008*Treibhausgas_Kennzahlen!G$3)</f>
        <v/>
      </c>
    </row>
    <row r="2009" spans="1:18" x14ac:dyDescent="0.25">
      <c r="A2009" s="5"/>
      <c r="B2009" s="5"/>
      <c r="C2009" s="5"/>
      <c r="D2009" s="5"/>
      <c r="E2009" s="5"/>
      <c r="F2009" s="9" t="str">
        <f>IF(E2009="","",VLOOKUP(INDEX(IATA_Codes!$A$2:$A$301, MATCH(Berechnung!C2009,IATA_Codes!$C$2:$C$301,0))&amp;"_"&amp;INDEX(IATA_Codes!$A$2:$A$301, MATCH(Berechnung!D2009,IATA_Codes!$C$2:$C$301,0)),GCD_Entfernung!$C$2:$D$10001,2,FALSE))</f>
        <v/>
      </c>
      <c r="G2009" s="22" t="str">
        <f>IF(E2009="","",VLOOKUP(A2009,Flugzeugtyp!$B$2:$C$13,2,0))</f>
        <v/>
      </c>
      <c r="H2009" s="9" t="str">
        <f>IF(E2009="","",LOOKUP(MATCH(F2009,'RFI-Faktor'!$B$2:$B$5,1),'RFI-Faktor'!$D$2:$D$5))</f>
        <v/>
      </c>
      <c r="I2009" s="24" t="str">
        <f t="array" ref="I2009">IF(E2009="","",SUM(IF(A2009=Energieverbrauch!$A$2:$A$4000,1,0)*IF(B2009=Energieverbrauch!$B$2:$B$4000,1,0)*(IF(Berechnung!F2009&gt;=Energieverbrauch!$C$2:$C$4000,1,0)*IF(Berechnung!F2009&lt;=Energieverbrauch!$D$2:$D$4000,1,0))*Energieverbrauch!$E$2:$E$4000))</f>
        <v/>
      </c>
      <c r="J2009" s="24" t="str">
        <f t="shared" si="31"/>
        <v/>
      </c>
      <c r="K2009" s="24" t="e">
        <f>LOOKUP(MATCH(A2009,Flugzeugtyp!$A$2:$A$13,1),Flugzeugtyp!$A$2:$C$13)</f>
        <v>#N/A</v>
      </c>
      <c r="L2009" s="24" t="str">
        <f>IF(E2009="","",J2009/Treibhausgas_Kennzahlen!$B$5)</f>
        <v/>
      </c>
      <c r="M2009" s="38" t="str">
        <f>IF(E2009="","",$J2009*Treibhausgas_Kennzahlen!B$3)</f>
        <v/>
      </c>
      <c r="N2009" s="38" t="str">
        <f>IF(E2009="","",$J2009*Treibhausgas_Kennzahlen!C$3)</f>
        <v/>
      </c>
      <c r="O2009" s="38" t="str">
        <f>IF(E2009="","",$J2009*Treibhausgas_Kennzahlen!D$3)</f>
        <v/>
      </c>
      <c r="P2009" s="38" t="str">
        <f>IF(E2009="","",$J2009*Treibhausgas_Kennzahlen!E$3)</f>
        <v/>
      </c>
      <c r="Q2009" s="38" t="str">
        <f>IF(E2009="","",$J2009*Treibhausgas_Kennzahlen!F$3)</f>
        <v/>
      </c>
      <c r="R2009" s="38" t="str">
        <f>IF(E2009="","",$J2009*Treibhausgas_Kennzahlen!G$3)</f>
        <v/>
      </c>
    </row>
    <row r="2010" spans="1:18" x14ac:dyDescent="0.25">
      <c r="A2010" s="6"/>
      <c r="B2010" s="6"/>
      <c r="C2010" s="6"/>
      <c r="D2010" s="6"/>
      <c r="E2010" s="6"/>
      <c r="F2010" s="8" t="str">
        <f>IF(E2010="","",VLOOKUP(INDEX(IATA_Codes!$A$2:$A$301, MATCH(Berechnung!C2010,IATA_Codes!$C$2:$C$301,0))&amp;"_"&amp;INDEX(IATA_Codes!$A$2:$A$301, MATCH(Berechnung!D2010,IATA_Codes!$C$2:$C$301,0)),GCD_Entfernung!$C$2:$D$10001,2,FALSE))</f>
        <v/>
      </c>
      <c r="G2010" s="21" t="str">
        <f>IF(E2010="","",VLOOKUP(A2010,Flugzeugtyp!$B$2:$C$13,2,0))</f>
        <v/>
      </c>
      <c r="H2010" s="8" t="str">
        <f>IF(E2010="","",LOOKUP(MATCH(F2010,'RFI-Faktor'!$B$2:$B$5,1),'RFI-Faktor'!$D$2:$D$5))</f>
        <v/>
      </c>
      <c r="I2010" s="23" t="str">
        <f t="array" ref="I2010">IF(E2010="","",SUM(IF(A2010=Energieverbrauch!$A$2:$A$4000,1,0)*IF(B2010=Energieverbrauch!$B$2:$B$4000,1,0)*(IF(Berechnung!F2010&gt;=Energieverbrauch!$C$2:$C$4000,1,0)*IF(Berechnung!F2010&lt;=Energieverbrauch!$D$2:$D$4000,1,0))*Energieverbrauch!$E$2:$E$4000))</f>
        <v/>
      </c>
      <c r="J2010" s="23" t="str">
        <f t="shared" si="31"/>
        <v/>
      </c>
      <c r="K2010" s="23" t="e">
        <f>LOOKUP(MATCH(A2010,Flugzeugtyp!$A$2:$A$13,1),Flugzeugtyp!$A$2:$C$13)</f>
        <v>#N/A</v>
      </c>
      <c r="L2010" s="23" t="str">
        <f>IF(E2010="","",J2010/Treibhausgas_Kennzahlen!$B$5)</f>
        <v/>
      </c>
      <c r="M2010" s="37" t="str">
        <f>IF(E2010="","",$J2010*Treibhausgas_Kennzahlen!B$3)</f>
        <v/>
      </c>
      <c r="N2010" s="37" t="str">
        <f>IF(E2010="","",$J2010*Treibhausgas_Kennzahlen!C$3)</f>
        <v/>
      </c>
      <c r="O2010" s="37" t="str">
        <f>IF(E2010="","",$J2010*Treibhausgas_Kennzahlen!D$3)</f>
        <v/>
      </c>
      <c r="P2010" s="37" t="str">
        <f>IF(E2010="","",$J2010*Treibhausgas_Kennzahlen!E$3)</f>
        <v/>
      </c>
      <c r="Q2010" s="37" t="str">
        <f>IF(E2010="","",$J2010*Treibhausgas_Kennzahlen!F$3)</f>
        <v/>
      </c>
      <c r="R2010" s="37" t="str">
        <f>IF(E2010="","",$J2010*Treibhausgas_Kennzahlen!G$3)</f>
        <v/>
      </c>
    </row>
    <row r="2011" spans="1:18" x14ac:dyDescent="0.25">
      <c r="A2011" s="5"/>
      <c r="B2011" s="5"/>
      <c r="C2011" s="5"/>
      <c r="D2011" s="5"/>
      <c r="E2011" s="5"/>
      <c r="F2011" s="9" t="str">
        <f>IF(E2011="","",VLOOKUP(INDEX(IATA_Codes!$A$2:$A$301, MATCH(Berechnung!C2011,IATA_Codes!$C$2:$C$301,0))&amp;"_"&amp;INDEX(IATA_Codes!$A$2:$A$301, MATCH(Berechnung!D2011,IATA_Codes!$C$2:$C$301,0)),GCD_Entfernung!$C$2:$D$10001,2,FALSE))</f>
        <v/>
      </c>
      <c r="G2011" s="22" t="str">
        <f>IF(E2011="","",VLOOKUP(A2011,Flugzeugtyp!$B$2:$C$13,2,0))</f>
        <v/>
      </c>
      <c r="H2011" s="9" t="str">
        <f>IF(E2011="","",LOOKUP(MATCH(F2011,'RFI-Faktor'!$B$2:$B$5,1),'RFI-Faktor'!$D$2:$D$5))</f>
        <v/>
      </c>
      <c r="I2011" s="24" t="str">
        <f t="array" ref="I2011">IF(E2011="","",SUM(IF(A2011=Energieverbrauch!$A$2:$A$4000,1,0)*IF(B2011=Energieverbrauch!$B$2:$B$4000,1,0)*(IF(Berechnung!F2011&gt;=Energieverbrauch!$C$2:$C$4000,1,0)*IF(Berechnung!F2011&lt;=Energieverbrauch!$D$2:$D$4000,1,0))*Energieverbrauch!$E$2:$E$4000))</f>
        <v/>
      </c>
      <c r="J2011" s="24" t="str">
        <f t="shared" si="31"/>
        <v/>
      </c>
      <c r="K2011" s="24" t="e">
        <f>LOOKUP(MATCH(A2011,Flugzeugtyp!$A$2:$A$13,1),Flugzeugtyp!$A$2:$C$13)</f>
        <v>#N/A</v>
      </c>
      <c r="L2011" s="24" t="str">
        <f>IF(E2011="","",J2011/Treibhausgas_Kennzahlen!$B$5)</f>
        <v/>
      </c>
      <c r="M2011" s="38" t="str">
        <f>IF(E2011="","",$J2011*Treibhausgas_Kennzahlen!B$3)</f>
        <v/>
      </c>
      <c r="N2011" s="38" t="str">
        <f>IF(E2011="","",$J2011*Treibhausgas_Kennzahlen!C$3)</f>
        <v/>
      </c>
      <c r="O2011" s="38" t="str">
        <f>IF(E2011="","",$J2011*Treibhausgas_Kennzahlen!D$3)</f>
        <v/>
      </c>
      <c r="P2011" s="38" t="str">
        <f>IF(E2011="","",$J2011*Treibhausgas_Kennzahlen!E$3)</f>
        <v/>
      </c>
      <c r="Q2011" s="38" t="str">
        <f>IF(E2011="","",$J2011*Treibhausgas_Kennzahlen!F$3)</f>
        <v/>
      </c>
      <c r="R2011" s="38" t="str">
        <f>IF(E2011="","",$J2011*Treibhausgas_Kennzahlen!G$3)</f>
        <v/>
      </c>
    </row>
    <row r="2012" spans="1:18" x14ac:dyDescent="0.25">
      <c r="A2012" s="6"/>
      <c r="B2012" s="6"/>
      <c r="C2012" s="6"/>
      <c r="D2012" s="6"/>
      <c r="E2012" s="6"/>
      <c r="F2012" s="8" t="str">
        <f>IF(E2012="","",VLOOKUP(INDEX(IATA_Codes!$A$2:$A$301, MATCH(Berechnung!C2012,IATA_Codes!$C$2:$C$301,0))&amp;"_"&amp;INDEX(IATA_Codes!$A$2:$A$301, MATCH(Berechnung!D2012,IATA_Codes!$C$2:$C$301,0)),GCD_Entfernung!$C$2:$D$10001,2,FALSE))</f>
        <v/>
      </c>
      <c r="G2012" s="21" t="str">
        <f>IF(E2012="","",VLOOKUP(A2012,Flugzeugtyp!$B$2:$C$13,2,0))</f>
        <v/>
      </c>
      <c r="H2012" s="8" t="str">
        <f>IF(E2012="","",LOOKUP(MATCH(F2012,'RFI-Faktor'!$B$2:$B$5,1),'RFI-Faktor'!$D$2:$D$5))</f>
        <v/>
      </c>
      <c r="I2012" s="23" t="str">
        <f t="array" ref="I2012">IF(E2012="","",SUM(IF(A2012=Energieverbrauch!$A$2:$A$4000,1,0)*IF(B2012=Energieverbrauch!$B$2:$B$4000,1,0)*(IF(Berechnung!F2012&gt;=Energieverbrauch!$C$2:$C$4000,1,0)*IF(Berechnung!F2012&lt;=Energieverbrauch!$D$2:$D$4000,1,0))*Energieverbrauch!$E$2:$E$4000))</f>
        <v/>
      </c>
      <c r="J2012" s="23" t="str">
        <f t="shared" si="31"/>
        <v/>
      </c>
      <c r="K2012" s="23" t="e">
        <f>LOOKUP(MATCH(A2012,Flugzeugtyp!$A$2:$A$13,1),Flugzeugtyp!$A$2:$C$13)</f>
        <v>#N/A</v>
      </c>
      <c r="L2012" s="23" t="str">
        <f>IF(E2012="","",J2012/Treibhausgas_Kennzahlen!$B$5)</f>
        <v/>
      </c>
      <c r="M2012" s="37" t="str">
        <f>IF(E2012="","",$J2012*Treibhausgas_Kennzahlen!B$3)</f>
        <v/>
      </c>
      <c r="N2012" s="37" t="str">
        <f>IF(E2012="","",$J2012*Treibhausgas_Kennzahlen!C$3)</f>
        <v/>
      </c>
      <c r="O2012" s="37" t="str">
        <f>IF(E2012="","",$J2012*Treibhausgas_Kennzahlen!D$3)</f>
        <v/>
      </c>
      <c r="P2012" s="37" t="str">
        <f>IF(E2012="","",$J2012*Treibhausgas_Kennzahlen!E$3)</f>
        <v/>
      </c>
      <c r="Q2012" s="37" t="str">
        <f>IF(E2012="","",$J2012*Treibhausgas_Kennzahlen!F$3)</f>
        <v/>
      </c>
      <c r="R2012" s="37" t="str">
        <f>IF(E2012="","",$J2012*Treibhausgas_Kennzahlen!G$3)</f>
        <v/>
      </c>
    </row>
    <row r="2013" spans="1:18" x14ac:dyDescent="0.25">
      <c r="A2013" s="5"/>
      <c r="B2013" s="5"/>
      <c r="C2013" s="5"/>
      <c r="D2013" s="5"/>
      <c r="E2013" s="5"/>
      <c r="F2013" s="9" t="str">
        <f>IF(E2013="","",VLOOKUP(INDEX(IATA_Codes!$A$2:$A$301, MATCH(Berechnung!C2013,IATA_Codes!$C$2:$C$301,0))&amp;"_"&amp;INDEX(IATA_Codes!$A$2:$A$301, MATCH(Berechnung!D2013,IATA_Codes!$C$2:$C$301,0)),GCD_Entfernung!$C$2:$D$10001,2,FALSE))</f>
        <v/>
      </c>
      <c r="G2013" s="22" t="str">
        <f>IF(E2013="","",VLOOKUP(A2013,Flugzeugtyp!$B$2:$C$13,2,0))</f>
        <v/>
      </c>
      <c r="H2013" s="9" t="str">
        <f>IF(E2013="","",LOOKUP(MATCH(F2013,'RFI-Faktor'!$B$2:$B$5,1),'RFI-Faktor'!$D$2:$D$5))</f>
        <v/>
      </c>
      <c r="I2013" s="24" t="str">
        <f t="array" ref="I2013">IF(E2013="","",SUM(IF(A2013=Energieverbrauch!$A$2:$A$4000,1,0)*IF(B2013=Energieverbrauch!$B$2:$B$4000,1,0)*(IF(Berechnung!F2013&gt;=Energieverbrauch!$C$2:$C$4000,1,0)*IF(Berechnung!F2013&lt;=Energieverbrauch!$D$2:$D$4000,1,0))*Energieverbrauch!$E$2:$E$4000))</f>
        <v/>
      </c>
      <c r="J2013" s="24" t="str">
        <f t="shared" si="31"/>
        <v/>
      </c>
      <c r="K2013" s="24" t="e">
        <f>LOOKUP(MATCH(A2013,Flugzeugtyp!$A$2:$A$13,1),Flugzeugtyp!$A$2:$C$13)</f>
        <v>#N/A</v>
      </c>
      <c r="L2013" s="24" t="str">
        <f>IF(E2013="","",J2013/Treibhausgas_Kennzahlen!$B$5)</f>
        <v/>
      </c>
      <c r="M2013" s="38" t="str">
        <f>IF(E2013="","",$J2013*Treibhausgas_Kennzahlen!B$3)</f>
        <v/>
      </c>
      <c r="N2013" s="38" t="str">
        <f>IF(E2013="","",$J2013*Treibhausgas_Kennzahlen!C$3)</f>
        <v/>
      </c>
      <c r="O2013" s="38" t="str">
        <f>IF(E2013="","",$J2013*Treibhausgas_Kennzahlen!D$3)</f>
        <v/>
      </c>
      <c r="P2013" s="38" t="str">
        <f>IF(E2013="","",$J2013*Treibhausgas_Kennzahlen!E$3)</f>
        <v/>
      </c>
      <c r="Q2013" s="38" t="str">
        <f>IF(E2013="","",$J2013*Treibhausgas_Kennzahlen!F$3)</f>
        <v/>
      </c>
      <c r="R2013" s="38" t="str">
        <f>IF(E2013="","",$J2013*Treibhausgas_Kennzahlen!G$3)</f>
        <v/>
      </c>
    </row>
    <row r="2014" spans="1:18" x14ac:dyDescent="0.25">
      <c r="A2014" s="6"/>
      <c r="B2014" s="6"/>
      <c r="C2014" s="6"/>
      <c r="D2014" s="6"/>
      <c r="E2014" s="6"/>
      <c r="F2014" s="8" t="str">
        <f>IF(E2014="","",VLOOKUP(INDEX(IATA_Codes!$A$2:$A$301, MATCH(Berechnung!C2014,IATA_Codes!$C$2:$C$301,0))&amp;"_"&amp;INDEX(IATA_Codes!$A$2:$A$301, MATCH(Berechnung!D2014,IATA_Codes!$C$2:$C$301,0)),GCD_Entfernung!$C$2:$D$10001,2,FALSE))</f>
        <v/>
      </c>
      <c r="G2014" s="21" t="str">
        <f>IF(E2014="","",VLOOKUP(A2014,Flugzeugtyp!$B$2:$C$13,2,0))</f>
        <v/>
      </c>
      <c r="H2014" s="8" t="str">
        <f>IF(E2014="","",LOOKUP(MATCH(F2014,'RFI-Faktor'!$B$2:$B$5,1),'RFI-Faktor'!$D$2:$D$5))</f>
        <v/>
      </c>
      <c r="I2014" s="23" t="str">
        <f t="array" ref="I2014">IF(E2014="","",SUM(IF(A2014=Energieverbrauch!$A$2:$A$4000,1,0)*IF(B2014=Energieverbrauch!$B$2:$B$4000,1,0)*(IF(Berechnung!F2014&gt;=Energieverbrauch!$C$2:$C$4000,1,0)*IF(Berechnung!F2014&lt;=Energieverbrauch!$D$2:$D$4000,1,0))*Energieverbrauch!$E$2:$E$4000))</f>
        <v/>
      </c>
      <c r="J2014" s="23" t="str">
        <f t="shared" si="31"/>
        <v/>
      </c>
      <c r="K2014" s="23" t="e">
        <f>LOOKUP(MATCH(A2014,Flugzeugtyp!$A$2:$A$13,1),Flugzeugtyp!$A$2:$C$13)</f>
        <v>#N/A</v>
      </c>
      <c r="L2014" s="23" t="str">
        <f>IF(E2014="","",J2014/Treibhausgas_Kennzahlen!$B$5)</f>
        <v/>
      </c>
      <c r="M2014" s="37" t="str">
        <f>IF(E2014="","",$J2014*Treibhausgas_Kennzahlen!B$3)</f>
        <v/>
      </c>
      <c r="N2014" s="37" t="str">
        <f>IF(E2014="","",$J2014*Treibhausgas_Kennzahlen!C$3)</f>
        <v/>
      </c>
      <c r="O2014" s="37" t="str">
        <f>IF(E2014="","",$J2014*Treibhausgas_Kennzahlen!D$3)</f>
        <v/>
      </c>
      <c r="P2014" s="37" t="str">
        <f>IF(E2014="","",$J2014*Treibhausgas_Kennzahlen!E$3)</f>
        <v/>
      </c>
      <c r="Q2014" s="37" t="str">
        <f>IF(E2014="","",$J2014*Treibhausgas_Kennzahlen!F$3)</f>
        <v/>
      </c>
      <c r="R2014" s="37" t="str">
        <f>IF(E2014="","",$J2014*Treibhausgas_Kennzahlen!G$3)</f>
        <v/>
      </c>
    </row>
    <row r="2015" spans="1:18" x14ac:dyDescent="0.25">
      <c r="A2015" s="5"/>
      <c r="B2015" s="5"/>
      <c r="C2015" s="5"/>
      <c r="D2015" s="5"/>
      <c r="E2015" s="5"/>
      <c r="F2015" s="9" t="str">
        <f>IF(E2015="","",VLOOKUP(INDEX(IATA_Codes!$A$2:$A$301, MATCH(Berechnung!C2015,IATA_Codes!$C$2:$C$301,0))&amp;"_"&amp;INDEX(IATA_Codes!$A$2:$A$301, MATCH(Berechnung!D2015,IATA_Codes!$C$2:$C$301,0)),GCD_Entfernung!$C$2:$D$10001,2,FALSE))</f>
        <v/>
      </c>
      <c r="G2015" s="22" t="str">
        <f>IF(E2015="","",VLOOKUP(A2015,Flugzeugtyp!$B$2:$C$13,2,0))</f>
        <v/>
      </c>
      <c r="H2015" s="9" t="str">
        <f>IF(E2015="","",LOOKUP(MATCH(F2015,'RFI-Faktor'!$B$2:$B$5,1),'RFI-Faktor'!$D$2:$D$5))</f>
        <v/>
      </c>
      <c r="I2015" s="24" t="str">
        <f t="array" ref="I2015">IF(E2015="","",SUM(IF(A2015=Energieverbrauch!$A$2:$A$4000,1,0)*IF(B2015=Energieverbrauch!$B$2:$B$4000,1,0)*(IF(Berechnung!F2015&gt;=Energieverbrauch!$C$2:$C$4000,1,0)*IF(Berechnung!F2015&lt;=Energieverbrauch!$D$2:$D$4000,1,0))*Energieverbrauch!$E$2:$E$4000))</f>
        <v/>
      </c>
      <c r="J2015" s="24" t="str">
        <f t="shared" si="31"/>
        <v/>
      </c>
      <c r="K2015" s="24" t="e">
        <f>LOOKUP(MATCH(A2015,Flugzeugtyp!$A$2:$A$13,1),Flugzeugtyp!$A$2:$C$13)</f>
        <v>#N/A</v>
      </c>
      <c r="L2015" s="24" t="str">
        <f>IF(E2015="","",J2015/Treibhausgas_Kennzahlen!$B$5)</f>
        <v/>
      </c>
      <c r="M2015" s="38" t="str">
        <f>IF(E2015="","",$J2015*Treibhausgas_Kennzahlen!B$3)</f>
        <v/>
      </c>
      <c r="N2015" s="38" t="str">
        <f>IF(E2015="","",$J2015*Treibhausgas_Kennzahlen!C$3)</f>
        <v/>
      </c>
      <c r="O2015" s="38" t="str">
        <f>IF(E2015="","",$J2015*Treibhausgas_Kennzahlen!D$3)</f>
        <v/>
      </c>
      <c r="P2015" s="38" t="str">
        <f>IF(E2015="","",$J2015*Treibhausgas_Kennzahlen!E$3)</f>
        <v/>
      </c>
      <c r="Q2015" s="38" t="str">
        <f>IF(E2015="","",$J2015*Treibhausgas_Kennzahlen!F$3)</f>
        <v/>
      </c>
      <c r="R2015" s="38" t="str">
        <f>IF(E2015="","",$J2015*Treibhausgas_Kennzahlen!G$3)</f>
        <v/>
      </c>
    </row>
    <row r="2016" spans="1:18" x14ac:dyDescent="0.25">
      <c r="A2016" s="6"/>
      <c r="B2016" s="6"/>
      <c r="C2016" s="6"/>
      <c r="D2016" s="6"/>
      <c r="E2016" s="6"/>
      <c r="F2016" s="8" t="str">
        <f>IF(E2016="","",VLOOKUP(INDEX(IATA_Codes!$A$2:$A$301, MATCH(Berechnung!C2016,IATA_Codes!$C$2:$C$301,0))&amp;"_"&amp;INDEX(IATA_Codes!$A$2:$A$301, MATCH(Berechnung!D2016,IATA_Codes!$C$2:$C$301,0)),GCD_Entfernung!$C$2:$D$10001,2,FALSE))</f>
        <v/>
      </c>
      <c r="G2016" s="21" t="str">
        <f>IF(E2016="","",VLOOKUP(A2016,Flugzeugtyp!$B$2:$C$13,2,0))</f>
        <v/>
      </c>
      <c r="H2016" s="8" t="str">
        <f>IF(E2016="","",LOOKUP(MATCH(F2016,'RFI-Faktor'!$B$2:$B$5,1),'RFI-Faktor'!$D$2:$D$5))</f>
        <v/>
      </c>
      <c r="I2016" s="23" t="str">
        <f t="array" ref="I2016">IF(E2016="","",SUM(IF(A2016=Energieverbrauch!$A$2:$A$4000,1,0)*IF(B2016=Energieverbrauch!$B$2:$B$4000,1,0)*(IF(Berechnung!F2016&gt;=Energieverbrauch!$C$2:$C$4000,1,0)*IF(Berechnung!F2016&lt;=Energieverbrauch!$D$2:$D$4000,1,0))*Energieverbrauch!$E$2:$E$4000))</f>
        <v/>
      </c>
      <c r="J2016" s="23" t="str">
        <f t="shared" si="31"/>
        <v/>
      </c>
      <c r="K2016" s="23" t="e">
        <f>LOOKUP(MATCH(A2016,Flugzeugtyp!$A$2:$A$13,1),Flugzeugtyp!$A$2:$C$13)</f>
        <v>#N/A</v>
      </c>
      <c r="L2016" s="23" t="str">
        <f>IF(E2016="","",J2016/Treibhausgas_Kennzahlen!$B$5)</f>
        <v/>
      </c>
      <c r="M2016" s="37" t="str">
        <f>IF(E2016="","",$J2016*Treibhausgas_Kennzahlen!B$3)</f>
        <v/>
      </c>
      <c r="N2016" s="37" t="str">
        <f>IF(E2016="","",$J2016*Treibhausgas_Kennzahlen!C$3)</f>
        <v/>
      </c>
      <c r="O2016" s="37" t="str">
        <f>IF(E2016="","",$J2016*Treibhausgas_Kennzahlen!D$3)</f>
        <v/>
      </c>
      <c r="P2016" s="37" t="str">
        <f>IF(E2016="","",$J2016*Treibhausgas_Kennzahlen!E$3)</f>
        <v/>
      </c>
      <c r="Q2016" s="37" t="str">
        <f>IF(E2016="","",$J2016*Treibhausgas_Kennzahlen!F$3)</f>
        <v/>
      </c>
      <c r="R2016" s="37" t="str">
        <f>IF(E2016="","",$J2016*Treibhausgas_Kennzahlen!G$3)</f>
        <v/>
      </c>
    </row>
    <row r="2017" spans="1:18" x14ac:dyDescent="0.25">
      <c r="A2017" s="5"/>
      <c r="B2017" s="5"/>
      <c r="C2017" s="5"/>
      <c r="D2017" s="5"/>
      <c r="E2017" s="5"/>
      <c r="F2017" s="9" t="str">
        <f>IF(E2017="","",VLOOKUP(INDEX(IATA_Codes!$A$2:$A$301, MATCH(Berechnung!C2017,IATA_Codes!$C$2:$C$301,0))&amp;"_"&amp;INDEX(IATA_Codes!$A$2:$A$301, MATCH(Berechnung!D2017,IATA_Codes!$C$2:$C$301,0)),GCD_Entfernung!$C$2:$D$10001,2,FALSE))</f>
        <v/>
      </c>
      <c r="G2017" s="22" t="str">
        <f>IF(E2017="","",VLOOKUP(A2017,Flugzeugtyp!$B$2:$C$13,2,0))</f>
        <v/>
      </c>
      <c r="H2017" s="9" t="str">
        <f>IF(E2017="","",LOOKUP(MATCH(F2017,'RFI-Faktor'!$B$2:$B$5,1),'RFI-Faktor'!$D$2:$D$5))</f>
        <v/>
      </c>
      <c r="I2017" s="24" t="str">
        <f t="array" ref="I2017">IF(E2017="","",SUM(IF(A2017=Energieverbrauch!$A$2:$A$4000,1,0)*IF(B2017=Energieverbrauch!$B$2:$B$4000,1,0)*(IF(Berechnung!F2017&gt;=Energieverbrauch!$C$2:$C$4000,1,0)*IF(Berechnung!F2017&lt;=Energieverbrauch!$D$2:$D$4000,1,0))*Energieverbrauch!$E$2:$E$4000))</f>
        <v/>
      </c>
      <c r="J2017" s="24" t="str">
        <f t="shared" si="31"/>
        <v/>
      </c>
      <c r="K2017" s="24" t="e">
        <f>LOOKUP(MATCH(A2017,Flugzeugtyp!$A$2:$A$13,1),Flugzeugtyp!$A$2:$C$13)</f>
        <v>#N/A</v>
      </c>
      <c r="L2017" s="24" t="str">
        <f>IF(E2017="","",J2017/Treibhausgas_Kennzahlen!$B$5)</f>
        <v/>
      </c>
      <c r="M2017" s="38" t="str">
        <f>IF(E2017="","",$J2017*Treibhausgas_Kennzahlen!B$3)</f>
        <v/>
      </c>
      <c r="N2017" s="38" t="str">
        <f>IF(E2017="","",$J2017*Treibhausgas_Kennzahlen!C$3)</f>
        <v/>
      </c>
      <c r="O2017" s="38" t="str">
        <f>IF(E2017="","",$J2017*Treibhausgas_Kennzahlen!D$3)</f>
        <v/>
      </c>
      <c r="P2017" s="38" t="str">
        <f>IF(E2017="","",$J2017*Treibhausgas_Kennzahlen!E$3)</f>
        <v/>
      </c>
      <c r="Q2017" s="38" t="str">
        <f>IF(E2017="","",$J2017*Treibhausgas_Kennzahlen!F$3)</f>
        <v/>
      </c>
      <c r="R2017" s="38" t="str">
        <f>IF(E2017="","",$J2017*Treibhausgas_Kennzahlen!G$3)</f>
        <v/>
      </c>
    </row>
    <row r="2018" spans="1:18" x14ac:dyDescent="0.25">
      <c r="A2018" s="6"/>
      <c r="B2018" s="6"/>
      <c r="C2018" s="6"/>
      <c r="D2018" s="6"/>
      <c r="E2018" s="6"/>
      <c r="F2018" s="8" t="str">
        <f>IF(E2018="","",VLOOKUP(INDEX(IATA_Codes!$A$2:$A$301, MATCH(Berechnung!C2018,IATA_Codes!$C$2:$C$301,0))&amp;"_"&amp;INDEX(IATA_Codes!$A$2:$A$301, MATCH(Berechnung!D2018,IATA_Codes!$C$2:$C$301,0)),GCD_Entfernung!$C$2:$D$10001,2,FALSE))</f>
        <v/>
      </c>
      <c r="G2018" s="21" t="str">
        <f>IF(E2018="","",VLOOKUP(A2018,Flugzeugtyp!$B$2:$C$13,2,0))</f>
        <v/>
      </c>
      <c r="H2018" s="8" t="str">
        <f>IF(E2018="","",LOOKUP(MATCH(F2018,'RFI-Faktor'!$B$2:$B$5,1),'RFI-Faktor'!$D$2:$D$5))</f>
        <v/>
      </c>
      <c r="I2018" s="23" t="str">
        <f t="array" ref="I2018">IF(E2018="","",SUM(IF(A2018=Energieverbrauch!$A$2:$A$4000,1,0)*IF(B2018=Energieverbrauch!$B$2:$B$4000,1,0)*(IF(Berechnung!F2018&gt;=Energieverbrauch!$C$2:$C$4000,1,0)*IF(Berechnung!F2018&lt;=Energieverbrauch!$D$2:$D$4000,1,0))*Energieverbrauch!$E$2:$E$4000))</f>
        <v/>
      </c>
      <c r="J2018" s="23" t="str">
        <f t="shared" si="31"/>
        <v/>
      </c>
      <c r="K2018" s="23" t="e">
        <f>LOOKUP(MATCH(A2018,Flugzeugtyp!$A$2:$A$13,1),Flugzeugtyp!$A$2:$C$13)</f>
        <v>#N/A</v>
      </c>
      <c r="L2018" s="23" t="str">
        <f>IF(E2018="","",J2018/Treibhausgas_Kennzahlen!$B$5)</f>
        <v/>
      </c>
      <c r="M2018" s="37" t="str">
        <f>IF(E2018="","",$J2018*Treibhausgas_Kennzahlen!B$3)</f>
        <v/>
      </c>
      <c r="N2018" s="37" t="str">
        <f>IF(E2018="","",$J2018*Treibhausgas_Kennzahlen!C$3)</f>
        <v/>
      </c>
      <c r="O2018" s="37" t="str">
        <f>IF(E2018="","",$J2018*Treibhausgas_Kennzahlen!D$3)</f>
        <v/>
      </c>
      <c r="P2018" s="37" t="str">
        <f>IF(E2018="","",$J2018*Treibhausgas_Kennzahlen!E$3)</f>
        <v/>
      </c>
      <c r="Q2018" s="37" t="str">
        <f>IF(E2018="","",$J2018*Treibhausgas_Kennzahlen!F$3)</f>
        <v/>
      </c>
      <c r="R2018" s="37" t="str">
        <f>IF(E2018="","",$J2018*Treibhausgas_Kennzahlen!G$3)</f>
        <v/>
      </c>
    </row>
    <row r="2019" spans="1:18" x14ac:dyDescent="0.25">
      <c r="A2019" s="5"/>
      <c r="B2019" s="5"/>
      <c r="C2019" s="5"/>
      <c r="D2019" s="5"/>
      <c r="E2019" s="5"/>
      <c r="F2019" s="9" t="str">
        <f>IF(E2019="","",VLOOKUP(INDEX(IATA_Codes!$A$2:$A$301, MATCH(Berechnung!C2019,IATA_Codes!$C$2:$C$301,0))&amp;"_"&amp;INDEX(IATA_Codes!$A$2:$A$301, MATCH(Berechnung!D2019,IATA_Codes!$C$2:$C$301,0)),GCD_Entfernung!$C$2:$D$10001,2,FALSE))</f>
        <v/>
      </c>
      <c r="G2019" s="22" t="str">
        <f>IF(E2019="","",VLOOKUP(A2019,Flugzeugtyp!$B$2:$C$13,2,0))</f>
        <v/>
      </c>
      <c r="H2019" s="9" t="str">
        <f>IF(E2019="","",LOOKUP(MATCH(F2019,'RFI-Faktor'!$B$2:$B$5,1),'RFI-Faktor'!$D$2:$D$5))</f>
        <v/>
      </c>
      <c r="I2019" s="24" t="str">
        <f t="array" ref="I2019">IF(E2019="","",SUM(IF(A2019=Energieverbrauch!$A$2:$A$4000,1,0)*IF(B2019=Energieverbrauch!$B$2:$B$4000,1,0)*(IF(Berechnung!F2019&gt;=Energieverbrauch!$C$2:$C$4000,1,0)*IF(Berechnung!F2019&lt;=Energieverbrauch!$D$2:$D$4000,1,0))*Energieverbrauch!$E$2:$E$4000))</f>
        <v/>
      </c>
      <c r="J2019" s="24" t="str">
        <f t="shared" si="31"/>
        <v/>
      </c>
      <c r="K2019" s="24" t="e">
        <f>LOOKUP(MATCH(A2019,Flugzeugtyp!$A$2:$A$13,1),Flugzeugtyp!$A$2:$C$13)</f>
        <v>#N/A</v>
      </c>
      <c r="L2019" s="24" t="str">
        <f>IF(E2019="","",J2019/Treibhausgas_Kennzahlen!$B$5)</f>
        <v/>
      </c>
      <c r="M2019" s="38" t="str">
        <f>IF(E2019="","",$J2019*Treibhausgas_Kennzahlen!B$3)</f>
        <v/>
      </c>
      <c r="N2019" s="38" t="str">
        <f>IF(E2019="","",$J2019*Treibhausgas_Kennzahlen!C$3)</f>
        <v/>
      </c>
      <c r="O2019" s="38" t="str">
        <f>IF(E2019="","",$J2019*Treibhausgas_Kennzahlen!D$3)</f>
        <v/>
      </c>
      <c r="P2019" s="38" t="str">
        <f>IF(E2019="","",$J2019*Treibhausgas_Kennzahlen!E$3)</f>
        <v/>
      </c>
      <c r="Q2019" s="38" t="str">
        <f>IF(E2019="","",$J2019*Treibhausgas_Kennzahlen!F$3)</f>
        <v/>
      </c>
      <c r="R2019" s="38" t="str">
        <f>IF(E2019="","",$J2019*Treibhausgas_Kennzahlen!G$3)</f>
        <v/>
      </c>
    </row>
    <row r="2020" spans="1:18" x14ac:dyDescent="0.25">
      <c r="A2020" s="6"/>
      <c r="B2020" s="6"/>
      <c r="C2020" s="6"/>
      <c r="D2020" s="6"/>
      <c r="E2020" s="6"/>
      <c r="F2020" s="8" t="str">
        <f>IF(E2020="","",VLOOKUP(INDEX(IATA_Codes!$A$2:$A$301, MATCH(Berechnung!C2020,IATA_Codes!$C$2:$C$301,0))&amp;"_"&amp;INDEX(IATA_Codes!$A$2:$A$301, MATCH(Berechnung!D2020,IATA_Codes!$C$2:$C$301,0)),GCD_Entfernung!$C$2:$D$10001,2,FALSE))</f>
        <v/>
      </c>
      <c r="G2020" s="21" t="str">
        <f>IF(E2020="","",VLOOKUP(A2020,Flugzeugtyp!$B$2:$C$13,2,0))</f>
        <v/>
      </c>
      <c r="H2020" s="8" t="str">
        <f>IF(E2020="","",LOOKUP(MATCH(F2020,'RFI-Faktor'!$B$2:$B$5,1),'RFI-Faktor'!$D$2:$D$5))</f>
        <v/>
      </c>
      <c r="I2020" s="23" t="str">
        <f t="array" ref="I2020">IF(E2020="","",SUM(IF(A2020=Energieverbrauch!$A$2:$A$4000,1,0)*IF(B2020=Energieverbrauch!$B$2:$B$4000,1,0)*(IF(Berechnung!F2020&gt;=Energieverbrauch!$C$2:$C$4000,1,0)*IF(Berechnung!F2020&lt;=Energieverbrauch!$D$2:$D$4000,1,0))*Energieverbrauch!$E$2:$E$4000))</f>
        <v/>
      </c>
      <c r="J2020" s="23" t="str">
        <f t="shared" si="31"/>
        <v/>
      </c>
      <c r="K2020" s="23" t="e">
        <f>LOOKUP(MATCH(A2020,Flugzeugtyp!$A$2:$A$13,1),Flugzeugtyp!$A$2:$C$13)</f>
        <v>#N/A</v>
      </c>
      <c r="L2020" s="23" t="str">
        <f>IF(E2020="","",J2020/Treibhausgas_Kennzahlen!$B$5)</f>
        <v/>
      </c>
      <c r="M2020" s="37" t="str">
        <f>IF(E2020="","",$J2020*Treibhausgas_Kennzahlen!B$3)</f>
        <v/>
      </c>
      <c r="N2020" s="37" t="str">
        <f>IF(E2020="","",$J2020*Treibhausgas_Kennzahlen!C$3)</f>
        <v/>
      </c>
      <c r="O2020" s="37" t="str">
        <f>IF(E2020="","",$J2020*Treibhausgas_Kennzahlen!D$3)</f>
        <v/>
      </c>
      <c r="P2020" s="37" t="str">
        <f>IF(E2020="","",$J2020*Treibhausgas_Kennzahlen!E$3)</f>
        <v/>
      </c>
      <c r="Q2020" s="37" t="str">
        <f>IF(E2020="","",$J2020*Treibhausgas_Kennzahlen!F$3)</f>
        <v/>
      </c>
      <c r="R2020" s="37" t="str">
        <f>IF(E2020="","",$J2020*Treibhausgas_Kennzahlen!G$3)</f>
        <v/>
      </c>
    </row>
    <row r="2021" spans="1:18" x14ac:dyDescent="0.25">
      <c r="A2021" s="5"/>
      <c r="B2021" s="5"/>
      <c r="C2021" s="5"/>
      <c r="D2021" s="5"/>
      <c r="E2021" s="5"/>
      <c r="F2021" s="9" t="str">
        <f>IF(E2021="","",VLOOKUP(INDEX(IATA_Codes!$A$2:$A$301, MATCH(Berechnung!C2021,IATA_Codes!$C$2:$C$301,0))&amp;"_"&amp;INDEX(IATA_Codes!$A$2:$A$301, MATCH(Berechnung!D2021,IATA_Codes!$C$2:$C$301,0)),GCD_Entfernung!$C$2:$D$10001,2,FALSE))</f>
        <v/>
      </c>
      <c r="G2021" s="22" t="str">
        <f>IF(E2021="","",VLOOKUP(A2021,Flugzeugtyp!$B$2:$C$13,2,0))</f>
        <v/>
      </c>
      <c r="H2021" s="9" t="str">
        <f>IF(E2021="","",LOOKUP(MATCH(F2021,'RFI-Faktor'!$B$2:$B$5,1),'RFI-Faktor'!$D$2:$D$5))</f>
        <v/>
      </c>
      <c r="I2021" s="24" t="str">
        <f t="array" ref="I2021">IF(E2021="","",SUM(IF(A2021=Energieverbrauch!$A$2:$A$4000,1,0)*IF(B2021=Energieverbrauch!$B$2:$B$4000,1,0)*(IF(Berechnung!F2021&gt;=Energieverbrauch!$C$2:$C$4000,1,0)*IF(Berechnung!F2021&lt;=Energieverbrauch!$D$2:$D$4000,1,0))*Energieverbrauch!$E$2:$E$4000))</f>
        <v/>
      </c>
      <c r="J2021" s="24" t="str">
        <f t="shared" si="31"/>
        <v/>
      </c>
      <c r="K2021" s="24" t="e">
        <f>LOOKUP(MATCH(A2021,Flugzeugtyp!$A$2:$A$13,1),Flugzeugtyp!$A$2:$C$13)</f>
        <v>#N/A</v>
      </c>
      <c r="L2021" s="24" t="str">
        <f>IF(E2021="","",J2021/Treibhausgas_Kennzahlen!$B$5)</f>
        <v/>
      </c>
      <c r="M2021" s="38" t="str">
        <f>IF(E2021="","",$J2021*Treibhausgas_Kennzahlen!B$3)</f>
        <v/>
      </c>
      <c r="N2021" s="38" t="str">
        <f>IF(E2021="","",$J2021*Treibhausgas_Kennzahlen!C$3)</f>
        <v/>
      </c>
      <c r="O2021" s="38" t="str">
        <f>IF(E2021="","",$J2021*Treibhausgas_Kennzahlen!D$3)</f>
        <v/>
      </c>
      <c r="P2021" s="38" t="str">
        <f>IF(E2021="","",$J2021*Treibhausgas_Kennzahlen!E$3)</f>
        <v/>
      </c>
      <c r="Q2021" s="38" t="str">
        <f>IF(E2021="","",$J2021*Treibhausgas_Kennzahlen!F$3)</f>
        <v/>
      </c>
      <c r="R2021" s="38" t="str">
        <f>IF(E2021="","",$J2021*Treibhausgas_Kennzahlen!G$3)</f>
        <v/>
      </c>
    </row>
    <row r="2022" spans="1:18" x14ac:dyDescent="0.25">
      <c r="A2022" s="6"/>
      <c r="B2022" s="6"/>
      <c r="C2022" s="6"/>
      <c r="D2022" s="6"/>
      <c r="E2022" s="6"/>
      <c r="F2022" s="8" t="str">
        <f>IF(E2022="","",VLOOKUP(INDEX(IATA_Codes!$A$2:$A$301, MATCH(Berechnung!C2022,IATA_Codes!$C$2:$C$301,0))&amp;"_"&amp;INDEX(IATA_Codes!$A$2:$A$301, MATCH(Berechnung!D2022,IATA_Codes!$C$2:$C$301,0)),GCD_Entfernung!$C$2:$D$10001,2,FALSE))</f>
        <v/>
      </c>
      <c r="G2022" s="21" t="str">
        <f>IF(E2022="","",VLOOKUP(A2022,Flugzeugtyp!$B$2:$C$13,2,0))</f>
        <v/>
      </c>
      <c r="H2022" s="8" t="str">
        <f>IF(E2022="","",LOOKUP(MATCH(F2022,'RFI-Faktor'!$B$2:$B$5,1),'RFI-Faktor'!$D$2:$D$5))</f>
        <v/>
      </c>
      <c r="I2022" s="23" t="str">
        <f t="array" ref="I2022">IF(E2022="","",SUM(IF(A2022=Energieverbrauch!$A$2:$A$4000,1,0)*IF(B2022=Energieverbrauch!$B$2:$B$4000,1,0)*(IF(Berechnung!F2022&gt;=Energieverbrauch!$C$2:$C$4000,1,0)*IF(Berechnung!F2022&lt;=Energieverbrauch!$D$2:$D$4000,1,0))*Energieverbrauch!$E$2:$E$4000))</f>
        <v/>
      </c>
      <c r="J2022" s="23" t="str">
        <f t="shared" si="31"/>
        <v/>
      </c>
      <c r="K2022" s="23" t="e">
        <f>LOOKUP(MATCH(A2022,Flugzeugtyp!$A$2:$A$13,1),Flugzeugtyp!$A$2:$C$13)</f>
        <v>#N/A</v>
      </c>
      <c r="L2022" s="23" t="str">
        <f>IF(E2022="","",J2022/Treibhausgas_Kennzahlen!$B$5)</f>
        <v/>
      </c>
      <c r="M2022" s="37" t="str">
        <f>IF(E2022="","",$J2022*Treibhausgas_Kennzahlen!B$3)</f>
        <v/>
      </c>
      <c r="N2022" s="37" t="str">
        <f>IF(E2022="","",$J2022*Treibhausgas_Kennzahlen!C$3)</f>
        <v/>
      </c>
      <c r="O2022" s="37" t="str">
        <f>IF(E2022="","",$J2022*Treibhausgas_Kennzahlen!D$3)</f>
        <v/>
      </c>
      <c r="P2022" s="37" t="str">
        <f>IF(E2022="","",$J2022*Treibhausgas_Kennzahlen!E$3)</f>
        <v/>
      </c>
      <c r="Q2022" s="37" t="str">
        <f>IF(E2022="","",$J2022*Treibhausgas_Kennzahlen!F$3)</f>
        <v/>
      </c>
      <c r="R2022" s="37" t="str">
        <f>IF(E2022="","",$J2022*Treibhausgas_Kennzahlen!G$3)</f>
        <v/>
      </c>
    </row>
    <row r="2023" spans="1:18" x14ac:dyDescent="0.25">
      <c r="A2023" s="5"/>
      <c r="B2023" s="5"/>
      <c r="C2023" s="5"/>
      <c r="D2023" s="5"/>
      <c r="E2023" s="5"/>
      <c r="F2023" s="9" t="str">
        <f>IF(E2023="","",VLOOKUP(INDEX(IATA_Codes!$A$2:$A$301, MATCH(Berechnung!C2023,IATA_Codes!$C$2:$C$301,0))&amp;"_"&amp;INDEX(IATA_Codes!$A$2:$A$301, MATCH(Berechnung!D2023,IATA_Codes!$C$2:$C$301,0)),GCD_Entfernung!$C$2:$D$10001,2,FALSE))</f>
        <v/>
      </c>
      <c r="G2023" s="22" t="str">
        <f>IF(E2023="","",VLOOKUP(A2023,Flugzeugtyp!$B$2:$C$13,2,0))</f>
        <v/>
      </c>
      <c r="H2023" s="9" t="str">
        <f>IF(E2023="","",LOOKUP(MATCH(F2023,'RFI-Faktor'!$B$2:$B$5,1),'RFI-Faktor'!$D$2:$D$5))</f>
        <v/>
      </c>
      <c r="I2023" s="24" t="str">
        <f t="array" ref="I2023">IF(E2023="","",SUM(IF(A2023=Energieverbrauch!$A$2:$A$4000,1,0)*IF(B2023=Energieverbrauch!$B$2:$B$4000,1,0)*(IF(Berechnung!F2023&gt;=Energieverbrauch!$C$2:$C$4000,1,0)*IF(Berechnung!F2023&lt;=Energieverbrauch!$D$2:$D$4000,1,0))*Energieverbrauch!$E$2:$E$4000))</f>
        <v/>
      </c>
      <c r="J2023" s="24" t="str">
        <f t="shared" si="31"/>
        <v/>
      </c>
      <c r="K2023" s="24" t="e">
        <f>LOOKUP(MATCH(A2023,Flugzeugtyp!$A$2:$A$13,1),Flugzeugtyp!$A$2:$C$13)</f>
        <v>#N/A</v>
      </c>
      <c r="L2023" s="24" t="str">
        <f>IF(E2023="","",J2023/Treibhausgas_Kennzahlen!$B$5)</f>
        <v/>
      </c>
      <c r="M2023" s="38" t="str">
        <f>IF(E2023="","",$J2023*Treibhausgas_Kennzahlen!B$3)</f>
        <v/>
      </c>
      <c r="N2023" s="38" t="str">
        <f>IF(E2023="","",$J2023*Treibhausgas_Kennzahlen!C$3)</f>
        <v/>
      </c>
      <c r="O2023" s="38" t="str">
        <f>IF(E2023="","",$J2023*Treibhausgas_Kennzahlen!D$3)</f>
        <v/>
      </c>
      <c r="P2023" s="38" t="str">
        <f>IF(E2023="","",$J2023*Treibhausgas_Kennzahlen!E$3)</f>
        <v/>
      </c>
      <c r="Q2023" s="38" t="str">
        <f>IF(E2023="","",$J2023*Treibhausgas_Kennzahlen!F$3)</f>
        <v/>
      </c>
      <c r="R2023" s="38" t="str">
        <f>IF(E2023="","",$J2023*Treibhausgas_Kennzahlen!G$3)</f>
        <v/>
      </c>
    </row>
    <row r="2024" spans="1:18" x14ac:dyDescent="0.25">
      <c r="A2024" s="6"/>
      <c r="B2024" s="6"/>
      <c r="C2024" s="6"/>
      <c r="D2024" s="6"/>
      <c r="E2024" s="6"/>
      <c r="F2024" s="8" t="str">
        <f>IF(E2024="","",VLOOKUP(INDEX(IATA_Codes!$A$2:$A$301, MATCH(Berechnung!C2024,IATA_Codes!$C$2:$C$301,0))&amp;"_"&amp;INDEX(IATA_Codes!$A$2:$A$301, MATCH(Berechnung!D2024,IATA_Codes!$C$2:$C$301,0)),GCD_Entfernung!$C$2:$D$10001,2,FALSE))</f>
        <v/>
      </c>
      <c r="G2024" s="21" t="str">
        <f>IF(E2024="","",VLOOKUP(A2024,Flugzeugtyp!$B$2:$C$13,2,0))</f>
        <v/>
      </c>
      <c r="H2024" s="8" t="str">
        <f>IF(E2024="","",LOOKUP(MATCH(F2024,'RFI-Faktor'!$B$2:$B$5,1),'RFI-Faktor'!$D$2:$D$5))</f>
        <v/>
      </c>
      <c r="I2024" s="23" t="str">
        <f t="array" ref="I2024">IF(E2024="","",SUM(IF(A2024=Energieverbrauch!$A$2:$A$4000,1,0)*IF(B2024=Energieverbrauch!$B$2:$B$4000,1,0)*(IF(Berechnung!F2024&gt;=Energieverbrauch!$C$2:$C$4000,1,0)*IF(Berechnung!F2024&lt;=Energieverbrauch!$D$2:$D$4000,1,0))*Energieverbrauch!$E$2:$E$4000))</f>
        <v/>
      </c>
      <c r="J2024" s="23" t="str">
        <f t="shared" si="31"/>
        <v/>
      </c>
      <c r="K2024" s="23" t="e">
        <f>LOOKUP(MATCH(A2024,Flugzeugtyp!$A$2:$A$13,1),Flugzeugtyp!$A$2:$C$13)</f>
        <v>#N/A</v>
      </c>
      <c r="L2024" s="23" t="str">
        <f>IF(E2024="","",J2024/Treibhausgas_Kennzahlen!$B$5)</f>
        <v/>
      </c>
      <c r="M2024" s="37" t="str">
        <f>IF(E2024="","",$J2024*Treibhausgas_Kennzahlen!B$3)</f>
        <v/>
      </c>
      <c r="N2024" s="37" t="str">
        <f>IF(E2024="","",$J2024*Treibhausgas_Kennzahlen!C$3)</f>
        <v/>
      </c>
      <c r="O2024" s="37" t="str">
        <f>IF(E2024="","",$J2024*Treibhausgas_Kennzahlen!D$3)</f>
        <v/>
      </c>
      <c r="P2024" s="37" t="str">
        <f>IF(E2024="","",$J2024*Treibhausgas_Kennzahlen!E$3)</f>
        <v/>
      </c>
      <c r="Q2024" s="37" t="str">
        <f>IF(E2024="","",$J2024*Treibhausgas_Kennzahlen!F$3)</f>
        <v/>
      </c>
      <c r="R2024" s="37" t="str">
        <f>IF(E2024="","",$J2024*Treibhausgas_Kennzahlen!G$3)</f>
        <v/>
      </c>
    </row>
    <row r="2025" spans="1:18" x14ac:dyDescent="0.25">
      <c r="A2025" s="5"/>
      <c r="B2025" s="5"/>
      <c r="C2025" s="5"/>
      <c r="D2025" s="5"/>
      <c r="E2025" s="5"/>
      <c r="F2025" s="9" t="str">
        <f>IF(E2025="","",VLOOKUP(INDEX(IATA_Codes!$A$2:$A$301, MATCH(Berechnung!C2025,IATA_Codes!$C$2:$C$301,0))&amp;"_"&amp;INDEX(IATA_Codes!$A$2:$A$301, MATCH(Berechnung!D2025,IATA_Codes!$C$2:$C$301,0)),GCD_Entfernung!$C$2:$D$10001,2,FALSE))</f>
        <v/>
      </c>
      <c r="G2025" s="22" t="str">
        <f>IF(E2025="","",VLOOKUP(A2025,Flugzeugtyp!$B$2:$C$13,2,0))</f>
        <v/>
      </c>
      <c r="H2025" s="9" t="str">
        <f>IF(E2025="","",LOOKUP(MATCH(F2025,'RFI-Faktor'!$B$2:$B$5,1),'RFI-Faktor'!$D$2:$D$5))</f>
        <v/>
      </c>
      <c r="I2025" s="24" t="str">
        <f t="array" ref="I2025">IF(E2025="","",SUM(IF(A2025=Energieverbrauch!$A$2:$A$4000,1,0)*IF(B2025=Energieverbrauch!$B$2:$B$4000,1,0)*(IF(Berechnung!F2025&gt;=Energieverbrauch!$C$2:$C$4000,1,0)*IF(Berechnung!F2025&lt;=Energieverbrauch!$D$2:$D$4000,1,0))*Energieverbrauch!$E$2:$E$4000))</f>
        <v/>
      </c>
      <c r="J2025" s="24" t="str">
        <f t="shared" si="31"/>
        <v/>
      </c>
      <c r="K2025" s="24" t="e">
        <f>LOOKUP(MATCH(A2025,Flugzeugtyp!$A$2:$A$13,1),Flugzeugtyp!$A$2:$C$13)</f>
        <v>#N/A</v>
      </c>
      <c r="L2025" s="24" t="str">
        <f>IF(E2025="","",J2025/Treibhausgas_Kennzahlen!$B$5)</f>
        <v/>
      </c>
      <c r="M2025" s="38" t="str">
        <f>IF(E2025="","",$J2025*Treibhausgas_Kennzahlen!B$3)</f>
        <v/>
      </c>
      <c r="N2025" s="38" t="str">
        <f>IF(E2025="","",$J2025*Treibhausgas_Kennzahlen!C$3)</f>
        <v/>
      </c>
      <c r="O2025" s="38" t="str">
        <f>IF(E2025="","",$J2025*Treibhausgas_Kennzahlen!D$3)</f>
        <v/>
      </c>
      <c r="P2025" s="38" t="str">
        <f>IF(E2025="","",$J2025*Treibhausgas_Kennzahlen!E$3)</f>
        <v/>
      </c>
      <c r="Q2025" s="38" t="str">
        <f>IF(E2025="","",$J2025*Treibhausgas_Kennzahlen!F$3)</f>
        <v/>
      </c>
      <c r="R2025" s="38" t="str">
        <f>IF(E2025="","",$J2025*Treibhausgas_Kennzahlen!G$3)</f>
        <v/>
      </c>
    </row>
    <row r="2026" spans="1:18" x14ac:dyDescent="0.25">
      <c r="A2026" s="6"/>
      <c r="B2026" s="6"/>
      <c r="C2026" s="6"/>
      <c r="D2026" s="6"/>
      <c r="E2026" s="6"/>
      <c r="F2026" s="8" t="str">
        <f>IF(E2026="","",VLOOKUP(INDEX(IATA_Codes!$A$2:$A$301, MATCH(Berechnung!C2026,IATA_Codes!$C$2:$C$301,0))&amp;"_"&amp;INDEX(IATA_Codes!$A$2:$A$301, MATCH(Berechnung!D2026,IATA_Codes!$C$2:$C$301,0)),GCD_Entfernung!$C$2:$D$10001,2,FALSE))</f>
        <v/>
      </c>
      <c r="G2026" s="21" t="str">
        <f>IF(E2026="","",VLOOKUP(A2026,Flugzeugtyp!$B$2:$C$13,2,0))</f>
        <v/>
      </c>
      <c r="H2026" s="8" t="str">
        <f>IF(E2026="","",LOOKUP(MATCH(F2026,'RFI-Faktor'!$B$2:$B$5,1),'RFI-Faktor'!$D$2:$D$5))</f>
        <v/>
      </c>
      <c r="I2026" s="23" t="str">
        <f t="array" ref="I2026">IF(E2026="","",SUM(IF(A2026=Energieverbrauch!$A$2:$A$4000,1,0)*IF(B2026=Energieverbrauch!$B$2:$B$4000,1,0)*(IF(Berechnung!F2026&gt;=Energieverbrauch!$C$2:$C$4000,1,0)*IF(Berechnung!F2026&lt;=Energieverbrauch!$D$2:$D$4000,1,0))*Energieverbrauch!$E$2:$E$4000))</f>
        <v/>
      </c>
      <c r="J2026" s="23" t="str">
        <f t="shared" si="31"/>
        <v/>
      </c>
      <c r="K2026" s="23" t="e">
        <f>LOOKUP(MATCH(A2026,Flugzeugtyp!$A$2:$A$13,1),Flugzeugtyp!$A$2:$C$13)</f>
        <v>#N/A</v>
      </c>
      <c r="L2026" s="23" t="str">
        <f>IF(E2026="","",J2026/Treibhausgas_Kennzahlen!$B$5)</f>
        <v/>
      </c>
      <c r="M2026" s="37" t="str">
        <f>IF(E2026="","",$J2026*Treibhausgas_Kennzahlen!B$3)</f>
        <v/>
      </c>
      <c r="N2026" s="37" t="str">
        <f>IF(E2026="","",$J2026*Treibhausgas_Kennzahlen!C$3)</f>
        <v/>
      </c>
      <c r="O2026" s="37" t="str">
        <f>IF(E2026="","",$J2026*Treibhausgas_Kennzahlen!D$3)</f>
        <v/>
      </c>
      <c r="P2026" s="37" t="str">
        <f>IF(E2026="","",$J2026*Treibhausgas_Kennzahlen!E$3)</f>
        <v/>
      </c>
      <c r="Q2026" s="37" t="str">
        <f>IF(E2026="","",$J2026*Treibhausgas_Kennzahlen!F$3)</f>
        <v/>
      </c>
      <c r="R2026" s="37" t="str">
        <f>IF(E2026="","",$J2026*Treibhausgas_Kennzahlen!G$3)</f>
        <v/>
      </c>
    </row>
    <row r="2027" spans="1:18" x14ac:dyDescent="0.25">
      <c r="A2027" s="5"/>
      <c r="B2027" s="5"/>
      <c r="C2027" s="5"/>
      <c r="D2027" s="5"/>
      <c r="E2027" s="5"/>
      <c r="F2027" s="9" t="str">
        <f>IF(E2027="","",VLOOKUP(INDEX(IATA_Codes!$A$2:$A$301, MATCH(Berechnung!C2027,IATA_Codes!$C$2:$C$301,0))&amp;"_"&amp;INDEX(IATA_Codes!$A$2:$A$301, MATCH(Berechnung!D2027,IATA_Codes!$C$2:$C$301,0)),GCD_Entfernung!$C$2:$D$10001,2,FALSE))</f>
        <v/>
      </c>
      <c r="G2027" s="22" t="str">
        <f>IF(E2027="","",VLOOKUP(A2027,Flugzeugtyp!$B$2:$C$13,2,0))</f>
        <v/>
      </c>
      <c r="H2027" s="9" t="str">
        <f>IF(E2027="","",LOOKUP(MATCH(F2027,'RFI-Faktor'!$B$2:$B$5,1),'RFI-Faktor'!$D$2:$D$5))</f>
        <v/>
      </c>
      <c r="I2027" s="24" t="str">
        <f t="array" ref="I2027">IF(E2027="","",SUM(IF(A2027=Energieverbrauch!$A$2:$A$4000,1,0)*IF(B2027=Energieverbrauch!$B$2:$B$4000,1,0)*(IF(Berechnung!F2027&gt;=Energieverbrauch!$C$2:$C$4000,1,0)*IF(Berechnung!F2027&lt;=Energieverbrauch!$D$2:$D$4000,1,0))*Energieverbrauch!$E$2:$E$4000))</f>
        <v/>
      </c>
      <c r="J2027" s="24" t="str">
        <f t="shared" si="31"/>
        <v/>
      </c>
      <c r="K2027" s="24" t="e">
        <f>LOOKUP(MATCH(A2027,Flugzeugtyp!$A$2:$A$13,1),Flugzeugtyp!$A$2:$C$13)</f>
        <v>#N/A</v>
      </c>
      <c r="L2027" s="24" t="str">
        <f>IF(E2027="","",J2027/Treibhausgas_Kennzahlen!$B$5)</f>
        <v/>
      </c>
      <c r="M2027" s="38" t="str">
        <f>IF(E2027="","",$J2027*Treibhausgas_Kennzahlen!B$3)</f>
        <v/>
      </c>
      <c r="N2027" s="38" t="str">
        <f>IF(E2027="","",$J2027*Treibhausgas_Kennzahlen!C$3)</f>
        <v/>
      </c>
      <c r="O2027" s="38" t="str">
        <f>IF(E2027="","",$J2027*Treibhausgas_Kennzahlen!D$3)</f>
        <v/>
      </c>
      <c r="P2027" s="38" t="str">
        <f>IF(E2027="","",$J2027*Treibhausgas_Kennzahlen!E$3)</f>
        <v/>
      </c>
      <c r="Q2027" s="38" t="str">
        <f>IF(E2027="","",$J2027*Treibhausgas_Kennzahlen!F$3)</f>
        <v/>
      </c>
      <c r="R2027" s="38" t="str">
        <f>IF(E2027="","",$J2027*Treibhausgas_Kennzahlen!G$3)</f>
        <v/>
      </c>
    </row>
    <row r="2028" spans="1:18" x14ac:dyDescent="0.25">
      <c r="A2028" s="6"/>
      <c r="B2028" s="6"/>
      <c r="C2028" s="6"/>
      <c r="D2028" s="6"/>
      <c r="E2028" s="6"/>
      <c r="F2028" s="8" t="str">
        <f>IF(E2028="","",VLOOKUP(INDEX(IATA_Codes!$A$2:$A$301, MATCH(Berechnung!C2028,IATA_Codes!$C$2:$C$301,0))&amp;"_"&amp;INDEX(IATA_Codes!$A$2:$A$301, MATCH(Berechnung!D2028,IATA_Codes!$C$2:$C$301,0)),GCD_Entfernung!$C$2:$D$10001,2,FALSE))</f>
        <v/>
      </c>
      <c r="G2028" s="21" t="str">
        <f>IF(E2028="","",VLOOKUP(A2028,Flugzeugtyp!$B$2:$C$13,2,0))</f>
        <v/>
      </c>
      <c r="H2028" s="8" t="str">
        <f>IF(E2028="","",LOOKUP(MATCH(F2028,'RFI-Faktor'!$B$2:$B$5,1),'RFI-Faktor'!$D$2:$D$5))</f>
        <v/>
      </c>
      <c r="I2028" s="23" t="str">
        <f t="array" ref="I2028">IF(E2028="","",SUM(IF(A2028=Energieverbrauch!$A$2:$A$4000,1,0)*IF(B2028=Energieverbrauch!$B$2:$B$4000,1,0)*(IF(Berechnung!F2028&gt;=Energieverbrauch!$C$2:$C$4000,1,0)*IF(Berechnung!F2028&lt;=Energieverbrauch!$D$2:$D$4000,1,0))*Energieverbrauch!$E$2:$E$4000))</f>
        <v/>
      </c>
      <c r="J2028" s="23" t="str">
        <f t="shared" si="31"/>
        <v/>
      </c>
      <c r="K2028" s="23" t="e">
        <f>LOOKUP(MATCH(A2028,Flugzeugtyp!$A$2:$A$13,1),Flugzeugtyp!$A$2:$C$13)</f>
        <v>#N/A</v>
      </c>
      <c r="L2028" s="23" t="str">
        <f>IF(E2028="","",J2028/Treibhausgas_Kennzahlen!$B$5)</f>
        <v/>
      </c>
      <c r="M2028" s="37" t="str">
        <f>IF(E2028="","",$J2028*Treibhausgas_Kennzahlen!B$3)</f>
        <v/>
      </c>
      <c r="N2028" s="37" t="str">
        <f>IF(E2028="","",$J2028*Treibhausgas_Kennzahlen!C$3)</f>
        <v/>
      </c>
      <c r="O2028" s="37" t="str">
        <f>IF(E2028="","",$J2028*Treibhausgas_Kennzahlen!D$3)</f>
        <v/>
      </c>
      <c r="P2028" s="37" t="str">
        <f>IF(E2028="","",$J2028*Treibhausgas_Kennzahlen!E$3)</f>
        <v/>
      </c>
      <c r="Q2028" s="37" t="str">
        <f>IF(E2028="","",$J2028*Treibhausgas_Kennzahlen!F$3)</f>
        <v/>
      </c>
      <c r="R2028" s="37" t="str">
        <f>IF(E2028="","",$J2028*Treibhausgas_Kennzahlen!G$3)</f>
        <v/>
      </c>
    </row>
    <row r="2029" spans="1:18" x14ac:dyDescent="0.25">
      <c r="A2029" s="5"/>
      <c r="B2029" s="5"/>
      <c r="C2029" s="5"/>
      <c r="D2029" s="5"/>
      <c r="E2029" s="5"/>
      <c r="F2029" s="9" t="str">
        <f>IF(E2029="","",VLOOKUP(INDEX(IATA_Codes!$A$2:$A$301, MATCH(Berechnung!C2029,IATA_Codes!$C$2:$C$301,0))&amp;"_"&amp;INDEX(IATA_Codes!$A$2:$A$301, MATCH(Berechnung!D2029,IATA_Codes!$C$2:$C$301,0)),GCD_Entfernung!$C$2:$D$10001,2,FALSE))</f>
        <v/>
      </c>
      <c r="G2029" s="22" t="str">
        <f>IF(E2029="","",VLOOKUP(A2029,Flugzeugtyp!$B$2:$C$13,2,0))</f>
        <v/>
      </c>
      <c r="H2029" s="9" t="str">
        <f>IF(E2029="","",LOOKUP(MATCH(F2029,'RFI-Faktor'!$B$2:$B$5,1),'RFI-Faktor'!$D$2:$D$5))</f>
        <v/>
      </c>
      <c r="I2029" s="24" t="str">
        <f t="array" ref="I2029">IF(E2029="","",SUM(IF(A2029=Energieverbrauch!$A$2:$A$4000,1,0)*IF(B2029=Energieverbrauch!$B$2:$B$4000,1,0)*(IF(Berechnung!F2029&gt;=Energieverbrauch!$C$2:$C$4000,1,0)*IF(Berechnung!F2029&lt;=Energieverbrauch!$D$2:$D$4000,1,0))*Energieverbrauch!$E$2:$E$4000))</f>
        <v/>
      </c>
      <c r="J2029" s="24" t="str">
        <f t="shared" si="31"/>
        <v/>
      </c>
      <c r="K2029" s="24" t="e">
        <f>LOOKUP(MATCH(A2029,Flugzeugtyp!$A$2:$A$13,1),Flugzeugtyp!$A$2:$C$13)</f>
        <v>#N/A</v>
      </c>
      <c r="L2029" s="24" t="str">
        <f>IF(E2029="","",J2029/Treibhausgas_Kennzahlen!$B$5)</f>
        <v/>
      </c>
      <c r="M2029" s="38" t="str">
        <f>IF(E2029="","",$J2029*Treibhausgas_Kennzahlen!B$3)</f>
        <v/>
      </c>
      <c r="N2029" s="38" t="str">
        <f>IF(E2029="","",$J2029*Treibhausgas_Kennzahlen!C$3)</f>
        <v/>
      </c>
      <c r="O2029" s="38" t="str">
        <f>IF(E2029="","",$J2029*Treibhausgas_Kennzahlen!D$3)</f>
        <v/>
      </c>
      <c r="P2029" s="38" t="str">
        <f>IF(E2029="","",$J2029*Treibhausgas_Kennzahlen!E$3)</f>
        <v/>
      </c>
      <c r="Q2029" s="38" t="str">
        <f>IF(E2029="","",$J2029*Treibhausgas_Kennzahlen!F$3)</f>
        <v/>
      </c>
      <c r="R2029" s="38" t="str">
        <f>IF(E2029="","",$J2029*Treibhausgas_Kennzahlen!G$3)</f>
        <v/>
      </c>
    </row>
    <row r="2030" spans="1:18" x14ac:dyDescent="0.25">
      <c r="A2030" s="6"/>
      <c r="B2030" s="6"/>
      <c r="C2030" s="6"/>
      <c r="D2030" s="6"/>
      <c r="E2030" s="6"/>
      <c r="F2030" s="8" t="str">
        <f>IF(E2030="","",VLOOKUP(INDEX(IATA_Codes!$A$2:$A$301, MATCH(Berechnung!C2030,IATA_Codes!$C$2:$C$301,0))&amp;"_"&amp;INDEX(IATA_Codes!$A$2:$A$301, MATCH(Berechnung!D2030,IATA_Codes!$C$2:$C$301,0)),GCD_Entfernung!$C$2:$D$10001,2,FALSE))</f>
        <v/>
      </c>
      <c r="G2030" s="21" t="str">
        <f>IF(E2030="","",VLOOKUP(A2030,Flugzeugtyp!$B$2:$C$13,2,0))</f>
        <v/>
      </c>
      <c r="H2030" s="8" t="str">
        <f>IF(E2030="","",LOOKUP(MATCH(F2030,'RFI-Faktor'!$B$2:$B$5,1),'RFI-Faktor'!$D$2:$D$5))</f>
        <v/>
      </c>
      <c r="I2030" s="23" t="str">
        <f t="array" ref="I2030">IF(E2030="","",SUM(IF(A2030=Energieverbrauch!$A$2:$A$4000,1,0)*IF(B2030=Energieverbrauch!$B$2:$B$4000,1,0)*(IF(Berechnung!F2030&gt;=Energieverbrauch!$C$2:$C$4000,1,0)*IF(Berechnung!F2030&lt;=Energieverbrauch!$D$2:$D$4000,1,0))*Energieverbrauch!$E$2:$E$4000))</f>
        <v/>
      </c>
      <c r="J2030" s="23" t="str">
        <f t="shared" si="31"/>
        <v/>
      </c>
      <c r="K2030" s="23" t="e">
        <f>LOOKUP(MATCH(A2030,Flugzeugtyp!$A$2:$A$13,1),Flugzeugtyp!$A$2:$C$13)</f>
        <v>#N/A</v>
      </c>
      <c r="L2030" s="23" t="str">
        <f>IF(E2030="","",J2030/Treibhausgas_Kennzahlen!$B$5)</f>
        <v/>
      </c>
      <c r="M2030" s="37" t="str">
        <f>IF(E2030="","",$J2030*Treibhausgas_Kennzahlen!B$3)</f>
        <v/>
      </c>
      <c r="N2030" s="37" t="str">
        <f>IF(E2030="","",$J2030*Treibhausgas_Kennzahlen!C$3)</f>
        <v/>
      </c>
      <c r="O2030" s="37" t="str">
        <f>IF(E2030="","",$J2030*Treibhausgas_Kennzahlen!D$3)</f>
        <v/>
      </c>
      <c r="P2030" s="37" t="str">
        <f>IF(E2030="","",$J2030*Treibhausgas_Kennzahlen!E$3)</f>
        <v/>
      </c>
      <c r="Q2030" s="37" t="str">
        <f>IF(E2030="","",$J2030*Treibhausgas_Kennzahlen!F$3)</f>
        <v/>
      </c>
      <c r="R2030" s="37" t="str">
        <f>IF(E2030="","",$J2030*Treibhausgas_Kennzahlen!G$3)</f>
        <v/>
      </c>
    </row>
    <row r="2031" spans="1:18" x14ac:dyDescent="0.25">
      <c r="A2031" s="5"/>
      <c r="B2031" s="5"/>
      <c r="C2031" s="5"/>
      <c r="D2031" s="5"/>
      <c r="E2031" s="5"/>
      <c r="F2031" s="9" t="str">
        <f>IF(E2031="","",VLOOKUP(INDEX(IATA_Codes!$A$2:$A$301, MATCH(Berechnung!C2031,IATA_Codes!$C$2:$C$301,0))&amp;"_"&amp;INDEX(IATA_Codes!$A$2:$A$301, MATCH(Berechnung!D2031,IATA_Codes!$C$2:$C$301,0)),GCD_Entfernung!$C$2:$D$10001,2,FALSE))</f>
        <v/>
      </c>
      <c r="G2031" s="22" t="str">
        <f>IF(E2031="","",VLOOKUP(A2031,Flugzeugtyp!$B$2:$C$13,2,0))</f>
        <v/>
      </c>
      <c r="H2031" s="9" t="str">
        <f>IF(E2031="","",LOOKUP(MATCH(F2031,'RFI-Faktor'!$B$2:$B$5,1),'RFI-Faktor'!$D$2:$D$5))</f>
        <v/>
      </c>
      <c r="I2031" s="24" t="str">
        <f t="array" ref="I2031">IF(E2031="","",SUM(IF(A2031=Energieverbrauch!$A$2:$A$4000,1,0)*IF(B2031=Energieverbrauch!$B$2:$B$4000,1,0)*(IF(Berechnung!F2031&gt;=Energieverbrauch!$C$2:$C$4000,1,0)*IF(Berechnung!F2031&lt;=Energieverbrauch!$D$2:$D$4000,1,0))*Energieverbrauch!$E$2:$E$4000))</f>
        <v/>
      </c>
      <c r="J2031" s="24" t="str">
        <f t="shared" si="31"/>
        <v/>
      </c>
      <c r="K2031" s="24" t="e">
        <f>LOOKUP(MATCH(A2031,Flugzeugtyp!$A$2:$A$13,1),Flugzeugtyp!$A$2:$C$13)</f>
        <v>#N/A</v>
      </c>
      <c r="L2031" s="24" t="str">
        <f>IF(E2031="","",J2031/Treibhausgas_Kennzahlen!$B$5)</f>
        <v/>
      </c>
      <c r="M2031" s="38" t="str">
        <f>IF(E2031="","",$J2031*Treibhausgas_Kennzahlen!B$3)</f>
        <v/>
      </c>
      <c r="N2031" s="38" t="str">
        <f>IF(E2031="","",$J2031*Treibhausgas_Kennzahlen!C$3)</f>
        <v/>
      </c>
      <c r="O2031" s="38" t="str">
        <f>IF(E2031="","",$J2031*Treibhausgas_Kennzahlen!D$3)</f>
        <v/>
      </c>
      <c r="P2031" s="38" t="str">
        <f>IF(E2031="","",$J2031*Treibhausgas_Kennzahlen!E$3)</f>
        <v/>
      </c>
      <c r="Q2031" s="38" t="str">
        <f>IF(E2031="","",$J2031*Treibhausgas_Kennzahlen!F$3)</f>
        <v/>
      </c>
      <c r="R2031" s="38" t="str">
        <f>IF(E2031="","",$J2031*Treibhausgas_Kennzahlen!G$3)</f>
        <v/>
      </c>
    </row>
    <row r="2032" spans="1:18" x14ac:dyDescent="0.25">
      <c r="A2032" s="6"/>
      <c r="B2032" s="6"/>
      <c r="C2032" s="6"/>
      <c r="D2032" s="6"/>
      <c r="E2032" s="6"/>
      <c r="F2032" s="8" t="str">
        <f>IF(E2032="","",VLOOKUP(INDEX(IATA_Codes!$A$2:$A$301, MATCH(Berechnung!C2032,IATA_Codes!$C$2:$C$301,0))&amp;"_"&amp;INDEX(IATA_Codes!$A$2:$A$301, MATCH(Berechnung!D2032,IATA_Codes!$C$2:$C$301,0)),GCD_Entfernung!$C$2:$D$10001,2,FALSE))</f>
        <v/>
      </c>
      <c r="G2032" s="21" t="str">
        <f>IF(E2032="","",VLOOKUP(A2032,Flugzeugtyp!$B$2:$C$13,2,0))</f>
        <v/>
      </c>
      <c r="H2032" s="8" t="str">
        <f>IF(E2032="","",LOOKUP(MATCH(F2032,'RFI-Faktor'!$B$2:$B$5,1),'RFI-Faktor'!$D$2:$D$5))</f>
        <v/>
      </c>
      <c r="I2032" s="23" t="str">
        <f t="array" ref="I2032">IF(E2032="","",SUM(IF(A2032=Energieverbrauch!$A$2:$A$4000,1,0)*IF(B2032=Energieverbrauch!$B$2:$B$4000,1,0)*(IF(Berechnung!F2032&gt;=Energieverbrauch!$C$2:$C$4000,1,0)*IF(Berechnung!F2032&lt;=Energieverbrauch!$D$2:$D$4000,1,0))*Energieverbrauch!$E$2:$E$4000))</f>
        <v/>
      </c>
      <c r="J2032" s="23" t="str">
        <f t="shared" si="31"/>
        <v/>
      </c>
      <c r="K2032" s="23" t="e">
        <f>LOOKUP(MATCH(A2032,Flugzeugtyp!$A$2:$A$13,1),Flugzeugtyp!$A$2:$C$13)</f>
        <v>#N/A</v>
      </c>
      <c r="L2032" s="23" t="str">
        <f>IF(E2032="","",J2032/Treibhausgas_Kennzahlen!$B$5)</f>
        <v/>
      </c>
      <c r="M2032" s="37" t="str">
        <f>IF(E2032="","",$J2032*Treibhausgas_Kennzahlen!B$3)</f>
        <v/>
      </c>
      <c r="N2032" s="37" t="str">
        <f>IF(E2032="","",$J2032*Treibhausgas_Kennzahlen!C$3)</f>
        <v/>
      </c>
      <c r="O2032" s="37" t="str">
        <f>IF(E2032="","",$J2032*Treibhausgas_Kennzahlen!D$3)</f>
        <v/>
      </c>
      <c r="P2032" s="37" t="str">
        <f>IF(E2032="","",$J2032*Treibhausgas_Kennzahlen!E$3)</f>
        <v/>
      </c>
      <c r="Q2032" s="37" t="str">
        <f>IF(E2032="","",$J2032*Treibhausgas_Kennzahlen!F$3)</f>
        <v/>
      </c>
      <c r="R2032" s="37" t="str">
        <f>IF(E2032="","",$J2032*Treibhausgas_Kennzahlen!G$3)</f>
        <v/>
      </c>
    </row>
    <row r="2033" spans="1:18" x14ac:dyDescent="0.25">
      <c r="A2033" s="5"/>
      <c r="B2033" s="5"/>
      <c r="C2033" s="5"/>
      <c r="D2033" s="5"/>
      <c r="E2033" s="5"/>
      <c r="F2033" s="9" t="str">
        <f>IF(E2033="","",VLOOKUP(INDEX(IATA_Codes!$A$2:$A$301, MATCH(Berechnung!C2033,IATA_Codes!$C$2:$C$301,0))&amp;"_"&amp;INDEX(IATA_Codes!$A$2:$A$301, MATCH(Berechnung!D2033,IATA_Codes!$C$2:$C$301,0)),GCD_Entfernung!$C$2:$D$10001,2,FALSE))</f>
        <v/>
      </c>
      <c r="G2033" s="22" t="str">
        <f>IF(E2033="","",VLOOKUP(A2033,Flugzeugtyp!$B$2:$C$13,2,0))</f>
        <v/>
      </c>
      <c r="H2033" s="9" t="str">
        <f>IF(E2033="","",LOOKUP(MATCH(F2033,'RFI-Faktor'!$B$2:$B$5,1),'RFI-Faktor'!$D$2:$D$5))</f>
        <v/>
      </c>
      <c r="I2033" s="24" t="str">
        <f t="array" ref="I2033">IF(E2033="","",SUM(IF(A2033=Energieverbrauch!$A$2:$A$4000,1,0)*IF(B2033=Energieverbrauch!$B$2:$B$4000,1,0)*(IF(Berechnung!F2033&gt;=Energieverbrauch!$C$2:$C$4000,1,0)*IF(Berechnung!F2033&lt;=Energieverbrauch!$D$2:$D$4000,1,0))*Energieverbrauch!$E$2:$E$4000))</f>
        <v/>
      </c>
      <c r="J2033" s="24" t="str">
        <f t="shared" si="31"/>
        <v/>
      </c>
      <c r="K2033" s="24" t="e">
        <f>LOOKUP(MATCH(A2033,Flugzeugtyp!$A$2:$A$13,1),Flugzeugtyp!$A$2:$C$13)</f>
        <v>#N/A</v>
      </c>
      <c r="L2033" s="24" t="str">
        <f>IF(E2033="","",J2033/Treibhausgas_Kennzahlen!$B$5)</f>
        <v/>
      </c>
      <c r="M2033" s="38" t="str">
        <f>IF(E2033="","",$J2033*Treibhausgas_Kennzahlen!B$3)</f>
        <v/>
      </c>
      <c r="N2033" s="38" t="str">
        <f>IF(E2033="","",$J2033*Treibhausgas_Kennzahlen!C$3)</f>
        <v/>
      </c>
      <c r="O2033" s="38" t="str">
        <f>IF(E2033="","",$J2033*Treibhausgas_Kennzahlen!D$3)</f>
        <v/>
      </c>
      <c r="P2033" s="38" t="str">
        <f>IF(E2033="","",$J2033*Treibhausgas_Kennzahlen!E$3)</f>
        <v/>
      </c>
      <c r="Q2033" s="38" t="str">
        <f>IF(E2033="","",$J2033*Treibhausgas_Kennzahlen!F$3)</f>
        <v/>
      </c>
      <c r="R2033" s="38" t="str">
        <f>IF(E2033="","",$J2033*Treibhausgas_Kennzahlen!G$3)</f>
        <v/>
      </c>
    </row>
    <row r="2034" spans="1:18" x14ac:dyDescent="0.25">
      <c r="A2034" s="6"/>
      <c r="B2034" s="6"/>
      <c r="C2034" s="6"/>
      <c r="D2034" s="6"/>
      <c r="E2034" s="6"/>
      <c r="F2034" s="8" t="str">
        <f>IF(E2034="","",VLOOKUP(INDEX(IATA_Codes!$A$2:$A$301, MATCH(Berechnung!C2034,IATA_Codes!$C$2:$C$301,0))&amp;"_"&amp;INDEX(IATA_Codes!$A$2:$A$301, MATCH(Berechnung!D2034,IATA_Codes!$C$2:$C$301,0)),GCD_Entfernung!$C$2:$D$10001,2,FALSE))</f>
        <v/>
      </c>
      <c r="G2034" s="21" t="str">
        <f>IF(E2034="","",VLOOKUP(A2034,Flugzeugtyp!$B$2:$C$13,2,0))</f>
        <v/>
      </c>
      <c r="H2034" s="8" t="str">
        <f>IF(E2034="","",LOOKUP(MATCH(F2034,'RFI-Faktor'!$B$2:$B$5,1),'RFI-Faktor'!$D$2:$D$5))</f>
        <v/>
      </c>
      <c r="I2034" s="23" t="str">
        <f t="array" ref="I2034">IF(E2034="","",SUM(IF(A2034=Energieverbrauch!$A$2:$A$4000,1,0)*IF(B2034=Energieverbrauch!$B$2:$B$4000,1,0)*(IF(Berechnung!F2034&gt;=Energieverbrauch!$C$2:$C$4000,1,0)*IF(Berechnung!F2034&lt;=Energieverbrauch!$D$2:$D$4000,1,0))*Energieverbrauch!$E$2:$E$4000))</f>
        <v/>
      </c>
      <c r="J2034" s="23" t="str">
        <f t="shared" si="31"/>
        <v/>
      </c>
      <c r="K2034" s="23" t="e">
        <f>LOOKUP(MATCH(A2034,Flugzeugtyp!$A$2:$A$13,1),Flugzeugtyp!$A$2:$C$13)</f>
        <v>#N/A</v>
      </c>
      <c r="L2034" s="23" t="str">
        <f>IF(E2034="","",J2034/Treibhausgas_Kennzahlen!$B$5)</f>
        <v/>
      </c>
      <c r="M2034" s="37" t="str">
        <f>IF(E2034="","",$J2034*Treibhausgas_Kennzahlen!B$3)</f>
        <v/>
      </c>
      <c r="N2034" s="37" t="str">
        <f>IF(E2034="","",$J2034*Treibhausgas_Kennzahlen!C$3)</f>
        <v/>
      </c>
      <c r="O2034" s="37" t="str">
        <f>IF(E2034="","",$J2034*Treibhausgas_Kennzahlen!D$3)</f>
        <v/>
      </c>
      <c r="P2034" s="37" t="str">
        <f>IF(E2034="","",$J2034*Treibhausgas_Kennzahlen!E$3)</f>
        <v/>
      </c>
      <c r="Q2034" s="37" t="str">
        <f>IF(E2034="","",$J2034*Treibhausgas_Kennzahlen!F$3)</f>
        <v/>
      </c>
      <c r="R2034" s="37" t="str">
        <f>IF(E2034="","",$J2034*Treibhausgas_Kennzahlen!G$3)</f>
        <v/>
      </c>
    </row>
    <row r="2035" spans="1:18" x14ac:dyDescent="0.25">
      <c r="A2035" s="5"/>
      <c r="B2035" s="5"/>
      <c r="C2035" s="5"/>
      <c r="D2035" s="5"/>
      <c r="E2035" s="5"/>
      <c r="F2035" s="9" t="str">
        <f>IF(E2035="","",VLOOKUP(INDEX(IATA_Codes!$A$2:$A$301, MATCH(Berechnung!C2035,IATA_Codes!$C$2:$C$301,0))&amp;"_"&amp;INDEX(IATA_Codes!$A$2:$A$301, MATCH(Berechnung!D2035,IATA_Codes!$C$2:$C$301,0)),GCD_Entfernung!$C$2:$D$10001,2,FALSE))</f>
        <v/>
      </c>
      <c r="G2035" s="22" t="str">
        <f>IF(E2035="","",VLOOKUP(A2035,Flugzeugtyp!$B$2:$C$13,2,0))</f>
        <v/>
      </c>
      <c r="H2035" s="9" t="str">
        <f>IF(E2035="","",LOOKUP(MATCH(F2035,'RFI-Faktor'!$B$2:$B$5,1),'RFI-Faktor'!$D$2:$D$5))</f>
        <v/>
      </c>
      <c r="I2035" s="24" t="str">
        <f t="array" ref="I2035">IF(E2035="","",SUM(IF(A2035=Energieverbrauch!$A$2:$A$4000,1,0)*IF(B2035=Energieverbrauch!$B$2:$B$4000,1,0)*(IF(Berechnung!F2035&gt;=Energieverbrauch!$C$2:$C$4000,1,0)*IF(Berechnung!F2035&lt;=Energieverbrauch!$D$2:$D$4000,1,0))*Energieverbrauch!$E$2:$E$4000))</f>
        <v/>
      </c>
      <c r="J2035" s="24" t="str">
        <f t="shared" si="31"/>
        <v/>
      </c>
      <c r="K2035" s="24" t="e">
        <f>LOOKUP(MATCH(A2035,Flugzeugtyp!$A$2:$A$13,1),Flugzeugtyp!$A$2:$C$13)</f>
        <v>#N/A</v>
      </c>
      <c r="L2035" s="24" t="str">
        <f>IF(E2035="","",J2035/Treibhausgas_Kennzahlen!$B$5)</f>
        <v/>
      </c>
      <c r="M2035" s="38" t="str">
        <f>IF(E2035="","",$J2035*Treibhausgas_Kennzahlen!B$3)</f>
        <v/>
      </c>
      <c r="N2035" s="38" t="str">
        <f>IF(E2035="","",$J2035*Treibhausgas_Kennzahlen!C$3)</f>
        <v/>
      </c>
      <c r="O2035" s="38" t="str">
        <f>IF(E2035="","",$J2035*Treibhausgas_Kennzahlen!D$3)</f>
        <v/>
      </c>
      <c r="P2035" s="38" t="str">
        <f>IF(E2035="","",$J2035*Treibhausgas_Kennzahlen!E$3)</f>
        <v/>
      </c>
      <c r="Q2035" s="38" t="str">
        <f>IF(E2035="","",$J2035*Treibhausgas_Kennzahlen!F$3)</f>
        <v/>
      </c>
      <c r="R2035" s="38" t="str">
        <f>IF(E2035="","",$J2035*Treibhausgas_Kennzahlen!G$3)</f>
        <v/>
      </c>
    </row>
    <row r="2036" spans="1:18" x14ac:dyDescent="0.25">
      <c r="A2036" s="6"/>
      <c r="B2036" s="6"/>
      <c r="C2036" s="6"/>
      <c r="D2036" s="6"/>
      <c r="E2036" s="6"/>
      <c r="F2036" s="8" t="str">
        <f>IF(E2036="","",VLOOKUP(INDEX(IATA_Codes!$A$2:$A$301, MATCH(Berechnung!C2036,IATA_Codes!$C$2:$C$301,0))&amp;"_"&amp;INDEX(IATA_Codes!$A$2:$A$301, MATCH(Berechnung!D2036,IATA_Codes!$C$2:$C$301,0)),GCD_Entfernung!$C$2:$D$10001,2,FALSE))</f>
        <v/>
      </c>
      <c r="G2036" s="21" t="str">
        <f>IF(E2036="","",VLOOKUP(A2036,Flugzeugtyp!$B$2:$C$13,2,0))</f>
        <v/>
      </c>
      <c r="H2036" s="8" t="str">
        <f>IF(E2036="","",LOOKUP(MATCH(F2036,'RFI-Faktor'!$B$2:$B$5,1),'RFI-Faktor'!$D$2:$D$5))</f>
        <v/>
      </c>
      <c r="I2036" s="23" t="str">
        <f t="array" ref="I2036">IF(E2036="","",SUM(IF(A2036=Energieverbrauch!$A$2:$A$4000,1,0)*IF(B2036=Energieverbrauch!$B$2:$B$4000,1,0)*(IF(Berechnung!F2036&gt;=Energieverbrauch!$C$2:$C$4000,1,0)*IF(Berechnung!F2036&lt;=Energieverbrauch!$D$2:$D$4000,1,0))*Energieverbrauch!$E$2:$E$4000))</f>
        <v/>
      </c>
      <c r="J2036" s="23" t="str">
        <f t="shared" si="31"/>
        <v/>
      </c>
      <c r="K2036" s="23" t="e">
        <f>LOOKUP(MATCH(A2036,Flugzeugtyp!$A$2:$A$13,1),Flugzeugtyp!$A$2:$C$13)</f>
        <v>#N/A</v>
      </c>
      <c r="L2036" s="23" t="str">
        <f>IF(E2036="","",J2036/Treibhausgas_Kennzahlen!$B$5)</f>
        <v/>
      </c>
      <c r="M2036" s="37" t="str">
        <f>IF(E2036="","",$J2036*Treibhausgas_Kennzahlen!B$3)</f>
        <v/>
      </c>
      <c r="N2036" s="37" t="str">
        <f>IF(E2036="","",$J2036*Treibhausgas_Kennzahlen!C$3)</f>
        <v/>
      </c>
      <c r="O2036" s="37" t="str">
        <f>IF(E2036="","",$J2036*Treibhausgas_Kennzahlen!D$3)</f>
        <v/>
      </c>
      <c r="P2036" s="37" t="str">
        <f>IF(E2036="","",$J2036*Treibhausgas_Kennzahlen!E$3)</f>
        <v/>
      </c>
      <c r="Q2036" s="37" t="str">
        <f>IF(E2036="","",$J2036*Treibhausgas_Kennzahlen!F$3)</f>
        <v/>
      </c>
      <c r="R2036" s="37" t="str">
        <f>IF(E2036="","",$J2036*Treibhausgas_Kennzahlen!G$3)</f>
        <v/>
      </c>
    </row>
    <row r="2037" spans="1:18" x14ac:dyDescent="0.25">
      <c r="A2037" s="5"/>
      <c r="B2037" s="5"/>
      <c r="C2037" s="5"/>
      <c r="D2037" s="5"/>
      <c r="E2037" s="5"/>
      <c r="F2037" s="9" t="str">
        <f>IF(E2037="","",VLOOKUP(INDEX(IATA_Codes!$A$2:$A$301, MATCH(Berechnung!C2037,IATA_Codes!$C$2:$C$301,0))&amp;"_"&amp;INDEX(IATA_Codes!$A$2:$A$301, MATCH(Berechnung!D2037,IATA_Codes!$C$2:$C$301,0)),GCD_Entfernung!$C$2:$D$10001,2,FALSE))</f>
        <v/>
      </c>
      <c r="G2037" s="22" t="str">
        <f>IF(E2037="","",VLOOKUP(A2037,Flugzeugtyp!$B$2:$C$13,2,0))</f>
        <v/>
      </c>
      <c r="H2037" s="9" t="str">
        <f>IF(E2037="","",LOOKUP(MATCH(F2037,'RFI-Faktor'!$B$2:$B$5,1),'RFI-Faktor'!$D$2:$D$5))</f>
        <v/>
      </c>
      <c r="I2037" s="24" t="str">
        <f t="array" ref="I2037">IF(E2037="","",SUM(IF(A2037=Energieverbrauch!$A$2:$A$4000,1,0)*IF(B2037=Energieverbrauch!$B$2:$B$4000,1,0)*(IF(Berechnung!F2037&gt;=Energieverbrauch!$C$2:$C$4000,1,0)*IF(Berechnung!F2037&lt;=Energieverbrauch!$D$2:$D$4000,1,0))*Energieverbrauch!$E$2:$E$4000))</f>
        <v/>
      </c>
      <c r="J2037" s="24" t="str">
        <f t="shared" si="31"/>
        <v/>
      </c>
      <c r="K2037" s="24" t="e">
        <f>LOOKUP(MATCH(A2037,Flugzeugtyp!$A$2:$A$13,1),Flugzeugtyp!$A$2:$C$13)</f>
        <v>#N/A</v>
      </c>
      <c r="L2037" s="24" t="str">
        <f>IF(E2037="","",J2037/Treibhausgas_Kennzahlen!$B$5)</f>
        <v/>
      </c>
      <c r="M2037" s="38" t="str">
        <f>IF(E2037="","",$J2037*Treibhausgas_Kennzahlen!B$3)</f>
        <v/>
      </c>
      <c r="N2037" s="38" t="str">
        <f>IF(E2037="","",$J2037*Treibhausgas_Kennzahlen!C$3)</f>
        <v/>
      </c>
      <c r="O2037" s="38" t="str">
        <f>IF(E2037="","",$J2037*Treibhausgas_Kennzahlen!D$3)</f>
        <v/>
      </c>
      <c r="P2037" s="38" t="str">
        <f>IF(E2037="","",$J2037*Treibhausgas_Kennzahlen!E$3)</f>
        <v/>
      </c>
      <c r="Q2037" s="38" t="str">
        <f>IF(E2037="","",$J2037*Treibhausgas_Kennzahlen!F$3)</f>
        <v/>
      </c>
      <c r="R2037" s="38" t="str">
        <f>IF(E2037="","",$J2037*Treibhausgas_Kennzahlen!G$3)</f>
        <v/>
      </c>
    </row>
    <row r="2038" spans="1:18" x14ac:dyDescent="0.25">
      <c r="A2038" s="6"/>
      <c r="B2038" s="6"/>
      <c r="C2038" s="6"/>
      <c r="D2038" s="6"/>
      <c r="E2038" s="6"/>
      <c r="F2038" s="8" t="str">
        <f>IF(E2038="","",VLOOKUP(INDEX(IATA_Codes!$A$2:$A$301, MATCH(Berechnung!C2038,IATA_Codes!$C$2:$C$301,0))&amp;"_"&amp;INDEX(IATA_Codes!$A$2:$A$301, MATCH(Berechnung!D2038,IATA_Codes!$C$2:$C$301,0)),GCD_Entfernung!$C$2:$D$10001,2,FALSE))</f>
        <v/>
      </c>
      <c r="G2038" s="21" t="str">
        <f>IF(E2038="","",VLOOKUP(A2038,Flugzeugtyp!$B$2:$C$13,2,0))</f>
        <v/>
      </c>
      <c r="H2038" s="8" t="str">
        <f>IF(E2038="","",LOOKUP(MATCH(F2038,'RFI-Faktor'!$B$2:$B$5,1),'RFI-Faktor'!$D$2:$D$5))</f>
        <v/>
      </c>
      <c r="I2038" s="23" t="str">
        <f t="array" ref="I2038">IF(E2038="","",SUM(IF(A2038=Energieverbrauch!$A$2:$A$4000,1,0)*IF(B2038=Energieverbrauch!$B$2:$B$4000,1,0)*(IF(Berechnung!F2038&gt;=Energieverbrauch!$C$2:$C$4000,1,0)*IF(Berechnung!F2038&lt;=Energieverbrauch!$D$2:$D$4000,1,0))*Energieverbrauch!$E$2:$E$4000))</f>
        <v/>
      </c>
      <c r="J2038" s="23" t="str">
        <f t="shared" si="31"/>
        <v/>
      </c>
      <c r="K2038" s="23" t="e">
        <f>LOOKUP(MATCH(A2038,Flugzeugtyp!$A$2:$A$13,1),Flugzeugtyp!$A$2:$C$13)</f>
        <v>#N/A</v>
      </c>
      <c r="L2038" s="23" t="str">
        <f>IF(E2038="","",J2038/Treibhausgas_Kennzahlen!$B$5)</f>
        <v/>
      </c>
      <c r="M2038" s="37" t="str">
        <f>IF(E2038="","",$J2038*Treibhausgas_Kennzahlen!B$3)</f>
        <v/>
      </c>
      <c r="N2038" s="37" t="str">
        <f>IF(E2038="","",$J2038*Treibhausgas_Kennzahlen!C$3)</f>
        <v/>
      </c>
      <c r="O2038" s="37" t="str">
        <f>IF(E2038="","",$J2038*Treibhausgas_Kennzahlen!D$3)</f>
        <v/>
      </c>
      <c r="P2038" s="37" t="str">
        <f>IF(E2038="","",$J2038*Treibhausgas_Kennzahlen!E$3)</f>
        <v/>
      </c>
      <c r="Q2038" s="37" t="str">
        <f>IF(E2038="","",$J2038*Treibhausgas_Kennzahlen!F$3)</f>
        <v/>
      </c>
      <c r="R2038" s="37" t="str">
        <f>IF(E2038="","",$J2038*Treibhausgas_Kennzahlen!G$3)</f>
        <v/>
      </c>
    </row>
    <row r="2039" spans="1:18" x14ac:dyDescent="0.25">
      <c r="A2039" s="5"/>
      <c r="B2039" s="5"/>
      <c r="C2039" s="5"/>
      <c r="D2039" s="5"/>
      <c r="E2039" s="5"/>
      <c r="F2039" s="9" t="str">
        <f>IF(E2039="","",VLOOKUP(INDEX(IATA_Codes!$A$2:$A$301, MATCH(Berechnung!C2039,IATA_Codes!$C$2:$C$301,0))&amp;"_"&amp;INDEX(IATA_Codes!$A$2:$A$301, MATCH(Berechnung!D2039,IATA_Codes!$C$2:$C$301,0)),GCD_Entfernung!$C$2:$D$10001,2,FALSE))</f>
        <v/>
      </c>
      <c r="G2039" s="22" t="str">
        <f>IF(E2039="","",VLOOKUP(A2039,Flugzeugtyp!$B$2:$C$13,2,0))</f>
        <v/>
      </c>
      <c r="H2039" s="9" t="str">
        <f>IF(E2039="","",LOOKUP(MATCH(F2039,'RFI-Faktor'!$B$2:$B$5,1),'RFI-Faktor'!$D$2:$D$5))</f>
        <v/>
      </c>
      <c r="I2039" s="24" t="str">
        <f t="array" ref="I2039">IF(E2039="","",SUM(IF(A2039=Energieverbrauch!$A$2:$A$4000,1,0)*IF(B2039=Energieverbrauch!$B$2:$B$4000,1,0)*(IF(Berechnung!F2039&gt;=Energieverbrauch!$C$2:$C$4000,1,0)*IF(Berechnung!F2039&lt;=Energieverbrauch!$D$2:$D$4000,1,0))*Energieverbrauch!$E$2:$E$4000))</f>
        <v/>
      </c>
      <c r="J2039" s="24" t="str">
        <f t="shared" si="31"/>
        <v/>
      </c>
      <c r="K2039" s="24" t="e">
        <f>LOOKUP(MATCH(A2039,Flugzeugtyp!$A$2:$A$13,1),Flugzeugtyp!$A$2:$C$13)</f>
        <v>#N/A</v>
      </c>
      <c r="L2039" s="24" t="str">
        <f>IF(E2039="","",J2039/Treibhausgas_Kennzahlen!$B$5)</f>
        <v/>
      </c>
      <c r="M2039" s="38" t="str">
        <f>IF(E2039="","",$J2039*Treibhausgas_Kennzahlen!B$3)</f>
        <v/>
      </c>
      <c r="N2039" s="38" t="str">
        <f>IF(E2039="","",$J2039*Treibhausgas_Kennzahlen!C$3)</f>
        <v/>
      </c>
      <c r="O2039" s="38" t="str">
        <f>IF(E2039="","",$J2039*Treibhausgas_Kennzahlen!D$3)</f>
        <v/>
      </c>
      <c r="P2039" s="38" t="str">
        <f>IF(E2039="","",$J2039*Treibhausgas_Kennzahlen!E$3)</f>
        <v/>
      </c>
      <c r="Q2039" s="38" t="str">
        <f>IF(E2039="","",$J2039*Treibhausgas_Kennzahlen!F$3)</f>
        <v/>
      </c>
      <c r="R2039" s="38" t="str">
        <f>IF(E2039="","",$J2039*Treibhausgas_Kennzahlen!G$3)</f>
        <v/>
      </c>
    </row>
    <row r="2040" spans="1:18" x14ac:dyDescent="0.25">
      <c r="A2040" s="6"/>
      <c r="B2040" s="6"/>
      <c r="C2040" s="6"/>
      <c r="D2040" s="6"/>
      <c r="E2040" s="6"/>
      <c r="F2040" s="8" t="str">
        <f>IF(E2040="","",VLOOKUP(INDEX(IATA_Codes!$A$2:$A$301, MATCH(Berechnung!C2040,IATA_Codes!$C$2:$C$301,0))&amp;"_"&amp;INDEX(IATA_Codes!$A$2:$A$301, MATCH(Berechnung!D2040,IATA_Codes!$C$2:$C$301,0)),GCD_Entfernung!$C$2:$D$10001,2,FALSE))</f>
        <v/>
      </c>
      <c r="G2040" s="21" t="str">
        <f>IF(E2040="","",VLOOKUP(A2040,Flugzeugtyp!$B$2:$C$13,2,0))</f>
        <v/>
      </c>
      <c r="H2040" s="8" t="str">
        <f>IF(E2040="","",LOOKUP(MATCH(F2040,'RFI-Faktor'!$B$2:$B$5,1),'RFI-Faktor'!$D$2:$D$5))</f>
        <v/>
      </c>
      <c r="I2040" s="23" t="str">
        <f t="array" ref="I2040">IF(E2040="","",SUM(IF(A2040=Energieverbrauch!$A$2:$A$4000,1,0)*IF(B2040=Energieverbrauch!$B$2:$B$4000,1,0)*(IF(Berechnung!F2040&gt;=Energieverbrauch!$C$2:$C$4000,1,0)*IF(Berechnung!F2040&lt;=Energieverbrauch!$D$2:$D$4000,1,0))*Energieverbrauch!$E$2:$E$4000))</f>
        <v/>
      </c>
      <c r="J2040" s="23" t="str">
        <f t="shared" si="31"/>
        <v/>
      </c>
      <c r="K2040" s="23" t="e">
        <f>LOOKUP(MATCH(A2040,Flugzeugtyp!$A$2:$A$13,1),Flugzeugtyp!$A$2:$C$13)</f>
        <v>#N/A</v>
      </c>
      <c r="L2040" s="23" t="str">
        <f>IF(E2040="","",J2040/Treibhausgas_Kennzahlen!$B$5)</f>
        <v/>
      </c>
      <c r="M2040" s="37" t="str">
        <f>IF(E2040="","",$J2040*Treibhausgas_Kennzahlen!B$3)</f>
        <v/>
      </c>
      <c r="N2040" s="37" t="str">
        <f>IF(E2040="","",$J2040*Treibhausgas_Kennzahlen!C$3)</f>
        <v/>
      </c>
      <c r="O2040" s="37" t="str">
        <f>IF(E2040="","",$J2040*Treibhausgas_Kennzahlen!D$3)</f>
        <v/>
      </c>
      <c r="P2040" s="37" t="str">
        <f>IF(E2040="","",$J2040*Treibhausgas_Kennzahlen!E$3)</f>
        <v/>
      </c>
      <c r="Q2040" s="37" t="str">
        <f>IF(E2040="","",$J2040*Treibhausgas_Kennzahlen!F$3)</f>
        <v/>
      </c>
      <c r="R2040" s="37" t="str">
        <f>IF(E2040="","",$J2040*Treibhausgas_Kennzahlen!G$3)</f>
        <v/>
      </c>
    </row>
    <row r="2041" spans="1:18" x14ac:dyDescent="0.25">
      <c r="A2041" s="5"/>
      <c r="B2041" s="5"/>
      <c r="C2041" s="5"/>
      <c r="D2041" s="5"/>
      <c r="E2041" s="5"/>
      <c r="F2041" s="9" t="str">
        <f>IF(E2041="","",VLOOKUP(INDEX(IATA_Codes!$A$2:$A$301, MATCH(Berechnung!C2041,IATA_Codes!$C$2:$C$301,0))&amp;"_"&amp;INDEX(IATA_Codes!$A$2:$A$301, MATCH(Berechnung!D2041,IATA_Codes!$C$2:$C$301,0)),GCD_Entfernung!$C$2:$D$10001,2,FALSE))</f>
        <v/>
      </c>
      <c r="G2041" s="22" t="str">
        <f>IF(E2041="","",VLOOKUP(A2041,Flugzeugtyp!$B$2:$C$13,2,0))</f>
        <v/>
      </c>
      <c r="H2041" s="9" t="str">
        <f>IF(E2041="","",LOOKUP(MATCH(F2041,'RFI-Faktor'!$B$2:$B$5,1),'RFI-Faktor'!$D$2:$D$5))</f>
        <v/>
      </c>
      <c r="I2041" s="24" t="str">
        <f t="array" ref="I2041">IF(E2041="","",SUM(IF(A2041=Energieverbrauch!$A$2:$A$4000,1,0)*IF(B2041=Energieverbrauch!$B$2:$B$4000,1,0)*(IF(Berechnung!F2041&gt;=Energieverbrauch!$C$2:$C$4000,1,0)*IF(Berechnung!F2041&lt;=Energieverbrauch!$D$2:$D$4000,1,0))*Energieverbrauch!$E$2:$E$4000))</f>
        <v/>
      </c>
      <c r="J2041" s="24" t="str">
        <f t="shared" si="31"/>
        <v/>
      </c>
      <c r="K2041" s="24" t="e">
        <f>LOOKUP(MATCH(A2041,Flugzeugtyp!$A$2:$A$13,1),Flugzeugtyp!$A$2:$C$13)</f>
        <v>#N/A</v>
      </c>
      <c r="L2041" s="24" t="str">
        <f>IF(E2041="","",J2041/Treibhausgas_Kennzahlen!$B$5)</f>
        <v/>
      </c>
      <c r="M2041" s="38" t="str">
        <f>IF(E2041="","",$J2041*Treibhausgas_Kennzahlen!B$3)</f>
        <v/>
      </c>
      <c r="N2041" s="38" t="str">
        <f>IF(E2041="","",$J2041*Treibhausgas_Kennzahlen!C$3)</f>
        <v/>
      </c>
      <c r="O2041" s="38" t="str">
        <f>IF(E2041="","",$J2041*Treibhausgas_Kennzahlen!D$3)</f>
        <v/>
      </c>
      <c r="P2041" s="38" t="str">
        <f>IF(E2041="","",$J2041*Treibhausgas_Kennzahlen!E$3)</f>
        <v/>
      </c>
      <c r="Q2041" s="38" t="str">
        <f>IF(E2041="","",$J2041*Treibhausgas_Kennzahlen!F$3)</f>
        <v/>
      </c>
      <c r="R2041" s="38" t="str">
        <f>IF(E2041="","",$J2041*Treibhausgas_Kennzahlen!G$3)</f>
        <v/>
      </c>
    </row>
    <row r="2042" spans="1:18" x14ac:dyDescent="0.25">
      <c r="A2042" s="6"/>
      <c r="B2042" s="6"/>
      <c r="C2042" s="6"/>
      <c r="D2042" s="6"/>
      <c r="E2042" s="6"/>
      <c r="F2042" s="8" t="str">
        <f>IF(E2042="","",VLOOKUP(INDEX(IATA_Codes!$A$2:$A$301, MATCH(Berechnung!C2042,IATA_Codes!$C$2:$C$301,0))&amp;"_"&amp;INDEX(IATA_Codes!$A$2:$A$301, MATCH(Berechnung!D2042,IATA_Codes!$C$2:$C$301,0)),GCD_Entfernung!$C$2:$D$10001,2,FALSE))</f>
        <v/>
      </c>
      <c r="G2042" s="21" t="str">
        <f>IF(E2042="","",VLOOKUP(A2042,Flugzeugtyp!$B$2:$C$13,2,0))</f>
        <v/>
      </c>
      <c r="H2042" s="8" t="str">
        <f>IF(E2042="","",LOOKUP(MATCH(F2042,'RFI-Faktor'!$B$2:$B$5,1),'RFI-Faktor'!$D$2:$D$5))</f>
        <v/>
      </c>
      <c r="I2042" s="23" t="str">
        <f t="array" ref="I2042">IF(E2042="","",SUM(IF(A2042=Energieverbrauch!$A$2:$A$4000,1,0)*IF(B2042=Energieverbrauch!$B$2:$B$4000,1,0)*(IF(Berechnung!F2042&gt;=Energieverbrauch!$C$2:$C$4000,1,0)*IF(Berechnung!F2042&lt;=Energieverbrauch!$D$2:$D$4000,1,0))*Energieverbrauch!$E$2:$E$4000))</f>
        <v/>
      </c>
      <c r="J2042" s="23" t="str">
        <f t="shared" si="31"/>
        <v/>
      </c>
      <c r="K2042" s="23" t="e">
        <f>LOOKUP(MATCH(A2042,Flugzeugtyp!$A$2:$A$13,1),Flugzeugtyp!$A$2:$C$13)</f>
        <v>#N/A</v>
      </c>
      <c r="L2042" s="23" t="str">
        <f>IF(E2042="","",J2042/Treibhausgas_Kennzahlen!$B$5)</f>
        <v/>
      </c>
      <c r="M2042" s="37" t="str">
        <f>IF(E2042="","",$J2042*Treibhausgas_Kennzahlen!B$3)</f>
        <v/>
      </c>
      <c r="N2042" s="37" t="str">
        <f>IF(E2042="","",$J2042*Treibhausgas_Kennzahlen!C$3)</f>
        <v/>
      </c>
      <c r="O2042" s="37" t="str">
        <f>IF(E2042="","",$J2042*Treibhausgas_Kennzahlen!D$3)</f>
        <v/>
      </c>
      <c r="P2042" s="37" t="str">
        <f>IF(E2042="","",$J2042*Treibhausgas_Kennzahlen!E$3)</f>
        <v/>
      </c>
      <c r="Q2042" s="37" t="str">
        <f>IF(E2042="","",$J2042*Treibhausgas_Kennzahlen!F$3)</f>
        <v/>
      </c>
      <c r="R2042" s="37" t="str">
        <f>IF(E2042="","",$J2042*Treibhausgas_Kennzahlen!G$3)</f>
        <v/>
      </c>
    </row>
    <row r="2043" spans="1:18" x14ac:dyDescent="0.25">
      <c r="A2043" s="5"/>
      <c r="B2043" s="5"/>
      <c r="C2043" s="5"/>
      <c r="D2043" s="5"/>
      <c r="E2043" s="5"/>
      <c r="F2043" s="9" t="str">
        <f>IF(E2043="","",VLOOKUP(INDEX(IATA_Codes!$A$2:$A$301, MATCH(Berechnung!C2043,IATA_Codes!$C$2:$C$301,0))&amp;"_"&amp;INDEX(IATA_Codes!$A$2:$A$301, MATCH(Berechnung!D2043,IATA_Codes!$C$2:$C$301,0)),GCD_Entfernung!$C$2:$D$10001,2,FALSE))</f>
        <v/>
      </c>
      <c r="G2043" s="22" t="str">
        <f>IF(E2043="","",VLOOKUP(A2043,Flugzeugtyp!$B$2:$C$13,2,0))</f>
        <v/>
      </c>
      <c r="H2043" s="9" t="str">
        <f>IF(E2043="","",LOOKUP(MATCH(F2043,'RFI-Faktor'!$B$2:$B$5,1),'RFI-Faktor'!$D$2:$D$5))</f>
        <v/>
      </c>
      <c r="I2043" s="24" t="str">
        <f t="array" ref="I2043">IF(E2043="","",SUM(IF(A2043=Energieverbrauch!$A$2:$A$4000,1,0)*IF(B2043=Energieverbrauch!$B$2:$B$4000,1,0)*(IF(Berechnung!F2043&gt;=Energieverbrauch!$C$2:$C$4000,1,0)*IF(Berechnung!F2043&lt;=Energieverbrauch!$D$2:$D$4000,1,0))*Energieverbrauch!$E$2:$E$4000))</f>
        <v/>
      </c>
      <c r="J2043" s="24" t="str">
        <f t="shared" si="31"/>
        <v/>
      </c>
      <c r="K2043" s="24" t="e">
        <f>LOOKUP(MATCH(A2043,Flugzeugtyp!$A$2:$A$13,1),Flugzeugtyp!$A$2:$C$13)</f>
        <v>#N/A</v>
      </c>
      <c r="L2043" s="24" t="str">
        <f>IF(E2043="","",J2043/Treibhausgas_Kennzahlen!$B$5)</f>
        <v/>
      </c>
      <c r="M2043" s="38" t="str">
        <f>IF(E2043="","",$J2043*Treibhausgas_Kennzahlen!B$3)</f>
        <v/>
      </c>
      <c r="N2043" s="38" t="str">
        <f>IF(E2043="","",$J2043*Treibhausgas_Kennzahlen!C$3)</f>
        <v/>
      </c>
      <c r="O2043" s="38" t="str">
        <f>IF(E2043="","",$J2043*Treibhausgas_Kennzahlen!D$3)</f>
        <v/>
      </c>
      <c r="P2043" s="38" t="str">
        <f>IF(E2043="","",$J2043*Treibhausgas_Kennzahlen!E$3)</f>
        <v/>
      </c>
      <c r="Q2043" s="38" t="str">
        <f>IF(E2043="","",$J2043*Treibhausgas_Kennzahlen!F$3)</f>
        <v/>
      </c>
      <c r="R2043" s="38" t="str">
        <f>IF(E2043="","",$J2043*Treibhausgas_Kennzahlen!G$3)</f>
        <v/>
      </c>
    </row>
    <row r="2044" spans="1:18" x14ac:dyDescent="0.25">
      <c r="A2044" s="6"/>
      <c r="B2044" s="6"/>
      <c r="C2044" s="6"/>
      <c r="D2044" s="6"/>
      <c r="E2044" s="6"/>
      <c r="F2044" s="8" t="str">
        <f>IF(E2044="","",VLOOKUP(INDEX(IATA_Codes!$A$2:$A$301, MATCH(Berechnung!C2044,IATA_Codes!$C$2:$C$301,0))&amp;"_"&amp;INDEX(IATA_Codes!$A$2:$A$301, MATCH(Berechnung!D2044,IATA_Codes!$C$2:$C$301,0)),GCD_Entfernung!$C$2:$D$10001,2,FALSE))</f>
        <v/>
      </c>
      <c r="G2044" s="21" t="str">
        <f>IF(E2044="","",VLOOKUP(A2044,Flugzeugtyp!$B$2:$C$13,2,0))</f>
        <v/>
      </c>
      <c r="H2044" s="8" t="str">
        <f>IF(E2044="","",LOOKUP(MATCH(F2044,'RFI-Faktor'!$B$2:$B$5,1),'RFI-Faktor'!$D$2:$D$5))</f>
        <v/>
      </c>
      <c r="I2044" s="23" t="str">
        <f t="array" ref="I2044">IF(E2044="","",SUM(IF(A2044=Energieverbrauch!$A$2:$A$4000,1,0)*IF(B2044=Energieverbrauch!$B$2:$B$4000,1,0)*(IF(Berechnung!F2044&gt;=Energieverbrauch!$C$2:$C$4000,1,0)*IF(Berechnung!F2044&lt;=Energieverbrauch!$D$2:$D$4000,1,0))*Energieverbrauch!$E$2:$E$4000))</f>
        <v/>
      </c>
      <c r="J2044" s="23" t="str">
        <f t="shared" si="31"/>
        <v/>
      </c>
      <c r="K2044" s="23" t="e">
        <f>LOOKUP(MATCH(A2044,Flugzeugtyp!$A$2:$A$13,1),Flugzeugtyp!$A$2:$C$13)</f>
        <v>#N/A</v>
      </c>
      <c r="L2044" s="23" t="str">
        <f>IF(E2044="","",J2044/Treibhausgas_Kennzahlen!$B$5)</f>
        <v/>
      </c>
      <c r="M2044" s="37" t="str">
        <f>IF(E2044="","",$J2044*Treibhausgas_Kennzahlen!B$3)</f>
        <v/>
      </c>
      <c r="N2044" s="37" t="str">
        <f>IF(E2044="","",$J2044*Treibhausgas_Kennzahlen!C$3)</f>
        <v/>
      </c>
      <c r="O2044" s="37" t="str">
        <f>IF(E2044="","",$J2044*Treibhausgas_Kennzahlen!D$3)</f>
        <v/>
      </c>
      <c r="P2044" s="37" t="str">
        <f>IF(E2044="","",$J2044*Treibhausgas_Kennzahlen!E$3)</f>
        <v/>
      </c>
      <c r="Q2044" s="37" t="str">
        <f>IF(E2044="","",$J2044*Treibhausgas_Kennzahlen!F$3)</f>
        <v/>
      </c>
      <c r="R2044" s="37" t="str">
        <f>IF(E2044="","",$J2044*Treibhausgas_Kennzahlen!G$3)</f>
        <v/>
      </c>
    </row>
    <row r="2045" spans="1:18" x14ac:dyDescent="0.25">
      <c r="A2045" s="5"/>
      <c r="B2045" s="5"/>
      <c r="C2045" s="5"/>
      <c r="D2045" s="5"/>
      <c r="E2045" s="5"/>
      <c r="F2045" s="9" t="str">
        <f>IF(E2045="","",VLOOKUP(INDEX(IATA_Codes!$A$2:$A$301, MATCH(Berechnung!C2045,IATA_Codes!$C$2:$C$301,0))&amp;"_"&amp;INDEX(IATA_Codes!$A$2:$A$301, MATCH(Berechnung!D2045,IATA_Codes!$C$2:$C$301,0)),GCD_Entfernung!$C$2:$D$10001,2,FALSE))</f>
        <v/>
      </c>
      <c r="G2045" s="22" t="str">
        <f>IF(E2045="","",VLOOKUP(A2045,Flugzeugtyp!$B$2:$C$13,2,0))</f>
        <v/>
      </c>
      <c r="H2045" s="9" t="str">
        <f>IF(E2045="","",LOOKUP(MATCH(F2045,'RFI-Faktor'!$B$2:$B$5,1),'RFI-Faktor'!$D$2:$D$5))</f>
        <v/>
      </c>
      <c r="I2045" s="24" t="str">
        <f t="array" ref="I2045">IF(E2045="","",SUM(IF(A2045=Energieverbrauch!$A$2:$A$4000,1,0)*IF(B2045=Energieverbrauch!$B$2:$B$4000,1,0)*(IF(Berechnung!F2045&gt;=Energieverbrauch!$C$2:$C$4000,1,0)*IF(Berechnung!F2045&lt;=Energieverbrauch!$D$2:$D$4000,1,0))*Energieverbrauch!$E$2:$E$4000))</f>
        <v/>
      </c>
      <c r="J2045" s="24" t="str">
        <f t="shared" si="31"/>
        <v/>
      </c>
      <c r="K2045" s="24" t="e">
        <f>LOOKUP(MATCH(A2045,Flugzeugtyp!$A$2:$A$13,1),Flugzeugtyp!$A$2:$C$13)</f>
        <v>#N/A</v>
      </c>
      <c r="L2045" s="24" t="str">
        <f>IF(E2045="","",J2045/Treibhausgas_Kennzahlen!$B$5)</f>
        <v/>
      </c>
      <c r="M2045" s="38" t="str">
        <f>IF(E2045="","",$J2045*Treibhausgas_Kennzahlen!B$3)</f>
        <v/>
      </c>
      <c r="N2045" s="38" t="str">
        <f>IF(E2045="","",$J2045*Treibhausgas_Kennzahlen!C$3)</f>
        <v/>
      </c>
      <c r="O2045" s="38" t="str">
        <f>IF(E2045="","",$J2045*Treibhausgas_Kennzahlen!D$3)</f>
        <v/>
      </c>
      <c r="P2045" s="38" t="str">
        <f>IF(E2045="","",$J2045*Treibhausgas_Kennzahlen!E$3)</f>
        <v/>
      </c>
      <c r="Q2045" s="38" t="str">
        <f>IF(E2045="","",$J2045*Treibhausgas_Kennzahlen!F$3)</f>
        <v/>
      </c>
      <c r="R2045" s="38" t="str">
        <f>IF(E2045="","",$J2045*Treibhausgas_Kennzahlen!G$3)</f>
        <v/>
      </c>
    </row>
    <row r="2046" spans="1:18" x14ac:dyDescent="0.25">
      <c r="A2046" s="6"/>
      <c r="B2046" s="6"/>
      <c r="C2046" s="6"/>
      <c r="D2046" s="6"/>
      <c r="E2046" s="6"/>
      <c r="F2046" s="8" t="str">
        <f>IF(E2046="","",VLOOKUP(INDEX(IATA_Codes!$A$2:$A$301, MATCH(Berechnung!C2046,IATA_Codes!$C$2:$C$301,0))&amp;"_"&amp;INDEX(IATA_Codes!$A$2:$A$301, MATCH(Berechnung!D2046,IATA_Codes!$C$2:$C$301,0)),GCD_Entfernung!$C$2:$D$10001,2,FALSE))</f>
        <v/>
      </c>
      <c r="G2046" s="21" t="str">
        <f>IF(E2046="","",VLOOKUP(A2046,Flugzeugtyp!$B$2:$C$13,2,0))</f>
        <v/>
      </c>
      <c r="H2046" s="8" t="str">
        <f>IF(E2046="","",LOOKUP(MATCH(F2046,'RFI-Faktor'!$B$2:$B$5,1),'RFI-Faktor'!$D$2:$D$5))</f>
        <v/>
      </c>
      <c r="I2046" s="23" t="str">
        <f t="array" ref="I2046">IF(E2046="","",SUM(IF(A2046=Energieverbrauch!$A$2:$A$4000,1,0)*IF(B2046=Energieverbrauch!$B$2:$B$4000,1,0)*(IF(Berechnung!F2046&gt;=Energieverbrauch!$C$2:$C$4000,1,0)*IF(Berechnung!F2046&lt;=Energieverbrauch!$D$2:$D$4000,1,0))*Energieverbrauch!$E$2:$E$4000))</f>
        <v/>
      </c>
      <c r="J2046" s="23" t="str">
        <f t="shared" si="31"/>
        <v/>
      </c>
      <c r="K2046" s="23" t="e">
        <f>LOOKUP(MATCH(A2046,Flugzeugtyp!$A$2:$A$13,1),Flugzeugtyp!$A$2:$C$13)</f>
        <v>#N/A</v>
      </c>
      <c r="L2046" s="23" t="str">
        <f>IF(E2046="","",J2046/Treibhausgas_Kennzahlen!$B$5)</f>
        <v/>
      </c>
      <c r="M2046" s="37" t="str">
        <f>IF(E2046="","",$J2046*Treibhausgas_Kennzahlen!B$3)</f>
        <v/>
      </c>
      <c r="N2046" s="37" t="str">
        <f>IF(E2046="","",$J2046*Treibhausgas_Kennzahlen!C$3)</f>
        <v/>
      </c>
      <c r="O2046" s="37" t="str">
        <f>IF(E2046="","",$J2046*Treibhausgas_Kennzahlen!D$3)</f>
        <v/>
      </c>
      <c r="P2046" s="37" t="str">
        <f>IF(E2046="","",$J2046*Treibhausgas_Kennzahlen!E$3)</f>
        <v/>
      </c>
      <c r="Q2046" s="37" t="str">
        <f>IF(E2046="","",$J2046*Treibhausgas_Kennzahlen!F$3)</f>
        <v/>
      </c>
      <c r="R2046" s="37" t="str">
        <f>IF(E2046="","",$J2046*Treibhausgas_Kennzahlen!G$3)</f>
        <v/>
      </c>
    </row>
    <row r="2047" spans="1:18" x14ac:dyDescent="0.25">
      <c r="A2047" s="5"/>
      <c r="B2047" s="5"/>
      <c r="C2047" s="5"/>
      <c r="D2047" s="5"/>
      <c r="E2047" s="5"/>
      <c r="F2047" s="9" t="str">
        <f>IF(E2047="","",VLOOKUP(INDEX(IATA_Codes!$A$2:$A$301, MATCH(Berechnung!C2047,IATA_Codes!$C$2:$C$301,0))&amp;"_"&amp;INDEX(IATA_Codes!$A$2:$A$301, MATCH(Berechnung!D2047,IATA_Codes!$C$2:$C$301,0)),GCD_Entfernung!$C$2:$D$10001,2,FALSE))</f>
        <v/>
      </c>
      <c r="G2047" s="22" t="str">
        <f>IF(E2047="","",VLOOKUP(A2047,Flugzeugtyp!$B$2:$C$13,2,0))</f>
        <v/>
      </c>
      <c r="H2047" s="9" t="str">
        <f>IF(E2047="","",LOOKUP(MATCH(F2047,'RFI-Faktor'!$B$2:$B$5,1),'RFI-Faktor'!$D$2:$D$5))</f>
        <v/>
      </c>
      <c r="I2047" s="24" t="str">
        <f t="array" ref="I2047">IF(E2047="","",SUM(IF(A2047=Energieverbrauch!$A$2:$A$4000,1,0)*IF(B2047=Energieverbrauch!$B$2:$B$4000,1,0)*(IF(Berechnung!F2047&gt;=Energieverbrauch!$C$2:$C$4000,1,0)*IF(Berechnung!F2047&lt;=Energieverbrauch!$D$2:$D$4000,1,0))*Energieverbrauch!$E$2:$E$4000))</f>
        <v/>
      </c>
      <c r="J2047" s="24" t="str">
        <f t="shared" si="31"/>
        <v/>
      </c>
      <c r="K2047" s="24" t="e">
        <f>LOOKUP(MATCH(A2047,Flugzeugtyp!$A$2:$A$13,1),Flugzeugtyp!$A$2:$C$13)</f>
        <v>#N/A</v>
      </c>
      <c r="L2047" s="24" t="str">
        <f>IF(E2047="","",J2047/Treibhausgas_Kennzahlen!$B$5)</f>
        <v/>
      </c>
      <c r="M2047" s="38" t="str">
        <f>IF(E2047="","",$J2047*Treibhausgas_Kennzahlen!B$3)</f>
        <v/>
      </c>
      <c r="N2047" s="38" t="str">
        <f>IF(E2047="","",$J2047*Treibhausgas_Kennzahlen!C$3)</f>
        <v/>
      </c>
      <c r="O2047" s="38" t="str">
        <f>IF(E2047="","",$J2047*Treibhausgas_Kennzahlen!D$3)</f>
        <v/>
      </c>
      <c r="P2047" s="38" t="str">
        <f>IF(E2047="","",$J2047*Treibhausgas_Kennzahlen!E$3)</f>
        <v/>
      </c>
      <c r="Q2047" s="38" t="str">
        <f>IF(E2047="","",$J2047*Treibhausgas_Kennzahlen!F$3)</f>
        <v/>
      </c>
      <c r="R2047" s="38" t="str">
        <f>IF(E2047="","",$J2047*Treibhausgas_Kennzahlen!G$3)</f>
        <v/>
      </c>
    </row>
    <row r="2048" spans="1:18" x14ac:dyDescent="0.25">
      <c r="A2048" s="6"/>
      <c r="B2048" s="6"/>
      <c r="C2048" s="6"/>
      <c r="D2048" s="6"/>
      <c r="E2048" s="6"/>
      <c r="F2048" s="8" t="str">
        <f>IF(E2048="","",VLOOKUP(INDEX(IATA_Codes!$A$2:$A$301, MATCH(Berechnung!C2048,IATA_Codes!$C$2:$C$301,0))&amp;"_"&amp;INDEX(IATA_Codes!$A$2:$A$301, MATCH(Berechnung!D2048,IATA_Codes!$C$2:$C$301,0)),GCD_Entfernung!$C$2:$D$10001,2,FALSE))</f>
        <v/>
      </c>
      <c r="G2048" s="21" t="str">
        <f>IF(E2048="","",VLOOKUP(A2048,Flugzeugtyp!$B$2:$C$13,2,0))</f>
        <v/>
      </c>
      <c r="H2048" s="8" t="str">
        <f>IF(E2048="","",LOOKUP(MATCH(F2048,'RFI-Faktor'!$B$2:$B$5,1),'RFI-Faktor'!$D$2:$D$5))</f>
        <v/>
      </c>
      <c r="I2048" s="23" t="str">
        <f t="array" ref="I2048">IF(E2048="","",SUM(IF(A2048=Energieverbrauch!$A$2:$A$4000,1,0)*IF(B2048=Energieverbrauch!$B$2:$B$4000,1,0)*(IF(Berechnung!F2048&gt;=Energieverbrauch!$C$2:$C$4000,1,0)*IF(Berechnung!F2048&lt;=Energieverbrauch!$D$2:$D$4000,1,0))*Energieverbrauch!$E$2:$E$4000))</f>
        <v/>
      </c>
      <c r="J2048" s="23" t="str">
        <f t="shared" si="31"/>
        <v/>
      </c>
      <c r="K2048" s="23" t="e">
        <f>LOOKUP(MATCH(A2048,Flugzeugtyp!$A$2:$A$13,1),Flugzeugtyp!$A$2:$C$13)</f>
        <v>#N/A</v>
      </c>
      <c r="L2048" s="23" t="str">
        <f>IF(E2048="","",J2048/Treibhausgas_Kennzahlen!$B$5)</f>
        <v/>
      </c>
      <c r="M2048" s="37" t="str">
        <f>IF(E2048="","",$J2048*Treibhausgas_Kennzahlen!B$3)</f>
        <v/>
      </c>
      <c r="N2048" s="37" t="str">
        <f>IF(E2048="","",$J2048*Treibhausgas_Kennzahlen!C$3)</f>
        <v/>
      </c>
      <c r="O2048" s="37" t="str">
        <f>IF(E2048="","",$J2048*Treibhausgas_Kennzahlen!D$3)</f>
        <v/>
      </c>
      <c r="P2048" s="37" t="str">
        <f>IF(E2048="","",$J2048*Treibhausgas_Kennzahlen!E$3)</f>
        <v/>
      </c>
      <c r="Q2048" s="37" t="str">
        <f>IF(E2048="","",$J2048*Treibhausgas_Kennzahlen!F$3)</f>
        <v/>
      </c>
      <c r="R2048" s="37" t="str">
        <f>IF(E2048="","",$J2048*Treibhausgas_Kennzahlen!G$3)</f>
        <v/>
      </c>
    </row>
    <row r="2049" spans="1:18" x14ac:dyDescent="0.25">
      <c r="A2049" s="5"/>
      <c r="B2049" s="5"/>
      <c r="C2049" s="5"/>
      <c r="D2049" s="5"/>
      <c r="E2049" s="5"/>
      <c r="F2049" s="9" t="str">
        <f>IF(E2049="","",VLOOKUP(INDEX(IATA_Codes!$A$2:$A$301, MATCH(Berechnung!C2049,IATA_Codes!$C$2:$C$301,0))&amp;"_"&amp;INDEX(IATA_Codes!$A$2:$A$301, MATCH(Berechnung!D2049,IATA_Codes!$C$2:$C$301,0)),GCD_Entfernung!$C$2:$D$10001,2,FALSE))</f>
        <v/>
      </c>
      <c r="G2049" s="22" t="str">
        <f>IF(E2049="","",VLOOKUP(A2049,Flugzeugtyp!$B$2:$C$13,2,0))</f>
        <v/>
      </c>
      <c r="H2049" s="9" t="str">
        <f>IF(E2049="","",LOOKUP(MATCH(F2049,'RFI-Faktor'!$B$2:$B$5,1),'RFI-Faktor'!$D$2:$D$5))</f>
        <v/>
      </c>
      <c r="I2049" s="24" t="str">
        <f t="array" ref="I2049">IF(E2049="","",SUM(IF(A2049=Energieverbrauch!$A$2:$A$4000,1,0)*IF(B2049=Energieverbrauch!$B$2:$B$4000,1,0)*(IF(Berechnung!F2049&gt;=Energieverbrauch!$C$2:$C$4000,1,0)*IF(Berechnung!F2049&lt;=Energieverbrauch!$D$2:$D$4000,1,0))*Energieverbrauch!$E$2:$E$4000))</f>
        <v/>
      </c>
      <c r="J2049" s="24" t="str">
        <f t="shared" si="31"/>
        <v/>
      </c>
      <c r="K2049" s="24" t="e">
        <f>LOOKUP(MATCH(A2049,Flugzeugtyp!$A$2:$A$13,1),Flugzeugtyp!$A$2:$C$13)</f>
        <v>#N/A</v>
      </c>
      <c r="L2049" s="24" t="str">
        <f>IF(E2049="","",J2049/Treibhausgas_Kennzahlen!$B$5)</f>
        <v/>
      </c>
      <c r="M2049" s="38" t="str">
        <f>IF(E2049="","",$J2049*Treibhausgas_Kennzahlen!B$3)</f>
        <v/>
      </c>
      <c r="N2049" s="38" t="str">
        <f>IF(E2049="","",$J2049*Treibhausgas_Kennzahlen!C$3)</f>
        <v/>
      </c>
      <c r="O2049" s="38" t="str">
        <f>IF(E2049="","",$J2049*Treibhausgas_Kennzahlen!D$3)</f>
        <v/>
      </c>
      <c r="P2049" s="38" t="str">
        <f>IF(E2049="","",$J2049*Treibhausgas_Kennzahlen!E$3)</f>
        <v/>
      </c>
      <c r="Q2049" s="38" t="str">
        <f>IF(E2049="","",$J2049*Treibhausgas_Kennzahlen!F$3)</f>
        <v/>
      </c>
      <c r="R2049" s="38" t="str">
        <f>IF(E2049="","",$J2049*Treibhausgas_Kennzahlen!G$3)</f>
        <v/>
      </c>
    </row>
    <row r="2050" spans="1:18" x14ac:dyDescent="0.25">
      <c r="A2050" s="6"/>
      <c r="B2050" s="6"/>
      <c r="C2050" s="6"/>
      <c r="D2050" s="6"/>
      <c r="E2050" s="6"/>
      <c r="F2050" s="8" t="str">
        <f>IF(E2050="","",VLOOKUP(INDEX(IATA_Codes!$A$2:$A$301, MATCH(Berechnung!C2050,IATA_Codes!$C$2:$C$301,0))&amp;"_"&amp;INDEX(IATA_Codes!$A$2:$A$301, MATCH(Berechnung!D2050,IATA_Codes!$C$2:$C$301,0)),GCD_Entfernung!$C$2:$D$10001,2,FALSE))</f>
        <v/>
      </c>
      <c r="G2050" s="21" t="str">
        <f>IF(E2050="","",VLOOKUP(A2050,Flugzeugtyp!$B$2:$C$13,2,0))</f>
        <v/>
      </c>
      <c r="H2050" s="8" t="str">
        <f>IF(E2050="","",LOOKUP(MATCH(F2050,'RFI-Faktor'!$B$2:$B$5,1),'RFI-Faktor'!$D$2:$D$5))</f>
        <v/>
      </c>
      <c r="I2050" s="23" t="str">
        <f t="array" ref="I2050">IF(E2050="","",SUM(IF(A2050=Energieverbrauch!$A$2:$A$4000,1,0)*IF(B2050=Energieverbrauch!$B$2:$B$4000,1,0)*(IF(Berechnung!F2050&gt;=Energieverbrauch!$C$2:$C$4000,1,0)*IF(Berechnung!F2050&lt;=Energieverbrauch!$D$2:$D$4000,1,0))*Energieverbrauch!$E$2:$E$4000))</f>
        <v/>
      </c>
      <c r="J2050" s="23" t="str">
        <f t="shared" si="31"/>
        <v/>
      </c>
      <c r="K2050" s="23" t="e">
        <f>LOOKUP(MATCH(A2050,Flugzeugtyp!$A$2:$A$13,1),Flugzeugtyp!$A$2:$C$13)</f>
        <v>#N/A</v>
      </c>
      <c r="L2050" s="23" t="str">
        <f>IF(E2050="","",J2050/Treibhausgas_Kennzahlen!$B$5)</f>
        <v/>
      </c>
      <c r="M2050" s="37" t="str">
        <f>IF(E2050="","",$J2050*Treibhausgas_Kennzahlen!B$3)</f>
        <v/>
      </c>
      <c r="N2050" s="37" t="str">
        <f>IF(E2050="","",$J2050*Treibhausgas_Kennzahlen!C$3)</f>
        <v/>
      </c>
      <c r="O2050" s="37" t="str">
        <f>IF(E2050="","",$J2050*Treibhausgas_Kennzahlen!D$3)</f>
        <v/>
      </c>
      <c r="P2050" s="37" t="str">
        <f>IF(E2050="","",$J2050*Treibhausgas_Kennzahlen!E$3)</f>
        <v/>
      </c>
      <c r="Q2050" s="37" t="str">
        <f>IF(E2050="","",$J2050*Treibhausgas_Kennzahlen!F$3)</f>
        <v/>
      </c>
      <c r="R2050" s="37" t="str">
        <f>IF(E2050="","",$J2050*Treibhausgas_Kennzahlen!G$3)</f>
        <v/>
      </c>
    </row>
    <row r="2051" spans="1:18" x14ac:dyDescent="0.25">
      <c r="A2051" s="5"/>
      <c r="B2051" s="5"/>
      <c r="C2051" s="5"/>
      <c r="D2051" s="5"/>
      <c r="E2051" s="5"/>
      <c r="F2051" s="9" t="str">
        <f>IF(E2051="","",VLOOKUP(INDEX(IATA_Codes!$A$2:$A$301, MATCH(Berechnung!C2051,IATA_Codes!$C$2:$C$301,0))&amp;"_"&amp;INDEX(IATA_Codes!$A$2:$A$301, MATCH(Berechnung!D2051,IATA_Codes!$C$2:$C$301,0)),GCD_Entfernung!$C$2:$D$10001,2,FALSE))</f>
        <v/>
      </c>
      <c r="G2051" s="22" t="str">
        <f>IF(E2051="","",VLOOKUP(A2051,Flugzeugtyp!$B$2:$C$13,2,0))</f>
        <v/>
      </c>
      <c r="H2051" s="9" t="str">
        <f>IF(E2051="","",LOOKUP(MATCH(F2051,'RFI-Faktor'!$B$2:$B$5,1),'RFI-Faktor'!$D$2:$D$5))</f>
        <v/>
      </c>
      <c r="I2051" s="24" t="str">
        <f t="array" ref="I2051">IF(E2051="","",SUM(IF(A2051=Energieverbrauch!$A$2:$A$4000,1,0)*IF(B2051=Energieverbrauch!$B$2:$B$4000,1,0)*(IF(Berechnung!F2051&gt;=Energieverbrauch!$C$2:$C$4000,1,0)*IF(Berechnung!F2051&lt;=Energieverbrauch!$D$2:$D$4000,1,0))*Energieverbrauch!$E$2:$E$4000))</f>
        <v/>
      </c>
      <c r="J2051" s="24" t="str">
        <f t="shared" si="31"/>
        <v/>
      </c>
      <c r="K2051" s="24" t="e">
        <f>LOOKUP(MATCH(A2051,Flugzeugtyp!$A$2:$A$13,1),Flugzeugtyp!$A$2:$C$13)</f>
        <v>#N/A</v>
      </c>
      <c r="L2051" s="24" t="str">
        <f>IF(E2051="","",J2051/Treibhausgas_Kennzahlen!$B$5)</f>
        <v/>
      </c>
      <c r="M2051" s="38" t="str">
        <f>IF(E2051="","",$J2051*Treibhausgas_Kennzahlen!B$3)</f>
        <v/>
      </c>
      <c r="N2051" s="38" t="str">
        <f>IF(E2051="","",$J2051*Treibhausgas_Kennzahlen!C$3)</f>
        <v/>
      </c>
      <c r="O2051" s="38" t="str">
        <f>IF(E2051="","",$J2051*Treibhausgas_Kennzahlen!D$3)</f>
        <v/>
      </c>
      <c r="P2051" s="38" t="str">
        <f>IF(E2051="","",$J2051*Treibhausgas_Kennzahlen!E$3)</f>
        <v/>
      </c>
      <c r="Q2051" s="38" t="str">
        <f>IF(E2051="","",$J2051*Treibhausgas_Kennzahlen!F$3)</f>
        <v/>
      </c>
      <c r="R2051" s="38" t="str">
        <f>IF(E2051="","",$J2051*Treibhausgas_Kennzahlen!G$3)</f>
        <v/>
      </c>
    </row>
    <row r="2052" spans="1:18" x14ac:dyDescent="0.25">
      <c r="A2052" s="6"/>
      <c r="B2052" s="6"/>
      <c r="C2052" s="6"/>
      <c r="D2052" s="6"/>
      <c r="E2052" s="6"/>
      <c r="F2052" s="8" t="str">
        <f>IF(E2052="","",VLOOKUP(INDEX(IATA_Codes!$A$2:$A$301, MATCH(Berechnung!C2052,IATA_Codes!$C$2:$C$301,0))&amp;"_"&amp;INDEX(IATA_Codes!$A$2:$A$301, MATCH(Berechnung!D2052,IATA_Codes!$C$2:$C$301,0)),GCD_Entfernung!$C$2:$D$10001,2,FALSE))</f>
        <v/>
      </c>
      <c r="G2052" s="21" t="str">
        <f>IF(E2052="","",VLOOKUP(A2052,Flugzeugtyp!$B$2:$C$13,2,0))</f>
        <v/>
      </c>
      <c r="H2052" s="8" t="str">
        <f>IF(E2052="","",LOOKUP(MATCH(F2052,'RFI-Faktor'!$B$2:$B$5,1),'RFI-Faktor'!$D$2:$D$5))</f>
        <v/>
      </c>
      <c r="I2052" s="23" t="str">
        <f t="array" ref="I2052">IF(E2052="","",SUM(IF(A2052=Energieverbrauch!$A$2:$A$4000,1,0)*IF(B2052=Energieverbrauch!$B$2:$B$4000,1,0)*(IF(Berechnung!F2052&gt;=Energieverbrauch!$C$2:$C$4000,1,0)*IF(Berechnung!F2052&lt;=Energieverbrauch!$D$2:$D$4000,1,0))*Energieverbrauch!$E$2:$E$4000))</f>
        <v/>
      </c>
      <c r="J2052" s="23" t="str">
        <f t="shared" si="31"/>
        <v/>
      </c>
      <c r="K2052" s="23" t="e">
        <f>LOOKUP(MATCH(A2052,Flugzeugtyp!$A$2:$A$13,1),Flugzeugtyp!$A$2:$C$13)</f>
        <v>#N/A</v>
      </c>
      <c r="L2052" s="23" t="str">
        <f>IF(E2052="","",J2052/Treibhausgas_Kennzahlen!$B$5)</f>
        <v/>
      </c>
      <c r="M2052" s="37" t="str">
        <f>IF(E2052="","",$J2052*Treibhausgas_Kennzahlen!B$3)</f>
        <v/>
      </c>
      <c r="N2052" s="37" t="str">
        <f>IF(E2052="","",$J2052*Treibhausgas_Kennzahlen!C$3)</f>
        <v/>
      </c>
      <c r="O2052" s="37" t="str">
        <f>IF(E2052="","",$J2052*Treibhausgas_Kennzahlen!D$3)</f>
        <v/>
      </c>
      <c r="P2052" s="37" t="str">
        <f>IF(E2052="","",$J2052*Treibhausgas_Kennzahlen!E$3)</f>
        <v/>
      </c>
      <c r="Q2052" s="37" t="str">
        <f>IF(E2052="","",$J2052*Treibhausgas_Kennzahlen!F$3)</f>
        <v/>
      </c>
      <c r="R2052" s="37" t="str">
        <f>IF(E2052="","",$J2052*Treibhausgas_Kennzahlen!G$3)</f>
        <v/>
      </c>
    </row>
    <row r="2053" spans="1:18" x14ac:dyDescent="0.25">
      <c r="A2053" s="5"/>
      <c r="B2053" s="5"/>
      <c r="C2053" s="5"/>
      <c r="D2053" s="5"/>
      <c r="E2053" s="5"/>
      <c r="F2053" s="9" t="str">
        <f>IF(E2053="","",VLOOKUP(INDEX(IATA_Codes!$A$2:$A$301, MATCH(Berechnung!C2053,IATA_Codes!$C$2:$C$301,0))&amp;"_"&amp;INDEX(IATA_Codes!$A$2:$A$301, MATCH(Berechnung!D2053,IATA_Codes!$C$2:$C$301,0)),GCD_Entfernung!$C$2:$D$10001,2,FALSE))</f>
        <v/>
      </c>
      <c r="G2053" s="22" t="str">
        <f>IF(E2053="","",VLOOKUP(A2053,Flugzeugtyp!$B$2:$C$13,2,0))</f>
        <v/>
      </c>
      <c r="H2053" s="9" t="str">
        <f>IF(E2053="","",LOOKUP(MATCH(F2053,'RFI-Faktor'!$B$2:$B$5,1),'RFI-Faktor'!$D$2:$D$5))</f>
        <v/>
      </c>
      <c r="I2053" s="24" t="str">
        <f t="array" ref="I2053">IF(E2053="","",SUM(IF(A2053=Energieverbrauch!$A$2:$A$4000,1,0)*IF(B2053=Energieverbrauch!$B$2:$B$4000,1,0)*(IF(Berechnung!F2053&gt;=Energieverbrauch!$C$2:$C$4000,1,0)*IF(Berechnung!F2053&lt;=Energieverbrauch!$D$2:$D$4000,1,0))*Energieverbrauch!$E$2:$E$4000))</f>
        <v/>
      </c>
      <c r="J2053" s="24" t="str">
        <f t="shared" si="31"/>
        <v/>
      </c>
      <c r="K2053" s="24" t="e">
        <f>LOOKUP(MATCH(A2053,Flugzeugtyp!$A$2:$A$13,1),Flugzeugtyp!$A$2:$C$13)</f>
        <v>#N/A</v>
      </c>
      <c r="L2053" s="24" t="str">
        <f>IF(E2053="","",J2053/Treibhausgas_Kennzahlen!$B$5)</f>
        <v/>
      </c>
      <c r="M2053" s="38" t="str">
        <f>IF(E2053="","",$J2053*Treibhausgas_Kennzahlen!B$3)</f>
        <v/>
      </c>
      <c r="N2053" s="38" t="str">
        <f>IF(E2053="","",$J2053*Treibhausgas_Kennzahlen!C$3)</f>
        <v/>
      </c>
      <c r="O2053" s="38" t="str">
        <f>IF(E2053="","",$J2053*Treibhausgas_Kennzahlen!D$3)</f>
        <v/>
      </c>
      <c r="P2053" s="38" t="str">
        <f>IF(E2053="","",$J2053*Treibhausgas_Kennzahlen!E$3)</f>
        <v/>
      </c>
      <c r="Q2053" s="38" t="str">
        <f>IF(E2053="","",$J2053*Treibhausgas_Kennzahlen!F$3)</f>
        <v/>
      </c>
      <c r="R2053" s="38" t="str">
        <f>IF(E2053="","",$J2053*Treibhausgas_Kennzahlen!G$3)</f>
        <v/>
      </c>
    </row>
    <row r="2054" spans="1:18" x14ac:dyDescent="0.25">
      <c r="A2054" s="6"/>
      <c r="B2054" s="6"/>
      <c r="C2054" s="6"/>
      <c r="D2054" s="6"/>
      <c r="E2054" s="6"/>
      <c r="F2054" s="8" t="str">
        <f>IF(E2054="","",VLOOKUP(INDEX(IATA_Codes!$A$2:$A$301, MATCH(Berechnung!C2054,IATA_Codes!$C$2:$C$301,0))&amp;"_"&amp;INDEX(IATA_Codes!$A$2:$A$301, MATCH(Berechnung!D2054,IATA_Codes!$C$2:$C$301,0)),GCD_Entfernung!$C$2:$D$10001,2,FALSE))</f>
        <v/>
      </c>
      <c r="G2054" s="21" t="str">
        <f>IF(E2054="","",VLOOKUP(A2054,Flugzeugtyp!$B$2:$C$13,2,0))</f>
        <v/>
      </c>
      <c r="H2054" s="8" t="str">
        <f>IF(E2054="","",LOOKUP(MATCH(F2054,'RFI-Faktor'!$B$2:$B$5,1),'RFI-Faktor'!$D$2:$D$5))</f>
        <v/>
      </c>
      <c r="I2054" s="23" t="str">
        <f t="array" ref="I2054">IF(E2054="","",SUM(IF(A2054=Energieverbrauch!$A$2:$A$4000,1,0)*IF(B2054=Energieverbrauch!$B$2:$B$4000,1,0)*(IF(Berechnung!F2054&gt;=Energieverbrauch!$C$2:$C$4000,1,0)*IF(Berechnung!F2054&lt;=Energieverbrauch!$D$2:$D$4000,1,0))*Energieverbrauch!$E$2:$E$4000))</f>
        <v/>
      </c>
      <c r="J2054" s="23" t="str">
        <f t="shared" ref="J2054:J2117" si="32">IF(E2054="","",PRODUCT(F2054,E2054,I2054)/1000)</f>
        <v/>
      </c>
      <c r="K2054" s="23" t="e">
        <f>LOOKUP(MATCH(A2054,Flugzeugtyp!$A$2:$A$13,1),Flugzeugtyp!$A$2:$C$13)</f>
        <v>#N/A</v>
      </c>
      <c r="L2054" s="23" t="str">
        <f>IF(E2054="","",J2054/Treibhausgas_Kennzahlen!$B$5)</f>
        <v/>
      </c>
      <c r="M2054" s="37" t="str">
        <f>IF(E2054="","",$J2054*Treibhausgas_Kennzahlen!B$3)</f>
        <v/>
      </c>
      <c r="N2054" s="37" t="str">
        <f>IF(E2054="","",$J2054*Treibhausgas_Kennzahlen!C$3)</f>
        <v/>
      </c>
      <c r="O2054" s="37" t="str">
        <f>IF(E2054="","",$J2054*Treibhausgas_Kennzahlen!D$3)</f>
        <v/>
      </c>
      <c r="P2054" s="37" t="str">
        <f>IF(E2054="","",$J2054*Treibhausgas_Kennzahlen!E$3)</f>
        <v/>
      </c>
      <c r="Q2054" s="37" t="str">
        <f>IF(E2054="","",$J2054*Treibhausgas_Kennzahlen!F$3)</f>
        <v/>
      </c>
      <c r="R2054" s="37" t="str">
        <f>IF(E2054="","",$J2054*Treibhausgas_Kennzahlen!G$3)</f>
        <v/>
      </c>
    </row>
    <row r="2055" spans="1:18" x14ac:dyDescent="0.25">
      <c r="A2055" s="5"/>
      <c r="B2055" s="5"/>
      <c r="C2055" s="5"/>
      <c r="D2055" s="5"/>
      <c r="E2055" s="5"/>
      <c r="F2055" s="9" t="str">
        <f>IF(E2055="","",VLOOKUP(INDEX(IATA_Codes!$A$2:$A$301, MATCH(Berechnung!C2055,IATA_Codes!$C$2:$C$301,0))&amp;"_"&amp;INDEX(IATA_Codes!$A$2:$A$301, MATCH(Berechnung!D2055,IATA_Codes!$C$2:$C$301,0)),GCD_Entfernung!$C$2:$D$10001,2,FALSE))</f>
        <v/>
      </c>
      <c r="G2055" s="22" t="str">
        <f>IF(E2055="","",VLOOKUP(A2055,Flugzeugtyp!$B$2:$C$13,2,0))</f>
        <v/>
      </c>
      <c r="H2055" s="9" t="str">
        <f>IF(E2055="","",LOOKUP(MATCH(F2055,'RFI-Faktor'!$B$2:$B$5,1),'RFI-Faktor'!$D$2:$D$5))</f>
        <v/>
      </c>
      <c r="I2055" s="24" t="str">
        <f t="array" ref="I2055">IF(E2055="","",SUM(IF(A2055=Energieverbrauch!$A$2:$A$4000,1,0)*IF(B2055=Energieverbrauch!$B$2:$B$4000,1,0)*(IF(Berechnung!F2055&gt;=Energieverbrauch!$C$2:$C$4000,1,0)*IF(Berechnung!F2055&lt;=Energieverbrauch!$D$2:$D$4000,1,0))*Energieverbrauch!$E$2:$E$4000))</f>
        <v/>
      </c>
      <c r="J2055" s="24" t="str">
        <f t="shared" si="32"/>
        <v/>
      </c>
      <c r="K2055" s="24" t="e">
        <f>LOOKUP(MATCH(A2055,Flugzeugtyp!$A$2:$A$13,1),Flugzeugtyp!$A$2:$C$13)</f>
        <v>#N/A</v>
      </c>
      <c r="L2055" s="24" t="str">
        <f>IF(E2055="","",J2055/Treibhausgas_Kennzahlen!$B$5)</f>
        <v/>
      </c>
      <c r="M2055" s="38" t="str">
        <f>IF(E2055="","",$J2055*Treibhausgas_Kennzahlen!B$3)</f>
        <v/>
      </c>
      <c r="N2055" s="38" t="str">
        <f>IF(E2055="","",$J2055*Treibhausgas_Kennzahlen!C$3)</f>
        <v/>
      </c>
      <c r="O2055" s="38" t="str">
        <f>IF(E2055="","",$J2055*Treibhausgas_Kennzahlen!D$3)</f>
        <v/>
      </c>
      <c r="P2055" s="38" t="str">
        <f>IF(E2055="","",$J2055*Treibhausgas_Kennzahlen!E$3)</f>
        <v/>
      </c>
      <c r="Q2055" s="38" t="str">
        <f>IF(E2055="","",$J2055*Treibhausgas_Kennzahlen!F$3)</f>
        <v/>
      </c>
      <c r="R2055" s="38" t="str">
        <f>IF(E2055="","",$J2055*Treibhausgas_Kennzahlen!G$3)</f>
        <v/>
      </c>
    </row>
    <row r="2056" spans="1:18" x14ac:dyDescent="0.25">
      <c r="A2056" s="6"/>
      <c r="B2056" s="6"/>
      <c r="C2056" s="6"/>
      <c r="D2056" s="6"/>
      <c r="E2056" s="6"/>
      <c r="F2056" s="8" t="str">
        <f>IF(E2056="","",VLOOKUP(INDEX(IATA_Codes!$A$2:$A$301, MATCH(Berechnung!C2056,IATA_Codes!$C$2:$C$301,0))&amp;"_"&amp;INDEX(IATA_Codes!$A$2:$A$301, MATCH(Berechnung!D2056,IATA_Codes!$C$2:$C$301,0)),GCD_Entfernung!$C$2:$D$10001,2,FALSE))</f>
        <v/>
      </c>
      <c r="G2056" s="21" t="str">
        <f>IF(E2056="","",VLOOKUP(A2056,Flugzeugtyp!$B$2:$C$13,2,0))</f>
        <v/>
      </c>
      <c r="H2056" s="8" t="str">
        <f>IF(E2056="","",LOOKUP(MATCH(F2056,'RFI-Faktor'!$B$2:$B$5,1),'RFI-Faktor'!$D$2:$D$5))</f>
        <v/>
      </c>
      <c r="I2056" s="23" t="str">
        <f t="array" ref="I2056">IF(E2056="","",SUM(IF(A2056=Energieverbrauch!$A$2:$A$4000,1,0)*IF(B2056=Energieverbrauch!$B$2:$B$4000,1,0)*(IF(Berechnung!F2056&gt;=Energieverbrauch!$C$2:$C$4000,1,0)*IF(Berechnung!F2056&lt;=Energieverbrauch!$D$2:$D$4000,1,0))*Energieverbrauch!$E$2:$E$4000))</f>
        <v/>
      </c>
      <c r="J2056" s="23" t="str">
        <f t="shared" si="32"/>
        <v/>
      </c>
      <c r="K2056" s="23" t="e">
        <f>LOOKUP(MATCH(A2056,Flugzeugtyp!$A$2:$A$13,1),Flugzeugtyp!$A$2:$C$13)</f>
        <v>#N/A</v>
      </c>
      <c r="L2056" s="23" t="str">
        <f>IF(E2056="","",J2056/Treibhausgas_Kennzahlen!$B$5)</f>
        <v/>
      </c>
      <c r="M2056" s="37" t="str">
        <f>IF(E2056="","",$J2056*Treibhausgas_Kennzahlen!B$3)</f>
        <v/>
      </c>
      <c r="N2056" s="37" t="str">
        <f>IF(E2056="","",$J2056*Treibhausgas_Kennzahlen!C$3)</f>
        <v/>
      </c>
      <c r="O2056" s="37" t="str">
        <f>IF(E2056="","",$J2056*Treibhausgas_Kennzahlen!D$3)</f>
        <v/>
      </c>
      <c r="P2056" s="37" t="str">
        <f>IF(E2056="","",$J2056*Treibhausgas_Kennzahlen!E$3)</f>
        <v/>
      </c>
      <c r="Q2056" s="37" t="str">
        <f>IF(E2056="","",$J2056*Treibhausgas_Kennzahlen!F$3)</f>
        <v/>
      </c>
      <c r="R2056" s="37" t="str">
        <f>IF(E2056="","",$J2056*Treibhausgas_Kennzahlen!G$3)</f>
        <v/>
      </c>
    </row>
    <row r="2057" spans="1:18" x14ac:dyDescent="0.25">
      <c r="A2057" s="5"/>
      <c r="B2057" s="5"/>
      <c r="C2057" s="5"/>
      <c r="D2057" s="5"/>
      <c r="E2057" s="5"/>
      <c r="F2057" s="9" t="str">
        <f>IF(E2057="","",VLOOKUP(INDEX(IATA_Codes!$A$2:$A$301, MATCH(Berechnung!C2057,IATA_Codes!$C$2:$C$301,0))&amp;"_"&amp;INDEX(IATA_Codes!$A$2:$A$301, MATCH(Berechnung!D2057,IATA_Codes!$C$2:$C$301,0)),GCD_Entfernung!$C$2:$D$10001,2,FALSE))</f>
        <v/>
      </c>
      <c r="G2057" s="22" t="str">
        <f>IF(E2057="","",VLOOKUP(A2057,Flugzeugtyp!$B$2:$C$13,2,0))</f>
        <v/>
      </c>
      <c r="H2057" s="9" t="str">
        <f>IF(E2057="","",LOOKUP(MATCH(F2057,'RFI-Faktor'!$B$2:$B$5,1),'RFI-Faktor'!$D$2:$D$5))</f>
        <v/>
      </c>
      <c r="I2057" s="24" t="str">
        <f t="array" ref="I2057">IF(E2057="","",SUM(IF(A2057=Energieverbrauch!$A$2:$A$4000,1,0)*IF(B2057=Energieverbrauch!$B$2:$B$4000,1,0)*(IF(Berechnung!F2057&gt;=Energieverbrauch!$C$2:$C$4000,1,0)*IF(Berechnung!F2057&lt;=Energieverbrauch!$D$2:$D$4000,1,0))*Energieverbrauch!$E$2:$E$4000))</f>
        <v/>
      </c>
      <c r="J2057" s="24" t="str">
        <f t="shared" si="32"/>
        <v/>
      </c>
      <c r="K2057" s="24" t="e">
        <f>LOOKUP(MATCH(A2057,Flugzeugtyp!$A$2:$A$13,1),Flugzeugtyp!$A$2:$C$13)</f>
        <v>#N/A</v>
      </c>
      <c r="L2057" s="24" t="str">
        <f>IF(E2057="","",J2057/Treibhausgas_Kennzahlen!$B$5)</f>
        <v/>
      </c>
      <c r="M2057" s="38" t="str">
        <f>IF(E2057="","",$J2057*Treibhausgas_Kennzahlen!B$3)</f>
        <v/>
      </c>
      <c r="N2057" s="38" t="str">
        <f>IF(E2057="","",$J2057*Treibhausgas_Kennzahlen!C$3)</f>
        <v/>
      </c>
      <c r="O2057" s="38" t="str">
        <f>IF(E2057="","",$J2057*Treibhausgas_Kennzahlen!D$3)</f>
        <v/>
      </c>
      <c r="P2057" s="38" t="str">
        <f>IF(E2057="","",$J2057*Treibhausgas_Kennzahlen!E$3)</f>
        <v/>
      </c>
      <c r="Q2057" s="38" t="str">
        <f>IF(E2057="","",$J2057*Treibhausgas_Kennzahlen!F$3)</f>
        <v/>
      </c>
      <c r="R2057" s="38" t="str">
        <f>IF(E2057="","",$J2057*Treibhausgas_Kennzahlen!G$3)</f>
        <v/>
      </c>
    </row>
    <row r="2058" spans="1:18" x14ac:dyDescent="0.25">
      <c r="A2058" s="6"/>
      <c r="B2058" s="6"/>
      <c r="C2058" s="6"/>
      <c r="D2058" s="6"/>
      <c r="E2058" s="6"/>
      <c r="F2058" s="8" t="str">
        <f>IF(E2058="","",VLOOKUP(INDEX(IATA_Codes!$A$2:$A$301, MATCH(Berechnung!C2058,IATA_Codes!$C$2:$C$301,0))&amp;"_"&amp;INDEX(IATA_Codes!$A$2:$A$301, MATCH(Berechnung!D2058,IATA_Codes!$C$2:$C$301,0)),GCD_Entfernung!$C$2:$D$10001,2,FALSE))</f>
        <v/>
      </c>
      <c r="G2058" s="21" t="str">
        <f>IF(E2058="","",VLOOKUP(A2058,Flugzeugtyp!$B$2:$C$13,2,0))</f>
        <v/>
      </c>
      <c r="H2058" s="8" t="str">
        <f>IF(E2058="","",LOOKUP(MATCH(F2058,'RFI-Faktor'!$B$2:$B$5,1),'RFI-Faktor'!$D$2:$D$5))</f>
        <v/>
      </c>
      <c r="I2058" s="23" t="str">
        <f t="array" ref="I2058">IF(E2058="","",SUM(IF(A2058=Energieverbrauch!$A$2:$A$4000,1,0)*IF(B2058=Energieverbrauch!$B$2:$B$4000,1,0)*(IF(Berechnung!F2058&gt;=Energieverbrauch!$C$2:$C$4000,1,0)*IF(Berechnung!F2058&lt;=Energieverbrauch!$D$2:$D$4000,1,0))*Energieverbrauch!$E$2:$E$4000))</f>
        <v/>
      </c>
      <c r="J2058" s="23" t="str">
        <f t="shared" si="32"/>
        <v/>
      </c>
      <c r="K2058" s="23" t="e">
        <f>LOOKUP(MATCH(A2058,Flugzeugtyp!$A$2:$A$13,1),Flugzeugtyp!$A$2:$C$13)</f>
        <v>#N/A</v>
      </c>
      <c r="L2058" s="23" t="str">
        <f>IF(E2058="","",J2058/Treibhausgas_Kennzahlen!$B$5)</f>
        <v/>
      </c>
      <c r="M2058" s="37" t="str">
        <f>IF(E2058="","",$J2058*Treibhausgas_Kennzahlen!B$3)</f>
        <v/>
      </c>
      <c r="N2058" s="37" t="str">
        <f>IF(E2058="","",$J2058*Treibhausgas_Kennzahlen!C$3)</f>
        <v/>
      </c>
      <c r="O2058" s="37" t="str">
        <f>IF(E2058="","",$J2058*Treibhausgas_Kennzahlen!D$3)</f>
        <v/>
      </c>
      <c r="P2058" s="37" t="str">
        <f>IF(E2058="","",$J2058*Treibhausgas_Kennzahlen!E$3)</f>
        <v/>
      </c>
      <c r="Q2058" s="37" t="str">
        <f>IF(E2058="","",$J2058*Treibhausgas_Kennzahlen!F$3)</f>
        <v/>
      </c>
      <c r="R2058" s="37" t="str">
        <f>IF(E2058="","",$J2058*Treibhausgas_Kennzahlen!G$3)</f>
        <v/>
      </c>
    </row>
    <row r="2059" spans="1:18" x14ac:dyDescent="0.25">
      <c r="A2059" s="5"/>
      <c r="B2059" s="5"/>
      <c r="C2059" s="5"/>
      <c r="D2059" s="5"/>
      <c r="E2059" s="5"/>
      <c r="F2059" s="9" t="str">
        <f>IF(E2059="","",VLOOKUP(INDEX(IATA_Codes!$A$2:$A$301, MATCH(Berechnung!C2059,IATA_Codes!$C$2:$C$301,0))&amp;"_"&amp;INDEX(IATA_Codes!$A$2:$A$301, MATCH(Berechnung!D2059,IATA_Codes!$C$2:$C$301,0)),GCD_Entfernung!$C$2:$D$10001,2,FALSE))</f>
        <v/>
      </c>
      <c r="G2059" s="22" t="str">
        <f>IF(E2059="","",VLOOKUP(A2059,Flugzeugtyp!$B$2:$C$13,2,0))</f>
        <v/>
      </c>
      <c r="H2059" s="9" t="str">
        <f>IF(E2059="","",LOOKUP(MATCH(F2059,'RFI-Faktor'!$B$2:$B$5,1),'RFI-Faktor'!$D$2:$D$5))</f>
        <v/>
      </c>
      <c r="I2059" s="24" t="str">
        <f t="array" ref="I2059">IF(E2059="","",SUM(IF(A2059=Energieverbrauch!$A$2:$A$4000,1,0)*IF(B2059=Energieverbrauch!$B$2:$B$4000,1,0)*(IF(Berechnung!F2059&gt;=Energieverbrauch!$C$2:$C$4000,1,0)*IF(Berechnung!F2059&lt;=Energieverbrauch!$D$2:$D$4000,1,0))*Energieverbrauch!$E$2:$E$4000))</f>
        <v/>
      </c>
      <c r="J2059" s="24" t="str">
        <f t="shared" si="32"/>
        <v/>
      </c>
      <c r="K2059" s="24" t="e">
        <f>LOOKUP(MATCH(A2059,Flugzeugtyp!$A$2:$A$13,1),Flugzeugtyp!$A$2:$C$13)</f>
        <v>#N/A</v>
      </c>
      <c r="L2059" s="24" t="str">
        <f>IF(E2059="","",J2059/Treibhausgas_Kennzahlen!$B$5)</f>
        <v/>
      </c>
      <c r="M2059" s="38" t="str">
        <f>IF(E2059="","",$J2059*Treibhausgas_Kennzahlen!B$3)</f>
        <v/>
      </c>
      <c r="N2059" s="38" t="str">
        <f>IF(E2059="","",$J2059*Treibhausgas_Kennzahlen!C$3)</f>
        <v/>
      </c>
      <c r="O2059" s="38" t="str">
        <f>IF(E2059="","",$J2059*Treibhausgas_Kennzahlen!D$3)</f>
        <v/>
      </c>
      <c r="P2059" s="38" t="str">
        <f>IF(E2059="","",$J2059*Treibhausgas_Kennzahlen!E$3)</f>
        <v/>
      </c>
      <c r="Q2059" s="38" t="str">
        <f>IF(E2059="","",$J2059*Treibhausgas_Kennzahlen!F$3)</f>
        <v/>
      </c>
      <c r="R2059" s="38" t="str">
        <f>IF(E2059="","",$J2059*Treibhausgas_Kennzahlen!G$3)</f>
        <v/>
      </c>
    </row>
    <row r="2060" spans="1:18" x14ac:dyDescent="0.25">
      <c r="A2060" s="6"/>
      <c r="B2060" s="6"/>
      <c r="C2060" s="6"/>
      <c r="D2060" s="6"/>
      <c r="E2060" s="6"/>
      <c r="F2060" s="8" t="str">
        <f>IF(E2060="","",VLOOKUP(INDEX(IATA_Codes!$A$2:$A$301, MATCH(Berechnung!C2060,IATA_Codes!$C$2:$C$301,0))&amp;"_"&amp;INDEX(IATA_Codes!$A$2:$A$301, MATCH(Berechnung!D2060,IATA_Codes!$C$2:$C$301,0)),GCD_Entfernung!$C$2:$D$10001,2,FALSE))</f>
        <v/>
      </c>
      <c r="G2060" s="21" t="str">
        <f>IF(E2060="","",VLOOKUP(A2060,Flugzeugtyp!$B$2:$C$13,2,0))</f>
        <v/>
      </c>
      <c r="H2060" s="8" t="str">
        <f>IF(E2060="","",LOOKUP(MATCH(F2060,'RFI-Faktor'!$B$2:$B$5,1),'RFI-Faktor'!$D$2:$D$5))</f>
        <v/>
      </c>
      <c r="I2060" s="23" t="str">
        <f t="array" ref="I2060">IF(E2060="","",SUM(IF(A2060=Energieverbrauch!$A$2:$A$4000,1,0)*IF(B2060=Energieverbrauch!$B$2:$B$4000,1,0)*(IF(Berechnung!F2060&gt;=Energieverbrauch!$C$2:$C$4000,1,0)*IF(Berechnung!F2060&lt;=Energieverbrauch!$D$2:$D$4000,1,0))*Energieverbrauch!$E$2:$E$4000))</f>
        <v/>
      </c>
      <c r="J2060" s="23" t="str">
        <f t="shared" si="32"/>
        <v/>
      </c>
      <c r="K2060" s="23" t="e">
        <f>LOOKUP(MATCH(A2060,Flugzeugtyp!$A$2:$A$13,1),Flugzeugtyp!$A$2:$C$13)</f>
        <v>#N/A</v>
      </c>
      <c r="L2060" s="23" t="str">
        <f>IF(E2060="","",J2060/Treibhausgas_Kennzahlen!$B$5)</f>
        <v/>
      </c>
      <c r="M2060" s="37" t="str">
        <f>IF(E2060="","",$J2060*Treibhausgas_Kennzahlen!B$3)</f>
        <v/>
      </c>
      <c r="N2060" s="37" t="str">
        <f>IF(E2060="","",$J2060*Treibhausgas_Kennzahlen!C$3)</f>
        <v/>
      </c>
      <c r="O2060" s="37" t="str">
        <f>IF(E2060="","",$J2060*Treibhausgas_Kennzahlen!D$3)</f>
        <v/>
      </c>
      <c r="P2060" s="37" t="str">
        <f>IF(E2060="","",$J2060*Treibhausgas_Kennzahlen!E$3)</f>
        <v/>
      </c>
      <c r="Q2060" s="37" t="str">
        <f>IF(E2060="","",$J2060*Treibhausgas_Kennzahlen!F$3)</f>
        <v/>
      </c>
      <c r="R2060" s="37" t="str">
        <f>IF(E2060="","",$J2060*Treibhausgas_Kennzahlen!G$3)</f>
        <v/>
      </c>
    </row>
    <row r="2061" spans="1:18" x14ac:dyDescent="0.25">
      <c r="A2061" s="5"/>
      <c r="B2061" s="5"/>
      <c r="C2061" s="5"/>
      <c r="D2061" s="5"/>
      <c r="E2061" s="5"/>
      <c r="F2061" s="9" t="str">
        <f>IF(E2061="","",VLOOKUP(INDEX(IATA_Codes!$A$2:$A$301, MATCH(Berechnung!C2061,IATA_Codes!$C$2:$C$301,0))&amp;"_"&amp;INDEX(IATA_Codes!$A$2:$A$301, MATCH(Berechnung!D2061,IATA_Codes!$C$2:$C$301,0)),GCD_Entfernung!$C$2:$D$10001,2,FALSE))</f>
        <v/>
      </c>
      <c r="G2061" s="22" t="str">
        <f>IF(E2061="","",VLOOKUP(A2061,Flugzeugtyp!$B$2:$C$13,2,0))</f>
        <v/>
      </c>
      <c r="H2061" s="9" t="str">
        <f>IF(E2061="","",LOOKUP(MATCH(F2061,'RFI-Faktor'!$B$2:$B$5,1),'RFI-Faktor'!$D$2:$D$5))</f>
        <v/>
      </c>
      <c r="I2061" s="24" t="str">
        <f t="array" ref="I2061">IF(E2061="","",SUM(IF(A2061=Energieverbrauch!$A$2:$A$4000,1,0)*IF(B2061=Energieverbrauch!$B$2:$B$4000,1,0)*(IF(Berechnung!F2061&gt;=Energieverbrauch!$C$2:$C$4000,1,0)*IF(Berechnung!F2061&lt;=Energieverbrauch!$D$2:$D$4000,1,0))*Energieverbrauch!$E$2:$E$4000))</f>
        <v/>
      </c>
      <c r="J2061" s="24" t="str">
        <f t="shared" si="32"/>
        <v/>
      </c>
      <c r="K2061" s="24" t="e">
        <f>LOOKUP(MATCH(A2061,Flugzeugtyp!$A$2:$A$13,1),Flugzeugtyp!$A$2:$C$13)</f>
        <v>#N/A</v>
      </c>
      <c r="L2061" s="24" t="str">
        <f>IF(E2061="","",J2061/Treibhausgas_Kennzahlen!$B$5)</f>
        <v/>
      </c>
      <c r="M2061" s="38" t="str">
        <f>IF(E2061="","",$J2061*Treibhausgas_Kennzahlen!B$3)</f>
        <v/>
      </c>
      <c r="N2061" s="38" t="str">
        <f>IF(E2061="","",$J2061*Treibhausgas_Kennzahlen!C$3)</f>
        <v/>
      </c>
      <c r="O2061" s="38" t="str">
        <f>IF(E2061="","",$J2061*Treibhausgas_Kennzahlen!D$3)</f>
        <v/>
      </c>
      <c r="P2061" s="38" t="str">
        <f>IF(E2061="","",$J2061*Treibhausgas_Kennzahlen!E$3)</f>
        <v/>
      </c>
      <c r="Q2061" s="38" t="str">
        <f>IF(E2061="","",$J2061*Treibhausgas_Kennzahlen!F$3)</f>
        <v/>
      </c>
      <c r="R2061" s="38" t="str">
        <f>IF(E2061="","",$J2061*Treibhausgas_Kennzahlen!G$3)</f>
        <v/>
      </c>
    </row>
    <row r="2062" spans="1:18" x14ac:dyDescent="0.25">
      <c r="A2062" s="6"/>
      <c r="B2062" s="6"/>
      <c r="C2062" s="6"/>
      <c r="D2062" s="6"/>
      <c r="E2062" s="6"/>
      <c r="F2062" s="8" t="str">
        <f>IF(E2062="","",VLOOKUP(INDEX(IATA_Codes!$A$2:$A$301, MATCH(Berechnung!C2062,IATA_Codes!$C$2:$C$301,0))&amp;"_"&amp;INDEX(IATA_Codes!$A$2:$A$301, MATCH(Berechnung!D2062,IATA_Codes!$C$2:$C$301,0)),GCD_Entfernung!$C$2:$D$10001,2,FALSE))</f>
        <v/>
      </c>
      <c r="G2062" s="21" t="str">
        <f>IF(E2062="","",VLOOKUP(A2062,Flugzeugtyp!$B$2:$C$13,2,0))</f>
        <v/>
      </c>
      <c r="H2062" s="8" t="str">
        <f>IF(E2062="","",LOOKUP(MATCH(F2062,'RFI-Faktor'!$B$2:$B$5,1),'RFI-Faktor'!$D$2:$D$5))</f>
        <v/>
      </c>
      <c r="I2062" s="23" t="str">
        <f t="array" ref="I2062">IF(E2062="","",SUM(IF(A2062=Energieverbrauch!$A$2:$A$4000,1,0)*IF(B2062=Energieverbrauch!$B$2:$B$4000,1,0)*(IF(Berechnung!F2062&gt;=Energieverbrauch!$C$2:$C$4000,1,0)*IF(Berechnung!F2062&lt;=Energieverbrauch!$D$2:$D$4000,1,0))*Energieverbrauch!$E$2:$E$4000))</f>
        <v/>
      </c>
      <c r="J2062" s="23" t="str">
        <f t="shared" si="32"/>
        <v/>
      </c>
      <c r="K2062" s="23" t="e">
        <f>LOOKUP(MATCH(A2062,Flugzeugtyp!$A$2:$A$13,1),Flugzeugtyp!$A$2:$C$13)</f>
        <v>#N/A</v>
      </c>
      <c r="L2062" s="23" t="str">
        <f>IF(E2062="","",J2062/Treibhausgas_Kennzahlen!$B$5)</f>
        <v/>
      </c>
      <c r="M2062" s="37" t="str">
        <f>IF(E2062="","",$J2062*Treibhausgas_Kennzahlen!B$3)</f>
        <v/>
      </c>
      <c r="N2062" s="37" t="str">
        <f>IF(E2062="","",$J2062*Treibhausgas_Kennzahlen!C$3)</f>
        <v/>
      </c>
      <c r="O2062" s="37" t="str">
        <f>IF(E2062="","",$J2062*Treibhausgas_Kennzahlen!D$3)</f>
        <v/>
      </c>
      <c r="P2062" s="37" t="str">
        <f>IF(E2062="","",$J2062*Treibhausgas_Kennzahlen!E$3)</f>
        <v/>
      </c>
      <c r="Q2062" s="37" t="str">
        <f>IF(E2062="","",$J2062*Treibhausgas_Kennzahlen!F$3)</f>
        <v/>
      </c>
      <c r="R2062" s="37" t="str">
        <f>IF(E2062="","",$J2062*Treibhausgas_Kennzahlen!G$3)</f>
        <v/>
      </c>
    </row>
    <row r="2063" spans="1:18" x14ac:dyDescent="0.25">
      <c r="A2063" s="5"/>
      <c r="B2063" s="5"/>
      <c r="C2063" s="5"/>
      <c r="D2063" s="5"/>
      <c r="E2063" s="5"/>
      <c r="F2063" s="9" t="str">
        <f>IF(E2063="","",VLOOKUP(INDEX(IATA_Codes!$A$2:$A$301, MATCH(Berechnung!C2063,IATA_Codes!$C$2:$C$301,0))&amp;"_"&amp;INDEX(IATA_Codes!$A$2:$A$301, MATCH(Berechnung!D2063,IATA_Codes!$C$2:$C$301,0)),GCD_Entfernung!$C$2:$D$10001,2,FALSE))</f>
        <v/>
      </c>
      <c r="G2063" s="22" t="str">
        <f>IF(E2063="","",VLOOKUP(A2063,Flugzeugtyp!$B$2:$C$13,2,0))</f>
        <v/>
      </c>
      <c r="H2063" s="9" t="str">
        <f>IF(E2063="","",LOOKUP(MATCH(F2063,'RFI-Faktor'!$B$2:$B$5,1),'RFI-Faktor'!$D$2:$D$5))</f>
        <v/>
      </c>
      <c r="I2063" s="24" t="str">
        <f t="array" ref="I2063">IF(E2063="","",SUM(IF(A2063=Energieverbrauch!$A$2:$A$4000,1,0)*IF(B2063=Energieverbrauch!$B$2:$B$4000,1,0)*(IF(Berechnung!F2063&gt;=Energieverbrauch!$C$2:$C$4000,1,0)*IF(Berechnung!F2063&lt;=Energieverbrauch!$D$2:$D$4000,1,0))*Energieverbrauch!$E$2:$E$4000))</f>
        <v/>
      </c>
      <c r="J2063" s="24" t="str">
        <f t="shared" si="32"/>
        <v/>
      </c>
      <c r="K2063" s="24" t="e">
        <f>LOOKUP(MATCH(A2063,Flugzeugtyp!$A$2:$A$13,1),Flugzeugtyp!$A$2:$C$13)</f>
        <v>#N/A</v>
      </c>
      <c r="L2063" s="24" t="str">
        <f>IF(E2063="","",J2063/Treibhausgas_Kennzahlen!$B$5)</f>
        <v/>
      </c>
      <c r="M2063" s="38" t="str">
        <f>IF(E2063="","",$J2063*Treibhausgas_Kennzahlen!B$3)</f>
        <v/>
      </c>
      <c r="N2063" s="38" t="str">
        <f>IF(E2063="","",$J2063*Treibhausgas_Kennzahlen!C$3)</f>
        <v/>
      </c>
      <c r="O2063" s="38" t="str">
        <f>IF(E2063="","",$J2063*Treibhausgas_Kennzahlen!D$3)</f>
        <v/>
      </c>
      <c r="P2063" s="38" t="str">
        <f>IF(E2063="","",$J2063*Treibhausgas_Kennzahlen!E$3)</f>
        <v/>
      </c>
      <c r="Q2063" s="38" t="str">
        <f>IF(E2063="","",$J2063*Treibhausgas_Kennzahlen!F$3)</f>
        <v/>
      </c>
      <c r="R2063" s="38" t="str">
        <f>IF(E2063="","",$J2063*Treibhausgas_Kennzahlen!G$3)</f>
        <v/>
      </c>
    </row>
    <row r="2064" spans="1:18" x14ac:dyDescent="0.25">
      <c r="A2064" s="6"/>
      <c r="B2064" s="6"/>
      <c r="C2064" s="6"/>
      <c r="D2064" s="6"/>
      <c r="E2064" s="6"/>
      <c r="F2064" s="8" t="str">
        <f>IF(E2064="","",VLOOKUP(INDEX(IATA_Codes!$A$2:$A$301, MATCH(Berechnung!C2064,IATA_Codes!$C$2:$C$301,0))&amp;"_"&amp;INDEX(IATA_Codes!$A$2:$A$301, MATCH(Berechnung!D2064,IATA_Codes!$C$2:$C$301,0)),GCD_Entfernung!$C$2:$D$10001,2,FALSE))</f>
        <v/>
      </c>
      <c r="G2064" s="21" t="str">
        <f>IF(E2064="","",VLOOKUP(A2064,Flugzeugtyp!$B$2:$C$13,2,0))</f>
        <v/>
      </c>
      <c r="H2064" s="8" t="str">
        <f>IF(E2064="","",LOOKUP(MATCH(F2064,'RFI-Faktor'!$B$2:$B$5,1),'RFI-Faktor'!$D$2:$D$5))</f>
        <v/>
      </c>
      <c r="I2064" s="23" t="str">
        <f t="array" ref="I2064">IF(E2064="","",SUM(IF(A2064=Energieverbrauch!$A$2:$A$4000,1,0)*IF(B2064=Energieverbrauch!$B$2:$B$4000,1,0)*(IF(Berechnung!F2064&gt;=Energieverbrauch!$C$2:$C$4000,1,0)*IF(Berechnung!F2064&lt;=Energieverbrauch!$D$2:$D$4000,1,0))*Energieverbrauch!$E$2:$E$4000))</f>
        <v/>
      </c>
      <c r="J2064" s="23" t="str">
        <f t="shared" si="32"/>
        <v/>
      </c>
      <c r="K2064" s="23" t="e">
        <f>LOOKUP(MATCH(A2064,Flugzeugtyp!$A$2:$A$13,1),Flugzeugtyp!$A$2:$C$13)</f>
        <v>#N/A</v>
      </c>
      <c r="L2064" s="23" t="str">
        <f>IF(E2064="","",J2064/Treibhausgas_Kennzahlen!$B$5)</f>
        <v/>
      </c>
      <c r="M2064" s="37" t="str">
        <f>IF(E2064="","",$J2064*Treibhausgas_Kennzahlen!B$3)</f>
        <v/>
      </c>
      <c r="N2064" s="37" t="str">
        <f>IF(E2064="","",$J2064*Treibhausgas_Kennzahlen!C$3)</f>
        <v/>
      </c>
      <c r="O2064" s="37" t="str">
        <f>IF(E2064="","",$J2064*Treibhausgas_Kennzahlen!D$3)</f>
        <v/>
      </c>
      <c r="P2064" s="37" t="str">
        <f>IF(E2064="","",$J2064*Treibhausgas_Kennzahlen!E$3)</f>
        <v/>
      </c>
      <c r="Q2064" s="37" t="str">
        <f>IF(E2064="","",$J2064*Treibhausgas_Kennzahlen!F$3)</f>
        <v/>
      </c>
      <c r="R2064" s="37" t="str">
        <f>IF(E2064="","",$J2064*Treibhausgas_Kennzahlen!G$3)</f>
        <v/>
      </c>
    </row>
    <row r="2065" spans="1:18" x14ac:dyDescent="0.25">
      <c r="A2065" s="5"/>
      <c r="B2065" s="5"/>
      <c r="C2065" s="5"/>
      <c r="D2065" s="5"/>
      <c r="E2065" s="5"/>
      <c r="F2065" s="9" t="str">
        <f>IF(E2065="","",VLOOKUP(INDEX(IATA_Codes!$A$2:$A$301, MATCH(Berechnung!C2065,IATA_Codes!$C$2:$C$301,0))&amp;"_"&amp;INDEX(IATA_Codes!$A$2:$A$301, MATCH(Berechnung!D2065,IATA_Codes!$C$2:$C$301,0)),GCD_Entfernung!$C$2:$D$10001,2,FALSE))</f>
        <v/>
      </c>
      <c r="G2065" s="22" t="str">
        <f>IF(E2065="","",VLOOKUP(A2065,Flugzeugtyp!$B$2:$C$13,2,0))</f>
        <v/>
      </c>
      <c r="H2065" s="9" t="str">
        <f>IF(E2065="","",LOOKUP(MATCH(F2065,'RFI-Faktor'!$B$2:$B$5,1),'RFI-Faktor'!$D$2:$D$5))</f>
        <v/>
      </c>
      <c r="I2065" s="24" t="str">
        <f t="array" ref="I2065">IF(E2065="","",SUM(IF(A2065=Energieverbrauch!$A$2:$A$4000,1,0)*IF(B2065=Energieverbrauch!$B$2:$B$4000,1,0)*(IF(Berechnung!F2065&gt;=Energieverbrauch!$C$2:$C$4000,1,0)*IF(Berechnung!F2065&lt;=Energieverbrauch!$D$2:$D$4000,1,0))*Energieverbrauch!$E$2:$E$4000))</f>
        <v/>
      </c>
      <c r="J2065" s="24" t="str">
        <f t="shared" si="32"/>
        <v/>
      </c>
      <c r="K2065" s="24" t="e">
        <f>LOOKUP(MATCH(A2065,Flugzeugtyp!$A$2:$A$13,1),Flugzeugtyp!$A$2:$C$13)</f>
        <v>#N/A</v>
      </c>
      <c r="L2065" s="24" t="str">
        <f>IF(E2065="","",J2065/Treibhausgas_Kennzahlen!$B$5)</f>
        <v/>
      </c>
      <c r="M2065" s="38" t="str">
        <f>IF(E2065="","",$J2065*Treibhausgas_Kennzahlen!B$3)</f>
        <v/>
      </c>
      <c r="N2065" s="38" t="str">
        <f>IF(E2065="","",$J2065*Treibhausgas_Kennzahlen!C$3)</f>
        <v/>
      </c>
      <c r="O2065" s="38" t="str">
        <f>IF(E2065="","",$J2065*Treibhausgas_Kennzahlen!D$3)</f>
        <v/>
      </c>
      <c r="P2065" s="38" t="str">
        <f>IF(E2065="","",$J2065*Treibhausgas_Kennzahlen!E$3)</f>
        <v/>
      </c>
      <c r="Q2065" s="38" t="str">
        <f>IF(E2065="","",$J2065*Treibhausgas_Kennzahlen!F$3)</f>
        <v/>
      </c>
      <c r="R2065" s="38" t="str">
        <f>IF(E2065="","",$J2065*Treibhausgas_Kennzahlen!G$3)</f>
        <v/>
      </c>
    </row>
    <row r="2066" spans="1:18" x14ac:dyDescent="0.25">
      <c r="A2066" s="6"/>
      <c r="B2066" s="6"/>
      <c r="C2066" s="6"/>
      <c r="D2066" s="6"/>
      <c r="E2066" s="6"/>
      <c r="F2066" s="8" t="str">
        <f>IF(E2066="","",VLOOKUP(INDEX(IATA_Codes!$A$2:$A$301, MATCH(Berechnung!C2066,IATA_Codes!$C$2:$C$301,0))&amp;"_"&amp;INDEX(IATA_Codes!$A$2:$A$301, MATCH(Berechnung!D2066,IATA_Codes!$C$2:$C$301,0)),GCD_Entfernung!$C$2:$D$10001,2,FALSE))</f>
        <v/>
      </c>
      <c r="G2066" s="21" t="str">
        <f>IF(E2066="","",VLOOKUP(A2066,Flugzeugtyp!$B$2:$C$13,2,0))</f>
        <v/>
      </c>
      <c r="H2066" s="8" t="str">
        <f>IF(E2066="","",LOOKUP(MATCH(F2066,'RFI-Faktor'!$B$2:$B$5,1),'RFI-Faktor'!$D$2:$D$5))</f>
        <v/>
      </c>
      <c r="I2066" s="23" t="str">
        <f t="array" ref="I2066">IF(E2066="","",SUM(IF(A2066=Energieverbrauch!$A$2:$A$4000,1,0)*IF(B2066=Energieverbrauch!$B$2:$B$4000,1,0)*(IF(Berechnung!F2066&gt;=Energieverbrauch!$C$2:$C$4000,1,0)*IF(Berechnung!F2066&lt;=Energieverbrauch!$D$2:$D$4000,1,0))*Energieverbrauch!$E$2:$E$4000))</f>
        <v/>
      </c>
      <c r="J2066" s="23" t="str">
        <f t="shared" si="32"/>
        <v/>
      </c>
      <c r="K2066" s="23" t="e">
        <f>LOOKUP(MATCH(A2066,Flugzeugtyp!$A$2:$A$13,1),Flugzeugtyp!$A$2:$C$13)</f>
        <v>#N/A</v>
      </c>
      <c r="L2066" s="23" t="str">
        <f>IF(E2066="","",J2066/Treibhausgas_Kennzahlen!$B$5)</f>
        <v/>
      </c>
      <c r="M2066" s="37" t="str">
        <f>IF(E2066="","",$J2066*Treibhausgas_Kennzahlen!B$3)</f>
        <v/>
      </c>
      <c r="N2066" s="37" t="str">
        <f>IF(E2066="","",$J2066*Treibhausgas_Kennzahlen!C$3)</f>
        <v/>
      </c>
      <c r="O2066" s="37" t="str">
        <f>IF(E2066="","",$J2066*Treibhausgas_Kennzahlen!D$3)</f>
        <v/>
      </c>
      <c r="P2066" s="37" t="str">
        <f>IF(E2066="","",$J2066*Treibhausgas_Kennzahlen!E$3)</f>
        <v/>
      </c>
      <c r="Q2066" s="37" t="str">
        <f>IF(E2066="","",$J2066*Treibhausgas_Kennzahlen!F$3)</f>
        <v/>
      </c>
      <c r="R2066" s="37" t="str">
        <f>IF(E2066="","",$J2066*Treibhausgas_Kennzahlen!G$3)</f>
        <v/>
      </c>
    </row>
    <row r="2067" spans="1:18" x14ac:dyDescent="0.25">
      <c r="A2067" s="5"/>
      <c r="B2067" s="5"/>
      <c r="C2067" s="5"/>
      <c r="D2067" s="5"/>
      <c r="E2067" s="5"/>
      <c r="F2067" s="9" t="str">
        <f>IF(E2067="","",VLOOKUP(INDEX(IATA_Codes!$A$2:$A$301, MATCH(Berechnung!C2067,IATA_Codes!$C$2:$C$301,0))&amp;"_"&amp;INDEX(IATA_Codes!$A$2:$A$301, MATCH(Berechnung!D2067,IATA_Codes!$C$2:$C$301,0)),GCD_Entfernung!$C$2:$D$10001,2,FALSE))</f>
        <v/>
      </c>
      <c r="G2067" s="22" t="str">
        <f>IF(E2067="","",VLOOKUP(A2067,Flugzeugtyp!$B$2:$C$13,2,0))</f>
        <v/>
      </c>
      <c r="H2067" s="9" t="str">
        <f>IF(E2067="","",LOOKUP(MATCH(F2067,'RFI-Faktor'!$B$2:$B$5,1),'RFI-Faktor'!$D$2:$D$5))</f>
        <v/>
      </c>
      <c r="I2067" s="24" t="str">
        <f t="array" ref="I2067">IF(E2067="","",SUM(IF(A2067=Energieverbrauch!$A$2:$A$4000,1,0)*IF(B2067=Energieverbrauch!$B$2:$B$4000,1,0)*(IF(Berechnung!F2067&gt;=Energieverbrauch!$C$2:$C$4000,1,0)*IF(Berechnung!F2067&lt;=Energieverbrauch!$D$2:$D$4000,1,0))*Energieverbrauch!$E$2:$E$4000))</f>
        <v/>
      </c>
      <c r="J2067" s="24" t="str">
        <f t="shared" si="32"/>
        <v/>
      </c>
      <c r="K2067" s="24" t="e">
        <f>LOOKUP(MATCH(A2067,Flugzeugtyp!$A$2:$A$13,1),Flugzeugtyp!$A$2:$C$13)</f>
        <v>#N/A</v>
      </c>
      <c r="L2067" s="24" t="str">
        <f>IF(E2067="","",J2067/Treibhausgas_Kennzahlen!$B$5)</f>
        <v/>
      </c>
      <c r="M2067" s="38" t="str">
        <f>IF(E2067="","",$J2067*Treibhausgas_Kennzahlen!B$3)</f>
        <v/>
      </c>
      <c r="N2067" s="38" t="str">
        <f>IF(E2067="","",$J2067*Treibhausgas_Kennzahlen!C$3)</f>
        <v/>
      </c>
      <c r="O2067" s="38" t="str">
        <f>IF(E2067="","",$J2067*Treibhausgas_Kennzahlen!D$3)</f>
        <v/>
      </c>
      <c r="P2067" s="38" t="str">
        <f>IF(E2067="","",$J2067*Treibhausgas_Kennzahlen!E$3)</f>
        <v/>
      </c>
      <c r="Q2067" s="38" t="str">
        <f>IF(E2067="","",$J2067*Treibhausgas_Kennzahlen!F$3)</f>
        <v/>
      </c>
      <c r="R2067" s="38" t="str">
        <f>IF(E2067="","",$J2067*Treibhausgas_Kennzahlen!G$3)</f>
        <v/>
      </c>
    </row>
    <row r="2068" spans="1:18" x14ac:dyDescent="0.25">
      <c r="A2068" s="6"/>
      <c r="B2068" s="6"/>
      <c r="C2068" s="6"/>
      <c r="D2068" s="6"/>
      <c r="E2068" s="6"/>
      <c r="F2068" s="8" t="str">
        <f>IF(E2068="","",VLOOKUP(INDEX(IATA_Codes!$A$2:$A$301, MATCH(Berechnung!C2068,IATA_Codes!$C$2:$C$301,0))&amp;"_"&amp;INDEX(IATA_Codes!$A$2:$A$301, MATCH(Berechnung!D2068,IATA_Codes!$C$2:$C$301,0)),GCD_Entfernung!$C$2:$D$10001,2,FALSE))</f>
        <v/>
      </c>
      <c r="G2068" s="21" t="str">
        <f>IF(E2068="","",VLOOKUP(A2068,Flugzeugtyp!$B$2:$C$13,2,0))</f>
        <v/>
      </c>
      <c r="H2068" s="8" t="str">
        <f>IF(E2068="","",LOOKUP(MATCH(F2068,'RFI-Faktor'!$B$2:$B$5,1),'RFI-Faktor'!$D$2:$D$5))</f>
        <v/>
      </c>
      <c r="I2068" s="23" t="str">
        <f t="array" ref="I2068">IF(E2068="","",SUM(IF(A2068=Energieverbrauch!$A$2:$A$4000,1,0)*IF(B2068=Energieverbrauch!$B$2:$B$4000,1,0)*(IF(Berechnung!F2068&gt;=Energieverbrauch!$C$2:$C$4000,1,0)*IF(Berechnung!F2068&lt;=Energieverbrauch!$D$2:$D$4000,1,0))*Energieverbrauch!$E$2:$E$4000))</f>
        <v/>
      </c>
      <c r="J2068" s="23" t="str">
        <f t="shared" si="32"/>
        <v/>
      </c>
      <c r="K2068" s="23" t="e">
        <f>LOOKUP(MATCH(A2068,Flugzeugtyp!$A$2:$A$13,1),Flugzeugtyp!$A$2:$C$13)</f>
        <v>#N/A</v>
      </c>
      <c r="L2068" s="23" t="str">
        <f>IF(E2068="","",J2068/Treibhausgas_Kennzahlen!$B$5)</f>
        <v/>
      </c>
      <c r="M2068" s="37" t="str">
        <f>IF(E2068="","",$J2068*Treibhausgas_Kennzahlen!B$3)</f>
        <v/>
      </c>
      <c r="N2068" s="37" t="str">
        <f>IF(E2068="","",$J2068*Treibhausgas_Kennzahlen!C$3)</f>
        <v/>
      </c>
      <c r="O2068" s="37" t="str">
        <f>IF(E2068="","",$J2068*Treibhausgas_Kennzahlen!D$3)</f>
        <v/>
      </c>
      <c r="P2068" s="37" t="str">
        <f>IF(E2068="","",$J2068*Treibhausgas_Kennzahlen!E$3)</f>
        <v/>
      </c>
      <c r="Q2068" s="37" t="str">
        <f>IF(E2068="","",$J2068*Treibhausgas_Kennzahlen!F$3)</f>
        <v/>
      </c>
      <c r="R2068" s="37" t="str">
        <f>IF(E2068="","",$J2068*Treibhausgas_Kennzahlen!G$3)</f>
        <v/>
      </c>
    </row>
    <row r="2069" spans="1:18" x14ac:dyDescent="0.25">
      <c r="A2069" s="5"/>
      <c r="B2069" s="5"/>
      <c r="C2069" s="5"/>
      <c r="D2069" s="5"/>
      <c r="E2069" s="5"/>
      <c r="F2069" s="9" t="str">
        <f>IF(E2069="","",VLOOKUP(INDEX(IATA_Codes!$A$2:$A$301, MATCH(Berechnung!C2069,IATA_Codes!$C$2:$C$301,0))&amp;"_"&amp;INDEX(IATA_Codes!$A$2:$A$301, MATCH(Berechnung!D2069,IATA_Codes!$C$2:$C$301,0)),GCD_Entfernung!$C$2:$D$10001,2,FALSE))</f>
        <v/>
      </c>
      <c r="G2069" s="22" t="str">
        <f>IF(E2069="","",VLOOKUP(A2069,Flugzeugtyp!$B$2:$C$13,2,0))</f>
        <v/>
      </c>
      <c r="H2069" s="9" t="str">
        <f>IF(E2069="","",LOOKUP(MATCH(F2069,'RFI-Faktor'!$B$2:$B$5,1),'RFI-Faktor'!$D$2:$D$5))</f>
        <v/>
      </c>
      <c r="I2069" s="24" t="str">
        <f t="array" ref="I2069">IF(E2069="","",SUM(IF(A2069=Energieverbrauch!$A$2:$A$4000,1,0)*IF(B2069=Energieverbrauch!$B$2:$B$4000,1,0)*(IF(Berechnung!F2069&gt;=Energieverbrauch!$C$2:$C$4000,1,0)*IF(Berechnung!F2069&lt;=Energieverbrauch!$D$2:$D$4000,1,0))*Energieverbrauch!$E$2:$E$4000))</f>
        <v/>
      </c>
      <c r="J2069" s="24" t="str">
        <f t="shared" si="32"/>
        <v/>
      </c>
      <c r="K2069" s="24" t="e">
        <f>LOOKUP(MATCH(A2069,Flugzeugtyp!$A$2:$A$13,1),Flugzeugtyp!$A$2:$C$13)</f>
        <v>#N/A</v>
      </c>
      <c r="L2069" s="24" t="str">
        <f>IF(E2069="","",J2069/Treibhausgas_Kennzahlen!$B$5)</f>
        <v/>
      </c>
      <c r="M2069" s="38" t="str">
        <f>IF(E2069="","",$J2069*Treibhausgas_Kennzahlen!B$3)</f>
        <v/>
      </c>
      <c r="N2069" s="38" t="str">
        <f>IF(E2069="","",$J2069*Treibhausgas_Kennzahlen!C$3)</f>
        <v/>
      </c>
      <c r="O2069" s="38" t="str">
        <f>IF(E2069="","",$J2069*Treibhausgas_Kennzahlen!D$3)</f>
        <v/>
      </c>
      <c r="P2069" s="38" t="str">
        <f>IF(E2069="","",$J2069*Treibhausgas_Kennzahlen!E$3)</f>
        <v/>
      </c>
      <c r="Q2069" s="38" t="str">
        <f>IF(E2069="","",$J2069*Treibhausgas_Kennzahlen!F$3)</f>
        <v/>
      </c>
      <c r="R2069" s="38" t="str">
        <f>IF(E2069="","",$J2069*Treibhausgas_Kennzahlen!G$3)</f>
        <v/>
      </c>
    </row>
    <row r="2070" spans="1:18" x14ac:dyDescent="0.25">
      <c r="A2070" s="6"/>
      <c r="B2070" s="6"/>
      <c r="C2070" s="6"/>
      <c r="D2070" s="6"/>
      <c r="E2070" s="6"/>
      <c r="F2070" s="8" t="str">
        <f>IF(E2070="","",VLOOKUP(INDEX(IATA_Codes!$A$2:$A$301, MATCH(Berechnung!C2070,IATA_Codes!$C$2:$C$301,0))&amp;"_"&amp;INDEX(IATA_Codes!$A$2:$A$301, MATCH(Berechnung!D2070,IATA_Codes!$C$2:$C$301,0)),GCD_Entfernung!$C$2:$D$10001,2,FALSE))</f>
        <v/>
      </c>
      <c r="G2070" s="21" t="str">
        <f>IF(E2070="","",VLOOKUP(A2070,Flugzeugtyp!$B$2:$C$13,2,0))</f>
        <v/>
      </c>
      <c r="H2070" s="8" t="str">
        <f>IF(E2070="","",LOOKUP(MATCH(F2070,'RFI-Faktor'!$B$2:$B$5,1),'RFI-Faktor'!$D$2:$D$5))</f>
        <v/>
      </c>
      <c r="I2070" s="23" t="str">
        <f t="array" ref="I2070">IF(E2070="","",SUM(IF(A2070=Energieverbrauch!$A$2:$A$4000,1,0)*IF(B2070=Energieverbrauch!$B$2:$B$4000,1,0)*(IF(Berechnung!F2070&gt;=Energieverbrauch!$C$2:$C$4000,1,0)*IF(Berechnung!F2070&lt;=Energieverbrauch!$D$2:$D$4000,1,0))*Energieverbrauch!$E$2:$E$4000))</f>
        <v/>
      </c>
      <c r="J2070" s="23" t="str">
        <f t="shared" si="32"/>
        <v/>
      </c>
      <c r="K2070" s="23" t="e">
        <f>LOOKUP(MATCH(A2070,Flugzeugtyp!$A$2:$A$13,1),Flugzeugtyp!$A$2:$C$13)</f>
        <v>#N/A</v>
      </c>
      <c r="L2070" s="23" t="str">
        <f>IF(E2070="","",J2070/Treibhausgas_Kennzahlen!$B$5)</f>
        <v/>
      </c>
      <c r="M2070" s="37" t="str">
        <f>IF(E2070="","",$J2070*Treibhausgas_Kennzahlen!B$3)</f>
        <v/>
      </c>
      <c r="N2070" s="37" t="str">
        <f>IF(E2070="","",$J2070*Treibhausgas_Kennzahlen!C$3)</f>
        <v/>
      </c>
      <c r="O2070" s="37" t="str">
        <f>IF(E2070="","",$J2070*Treibhausgas_Kennzahlen!D$3)</f>
        <v/>
      </c>
      <c r="P2070" s="37" t="str">
        <f>IF(E2070="","",$J2070*Treibhausgas_Kennzahlen!E$3)</f>
        <v/>
      </c>
      <c r="Q2070" s="37" t="str">
        <f>IF(E2070="","",$J2070*Treibhausgas_Kennzahlen!F$3)</f>
        <v/>
      </c>
      <c r="R2070" s="37" t="str">
        <f>IF(E2070="","",$J2070*Treibhausgas_Kennzahlen!G$3)</f>
        <v/>
      </c>
    </row>
    <row r="2071" spans="1:18" x14ac:dyDescent="0.25">
      <c r="A2071" s="5"/>
      <c r="B2071" s="5"/>
      <c r="C2071" s="5"/>
      <c r="D2071" s="5"/>
      <c r="E2071" s="5"/>
      <c r="F2071" s="9" t="str">
        <f>IF(E2071="","",VLOOKUP(INDEX(IATA_Codes!$A$2:$A$301, MATCH(Berechnung!C2071,IATA_Codes!$C$2:$C$301,0))&amp;"_"&amp;INDEX(IATA_Codes!$A$2:$A$301, MATCH(Berechnung!D2071,IATA_Codes!$C$2:$C$301,0)),GCD_Entfernung!$C$2:$D$10001,2,FALSE))</f>
        <v/>
      </c>
      <c r="G2071" s="22" t="str">
        <f>IF(E2071="","",VLOOKUP(A2071,Flugzeugtyp!$B$2:$C$13,2,0))</f>
        <v/>
      </c>
      <c r="H2071" s="9" t="str">
        <f>IF(E2071="","",LOOKUP(MATCH(F2071,'RFI-Faktor'!$B$2:$B$5,1),'RFI-Faktor'!$D$2:$D$5))</f>
        <v/>
      </c>
      <c r="I2071" s="24" t="str">
        <f t="array" ref="I2071">IF(E2071="","",SUM(IF(A2071=Energieverbrauch!$A$2:$A$4000,1,0)*IF(B2071=Energieverbrauch!$B$2:$B$4000,1,0)*(IF(Berechnung!F2071&gt;=Energieverbrauch!$C$2:$C$4000,1,0)*IF(Berechnung!F2071&lt;=Energieverbrauch!$D$2:$D$4000,1,0))*Energieverbrauch!$E$2:$E$4000))</f>
        <v/>
      </c>
      <c r="J2071" s="24" t="str">
        <f t="shared" si="32"/>
        <v/>
      </c>
      <c r="K2071" s="24" t="e">
        <f>LOOKUP(MATCH(A2071,Flugzeugtyp!$A$2:$A$13,1),Flugzeugtyp!$A$2:$C$13)</f>
        <v>#N/A</v>
      </c>
      <c r="L2071" s="24" t="str">
        <f>IF(E2071="","",J2071/Treibhausgas_Kennzahlen!$B$5)</f>
        <v/>
      </c>
      <c r="M2071" s="38" t="str">
        <f>IF(E2071="","",$J2071*Treibhausgas_Kennzahlen!B$3)</f>
        <v/>
      </c>
      <c r="N2071" s="38" t="str">
        <f>IF(E2071="","",$J2071*Treibhausgas_Kennzahlen!C$3)</f>
        <v/>
      </c>
      <c r="O2071" s="38" t="str">
        <f>IF(E2071="","",$J2071*Treibhausgas_Kennzahlen!D$3)</f>
        <v/>
      </c>
      <c r="P2071" s="38" t="str">
        <f>IF(E2071="","",$J2071*Treibhausgas_Kennzahlen!E$3)</f>
        <v/>
      </c>
      <c r="Q2071" s="38" t="str">
        <f>IF(E2071="","",$J2071*Treibhausgas_Kennzahlen!F$3)</f>
        <v/>
      </c>
      <c r="R2071" s="38" t="str">
        <f>IF(E2071="","",$J2071*Treibhausgas_Kennzahlen!G$3)</f>
        <v/>
      </c>
    </row>
    <row r="2072" spans="1:18" x14ac:dyDescent="0.25">
      <c r="A2072" s="6"/>
      <c r="B2072" s="6"/>
      <c r="C2072" s="6"/>
      <c r="D2072" s="6"/>
      <c r="E2072" s="6"/>
      <c r="F2072" s="8" t="str">
        <f>IF(E2072="","",VLOOKUP(INDEX(IATA_Codes!$A$2:$A$301, MATCH(Berechnung!C2072,IATA_Codes!$C$2:$C$301,0))&amp;"_"&amp;INDEX(IATA_Codes!$A$2:$A$301, MATCH(Berechnung!D2072,IATA_Codes!$C$2:$C$301,0)),GCD_Entfernung!$C$2:$D$10001,2,FALSE))</f>
        <v/>
      </c>
      <c r="G2072" s="21" t="str">
        <f>IF(E2072="","",VLOOKUP(A2072,Flugzeugtyp!$B$2:$C$13,2,0))</f>
        <v/>
      </c>
      <c r="H2072" s="8" t="str">
        <f>IF(E2072="","",LOOKUP(MATCH(F2072,'RFI-Faktor'!$B$2:$B$5,1),'RFI-Faktor'!$D$2:$D$5))</f>
        <v/>
      </c>
      <c r="I2072" s="23" t="str">
        <f t="array" ref="I2072">IF(E2072="","",SUM(IF(A2072=Energieverbrauch!$A$2:$A$4000,1,0)*IF(B2072=Energieverbrauch!$B$2:$B$4000,1,0)*(IF(Berechnung!F2072&gt;=Energieverbrauch!$C$2:$C$4000,1,0)*IF(Berechnung!F2072&lt;=Energieverbrauch!$D$2:$D$4000,1,0))*Energieverbrauch!$E$2:$E$4000))</f>
        <v/>
      </c>
      <c r="J2072" s="23" t="str">
        <f t="shared" si="32"/>
        <v/>
      </c>
      <c r="K2072" s="23" t="e">
        <f>LOOKUP(MATCH(A2072,Flugzeugtyp!$A$2:$A$13,1),Flugzeugtyp!$A$2:$C$13)</f>
        <v>#N/A</v>
      </c>
      <c r="L2072" s="23" t="str">
        <f>IF(E2072="","",J2072/Treibhausgas_Kennzahlen!$B$5)</f>
        <v/>
      </c>
      <c r="M2072" s="37" t="str">
        <f>IF(E2072="","",$J2072*Treibhausgas_Kennzahlen!B$3)</f>
        <v/>
      </c>
      <c r="N2072" s="37" t="str">
        <f>IF(E2072="","",$J2072*Treibhausgas_Kennzahlen!C$3)</f>
        <v/>
      </c>
      <c r="O2072" s="37" t="str">
        <f>IF(E2072="","",$J2072*Treibhausgas_Kennzahlen!D$3)</f>
        <v/>
      </c>
      <c r="P2072" s="37" t="str">
        <f>IF(E2072="","",$J2072*Treibhausgas_Kennzahlen!E$3)</f>
        <v/>
      </c>
      <c r="Q2072" s="37" t="str">
        <f>IF(E2072="","",$J2072*Treibhausgas_Kennzahlen!F$3)</f>
        <v/>
      </c>
      <c r="R2072" s="37" t="str">
        <f>IF(E2072="","",$J2072*Treibhausgas_Kennzahlen!G$3)</f>
        <v/>
      </c>
    </row>
    <row r="2073" spans="1:18" x14ac:dyDescent="0.25">
      <c r="A2073" s="5"/>
      <c r="B2073" s="5"/>
      <c r="C2073" s="5"/>
      <c r="D2073" s="5"/>
      <c r="E2073" s="5"/>
      <c r="F2073" s="9" t="str">
        <f>IF(E2073="","",VLOOKUP(INDEX(IATA_Codes!$A$2:$A$301, MATCH(Berechnung!C2073,IATA_Codes!$C$2:$C$301,0))&amp;"_"&amp;INDEX(IATA_Codes!$A$2:$A$301, MATCH(Berechnung!D2073,IATA_Codes!$C$2:$C$301,0)),GCD_Entfernung!$C$2:$D$10001,2,FALSE))</f>
        <v/>
      </c>
      <c r="G2073" s="22" t="str">
        <f>IF(E2073="","",VLOOKUP(A2073,Flugzeugtyp!$B$2:$C$13,2,0))</f>
        <v/>
      </c>
      <c r="H2073" s="9" t="str">
        <f>IF(E2073="","",LOOKUP(MATCH(F2073,'RFI-Faktor'!$B$2:$B$5,1),'RFI-Faktor'!$D$2:$D$5))</f>
        <v/>
      </c>
      <c r="I2073" s="24" t="str">
        <f t="array" ref="I2073">IF(E2073="","",SUM(IF(A2073=Energieverbrauch!$A$2:$A$4000,1,0)*IF(B2073=Energieverbrauch!$B$2:$B$4000,1,0)*(IF(Berechnung!F2073&gt;=Energieverbrauch!$C$2:$C$4000,1,0)*IF(Berechnung!F2073&lt;=Energieverbrauch!$D$2:$D$4000,1,0))*Energieverbrauch!$E$2:$E$4000))</f>
        <v/>
      </c>
      <c r="J2073" s="24" t="str">
        <f t="shared" si="32"/>
        <v/>
      </c>
      <c r="K2073" s="24" t="e">
        <f>LOOKUP(MATCH(A2073,Flugzeugtyp!$A$2:$A$13,1),Flugzeugtyp!$A$2:$C$13)</f>
        <v>#N/A</v>
      </c>
      <c r="L2073" s="24" t="str">
        <f>IF(E2073="","",J2073/Treibhausgas_Kennzahlen!$B$5)</f>
        <v/>
      </c>
      <c r="M2073" s="38" t="str">
        <f>IF(E2073="","",$J2073*Treibhausgas_Kennzahlen!B$3)</f>
        <v/>
      </c>
      <c r="N2073" s="38" t="str">
        <f>IF(E2073="","",$J2073*Treibhausgas_Kennzahlen!C$3)</f>
        <v/>
      </c>
      <c r="O2073" s="38" t="str">
        <f>IF(E2073="","",$J2073*Treibhausgas_Kennzahlen!D$3)</f>
        <v/>
      </c>
      <c r="P2073" s="38" t="str">
        <f>IF(E2073="","",$J2073*Treibhausgas_Kennzahlen!E$3)</f>
        <v/>
      </c>
      <c r="Q2073" s="38" t="str">
        <f>IF(E2073="","",$J2073*Treibhausgas_Kennzahlen!F$3)</f>
        <v/>
      </c>
      <c r="R2073" s="38" t="str">
        <f>IF(E2073="","",$J2073*Treibhausgas_Kennzahlen!G$3)</f>
        <v/>
      </c>
    </row>
    <row r="2074" spans="1:18" x14ac:dyDescent="0.25">
      <c r="A2074" s="6"/>
      <c r="B2074" s="6"/>
      <c r="C2074" s="6"/>
      <c r="D2074" s="6"/>
      <c r="E2074" s="6"/>
      <c r="F2074" s="8" t="str">
        <f>IF(E2074="","",VLOOKUP(INDEX(IATA_Codes!$A$2:$A$301, MATCH(Berechnung!C2074,IATA_Codes!$C$2:$C$301,0))&amp;"_"&amp;INDEX(IATA_Codes!$A$2:$A$301, MATCH(Berechnung!D2074,IATA_Codes!$C$2:$C$301,0)),GCD_Entfernung!$C$2:$D$10001,2,FALSE))</f>
        <v/>
      </c>
      <c r="G2074" s="21" t="str">
        <f>IF(E2074="","",VLOOKUP(A2074,Flugzeugtyp!$B$2:$C$13,2,0))</f>
        <v/>
      </c>
      <c r="H2074" s="8" t="str">
        <f>IF(E2074="","",LOOKUP(MATCH(F2074,'RFI-Faktor'!$B$2:$B$5,1),'RFI-Faktor'!$D$2:$D$5))</f>
        <v/>
      </c>
      <c r="I2074" s="23" t="str">
        <f t="array" ref="I2074">IF(E2074="","",SUM(IF(A2074=Energieverbrauch!$A$2:$A$4000,1,0)*IF(B2074=Energieverbrauch!$B$2:$B$4000,1,0)*(IF(Berechnung!F2074&gt;=Energieverbrauch!$C$2:$C$4000,1,0)*IF(Berechnung!F2074&lt;=Energieverbrauch!$D$2:$D$4000,1,0))*Energieverbrauch!$E$2:$E$4000))</f>
        <v/>
      </c>
      <c r="J2074" s="23" t="str">
        <f t="shared" si="32"/>
        <v/>
      </c>
      <c r="K2074" s="23" t="e">
        <f>LOOKUP(MATCH(A2074,Flugzeugtyp!$A$2:$A$13,1),Flugzeugtyp!$A$2:$C$13)</f>
        <v>#N/A</v>
      </c>
      <c r="L2074" s="23" t="str">
        <f>IF(E2074="","",J2074/Treibhausgas_Kennzahlen!$B$5)</f>
        <v/>
      </c>
      <c r="M2074" s="37" t="str">
        <f>IF(E2074="","",$J2074*Treibhausgas_Kennzahlen!B$3)</f>
        <v/>
      </c>
      <c r="N2074" s="37" t="str">
        <f>IF(E2074="","",$J2074*Treibhausgas_Kennzahlen!C$3)</f>
        <v/>
      </c>
      <c r="O2074" s="37" t="str">
        <f>IF(E2074="","",$J2074*Treibhausgas_Kennzahlen!D$3)</f>
        <v/>
      </c>
      <c r="P2074" s="37" t="str">
        <f>IF(E2074="","",$J2074*Treibhausgas_Kennzahlen!E$3)</f>
        <v/>
      </c>
      <c r="Q2074" s="37" t="str">
        <f>IF(E2074="","",$J2074*Treibhausgas_Kennzahlen!F$3)</f>
        <v/>
      </c>
      <c r="R2074" s="37" t="str">
        <f>IF(E2074="","",$J2074*Treibhausgas_Kennzahlen!G$3)</f>
        <v/>
      </c>
    </row>
    <row r="2075" spans="1:18" x14ac:dyDescent="0.25">
      <c r="A2075" s="5"/>
      <c r="B2075" s="5"/>
      <c r="C2075" s="5"/>
      <c r="D2075" s="5"/>
      <c r="E2075" s="5"/>
      <c r="F2075" s="9" t="str">
        <f>IF(E2075="","",VLOOKUP(INDEX(IATA_Codes!$A$2:$A$301, MATCH(Berechnung!C2075,IATA_Codes!$C$2:$C$301,0))&amp;"_"&amp;INDEX(IATA_Codes!$A$2:$A$301, MATCH(Berechnung!D2075,IATA_Codes!$C$2:$C$301,0)),GCD_Entfernung!$C$2:$D$10001,2,FALSE))</f>
        <v/>
      </c>
      <c r="G2075" s="22" t="str">
        <f>IF(E2075="","",VLOOKUP(A2075,Flugzeugtyp!$B$2:$C$13,2,0))</f>
        <v/>
      </c>
      <c r="H2075" s="9" t="str">
        <f>IF(E2075="","",LOOKUP(MATCH(F2075,'RFI-Faktor'!$B$2:$B$5,1),'RFI-Faktor'!$D$2:$D$5))</f>
        <v/>
      </c>
      <c r="I2075" s="24" t="str">
        <f t="array" ref="I2075">IF(E2075="","",SUM(IF(A2075=Energieverbrauch!$A$2:$A$4000,1,0)*IF(B2075=Energieverbrauch!$B$2:$B$4000,1,0)*(IF(Berechnung!F2075&gt;=Energieverbrauch!$C$2:$C$4000,1,0)*IF(Berechnung!F2075&lt;=Energieverbrauch!$D$2:$D$4000,1,0))*Energieverbrauch!$E$2:$E$4000))</f>
        <v/>
      </c>
      <c r="J2075" s="24" t="str">
        <f t="shared" si="32"/>
        <v/>
      </c>
      <c r="K2075" s="24" t="e">
        <f>LOOKUP(MATCH(A2075,Flugzeugtyp!$A$2:$A$13,1),Flugzeugtyp!$A$2:$C$13)</f>
        <v>#N/A</v>
      </c>
      <c r="L2075" s="24" t="str">
        <f>IF(E2075="","",J2075/Treibhausgas_Kennzahlen!$B$5)</f>
        <v/>
      </c>
      <c r="M2075" s="38" t="str">
        <f>IF(E2075="","",$J2075*Treibhausgas_Kennzahlen!B$3)</f>
        <v/>
      </c>
      <c r="N2075" s="38" t="str">
        <f>IF(E2075="","",$J2075*Treibhausgas_Kennzahlen!C$3)</f>
        <v/>
      </c>
      <c r="O2075" s="38" t="str">
        <f>IF(E2075="","",$J2075*Treibhausgas_Kennzahlen!D$3)</f>
        <v/>
      </c>
      <c r="P2075" s="38" t="str">
        <f>IF(E2075="","",$J2075*Treibhausgas_Kennzahlen!E$3)</f>
        <v/>
      </c>
      <c r="Q2075" s="38" t="str">
        <f>IF(E2075="","",$J2075*Treibhausgas_Kennzahlen!F$3)</f>
        <v/>
      </c>
      <c r="R2075" s="38" t="str">
        <f>IF(E2075="","",$J2075*Treibhausgas_Kennzahlen!G$3)</f>
        <v/>
      </c>
    </row>
    <row r="2076" spans="1:18" x14ac:dyDescent="0.25">
      <c r="A2076" s="6"/>
      <c r="B2076" s="6"/>
      <c r="C2076" s="6"/>
      <c r="D2076" s="6"/>
      <c r="E2076" s="6"/>
      <c r="F2076" s="8" t="str">
        <f>IF(E2076="","",VLOOKUP(INDEX(IATA_Codes!$A$2:$A$301, MATCH(Berechnung!C2076,IATA_Codes!$C$2:$C$301,0))&amp;"_"&amp;INDEX(IATA_Codes!$A$2:$A$301, MATCH(Berechnung!D2076,IATA_Codes!$C$2:$C$301,0)),GCD_Entfernung!$C$2:$D$10001,2,FALSE))</f>
        <v/>
      </c>
      <c r="G2076" s="21" t="str">
        <f>IF(E2076="","",VLOOKUP(A2076,Flugzeugtyp!$B$2:$C$13,2,0))</f>
        <v/>
      </c>
      <c r="H2076" s="8" t="str">
        <f>IF(E2076="","",LOOKUP(MATCH(F2076,'RFI-Faktor'!$B$2:$B$5,1),'RFI-Faktor'!$D$2:$D$5))</f>
        <v/>
      </c>
      <c r="I2076" s="23" t="str">
        <f t="array" ref="I2076">IF(E2076="","",SUM(IF(A2076=Energieverbrauch!$A$2:$A$4000,1,0)*IF(B2076=Energieverbrauch!$B$2:$B$4000,1,0)*(IF(Berechnung!F2076&gt;=Energieverbrauch!$C$2:$C$4000,1,0)*IF(Berechnung!F2076&lt;=Energieverbrauch!$D$2:$D$4000,1,0))*Energieverbrauch!$E$2:$E$4000))</f>
        <v/>
      </c>
      <c r="J2076" s="23" t="str">
        <f t="shared" si="32"/>
        <v/>
      </c>
      <c r="K2076" s="23" t="e">
        <f>LOOKUP(MATCH(A2076,Flugzeugtyp!$A$2:$A$13,1),Flugzeugtyp!$A$2:$C$13)</f>
        <v>#N/A</v>
      </c>
      <c r="L2076" s="23" t="str">
        <f>IF(E2076="","",J2076/Treibhausgas_Kennzahlen!$B$5)</f>
        <v/>
      </c>
      <c r="M2076" s="37" t="str">
        <f>IF(E2076="","",$J2076*Treibhausgas_Kennzahlen!B$3)</f>
        <v/>
      </c>
      <c r="N2076" s="37" t="str">
        <f>IF(E2076="","",$J2076*Treibhausgas_Kennzahlen!C$3)</f>
        <v/>
      </c>
      <c r="O2076" s="37" t="str">
        <f>IF(E2076="","",$J2076*Treibhausgas_Kennzahlen!D$3)</f>
        <v/>
      </c>
      <c r="P2076" s="37" t="str">
        <f>IF(E2076="","",$J2076*Treibhausgas_Kennzahlen!E$3)</f>
        <v/>
      </c>
      <c r="Q2076" s="37" t="str">
        <f>IF(E2076="","",$J2076*Treibhausgas_Kennzahlen!F$3)</f>
        <v/>
      </c>
      <c r="R2076" s="37" t="str">
        <f>IF(E2076="","",$J2076*Treibhausgas_Kennzahlen!G$3)</f>
        <v/>
      </c>
    </row>
    <row r="2077" spans="1:18" x14ac:dyDescent="0.25">
      <c r="A2077" s="5"/>
      <c r="B2077" s="5"/>
      <c r="C2077" s="5"/>
      <c r="D2077" s="5"/>
      <c r="E2077" s="5"/>
      <c r="F2077" s="9" t="str">
        <f>IF(E2077="","",VLOOKUP(INDEX(IATA_Codes!$A$2:$A$301, MATCH(Berechnung!C2077,IATA_Codes!$C$2:$C$301,0))&amp;"_"&amp;INDEX(IATA_Codes!$A$2:$A$301, MATCH(Berechnung!D2077,IATA_Codes!$C$2:$C$301,0)),GCD_Entfernung!$C$2:$D$10001,2,FALSE))</f>
        <v/>
      </c>
      <c r="G2077" s="22" t="str">
        <f>IF(E2077="","",VLOOKUP(A2077,Flugzeugtyp!$B$2:$C$13,2,0))</f>
        <v/>
      </c>
      <c r="H2077" s="9" t="str">
        <f>IF(E2077="","",LOOKUP(MATCH(F2077,'RFI-Faktor'!$B$2:$B$5,1),'RFI-Faktor'!$D$2:$D$5))</f>
        <v/>
      </c>
      <c r="I2077" s="24" t="str">
        <f t="array" ref="I2077">IF(E2077="","",SUM(IF(A2077=Energieverbrauch!$A$2:$A$4000,1,0)*IF(B2077=Energieverbrauch!$B$2:$B$4000,1,0)*(IF(Berechnung!F2077&gt;=Energieverbrauch!$C$2:$C$4000,1,0)*IF(Berechnung!F2077&lt;=Energieverbrauch!$D$2:$D$4000,1,0))*Energieverbrauch!$E$2:$E$4000))</f>
        <v/>
      </c>
      <c r="J2077" s="24" t="str">
        <f t="shared" si="32"/>
        <v/>
      </c>
      <c r="K2077" s="24" t="e">
        <f>LOOKUP(MATCH(A2077,Flugzeugtyp!$A$2:$A$13,1),Flugzeugtyp!$A$2:$C$13)</f>
        <v>#N/A</v>
      </c>
      <c r="L2077" s="24" t="str">
        <f>IF(E2077="","",J2077/Treibhausgas_Kennzahlen!$B$5)</f>
        <v/>
      </c>
      <c r="M2077" s="38" t="str">
        <f>IF(E2077="","",$J2077*Treibhausgas_Kennzahlen!B$3)</f>
        <v/>
      </c>
      <c r="N2077" s="38" t="str">
        <f>IF(E2077="","",$J2077*Treibhausgas_Kennzahlen!C$3)</f>
        <v/>
      </c>
      <c r="O2077" s="38" t="str">
        <f>IF(E2077="","",$J2077*Treibhausgas_Kennzahlen!D$3)</f>
        <v/>
      </c>
      <c r="P2077" s="38" t="str">
        <f>IF(E2077="","",$J2077*Treibhausgas_Kennzahlen!E$3)</f>
        <v/>
      </c>
      <c r="Q2077" s="38" t="str">
        <f>IF(E2077="","",$J2077*Treibhausgas_Kennzahlen!F$3)</f>
        <v/>
      </c>
      <c r="R2077" s="38" t="str">
        <f>IF(E2077="","",$J2077*Treibhausgas_Kennzahlen!G$3)</f>
        <v/>
      </c>
    </row>
    <row r="2078" spans="1:18" x14ac:dyDescent="0.25">
      <c r="A2078" s="6"/>
      <c r="B2078" s="6"/>
      <c r="C2078" s="6"/>
      <c r="D2078" s="6"/>
      <c r="E2078" s="6"/>
      <c r="F2078" s="8" t="str">
        <f>IF(E2078="","",VLOOKUP(INDEX(IATA_Codes!$A$2:$A$301, MATCH(Berechnung!C2078,IATA_Codes!$C$2:$C$301,0))&amp;"_"&amp;INDEX(IATA_Codes!$A$2:$A$301, MATCH(Berechnung!D2078,IATA_Codes!$C$2:$C$301,0)),GCD_Entfernung!$C$2:$D$10001,2,FALSE))</f>
        <v/>
      </c>
      <c r="G2078" s="21" t="str">
        <f>IF(E2078="","",VLOOKUP(A2078,Flugzeugtyp!$B$2:$C$13,2,0))</f>
        <v/>
      </c>
      <c r="H2078" s="8" t="str">
        <f>IF(E2078="","",LOOKUP(MATCH(F2078,'RFI-Faktor'!$B$2:$B$5,1),'RFI-Faktor'!$D$2:$D$5))</f>
        <v/>
      </c>
      <c r="I2078" s="23" t="str">
        <f t="array" ref="I2078">IF(E2078="","",SUM(IF(A2078=Energieverbrauch!$A$2:$A$4000,1,0)*IF(B2078=Energieverbrauch!$B$2:$B$4000,1,0)*(IF(Berechnung!F2078&gt;=Energieverbrauch!$C$2:$C$4000,1,0)*IF(Berechnung!F2078&lt;=Energieverbrauch!$D$2:$D$4000,1,0))*Energieverbrauch!$E$2:$E$4000))</f>
        <v/>
      </c>
      <c r="J2078" s="23" t="str">
        <f t="shared" si="32"/>
        <v/>
      </c>
      <c r="K2078" s="23" t="e">
        <f>LOOKUP(MATCH(A2078,Flugzeugtyp!$A$2:$A$13,1),Flugzeugtyp!$A$2:$C$13)</f>
        <v>#N/A</v>
      </c>
      <c r="L2078" s="23" t="str">
        <f>IF(E2078="","",J2078/Treibhausgas_Kennzahlen!$B$5)</f>
        <v/>
      </c>
      <c r="M2078" s="37" t="str">
        <f>IF(E2078="","",$J2078*Treibhausgas_Kennzahlen!B$3)</f>
        <v/>
      </c>
      <c r="N2078" s="37" t="str">
        <f>IF(E2078="","",$J2078*Treibhausgas_Kennzahlen!C$3)</f>
        <v/>
      </c>
      <c r="O2078" s="37" t="str">
        <f>IF(E2078="","",$J2078*Treibhausgas_Kennzahlen!D$3)</f>
        <v/>
      </c>
      <c r="P2078" s="37" t="str">
        <f>IF(E2078="","",$J2078*Treibhausgas_Kennzahlen!E$3)</f>
        <v/>
      </c>
      <c r="Q2078" s="37" t="str">
        <f>IF(E2078="","",$J2078*Treibhausgas_Kennzahlen!F$3)</f>
        <v/>
      </c>
      <c r="R2078" s="37" t="str">
        <f>IF(E2078="","",$J2078*Treibhausgas_Kennzahlen!G$3)</f>
        <v/>
      </c>
    </row>
    <row r="2079" spans="1:18" x14ac:dyDescent="0.25">
      <c r="A2079" s="5"/>
      <c r="B2079" s="5"/>
      <c r="C2079" s="5"/>
      <c r="D2079" s="5"/>
      <c r="E2079" s="5"/>
      <c r="F2079" s="9" t="str">
        <f>IF(E2079="","",VLOOKUP(INDEX(IATA_Codes!$A$2:$A$301, MATCH(Berechnung!C2079,IATA_Codes!$C$2:$C$301,0))&amp;"_"&amp;INDEX(IATA_Codes!$A$2:$A$301, MATCH(Berechnung!D2079,IATA_Codes!$C$2:$C$301,0)),GCD_Entfernung!$C$2:$D$10001,2,FALSE))</f>
        <v/>
      </c>
      <c r="G2079" s="22" t="str">
        <f>IF(E2079="","",VLOOKUP(A2079,Flugzeugtyp!$B$2:$C$13,2,0))</f>
        <v/>
      </c>
      <c r="H2079" s="9" t="str">
        <f>IF(E2079="","",LOOKUP(MATCH(F2079,'RFI-Faktor'!$B$2:$B$5,1),'RFI-Faktor'!$D$2:$D$5))</f>
        <v/>
      </c>
      <c r="I2079" s="24" t="str">
        <f t="array" ref="I2079">IF(E2079="","",SUM(IF(A2079=Energieverbrauch!$A$2:$A$4000,1,0)*IF(B2079=Energieverbrauch!$B$2:$B$4000,1,0)*(IF(Berechnung!F2079&gt;=Energieverbrauch!$C$2:$C$4000,1,0)*IF(Berechnung!F2079&lt;=Energieverbrauch!$D$2:$D$4000,1,0))*Energieverbrauch!$E$2:$E$4000))</f>
        <v/>
      </c>
      <c r="J2079" s="24" t="str">
        <f t="shared" si="32"/>
        <v/>
      </c>
      <c r="K2079" s="24" t="e">
        <f>LOOKUP(MATCH(A2079,Flugzeugtyp!$A$2:$A$13,1),Flugzeugtyp!$A$2:$C$13)</f>
        <v>#N/A</v>
      </c>
      <c r="L2079" s="24" t="str">
        <f>IF(E2079="","",J2079/Treibhausgas_Kennzahlen!$B$5)</f>
        <v/>
      </c>
      <c r="M2079" s="38" t="str">
        <f>IF(E2079="","",$J2079*Treibhausgas_Kennzahlen!B$3)</f>
        <v/>
      </c>
      <c r="N2079" s="38" t="str">
        <f>IF(E2079="","",$J2079*Treibhausgas_Kennzahlen!C$3)</f>
        <v/>
      </c>
      <c r="O2079" s="38" t="str">
        <f>IF(E2079="","",$J2079*Treibhausgas_Kennzahlen!D$3)</f>
        <v/>
      </c>
      <c r="P2079" s="38" t="str">
        <f>IF(E2079="","",$J2079*Treibhausgas_Kennzahlen!E$3)</f>
        <v/>
      </c>
      <c r="Q2079" s="38" t="str">
        <f>IF(E2079="","",$J2079*Treibhausgas_Kennzahlen!F$3)</f>
        <v/>
      </c>
      <c r="R2079" s="38" t="str">
        <f>IF(E2079="","",$J2079*Treibhausgas_Kennzahlen!G$3)</f>
        <v/>
      </c>
    </row>
    <row r="2080" spans="1:18" x14ac:dyDescent="0.25">
      <c r="A2080" s="6"/>
      <c r="B2080" s="6"/>
      <c r="C2080" s="6"/>
      <c r="D2080" s="6"/>
      <c r="E2080" s="6"/>
      <c r="F2080" s="8" t="str">
        <f>IF(E2080="","",VLOOKUP(INDEX(IATA_Codes!$A$2:$A$301, MATCH(Berechnung!C2080,IATA_Codes!$C$2:$C$301,0))&amp;"_"&amp;INDEX(IATA_Codes!$A$2:$A$301, MATCH(Berechnung!D2080,IATA_Codes!$C$2:$C$301,0)),GCD_Entfernung!$C$2:$D$10001,2,FALSE))</f>
        <v/>
      </c>
      <c r="G2080" s="21" t="str">
        <f>IF(E2080="","",VLOOKUP(A2080,Flugzeugtyp!$B$2:$C$13,2,0))</f>
        <v/>
      </c>
      <c r="H2080" s="8" t="str">
        <f>IF(E2080="","",LOOKUP(MATCH(F2080,'RFI-Faktor'!$B$2:$B$5,1),'RFI-Faktor'!$D$2:$D$5))</f>
        <v/>
      </c>
      <c r="I2080" s="23" t="str">
        <f t="array" ref="I2080">IF(E2080="","",SUM(IF(A2080=Energieverbrauch!$A$2:$A$4000,1,0)*IF(B2080=Energieverbrauch!$B$2:$B$4000,1,0)*(IF(Berechnung!F2080&gt;=Energieverbrauch!$C$2:$C$4000,1,0)*IF(Berechnung!F2080&lt;=Energieverbrauch!$D$2:$D$4000,1,0))*Energieverbrauch!$E$2:$E$4000))</f>
        <v/>
      </c>
      <c r="J2080" s="23" t="str">
        <f t="shared" si="32"/>
        <v/>
      </c>
      <c r="K2080" s="23" t="e">
        <f>LOOKUP(MATCH(A2080,Flugzeugtyp!$A$2:$A$13,1),Flugzeugtyp!$A$2:$C$13)</f>
        <v>#N/A</v>
      </c>
      <c r="L2080" s="23" t="str">
        <f>IF(E2080="","",J2080/Treibhausgas_Kennzahlen!$B$5)</f>
        <v/>
      </c>
      <c r="M2080" s="37" t="str">
        <f>IF(E2080="","",$J2080*Treibhausgas_Kennzahlen!B$3)</f>
        <v/>
      </c>
      <c r="N2080" s="37" t="str">
        <f>IF(E2080="","",$J2080*Treibhausgas_Kennzahlen!C$3)</f>
        <v/>
      </c>
      <c r="O2080" s="37" t="str">
        <f>IF(E2080="","",$J2080*Treibhausgas_Kennzahlen!D$3)</f>
        <v/>
      </c>
      <c r="P2080" s="37" t="str">
        <f>IF(E2080="","",$J2080*Treibhausgas_Kennzahlen!E$3)</f>
        <v/>
      </c>
      <c r="Q2080" s="37" t="str">
        <f>IF(E2080="","",$J2080*Treibhausgas_Kennzahlen!F$3)</f>
        <v/>
      </c>
      <c r="R2080" s="37" t="str">
        <f>IF(E2080="","",$J2080*Treibhausgas_Kennzahlen!G$3)</f>
        <v/>
      </c>
    </row>
    <row r="2081" spans="1:18" x14ac:dyDescent="0.25">
      <c r="A2081" s="5"/>
      <c r="B2081" s="5"/>
      <c r="C2081" s="5"/>
      <c r="D2081" s="5"/>
      <c r="E2081" s="5"/>
      <c r="F2081" s="9" t="str">
        <f>IF(E2081="","",VLOOKUP(INDEX(IATA_Codes!$A$2:$A$301, MATCH(Berechnung!C2081,IATA_Codes!$C$2:$C$301,0))&amp;"_"&amp;INDEX(IATA_Codes!$A$2:$A$301, MATCH(Berechnung!D2081,IATA_Codes!$C$2:$C$301,0)),GCD_Entfernung!$C$2:$D$10001,2,FALSE))</f>
        <v/>
      </c>
      <c r="G2081" s="22" t="str">
        <f>IF(E2081="","",VLOOKUP(A2081,Flugzeugtyp!$B$2:$C$13,2,0))</f>
        <v/>
      </c>
      <c r="H2081" s="9" t="str">
        <f>IF(E2081="","",LOOKUP(MATCH(F2081,'RFI-Faktor'!$B$2:$B$5,1),'RFI-Faktor'!$D$2:$D$5))</f>
        <v/>
      </c>
      <c r="I2081" s="24" t="str">
        <f t="array" ref="I2081">IF(E2081="","",SUM(IF(A2081=Energieverbrauch!$A$2:$A$4000,1,0)*IF(B2081=Energieverbrauch!$B$2:$B$4000,1,0)*(IF(Berechnung!F2081&gt;=Energieverbrauch!$C$2:$C$4000,1,0)*IF(Berechnung!F2081&lt;=Energieverbrauch!$D$2:$D$4000,1,0))*Energieverbrauch!$E$2:$E$4000))</f>
        <v/>
      </c>
      <c r="J2081" s="24" t="str">
        <f t="shared" si="32"/>
        <v/>
      </c>
      <c r="K2081" s="24" t="e">
        <f>LOOKUP(MATCH(A2081,Flugzeugtyp!$A$2:$A$13,1),Flugzeugtyp!$A$2:$C$13)</f>
        <v>#N/A</v>
      </c>
      <c r="L2081" s="24" t="str">
        <f>IF(E2081="","",J2081/Treibhausgas_Kennzahlen!$B$5)</f>
        <v/>
      </c>
      <c r="M2081" s="38" t="str">
        <f>IF(E2081="","",$J2081*Treibhausgas_Kennzahlen!B$3)</f>
        <v/>
      </c>
      <c r="N2081" s="38" t="str">
        <f>IF(E2081="","",$J2081*Treibhausgas_Kennzahlen!C$3)</f>
        <v/>
      </c>
      <c r="O2081" s="38" t="str">
        <f>IF(E2081="","",$J2081*Treibhausgas_Kennzahlen!D$3)</f>
        <v/>
      </c>
      <c r="P2081" s="38" t="str">
        <f>IF(E2081="","",$J2081*Treibhausgas_Kennzahlen!E$3)</f>
        <v/>
      </c>
      <c r="Q2081" s="38" t="str">
        <f>IF(E2081="","",$J2081*Treibhausgas_Kennzahlen!F$3)</f>
        <v/>
      </c>
      <c r="R2081" s="38" t="str">
        <f>IF(E2081="","",$J2081*Treibhausgas_Kennzahlen!G$3)</f>
        <v/>
      </c>
    </row>
    <row r="2082" spans="1:18" x14ac:dyDescent="0.25">
      <c r="A2082" s="6"/>
      <c r="B2082" s="6"/>
      <c r="C2082" s="6"/>
      <c r="D2082" s="6"/>
      <c r="E2082" s="6"/>
      <c r="F2082" s="8" t="str">
        <f>IF(E2082="","",VLOOKUP(INDEX(IATA_Codes!$A$2:$A$301, MATCH(Berechnung!C2082,IATA_Codes!$C$2:$C$301,0))&amp;"_"&amp;INDEX(IATA_Codes!$A$2:$A$301, MATCH(Berechnung!D2082,IATA_Codes!$C$2:$C$301,0)),GCD_Entfernung!$C$2:$D$10001,2,FALSE))</f>
        <v/>
      </c>
      <c r="G2082" s="21" t="str">
        <f>IF(E2082="","",VLOOKUP(A2082,Flugzeugtyp!$B$2:$C$13,2,0))</f>
        <v/>
      </c>
      <c r="H2082" s="8" t="str">
        <f>IF(E2082="","",LOOKUP(MATCH(F2082,'RFI-Faktor'!$B$2:$B$5,1),'RFI-Faktor'!$D$2:$D$5))</f>
        <v/>
      </c>
      <c r="I2082" s="23" t="str">
        <f t="array" ref="I2082">IF(E2082="","",SUM(IF(A2082=Energieverbrauch!$A$2:$A$4000,1,0)*IF(B2082=Energieverbrauch!$B$2:$B$4000,1,0)*(IF(Berechnung!F2082&gt;=Energieverbrauch!$C$2:$C$4000,1,0)*IF(Berechnung!F2082&lt;=Energieverbrauch!$D$2:$D$4000,1,0))*Energieverbrauch!$E$2:$E$4000))</f>
        <v/>
      </c>
      <c r="J2082" s="23" t="str">
        <f t="shared" si="32"/>
        <v/>
      </c>
      <c r="K2082" s="23" t="e">
        <f>LOOKUP(MATCH(A2082,Flugzeugtyp!$A$2:$A$13,1),Flugzeugtyp!$A$2:$C$13)</f>
        <v>#N/A</v>
      </c>
      <c r="L2082" s="23" t="str">
        <f>IF(E2082="","",J2082/Treibhausgas_Kennzahlen!$B$5)</f>
        <v/>
      </c>
      <c r="M2082" s="37" t="str">
        <f>IF(E2082="","",$J2082*Treibhausgas_Kennzahlen!B$3)</f>
        <v/>
      </c>
      <c r="N2082" s="37" t="str">
        <f>IF(E2082="","",$J2082*Treibhausgas_Kennzahlen!C$3)</f>
        <v/>
      </c>
      <c r="O2082" s="37" t="str">
        <f>IF(E2082="","",$J2082*Treibhausgas_Kennzahlen!D$3)</f>
        <v/>
      </c>
      <c r="P2082" s="37" t="str">
        <f>IF(E2082="","",$J2082*Treibhausgas_Kennzahlen!E$3)</f>
        <v/>
      </c>
      <c r="Q2082" s="37" t="str">
        <f>IF(E2082="","",$J2082*Treibhausgas_Kennzahlen!F$3)</f>
        <v/>
      </c>
      <c r="R2082" s="37" t="str">
        <f>IF(E2082="","",$J2082*Treibhausgas_Kennzahlen!G$3)</f>
        <v/>
      </c>
    </row>
    <row r="2083" spans="1:18" x14ac:dyDescent="0.25">
      <c r="A2083" s="5"/>
      <c r="B2083" s="5"/>
      <c r="C2083" s="5"/>
      <c r="D2083" s="5"/>
      <c r="E2083" s="5"/>
      <c r="F2083" s="9" t="str">
        <f>IF(E2083="","",VLOOKUP(INDEX(IATA_Codes!$A$2:$A$301, MATCH(Berechnung!C2083,IATA_Codes!$C$2:$C$301,0))&amp;"_"&amp;INDEX(IATA_Codes!$A$2:$A$301, MATCH(Berechnung!D2083,IATA_Codes!$C$2:$C$301,0)),GCD_Entfernung!$C$2:$D$10001,2,FALSE))</f>
        <v/>
      </c>
      <c r="G2083" s="22" t="str">
        <f>IF(E2083="","",VLOOKUP(A2083,Flugzeugtyp!$B$2:$C$13,2,0))</f>
        <v/>
      </c>
      <c r="H2083" s="9" t="str">
        <f>IF(E2083="","",LOOKUP(MATCH(F2083,'RFI-Faktor'!$B$2:$B$5,1),'RFI-Faktor'!$D$2:$D$5))</f>
        <v/>
      </c>
      <c r="I2083" s="24" t="str">
        <f t="array" ref="I2083">IF(E2083="","",SUM(IF(A2083=Energieverbrauch!$A$2:$A$4000,1,0)*IF(B2083=Energieverbrauch!$B$2:$B$4000,1,0)*(IF(Berechnung!F2083&gt;=Energieverbrauch!$C$2:$C$4000,1,0)*IF(Berechnung!F2083&lt;=Energieverbrauch!$D$2:$D$4000,1,0))*Energieverbrauch!$E$2:$E$4000))</f>
        <v/>
      </c>
      <c r="J2083" s="24" t="str">
        <f t="shared" si="32"/>
        <v/>
      </c>
      <c r="K2083" s="24" t="e">
        <f>LOOKUP(MATCH(A2083,Flugzeugtyp!$A$2:$A$13,1),Flugzeugtyp!$A$2:$C$13)</f>
        <v>#N/A</v>
      </c>
      <c r="L2083" s="24" t="str">
        <f>IF(E2083="","",J2083/Treibhausgas_Kennzahlen!$B$5)</f>
        <v/>
      </c>
      <c r="M2083" s="38" t="str">
        <f>IF(E2083="","",$J2083*Treibhausgas_Kennzahlen!B$3)</f>
        <v/>
      </c>
      <c r="N2083" s="38" t="str">
        <f>IF(E2083="","",$J2083*Treibhausgas_Kennzahlen!C$3)</f>
        <v/>
      </c>
      <c r="O2083" s="38" t="str">
        <f>IF(E2083="","",$J2083*Treibhausgas_Kennzahlen!D$3)</f>
        <v/>
      </c>
      <c r="P2083" s="38" t="str">
        <f>IF(E2083="","",$J2083*Treibhausgas_Kennzahlen!E$3)</f>
        <v/>
      </c>
      <c r="Q2083" s="38" t="str">
        <f>IF(E2083="","",$J2083*Treibhausgas_Kennzahlen!F$3)</f>
        <v/>
      </c>
      <c r="R2083" s="38" t="str">
        <f>IF(E2083="","",$J2083*Treibhausgas_Kennzahlen!G$3)</f>
        <v/>
      </c>
    </row>
    <row r="2084" spans="1:18" x14ac:dyDescent="0.25">
      <c r="A2084" s="6"/>
      <c r="B2084" s="6"/>
      <c r="C2084" s="6"/>
      <c r="D2084" s="6"/>
      <c r="E2084" s="6"/>
      <c r="F2084" s="8" t="str">
        <f>IF(E2084="","",VLOOKUP(INDEX(IATA_Codes!$A$2:$A$301, MATCH(Berechnung!C2084,IATA_Codes!$C$2:$C$301,0))&amp;"_"&amp;INDEX(IATA_Codes!$A$2:$A$301, MATCH(Berechnung!D2084,IATA_Codes!$C$2:$C$301,0)),GCD_Entfernung!$C$2:$D$10001,2,FALSE))</f>
        <v/>
      </c>
      <c r="G2084" s="21" t="str">
        <f>IF(E2084="","",VLOOKUP(A2084,Flugzeugtyp!$B$2:$C$13,2,0))</f>
        <v/>
      </c>
      <c r="H2084" s="8" t="str">
        <f>IF(E2084="","",LOOKUP(MATCH(F2084,'RFI-Faktor'!$B$2:$B$5,1),'RFI-Faktor'!$D$2:$D$5))</f>
        <v/>
      </c>
      <c r="I2084" s="23" t="str">
        <f t="array" ref="I2084">IF(E2084="","",SUM(IF(A2084=Energieverbrauch!$A$2:$A$4000,1,0)*IF(B2084=Energieverbrauch!$B$2:$B$4000,1,0)*(IF(Berechnung!F2084&gt;=Energieverbrauch!$C$2:$C$4000,1,0)*IF(Berechnung!F2084&lt;=Energieverbrauch!$D$2:$D$4000,1,0))*Energieverbrauch!$E$2:$E$4000))</f>
        <v/>
      </c>
      <c r="J2084" s="23" t="str">
        <f t="shared" si="32"/>
        <v/>
      </c>
      <c r="K2084" s="23" t="e">
        <f>LOOKUP(MATCH(A2084,Flugzeugtyp!$A$2:$A$13,1),Flugzeugtyp!$A$2:$C$13)</f>
        <v>#N/A</v>
      </c>
      <c r="L2084" s="23" t="str">
        <f>IF(E2084="","",J2084/Treibhausgas_Kennzahlen!$B$5)</f>
        <v/>
      </c>
      <c r="M2084" s="37" t="str">
        <f>IF(E2084="","",$J2084*Treibhausgas_Kennzahlen!B$3)</f>
        <v/>
      </c>
      <c r="N2084" s="37" t="str">
        <f>IF(E2084="","",$J2084*Treibhausgas_Kennzahlen!C$3)</f>
        <v/>
      </c>
      <c r="O2084" s="37" t="str">
        <f>IF(E2084="","",$J2084*Treibhausgas_Kennzahlen!D$3)</f>
        <v/>
      </c>
      <c r="P2084" s="37" t="str">
        <f>IF(E2084="","",$J2084*Treibhausgas_Kennzahlen!E$3)</f>
        <v/>
      </c>
      <c r="Q2084" s="37" t="str">
        <f>IF(E2084="","",$J2084*Treibhausgas_Kennzahlen!F$3)</f>
        <v/>
      </c>
      <c r="R2084" s="37" t="str">
        <f>IF(E2084="","",$J2084*Treibhausgas_Kennzahlen!G$3)</f>
        <v/>
      </c>
    </row>
    <row r="2085" spans="1:18" x14ac:dyDescent="0.25">
      <c r="A2085" s="5"/>
      <c r="B2085" s="5"/>
      <c r="C2085" s="5"/>
      <c r="D2085" s="5"/>
      <c r="E2085" s="5"/>
      <c r="F2085" s="9" t="str">
        <f>IF(E2085="","",VLOOKUP(INDEX(IATA_Codes!$A$2:$A$301, MATCH(Berechnung!C2085,IATA_Codes!$C$2:$C$301,0))&amp;"_"&amp;INDEX(IATA_Codes!$A$2:$A$301, MATCH(Berechnung!D2085,IATA_Codes!$C$2:$C$301,0)),GCD_Entfernung!$C$2:$D$10001,2,FALSE))</f>
        <v/>
      </c>
      <c r="G2085" s="22" t="str">
        <f>IF(E2085="","",VLOOKUP(A2085,Flugzeugtyp!$B$2:$C$13,2,0))</f>
        <v/>
      </c>
      <c r="H2085" s="9" t="str">
        <f>IF(E2085="","",LOOKUP(MATCH(F2085,'RFI-Faktor'!$B$2:$B$5,1),'RFI-Faktor'!$D$2:$D$5))</f>
        <v/>
      </c>
      <c r="I2085" s="24" t="str">
        <f t="array" ref="I2085">IF(E2085="","",SUM(IF(A2085=Energieverbrauch!$A$2:$A$4000,1,0)*IF(B2085=Energieverbrauch!$B$2:$B$4000,1,0)*(IF(Berechnung!F2085&gt;=Energieverbrauch!$C$2:$C$4000,1,0)*IF(Berechnung!F2085&lt;=Energieverbrauch!$D$2:$D$4000,1,0))*Energieverbrauch!$E$2:$E$4000))</f>
        <v/>
      </c>
      <c r="J2085" s="24" t="str">
        <f t="shared" si="32"/>
        <v/>
      </c>
      <c r="K2085" s="24" t="e">
        <f>LOOKUP(MATCH(A2085,Flugzeugtyp!$A$2:$A$13,1),Flugzeugtyp!$A$2:$C$13)</f>
        <v>#N/A</v>
      </c>
      <c r="L2085" s="24" t="str">
        <f>IF(E2085="","",J2085/Treibhausgas_Kennzahlen!$B$5)</f>
        <v/>
      </c>
      <c r="M2085" s="38" t="str">
        <f>IF(E2085="","",$J2085*Treibhausgas_Kennzahlen!B$3)</f>
        <v/>
      </c>
      <c r="N2085" s="38" t="str">
        <f>IF(E2085="","",$J2085*Treibhausgas_Kennzahlen!C$3)</f>
        <v/>
      </c>
      <c r="O2085" s="38" t="str">
        <f>IF(E2085="","",$J2085*Treibhausgas_Kennzahlen!D$3)</f>
        <v/>
      </c>
      <c r="P2085" s="38" t="str">
        <f>IF(E2085="","",$J2085*Treibhausgas_Kennzahlen!E$3)</f>
        <v/>
      </c>
      <c r="Q2085" s="38" t="str">
        <f>IF(E2085="","",$J2085*Treibhausgas_Kennzahlen!F$3)</f>
        <v/>
      </c>
      <c r="R2085" s="38" t="str">
        <f>IF(E2085="","",$J2085*Treibhausgas_Kennzahlen!G$3)</f>
        <v/>
      </c>
    </row>
    <row r="2086" spans="1:18" x14ac:dyDescent="0.25">
      <c r="A2086" s="6"/>
      <c r="B2086" s="6"/>
      <c r="C2086" s="6"/>
      <c r="D2086" s="6"/>
      <c r="E2086" s="6"/>
      <c r="F2086" s="8" t="str">
        <f>IF(E2086="","",VLOOKUP(INDEX(IATA_Codes!$A$2:$A$301, MATCH(Berechnung!C2086,IATA_Codes!$C$2:$C$301,0))&amp;"_"&amp;INDEX(IATA_Codes!$A$2:$A$301, MATCH(Berechnung!D2086,IATA_Codes!$C$2:$C$301,0)),GCD_Entfernung!$C$2:$D$10001,2,FALSE))</f>
        <v/>
      </c>
      <c r="G2086" s="21" t="str">
        <f>IF(E2086="","",VLOOKUP(A2086,Flugzeugtyp!$B$2:$C$13,2,0))</f>
        <v/>
      </c>
      <c r="H2086" s="8" t="str">
        <f>IF(E2086="","",LOOKUP(MATCH(F2086,'RFI-Faktor'!$B$2:$B$5,1),'RFI-Faktor'!$D$2:$D$5))</f>
        <v/>
      </c>
      <c r="I2086" s="23" t="str">
        <f t="array" ref="I2086">IF(E2086="","",SUM(IF(A2086=Energieverbrauch!$A$2:$A$4000,1,0)*IF(B2086=Energieverbrauch!$B$2:$B$4000,1,0)*(IF(Berechnung!F2086&gt;=Energieverbrauch!$C$2:$C$4000,1,0)*IF(Berechnung!F2086&lt;=Energieverbrauch!$D$2:$D$4000,1,0))*Energieverbrauch!$E$2:$E$4000))</f>
        <v/>
      </c>
      <c r="J2086" s="23" t="str">
        <f t="shared" si="32"/>
        <v/>
      </c>
      <c r="K2086" s="23" t="e">
        <f>LOOKUP(MATCH(A2086,Flugzeugtyp!$A$2:$A$13,1),Flugzeugtyp!$A$2:$C$13)</f>
        <v>#N/A</v>
      </c>
      <c r="L2086" s="23" t="str">
        <f>IF(E2086="","",J2086/Treibhausgas_Kennzahlen!$B$5)</f>
        <v/>
      </c>
      <c r="M2086" s="37" t="str">
        <f>IF(E2086="","",$J2086*Treibhausgas_Kennzahlen!B$3)</f>
        <v/>
      </c>
      <c r="N2086" s="37" t="str">
        <f>IF(E2086="","",$J2086*Treibhausgas_Kennzahlen!C$3)</f>
        <v/>
      </c>
      <c r="O2086" s="37" t="str">
        <f>IF(E2086="","",$J2086*Treibhausgas_Kennzahlen!D$3)</f>
        <v/>
      </c>
      <c r="P2086" s="37" t="str">
        <f>IF(E2086="","",$J2086*Treibhausgas_Kennzahlen!E$3)</f>
        <v/>
      </c>
      <c r="Q2086" s="37" t="str">
        <f>IF(E2086="","",$J2086*Treibhausgas_Kennzahlen!F$3)</f>
        <v/>
      </c>
      <c r="R2086" s="37" t="str">
        <f>IF(E2086="","",$J2086*Treibhausgas_Kennzahlen!G$3)</f>
        <v/>
      </c>
    </row>
    <row r="2087" spans="1:18" x14ac:dyDescent="0.25">
      <c r="A2087" s="5"/>
      <c r="B2087" s="5"/>
      <c r="C2087" s="5"/>
      <c r="D2087" s="5"/>
      <c r="E2087" s="5"/>
      <c r="F2087" s="9" t="str">
        <f>IF(E2087="","",VLOOKUP(INDEX(IATA_Codes!$A$2:$A$301, MATCH(Berechnung!C2087,IATA_Codes!$C$2:$C$301,0))&amp;"_"&amp;INDEX(IATA_Codes!$A$2:$A$301, MATCH(Berechnung!D2087,IATA_Codes!$C$2:$C$301,0)),GCD_Entfernung!$C$2:$D$10001,2,FALSE))</f>
        <v/>
      </c>
      <c r="G2087" s="22" t="str">
        <f>IF(E2087="","",VLOOKUP(A2087,Flugzeugtyp!$B$2:$C$13,2,0))</f>
        <v/>
      </c>
      <c r="H2087" s="9" t="str">
        <f>IF(E2087="","",LOOKUP(MATCH(F2087,'RFI-Faktor'!$B$2:$B$5,1),'RFI-Faktor'!$D$2:$D$5))</f>
        <v/>
      </c>
      <c r="I2087" s="24" t="str">
        <f t="array" ref="I2087">IF(E2087="","",SUM(IF(A2087=Energieverbrauch!$A$2:$A$4000,1,0)*IF(B2087=Energieverbrauch!$B$2:$B$4000,1,0)*(IF(Berechnung!F2087&gt;=Energieverbrauch!$C$2:$C$4000,1,0)*IF(Berechnung!F2087&lt;=Energieverbrauch!$D$2:$D$4000,1,0))*Energieverbrauch!$E$2:$E$4000))</f>
        <v/>
      </c>
      <c r="J2087" s="24" t="str">
        <f t="shared" si="32"/>
        <v/>
      </c>
      <c r="K2087" s="24" t="e">
        <f>LOOKUP(MATCH(A2087,Flugzeugtyp!$A$2:$A$13,1),Flugzeugtyp!$A$2:$C$13)</f>
        <v>#N/A</v>
      </c>
      <c r="L2087" s="24" t="str">
        <f>IF(E2087="","",J2087/Treibhausgas_Kennzahlen!$B$5)</f>
        <v/>
      </c>
      <c r="M2087" s="38" t="str">
        <f>IF(E2087="","",$J2087*Treibhausgas_Kennzahlen!B$3)</f>
        <v/>
      </c>
      <c r="N2087" s="38" t="str">
        <f>IF(E2087="","",$J2087*Treibhausgas_Kennzahlen!C$3)</f>
        <v/>
      </c>
      <c r="O2087" s="38" t="str">
        <f>IF(E2087="","",$J2087*Treibhausgas_Kennzahlen!D$3)</f>
        <v/>
      </c>
      <c r="P2087" s="38" t="str">
        <f>IF(E2087="","",$J2087*Treibhausgas_Kennzahlen!E$3)</f>
        <v/>
      </c>
      <c r="Q2087" s="38" t="str">
        <f>IF(E2087="","",$J2087*Treibhausgas_Kennzahlen!F$3)</f>
        <v/>
      </c>
      <c r="R2087" s="38" t="str">
        <f>IF(E2087="","",$J2087*Treibhausgas_Kennzahlen!G$3)</f>
        <v/>
      </c>
    </row>
    <row r="2088" spans="1:18" x14ac:dyDescent="0.25">
      <c r="A2088" s="6"/>
      <c r="B2088" s="6"/>
      <c r="C2088" s="6"/>
      <c r="D2088" s="6"/>
      <c r="E2088" s="6"/>
      <c r="F2088" s="8" t="str">
        <f>IF(E2088="","",VLOOKUP(INDEX(IATA_Codes!$A$2:$A$301, MATCH(Berechnung!C2088,IATA_Codes!$C$2:$C$301,0))&amp;"_"&amp;INDEX(IATA_Codes!$A$2:$A$301, MATCH(Berechnung!D2088,IATA_Codes!$C$2:$C$301,0)),GCD_Entfernung!$C$2:$D$10001,2,FALSE))</f>
        <v/>
      </c>
      <c r="G2088" s="21" t="str">
        <f>IF(E2088="","",VLOOKUP(A2088,Flugzeugtyp!$B$2:$C$13,2,0))</f>
        <v/>
      </c>
      <c r="H2088" s="8" t="str">
        <f>IF(E2088="","",LOOKUP(MATCH(F2088,'RFI-Faktor'!$B$2:$B$5,1),'RFI-Faktor'!$D$2:$D$5))</f>
        <v/>
      </c>
      <c r="I2088" s="23" t="str">
        <f t="array" ref="I2088">IF(E2088="","",SUM(IF(A2088=Energieverbrauch!$A$2:$A$4000,1,0)*IF(B2088=Energieverbrauch!$B$2:$B$4000,1,0)*(IF(Berechnung!F2088&gt;=Energieverbrauch!$C$2:$C$4000,1,0)*IF(Berechnung!F2088&lt;=Energieverbrauch!$D$2:$D$4000,1,0))*Energieverbrauch!$E$2:$E$4000))</f>
        <v/>
      </c>
      <c r="J2088" s="23" t="str">
        <f t="shared" si="32"/>
        <v/>
      </c>
      <c r="K2088" s="23" t="e">
        <f>LOOKUP(MATCH(A2088,Flugzeugtyp!$A$2:$A$13,1),Flugzeugtyp!$A$2:$C$13)</f>
        <v>#N/A</v>
      </c>
      <c r="L2088" s="23" t="str">
        <f>IF(E2088="","",J2088/Treibhausgas_Kennzahlen!$B$5)</f>
        <v/>
      </c>
      <c r="M2088" s="37" t="str">
        <f>IF(E2088="","",$J2088*Treibhausgas_Kennzahlen!B$3)</f>
        <v/>
      </c>
      <c r="N2088" s="37" t="str">
        <f>IF(E2088="","",$J2088*Treibhausgas_Kennzahlen!C$3)</f>
        <v/>
      </c>
      <c r="O2088" s="37" t="str">
        <f>IF(E2088="","",$J2088*Treibhausgas_Kennzahlen!D$3)</f>
        <v/>
      </c>
      <c r="P2088" s="37" t="str">
        <f>IF(E2088="","",$J2088*Treibhausgas_Kennzahlen!E$3)</f>
        <v/>
      </c>
      <c r="Q2088" s="37" t="str">
        <f>IF(E2088="","",$J2088*Treibhausgas_Kennzahlen!F$3)</f>
        <v/>
      </c>
      <c r="R2088" s="37" t="str">
        <f>IF(E2088="","",$J2088*Treibhausgas_Kennzahlen!G$3)</f>
        <v/>
      </c>
    </row>
    <row r="2089" spans="1:18" x14ac:dyDescent="0.25">
      <c r="A2089" s="5"/>
      <c r="B2089" s="5"/>
      <c r="C2089" s="5"/>
      <c r="D2089" s="5"/>
      <c r="E2089" s="5"/>
      <c r="F2089" s="9" t="str">
        <f>IF(E2089="","",VLOOKUP(INDEX(IATA_Codes!$A$2:$A$301, MATCH(Berechnung!C2089,IATA_Codes!$C$2:$C$301,0))&amp;"_"&amp;INDEX(IATA_Codes!$A$2:$A$301, MATCH(Berechnung!D2089,IATA_Codes!$C$2:$C$301,0)),GCD_Entfernung!$C$2:$D$10001,2,FALSE))</f>
        <v/>
      </c>
      <c r="G2089" s="22" t="str">
        <f>IF(E2089="","",VLOOKUP(A2089,Flugzeugtyp!$B$2:$C$13,2,0))</f>
        <v/>
      </c>
      <c r="H2089" s="9" t="str">
        <f>IF(E2089="","",LOOKUP(MATCH(F2089,'RFI-Faktor'!$B$2:$B$5,1),'RFI-Faktor'!$D$2:$D$5))</f>
        <v/>
      </c>
      <c r="I2089" s="24" t="str">
        <f t="array" ref="I2089">IF(E2089="","",SUM(IF(A2089=Energieverbrauch!$A$2:$A$4000,1,0)*IF(B2089=Energieverbrauch!$B$2:$B$4000,1,0)*(IF(Berechnung!F2089&gt;=Energieverbrauch!$C$2:$C$4000,1,0)*IF(Berechnung!F2089&lt;=Energieverbrauch!$D$2:$D$4000,1,0))*Energieverbrauch!$E$2:$E$4000))</f>
        <v/>
      </c>
      <c r="J2089" s="24" t="str">
        <f t="shared" si="32"/>
        <v/>
      </c>
      <c r="K2089" s="24" t="e">
        <f>LOOKUP(MATCH(A2089,Flugzeugtyp!$A$2:$A$13,1),Flugzeugtyp!$A$2:$C$13)</f>
        <v>#N/A</v>
      </c>
      <c r="L2089" s="24" t="str">
        <f>IF(E2089="","",J2089/Treibhausgas_Kennzahlen!$B$5)</f>
        <v/>
      </c>
      <c r="M2089" s="38" t="str">
        <f>IF(E2089="","",$J2089*Treibhausgas_Kennzahlen!B$3)</f>
        <v/>
      </c>
      <c r="N2089" s="38" t="str">
        <f>IF(E2089="","",$J2089*Treibhausgas_Kennzahlen!C$3)</f>
        <v/>
      </c>
      <c r="O2089" s="38" t="str">
        <f>IF(E2089="","",$J2089*Treibhausgas_Kennzahlen!D$3)</f>
        <v/>
      </c>
      <c r="P2089" s="38" t="str">
        <f>IF(E2089="","",$J2089*Treibhausgas_Kennzahlen!E$3)</f>
        <v/>
      </c>
      <c r="Q2089" s="38" t="str">
        <f>IF(E2089="","",$J2089*Treibhausgas_Kennzahlen!F$3)</f>
        <v/>
      </c>
      <c r="R2089" s="38" t="str">
        <f>IF(E2089="","",$J2089*Treibhausgas_Kennzahlen!G$3)</f>
        <v/>
      </c>
    </row>
    <row r="2090" spans="1:18" x14ac:dyDescent="0.25">
      <c r="A2090" s="6"/>
      <c r="B2090" s="6"/>
      <c r="C2090" s="6"/>
      <c r="D2090" s="6"/>
      <c r="E2090" s="6"/>
      <c r="F2090" s="8" t="str">
        <f>IF(E2090="","",VLOOKUP(INDEX(IATA_Codes!$A$2:$A$301, MATCH(Berechnung!C2090,IATA_Codes!$C$2:$C$301,0))&amp;"_"&amp;INDEX(IATA_Codes!$A$2:$A$301, MATCH(Berechnung!D2090,IATA_Codes!$C$2:$C$301,0)),GCD_Entfernung!$C$2:$D$10001,2,FALSE))</f>
        <v/>
      </c>
      <c r="G2090" s="21" t="str">
        <f>IF(E2090="","",VLOOKUP(A2090,Flugzeugtyp!$B$2:$C$13,2,0))</f>
        <v/>
      </c>
      <c r="H2090" s="8" t="str">
        <f>IF(E2090="","",LOOKUP(MATCH(F2090,'RFI-Faktor'!$B$2:$B$5,1),'RFI-Faktor'!$D$2:$D$5))</f>
        <v/>
      </c>
      <c r="I2090" s="23" t="str">
        <f t="array" ref="I2090">IF(E2090="","",SUM(IF(A2090=Energieverbrauch!$A$2:$A$4000,1,0)*IF(B2090=Energieverbrauch!$B$2:$B$4000,1,0)*(IF(Berechnung!F2090&gt;=Energieverbrauch!$C$2:$C$4000,1,0)*IF(Berechnung!F2090&lt;=Energieverbrauch!$D$2:$D$4000,1,0))*Energieverbrauch!$E$2:$E$4000))</f>
        <v/>
      </c>
      <c r="J2090" s="23" t="str">
        <f t="shared" si="32"/>
        <v/>
      </c>
      <c r="K2090" s="23" t="e">
        <f>LOOKUP(MATCH(A2090,Flugzeugtyp!$A$2:$A$13,1),Flugzeugtyp!$A$2:$C$13)</f>
        <v>#N/A</v>
      </c>
      <c r="L2090" s="23" t="str">
        <f>IF(E2090="","",J2090/Treibhausgas_Kennzahlen!$B$5)</f>
        <v/>
      </c>
      <c r="M2090" s="37" t="str">
        <f>IF(E2090="","",$J2090*Treibhausgas_Kennzahlen!B$3)</f>
        <v/>
      </c>
      <c r="N2090" s="37" t="str">
        <f>IF(E2090="","",$J2090*Treibhausgas_Kennzahlen!C$3)</f>
        <v/>
      </c>
      <c r="O2090" s="37" t="str">
        <f>IF(E2090="","",$J2090*Treibhausgas_Kennzahlen!D$3)</f>
        <v/>
      </c>
      <c r="P2090" s="37" t="str">
        <f>IF(E2090="","",$J2090*Treibhausgas_Kennzahlen!E$3)</f>
        <v/>
      </c>
      <c r="Q2090" s="37" t="str">
        <f>IF(E2090="","",$J2090*Treibhausgas_Kennzahlen!F$3)</f>
        <v/>
      </c>
      <c r="R2090" s="37" t="str">
        <f>IF(E2090="","",$J2090*Treibhausgas_Kennzahlen!G$3)</f>
        <v/>
      </c>
    </row>
    <row r="2091" spans="1:18" x14ac:dyDescent="0.25">
      <c r="A2091" s="5"/>
      <c r="B2091" s="5"/>
      <c r="C2091" s="5"/>
      <c r="D2091" s="5"/>
      <c r="E2091" s="5"/>
      <c r="F2091" s="9" t="str">
        <f>IF(E2091="","",VLOOKUP(INDEX(IATA_Codes!$A$2:$A$301, MATCH(Berechnung!C2091,IATA_Codes!$C$2:$C$301,0))&amp;"_"&amp;INDEX(IATA_Codes!$A$2:$A$301, MATCH(Berechnung!D2091,IATA_Codes!$C$2:$C$301,0)),GCD_Entfernung!$C$2:$D$10001,2,FALSE))</f>
        <v/>
      </c>
      <c r="G2091" s="22" t="str">
        <f>IF(E2091="","",VLOOKUP(A2091,Flugzeugtyp!$B$2:$C$13,2,0))</f>
        <v/>
      </c>
      <c r="H2091" s="9" t="str">
        <f>IF(E2091="","",LOOKUP(MATCH(F2091,'RFI-Faktor'!$B$2:$B$5,1),'RFI-Faktor'!$D$2:$D$5))</f>
        <v/>
      </c>
      <c r="I2091" s="24" t="str">
        <f t="array" ref="I2091">IF(E2091="","",SUM(IF(A2091=Energieverbrauch!$A$2:$A$4000,1,0)*IF(B2091=Energieverbrauch!$B$2:$B$4000,1,0)*(IF(Berechnung!F2091&gt;=Energieverbrauch!$C$2:$C$4000,1,0)*IF(Berechnung!F2091&lt;=Energieverbrauch!$D$2:$D$4000,1,0))*Energieverbrauch!$E$2:$E$4000))</f>
        <v/>
      </c>
      <c r="J2091" s="24" t="str">
        <f t="shared" si="32"/>
        <v/>
      </c>
      <c r="K2091" s="24" t="e">
        <f>LOOKUP(MATCH(A2091,Flugzeugtyp!$A$2:$A$13,1),Flugzeugtyp!$A$2:$C$13)</f>
        <v>#N/A</v>
      </c>
      <c r="L2091" s="24" t="str">
        <f>IF(E2091="","",J2091/Treibhausgas_Kennzahlen!$B$5)</f>
        <v/>
      </c>
      <c r="M2091" s="38" t="str">
        <f>IF(E2091="","",$J2091*Treibhausgas_Kennzahlen!B$3)</f>
        <v/>
      </c>
      <c r="N2091" s="38" t="str">
        <f>IF(E2091="","",$J2091*Treibhausgas_Kennzahlen!C$3)</f>
        <v/>
      </c>
      <c r="O2091" s="38" t="str">
        <f>IF(E2091="","",$J2091*Treibhausgas_Kennzahlen!D$3)</f>
        <v/>
      </c>
      <c r="P2091" s="38" t="str">
        <f>IF(E2091="","",$J2091*Treibhausgas_Kennzahlen!E$3)</f>
        <v/>
      </c>
      <c r="Q2091" s="38" t="str">
        <f>IF(E2091="","",$J2091*Treibhausgas_Kennzahlen!F$3)</f>
        <v/>
      </c>
      <c r="R2091" s="38" t="str">
        <f>IF(E2091="","",$J2091*Treibhausgas_Kennzahlen!G$3)</f>
        <v/>
      </c>
    </row>
    <row r="2092" spans="1:18" x14ac:dyDescent="0.25">
      <c r="A2092" s="6"/>
      <c r="B2092" s="6"/>
      <c r="C2092" s="6"/>
      <c r="D2092" s="6"/>
      <c r="E2092" s="6"/>
      <c r="F2092" s="8" t="str">
        <f>IF(E2092="","",VLOOKUP(INDEX(IATA_Codes!$A$2:$A$301, MATCH(Berechnung!C2092,IATA_Codes!$C$2:$C$301,0))&amp;"_"&amp;INDEX(IATA_Codes!$A$2:$A$301, MATCH(Berechnung!D2092,IATA_Codes!$C$2:$C$301,0)),GCD_Entfernung!$C$2:$D$10001,2,FALSE))</f>
        <v/>
      </c>
      <c r="G2092" s="21" t="str">
        <f>IF(E2092="","",VLOOKUP(A2092,Flugzeugtyp!$B$2:$C$13,2,0))</f>
        <v/>
      </c>
      <c r="H2092" s="8" t="str">
        <f>IF(E2092="","",LOOKUP(MATCH(F2092,'RFI-Faktor'!$B$2:$B$5,1),'RFI-Faktor'!$D$2:$D$5))</f>
        <v/>
      </c>
      <c r="I2092" s="23" t="str">
        <f t="array" ref="I2092">IF(E2092="","",SUM(IF(A2092=Energieverbrauch!$A$2:$A$4000,1,0)*IF(B2092=Energieverbrauch!$B$2:$B$4000,1,0)*(IF(Berechnung!F2092&gt;=Energieverbrauch!$C$2:$C$4000,1,0)*IF(Berechnung!F2092&lt;=Energieverbrauch!$D$2:$D$4000,1,0))*Energieverbrauch!$E$2:$E$4000))</f>
        <v/>
      </c>
      <c r="J2092" s="23" t="str">
        <f t="shared" si="32"/>
        <v/>
      </c>
      <c r="K2092" s="23" t="e">
        <f>LOOKUP(MATCH(A2092,Flugzeugtyp!$A$2:$A$13,1),Flugzeugtyp!$A$2:$C$13)</f>
        <v>#N/A</v>
      </c>
      <c r="L2092" s="23" t="str">
        <f>IF(E2092="","",J2092/Treibhausgas_Kennzahlen!$B$5)</f>
        <v/>
      </c>
      <c r="M2092" s="37" t="str">
        <f>IF(E2092="","",$J2092*Treibhausgas_Kennzahlen!B$3)</f>
        <v/>
      </c>
      <c r="N2092" s="37" t="str">
        <f>IF(E2092="","",$J2092*Treibhausgas_Kennzahlen!C$3)</f>
        <v/>
      </c>
      <c r="O2092" s="37" t="str">
        <f>IF(E2092="","",$J2092*Treibhausgas_Kennzahlen!D$3)</f>
        <v/>
      </c>
      <c r="P2092" s="37" t="str">
        <f>IF(E2092="","",$J2092*Treibhausgas_Kennzahlen!E$3)</f>
        <v/>
      </c>
      <c r="Q2092" s="37" t="str">
        <f>IF(E2092="","",$J2092*Treibhausgas_Kennzahlen!F$3)</f>
        <v/>
      </c>
      <c r="R2092" s="37" t="str">
        <f>IF(E2092="","",$J2092*Treibhausgas_Kennzahlen!G$3)</f>
        <v/>
      </c>
    </row>
    <row r="2093" spans="1:18" x14ac:dyDescent="0.25">
      <c r="A2093" s="5"/>
      <c r="B2093" s="5"/>
      <c r="C2093" s="5"/>
      <c r="D2093" s="5"/>
      <c r="E2093" s="5"/>
      <c r="F2093" s="9" t="str">
        <f>IF(E2093="","",VLOOKUP(INDEX(IATA_Codes!$A$2:$A$301, MATCH(Berechnung!C2093,IATA_Codes!$C$2:$C$301,0))&amp;"_"&amp;INDEX(IATA_Codes!$A$2:$A$301, MATCH(Berechnung!D2093,IATA_Codes!$C$2:$C$301,0)),GCD_Entfernung!$C$2:$D$10001,2,FALSE))</f>
        <v/>
      </c>
      <c r="G2093" s="22" t="str">
        <f>IF(E2093="","",VLOOKUP(A2093,Flugzeugtyp!$B$2:$C$13,2,0))</f>
        <v/>
      </c>
      <c r="H2093" s="9" t="str">
        <f>IF(E2093="","",LOOKUP(MATCH(F2093,'RFI-Faktor'!$B$2:$B$5,1),'RFI-Faktor'!$D$2:$D$5))</f>
        <v/>
      </c>
      <c r="I2093" s="24" t="str">
        <f t="array" ref="I2093">IF(E2093="","",SUM(IF(A2093=Energieverbrauch!$A$2:$A$4000,1,0)*IF(B2093=Energieverbrauch!$B$2:$B$4000,1,0)*(IF(Berechnung!F2093&gt;=Energieverbrauch!$C$2:$C$4000,1,0)*IF(Berechnung!F2093&lt;=Energieverbrauch!$D$2:$D$4000,1,0))*Energieverbrauch!$E$2:$E$4000))</f>
        <v/>
      </c>
      <c r="J2093" s="24" t="str">
        <f t="shared" si="32"/>
        <v/>
      </c>
      <c r="K2093" s="24" t="e">
        <f>LOOKUP(MATCH(A2093,Flugzeugtyp!$A$2:$A$13,1),Flugzeugtyp!$A$2:$C$13)</f>
        <v>#N/A</v>
      </c>
      <c r="L2093" s="24" t="str">
        <f>IF(E2093="","",J2093/Treibhausgas_Kennzahlen!$B$5)</f>
        <v/>
      </c>
      <c r="M2093" s="38" t="str">
        <f>IF(E2093="","",$J2093*Treibhausgas_Kennzahlen!B$3)</f>
        <v/>
      </c>
      <c r="N2093" s="38" t="str">
        <f>IF(E2093="","",$J2093*Treibhausgas_Kennzahlen!C$3)</f>
        <v/>
      </c>
      <c r="O2093" s="38" t="str">
        <f>IF(E2093="","",$J2093*Treibhausgas_Kennzahlen!D$3)</f>
        <v/>
      </c>
      <c r="P2093" s="38" t="str">
        <f>IF(E2093="","",$J2093*Treibhausgas_Kennzahlen!E$3)</f>
        <v/>
      </c>
      <c r="Q2093" s="38" t="str">
        <f>IF(E2093="","",$J2093*Treibhausgas_Kennzahlen!F$3)</f>
        <v/>
      </c>
      <c r="R2093" s="38" t="str">
        <f>IF(E2093="","",$J2093*Treibhausgas_Kennzahlen!G$3)</f>
        <v/>
      </c>
    </row>
    <row r="2094" spans="1:18" x14ac:dyDescent="0.25">
      <c r="A2094" s="6"/>
      <c r="B2094" s="6"/>
      <c r="C2094" s="6"/>
      <c r="D2094" s="6"/>
      <c r="E2094" s="6"/>
      <c r="F2094" s="8" t="str">
        <f>IF(E2094="","",VLOOKUP(INDEX(IATA_Codes!$A$2:$A$301, MATCH(Berechnung!C2094,IATA_Codes!$C$2:$C$301,0))&amp;"_"&amp;INDEX(IATA_Codes!$A$2:$A$301, MATCH(Berechnung!D2094,IATA_Codes!$C$2:$C$301,0)),GCD_Entfernung!$C$2:$D$10001,2,FALSE))</f>
        <v/>
      </c>
      <c r="G2094" s="21" t="str">
        <f>IF(E2094="","",VLOOKUP(A2094,Flugzeugtyp!$B$2:$C$13,2,0))</f>
        <v/>
      </c>
      <c r="H2094" s="8" t="str">
        <f>IF(E2094="","",LOOKUP(MATCH(F2094,'RFI-Faktor'!$B$2:$B$5,1),'RFI-Faktor'!$D$2:$D$5))</f>
        <v/>
      </c>
      <c r="I2094" s="23" t="str">
        <f t="array" ref="I2094">IF(E2094="","",SUM(IF(A2094=Energieverbrauch!$A$2:$A$4000,1,0)*IF(B2094=Energieverbrauch!$B$2:$B$4000,1,0)*(IF(Berechnung!F2094&gt;=Energieverbrauch!$C$2:$C$4000,1,0)*IF(Berechnung!F2094&lt;=Energieverbrauch!$D$2:$D$4000,1,0))*Energieverbrauch!$E$2:$E$4000))</f>
        <v/>
      </c>
      <c r="J2094" s="23" t="str">
        <f t="shared" si="32"/>
        <v/>
      </c>
      <c r="K2094" s="23" t="e">
        <f>LOOKUP(MATCH(A2094,Flugzeugtyp!$A$2:$A$13,1),Flugzeugtyp!$A$2:$C$13)</f>
        <v>#N/A</v>
      </c>
      <c r="L2094" s="23" t="str">
        <f>IF(E2094="","",J2094/Treibhausgas_Kennzahlen!$B$5)</f>
        <v/>
      </c>
      <c r="M2094" s="37" t="str">
        <f>IF(E2094="","",$J2094*Treibhausgas_Kennzahlen!B$3)</f>
        <v/>
      </c>
      <c r="N2094" s="37" t="str">
        <f>IF(E2094="","",$J2094*Treibhausgas_Kennzahlen!C$3)</f>
        <v/>
      </c>
      <c r="O2094" s="37" t="str">
        <f>IF(E2094="","",$J2094*Treibhausgas_Kennzahlen!D$3)</f>
        <v/>
      </c>
      <c r="P2094" s="37" t="str">
        <f>IF(E2094="","",$J2094*Treibhausgas_Kennzahlen!E$3)</f>
        <v/>
      </c>
      <c r="Q2094" s="37" t="str">
        <f>IF(E2094="","",$J2094*Treibhausgas_Kennzahlen!F$3)</f>
        <v/>
      </c>
      <c r="R2094" s="37" t="str">
        <f>IF(E2094="","",$J2094*Treibhausgas_Kennzahlen!G$3)</f>
        <v/>
      </c>
    </row>
    <row r="2095" spans="1:18" x14ac:dyDescent="0.25">
      <c r="A2095" s="5"/>
      <c r="B2095" s="5"/>
      <c r="C2095" s="5"/>
      <c r="D2095" s="5"/>
      <c r="E2095" s="5"/>
      <c r="F2095" s="9" t="str">
        <f>IF(E2095="","",VLOOKUP(INDEX(IATA_Codes!$A$2:$A$301, MATCH(Berechnung!C2095,IATA_Codes!$C$2:$C$301,0))&amp;"_"&amp;INDEX(IATA_Codes!$A$2:$A$301, MATCH(Berechnung!D2095,IATA_Codes!$C$2:$C$301,0)),GCD_Entfernung!$C$2:$D$10001,2,FALSE))</f>
        <v/>
      </c>
      <c r="G2095" s="22" t="str">
        <f>IF(E2095="","",VLOOKUP(A2095,Flugzeugtyp!$B$2:$C$13,2,0))</f>
        <v/>
      </c>
      <c r="H2095" s="9" t="str">
        <f>IF(E2095="","",LOOKUP(MATCH(F2095,'RFI-Faktor'!$B$2:$B$5,1),'RFI-Faktor'!$D$2:$D$5))</f>
        <v/>
      </c>
      <c r="I2095" s="24" t="str">
        <f t="array" ref="I2095">IF(E2095="","",SUM(IF(A2095=Energieverbrauch!$A$2:$A$4000,1,0)*IF(B2095=Energieverbrauch!$B$2:$B$4000,1,0)*(IF(Berechnung!F2095&gt;=Energieverbrauch!$C$2:$C$4000,1,0)*IF(Berechnung!F2095&lt;=Energieverbrauch!$D$2:$D$4000,1,0))*Energieverbrauch!$E$2:$E$4000))</f>
        <v/>
      </c>
      <c r="J2095" s="24" t="str">
        <f t="shared" si="32"/>
        <v/>
      </c>
      <c r="K2095" s="24" t="e">
        <f>LOOKUP(MATCH(A2095,Flugzeugtyp!$A$2:$A$13,1),Flugzeugtyp!$A$2:$C$13)</f>
        <v>#N/A</v>
      </c>
      <c r="L2095" s="24" t="str">
        <f>IF(E2095="","",J2095/Treibhausgas_Kennzahlen!$B$5)</f>
        <v/>
      </c>
      <c r="M2095" s="38" t="str">
        <f>IF(E2095="","",$J2095*Treibhausgas_Kennzahlen!B$3)</f>
        <v/>
      </c>
      <c r="N2095" s="38" t="str">
        <f>IF(E2095="","",$J2095*Treibhausgas_Kennzahlen!C$3)</f>
        <v/>
      </c>
      <c r="O2095" s="38" t="str">
        <f>IF(E2095="","",$J2095*Treibhausgas_Kennzahlen!D$3)</f>
        <v/>
      </c>
      <c r="P2095" s="38" t="str">
        <f>IF(E2095="","",$J2095*Treibhausgas_Kennzahlen!E$3)</f>
        <v/>
      </c>
      <c r="Q2095" s="38" t="str">
        <f>IF(E2095="","",$J2095*Treibhausgas_Kennzahlen!F$3)</f>
        <v/>
      </c>
      <c r="R2095" s="38" t="str">
        <f>IF(E2095="","",$J2095*Treibhausgas_Kennzahlen!G$3)</f>
        <v/>
      </c>
    </row>
    <row r="2096" spans="1:18" x14ac:dyDescent="0.25">
      <c r="A2096" s="6"/>
      <c r="B2096" s="6"/>
      <c r="C2096" s="6"/>
      <c r="D2096" s="6"/>
      <c r="E2096" s="6"/>
      <c r="F2096" s="8" t="str">
        <f>IF(E2096="","",VLOOKUP(INDEX(IATA_Codes!$A$2:$A$301, MATCH(Berechnung!C2096,IATA_Codes!$C$2:$C$301,0))&amp;"_"&amp;INDEX(IATA_Codes!$A$2:$A$301, MATCH(Berechnung!D2096,IATA_Codes!$C$2:$C$301,0)),GCD_Entfernung!$C$2:$D$10001,2,FALSE))</f>
        <v/>
      </c>
      <c r="G2096" s="21" t="str">
        <f>IF(E2096="","",VLOOKUP(A2096,Flugzeugtyp!$B$2:$C$13,2,0))</f>
        <v/>
      </c>
      <c r="H2096" s="8" t="str">
        <f>IF(E2096="","",LOOKUP(MATCH(F2096,'RFI-Faktor'!$B$2:$B$5,1),'RFI-Faktor'!$D$2:$D$5))</f>
        <v/>
      </c>
      <c r="I2096" s="23" t="str">
        <f t="array" ref="I2096">IF(E2096="","",SUM(IF(A2096=Energieverbrauch!$A$2:$A$4000,1,0)*IF(B2096=Energieverbrauch!$B$2:$B$4000,1,0)*(IF(Berechnung!F2096&gt;=Energieverbrauch!$C$2:$C$4000,1,0)*IF(Berechnung!F2096&lt;=Energieverbrauch!$D$2:$D$4000,1,0))*Energieverbrauch!$E$2:$E$4000))</f>
        <v/>
      </c>
      <c r="J2096" s="23" t="str">
        <f t="shared" si="32"/>
        <v/>
      </c>
      <c r="K2096" s="23" t="e">
        <f>LOOKUP(MATCH(A2096,Flugzeugtyp!$A$2:$A$13,1),Flugzeugtyp!$A$2:$C$13)</f>
        <v>#N/A</v>
      </c>
      <c r="L2096" s="23" t="str">
        <f>IF(E2096="","",J2096/Treibhausgas_Kennzahlen!$B$5)</f>
        <v/>
      </c>
      <c r="M2096" s="37" t="str">
        <f>IF(E2096="","",$J2096*Treibhausgas_Kennzahlen!B$3)</f>
        <v/>
      </c>
      <c r="N2096" s="37" t="str">
        <f>IF(E2096="","",$J2096*Treibhausgas_Kennzahlen!C$3)</f>
        <v/>
      </c>
      <c r="O2096" s="37" t="str">
        <f>IF(E2096="","",$J2096*Treibhausgas_Kennzahlen!D$3)</f>
        <v/>
      </c>
      <c r="P2096" s="37" t="str">
        <f>IF(E2096="","",$J2096*Treibhausgas_Kennzahlen!E$3)</f>
        <v/>
      </c>
      <c r="Q2096" s="37" t="str">
        <f>IF(E2096="","",$J2096*Treibhausgas_Kennzahlen!F$3)</f>
        <v/>
      </c>
      <c r="R2096" s="37" t="str">
        <f>IF(E2096="","",$J2096*Treibhausgas_Kennzahlen!G$3)</f>
        <v/>
      </c>
    </row>
    <row r="2097" spans="1:18" x14ac:dyDescent="0.25">
      <c r="A2097" s="5"/>
      <c r="B2097" s="5"/>
      <c r="C2097" s="5"/>
      <c r="D2097" s="5"/>
      <c r="E2097" s="5"/>
      <c r="F2097" s="9" t="str">
        <f>IF(E2097="","",VLOOKUP(INDEX(IATA_Codes!$A$2:$A$301, MATCH(Berechnung!C2097,IATA_Codes!$C$2:$C$301,0))&amp;"_"&amp;INDEX(IATA_Codes!$A$2:$A$301, MATCH(Berechnung!D2097,IATA_Codes!$C$2:$C$301,0)),GCD_Entfernung!$C$2:$D$10001,2,FALSE))</f>
        <v/>
      </c>
      <c r="G2097" s="22" t="str">
        <f>IF(E2097="","",VLOOKUP(A2097,Flugzeugtyp!$B$2:$C$13,2,0))</f>
        <v/>
      </c>
      <c r="H2097" s="9" t="str">
        <f>IF(E2097="","",LOOKUP(MATCH(F2097,'RFI-Faktor'!$B$2:$B$5,1),'RFI-Faktor'!$D$2:$D$5))</f>
        <v/>
      </c>
      <c r="I2097" s="24" t="str">
        <f t="array" ref="I2097">IF(E2097="","",SUM(IF(A2097=Energieverbrauch!$A$2:$A$4000,1,0)*IF(B2097=Energieverbrauch!$B$2:$B$4000,1,0)*(IF(Berechnung!F2097&gt;=Energieverbrauch!$C$2:$C$4000,1,0)*IF(Berechnung!F2097&lt;=Energieverbrauch!$D$2:$D$4000,1,0))*Energieverbrauch!$E$2:$E$4000))</f>
        <v/>
      </c>
      <c r="J2097" s="24" t="str">
        <f t="shared" si="32"/>
        <v/>
      </c>
      <c r="K2097" s="24" t="e">
        <f>LOOKUP(MATCH(A2097,Flugzeugtyp!$A$2:$A$13,1),Flugzeugtyp!$A$2:$C$13)</f>
        <v>#N/A</v>
      </c>
      <c r="L2097" s="24" t="str">
        <f>IF(E2097="","",J2097/Treibhausgas_Kennzahlen!$B$5)</f>
        <v/>
      </c>
      <c r="M2097" s="38" t="str">
        <f>IF(E2097="","",$J2097*Treibhausgas_Kennzahlen!B$3)</f>
        <v/>
      </c>
      <c r="N2097" s="38" t="str">
        <f>IF(E2097="","",$J2097*Treibhausgas_Kennzahlen!C$3)</f>
        <v/>
      </c>
      <c r="O2097" s="38" t="str">
        <f>IF(E2097="","",$J2097*Treibhausgas_Kennzahlen!D$3)</f>
        <v/>
      </c>
      <c r="P2097" s="38" t="str">
        <f>IF(E2097="","",$J2097*Treibhausgas_Kennzahlen!E$3)</f>
        <v/>
      </c>
      <c r="Q2097" s="38" t="str">
        <f>IF(E2097="","",$J2097*Treibhausgas_Kennzahlen!F$3)</f>
        <v/>
      </c>
      <c r="R2097" s="38" t="str">
        <f>IF(E2097="","",$J2097*Treibhausgas_Kennzahlen!G$3)</f>
        <v/>
      </c>
    </row>
    <row r="2098" spans="1:18" x14ac:dyDescent="0.25">
      <c r="A2098" s="6"/>
      <c r="B2098" s="6"/>
      <c r="C2098" s="6"/>
      <c r="D2098" s="6"/>
      <c r="E2098" s="6"/>
      <c r="F2098" s="8" t="str">
        <f>IF(E2098="","",VLOOKUP(INDEX(IATA_Codes!$A$2:$A$301, MATCH(Berechnung!C2098,IATA_Codes!$C$2:$C$301,0))&amp;"_"&amp;INDEX(IATA_Codes!$A$2:$A$301, MATCH(Berechnung!D2098,IATA_Codes!$C$2:$C$301,0)),GCD_Entfernung!$C$2:$D$10001,2,FALSE))</f>
        <v/>
      </c>
      <c r="G2098" s="21" t="str">
        <f>IF(E2098="","",VLOOKUP(A2098,Flugzeugtyp!$B$2:$C$13,2,0))</f>
        <v/>
      </c>
      <c r="H2098" s="8" t="str">
        <f>IF(E2098="","",LOOKUP(MATCH(F2098,'RFI-Faktor'!$B$2:$B$5,1),'RFI-Faktor'!$D$2:$D$5))</f>
        <v/>
      </c>
      <c r="I2098" s="23" t="str">
        <f t="array" ref="I2098">IF(E2098="","",SUM(IF(A2098=Energieverbrauch!$A$2:$A$4000,1,0)*IF(B2098=Energieverbrauch!$B$2:$B$4000,1,0)*(IF(Berechnung!F2098&gt;=Energieverbrauch!$C$2:$C$4000,1,0)*IF(Berechnung!F2098&lt;=Energieverbrauch!$D$2:$D$4000,1,0))*Energieverbrauch!$E$2:$E$4000))</f>
        <v/>
      </c>
      <c r="J2098" s="23" t="str">
        <f t="shared" si="32"/>
        <v/>
      </c>
      <c r="K2098" s="23" t="e">
        <f>LOOKUP(MATCH(A2098,Flugzeugtyp!$A$2:$A$13,1),Flugzeugtyp!$A$2:$C$13)</f>
        <v>#N/A</v>
      </c>
      <c r="L2098" s="23" t="str">
        <f>IF(E2098="","",J2098/Treibhausgas_Kennzahlen!$B$5)</f>
        <v/>
      </c>
      <c r="M2098" s="37" t="str">
        <f>IF(E2098="","",$J2098*Treibhausgas_Kennzahlen!B$3)</f>
        <v/>
      </c>
      <c r="N2098" s="37" t="str">
        <f>IF(E2098="","",$J2098*Treibhausgas_Kennzahlen!C$3)</f>
        <v/>
      </c>
      <c r="O2098" s="37" t="str">
        <f>IF(E2098="","",$J2098*Treibhausgas_Kennzahlen!D$3)</f>
        <v/>
      </c>
      <c r="P2098" s="37" t="str">
        <f>IF(E2098="","",$J2098*Treibhausgas_Kennzahlen!E$3)</f>
        <v/>
      </c>
      <c r="Q2098" s="37" t="str">
        <f>IF(E2098="","",$J2098*Treibhausgas_Kennzahlen!F$3)</f>
        <v/>
      </c>
      <c r="R2098" s="37" t="str">
        <f>IF(E2098="","",$J2098*Treibhausgas_Kennzahlen!G$3)</f>
        <v/>
      </c>
    </row>
    <row r="2099" spans="1:18" x14ac:dyDescent="0.25">
      <c r="A2099" s="5"/>
      <c r="B2099" s="5"/>
      <c r="C2099" s="5"/>
      <c r="D2099" s="5"/>
      <c r="E2099" s="5"/>
      <c r="F2099" s="9" t="str">
        <f>IF(E2099="","",VLOOKUP(INDEX(IATA_Codes!$A$2:$A$301, MATCH(Berechnung!C2099,IATA_Codes!$C$2:$C$301,0))&amp;"_"&amp;INDEX(IATA_Codes!$A$2:$A$301, MATCH(Berechnung!D2099,IATA_Codes!$C$2:$C$301,0)),GCD_Entfernung!$C$2:$D$10001,2,FALSE))</f>
        <v/>
      </c>
      <c r="G2099" s="22" t="str">
        <f>IF(E2099="","",VLOOKUP(A2099,Flugzeugtyp!$B$2:$C$13,2,0))</f>
        <v/>
      </c>
      <c r="H2099" s="9" t="str">
        <f>IF(E2099="","",LOOKUP(MATCH(F2099,'RFI-Faktor'!$B$2:$B$5,1),'RFI-Faktor'!$D$2:$D$5))</f>
        <v/>
      </c>
      <c r="I2099" s="24" t="str">
        <f t="array" ref="I2099">IF(E2099="","",SUM(IF(A2099=Energieverbrauch!$A$2:$A$4000,1,0)*IF(B2099=Energieverbrauch!$B$2:$B$4000,1,0)*(IF(Berechnung!F2099&gt;=Energieverbrauch!$C$2:$C$4000,1,0)*IF(Berechnung!F2099&lt;=Energieverbrauch!$D$2:$D$4000,1,0))*Energieverbrauch!$E$2:$E$4000))</f>
        <v/>
      </c>
      <c r="J2099" s="24" t="str">
        <f t="shared" si="32"/>
        <v/>
      </c>
      <c r="K2099" s="24" t="e">
        <f>LOOKUP(MATCH(A2099,Flugzeugtyp!$A$2:$A$13,1),Flugzeugtyp!$A$2:$C$13)</f>
        <v>#N/A</v>
      </c>
      <c r="L2099" s="24" t="str">
        <f>IF(E2099="","",J2099/Treibhausgas_Kennzahlen!$B$5)</f>
        <v/>
      </c>
      <c r="M2099" s="38" t="str">
        <f>IF(E2099="","",$J2099*Treibhausgas_Kennzahlen!B$3)</f>
        <v/>
      </c>
      <c r="N2099" s="38" t="str">
        <f>IF(E2099="","",$J2099*Treibhausgas_Kennzahlen!C$3)</f>
        <v/>
      </c>
      <c r="O2099" s="38" t="str">
        <f>IF(E2099="","",$J2099*Treibhausgas_Kennzahlen!D$3)</f>
        <v/>
      </c>
      <c r="P2099" s="38" t="str">
        <f>IF(E2099="","",$J2099*Treibhausgas_Kennzahlen!E$3)</f>
        <v/>
      </c>
      <c r="Q2099" s="38" t="str">
        <f>IF(E2099="","",$J2099*Treibhausgas_Kennzahlen!F$3)</f>
        <v/>
      </c>
      <c r="R2099" s="38" t="str">
        <f>IF(E2099="","",$J2099*Treibhausgas_Kennzahlen!G$3)</f>
        <v/>
      </c>
    </row>
    <row r="2100" spans="1:18" x14ac:dyDescent="0.25">
      <c r="A2100" s="6"/>
      <c r="B2100" s="6"/>
      <c r="C2100" s="6"/>
      <c r="D2100" s="6"/>
      <c r="E2100" s="6"/>
      <c r="F2100" s="8" t="str">
        <f>IF(E2100="","",VLOOKUP(INDEX(IATA_Codes!$A$2:$A$301, MATCH(Berechnung!C2100,IATA_Codes!$C$2:$C$301,0))&amp;"_"&amp;INDEX(IATA_Codes!$A$2:$A$301, MATCH(Berechnung!D2100,IATA_Codes!$C$2:$C$301,0)),GCD_Entfernung!$C$2:$D$10001,2,FALSE))</f>
        <v/>
      </c>
      <c r="G2100" s="21" t="str">
        <f>IF(E2100="","",VLOOKUP(A2100,Flugzeugtyp!$B$2:$C$13,2,0))</f>
        <v/>
      </c>
      <c r="H2100" s="8" t="str">
        <f>IF(E2100="","",LOOKUP(MATCH(F2100,'RFI-Faktor'!$B$2:$B$5,1),'RFI-Faktor'!$D$2:$D$5))</f>
        <v/>
      </c>
      <c r="I2100" s="23" t="str">
        <f t="array" ref="I2100">IF(E2100="","",SUM(IF(A2100=Energieverbrauch!$A$2:$A$4000,1,0)*IF(B2100=Energieverbrauch!$B$2:$B$4000,1,0)*(IF(Berechnung!F2100&gt;=Energieverbrauch!$C$2:$C$4000,1,0)*IF(Berechnung!F2100&lt;=Energieverbrauch!$D$2:$D$4000,1,0))*Energieverbrauch!$E$2:$E$4000))</f>
        <v/>
      </c>
      <c r="J2100" s="23" t="str">
        <f t="shared" si="32"/>
        <v/>
      </c>
      <c r="K2100" s="23" t="e">
        <f>LOOKUP(MATCH(A2100,Flugzeugtyp!$A$2:$A$13,1),Flugzeugtyp!$A$2:$C$13)</f>
        <v>#N/A</v>
      </c>
      <c r="L2100" s="23" t="str">
        <f>IF(E2100="","",J2100/Treibhausgas_Kennzahlen!$B$5)</f>
        <v/>
      </c>
      <c r="M2100" s="37" t="str">
        <f>IF(E2100="","",$J2100*Treibhausgas_Kennzahlen!B$3)</f>
        <v/>
      </c>
      <c r="N2100" s="37" t="str">
        <f>IF(E2100="","",$J2100*Treibhausgas_Kennzahlen!C$3)</f>
        <v/>
      </c>
      <c r="O2100" s="37" t="str">
        <f>IF(E2100="","",$J2100*Treibhausgas_Kennzahlen!D$3)</f>
        <v/>
      </c>
      <c r="P2100" s="37" t="str">
        <f>IF(E2100="","",$J2100*Treibhausgas_Kennzahlen!E$3)</f>
        <v/>
      </c>
      <c r="Q2100" s="37" t="str">
        <f>IF(E2100="","",$J2100*Treibhausgas_Kennzahlen!F$3)</f>
        <v/>
      </c>
      <c r="R2100" s="37" t="str">
        <f>IF(E2100="","",$J2100*Treibhausgas_Kennzahlen!G$3)</f>
        <v/>
      </c>
    </row>
    <row r="2101" spans="1:18" x14ac:dyDescent="0.25">
      <c r="A2101" s="5"/>
      <c r="B2101" s="5"/>
      <c r="C2101" s="5"/>
      <c r="D2101" s="5"/>
      <c r="E2101" s="5"/>
      <c r="F2101" s="9" t="str">
        <f>IF(E2101="","",VLOOKUP(INDEX(IATA_Codes!$A$2:$A$301, MATCH(Berechnung!C2101,IATA_Codes!$C$2:$C$301,0))&amp;"_"&amp;INDEX(IATA_Codes!$A$2:$A$301, MATCH(Berechnung!D2101,IATA_Codes!$C$2:$C$301,0)),GCD_Entfernung!$C$2:$D$10001,2,FALSE))</f>
        <v/>
      </c>
      <c r="G2101" s="22" t="str">
        <f>IF(E2101="","",VLOOKUP(A2101,Flugzeugtyp!$B$2:$C$13,2,0))</f>
        <v/>
      </c>
      <c r="H2101" s="9" t="str">
        <f>IF(E2101="","",LOOKUP(MATCH(F2101,'RFI-Faktor'!$B$2:$B$5,1),'RFI-Faktor'!$D$2:$D$5))</f>
        <v/>
      </c>
      <c r="I2101" s="24" t="str">
        <f t="array" ref="I2101">IF(E2101="","",SUM(IF(A2101=Energieverbrauch!$A$2:$A$4000,1,0)*IF(B2101=Energieverbrauch!$B$2:$B$4000,1,0)*(IF(Berechnung!F2101&gt;=Energieverbrauch!$C$2:$C$4000,1,0)*IF(Berechnung!F2101&lt;=Energieverbrauch!$D$2:$D$4000,1,0))*Energieverbrauch!$E$2:$E$4000))</f>
        <v/>
      </c>
      <c r="J2101" s="24" t="str">
        <f t="shared" si="32"/>
        <v/>
      </c>
      <c r="K2101" s="24" t="e">
        <f>LOOKUP(MATCH(A2101,Flugzeugtyp!$A$2:$A$13,1),Flugzeugtyp!$A$2:$C$13)</f>
        <v>#N/A</v>
      </c>
      <c r="L2101" s="24" t="str">
        <f>IF(E2101="","",J2101/Treibhausgas_Kennzahlen!$B$5)</f>
        <v/>
      </c>
      <c r="M2101" s="38" t="str">
        <f>IF(E2101="","",$J2101*Treibhausgas_Kennzahlen!B$3)</f>
        <v/>
      </c>
      <c r="N2101" s="38" t="str">
        <f>IF(E2101="","",$J2101*Treibhausgas_Kennzahlen!C$3)</f>
        <v/>
      </c>
      <c r="O2101" s="38" t="str">
        <f>IF(E2101="","",$J2101*Treibhausgas_Kennzahlen!D$3)</f>
        <v/>
      </c>
      <c r="P2101" s="38" t="str">
        <f>IF(E2101="","",$J2101*Treibhausgas_Kennzahlen!E$3)</f>
        <v/>
      </c>
      <c r="Q2101" s="38" t="str">
        <f>IF(E2101="","",$J2101*Treibhausgas_Kennzahlen!F$3)</f>
        <v/>
      </c>
      <c r="R2101" s="38" t="str">
        <f>IF(E2101="","",$J2101*Treibhausgas_Kennzahlen!G$3)</f>
        <v/>
      </c>
    </row>
    <row r="2102" spans="1:18" x14ac:dyDescent="0.25">
      <c r="A2102" s="6"/>
      <c r="B2102" s="6"/>
      <c r="C2102" s="6"/>
      <c r="D2102" s="6"/>
      <c r="E2102" s="6"/>
      <c r="F2102" s="8" t="str">
        <f>IF(E2102="","",VLOOKUP(INDEX(IATA_Codes!$A$2:$A$301, MATCH(Berechnung!C2102,IATA_Codes!$C$2:$C$301,0))&amp;"_"&amp;INDEX(IATA_Codes!$A$2:$A$301, MATCH(Berechnung!D2102,IATA_Codes!$C$2:$C$301,0)),GCD_Entfernung!$C$2:$D$10001,2,FALSE))</f>
        <v/>
      </c>
      <c r="G2102" s="21" t="str">
        <f>IF(E2102="","",VLOOKUP(A2102,Flugzeugtyp!$B$2:$C$13,2,0))</f>
        <v/>
      </c>
      <c r="H2102" s="8" t="str">
        <f>IF(E2102="","",LOOKUP(MATCH(F2102,'RFI-Faktor'!$B$2:$B$5,1),'RFI-Faktor'!$D$2:$D$5))</f>
        <v/>
      </c>
      <c r="I2102" s="23" t="str">
        <f t="array" ref="I2102">IF(E2102="","",SUM(IF(A2102=Energieverbrauch!$A$2:$A$4000,1,0)*IF(B2102=Energieverbrauch!$B$2:$B$4000,1,0)*(IF(Berechnung!F2102&gt;=Energieverbrauch!$C$2:$C$4000,1,0)*IF(Berechnung!F2102&lt;=Energieverbrauch!$D$2:$D$4000,1,0))*Energieverbrauch!$E$2:$E$4000))</f>
        <v/>
      </c>
      <c r="J2102" s="23" t="str">
        <f t="shared" si="32"/>
        <v/>
      </c>
      <c r="K2102" s="23" t="e">
        <f>LOOKUP(MATCH(A2102,Flugzeugtyp!$A$2:$A$13,1),Flugzeugtyp!$A$2:$C$13)</f>
        <v>#N/A</v>
      </c>
      <c r="L2102" s="23" t="str">
        <f>IF(E2102="","",J2102/Treibhausgas_Kennzahlen!$B$5)</f>
        <v/>
      </c>
      <c r="M2102" s="37" t="str">
        <f>IF(E2102="","",$J2102*Treibhausgas_Kennzahlen!B$3)</f>
        <v/>
      </c>
      <c r="N2102" s="37" t="str">
        <f>IF(E2102="","",$J2102*Treibhausgas_Kennzahlen!C$3)</f>
        <v/>
      </c>
      <c r="O2102" s="37" t="str">
        <f>IF(E2102="","",$J2102*Treibhausgas_Kennzahlen!D$3)</f>
        <v/>
      </c>
      <c r="P2102" s="37" t="str">
        <f>IF(E2102="","",$J2102*Treibhausgas_Kennzahlen!E$3)</f>
        <v/>
      </c>
      <c r="Q2102" s="37" t="str">
        <f>IF(E2102="","",$J2102*Treibhausgas_Kennzahlen!F$3)</f>
        <v/>
      </c>
      <c r="R2102" s="37" t="str">
        <f>IF(E2102="","",$J2102*Treibhausgas_Kennzahlen!G$3)</f>
        <v/>
      </c>
    </row>
    <row r="2103" spans="1:18" x14ac:dyDescent="0.25">
      <c r="A2103" s="5"/>
      <c r="B2103" s="5"/>
      <c r="C2103" s="5"/>
      <c r="D2103" s="5"/>
      <c r="E2103" s="5"/>
      <c r="F2103" s="9" t="str">
        <f>IF(E2103="","",VLOOKUP(INDEX(IATA_Codes!$A$2:$A$301, MATCH(Berechnung!C2103,IATA_Codes!$C$2:$C$301,0))&amp;"_"&amp;INDEX(IATA_Codes!$A$2:$A$301, MATCH(Berechnung!D2103,IATA_Codes!$C$2:$C$301,0)),GCD_Entfernung!$C$2:$D$10001,2,FALSE))</f>
        <v/>
      </c>
      <c r="G2103" s="22" t="str">
        <f>IF(E2103="","",VLOOKUP(A2103,Flugzeugtyp!$B$2:$C$13,2,0))</f>
        <v/>
      </c>
      <c r="H2103" s="9" t="str">
        <f>IF(E2103="","",LOOKUP(MATCH(F2103,'RFI-Faktor'!$B$2:$B$5,1),'RFI-Faktor'!$D$2:$D$5))</f>
        <v/>
      </c>
      <c r="I2103" s="24" t="str">
        <f t="array" ref="I2103">IF(E2103="","",SUM(IF(A2103=Energieverbrauch!$A$2:$A$4000,1,0)*IF(B2103=Energieverbrauch!$B$2:$B$4000,1,0)*(IF(Berechnung!F2103&gt;=Energieverbrauch!$C$2:$C$4000,1,0)*IF(Berechnung!F2103&lt;=Energieverbrauch!$D$2:$D$4000,1,0))*Energieverbrauch!$E$2:$E$4000))</f>
        <v/>
      </c>
      <c r="J2103" s="24" t="str">
        <f t="shared" si="32"/>
        <v/>
      </c>
      <c r="K2103" s="24" t="e">
        <f>LOOKUP(MATCH(A2103,Flugzeugtyp!$A$2:$A$13,1),Flugzeugtyp!$A$2:$C$13)</f>
        <v>#N/A</v>
      </c>
      <c r="L2103" s="24" t="str">
        <f>IF(E2103="","",J2103/Treibhausgas_Kennzahlen!$B$5)</f>
        <v/>
      </c>
      <c r="M2103" s="38" t="str">
        <f>IF(E2103="","",$J2103*Treibhausgas_Kennzahlen!B$3)</f>
        <v/>
      </c>
      <c r="N2103" s="38" t="str">
        <f>IF(E2103="","",$J2103*Treibhausgas_Kennzahlen!C$3)</f>
        <v/>
      </c>
      <c r="O2103" s="38" t="str">
        <f>IF(E2103="","",$J2103*Treibhausgas_Kennzahlen!D$3)</f>
        <v/>
      </c>
      <c r="P2103" s="38" t="str">
        <f>IF(E2103="","",$J2103*Treibhausgas_Kennzahlen!E$3)</f>
        <v/>
      </c>
      <c r="Q2103" s="38" t="str">
        <f>IF(E2103="","",$J2103*Treibhausgas_Kennzahlen!F$3)</f>
        <v/>
      </c>
      <c r="R2103" s="38" t="str">
        <f>IF(E2103="","",$J2103*Treibhausgas_Kennzahlen!G$3)</f>
        <v/>
      </c>
    </row>
    <row r="2104" spans="1:18" x14ac:dyDescent="0.25">
      <c r="A2104" s="6"/>
      <c r="B2104" s="6"/>
      <c r="C2104" s="6"/>
      <c r="D2104" s="6"/>
      <c r="E2104" s="6"/>
      <c r="F2104" s="8" t="str">
        <f>IF(E2104="","",VLOOKUP(INDEX(IATA_Codes!$A$2:$A$301, MATCH(Berechnung!C2104,IATA_Codes!$C$2:$C$301,0))&amp;"_"&amp;INDEX(IATA_Codes!$A$2:$A$301, MATCH(Berechnung!D2104,IATA_Codes!$C$2:$C$301,0)),GCD_Entfernung!$C$2:$D$10001,2,FALSE))</f>
        <v/>
      </c>
      <c r="G2104" s="21" t="str">
        <f>IF(E2104="","",VLOOKUP(A2104,Flugzeugtyp!$B$2:$C$13,2,0))</f>
        <v/>
      </c>
      <c r="H2104" s="8" t="str">
        <f>IF(E2104="","",LOOKUP(MATCH(F2104,'RFI-Faktor'!$B$2:$B$5,1),'RFI-Faktor'!$D$2:$D$5))</f>
        <v/>
      </c>
      <c r="I2104" s="23" t="str">
        <f t="array" ref="I2104">IF(E2104="","",SUM(IF(A2104=Energieverbrauch!$A$2:$A$4000,1,0)*IF(B2104=Energieverbrauch!$B$2:$B$4000,1,0)*(IF(Berechnung!F2104&gt;=Energieverbrauch!$C$2:$C$4000,1,0)*IF(Berechnung!F2104&lt;=Energieverbrauch!$D$2:$D$4000,1,0))*Energieverbrauch!$E$2:$E$4000))</f>
        <v/>
      </c>
      <c r="J2104" s="23" t="str">
        <f t="shared" si="32"/>
        <v/>
      </c>
      <c r="K2104" s="23" t="e">
        <f>LOOKUP(MATCH(A2104,Flugzeugtyp!$A$2:$A$13,1),Flugzeugtyp!$A$2:$C$13)</f>
        <v>#N/A</v>
      </c>
      <c r="L2104" s="23" t="str">
        <f>IF(E2104="","",J2104/Treibhausgas_Kennzahlen!$B$5)</f>
        <v/>
      </c>
      <c r="M2104" s="37" t="str">
        <f>IF(E2104="","",$J2104*Treibhausgas_Kennzahlen!B$3)</f>
        <v/>
      </c>
      <c r="N2104" s="37" t="str">
        <f>IF(E2104="","",$J2104*Treibhausgas_Kennzahlen!C$3)</f>
        <v/>
      </c>
      <c r="O2104" s="37" t="str">
        <f>IF(E2104="","",$J2104*Treibhausgas_Kennzahlen!D$3)</f>
        <v/>
      </c>
      <c r="P2104" s="37" t="str">
        <f>IF(E2104="","",$J2104*Treibhausgas_Kennzahlen!E$3)</f>
        <v/>
      </c>
      <c r="Q2104" s="37" t="str">
        <f>IF(E2104="","",$J2104*Treibhausgas_Kennzahlen!F$3)</f>
        <v/>
      </c>
      <c r="R2104" s="37" t="str">
        <f>IF(E2104="","",$J2104*Treibhausgas_Kennzahlen!G$3)</f>
        <v/>
      </c>
    </row>
    <row r="2105" spans="1:18" x14ac:dyDescent="0.25">
      <c r="A2105" s="5"/>
      <c r="B2105" s="5"/>
      <c r="C2105" s="5"/>
      <c r="D2105" s="5"/>
      <c r="E2105" s="5"/>
      <c r="F2105" s="9" t="str">
        <f>IF(E2105="","",VLOOKUP(INDEX(IATA_Codes!$A$2:$A$301, MATCH(Berechnung!C2105,IATA_Codes!$C$2:$C$301,0))&amp;"_"&amp;INDEX(IATA_Codes!$A$2:$A$301, MATCH(Berechnung!D2105,IATA_Codes!$C$2:$C$301,0)),GCD_Entfernung!$C$2:$D$10001,2,FALSE))</f>
        <v/>
      </c>
      <c r="G2105" s="22" t="str">
        <f>IF(E2105="","",VLOOKUP(A2105,Flugzeugtyp!$B$2:$C$13,2,0))</f>
        <v/>
      </c>
      <c r="H2105" s="9" t="str">
        <f>IF(E2105="","",LOOKUP(MATCH(F2105,'RFI-Faktor'!$B$2:$B$5,1),'RFI-Faktor'!$D$2:$D$5))</f>
        <v/>
      </c>
      <c r="I2105" s="24" t="str">
        <f t="array" ref="I2105">IF(E2105="","",SUM(IF(A2105=Energieverbrauch!$A$2:$A$4000,1,0)*IF(B2105=Energieverbrauch!$B$2:$B$4000,1,0)*(IF(Berechnung!F2105&gt;=Energieverbrauch!$C$2:$C$4000,1,0)*IF(Berechnung!F2105&lt;=Energieverbrauch!$D$2:$D$4000,1,0))*Energieverbrauch!$E$2:$E$4000))</f>
        <v/>
      </c>
      <c r="J2105" s="24" t="str">
        <f t="shared" si="32"/>
        <v/>
      </c>
      <c r="K2105" s="24" t="e">
        <f>LOOKUP(MATCH(A2105,Flugzeugtyp!$A$2:$A$13,1),Flugzeugtyp!$A$2:$C$13)</f>
        <v>#N/A</v>
      </c>
      <c r="L2105" s="24" t="str">
        <f>IF(E2105="","",J2105/Treibhausgas_Kennzahlen!$B$5)</f>
        <v/>
      </c>
      <c r="M2105" s="38" t="str">
        <f>IF(E2105="","",$J2105*Treibhausgas_Kennzahlen!B$3)</f>
        <v/>
      </c>
      <c r="N2105" s="38" t="str">
        <f>IF(E2105="","",$J2105*Treibhausgas_Kennzahlen!C$3)</f>
        <v/>
      </c>
      <c r="O2105" s="38" t="str">
        <f>IF(E2105="","",$J2105*Treibhausgas_Kennzahlen!D$3)</f>
        <v/>
      </c>
      <c r="P2105" s="38" t="str">
        <f>IF(E2105="","",$J2105*Treibhausgas_Kennzahlen!E$3)</f>
        <v/>
      </c>
      <c r="Q2105" s="38" t="str">
        <f>IF(E2105="","",$J2105*Treibhausgas_Kennzahlen!F$3)</f>
        <v/>
      </c>
      <c r="R2105" s="38" t="str">
        <f>IF(E2105="","",$J2105*Treibhausgas_Kennzahlen!G$3)</f>
        <v/>
      </c>
    </row>
    <row r="2106" spans="1:18" x14ac:dyDescent="0.25">
      <c r="A2106" s="6"/>
      <c r="B2106" s="6"/>
      <c r="C2106" s="6"/>
      <c r="D2106" s="6"/>
      <c r="E2106" s="6"/>
      <c r="F2106" s="8" t="str">
        <f>IF(E2106="","",VLOOKUP(INDEX(IATA_Codes!$A$2:$A$301, MATCH(Berechnung!C2106,IATA_Codes!$C$2:$C$301,0))&amp;"_"&amp;INDEX(IATA_Codes!$A$2:$A$301, MATCH(Berechnung!D2106,IATA_Codes!$C$2:$C$301,0)),GCD_Entfernung!$C$2:$D$10001,2,FALSE))</f>
        <v/>
      </c>
      <c r="G2106" s="21" t="str">
        <f>IF(E2106="","",VLOOKUP(A2106,Flugzeugtyp!$B$2:$C$13,2,0))</f>
        <v/>
      </c>
      <c r="H2106" s="8" t="str">
        <f>IF(E2106="","",LOOKUP(MATCH(F2106,'RFI-Faktor'!$B$2:$B$5,1),'RFI-Faktor'!$D$2:$D$5))</f>
        <v/>
      </c>
      <c r="I2106" s="23" t="str">
        <f t="array" ref="I2106">IF(E2106="","",SUM(IF(A2106=Energieverbrauch!$A$2:$A$4000,1,0)*IF(B2106=Energieverbrauch!$B$2:$B$4000,1,0)*(IF(Berechnung!F2106&gt;=Energieverbrauch!$C$2:$C$4000,1,0)*IF(Berechnung!F2106&lt;=Energieverbrauch!$D$2:$D$4000,1,0))*Energieverbrauch!$E$2:$E$4000))</f>
        <v/>
      </c>
      <c r="J2106" s="23" t="str">
        <f t="shared" si="32"/>
        <v/>
      </c>
      <c r="K2106" s="23" t="e">
        <f>LOOKUP(MATCH(A2106,Flugzeugtyp!$A$2:$A$13,1),Flugzeugtyp!$A$2:$C$13)</f>
        <v>#N/A</v>
      </c>
      <c r="L2106" s="23" t="str">
        <f>IF(E2106="","",J2106/Treibhausgas_Kennzahlen!$B$5)</f>
        <v/>
      </c>
      <c r="M2106" s="37" t="str">
        <f>IF(E2106="","",$J2106*Treibhausgas_Kennzahlen!B$3)</f>
        <v/>
      </c>
      <c r="N2106" s="37" t="str">
        <f>IF(E2106="","",$J2106*Treibhausgas_Kennzahlen!C$3)</f>
        <v/>
      </c>
      <c r="O2106" s="37" t="str">
        <f>IF(E2106="","",$J2106*Treibhausgas_Kennzahlen!D$3)</f>
        <v/>
      </c>
      <c r="P2106" s="37" t="str">
        <f>IF(E2106="","",$J2106*Treibhausgas_Kennzahlen!E$3)</f>
        <v/>
      </c>
      <c r="Q2106" s="37" t="str">
        <f>IF(E2106="","",$J2106*Treibhausgas_Kennzahlen!F$3)</f>
        <v/>
      </c>
      <c r="R2106" s="37" t="str">
        <f>IF(E2106="","",$J2106*Treibhausgas_Kennzahlen!G$3)</f>
        <v/>
      </c>
    </row>
    <row r="2107" spans="1:18" x14ac:dyDescent="0.25">
      <c r="A2107" s="5"/>
      <c r="B2107" s="5"/>
      <c r="C2107" s="5"/>
      <c r="D2107" s="5"/>
      <c r="E2107" s="5"/>
      <c r="F2107" s="9" t="str">
        <f>IF(E2107="","",VLOOKUP(INDEX(IATA_Codes!$A$2:$A$301, MATCH(Berechnung!C2107,IATA_Codes!$C$2:$C$301,0))&amp;"_"&amp;INDEX(IATA_Codes!$A$2:$A$301, MATCH(Berechnung!D2107,IATA_Codes!$C$2:$C$301,0)),GCD_Entfernung!$C$2:$D$10001,2,FALSE))</f>
        <v/>
      </c>
      <c r="G2107" s="22" t="str">
        <f>IF(E2107="","",VLOOKUP(A2107,Flugzeugtyp!$B$2:$C$13,2,0))</f>
        <v/>
      </c>
      <c r="H2107" s="9" t="str">
        <f>IF(E2107="","",LOOKUP(MATCH(F2107,'RFI-Faktor'!$B$2:$B$5,1),'RFI-Faktor'!$D$2:$D$5))</f>
        <v/>
      </c>
      <c r="I2107" s="24" t="str">
        <f t="array" ref="I2107">IF(E2107="","",SUM(IF(A2107=Energieverbrauch!$A$2:$A$4000,1,0)*IF(B2107=Energieverbrauch!$B$2:$B$4000,1,0)*(IF(Berechnung!F2107&gt;=Energieverbrauch!$C$2:$C$4000,1,0)*IF(Berechnung!F2107&lt;=Energieverbrauch!$D$2:$D$4000,1,0))*Energieverbrauch!$E$2:$E$4000))</f>
        <v/>
      </c>
      <c r="J2107" s="24" t="str">
        <f t="shared" si="32"/>
        <v/>
      </c>
      <c r="K2107" s="24" t="e">
        <f>LOOKUP(MATCH(A2107,Flugzeugtyp!$A$2:$A$13,1),Flugzeugtyp!$A$2:$C$13)</f>
        <v>#N/A</v>
      </c>
      <c r="L2107" s="24" t="str">
        <f>IF(E2107="","",J2107/Treibhausgas_Kennzahlen!$B$5)</f>
        <v/>
      </c>
      <c r="M2107" s="38" t="str">
        <f>IF(E2107="","",$J2107*Treibhausgas_Kennzahlen!B$3)</f>
        <v/>
      </c>
      <c r="N2107" s="38" t="str">
        <f>IF(E2107="","",$J2107*Treibhausgas_Kennzahlen!C$3)</f>
        <v/>
      </c>
      <c r="O2107" s="38" t="str">
        <f>IF(E2107="","",$J2107*Treibhausgas_Kennzahlen!D$3)</f>
        <v/>
      </c>
      <c r="P2107" s="38" t="str">
        <f>IF(E2107="","",$J2107*Treibhausgas_Kennzahlen!E$3)</f>
        <v/>
      </c>
      <c r="Q2107" s="38" t="str">
        <f>IF(E2107="","",$J2107*Treibhausgas_Kennzahlen!F$3)</f>
        <v/>
      </c>
      <c r="R2107" s="38" t="str">
        <f>IF(E2107="","",$J2107*Treibhausgas_Kennzahlen!G$3)</f>
        <v/>
      </c>
    </row>
    <row r="2108" spans="1:18" x14ac:dyDescent="0.25">
      <c r="A2108" s="6"/>
      <c r="B2108" s="6"/>
      <c r="C2108" s="6"/>
      <c r="D2108" s="6"/>
      <c r="E2108" s="6"/>
      <c r="F2108" s="8" t="str">
        <f>IF(E2108="","",VLOOKUP(INDEX(IATA_Codes!$A$2:$A$301, MATCH(Berechnung!C2108,IATA_Codes!$C$2:$C$301,0))&amp;"_"&amp;INDEX(IATA_Codes!$A$2:$A$301, MATCH(Berechnung!D2108,IATA_Codes!$C$2:$C$301,0)),GCD_Entfernung!$C$2:$D$10001,2,FALSE))</f>
        <v/>
      </c>
      <c r="G2108" s="21" t="str">
        <f>IF(E2108="","",VLOOKUP(A2108,Flugzeugtyp!$B$2:$C$13,2,0))</f>
        <v/>
      </c>
      <c r="H2108" s="8" t="str">
        <f>IF(E2108="","",LOOKUP(MATCH(F2108,'RFI-Faktor'!$B$2:$B$5,1),'RFI-Faktor'!$D$2:$D$5))</f>
        <v/>
      </c>
      <c r="I2108" s="23" t="str">
        <f t="array" ref="I2108">IF(E2108="","",SUM(IF(A2108=Energieverbrauch!$A$2:$A$4000,1,0)*IF(B2108=Energieverbrauch!$B$2:$B$4000,1,0)*(IF(Berechnung!F2108&gt;=Energieverbrauch!$C$2:$C$4000,1,0)*IF(Berechnung!F2108&lt;=Energieverbrauch!$D$2:$D$4000,1,0))*Energieverbrauch!$E$2:$E$4000))</f>
        <v/>
      </c>
      <c r="J2108" s="23" t="str">
        <f t="shared" si="32"/>
        <v/>
      </c>
      <c r="K2108" s="23" t="e">
        <f>LOOKUP(MATCH(A2108,Flugzeugtyp!$A$2:$A$13,1),Flugzeugtyp!$A$2:$C$13)</f>
        <v>#N/A</v>
      </c>
      <c r="L2108" s="23" t="str">
        <f>IF(E2108="","",J2108/Treibhausgas_Kennzahlen!$B$5)</f>
        <v/>
      </c>
      <c r="M2108" s="37" t="str">
        <f>IF(E2108="","",$J2108*Treibhausgas_Kennzahlen!B$3)</f>
        <v/>
      </c>
      <c r="N2108" s="37" t="str">
        <f>IF(E2108="","",$J2108*Treibhausgas_Kennzahlen!C$3)</f>
        <v/>
      </c>
      <c r="O2108" s="37" t="str">
        <f>IF(E2108="","",$J2108*Treibhausgas_Kennzahlen!D$3)</f>
        <v/>
      </c>
      <c r="P2108" s="37" t="str">
        <f>IF(E2108="","",$J2108*Treibhausgas_Kennzahlen!E$3)</f>
        <v/>
      </c>
      <c r="Q2108" s="37" t="str">
        <f>IF(E2108="","",$J2108*Treibhausgas_Kennzahlen!F$3)</f>
        <v/>
      </c>
      <c r="R2108" s="37" t="str">
        <f>IF(E2108="","",$J2108*Treibhausgas_Kennzahlen!G$3)</f>
        <v/>
      </c>
    </row>
    <row r="2109" spans="1:18" x14ac:dyDescent="0.25">
      <c r="A2109" s="5"/>
      <c r="B2109" s="5"/>
      <c r="C2109" s="5"/>
      <c r="D2109" s="5"/>
      <c r="E2109" s="5"/>
      <c r="F2109" s="9" t="str">
        <f>IF(E2109="","",VLOOKUP(INDEX(IATA_Codes!$A$2:$A$301, MATCH(Berechnung!C2109,IATA_Codes!$C$2:$C$301,0))&amp;"_"&amp;INDEX(IATA_Codes!$A$2:$A$301, MATCH(Berechnung!D2109,IATA_Codes!$C$2:$C$301,0)),GCD_Entfernung!$C$2:$D$10001,2,FALSE))</f>
        <v/>
      </c>
      <c r="G2109" s="22" t="str">
        <f>IF(E2109="","",VLOOKUP(A2109,Flugzeugtyp!$B$2:$C$13,2,0))</f>
        <v/>
      </c>
      <c r="H2109" s="9" t="str">
        <f>IF(E2109="","",LOOKUP(MATCH(F2109,'RFI-Faktor'!$B$2:$B$5,1),'RFI-Faktor'!$D$2:$D$5))</f>
        <v/>
      </c>
      <c r="I2109" s="24" t="str">
        <f t="array" ref="I2109">IF(E2109="","",SUM(IF(A2109=Energieverbrauch!$A$2:$A$4000,1,0)*IF(B2109=Energieverbrauch!$B$2:$B$4000,1,0)*(IF(Berechnung!F2109&gt;=Energieverbrauch!$C$2:$C$4000,1,0)*IF(Berechnung!F2109&lt;=Energieverbrauch!$D$2:$D$4000,1,0))*Energieverbrauch!$E$2:$E$4000))</f>
        <v/>
      </c>
      <c r="J2109" s="24" t="str">
        <f t="shared" si="32"/>
        <v/>
      </c>
      <c r="K2109" s="24" t="e">
        <f>LOOKUP(MATCH(A2109,Flugzeugtyp!$A$2:$A$13,1),Flugzeugtyp!$A$2:$C$13)</f>
        <v>#N/A</v>
      </c>
      <c r="L2109" s="24" t="str">
        <f>IF(E2109="","",J2109/Treibhausgas_Kennzahlen!$B$5)</f>
        <v/>
      </c>
      <c r="M2109" s="38" t="str">
        <f>IF(E2109="","",$J2109*Treibhausgas_Kennzahlen!B$3)</f>
        <v/>
      </c>
      <c r="N2109" s="38" t="str">
        <f>IF(E2109="","",$J2109*Treibhausgas_Kennzahlen!C$3)</f>
        <v/>
      </c>
      <c r="O2109" s="38" t="str">
        <f>IF(E2109="","",$J2109*Treibhausgas_Kennzahlen!D$3)</f>
        <v/>
      </c>
      <c r="P2109" s="38" t="str">
        <f>IF(E2109="","",$J2109*Treibhausgas_Kennzahlen!E$3)</f>
        <v/>
      </c>
      <c r="Q2109" s="38" t="str">
        <f>IF(E2109="","",$J2109*Treibhausgas_Kennzahlen!F$3)</f>
        <v/>
      </c>
      <c r="R2109" s="38" t="str">
        <f>IF(E2109="","",$J2109*Treibhausgas_Kennzahlen!G$3)</f>
        <v/>
      </c>
    </row>
    <row r="2110" spans="1:18" x14ac:dyDescent="0.25">
      <c r="A2110" s="6"/>
      <c r="B2110" s="6"/>
      <c r="C2110" s="6"/>
      <c r="D2110" s="6"/>
      <c r="E2110" s="6"/>
      <c r="F2110" s="8" t="str">
        <f>IF(E2110="","",VLOOKUP(INDEX(IATA_Codes!$A$2:$A$301, MATCH(Berechnung!C2110,IATA_Codes!$C$2:$C$301,0))&amp;"_"&amp;INDEX(IATA_Codes!$A$2:$A$301, MATCH(Berechnung!D2110,IATA_Codes!$C$2:$C$301,0)),GCD_Entfernung!$C$2:$D$10001,2,FALSE))</f>
        <v/>
      </c>
      <c r="G2110" s="21" t="str">
        <f>IF(E2110="","",VLOOKUP(A2110,Flugzeugtyp!$B$2:$C$13,2,0))</f>
        <v/>
      </c>
      <c r="H2110" s="8" t="str">
        <f>IF(E2110="","",LOOKUP(MATCH(F2110,'RFI-Faktor'!$B$2:$B$5,1),'RFI-Faktor'!$D$2:$D$5))</f>
        <v/>
      </c>
      <c r="I2110" s="23" t="str">
        <f t="array" ref="I2110">IF(E2110="","",SUM(IF(A2110=Energieverbrauch!$A$2:$A$4000,1,0)*IF(B2110=Energieverbrauch!$B$2:$B$4000,1,0)*(IF(Berechnung!F2110&gt;=Energieverbrauch!$C$2:$C$4000,1,0)*IF(Berechnung!F2110&lt;=Energieverbrauch!$D$2:$D$4000,1,0))*Energieverbrauch!$E$2:$E$4000))</f>
        <v/>
      </c>
      <c r="J2110" s="23" t="str">
        <f t="shared" si="32"/>
        <v/>
      </c>
      <c r="K2110" s="23" t="e">
        <f>LOOKUP(MATCH(A2110,Flugzeugtyp!$A$2:$A$13,1),Flugzeugtyp!$A$2:$C$13)</f>
        <v>#N/A</v>
      </c>
      <c r="L2110" s="23" t="str">
        <f>IF(E2110="","",J2110/Treibhausgas_Kennzahlen!$B$5)</f>
        <v/>
      </c>
      <c r="M2110" s="37" t="str">
        <f>IF(E2110="","",$J2110*Treibhausgas_Kennzahlen!B$3)</f>
        <v/>
      </c>
      <c r="N2110" s="37" t="str">
        <f>IF(E2110="","",$J2110*Treibhausgas_Kennzahlen!C$3)</f>
        <v/>
      </c>
      <c r="O2110" s="37" t="str">
        <f>IF(E2110="","",$J2110*Treibhausgas_Kennzahlen!D$3)</f>
        <v/>
      </c>
      <c r="P2110" s="37" t="str">
        <f>IF(E2110="","",$J2110*Treibhausgas_Kennzahlen!E$3)</f>
        <v/>
      </c>
      <c r="Q2110" s="37" t="str">
        <f>IF(E2110="","",$J2110*Treibhausgas_Kennzahlen!F$3)</f>
        <v/>
      </c>
      <c r="R2110" s="37" t="str">
        <f>IF(E2110="","",$J2110*Treibhausgas_Kennzahlen!G$3)</f>
        <v/>
      </c>
    </row>
    <row r="2111" spans="1:18" x14ac:dyDescent="0.25">
      <c r="A2111" s="5"/>
      <c r="B2111" s="5"/>
      <c r="C2111" s="5"/>
      <c r="D2111" s="5"/>
      <c r="E2111" s="5"/>
      <c r="F2111" s="9" t="str">
        <f>IF(E2111="","",VLOOKUP(INDEX(IATA_Codes!$A$2:$A$301, MATCH(Berechnung!C2111,IATA_Codes!$C$2:$C$301,0))&amp;"_"&amp;INDEX(IATA_Codes!$A$2:$A$301, MATCH(Berechnung!D2111,IATA_Codes!$C$2:$C$301,0)),GCD_Entfernung!$C$2:$D$10001,2,FALSE))</f>
        <v/>
      </c>
      <c r="G2111" s="22" t="str">
        <f>IF(E2111="","",VLOOKUP(A2111,Flugzeugtyp!$B$2:$C$13,2,0))</f>
        <v/>
      </c>
      <c r="H2111" s="9" t="str">
        <f>IF(E2111="","",LOOKUP(MATCH(F2111,'RFI-Faktor'!$B$2:$B$5,1),'RFI-Faktor'!$D$2:$D$5))</f>
        <v/>
      </c>
      <c r="I2111" s="24" t="str">
        <f t="array" ref="I2111">IF(E2111="","",SUM(IF(A2111=Energieverbrauch!$A$2:$A$4000,1,0)*IF(B2111=Energieverbrauch!$B$2:$B$4000,1,0)*(IF(Berechnung!F2111&gt;=Energieverbrauch!$C$2:$C$4000,1,0)*IF(Berechnung!F2111&lt;=Energieverbrauch!$D$2:$D$4000,1,0))*Energieverbrauch!$E$2:$E$4000))</f>
        <v/>
      </c>
      <c r="J2111" s="24" t="str">
        <f t="shared" si="32"/>
        <v/>
      </c>
      <c r="K2111" s="24" t="e">
        <f>LOOKUP(MATCH(A2111,Flugzeugtyp!$A$2:$A$13,1),Flugzeugtyp!$A$2:$C$13)</f>
        <v>#N/A</v>
      </c>
      <c r="L2111" s="24" t="str">
        <f>IF(E2111="","",J2111/Treibhausgas_Kennzahlen!$B$5)</f>
        <v/>
      </c>
      <c r="M2111" s="38" t="str">
        <f>IF(E2111="","",$J2111*Treibhausgas_Kennzahlen!B$3)</f>
        <v/>
      </c>
      <c r="N2111" s="38" t="str">
        <f>IF(E2111="","",$J2111*Treibhausgas_Kennzahlen!C$3)</f>
        <v/>
      </c>
      <c r="O2111" s="38" t="str">
        <f>IF(E2111="","",$J2111*Treibhausgas_Kennzahlen!D$3)</f>
        <v/>
      </c>
      <c r="P2111" s="38" t="str">
        <f>IF(E2111="","",$J2111*Treibhausgas_Kennzahlen!E$3)</f>
        <v/>
      </c>
      <c r="Q2111" s="38" t="str">
        <f>IF(E2111="","",$J2111*Treibhausgas_Kennzahlen!F$3)</f>
        <v/>
      </c>
      <c r="R2111" s="38" t="str">
        <f>IF(E2111="","",$J2111*Treibhausgas_Kennzahlen!G$3)</f>
        <v/>
      </c>
    </row>
    <row r="2112" spans="1:18" x14ac:dyDescent="0.25">
      <c r="A2112" s="6"/>
      <c r="B2112" s="6"/>
      <c r="C2112" s="6"/>
      <c r="D2112" s="6"/>
      <c r="E2112" s="6"/>
      <c r="F2112" s="8" t="str">
        <f>IF(E2112="","",VLOOKUP(INDEX(IATA_Codes!$A$2:$A$301, MATCH(Berechnung!C2112,IATA_Codes!$C$2:$C$301,0))&amp;"_"&amp;INDEX(IATA_Codes!$A$2:$A$301, MATCH(Berechnung!D2112,IATA_Codes!$C$2:$C$301,0)),GCD_Entfernung!$C$2:$D$10001,2,FALSE))</f>
        <v/>
      </c>
      <c r="G2112" s="21" t="str">
        <f>IF(E2112="","",VLOOKUP(A2112,Flugzeugtyp!$B$2:$C$13,2,0))</f>
        <v/>
      </c>
      <c r="H2112" s="8" t="str">
        <f>IF(E2112="","",LOOKUP(MATCH(F2112,'RFI-Faktor'!$B$2:$B$5,1),'RFI-Faktor'!$D$2:$D$5))</f>
        <v/>
      </c>
      <c r="I2112" s="23" t="str">
        <f t="array" ref="I2112">IF(E2112="","",SUM(IF(A2112=Energieverbrauch!$A$2:$A$4000,1,0)*IF(B2112=Energieverbrauch!$B$2:$B$4000,1,0)*(IF(Berechnung!F2112&gt;=Energieverbrauch!$C$2:$C$4000,1,0)*IF(Berechnung!F2112&lt;=Energieverbrauch!$D$2:$D$4000,1,0))*Energieverbrauch!$E$2:$E$4000))</f>
        <v/>
      </c>
      <c r="J2112" s="23" t="str">
        <f t="shared" si="32"/>
        <v/>
      </c>
      <c r="K2112" s="23" t="e">
        <f>LOOKUP(MATCH(A2112,Flugzeugtyp!$A$2:$A$13,1),Flugzeugtyp!$A$2:$C$13)</f>
        <v>#N/A</v>
      </c>
      <c r="L2112" s="23" t="str">
        <f>IF(E2112="","",J2112/Treibhausgas_Kennzahlen!$B$5)</f>
        <v/>
      </c>
      <c r="M2112" s="37" t="str">
        <f>IF(E2112="","",$J2112*Treibhausgas_Kennzahlen!B$3)</f>
        <v/>
      </c>
      <c r="N2112" s="37" t="str">
        <f>IF(E2112="","",$J2112*Treibhausgas_Kennzahlen!C$3)</f>
        <v/>
      </c>
      <c r="O2112" s="37" t="str">
        <f>IF(E2112="","",$J2112*Treibhausgas_Kennzahlen!D$3)</f>
        <v/>
      </c>
      <c r="P2112" s="37" t="str">
        <f>IF(E2112="","",$J2112*Treibhausgas_Kennzahlen!E$3)</f>
        <v/>
      </c>
      <c r="Q2112" s="37" t="str">
        <f>IF(E2112="","",$J2112*Treibhausgas_Kennzahlen!F$3)</f>
        <v/>
      </c>
      <c r="R2112" s="37" t="str">
        <f>IF(E2112="","",$J2112*Treibhausgas_Kennzahlen!G$3)</f>
        <v/>
      </c>
    </row>
    <row r="2113" spans="1:18" x14ac:dyDescent="0.25">
      <c r="A2113" s="5"/>
      <c r="B2113" s="5"/>
      <c r="C2113" s="5"/>
      <c r="D2113" s="5"/>
      <c r="E2113" s="5"/>
      <c r="F2113" s="9" t="str">
        <f>IF(E2113="","",VLOOKUP(INDEX(IATA_Codes!$A$2:$A$301, MATCH(Berechnung!C2113,IATA_Codes!$C$2:$C$301,0))&amp;"_"&amp;INDEX(IATA_Codes!$A$2:$A$301, MATCH(Berechnung!D2113,IATA_Codes!$C$2:$C$301,0)),GCD_Entfernung!$C$2:$D$10001,2,FALSE))</f>
        <v/>
      </c>
      <c r="G2113" s="22" t="str">
        <f>IF(E2113="","",VLOOKUP(A2113,Flugzeugtyp!$B$2:$C$13,2,0))</f>
        <v/>
      </c>
      <c r="H2113" s="9" t="str">
        <f>IF(E2113="","",LOOKUP(MATCH(F2113,'RFI-Faktor'!$B$2:$B$5,1),'RFI-Faktor'!$D$2:$D$5))</f>
        <v/>
      </c>
      <c r="I2113" s="24" t="str">
        <f t="array" ref="I2113">IF(E2113="","",SUM(IF(A2113=Energieverbrauch!$A$2:$A$4000,1,0)*IF(B2113=Energieverbrauch!$B$2:$B$4000,1,0)*(IF(Berechnung!F2113&gt;=Energieverbrauch!$C$2:$C$4000,1,0)*IF(Berechnung!F2113&lt;=Energieverbrauch!$D$2:$D$4000,1,0))*Energieverbrauch!$E$2:$E$4000))</f>
        <v/>
      </c>
      <c r="J2113" s="24" t="str">
        <f t="shared" si="32"/>
        <v/>
      </c>
      <c r="K2113" s="24" t="e">
        <f>LOOKUP(MATCH(A2113,Flugzeugtyp!$A$2:$A$13,1),Flugzeugtyp!$A$2:$C$13)</f>
        <v>#N/A</v>
      </c>
      <c r="L2113" s="24" t="str">
        <f>IF(E2113="","",J2113/Treibhausgas_Kennzahlen!$B$5)</f>
        <v/>
      </c>
      <c r="M2113" s="38" t="str">
        <f>IF(E2113="","",$J2113*Treibhausgas_Kennzahlen!B$3)</f>
        <v/>
      </c>
      <c r="N2113" s="38" t="str">
        <f>IF(E2113="","",$J2113*Treibhausgas_Kennzahlen!C$3)</f>
        <v/>
      </c>
      <c r="O2113" s="38" t="str">
        <f>IF(E2113="","",$J2113*Treibhausgas_Kennzahlen!D$3)</f>
        <v/>
      </c>
      <c r="P2113" s="38" t="str">
        <f>IF(E2113="","",$J2113*Treibhausgas_Kennzahlen!E$3)</f>
        <v/>
      </c>
      <c r="Q2113" s="38" t="str">
        <f>IF(E2113="","",$J2113*Treibhausgas_Kennzahlen!F$3)</f>
        <v/>
      </c>
      <c r="R2113" s="38" t="str">
        <f>IF(E2113="","",$J2113*Treibhausgas_Kennzahlen!G$3)</f>
        <v/>
      </c>
    </row>
    <row r="2114" spans="1:18" x14ac:dyDescent="0.25">
      <c r="A2114" s="6"/>
      <c r="B2114" s="6"/>
      <c r="C2114" s="6"/>
      <c r="D2114" s="6"/>
      <c r="E2114" s="6"/>
      <c r="F2114" s="8" t="str">
        <f>IF(E2114="","",VLOOKUP(INDEX(IATA_Codes!$A$2:$A$301, MATCH(Berechnung!C2114,IATA_Codes!$C$2:$C$301,0))&amp;"_"&amp;INDEX(IATA_Codes!$A$2:$A$301, MATCH(Berechnung!D2114,IATA_Codes!$C$2:$C$301,0)),GCD_Entfernung!$C$2:$D$10001,2,FALSE))</f>
        <v/>
      </c>
      <c r="G2114" s="21" t="str">
        <f>IF(E2114="","",VLOOKUP(A2114,Flugzeugtyp!$B$2:$C$13,2,0))</f>
        <v/>
      </c>
      <c r="H2114" s="8" t="str">
        <f>IF(E2114="","",LOOKUP(MATCH(F2114,'RFI-Faktor'!$B$2:$B$5,1),'RFI-Faktor'!$D$2:$D$5))</f>
        <v/>
      </c>
      <c r="I2114" s="23" t="str">
        <f t="array" ref="I2114">IF(E2114="","",SUM(IF(A2114=Energieverbrauch!$A$2:$A$4000,1,0)*IF(B2114=Energieverbrauch!$B$2:$B$4000,1,0)*(IF(Berechnung!F2114&gt;=Energieverbrauch!$C$2:$C$4000,1,0)*IF(Berechnung!F2114&lt;=Energieverbrauch!$D$2:$D$4000,1,0))*Energieverbrauch!$E$2:$E$4000))</f>
        <v/>
      </c>
      <c r="J2114" s="23" t="str">
        <f t="shared" si="32"/>
        <v/>
      </c>
      <c r="K2114" s="23" t="e">
        <f>LOOKUP(MATCH(A2114,Flugzeugtyp!$A$2:$A$13,1),Flugzeugtyp!$A$2:$C$13)</f>
        <v>#N/A</v>
      </c>
      <c r="L2114" s="23" t="str">
        <f>IF(E2114="","",J2114/Treibhausgas_Kennzahlen!$B$5)</f>
        <v/>
      </c>
      <c r="M2114" s="37" t="str">
        <f>IF(E2114="","",$J2114*Treibhausgas_Kennzahlen!B$3)</f>
        <v/>
      </c>
      <c r="N2114" s="37" t="str">
        <f>IF(E2114="","",$J2114*Treibhausgas_Kennzahlen!C$3)</f>
        <v/>
      </c>
      <c r="O2114" s="37" t="str">
        <f>IF(E2114="","",$J2114*Treibhausgas_Kennzahlen!D$3)</f>
        <v/>
      </c>
      <c r="P2114" s="37" t="str">
        <f>IF(E2114="","",$J2114*Treibhausgas_Kennzahlen!E$3)</f>
        <v/>
      </c>
      <c r="Q2114" s="37" t="str">
        <f>IF(E2114="","",$J2114*Treibhausgas_Kennzahlen!F$3)</f>
        <v/>
      </c>
      <c r="R2114" s="37" t="str">
        <f>IF(E2114="","",$J2114*Treibhausgas_Kennzahlen!G$3)</f>
        <v/>
      </c>
    </row>
    <row r="2115" spans="1:18" x14ac:dyDescent="0.25">
      <c r="A2115" s="5"/>
      <c r="B2115" s="5"/>
      <c r="C2115" s="5"/>
      <c r="D2115" s="5"/>
      <c r="E2115" s="5"/>
      <c r="F2115" s="9" t="str">
        <f>IF(E2115="","",VLOOKUP(INDEX(IATA_Codes!$A$2:$A$301, MATCH(Berechnung!C2115,IATA_Codes!$C$2:$C$301,0))&amp;"_"&amp;INDEX(IATA_Codes!$A$2:$A$301, MATCH(Berechnung!D2115,IATA_Codes!$C$2:$C$301,0)),GCD_Entfernung!$C$2:$D$10001,2,FALSE))</f>
        <v/>
      </c>
      <c r="G2115" s="22" t="str">
        <f>IF(E2115="","",VLOOKUP(A2115,Flugzeugtyp!$B$2:$C$13,2,0))</f>
        <v/>
      </c>
      <c r="H2115" s="9" t="str">
        <f>IF(E2115="","",LOOKUP(MATCH(F2115,'RFI-Faktor'!$B$2:$B$5,1),'RFI-Faktor'!$D$2:$D$5))</f>
        <v/>
      </c>
      <c r="I2115" s="24" t="str">
        <f t="array" ref="I2115">IF(E2115="","",SUM(IF(A2115=Energieverbrauch!$A$2:$A$4000,1,0)*IF(B2115=Energieverbrauch!$B$2:$B$4000,1,0)*(IF(Berechnung!F2115&gt;=Energieverbrauch!$C$2:$C$4000,1,0)*IF(Berechnung!F2115&lt;=Energieverbrauch!$D$2:$D$4000,1,0))*Energieverbrauch!$E$2:$E$4000))</f>
        <v/>
      </c>
      <c r="J2115" s="24" t="str">
        <f t="shared" si="32"/>
        <v/>
      </c>
      <c r="K2115" s="24" t="e">
        <f>LOOKUP(MATCH(A2115,Flugzeugtyp!$A$2:$A$13,1),Flugzeugtyp!$A$2:$C$13)</f>
        <v>#N/A</v>
      </c>
      <c r="L2115" s="24" t="str">
        <f>IF(E2115="","",J2115/Treibhausgas_Kennzahlen!$B$5)</f>
        <v/>
      </c>
      <c r="M2115" s="38" t="str">
        <f>IF(E2115="","",$J2115*Treibhausgas_Kennzahlen!B$3)</f>
        <v/>
      </c>
      <c r="N2115" s="38" t="str">
        <f>IF(E2115="","",$J2115*Treibhausgas_Kennzahlen!C$3)</f>
        <v/>
      </c>
      <c r="O2115" s="38" t="str">
        <f>IF(E2115="","",$J2115*Treibhausgas_Kennzahlen!D$3)</f>
        <v/>
      </c>
      <c r="P2115" s="38" t="str">
        <f>IF(E2115="","",$J2115*Treibhausgas_Kennzahlen!E$3)</f>
        <v/>
      </c>
      <c r="Q2115" s="38" t="str">
        <f>IF(E2115="","",$J2115*Treibhausgas_Kennzahlen!F$3)</f>
        <v/>
      </c>
      <c r="R2115" s="38" t="str">
        <f>IF(E2115="","",$J2115*Treibhausgas_Kennzahlen!G$3)</f>
        <v/>
      </c>
    </row>
    <row r="2116" spans="1:18" x14ac:dyDescent="0.25">
      <c r="A2116" s="6"/>
      <c r="B2116" s="6"/>
      <c r="C2116" s="6"/>
      <c r="D2116" s="6"/>
      <c r="E2116" s="6"/>
      <c r="F2116" s="8" t="str">
        <f>IF(E2116="","",VLOOKUP(INDEX(IATA_Codes!$A$2:$A$301, MATCH(Berechnung!C2116,IATA_Codes!$C$2:$C$301,0))&amp;"_"&amp;INDEX(IATA_Codes!$A$2:$A$301, MATCH(Berechnung!D2116,IATA_Codes!$C$2:$C$301,0)),GCD_Entfernung!$C$2:$D$10001,2,FALSE))</f>
        <v/>
      </c>
      <c r="G2116" s="21" t="str">
        <f>IF(E2116="","",VLOOKUP(A2116,Flugzeugtyp!$B$2:$C$13,2,0))</f>
        <v/>
      </c>
      <c r="H2116" s="8" t="str">
        <f>IF(E2116="","",LOOKUP(MATCH(F2116,'RFI-Faktor'!$B$2:$B$5,1),'RFI-Faktor'!$D$2:$D$5))</f>
        <v/>
      </c>
      <c r="I2116" s="23" t="str">
        <f t="array" ref="I2116">IF(E2116="","",SUM(IF(A2116=Energieverbrauch!$A$2:$A$4000,1,0)*IF(B2116=Energieverbrauch!$B$2:$B$4000,1,0)*(IF(Berechnung!F2116&gt;=Energieverbrauch!$C$2:$C$4000,1,0)*IF(Berechnung!F2116&lt;=Energieverbrauch!$D$2:$D$4000,1,0))*Energieverbrauch!$E$2:$E$4000))</f>
        <v/>
      </c>
      <c r="J2116" s="23" t="str">
        <f t="shared" si="32"/>
        <v/>
      </c>
      <c r="K2116" s="23" t="e">
        <f>LOOKUP(MATCH(A2116,Flugzeugtyp!$A$2:$A$13,1),Flugzeugtyp!$A$2:$C$13)</f>
        <v>#N/A</v>
      </c>
      <c r="L2116" s="23" t="str">
        <f>IF(E2116="","",J2116/Treibhausgas_Kennzahlen!$B$5)</f>
        <v/>
      </c>
      <c r="M2116" s="37" t="str">
        <f>IF(E2116="","",$J2116*Treibhausgas_Kennzahlen!B$3)</f>
        <v/>
      </c>
      <c r="N2116" s="37" t="str">
        <f>IF(E2116="","",$J2116*Treibhausgas_Kennzahlen!C$3)</f>
        <v/>
      </c>
      <c r="O2116" s="37" t="str">
        <f>IF(E2116="","",$J2116*Treibhausgas_Kennzahlen!D$3)</f>
        <v/>
      </c>
      <c r="P2116" s="37" t="str">
        <f>IF(E2116="","",$J2116*Treibhausgas_Kennzahlen!E$3)</f>
        <v/>
      </c>
      <c r="Q2116" s="37" t="str">
        <f>IF(E2116="","",$J2116*Treibhausgas_Kennzahlen!F$3)</f>
        <v/>
      </c>
      <c r="R2116" s="37" t="str">
        <f>IF(E2116="","",$J2116*Treibhausgas_Kennzahlen!G$3)</f>
        <v/>
      </c>
    </row>
    <row r="2117" spans="1:18" x14ac:dyDescent="0.25">
      <c r="A2117" s="5"/>
      <c r="B2117" s="5"/>
      <c r="C2117" s="5"/>
      <c r="D2117" s="5"/>
      <c r="E2117" s="5"/>
      <c r="F2117" s="9" t="str">
        <f>IF(E2117="","",VLOOKUP(INDEX(IATA_Codes!$A$2:$A$301, MATCH(Berechnung!C2117,IATA_Codes!$C$2:$C$301,0))&amp;"_"&amp;INDEX(IATA_Codes!$A$2:$A$301, MATCH(Berechnung!D2117,IATA_Codes!$C$2:$C$301,0)),GCD_Entfernung!$C$2:$D$10001,2,FALSE))</f>
        <v/>
      </c>
      <c r="G2117" s="22" t="str">
        <f>IF(E2117="","",VLOOKUP(A2117,Flugzeugtyp!$B$2:$C$13,2,0))</f>
        <v/>
      </c>
      <c r="H2117" s="9" t="str">
        <f>IF(E2117="","",LOOKUP(MATCH(F2117,'RFI-Faktor'!$B$2:$B$5,1),'RFI-Faktor'!$D$2:$D$5))</f>
        <v/>
      </c>
      <c r="I2117" s="24" t="str">
        <f t="array" ref="I2117">IF(E2117="","",SUM(IF(A2117=Energieverbrauch!$A$2:$A$4000,1,0)*IF(B2117=Energieverbrauch!$B$2:$B$4000,1,0)*(IF(Berechnung!F2117&gt;=Energieverbrauch!$C$2:$C$4000,1,0)*IF(Berechnung!F2117&lt;=Energieverbrauch!$D$2:$D$4000,1,0))*Energieverbrauch!$E$2:$E$4000))</f>
        <v/>
      </c>
      <c r="J2117" s="24" t="str">
        <f t="shared" si="32"/>
        <v/>
      </c>
      <c r="K2117" s="24" t="e">
        <f>LOOKUP(MATCH(A2117,Flugzeugtyp!$A$2:$A$13,1),Flugzeugtyp!$A$2:$C$13)</f>
        <v>#N/A</v>
      </c>
      <c r="L2117" s="24" t="str">
        <f>IF(E2117="","",J2117/Treibhausgas_Kennzahlen!$B$5)</f>
        <v/>
      </c>
      <c r="M2117" s="38" t="str">
        <f>IF(E2117="","",$J2117*Treibhausgas_Kennzahlen!B$3)</f>
        <v/>
      </c>
      <c r="N2117" s="38" t="str">
        <f>IF(E2117="","",$J2117*Treibhausgas_Kennzahlen!C$3)</f>
        <v/>
      </c>
      <c r="O2117" s="38" t="str">
        <f>IF(E2117="","",$J2117*Treibhausgas_Kennzahlen!D$3)</f>
        <v/>
      </c>
      <c r="P2117" s="38" t="str">
        <f>IF(E2117="","",$J2117*Treibhausgas_Kennzahlen!E$3)</f>
        <v/>
      </c>
      <c r="Q2117" s="38" t="str">
        <f>IF(E2117="","",$J2117*Treibhausgas_Kennzahlen!F$3)</f>
        <v/>
      </c>
      <c r="R2117" s="38" t="str">
        <f>IF(E2117="","",$J2117*Treibhausgas_Kennzahlen!G$3)</f>
        <v/>
      </c>
    </row>
    <row r="2118" spans="1:18" x14ac:dyDescent="0.25">
      <c r="A2118" s="6"/>
      <c r="B2118" s="6"/>
      <c r="C2118" s="6"/>
      <c r="D2118" s="6"/>
      <c r="E2118" s="6"/>
      <c r="F2118" s="8" t="str">
        <f>IF(E2118="","",VLOOKUP(INDEX(IATA_Codes!$A$2:$A$301, MATCH(Berechnung!C2118,IATA_Codes!$C$2:$C$301,0))&amp;"_"&amp;INDEX(IATA_Codes!$A$2:$A$301, MATCH(Berechnung!D2118,IATA_Codes!$C$2:$C$301,0)),GCD_Entfernung!$C$2:$D$10001,2,FALSE))</f>
        <v/>
      </c>
      <c r="G2118" s="21" t="str">
        <f>IF(E2118="","",VLOOKUP(A2118,Flugzeugtyp!$B$2:$C$13,2,0))</f>
        <v/>
      </c>
      <c r="H2118" s="8" t="str">
        <f>IF(E2118="","",LOOKUP(MATCH(F2118,'RFI-Faktor'!$B$2:$B$5,1),'RFI-Faktor'!$D$2:$D$5))</f>
        <v/>
      </c>
      <c r="I2118" s="23" t="str">
        <f t="array" ref="I2118">IF(E2118="","",SUM(IF(A2118=Energieverbrauch!$A$2:$A$4000,1,0)*IF(B2118=Energieverbrauch!$B$2:$B$4000,1,0)*(IF(Berechnung!F2118&gt;=Energieverbrauch!$C$2:$C$4000,1,0)*IF(Berechnung!F2118&lt;=Energieverbrauch!$D$2:$D$4000,1,0))*Energieverbrauch!$E$2:$E$4000))</f>
        <v/>
      </c>
      <c r="J2118" s="23" t="str">
        <f t="shared" ref="J2118:J2181" si="33">IF(E2118="","",PRODUCT(F2118,E2118,I2118)/1000)</f>
        <v/>
      </c>
      <c r="K2118" s="23" t="e">
        <f>LOOKUP(MATCH(A2118,Flugzeugtyp!$A$2:$A$13,1),Flugzeugtyp!$A$2:$C$13)</f>
        <v>#N/A</v>
      </c>
      <c r="L2118" s="23" t="str">
        <f>IF(E2118="","",J2118/Treibhausgas_Kennzahlen!$B$5)</f>
        <v/>
      </c>
      <c r="M2118" s="37" t="str">
        <f>IF(E2118="","",$J2118*Treibhausgas_Kennzahlen!B$3)</f>
        <v/>
      </c>
      <c r="N2118" s="37" t="str">
        <f>IF(E2118="","",$J2118*Treibhausgas_Kennzahlen!C$3)</f>
        <v/>
      </c>
      <c r="O2118" s="37" t="str">
        <f>IF(E2118="","",$J2118*Treibhausgas_Kennzahlen!D$3)</f>
        <v/>
      </c>
      <c r="P2118" s="37" t="str">
        <f>IF(E2118="","",$J2118*Treibhausgas_Kennzahlen!E$3)</f>
        <v/>
      </c>
      <c r="Q2118" s="37" t="str">
        <f>IF(E2118="","",$J2118*Treibhausgas_Kennzahlen!F$3)</f>
        <v/>
      </c>
      <c r="R2118" s="37" t="str">
        <f>IF(E2118="","",$J2118*Treibhausgas_Kennzahlen!G$3)</f>
        <v/>
      </c>
    </row>
    <row r="2119" spans="1:18" x14ac:dyDescent="0.25">
      <c r="A2119" s="5"/>
      <c r="B2119" s="5"/>
      <c r="C2119" s="5"/>
      <c r="D2119" s="5"/>
      <c r="E2119" s="5"/>
      <c r="F2119" s="9" t="str">
        <f>IF(E2119="","",VLOOKUP(INDEX(IATA_Codes!$A$2:$A$301, MATCH(Berechnung!C2119,IATA_Codes!$C$2:$C$301,0))&amp;"_"&amp;INDEX(IATA_Codes!$A$2:$A$301, MATCH(Berechnung!D2119,IATA_Codes!$C$2:$C$301,0)),GCD_Entfernung!$C$2:$D$10001,2,FALSE))</f>
        <v/>
      </c>
      <c r="G2119" s="22" t="str">
        <f>IF(E2119="","",VLOOKUP(A2119,Flugzeugtyp!$B$2:$C$13,2,0))</f>
        <v/>
      </c>
      <c r="H2119" s="9" t="str">
        <f>IF(E2119="","",LOOKUP(MATCH(F2119,'RFI-Faktor'!$B$2:$B$5,1),'RFI-Faktor'!$D$2:$D$5))</f>
        <v/>
      </c>
      <c r="I2119" s="24" t="str">
        <f t="array" ref="I2119">IF(E2119="","",SUM(IF(A2119=Energieverbrauch!$A$2:$A$4000,1,0)*IF(B2119=Energieverbrauch!$B$2:$B$4000,1,0)*(IF(Berechnung!F2119&gt;=Energieverbrauch!$C$2:$C$4000,1,0)*IF(Berechnung!F2119&lt;=Energieverbrauch!$D$2:$D$4000,1,0))*Energieverbrauch!$E$2:$E$4000))</f>
        <v/>
      </c>
      <c r="J2119" s="24" t="str">
        <f t="shared" si="33"/>
        <v/>
      </c>
      <c r="K2119" s="24" t="e">
        <f>LOOKUP(MATCH(A2119,Flugzeugtyp!$A$2:$A$13,1),Flugzeugtyp!$A$2:$C$13)</f>
        <v>#N/A</v>
      </c>
      <c r="L2119" s="24" t="str">
        <f>IF(E2119="","",J2119/Treibhausgas_Kennzahlen!$B$5)</f>
        <v/>
      </c>
      <c r="M2119" s="38" t="str">
        <f>IF(E2119="","",$J2119*Treibhausgas_Kennzahlen!B$3)</f>
        <v/>
      </c>
      <c r="N2119" s="38" t="str">
        <f>IF(E2119="","",$J2119*Treibhausgas_Kennzahlen!C$3)</f>
        <v/>
      </c>
      <c r="O2119" s="38" t="str">
        <f>IF(E2119="","",$J2119*Treibhausgas_Kennzahlen!D$3)</f>
        <v/>
      </c>
      <c r="P2119" s="38" t="str">
        <f>IF(E2119="","",$J2119*Treibhausgas_Kennzahlen!E$3)</f>
        <v/>
      </c>
      <c r="Q2119" s="38" t="str">
        <f>IF(E2119="","",$J2119*Treibhausgas_Kennzahlen!F$3)</f>
        <v/>
      </c>
      <c r="R2119" s="38" t="str">
        <f>IF(E2119="","",$J2119*Treibhausgas_Kennzahlen!G$3)</f>
        <v/>
      </c>
    </row>
    <row r="2120" spans="1:18" x14ac:dyDescent="0.25">
      <c r="A2120" s="6"/>
      <c r="B2120" s="6"/>
      <c r="C2120" s="6"/>
      <c r="D2120" s="6"/>
      <c r="E2120" s="6"/>
      <c r="F2120" s="8" t="str">
        <f>IF(E2120="","",VLOOKUP(INDEX(IATA_Codes!$A$2:$A$301, MATCH(Berechnung!C2120,IATA_Codes!$C$2:$C$301,0))&amp;"_"&amp;INDEX(IATA_Codes!$A$2:$A$301, MATCH(Berechnung!D2120,IATA_Codes!$C$2:$C$301,0)),GCD_Entfernung!$C$2:$D$10001,2,FALSE))</f>
        <v/>
      </c>
      <c r="G2120" s="21" t="str">
        <f>IF(E2120="","",VLOOKUP(A2120,Flugzeugtyp!$B$2:$C$13,2,0))</f>
        <v/>
      </c>
      <c r="H2120" s="8" t="str">
        <f>IF(E2120="","",LOOKUP(MATCH(F2120,'RFI-Faktor'!$B$2:$B$5,1),'RFI-Faktor'!$D$2:$D$5))</f>
        <v/>
      </c>
      <c r="I2120" s="23" t="str">
        <f t="array" ref="I2120">IF(E2120="","",SUM(IF(A2120=Energieverbrauch!$A$2:$A$4000,1,0)*IF(B2120=Energieverbrauch!$B$2:$B$4000,1,0)*(IF(Berechnung!F2120&gt;=Energieverbrauch!$C$2:$C$4000,1,0)*IF(Berechnung!F2120&lt;=Energieverbrauch!$D$2:$D$4000,1,0))*Energieverbrauch!$E$2:$E$4000))</f>
        <v/>
      </c>
      <c r="J2120" s="23" t="str">
        <f t="shared" si="33"/>
        <v/>
      </c>
      <c r="K2120" s="23" t="e">
        <f>LOOKUP(MATCH(A2120,Flugzeugtyp!$A$2:$A$13,1),Flugzeugtyp!$A$2:$C$13)</f>
        <v>#N/A</v>
      </c>
      <c r="L2120" s="23" t="str">
        <f>IF(E2120="","",J2120/Treibhausgas_Kennzahlen!$B$5)</f>
        <v/>
      </c>
      <c r="M2120" s="37" t="str">
        <f>IF(E2120="","",$J2120*Treibhausgas_Kennzahlen!B$3)</f>
        <v/>
      </c>
      <c r="N2120" s="37" t="str">
        <f>IF(E2120="","",$J2120*Treibhausgas_Kennzahlen!C$3)</f>
        <v/>
      </c>
      <c r="O2120" s="37" t="str">
        <f>IF(E2120="","",$J2120*Treibhausgas_Kennzahlen!D$3)</f>
        <v/>
      </c>
      <c r="P2120" s="37" t="str">
        <f>IF(E2120="","",$J2120*Treibhausgas_Kennzahlen!E$3)</f>
        <v/>
      </c>
      <c r="Q2120" s="37" t="str">
        <f>IF(E2120="","",$J2120*Treibhausgas_Kennzahlen!F$3)</f>
        <v/>
      </c>
      <c r="R2120" s="37" t="str">
        <f>IF(E2120="","",$J2120*Treibhausgas_Kennzahlen!G$3)</f>
        <v/>
      </c>
    </row>
    <row r="2121" spans="1:18" x14ac:dyDescent="0.25">
      <c r="A2121" s="5"/>
      <c r="B2121" s="5"/>
      <c r="C2121" s="5"/>
      <c r="D2121" s="5"/>
      <c r="E2121" s="5"/>
      <c r="F2121" s="9" t="str">
        <f>IF(E2121="","",VLOOKUP(INDEX(IATA_Codes!$A$2:$A$301, MATCH(Berechnung!C2121,IATA_Codes!$C$2:$C$301,0))&amp;"_"&amp;INDEX(IATA_Codes!$A$2:$A$301, MATCH(Berechnung!D2121,IATA_Codes!$C$2:$C$301,0)),GCD_Entfernung!$C$2:$D$10001,2,FALSE))</f>
        <v/>
      </c>
      <c r="G2121" s="22" t="str">
        <f>IF(E2121="","",VLOOKUP(A2121,Flugzeugtyp!$B$2:$C$13,2,0))</f>
        <v/>
      </c>
      <c r="H2121" s="9" t="str">
        <f>IF(E2121="","",LOOKUP(MATCH(F2121,'RFI-Faktor'!$B$2:$B$5,1),'RFI-Faktor'!$D$2:$D$5))</f>
        <v/>
      </c>
      <c r="I2121" s="24" t="str">
        <f t="array" ref="I2121">IF(E2121="","",SUM(IF(A2121=Energieverbrauch!$A$2:$A$4000,1,0)*IF(B2121=Energieverbrauch!$B$2:$B$4000,1,0)*(IF(Berechnung!F2121&gt;=Energieverbrauch!$C$2:$C$4000,1,0)*IF(Berechnung!F2121&lt;=Energieverbrauch!$D$2:$D$4000,1,0))*Energieverbrauch!$E$2:$E$4000))</f>
        <v/>
      </c>
      <c r="J2121" s="24" t="str">
        <f t="shared" si="33"/>
        <v/>
      </c>
      <c r="K2121" s="24" t="e">
        <f>LOOKUP(MATCH(A2121,Flugzeugtyp!$A$2:$A$13,1),Flugzeugtyp!$A$2:$C$13)</f>
        <v>#N/A</v>
      </c>
      <c r="L2121" s="24" t="str">
        <f>IF(E2121="","",J2121/Treibhausgas_Kennzahlen!$B$5)</f>
        <v/>
      </c>
      <c r="M2121" s="38" t="str">
        <f>IF(E2121="","",$J2121*Treibhausgas_Kennzahlen!B$3)</f>
        <v/>
      </c>
      <c r="N2121" s="38" t="str">
        <f>IF(E2121="","",$J2121*Treibhausgas_Kennzahlen!C$3)</f>
        <v/>
      </c>
      <c r="O2121" s="38" t="str">
        <f>IF(E2121="","",$J2121*Treibhausgas_Kennzahlen!D$3)</f>
        <v/>
      </c>
      <c r="P2121" s="38" t="str">
        <f>IF(E2121="","",$J2121*Treibhausgas_Kennzahlen!E$3)</f>
        <v/>
      </c>
      <c r="Q2121" s="38" t="str">
        <f>IF(E2121="","",$J2121*Treibhausgas_Kennzahlen!F$3)</f>
        <v/>
      </c>
      <c r="R2121" s="38" t="str">
        <f>IF(E2121="","",$J2121*Treibhausgas_Kennzahlen!G$3)</f>
        <v/>
      </c>
    </row>
    <row r="2122" spans="1:18" x14ac:dyDescent="0.25">
      <c r="A2122" s="6"/>
      <c r="B2122" s="6"/>
      <c r="C2122" s="6"/>
      <c r="D2122" s="6"/>
      <c r="E2122" s="6"/>
      <c r="F2122" s="8" t="str">
        <f>IF(E2122="","",VLOOKUP(INDEX(IATA_Codes!$A$2:$A$301, MATCH(Berechnung!C2122,IATA_Codes!$C$2:$C$301,0))&amp;"_"&amp;INDEX(IATA_Codes!$A$2:$A$301, MATCH(Berechnung!D2122,IATA_Codes!$C$2:$C$301,0)),GCD_Entfernung!$C$2:$D$10001,2,FALSE))</f>
        <v/>
      </c>
      <c r="G2122" s="21" t="str">
        <f>IF(E2122="","",VLOOKUP(A2122,Flugzeugtyp!$B$2:$C$13,2,0))</f>
        <v/>
      </c>
      <c r="H2122" s="8" t="str">
        <f>IF(E2122="","",LOOKUP(MATCH(F2122,'RFI-Faktor'!$B$2:$B$5,1),'RFI-Faktor'!$D$2:$D$5))</f>
        <v/>
      </c>
      <c r="I2122" s="23" t="str">
        <f t="array" ref="I2122">IF(E2122="","",SUM(IF(A2122=Energieverbrauch!$A$2:$A$4000,1,0)*IF(B2122=Energieverbrauch!$B$2:$B$4000,1,0)*(IF(Berechnung!F2122&gt;=Energieverbrauch!$C$2:$C$4000,1,0)*IF(Berechnung!F2122&lt;=Energieverbrauch!$D$2:$D$4000,1,0))*Energieverbrauch!$E$2:$E$4000))</f>
        <v/>
      </c>
      <c r="J2122" s="23" t="str">
        <f t="shared" si="33"/>
        <v/>
      </c>
      <c r="K2122" s="23" t="e">
        <f>LOOKUP(MATCH(A2122,Flugzeugtyp!$A$2:$A$13,1),Flugzeugtyp!$A$2:$C$13)</f>
        <v>#N/A</v>
      </c>
      <c r="L2122" s="23" t="str">
        <f>IF(E2122="","",J2122/Treibhausgas_Kennzahlen!$B$5)</f>
        <v/>
      </c>
      <c r="M2122" s="37" t="str">
        <f>IF(E2122="","",$J2122*Treibhausgas_Kennzahlen!B$3)</f>
        <v/>
      </c>
      <c r="N2122" s="37" t="str">
        <f>IF(E2122="","",$J2122*Treibhausgas_Kennzahlen!C$3)</f>
        <v/>
      </c>
      <c r="O2122" s="37" t="str">
        <f>IF(E2122="","",$J2122*Treibhausgas_Kennzahlen!D$3)</f>
        <v/>
      </c>
      <c r="P2122" s="37" t="str">
        <f>IF(E2122="","",$J2122*Treibhausgas_Kennzahlen!E$3)</f>
        <v/>
      </c>
      <c r="Q2122" s="37" t="str">
        <f>IF(E2122="","",$J2122*Treibhausgas_Kennzahlen!F$3)</f>
        <v/>
      </c>
      <c r="R2122" s="37" t="str">
        <f>IF(E2122="","",$J2122*Treibhausgas_Kennzahlen!G$3)</f>
        <v/>
      </c>
    </row>
    <row r="2123" spans="1:18" x14ac:dyDescent="0.25">
      <c r="A2123" s="5"/>
      <c r="B2123" s="5"/>
      <c r="C2123" s="5"/>
      <c r="D2123" s="5"/>
      <c r="E2123" s="5"/>
      <c r="F2123" s="9" t="str">
        <f>IF(E2123="","",VLOOKUP(INDEX(IATA_Codes!$A$2:$A$301, MATCH(Berechnung!C2123,IATA_Codes!$C$2:$C$301,0))&amp;"_"&amp;INDEX(IATA_Codes!$A$2:$A$301, MATCH(Berechnung!D2123,IATA_Codes!$C$2:$C$301,0)),GCD_Entfernung!$C$2:$D$10001,2,FALSE))</f>
        <v/>
      </c>
      <c r="G2123" s="22" t="str">
        <f>IF(E2123="","",VLOOKUP(A2123,Flugzeugtyp!$B$2:$C$13,2,0))</f>
        <v/>
      </c>
      <c r="H2123" s="9" t="str">
        <f>IF(E2123="","",LOOKUP(MATCH(F2123,'RFI-Faktor'!$B$2:$B$5,1),'RFI-Faktor'!$D$2:$D$5))</f>
        <v/>
      </c>
      <c r="I2123" s="24" t="str">
        <f t="array" ref="I2123">IF(E2123="","",SUM(IF(A2123=Energieverbrauch!$A$2:$A$4000,1,0)*IF(B2123=Energieverbrauch!$B$2:$B$4000,1,0)*(IF(Berechnung!F2123&gt;=Energieverbrauch!$C$2:$C$4000,1,0)*IF(Berechnung!F2123&lt;=Energieverbrauch!$D$2:$D$4000,1,0))*Energieverbrauch!$E$2:$E$4000))</f>
        <v/>
      </c>
      <c r="J2123" s="24" t="str">
        <f t="shared" si="33"/>
        <v/>
      </c>
      <c r="K2123" s="24" t="e">
        <f>LOOKUP(MATCH(A2123,Flugzeugtyp!$A$2:$A$13,1),Flugzeugtyp!$A$2:$C$13)</f>
        <v>#N/A</v>
      </c>
      <c r="L2123" s="24" t="str">
        <f>IF(E2123="","",J2123/Treibhausgas_Kennzahlen!$B$5)</f>
        <v/>
      </c>
      <c r="M2123" s="38" t="str">
        <f>IF(E2123="","",$J2123*Treibhausgas_Kennzahlen!B$3)</f>
        <v/>
      </c>
      <c r="N2123" s="38" t="str">
        <f>IF(E2123="","",$J2123*Treibhausgas_Kennzahlen!C$3)</f>
        <v/>
      </c>
      <c r="O2123" s="38" t="str">
        <f>IF(E2123="","",$J2123*Treibhausgas_Kennzahlen!D$3)</f>
        <v/>
      </c>
      <c r="P2123" s="38" t="str">
        <f>IF(E2123="","",$J2123*Treibhausgas_Kennzahlen!E$3)</f>
        <v/>
      </c>
      <c r="Q2123" s="38" t="str">
        <f>IF(E2123="","",$J2123*Treibhausgas_Kennzahlen!F$3)</f>
        <v/>
      </c>
      <c r="R2123" s="38" t="str">
        <f>IF(E2123="","",$J2123*Treibhausgas_Kennzahlen!G$3)</f>
        <v/>
      </c>
    </row>
    <row r="2124" spans="1:18" x14ac:dyDescent="0.25">
      <c r="A2124" s="6"/>
      <c r="B2124" s="6"/>
      <c r="C2124" s="6"/>
      <c r="D2124" s="6"/>
      <c r="E2124" s="6"/>
      <c r="F2124" s="8" t="str">
        <f>IF(E2124="","",VLOOKUP(INDEX(IATA_Codes!$A$2:$A$301, MATCH(Berechnung!C2124,IATA_Codes!$C$2:$C$301,0))&amp;"_"&amp;INDEX(IATA_Codes!$A$2:$A$301, MATCH(Berechnung!D2124,IATA_Codes!$C$2:$C$301,0)),GCD_Entfernung!$C$2:$D$10001,2,FALSE))</f>
        <v/>
      </c>
      <c r="G2124" s="21" t="str">
        <f>IF(E2124="","",VLOOKUP(A2124,Flugzeugtyp!$B$2:$C$13,2,0))</f>
        <v/>
      </c>
      <c r="H2124" s="8" t="str">
        <f>IF(E2124="","",LOOKUP(MATCH(F2124,'RFI-Faktor'!$B$2:$B$5,1),'RFI-Faktor'!$D$2:$D$5))</f>
        <v/>
      </c>
      <c r="I2124" s="23" t="str">
        <f t="array" ref="I2124">IF(E2124="","",SUM(IF(A2124=Energieverbrauch!$A$2:$A$4000,1,0)*IF(B2124=Energieverbrauch!$B$2:$B$4000,1,0)*(IF(Berechnung!F2124&gt;=Energieverbrauch!$C$2:$C$4000,1,0)*IF(Berechnung!F2124&lt;=Energieverbrauch!$D$2:$D$4000,1,0))*Energieverbrauch!$E$2:$E$4000))</f>
        <v/>
      </c>
      <c r="J2124" s="23" t="str">
        <f t="shared" si="33"/>
        <v/>
      </c>
      <c r="K2124" s="23" t="e">
        <f>LOOKUP(MATCH(A2124,Flugzeugtyp!$A$2:$A$13,1),Flugzeugtyp!$A$2:$C$13)</f>
        <v>#N/A</v>
      </c>
      <c r="L2124" s="23" t="str">
        <f>IF(E2124="","",J2124/Treibhausgas_Kennzahlen!$B$5)</f>
        <v/>
      </c>
      <c r="M2124" s="37" t="str">
        <f>IF(E2124="","",$J2124*Treibhausgas_Kennzahlen!B$3)</f>
        <v/>
      </c>
      <c r="N2124" s="37" t="str">
        <f>IF(E2124="","",$J2124*Treibhausgas_Kennzahlen!C$3)</f>
        <v/>
      </c>
      <c r="O2124" s="37" t="str">
        <f>IF(E2124="","",$J2124*Treibhausgas_Kennzahlen!D$3)</f>
        <v/>
      </c>
      <c r="P2124" s="37" t="str">
        <f>IF(E2124="","",$J2124*Treibhausgas_Kennzahlen!E$3)</f>
        <v/>
      </c>
      <c r="Q2124" s="37" t="str">
        <f>IF(E2124="","",$J2124*Treibhausgas_Kennzahlen!F$3)</f>
        <v/>
      </c>
      <c r="R2124" s="37" t="str">
        <f>IF(E2124="","",$J2124*Treibhausgas_Kennzahlen!G$3)</f>
        <v/>
      </c>
    </row>
    <row r="2125" spans="1:18" x14ac:dyDescent="0.25">
      <c r="A2125" s="5"/>
      <c r="B2125" s="5"/>
      <c r="C2125" s="5"/>
      <c r="D2125" s="5"/>
      <c r="E2125" s="5"/>
      <c r="F2125" s="9" t="str">
        <f>IF(E2125="","",VLOOKUP(INDEX(IATA_Codes!$A$2:$A$301, MATCH(Berechnung!C2125,IATA_Codes!$C$2:$C$301,0))&amp;"_"&amp;INDEX(IATA_Codes!$A$2:$A$301, MATCH(Berechnung!D2125,IATA_Codes!$C$2:$C$301,0)),GCD_Entfernung!$C$2:$D$10001,2,FALSE))</f>
        <v/>
      </c>
      <c r="G2125" s="22" t="str">
        <f>IF(E2125="","",VLOOKUP(A2125,Flugzeugtyp!$B$2:$C$13,2,0))</f>
        <v/>
      </c>
      <c r="H2125" s="9" t="str">
        <f>IF(E2125="","",LOOKUP(MATCH(F2125,'RFI-Faktor'!$B$2:$B$5,1),'RFI-Faktor'!$D$2:$D$5))</f>
        <v/>
      </c>
      <c r="I2125" s="24" t="str">
        <f t="array" ref="I2125">IF(E2125="","",SUM(IF(A2125=Energieverbrauch!$A$2:$A$4000,1,0)*IF(B2125=Energieverbrauch!$B$2:$B$4000,1,0)*(IF(Berechnung!F2125&gt;=Energieverbrauch!$C$2:$C$4000,1,0)*IF(Berechnung!F2125&lt;=Energieverbrauch!$D$2:$D$4000,1,0))*Energieverbrauch!$E$2:$E$4000))</f>
        <v/>
      </c>
      <c r="J2125" s="24" t="str">
        <f t="shared" si="33"/>
        <v/>
      </c>
      <c r="K2125" s="24" t="e">
        <f>LOOKUP(MATCH(A2125,Flugzeugtyp!$A$2:$A$13,1),Flugzeugtyp!$A$2:$C$13)</f>
        <v>#N/A</v>
      </c>
      <c r="L2125" s="24" t="str">
        <f>IF(E2125="","",J2125/Treibhausgas_Kennzahlen!$B$5)</f>
        <v/>
      </c>
      <c r="M2125" s="38" t="str">
        <f>IF(E2125="","",$J2125*Treibhausgas_Kennzahlen!B$3)</f>
        <v/>
      </c>
      <c r="N2125" s="38" t="str">
        <f>IF(E2125="","",$J2125*Treibhausgas_Kennzahlen!C$3)</f>
        <v/>
      </c>
      <c r="O2125" s="38" t="str">
        <f>IF(E2125="","",$J2125*Treibhausgas_Kennzahlen!D$3)</f>
        <v/>
      </c>
      <c r="P2125" s="38" t="str">
        <f>IF(E2125="","",$J2125*Treibhausgas_Kennzahlen!E$3)</f>
        <v/>
      </c>
      <c r="Q2125" s="38" t="str">
        <f>IF(E2125="","",$J2125*Treibhausgas_Kennzahlen!F$3)</f>
        <v/>
      </c>
      <c r="R2125" s="38" t="str">
        <f>IF(E2125="","",$J2125*Treibhausgas_Kennzahlen!G$3)</f>
        <v/>
      </c>
    </row>
    <row r="2126" spans="1:18" x14ac:dyDescent="0.25">
      <c r="A2126" s="6"/>
      <c r="B2126" s="6"/>
      <c r="C2126" s="6"/>
      <c r="D2126" s="6"/>
      <c r="E2126" s="6"/>
      <c r="F2126" s="8" t="str">
        <f>IF(E2126="","",VLOOKUP(INDEX(IATA_Codes!$A$2:$A$301, MATCH(Berechnung!C2126,IATA_Codes!$C$2:$C$301,0))&amp;"_"&amp;INDEX(IATA_Codes!$A$2:$A$301, MATCH(Berechnung!D2126,IATA_Codes!$C$2:$C$301,0)),GCD_Entfernung!$C$2:$D$10001,2,FALSE))</f>
        <v/>
      </c>
      <c r="G2126" s="21" t="str">
        <f>IF(E2126="","",VLOOKUP(A2126,Flugzeugtyp!$B$2:$C$13,2,0))</f>
        <v/>
      </c>
      <c r="H2126" s="8" t="str">
        <f>IF(E2126="","",LOOKUP(MATCH(F2126,'RFI-Faktor'!$B$2:$B$5,1),'RFI-Faktor'!$D$2:$D$5))</f>
        <v/>
      </c>
      <c r="I2126" s="23" t="str">
        <f t="array" ref="I2126">IF(E2126="","",SUM(IF(A2126=Energieverbrauch!$A$2:$A$4000,1,0)*IF(B2126=Energieverbrauch!$B$2:$B$4000,1,0)*(IF(Berechnung!F2126&gt;=Energieverbrauch!$C$2:$C$4000,1,0)*IF(Berechnung!F2126&lt;=Energieverbrauch!$D$2:$D$4000,1,0))*Energieverbrauch!$E$2:$E$4000))</f>
        <v/>
      </c>
      <c r="J2126" s="23" t="str">
        <f t="shared" si="33"/>
        <v/>
      </c>
      <c r="K2126" s="23" t="e">
        <f>LOOKUP(MATCH(A2126,Flugzeugtyp!$A$2:$A$13,1),Flugzeugtyp!$A$2:$C$13)</f>
        <v>#N/A</v>
      </c>
      <c r="L2126" s="23" t="str">
        <f>IF(E2126="","",J2126/Treibhausgas_Kennzahlen!$B$5)</f>
        <v/>
      </c>
      <c r="M2126" s="37" t="str">
        <f>IF(E2126="","",$J2126*Treibhausgas_Kennzahlen!B$3)</f>
        <v/>
      </c>
      <c r="N2126" s="37" t="str">
        <f>IF(E2126="","",$J2126*Treibhausgas_Kennzahlen!C$3)</f>
        <v/>
      </c>
      <c r="O2126" s="37" t="str">
        <f>IF(E2126="","",$J2126*Treibhausgas_Kennzahlen!D$3)</f>
        <v/>
      </c>
      <c r="P2126" s="37" t="str">
        <f>IF(E2126="","",$J2126*Treibhausgas_Kennzahlen!E$3)</f>
        <v/>
      </c>
      <c r="Q2126" s="37" t="str">
        <f>IF(E2126="","",$J2126*Treibhausgas_Kennzahlen!F$3)</f>
        <v/>
      </c>
      <c r="R2126" s="37" t="str">
        <f>IF(E2126="","",$J2126*Treibhausgas_Kennzahlen!G$3)</f>
        <v/>
      </c>
    </row>
    <row r="2127" spans="1:18" x14ac:dyDescent="0.25">
      <c r="A2127" s="5"/>
      <c r="B2127" s="5"/>
      <c r="C2127" s="5"/>
      <c r="D2127" s="5"/>
      <c r="E2127" s="5"/>
      <c r="F2127" s="9" t="str">
        <f>IF(E2127="","",VLOOKUP(INDEX(IATA_Codes!$A$2:$A$301, MATCH(Berechnung!C2127,IATA_Codes!$C$2:$C$301,0))&amp;"_"&amp;INDEX(IATA_Codes!$A$2:$A$301, MATCH(Berechnung!D2127,IATA_Codes!$C$2:$C$301,0)),GCD_Entfernung!$C$2:$D$10001,2,FALSE))</f>
        <v/>
      </c>
      <c r="G2127" s="22" t="str">
        <f>IF(E2127="","",VLOOKUP(A2127,Flugzeugtyp!$B$2:$C$13,2,0))</f>
        <v/>
      </c>
      <c r="H2127" s="9" t="str">
        <f>IF(E2127="","",LOOKUP(MATCH(F2127,'RFI-Faktor'!$B$2:$B$5,1),'RFI-Faktor'!$D$2:$D$5))</f>
        <v/>
      </c>
      <c r="I2127" s="24" t="str">
        <f t="array" ref="I2127">IF(E2127="","",SUM(IF(A2127=Energieverbrauch!$A$2:$A$4000,1,0)*IF(B2127=Energieverbrauch!$B$2:$B$4000,1,0)*(IF(Berechnung!F2127&gt;=Energieverbrauch!$C$2:$C$4000,1,0)*IF(Berechnung!F2127&lt;=Energieverbrauch!$D$2:$D$4000,1,0))*Energieverbrauch!$E$2:$E$4000))</f>
        <v/>
      </c>
      <c r="J2127" s="24" t="str">
        <f t="shared" si="33"/>
        <v/>
      </c>
      <c r="K2127" s="24" t="e">
        <f>LOOKUP(MATCH(A2127,Flugzeugtyp!$A$2:$A$13,1),Flugzeugtyp!$A$2:$C$13)</f>
        <v>#N/A</v>
      </c>
      <c r="L2127" s="24" t="str">
        <f>IF(E2127="","",J2127/Treibhausgas_Kennzahlen!$B$5)</f>
        <v/>
      </c>
      <c r="M2127" s="38" t="str">
        <f>IF(E2127="","",$J2127*Treibhausgas_Kennzahlen!B$3)</f>
        <v/>
      </c>
      <c r="N2127" s="38" t="str">
        <f>IF(E2127="","",$J2127*Treibhausgas_Kennzahlen!C$3)</f>
        <v/>
      </c>
      <c r="O2127" s="38" t="str">
        <f>IF(E2127="","",$J2127*Treibhausgas_Kennzahlen!D$3)</f>
        <v/>
      </c>
      <c r="P2127" s="38" t="str">
        <f>IF(E2127="","",$J2127*Treibhausgas_Kennzahlen!E$3)</f>
        <v/>
      </c>
      <c r="Q2127" s="38" t="str">
        <f>IF(E2127="","",$J2127*Treibhausgas_Kennzahlen!F$3)</f>
        <v/>
      </c>
      <c r="R2127" s="38" t="str">
        <f>IF(E2127="","",$J2127*Treibhausgas_Kennzahlen!G$3)</f>
        <v/>
      </c>
    </row>
    <row r="2128" spans="1:18" x14ac:dyDescent="0.25">
      <c r="A2128" s="6"/>
      <c r="B2128" s="6"/>
      <c r="C2128" s="6"/>
      <c r="D2128" s="6"/>
      <c r="E2128" s="6"/>
      <c r="F2128" s="8" t="str">
        <f>IF(E2128="","",VLOOKUP(INDEX(IATA_Codes!$A$2:$A$301, MATCH(Berechnung!C2128,IATA_Codes!$C$2:$C$301,0))&amp;"_"&amp;INDEX(IATA_Codes!$A$2:$A$301, MATCH(Berechnung!D2128,IATA_Codes!$C$2:$C$301,0)),GCD_Entfernung!$C$2:$D$10001,2,FALSE))</f>
        <v/>
      </c>
      <c r="G2128" s="21" t="str">
        <f>IF(E2128="","",VLOOKUP(A2128,Flugzeugtyp!$B$2:$C$13,2,0))</f>
        <v/>
      </c>
      <c r="H2128" s="8" t="str">
        <f>IF(E2128="","",LOOKUP(MATCH(F2128,'RFI-Faktor'!$B$2:$B$5,1),'RFI-Faktor'!$D$2:$D$5))</f>
        <v/>
      </c>
      <c r="I2128" s="23" t="str">
        <f t="array" ref="I2128">IF(E2128="","",SUM(IF(A2128=Energieverbrauch!$A$2:$A$4000,1,0)*IF(B2128=Energieverbrauch!$B$2:$B$4000,1,0)*(IF(Berechnung!F2128&gt;=Energieverbrauch!$C$2:$C$4000,1,0)*IF(Berechnung!F2128&lt;=Energieverbrauch!$D$2:$D$4000,1,0))*Energieverbrauch!$E$2:$E$4000))</f>
        <v/>
      </c>
      <c r="J2128" s="23" t="str">
        <f t="shared" si="33"/>
        <v/>
      </c>
      <c r="K2128" s="23" t="e">
        <f>LOOKUP(MATCH(A2128,Flugzeugtyp!$A$2:$A$13,1),Flugzeugtyp!$A$2:$C$13)</f>
        <v>#N/A</v>
      </c>
      <c r="L2128" s="23" t="str">
        <f>IF(E2128="","",J2128/Treibhausgas_Kennzahlen!$B$5)</f>
        <v/>
      </c>
      <c r="M2128" s="37" t="str">
        <f>IF(E2128="","",$J2128*Treibhausgas_Kennzahlen!B$3)</f>
        <v/>
      </c>
      <c r="N2128" s="37" t="str">
        <f>IF(E2128="","",$J2128*Treibhausgas_Kennzahlen!C$3)</f>
        <v/>
      </c>
      <c r="O2128" s="37" t="str">
        <f>IF(E2128="","",$J2128*Treibhausgas_Kennzahlen!D$3)</f>
        <v/>
      </c>
      <c r="P2128" s="37" t="str">
        <f>IF(E2128="","",$J2128*Treibhausgas_Kennzahlen!E$3)</f>
        <v/>
      </c>
      <c r="Q2128" s="37" t="str">
        <f>IF(E2128="","",$J2128*Treibhausgas_Kennzahlen!F$3)</f>
        <v/>
      </c>
      <c r="R2128" s="37" t="str">
        <f>IF(E2128="","",$J2128*Treibhausgas_Kennzahlen!G$3)</f>
        <v/>
      </c>
    </row>
    <row r="2129" spans="1:18" x14ac:dyDescent="0.25">
      <c r="A2129" s="5"/>
      <c r="B2129" s="5"/>
      <c r="C2129" s="5"/>
      <c r="D2129" s="5"/>
      <c r="E2129" s="5"/>
      <c r="F2129" s="9" t="str">
        <f>IF(E2129="","",VLOOKUP(INDEX(IATA_Codes!$A$2:$A$301, MATCH(Berechnung!C2129,IATA_Codes!$C$2:$C$301,0))&amp;"_"&amp;INDEX(IATA_Codes!$A$2:$A$301, MATCH(Berechnung!D2129,IATA_Codes!$C$2:$C$301,0)),GCD_Entfernung!$C$2:$D$10001,2,FALSE))</f>
        <v/>
      </c>
      <c r="G2129" s="22" t="str">
        <f>IF(E2129="","",VLOOKUP(A2129,Flugzeugtyp!$B$2:$C$13,2,0))</f>
        <v/>
      </c>
      <c r="H2129" s="9" t="str">
        <f>IF(E2129="","",LOOKUP(MATCH(F2129,'RFI-Faktor'!$B$2:$B$5,1),'RFI-Faktor'!$D$2:$D$5))</f>
        <v/>
      </c>
      <c r="I2129" s="24" t="str">
        <f t="array" ref="I2129">IF(E2129="","",SUM(IF(A2129=Energieverbrauch!$A$2:$A$4000,1,0)*IF(B2129=Energieverbrauch!$B$2:$B$4000,1,0)*(IF(Berechnung!F2129&gt;=Energieverbrauch!$C$2:$C$4000,1,0)*IF(Berechnung!F2129&lt;=Energieverbrauch!$D$2:$D$4000,1,0))*Energieverbrauch!$E$2:$E$4000))</f>
        <v/>
      </c>
      <c r="J2129" s="24" t="str">
        <f t="shared" si="33"/>
        <v/>
      </c>
      <c r="K2129" s="24" t="e">
        <f>LOOKUP(MATCH(A2129,Flugzeugtyp!$A$2:$A$13,1),Flugzeugtyp!$A$2:$C$13)</f>
        <v>#N/A</v>
      </c>
      <c r="L2129" s="24" t="str">
        <f>IF(E2129="","",J2129/Treibhausgas_Kennzahlen!$B$5)</f>
        <v/>
      </c>
      <c r="M2129" s="38" t="str">
        <f>IF(E2129="","",$J2129*Treibhausgas_Kennzahlen!B$3)</f>
        <v/>
      </c>
      <c r="N2129" s="38" t="str">
        <f>IF(E2129="","",$J2129*Treibhausgas_Kennzahlen!C$3)</f>
        <v/>
      </c>
      <c r="O2129" s="38" t="str">
        <f>IF(E2129="","",$J2129*Treibhausgas_Kennzahlen!D$3)</f>
        <v/>
      </c>
      <c r="P2129" s="38" t="str">
        <f>IF(E2129="","",$J2129*Treibhausgas_Kennzahlen!E$3)</f>
        <v/>
      </c>
      <c r="Q2129" s="38" t="str">
        <f>IF(E2129="","",$J2129*Treibhausgas_Kennzahlen!F$3)</f>
        <v/>
      </c>
      <c r="R2129" s="38" t="str">
        <f>IF(E2129="","",$J2129*Treibhausgas_Kennzahlen!G$3)</f>
        <v/>
      </c>
    </row>
    <row r="2130" spans="1:18" x14ac:dyDescent="0.25">
      <c r="A2130" s="6"/>
      <c r="B2130" s="6"/>
      <c r="C2130" s="6"/>
      <c r="D2130" s="6"/>
      <c r="E2130" s="6"/>
      <c r="F2130" s="8" t="str">
        <f>IF(E2130="","",VLOOKUP(INDEX(IATA_Codes!$A$2:$A$301, MATCH(Berechnung!C2130,IATA_Codes!$C$2:$C$301,0))&amp;"_"&amp;INDEX(IATA_Codes!$A$2:$A$301, MATCH(Berechnung!D2130,IATA_Codes!$C$2:$C$301,0)),GCD_Entfernung!$C$2:$D$10001,2,FALSE))</f>
        <v/>
      </c>
      <c r="G2130" s="21" t="str">
        <f>IF(E2130="","",VLOOKUP(A2130,Flugzeugtyp!$B$2:$C$13,2,0))</f>
        <v/>
      </c>
      <c r="H2130" s="8" t="str">
        <f>IF(E2130="","",LOOKUP(MATCH(F2130,'RFI-Faktor'!$B$2:$B$5,1),'RFI-Faktor'!$D$2:$D$5))</f>
        <v/>
      </c>
      <c r="I2130" s="23" t="str">
        <f t="array" ref="I2130">IF(E2130="","",SUM(IF(A2130=Energieverbrauch!$A$2:$A$4000,1,0)*IF(B2130=Energieverbrauch!$B$2:$B$4000,1,0)*(IF(Berechnung!F2130&gt;=Energieverbrauch!$C$2:$C$4000,1,0)*IF(Berechnung!F2130&lt;=Energieverbrauch!$D$2:$D$4000,1,0))*Energieverbrauch!$E$2:$E$4000))</f>
        <v/>
      </c>
      <c r="J2130" s="23" t="str">
        <f t="shared" si="33"/>
        <v/>
      </c>
      <c r="K2130" s="23" t="e">
        <f>LOOKUP(MATCH(A2130,Flugzeugtyp!$A$2:$A$13,1),Flugzeugtyp!$A$2:$C$13)</f>
        <v>#N/A</v>
      </c>
      <c r="L2130" s="23" t="str">
        <f>IF(E2130="","",J2130/Treibhausgas_Kennzahlen!$B$5)</f>
        <v/>
      </c>
      <c r="M2130" s="37" t="str">
        <f>IF(E2130="","",$J2130*Treibhausgas_Kennzahlen!B$3)</f>
        <v/>
      </c>
      <c r="N2130" s="37" t="str">
        <f>IF(E2130="","",$J2130*Treibhausgas_Kennzahlen!C$3)</f>
        <v/>
      </c>
      <c r="O2130" s="37" t="str">
        <f>IF(E2130="","",$J2130*Treibhausgas_Kennzahlen!D$3)</f>
        <v/>
      </c>
      <c r="P2130" s="37" t="str">
        <f>IF(E2130="","",$J2130*Treibhausgas_Kennzahlen!E$3)</f>
        <v/>
      </c>
      <c r="Q2130" s="37" t="str">
        <f>IF(E2130="","",$J2130*Treibhausgas_Kennzahlen!F$3)</f>
        <v/>
      </c>
      <c r="R2130" s="37" t="str">
        <f>IF(E2130="","",$J2130*Treibhausgas_Kennzahlen!G$3)</f>
        <v/>
      </c>
    </row>
    <row r="2131" spans="1:18" x14ac:dyDescent="0.25">
      <c r="A2131" s="5"/>
      <c r="B2131" s="5"/>
      <c r="C2131" s="5"/>
      <c r="D2131" s="5"/>
      <c r="E2131" s="5"/>
      <c r="F2131" s="9" t="str">
        <f>IF(E2131="","",VLOOKUP(INDEX(IATA_Codes!$A$2:$A$301, MATCH(Berechnung!C2131,IATA_Codes!$C$2:$C$301,0))&amp;"_"&amp;INDEX(IATA_Codes!$A$2:$A$301, MATCH(Berechnung!D2131,IATA_Codes!$C$2:$C$301,0)),GCD_Entfernung!$C$2:$D$10001,2,FALSE))</f>
        <v/>
      </c>
      <c r="G2131" s="22" t="str">
        <f>IF(E2131="","",VLOOKUP(A2131,Flugzeugtyp!$B$2:$C$13,2,0))</f>
        <v/>
      </c>
      <c r="H2131" s="9" t="str">
        <f>IF(E2131="","",LOOKUP(MATCH(F2131,'RFI-Faktor'!$B$2:$B$5,1),'RFI-Faktor'!$D$2:$D$5))</f>
        <v/>
      </c>
      <c r="I2131" s="24" t="str">
        <f t="array" ref="I2131">IF(E2131="","",SUM(IF(A2131=Energieverbrauch!$A$2:$A$4000,1,0)*IF(B2131=Energieverbrauch!$B$2:$B$4000,1,0)*(IF(Berechnung!F2131&gt;=Energieverbrauch!$C$2:$C$4000,1,0)*IF(Berechnung!F2131&lt;=Energieverbrauch!$D$2:$D$4000,1,0))*Energieverbrauch!$E$2:$E$4000))</f>
        <v/>
      </c>
      <c r="J2131" s="24" t="str">
        <f t="shared" si="33"/>
        <v/>
      </c>
      <c r="K2131" s="24" t="e">
        <f>LOOKUP(MATCH(A2131,Flugzeugtyp!$A$2:$A$13,1),Flugzeugtyp!$A$2:$C$13)</f>
        <v>#N/A</v>
      </c>
      <c r="L2131" s="24" t="str">
        <f>IF(E2131="","",J2131/Treibhausgas_Kennzahlen!$B$5)</f>
        <v/>
      </c>
      <c r="M2131" s="38" t="str">
        <f>IF(E2131="","",$J2131*Treibhausgas_Kennzahlen!B$3)</f>
        <v/>
      </c>
      <c r="N2131" s="38" t="str">
        <f>IF(E2131="","",$J2131*Treibhausgas_Kennzahlen!C$3)</f>
        <v/>
      </c>
      <c r="O2131" s="38" t="str">
        <f>IF(E2131="","",$J2131*Treibhausgas_Kennzahlen!D$3)</f>
        <v/>
      </c>
      <c r="P2131" s="38" t="str">
        <f>IF(E2131="","",$J2131*Treibhausgas_Kennzahlen!E$3)</f>
        <v/>
      </c>
      <c r="Q2131" s="38" t="str">
        <f>IF(E2131="","",$J2131*Treibhausgas_Kennzahlen!F$3)</f>
        <v/>
      </c>
      <c r="R2131" s="38" t="str">
        <f>IF(E2131="","",$J2131*Treibhausgas_Kennzahlen!G$3)</f>
        <v/>
      </c>
    </row>
    <row r="2132" spans="1:18" x14ac:dyDescent="0.25">
      <c r="A2132" s="6"/>
      <c r="B2132" s="6"/>
      <c r="C2132" s="6"/>
      <c r="D2132" s="6"/>
      <c r="E2132" s="6"/>
      <c r="F2132" s="8" t="str">
        <f>IF(E2132="","",VLOOKUP(INDEX(IATA_Codes!$A$2:$A$301, MATCH(Berechnung!C2132,IATA_Codes!$C$2:$C$301,0))&amp;"_"&amp;INDEX(IATA_Codes!$A$2:$A$301, MATCH(Berechnung!D2132,IATA_Codes!$C$2:$C$301,0)),GCD_Entfernung!$C$2:$D$10001,2,FALSE))</f>
        <v/>
      </c>
      <c r="G2132" s="21" t="str">
        <f>IF(E2132="","",VLOOKUP(A2132,Flugzeugtyp!$B$2:$C$13,2,0))</f>
        <v/>
      </c>
      <c r="H2132" s="8" t="str">
        <f>IF(E2132="","",LOOKUP(MATCH(F2132,'RFI-Faktor'!$B$2:$B$5,1),'RFI-Faktor'!$D$2:$D$5))</f>
        <v/>
      </c>
      <c r="I2132" s="23" t="str">
        <f t="array" ref="I2132">IF(E2132="","",SUM(IF(A2132=Energieverbrauch!$A$2:$A$4000,1,0)*IF(B2132=Energieverbrauch!$B$2:$B$4000,1,0)*(IF(Berechnung!F2132&gt;=Energieverbrauch!$C$2:$C$4000,1,0)*IF(Berechnung!F2132&lt;=Energieverbrauch!$D$2:$D$4000,1,0))*Energieverbrauch!$E$2:$E$4000))</f>
        <v/>
      </c>
      <c r="J2132" s="23" t="str">
        <f t="shared" si="33"/>
        <v/>
      </c>
      <c r="K2132" s="23" t="e">
        <f>LOOKUP(MATCH(A2132,Flugzeugtyp!$A$2:$A$13,1),Flugzeugtyp!$A$2:$C$13)</f>
        <v>#N/A</v>
      </c>
      <c r="L2132" s="23" t="str">
        <f>IF(E2132="","",J2132/Treibhausgas_Kennzahlen!$B$5)</f>
        <v/>
      </c>
      <c r="M2132" s="37" t="str">
        <f>IF(E2132="","",$J2132*Treibhausgas_Kennzahlen!B$3)</f>
        <v/>
      </c>
      <c r="N2132" s="37" t="str">
        <f>IF(E2132="","",$J2132*Treibhausgas_Kennzahlen!C$3)</f>
        <v/>
      </c>
      <c r="O2132" s="37" t="str">
        <f>IF(E2132="","",$J2132*Treibhausgas_Kennzahlen!D$3)</f>
        <v/>
      </c>
      <c r="P2132" s="37" t="str">
        <f>IF(E2132="","",$J2132*Treibhausgas_Kennzahlen!E$3)</f>
        <v/>
      </c>
      <c r="Q2132" s="37" t="str">
        <f>IF(E2132="","",$J2132*Treibhausgas_Kennzahlen!F$3)</f>
        <v/>
      </c>
      <c r="R2132" s="37" t="str">
        <f>IF(E2132="","",$J2132*Treibhausgas_Kennzahlen!G$3)</f>
        <v/>
      </c>
    </row>
    <row r="2133" spans="1:18" x14ac:dyDescent="0.25">
      <c r="A2133" s="5"/>
      <c r="B2133" s="5"/>
      <c r="C2133" s="5"/>
      <c r="D2133" s="5"/>
      <c r="E2133" s="5"/>
      <c r="F2133" s="9" t="str">
        <f>IF(E2133="","",VLOOKUP(INDEX(IATA_Codes!$A$2:$A$301, MATCH(Berechnung!C2133,IATA_Codes!$C$2:$C$301,0))&amp;"_"&amp;INDEX(IATA_Codes!$A$2:$A$301, MATCH(Berechnung!D2133,IATA_Codes!$C$2:$C$301,0)),GCD_Entfernung!$C$2:$D$10001,2,FALSE))</f>
        <v/>
      </c>
      <c r="G2133" s="22" t="str">
        <f>IF(E2133="","",VLOOKUP(A2133,Flugzeugtyp!$B$2:$C$13,2,0))</f>
        <v/>
      </c>
      <c r="H2133" s="9" t="str">
        <f>IF(E2133="","",LOOKUP(MATCH(F2133,'RFI-Faktor'!$B$2:$B$5,1),'RFI-Faktor'!$D$2:$D$5))</f>
        <v/>
      </c>
      <c r="I2133" s="24" t="str">
        <f t="array" ref="I2133">IF(E2133="","",SUM(IF(A2133=Energieverbrauch!$A$2:$A$4000,1,0)*IF(B2133=Energieverbrauch!$B$2:$B$4000,1,0)*(IF(Berechnung!F2133&gt;=Energieverbrauch!$C$2:$C$4000,1,0)*IF(Berechnung!F2133&lt;=Energieverbrauch!$D$2:$D$4000,1,0))*Energieverbrauch!$E$2:$E$4000))</f>
        <v/>
      </c>
      <c r="J2133" s="24" t="str">
        <f t="shared" si="33"/>
        <v/>
      </c>
      <c r="K2133" s="24" t="e">
        <f>LOOKUP(MATCH(A2133,Flugzeugtyp!$A$2:$A$13,1),Flugzeugtyp!$A$2:$C$13)</f>
        <v>#N/A</v>
      </c>
      <c r="L2133" s="24" t="str">
        <f>IF(E2133="","",J2133/Treibhausgas_Kennzahlen!$B$5)</f>
        <v/>
      </c>
      <c r="M2133" s="38" t="str">
        <f>IF(E2133="","",$J2133*Treibhausgas_Kennzahlen!B$3)</f>
        <v/>
      </c>
      <c r="N2133" s="38" t="str">
        <f>IF(E2133="","",$J2133*Treibhausgas_Kennzahlen!C$3)</f>
        <v/>
      </c>
      <c r="O2133" s="38" t="str">
        <f>IF(E2133="","",$J2133*Treibhausgas_Kennzahlen!D$3)</f>
        <v/>
      </c>
      <c r="P2133" s="38" t="str">
        <f>IF(E2133="","",$J2133*Treibhausgas_Kennzahlen!E$3)</f>
        <v/>
      </c>
      <c r="Q2133" s="38" t="str">
        <f>IF(E2133="","",$J2133*Treibhausgas_Kennzahlen!F$3)</f>
        <v/>
      </c>
      <c r="R2133" s="38" t="str">
        <f>IF(E2133="","",$J2133*Treibhausgas_Kennzahlen!G$3)</f>
        <v/>
      </c>
    </row>
    <row r="2134" spans="1:18" x14ac:dyDescent="0.25">
      <c r="A2134" s="6"/>
      <c r="B2134" s="6"/>
      <c r="C2134" s="6"/>
      <c r="D2134" s="6"/>
      <c r="E2134" s="6"/>
      <c r="F2134" s="8" t="str">
        <f>IF(E2134="","",VLOOKUP(INDEX(IATA_Codes!$A$2:$A$301, MATCH(Berechnung!C2134,IATA_Codes!$C$2:$C$301,0))&amp;"_"&amp;INDEX(IATA_Codes!$A$2:$A$301, MATCH(Berechnung!D2134,IATA_Codes!$C$2:$C$301,0)),GCD_Entfernung!$C$2:$D$10001,2,FALSE))</f>
        <v/>
      </c>
      <c r="G2134" s="21" t="str">
        <f>IF(E2134="","",VLOOKUP(A2134,Flugzeugtyp!$B$2:$C$13,2,0))</f>
        <v/>
      </c>
      <c r="H2134" s="8" t="str">
        <f>IF(E2134="","",LOOKUP(MATCH(F2134,'RFI-Faktor'!$B$2:$B$5,1),'RFI-Faktor'!$D$2:$D$5))</f>
        <v/>
      </c>
      <c r="I2134" s="23" t="str">
        <f t="array" ref="I2134">IF(E2134="","",SUM(IF(A2134=Energieverbrauch!$A$2:$A$4000,1,0)*IF(B2134=Energieverbrauch!$B$2:$B$4000,1,0)*(IF(Berechnung!F2134&gt;=Energieverbrauch!$C$2:$C$4000,1,0)*IF(Berechnung!F2134&lt;=Energieverbrauch!$D$2:$D$4000,1,0))*Energieverbrauch!$E$2:$E$4000))</f>
        <v/>
      </c>
      <c r="J2134" s="23" t="str">
        <f t="shared" si="33"/>
        <v/>
      </c>
      <c r="K2134" s="23" t="e">
        <f>LOOKUP(MATCH(A2134,Flugzeugtyp!$A$2:$A$13,1),Flugzeugtyp!$A$2:$C$13)</f>
        <v>#N/A</v>
      </c>
      <c r="L2134" s="23" t="str">
        <f>IF(E2134="","",J2134/Treibhausgas_Kennzahlen!$B$5)</f>
        <v/>
      </c>
      <c r="M2134" s="37" t="str">
        <f>IF(E2134="","",$J2134*Treibhausgas_Kennzahlen!B$3)</f>
        <v/>
      </c>
      <c r="N2134" s="37" t="str">
        <f>IF(E2134="","",$J2134*Treibhausgas_Kennzahlen!C$3)</f>
        <v/>
      </c>
      <c r="O2134" s="37" t="str">
        <f>IF(E2134="","",$J2134*Treibhausgas_Kennzahlen!D$3)</f>
        <v/>
      </c>
      <c r="P2134" s="37" t="str">
        <f>IF(E2134="","",$J2134*Treibhausgas_Kennzahlen!E$3)</f>
        <v/>
      </c>
      <c r="Q2134" s="37" t="str">
        <f>IF(E2134="","",$J2134*Treibhausgas_Kennzahlen!F$3)</f>
        <v/>
      </c>
      <c r="R2134" s="37" t="str">
        <f>IF(E2134="","",$J2134*Treibhausgas_Kennzahlen!G$3)</f>
        <v/>
      </c>
    </row>
    <row r="2135" spans="1:18" x14ac:dyDescent="0.25">
      <c r="A2135" s="5"/>
      <c r="B2135" s="5"/>
      <c r="C2135" s="5"/>
      <c r="D2135" s="5"/>
      <c r="E2135" s="5"/>
      <c r="F2135" s="9" t="str">
        <f>IF(E2135="","",VLOOKUP(INDEX(IATA_Codes!$A$2:$A$301, MATCH(Berechnung!C2135,IATA_Codes!$C$2:$C$301,0))&amp;"_"&amp;INDEX(IATA_Codes!$A$2:$A$301, MATCH(Berechnung!D2135,IATA_Codes!$C$2:$C$301,0)),GCD_Entfernung!$C$2:$D$10001,2,FALSE))</f>
        <v/>
      </c>
      <c r="G2135" s="22" t="str">
        <f>IF(E2135="","",VLOOKUP(A2135,Flugzeugtyp!$B$2:$C$13,2,0))</f>
        <v/>
      </c>
      <c r="H2135" s="9" t="str">
        <f>IF(E2135="","",LOOKUP(MATCH(F2135,'RFI-Faktor'!$B$2:$B$5,1),'RFI-Faktor'!$D$2:$D$5))</f>
        <v/>
      </c>
      <c r="I2135" s="24" t="str">
        <f t="array" ref="I2135">IF(E2135="","",SUM(IF(A2135=Energieverbrauch!$A$2:$A$4000,1,0)*IF(B2135=Energieverbrauch!$B$2:$B$4000,1,0)*(IF(Berechnung!F2135&gt;=Energieverbrauch!$C$2:$C$4000,1,0)*IF(Berechnung!F2135&lt;=Energieverbrauch!$D$2:$D$4000,1,0))*Energieverbrauch!$E$2:$E$4000))</f>
        <v/>
      </c>
      <c r="J2135" s="24" t="str">
        <f t="shared" si="33"/>
        <v/>
      </c>
      <c r="K2135" s="24" t="e">
        <f>LOOKUP(MATCH(A2135,Flugzeugtyp!$A$2:$A$13,1),Flugzeugtyp!$A$2:$C$13)</f>
        <v>#N/A</v>
      </c>
      <c r="L2135" s="24" t="str">
        <f>IF(E2135="","",J2135/Treibhausgas_Kennzahlen!$B$5)</f>
        <v/>
      </c>
      <c r="M2135" s="38" t="str">
        <f>IF(E2135="","",$J2135*Treibhausgas_Kennzahlen!B$3)</f>
        <v/>
      </c>
      <c r="N2135" s="38" t="str">
        <f>IF(E2135="","",$J2135*Treibhausgas_Kennzahlen!C$3)</f>
        <v/>
      </c>
      <c r="O2135" s="38" t="str">
        <f>IF(E2135="","",$J2135*Treibhausgas_Kennzahlen!D$3)</f>
        <v/>
      </c>
      <c r="P2135" s="38" t="str">
        <f>IF(E2135="","",$J2135*Treibhausgas_Kennzahlen!E$3)</f>
        <v/>
      </c>
      <c r="Q2135" s="38" t="str">
        <f>IF(E2135="","",$J2135*Treibhausgas_Kennzahlen!F$3)</f>
        <v/>
      </c>
      <c r="R2135" s="38" t="str">
        <f>IF(E2135="","",$J2135*Treibhausgas_Kennzahlen!G$3)</f>
        <v/>
      </c>
    </row>
    <row r="2136" spans="1:18" x14ac:dyDescent="0.25">
      <c r="A2136" s="6"/>
      <c r="B2136" s="6"/>
      <c r="C2136" s="6"/>
      <c r="D2136" s="6"/>
      <c r="E2136" s="6"/>
      <c r="F2136" s="8" t="str">
        <f>IF(E2136="","",VLOOKUP(INDEX(IATA_Codes!$A$2:$A$301, MATCH(Berechnung!C2136,IATA_Codes!$C$2:$C$301,0))&amp;"_"&amp;INDEX(IATA_Codes!$A$2:$A$301, MATCH(Berechnung!D2136,IATA_Codes!$C$2:$C$301,0)),GCD_Entfernung!$C$2:$D$10001,2,FALSE))</f>
        <v/>
      </c>
      <c r="G2136" s="21" t="str">
        <f>IF(E2136="","",VLOOKUP(A2136,Flugzeugtyp!$B$2:$C$13,2,0))</f>
        <v/>
      </c>
      <c r="H2136" s="8" t="str">
        <f>IF(E2136="","",LOOKUP(MATCH(F2136,'RFI-Faktor'!$B$2:$B$5,1),'RFI-Faktor'!$D$2:$D$5))</f>
        <v/>
      </c>
      <c r="I2136" s="23" t="str">
        <f t="array" ref="I2136">IF(E2136="","",SUM(IF(A2136=Energieverbrauch!$A$2:$A$4000,1,0)*IF(B2136=Energieverbrauch!$B$2:$B$4000,1,0)*(IF(Berechnung!F2136&gt;=Energieverbrauch!$C$2:$C$4000,1,0)*IF(Berechnung!F2136&lt;=Energieverbrauch!$D$2:$D$4000,1,0))*Energieverbrauch!$E$2:$E$4000))</f>
        <v/>
      </c>
      <c r="J2136" s="23" t="str">
        <f t="shared" si="33"/>
        <v/>
      </c>
      <c r="K2136" s="23" t="e">
        <f>LOOKUP(MATCH(A2136,Flugzeugtyp!$A$2:$A$13,1),Flugzeugtyp!$A$2:$C$13)</f>
        <v>#N/A</v>
      </c>
      <c r="L2136" s="23" t="str">
        <f>IF(E2136="","",J2136/Treibhausgas_Kennzahlen!$B$5)</f>
        <v/>
      </c>
      <c r="M2136" s="37" t="str">
        <f>IF(E2136="","",$J2136*Treibhausgas_Kennzahlen!B$3)</f>
        <v/>
      </c>
      <c r="N2136" s="37" t="str">
        <f>IF(E2136="","",$J2136*Treibhausgas_Kennzahlen!C$3)</f>
        <v/>
      </c>
      <c r="O2136" s="37" t="str">
        <f>IF(E2136="","",$J2136*Treibhausgas_Kennzahlen!D$3)</f>
        <v/>
      </c>
      <c r="P2136" s="37" t="str">
        <f>IF(E2136="","",$J2136*Treibhausgas_Kennzahlen!E$3)</f>
        <v/>
      </c>
      <c r="Q2136" s="37" t="str">
        <f>IF(E2136="","",$J2136*Treibhausgas_Kennzahlen!F$3)</f>
        <v/>
      </c>
      <c r="R2136" s="37" t="str">
        <f>IF(E2136="","",$J2136*Treibhausgas_Kennzahlen!G$3)</f>
        <v/>
      </c>
    </row>
    <row r="2137" spans="1:18" x14ac:dyDescent="0.25">
      <c r="A2137" s="5"/>
      <c r="B2137" s="5"/>
      <c r="C2137" s="5"/>
      <c r="D2137" s="5"/>
      <c r="E2137" s="5"/>
      <c r="F2137" s="9" t="str">
        <f>IF(E2137="","",VLOOKUP(INDEX(IATA_Codes!$A$2:$A$301, MATCH(Berechnung!C2137,IATA_Codes!$C$2:$C$301,0))&amp;"_"&amp;INDEX(IATA_Codes!$A$2:$A$301, MATCH(Berechnung!D2137,IATA_Codes!$C$2:$C$301,0)),GCD_Entfernung!$C$2:$D$10001,2,FALSE))</f>
        <v/>
      </c>
      <c r="G2137" s="22" t="str">
        <f>IF(E2137="","",VLOOKUP(A2137,Flugzeugtyp!$B$2:$C$13,2,0))</f>
        <v/>
      </c>
      <c r="H2137" s="9" t="str">
        <f>IF(E2137="","",LOOKUP(MATCH(F2137,'RFI-Faktor'!$B$2:$B$5,1),'RFI-Faktor'!$D$2:$D$5))</f>
        <v/>
      </c>
      <c r="I2137" s="24" t="str">
        <f t="array" ref="I2137">IF(E2137="","",SUM(IF(A2137=Energieverbrauch!$A$2:$A$4000,1,0)*IF(B2137=Energieverbrauch!$B$2:$B$4000,1,0)*(IF(Berechnung!F2137&gt;=Energieverbrauch!$C$2:$C$4000,1,0)*IF(Berechnung!F2137&lt;=Energieverbrauch!$D$2:$D$4000,1,0))*Energieverbrauch!$E$2:$E$4000))</f>
        <v/>
      </c>
      <c r="J2137" s="24" t="str">
        <f t="shared" si="33"/>
        <v/>
      </c>
      <c r="K2137" s="24" t="e">
        <f>LOOKUP(MATCH(A2137,Flugzeugtyp!$A$2:$A$13,1),Flugzeugtyp!$A$2:$C$13)</f>
        <v>#N/A</v>
      </c>
      <c r="L2137" s="24" t="str">
        <f>IF(E2137="","",J2137/Treibhausgas_Kennzahlen!$B$5)</f>
        <v/>
      </c>
      <c r="M2137" s="38" t="str">
        <f>IF(E2137="","",$J2137*Treibhausgas_Kennzahlen!B$3)</f>
        <v/>
      </c>
      <c r="N2137" s="38" t="str">
        <f>IF(E2137="","",$J2137*Treibhausgas_Kennzahlen!C$3)</f>
        <v/>
      </c>
      <c r="O2137" s="38" t="str">
        <f>IF(E2137="","",$J2137*Treibhausgas_Kennzahlen!D$3)</f>
        <v/>
      </c>
      <c r="P2137" s="38" t="str">
        <f>IF(E2137="","",$J2137*Treibhausgas_Kennzahlen!E$3)</f>
        <v/>
      </c>
      <c r="Q2137" s="38" t="str">
        <f>IF(E2137="","",$J2137*Treibhausgas_Kennzahlen!F$3)</f>
        <v/>
      </c>
      <c r="R2137" s="38" t="str">
        <f>IF(E2137="","",$J2137*Treibhausgas_Kennzahlen!G$3)</f>
        <v/>
      </c>
    </row>
    <row r="2138" spans="1:18" x14ac:dyDescent="0.25">
      <c r="A2138" s="6"/>
      <c r="B2138" s="6"/>
      <c r="C2138" s="6"/>
      <c r="D2138" s="6"/>
      <c r="E2138" s="6"/>
      <c r="F2138" s="8" t="str">
        <f>IF(E2138="","",VLOOKUP(INDEX(IATA_Codes!$A$2:$A$301, MATCH(Berechnung!C2138,IATA_Codes!$C$2:$C$301,0))&amp;"_"&amp;INDEX(IATA_Codes!$A$2:$A$301, MATCH(Berechnung!D2138,IATA_Codes!$C$2:$C$301,0)),GCD_Entfernung!$C$2:$D$10001,2,FALSE))</f>
        <v/>
      </c>
      <c r="G2138" s="21" t="str">
        <f>IF(E2138="","",VLOOKUP(A2138,Flugzeugtyp!$B$2:$C$13,2,0))</f>
        <v/>
      </c>
      <c r="H2138" s="8" t="str">
        <f>IF(E2138="","",LOOKUP(MATCH(F2138,'RFI-Faktor'!$B$2:$B$5,1),'RFI-Faktor'!$D$2:$D$5))</f>
        <v/>
      </c>
      <c r="I2138" s="23" t="str">
        <f t="array" ref="I2138">IF(E2138="","",SUM(IF(A2138=Energieverbrauch!$A$2:$A$4000,1,0)*IF(B2138=Energieverbrauch!$B$2:$B$4000,1,0)*(IF(Berechnung!F2138&gt;=Energieverbrauch!$C$2:$C$4000,1,0)*IF(Berechnung!F2138&lt;=Energieverbrauch!$D$2:$D$4000,1,0))*Energieverbrauch!$E$2:$E$4000))</f>
        <v/>
      </c>
      <c r="J2138" s="23" t="str">
        <f t="shared" si="33"/>
        <v/>
      </c>
      <c r="K2138" s="23" t="e">
        <f>LOOKUP(MATCH(A2138,Flugzeugtyp!$A$2:$A$13,1),Flugzeugtyp!$A$2:$C$13)</f>
        <v>#N/A</v>
      </c>
      <c r="L2138" s="23" t="str">
        <f>IF(E2138="","",J2138/Treibhausgas_Kennzahlen!$B$5)</f>
        <v/>
      </c>
      <c r="M2138" s="37" t="str">
        <f>IF(E2138="","",$J2138*Treibhausgas_Kennzahlen!B$3)</f>
        <v/>
      </c>
      <c r="N2138" s="37" t="str">
        <f>IF(E2138="","",$J2138*Treibhausgas_Kennzahlen!C$3)</f>
        <v/>
      </c>
      <c r="O2138" s="37" t="str">
        <f>IF(E2138="","",$J2138*Treibhausgas_Kennzahlen!D$3)</f>
        <v/>
      </c>
      <c r="P2138" s="37" t="str">
        <f>IF(E2138="","",$J2138*Treibhausgas_Kennzahlen!E$3)</f>
        <v/>
      </c>
      <c r="Q2138" s="37" t="str">
        <f>IF(E2138="","",$J2138*Treibhausgas_Kennzahlen!F$3)</f>
        <v/>
      </c>
      <c r="R2138" s="37" t="str">
        <f>IF(E2138="","",$J2138*Treibhausgas_Kennzahlen!G$3)</f>
        <v/>
      </c>
    </row>
    <row r="2139" spans="1:18" x14ac:dyDescent="0.25">
      <c r="A2139" s="5"/>
      <c r="B2139" s="5"/>
      <c r="C2139" s="5"/>
      <c r="D2139" s="5"/>
      <c r="E2139" s="5"/>
      <c r="F2139" s="9" t="str">
        <f>IF(E2139="","",VLOOKUP(INDEX(IATA_Codes!$A$2:$A$301, MATCH(Berechnung!C2139,IATA_Codes!$C$2:$C$301,0))&amp;"_"&amp;INDEX(IATA_Codes!$A$2:$A$301, MATCH(Berechnung!D2139,IATA_Codes!$C$2:$C$301,0)),GCD_Entfernung!$C$2:$D$10001,2,FALSE))</f>
        <v/>
      </c>
      <c r="G2139" s="22" t="str">
        <f>IF(E2139="","",VLOOKUP(A2139,Flugzeugtyp!$B$2:$C$13,2,0))</f>
        <v/>
      </c>
      <c r="H2139" s="9" t="str">
        <f>IF(E2139="","",LOOKUP(MATCH(F2139,'RFI-Faktor'!$B$2:$B$5,1),'RFI-Faktor'!$D$2:$D$5))</f>
        <v/>
      </c>
      <c r="I2139" s="24" t="str">
        <f t="array" ref="I2139">IF(E2139="","",SUM(IF(A2139=Energieverbrauch!$A$2:$A$4000,1,0)*IF(B2139=Energieverbrauch!$B$2:$B$4000,1,0)*(IF(Berechnung!F2139&gt;=Energieverbrauch!$C$2:$C$4000,1,0)*IF(Berechnung!F2139&lt;=Energieverbrauch!$D$2:$D$4000,1,0))*Energieverbrauch!$E$2:$E$4000))</f>
        <v/>
      </c>
      <c r="J2139" s="24" t="str">
        <f t="shared" si="33"/>
        <v/>
      </c>
      <c r="K2139" s="24" t="e">
        <f>LOOKUP(MATCH(A2139,Flugzeugtyp!$A$2:$A$13,1),Flugzeugtyp!$A$2:$C$13)</f>
        <v>#N/A</v>
      </c>
      <c r="L2139" s="24" t="str">
        <f>IF(E2139="","",J2139/Treibhausgas_Kennzahlen!$B$5)</f>
        <v/>
      </c>
      <c r="M2139" s="38" t="str">
        <f>IF(E2139="","",$J2139*Treibhausgas_Kennzahlen!B$3)</f>
        <v/>
      </c>
      <c r="N2139" s="38" t="str">
        <f>IF(E2139="","",$J2139*Treibhausgas_Kennzahlen!C$3)</f>
        <v/>
      </c>
      <c r="O2139" s="38" t="str">
        <f>IF(E2139="","",$J2139*Treibhausgas_Kennzahlen!D$3)</f>
        <v/>
      </c>
      <c r="P2139" s="38" t="str">
        <f>IF(E2139="","",$J2139*Treibhausgas_Kennzahlen!E$3)</f>
        <v/>
      </c>
      <c r="Q2139" s="38" t="str">
        <f>IF(E2139="","",$J2139*Treibhausgas_Kennzahlen!F$3)</f>
        <v/>
      </c>
      <c r="R2139" s="38" t="str">
        <f>IF(E2139="","",$J2139*Treibhausgas_Kennzahlen!G$3)</f>
        <v/>
      </c>
    </row>
    <row r="2140" spans="1:18" x14ac:dyDescent="0.25">
      <c r="A2140" s="6"/>
      <c r="B2140" s="6"/>
      <c r="C2140" s="6"/>
      <c r="D2140" s="6"/>
      <c r="E2140" s="6"/>
      <c r="F2140" s="8" t="str">
        <f>IF(E2140="","",VLOOKUP(INDEX(IATA_Codes!$A$2:$A$301, MATCH(Berechnung!C2140,IATA_Codes!$C$2:$C$301,0))&amp;"_"&amp;INDEX(IATA_Codes!$A$2:$A$301, MATCH(Berechnung!D2140,IATA_Codes!$C$2:$C$301,0)),GCD_Entfernung!$C$2:$D$10001,2,FALSE))</f>
        <v/>
      </c>
      <c r="G2140" s="21" t="str">
        <f>IF(E2140="","",VLOOKUP(A2140,Flugzeugtyp!$B$2:$C$13,2,0))</f>
        <v/>
      </c>
      <c r="H2140" s="8" t="str">
        <f>IF(E2140="","",LOOKUP(MATCH(F2140,'RFI-Faktor'!$B$2:$B$5,1),'RFI-Faktor'!$D$2:$D$5))</f>
        <v/>
      </c>
      <c r="I2140" s="23" t="str">
        <f t="array" ref="I2140">IF(E2140="","",SUM(IF(A2140=Energieverbrauch!$A$2:$A$4000,1,0)*IF(B2140=Energieverbrauch!$B$2:$B$4000,1,0)*(IF(Berechnung!F2140&gt;=Energieverbrauch!$C$2:$C$4000,1,0)*IF(Berechnung!F2140&lt;=Energieverbrauch!$D$2:$D$4000,1,0))*Energieverbrauch!$E$2:$E$4000))</f>
        <v/>
      </c>
      <c r="J2140" s="23" t="str">
        <f t="shared" si="33"/>
        <v/>
      </c>
      <c r="K2140" s="23" t="e">
        <f>LOOKUP(MATCH(A2140,Flugzeugtyp!$A$2:$A$13,1),Flugzeugtyp!$A$2:$C$13)</f>
        <v>#N/A</v>
      </c>
      <c r="L2140" s="23" t="str">
        <f>IF(E2140="","",J2140/Treibhausgas_Kennzahlen!$B$5)</f>
        <v/>
      </c>
      <c r="M2140" s="37" t="str">
        <f>IF(E2140="","",$J2140*Treibhausgas_Kennzahlen!B$3)</f>
        <v/>
      </c>
      <c r="N2140" s="37" t="str">
        <f>IF(E2140="","",$J2140*Treibhausgas_Kennzahlen!C$3)</f>
        <v/>
      </c>
      <c r="O2140" s="37" t="str">
        <f>IF(E2140="","",$J2140*Treibhausgas_Kennzahlen!D$3)</f>
        <v/>
      </c>
      <c r="P2140" s="37" t="str">
        <f>IF(E2140="","",$J2140*Treibhausgas_Kennzahlen!E$3)</f>
        <v/>
      </c>
      <c r="Q2140" s="37" t="str">
        <f>IF(E2140="","",$J2140*Treibhausgas_Kennzahlen!F$3)</f>
        <v/>
      </c>
      <c r="R2140" s="37" t="str">
        <f>IF(E2140="","",$J2140*Treibhausgas_Kennzahlen!G$3)</f>
        <v/>
      </c>
    </row>
    <row r="2141" spans="1:18" x14ac:dyDescent="0.25">
      <c r="A2141" s="5"/>
      <c r="B2141" s="5"/>
      <c r="C2141" s="5"/>
      <c r="D2141" s="5"/>
      <c r="E2141" s="5"/>
      <c r="F2141" s="9" t="str">
        <f>IF(E2141="","",VLOOKUP(INDEX(IATA_Codes!$A$2:$A$301, MATCH(Berechnung!C2141,IATA_Codes!$C$2:$C$301,0))&amp;"_"&amp;INDEX(IATA_Codes!$A$2:$A$301, MATCH(Berechnung!D2141,IATA_Codes!$C$2:$C$301,0)),GCD_Entfernung!$C$2:$D$10001,2,FALSE))</f>
        <v/>
      </c>
      <c r="G2141" s="22" t="str">
        <f>IF(E2141="","",VLOOKUP(A2141,Flugzeugtyp!$B$2:$C$13,2,0))</f>
        <v/>
      </c>
      <c r="H2141" s="9" t="str">
        <f>IF(E2141="","",LOOKUP(MATCH(F2141,'RFI-Faktor'!$B$2:$B$5,1),'RFI-Faktor'!$D$2:$D$5))</f>
        <v/>
      </c>
      <c r="I2141" s="24" t="str">
        <f t="array" ref="I2141">IF(E2141="","",SUM(IF(A2141=Energieverbrauch!$A$2:$A$4000,1,0)*IF(B2141=Energieverbrauch!$B$2:$B$4000,1,0)*(IF(Berechnung!F2141&gt;=Energieverbrauch!$C$2:$C$4000,1,0)*IF(Berechnung!F2141&lt;=Energieverbrauch!$D$2:$D$4000,1,0))*Energieverbrauch!$E$2:$E$4000))</f>
        <v/>
      </c>
      <c r="J2141" s="24" t="str">
        <f t="shared" si="33"/>
        <v/>
      </c>
      <c r="K2141" s="24" t="e">
        <f>LOOKUP(MATCH(A2141,Flugzeugtyp!$A$2:$A$13,1),Flugzeugtyp!$A$2:$C$13)</f>
        <v>#N/A</v>
      </c>
      <c r="L2141" s="24" t="str">
        <f>IF(E2141="","",J2141/Treibhausgas_Kennzahlen!$B$5)</f>
        <v/>
      </c>
      <c r="M2141" s="38" t="str">
        <f>IF(E2141="","",$J2141*Treibhausgas_Kennzahlen!B$3)</f>
        <v/>
      </c>
      <c r="N2141" s="38" t="str">
        <f>IF(E2141="","",$J2141*Treibhausgas_Kennzahlen!C$3)</f>
        <v/>
      </c>
      <c r="O2141" s="38" t="str">
        <f>IF(E2141="","",$J2141*Treibhausgas_Kennzahlen!D$3)</f>
        <v/>
      </c>
      <c r="P2141" s="38" t="str">
        <f>IF(E2141="","",$J2141*Treibhausgas_Kennzahlen!E$3)</f>
        <v/>
      </c>
      <c r="Q2141" s="38" t="str">
        <f>IF(E2141="","",$J2141*Treibhausgas_Kennzahlen!F$3)</f>
        <v/>
      </c>
      <c r="R2141" s="38" t="str">
        <f>IF(E2141="","",$J2141*Treibhausgas_Kennzahlen!G$3)</f>
        <v/>
      </c>
    </row>
    <row r="2142" spans="1:18" x14ac:dyDescent="0.25">
      <c r="A2142" s="6"/>
      <c r="B2142" s="6"/>
      <c r="C2142" s="6"/>
      <c r="D2142" s="6"/>
      <c r="E2142" s="6"/>
      <c r="F2142" s="8" t="str">
        <f>IF(E2142="","",VLOOKUP(INDEX(IATA_Codes!$A$2:$A$301, MATCH(Berechnung!C2142,IATA_Codes!$C$2:$C$301,0))&amp;"_"&amp;INDEX(IATA_Codes!$A$2:$A$301, MATCH(Berechnung!D2142,IATA_Codes!$C$2:$C$301,0)),GCD_Entfernung!$C$2:$D$10001,2,FALSE))</f>
        <v/>
      </c>
      <c r="G2142" s="21" t="str">
        <f>IF(E2142="","",VLOOKUP(A2142,Flugzeugtyp!$B$2:$C$13,2,0))</f>
        <v/>
      </c>
      <c r="H2142" s="8" t="str">
        <f>IF(E2142="","",LOOKUP(MATCH(F2142,'RFI-Faktor'!$B$2:$B$5,1),'RFI-Faktor'!$D$2:$D$5))</f>
        <v/>
      </c>
      <c r="I2142" s="23" t="str">
        <f t="array" ref="I2142">IF(E2142="","",SUM(IF(A2142=Energieverbrauch!$A$2:$A$4000,1,0)*IF(B2142=Energieverbrauch!$B$2:$B$4000,1,0)*(IF(Berechnung!F2142&gt;=Energieverbrauch!$C$2:$C$4000,1,0)*IF(Berechnung!F2142&lt;=Energieverbrauch!$D$2:$D$4000,1,0))*Energieverbrauch!$E$2:$E$4000))</f>
        <v/>
      </c>
      <c r="J2142" s="23" t="str">
        <f t="shared" si="33"/>
        <v/>
      </c>
      <c r="K2142" s="23" t="e">
        <f>LOOKUP(MATCH(A2142,Flugzeugtyp!$A$2:$A$13,1),Flugzeugtyp!$A$2:$C$13)</f>
        <v>#N/A</v>
      </c>
      <c r="L2142" s="23" t="str">
        <f>IF(E2142="","",J2142/Treibhausgas_Kennzahlen!$B$5)</f>
        <v/>
      </c>
      <c r="M2142" s="37" t="str">
        <f>IF(E2142="","",$J2142*Treibhausgas_Kennzahlen!B$3)</f>
        <v/>
      </c>
      <c r="N2142" s="37" t="str">
        <f>IF(E2142="","",$J2142*Treibhausgas_Kennzahlen!C$3)</f>
        <v/>
      </c>
      <c r="O2142" s="37" t="str">
        <f>IF(E2142="","",$J2142*Treibhausgas_Kennzahlen!D$3)</f>
        <v/>
      </c>
      <c r="P2142" s="37" t="str">
        <f>IF(E2142="","",$J2142*Treibhausgas_Kennzahlen!E$3)</f>
        <v/>
      </c>
      <c r="Q2142" s="37" t="str">
        <f>IF(E2142="","",$J2142*Treibhausgas_Kennzahlen!F$3)</f>
        <v/>
      </c>
      <c r="R2142" s="37" t="str">
        <f>IF(E2142="","",$J2142*Treibhausgas_Kennzahlen!G$3)</f>
        <v/>
      </c>
    </row>
    <row r="2143" spans="1:18" x14ac:dyDescent="0.25">
      <c r="A2143" s="5"/>
      <c r="B2143" s="5"/>
      <c r="C2143" s="5"/>
      <c r="D2143" s="5"/>
      <c r="E2143" s="5"/>
      <c r="F2143" s="9" t="str">
        <f>IF(E2143="","",VLOOKUP(INDEX(IATA_Codes!$A$2:$A$301, MATCH(Berechnung!C2143,IATA_Codes!$C$2:$C$301,0))&amp;"_"&amp;INDEX(IATA_Codes!$A$2:$A$301, MATCH(Berechnung!D2143,IATA_Codes!$C$2:$C$301,0)),GCD_Entfernung!$C$2:$D$10001,2,FALSE))</f>
        <v/>
      </c>
      <c r="G2143" s="22" t="str">
        <f>IF(E2143="","",VLOOKUP(A2143,Flugzeugtyp!$B$2:$C$13,2,0))</f>
        <v/>
      </c>
      <c r="H2143" s="9" t="str">
        <f>IF(E2143="","",LOOKUP(MATCH(F2143,'RFI-Faktor'!$B$2:$B$5,1),'RFI-Faktor'!$D$2:$D$5))</f>
        <v/>
      </c>
      <c r="I2143" s="24" t="str">
        <f t="array" ref="I2143">IF(E2143="","",SUM(IF(A2143=Energieverbrauch!$A$2:$A$4000,1,0)*IF(B2143=Energieverbrauch!$B$2:$B$4000,1,0)*(IF(Berechnung!F2143&gt;=Energieverbrauch!$C$2:$C$4000,1,0)*IF(Berechnung!F2143&lt;=Energieverbrauch!$D$2:$D$4000,1,0))*Energieverbrauch!$E$2:$E$4000))</f>
        <v/>
      </c>
      <c r="J2143" s="24" t="str">
        <f t="shared" si="33"/>
        <v/>
      </c>
      <c r="K2143" s="24" t="e">
        <f>LOOKUP(MATCH(A2143,Flugzeugtyp!$A$2:$A$13,1),Flugzeugtyp!$A$2:$C$13)</f>
        <v>#N/A</v>
      </c>
      <c r="L2143" s="24" t="str">
        <f>IF(E2143="","",J2143/Treibhausgas_Kennzahlen!$B$5)</f>
        <v/>
      </c>
      <c r="M2143" s="38" t="str">
        <f>IF(E2143="","",$J2143*Treibhausgas_Kennzahlen!B$3)</f>
        <v/>
      </c>
      <c r="N2143" s="38" t="str">
        <f>IF(E2143="","",$J2143*Treibhausgas_Kennzahlen!C$3)</f>
        <v/>
      </c>
      <c r="O2143" s="38" t="str">
        <f>IF(E2143="","",$J2143*Treibhausgas_Kennzahlen!D$3)</f>
        <v/>
      </c>
      <c r="P2143" s="38" t="str">
        <f>IF(E2143="","",$J2143*Treibhausgas_Kennzahlen!E$3)</f>
        <v/>
      </c>
      <c r="Q2143" s="38" t="str">
        <f>IF(E2143="","",$J2143*Treibhausgas_Kennzahlen!F$3)</f>
        <v/>
      </c>
      <c r="R2143" s="38" t="str">
        <f>IF(E2143="","",$J2143*Treibhausgas_Kennzahlen!G$3)</f>
        <v/>
      </c>
    </row>
    <row r="2144" spans="1:18" x14ac:dyDescent="0.25">
      <c r="A2144" s="6"/>
      <c r="B2144" s="6"/>
      <c r="C2144" s="6"/>
      <c r="D2144" s="6"/>
      <c r="E2144" s="6"/>
      <c r="F2144" s="8" t="str">
        <f>IF(E2144="","",VLOOKUP(INDEX(IATA_Codes!$A$2:$A$301, MATCH(Berechnung!C2144,IATA_Codes!$C$2:$C$301,0))&amp;"_"&amp;INDEX(IATA_Codes!$A$2:$A$301, MATCH(Berechnung!D2144,IATA_Codes!$C$2:$C$301,0)),GCD_Entfernung!$C$2:$D$10001,2,FALSE))</f>
        <v/>
      </c>
      <c r="G2144" s="21" t="str">
        <f>IF(E2144="","",VLOOKUP(A2144,Flugzeugtyp!$B$2:$C$13,2,0))</f>
        <v/>
      </c>
      <c r="H2144" s="8" t="str">
        <f>IF(E2144="","",LOOKUP(MATCH(F2144,'RFI-Faktor'!$B$2:$B$5,1),'RFI-Faktor'!$D$2:$D$5))</f>
        <v/>
      </c>
      <c r="I2144" s="23" t="str">
        <f t="array" ref="I2144">IF(E2144="","",SUM(IF(A2144=Energieverbrauch!$A$2:$A$4000,1,0)*IF(B2144=Energieverbrauch!$B$2:$B$4000,1,0)*(IF(Berechnung!F2144&gt;=Energieverbrauch!$C$2:$C$4000,1,0)*IF(Berechnung!F2144&lt;=Energieverbrauch!$D$2:$D$4000,1,0))*Energieverbrauch!$E$2:$E$4000))</f>
        <v/>
      </c>
      <c r="J2144" s="23" t="str">
        <f t="shared" si="33"/>
        <v/>
      </c>
      <c r="K2144" s="23" t="e">
        <f>LOOKUP(MATCH(A2144,Flugzeugtyp!$A$2:$A$13,1),Flugzeugtyp!$A$2:$C$13)</f>
        <v>#N/A</v>
      </c>
      <c r="L2144" s="23" t="str">
        <f>IF(E2144="","",J2144/Treibhausgas_Kennzahlen!$B$5)</f>
        <v/>
      </c>
      <c r="M2144" s="37" t="str">
        <f>IF(E2144="","",$J2144*Treibhausgas_Kennzahlen!B$3)</f>
        <v/>
      </c>
      <c r="N2144" s="37" t="str">
        <f>IF(E2144="","",$J2144*Treibhausgas_Kennzahlen!C$3)</f>
        <v/>
      </c>
      <c r="O2144" s="37" t="str">
        <f>IF(E2144="","",$J2144*Treibhausgas_Kennzahlen!D$3)</f>
        <v/>
      </c>
      <c r="P2144" s="37" t="str">
        <f>IF(E2144="","",$J2144*Treibhausgas_Kennzahlen!E$3)</f>
        <v/>
      </c>
      <c r="Q2144" s="37" t="str">
        <f>IF(E2144="","",$J2144*Treibhausgas_Kennzahlen!F$3)</f>
        <v/>
      </c>
      <c r="R2144" s="37" t="str">
        <f>IF(E2144="","",$J2144*Treibhausgas_Kennzahlen!G$3)</f>
        <v/>
      </c>
    </row>
    <row r="2145" spans="1:18" x14ac:dyDescent="0.25">
      <c r="A2145" s="5"/>
      <c r="B2145" s="5"/>
      <c r="C2145" s="5"/>
      <c r="D2145" s="5"/>
      <c r="E2145" s="5"/>
      <c r="F2145" s="9" t="str">
        <f>IF(E2145="","",VLOOKUP(INDEX(IATA_Codes!$A$2:$A$301, MATCH(Berechnung!C2145,IATA_Codes!$C$2:$C$301,0))&amp;"_"&amp;INDEX(IATA_Codes!$A$2:$A$301, MATCH(Berechnung!D2145,IATA_Codes!$C$2:$C$301,0)),GCD_Entfernung!$C$2:$D$10001,2,FALSE))</f>
        <v/>
      </c>
      <c r="G2145" s="22" t="str">
        <f>IF(E2145="","",VLOOKUP(A2145,Flugzeugtyp!$B$2:$C$13,2,0))</f>
        <v/>
      </c>
      <c r="H2145" s="9" t="str">
        <f>IF(E2145="","",LOOKUP(MATCH(F2145,'RFI-Faktor'!$B$2:$B$5,1),'RFI-Faktor'!$D$2:$D$5))</f>
        <v/>
      </c>
      <c r="I2145" s="24" t="str">
        <f t="array" ref="I2145">IF(E2145="","",SUM(IF(A2145=Energieverbrauch!$A$2:$A$4000,1,0)*IF(B2145=Energieverbrauch!$B$2:$B$4000,1,0)*(IF(Berechnung!F2145&gt;=Energieverbrauch!$C$2:$C$4000,1,0)*IF(Berechnung!F2145&lt;=Energieverbrauch!$D$2:$D$4000,1,0))*Energieverbrauch!$E$2:$E$4000))</f>
        <v/>
      </c>
      <c r="J2145" s="24" t="str">
        <f t="shared" si="33"/>
        <v/>
      </c>
      <c r="K2145" s="24" t="e">
        <f>LOOKUP(MATCH(A2145,Flugzeugtyp!$A$2:$A$13,1),Flugzeugtyp!$A$2:$C$13)</f>
        <v>#N/A</v>
      </c>
      <c r="L2145" s="24" t="str">
        <f>IF(E2145="","",J2145/Treibhausgas_Kennzahlen!$B$5)</f>
        <v/>
      </c>
      <c r="M2145" s="38" t="str">
        <f>IF(E2145="","",$J2145*Treibhausgas_Kennzahlen!B$3)</f>
        <v/>
      </c>
      <c r="N2145" s="38" t="str">
        <f>IF(E2145="","",$J2145*Treibhausgas_Kennzahlen!C$3)</f>
        <v/>
      </c>
      <c r="O2145" s="38" t="str">
        <f>IF(E2145="","",$J2145*Treibhausgas_Kennzahlen!D$3)</f>
        <v/>
      </c>
      <c r="P2145" s="38" t="str">
        <f>IF(E2145="","",$J2145*Treibhausgas_Kennzahlen!E$3)</f>
        <v/>
      </c>
      <c r="Q2145" s="38" t="str">
        <f>IF(E2145="","",$J2145*Treibhausgas_Kennzahlen!F$3)</f>
        <v/>
      </c>
      <c r="R2145" s="38" t="str">
        <f>IF(E2145="","",$J2145*Treibhausgas_Kennzahlen!G$3)</f>
        <v/>
      </c>
    </row>
    <row r="2146" spans="1:18" x14ac:dyDescent="0.25">
      <c r="A2146" s="6"/>
      <c r="B2146" s="6"/>
      <c r="C2146" s="6"/>
      <c r="D2146" s="6"/>
      <c r="E2146" s="6"/>
      <c r="F2146" s="8" t="str">
        <f>IF(E2146="","",VLOOKUP(INDEX(IATA_Codes!$A$2:$A$301, MATCH(Berechnung!C2146,IATA_Codes!$C$2:$C$301,0))&amp;"_"&amp;INDEX(IATA_Codes!$A$2:$A$301, MATCH(Berechnung!D2146,IATA_Codes!$C$2:$C$301,0)),GCD_Entfernung!$C$2:$D$10001,2,FALSE))</f>
        <v/>
      </c>
      <c r="G2146" s="21" t="str">
        <f>IF(E2146="","",VLOOKUP(A2146,Flugzeugtyp!$B$2:$C$13,2,0))</f>
        <v/>
      </c>
      <c r="H2146" s="8" t="str">
        <f>IF(E2146="","",LOOKUP(MATCH(F2146,'RFI-Faktor'!$B$2:$B$5,1),'RFI-Faktor'!$D$2:$D$5))</f>
        <v/>
      </c>
      <c r="I2146" s="23" t="str">
        <f t="array" ref="I2146">IF(E2146="","",SUM(IF(A2146=Energieverbrauch!$A$2:$A$4000,1,0)*IF(B2146=Energieverbrauch!$B$2:$B$4000,1,0)*(IF(Berechnung!F2146&gt;=Energieverbrauch!$C$2:$C$4000,1,0)*IF(Berechnung!F2146&lt;=Energieverbrauch!$D$2:$D$4000,1,0))*Energieverbrauch!$E$2:$E$4000))</f>
        <v/>
      </c>
      <c r="J2146" s="23" t="str">
        <f t="shared" si="33"/>
        <v/>
      </c>
      <c r="K2146" s="23" t="e">
        <f>LOOKUP(MATCH(A2146,Flugzeugtyp!$A$2:$A$13,1),Flugzeugtyp!$A$2:$C$13)</f>
        <v>#N/A</v>
      </c>
      <c r="L2146" s="23" t="str">
        <f>IF(E2146="","",J2146/Treibhausgas_Kennzahlen!$B$5)</f>
        <v/>
      </c>
      <c r="M2146" s="37" t="str">
        <f>IF(E2146="","",$J2146*Treibhausgas_Kennzahlen!B$3)</f>
        <v/>
      </c>
      <c r="N2146" s="37" t="str">
        <f>IF(E2146="","",$J2146*Treibhausgas_Kennzahlen!C$3)</f>
        <v/>
      </c>
      <c r="O2146" s="37" t="str">
        <f>IF(E2146="","",$J2146*Treibhausgas_Kennzahlen!D$3)</f>
        <v/>
      </c>
      <c r="P2146" s="37" t="str">
        <f>IF(E2146="","",$J2146*Treibhausgas_Kennzahlen!E$3)</f>
        <v/>
      </c>
      <c r="Q2146" s="37" t="str">
        <f>IF(E2146="","",$J2146*Treibhausgas_Kennzahlen!F$3)</f>
        <v/>
      </c>
      <c r="R2146" s="37" t="str">
        <f>IF(E2146="","",$J2146*Treibhausgas_Kennzahlen!G$3)</f>
        <v/>
      </c>
    </row>
    <row r="2147" spans="1:18" x14ac:dyDescent="0.25">
      <c r="A2147" s="5"/>
      <c r="B2147" s="5"/>
      <c r="C2147" s="5"/>
      <c r="D2147" s="5"/>
      <c r="E2147" s="5"/>
      <c r="F2147" s="9" t="str">
        <f>IF(E2147="","",VLOOKUP(INDEX(IATA_Codes!$A$2:$A$301, MATCH(Berechnung!C2147,IATA_Codes!$C$2:$C$301,0))&amp;"_"&amp;INDEX(IATA_Codes!$A$2:$A$301, MATCH(Berechnung!D2147,IATA_Codes!$C$2:$C$301,0)),GCD_Entfernung!$C$2:$D$10001,2,FALSE))</f>
        <v/>
      </c>
      <c r="G2147" s="22" t="str">
        <f>IF(E2147="","",VLOOKUP(A2147,Flugzeugtyp!$B$2:$C$13,2,0))</f>
        <v/>
      </c>
      <c r="H2147" s="9" t="str">
        <f>IF(E2147="","",LOOKUP(MATCH(F2147,'RFI-Faktor'!$B$2:$B$5,1),'RFI-Faktor'!$D$2:$D$5))</f>
        <v/>
      </c>
      <c r="I2147" s="24" t="str">
        <f t="array" ref="I2147">IF(E2147="","",SUM(IF(A2147=Energieverbrauch!$A$2:$A$4000,1,0)*IF(B2147=Energieverbrauch!$B$2:$B$4000,1,0)*(IF(Berechnung!F2147&gt;=Energieverbrauch!$C$2:$C$4000,1,0)*IF(Berechnung!F2147&lt;=Energieverbrauch!$D$2:$D$4000,1,0))*Energieverbrauch!$E$2:$E$4000))</f>
        <v/>
      </c>
      <c r="J2147" s="24" t="str">
        <f t="shared" si="33"/>
        <v/>
      </c>
      <c r="K2147" s="24" t="e">
        <f>LOOKUP(MATCH(A2147,Flugzeugtyp!$A$2:$A$13,1),Flugzeugtyp!$A$2:$C$13)</f>
        <v>#N/A</v>
      </c>
      <c r="L2147" s="24" t="str">
        <f>IF(E2147="","",J2147/Treibhausgas_Kennzahlen!$B$5)</f>
        <v/>
      </c>
      <c r="M2147" s="38" t="str">
        <f>IF(E2147="","",$J2147*Treibhausgas_Kennzahlen!B$3)</f>
        <v/>
      </c>
      <c r="N2147" s="38" t="str">
        <f>IF(E2147="","",$J2147*Treibhausgas_Kennzahlen!C$3)</f>
        <v/>
      </c>
      <c r="O2147" s="38" t="str">
        <f>IF(E2147="","",$J2147*Treibhausgas_Kennzahlen!D$3)</f>
        <v/>
      </c>
      <c r="P2147" s="38" t="str">
        <f>IF(E2147="","",$J2147*Treibhausgas_Kennzahlen!E$3)</f>
        <v/>
      </c>
      <c r="Q2147" s="38" t="str">
        <f>IF(E2147="","",$J2147*Treibhausgas_Kennzahlen!F$3)</f>
        <v/>
      </c>
      <c r="R2147" s="38" t="str">
        <f>IF(E2147="","",$J2147*Treibhausgas_Kennzahlen!G$3)</f>
        <v/>
      </c>
    </row>
    <row r="2148" spans="1:18" x14ac:dyDescent="0.25">
      <c r="A2148" s="6"/>
      <c r="B2148" s="6"/>
      <c r="C2148" s="6"/>
      <c r="D2148" s="6"/>
      <c r="E2148" s="6"/>
      <c r="F2148" s="8" t="str">
        <f>IF(E2148="","",VLOOKUP(INDEX(IATA_Codes!$A$2:$A$301, MATCH(Berechnung!C2148,IATA_Codes!$C$2:$C$301,0))&amp;"_"&amp;INDEX(IATA_Codes!$A$2:$A$301, MATCH(Berechnung!D2148,IATA_Codes!$C$2:$C$301,0)),GCD_Entfernung!$C$2:$D$10001,2,FALSE))</f>
        <v/>
      </c>
      <c r="G2148" s="21" t="str">
        <f>IF(E2148="","",VLOOKUP(A2148,Flugzeugtyp!$B$2:$C$13,2,0))</f>
        <v/>
      </c>
      <c r="H2148" s="8" t="str">
        <f>IF(E2148="","",LOOKUP(MATCH(F2148,'RFI-Faktor'!$B$2:$B$5,1),'RFI-Faktor'!$D$2:$D$5))</f>
        <v/>
      </c>
      <c r="I2148" s="23" t="str">
        <f t="array" ref="I2148">IF(E2148="","",SUM(IF(A2148=Energieverbrauch!$A$2:$A$4000,1,0)*IF(B2148=Energieverbrauch!$B$2:$B$4000,1,0)*(IF(Berechnung!F2148&gt;=Energieverbrauch!$C$2:$C$4000,1,0)*IF(Berechnung!F2148&lt;=Energieverbrauch!$D$2:$D$4000,1,0))*Energieverbrauch!$E$2:$E$4000))</f>
        <v/>
      </c>
      <c r="J2148" s="23" t="str">
        <f t="shared" si="33"/>
        <v/>
      </c>
      <c r="K2148" s="23" t="e">
        <f>LOOKUP(MATCH(A2148,Flugzeugtyp!$A$2:$A$13,1),Flugzeugtyp!$A$2:$C$13)</f>
        <v>#N/A</v>
      </c>
      <c r="L2148" s="23" t="str">
        <f>IF(E2148="","",J2148/Treibhausgas_Kennzahlen!$B$5)</f>
        <v/>
      </c>
      <c r="M2148" s="37" t="str">
        <f>IF(E2148="","",$J2148*Treibhausgas_Kennzahlen!B$3)</f>
        <v/>
      </c>
      <c r="N2148" s="37" t="str">
        <f>IF(E2148="","",$J2148*Treibhausgas_Kennzahlen!C$3)</f>
        <v/>
      </c>
      <c r="O2148" s="37" t="str">
        <f>IF(E2148="","",$J2148*Treibhausgas_Kennzahlen!D$3)</f>
        <v/>
      </c>
      <c r="P2148" s="37" t="str">
        <f>IF(E2148="","",$J2148*Treibhausgas_Kennzahlen!E$3)</f>
        <v/>
      </c>
      <c r="Q2148" s="37" t="str">
        <f>IF(E2148="","",$J2148*Treibhausgas_Kennzahlen!F$3)</f>
        <v/>
      </c>
      <c r="R2148" s="37" t="str">
        <f>IF(E2148="","",$J2148*Treibhausgas_Kennzahlen!G$3)</f>
        <v/>
      </c>
    </row>
    <row r="2149" spans="1:18" x14ac:dyDescent="0.25">
      <c r="A2149" s="5"/>
      <c r="B2149" s="5"/>
      <c r="C2149" s="5"/>
      <c r="D2149" s="5"/>
      <c r="E2149" s="5"/>
      <c r="F2149" s="9" t="str">
        <f>IF(E2149="","",VLOOKUP(INDEX(IATA_Codes!$A$2:$A$301, MATCH(Berechnung!C2149,IATA_Codes!$C$2:$C$301,0))&amp;"_"&amp;INDEX(IATA_Codes!$A$2:$A$301, MATCH(Berechnung!D2149,IATA_Codes!$C$2:$C$301,0)),GCD_Entfernung!$C$2:$D$10001,2,FALSE))</f>
        <v/>
      </c>
      <c r="G2149" s="22" t="str">
        <f>IF(E2149="","",VLOOKUP(A2149,Flugzeugtyp!$B$2:$C$13,2,0))</f>
        <v/>
      </c>
      <c r="H2149" s="9" t="str">
        <f>IF(E2149="","",LOOKUP(MATCH(F2149,'RFI-Faktor'!$B$2:$B$5,1),'RFI-Faktor'!$D$2:$D$5))</f>
        <v/>
      </c>
      <c r="I2149" s="24" t="str">
        <f t="array" ref="I2149">IF(E2149="","",SUM(IF(A2149=Energieverbrauch!$A$2:$A$4000,1,0)*IF(B2149=Energieverbrauch!$B$2:$B$4000,1,0)*(IF(Berechnung!F2149&gt;=Energieverbrauch!$C$2:$C$4000,1,0)*IF(Berechnung!F2149&lt;=Energieverbrauch!$D$2:$D$4000,1,0))*Energieverbrauch!$E$2:$E$4000))</f>
        <v/>
      </c>
      <c r="J2149" s="24" t="str">
        <f t="shared" si="33"/>
        <v/>
      </c>
      <c r="K2149" s="24" t="e">
        <f>LOOKUP(MATCH(A2149,Flugzeugtyp!$A$2:$A$13,1),Flugzeugtyp!$A$2:$C$13)</f>
        <v>#N/A</v>
      </c>
      <c r="L2149" s="24" t="str">
        <f>IF(E2149="","",J2149/Treibhausgas_Kennzahlen!$B$5)</f>
        <v/>
      </c>
      <c r="M2149" s="38" t="str">
        <f>IF(E2149="","",$J2149*Treibhausgas_Kennzahlen!B$3)</f>
        <v/>
      </c>
      <c r="N2149" s="38" t="str">
        <f>IF(E2149="","",$J2149*Treibhausgas_Kennzahlen!C$3)</f>
        <v/>
      </c>
      <c r="O2149" s="38" t="str">
        <f>IF(E2149="","",$J2149*Treibhausgas_Kennzahlen!D$3)</f>
        <v/>
      </c>
      <c r="P2149" s="38" t="str">
        <f>IF(E2149="","",$J2149*Treibhausgas_Kennzahlen!E$3)</f>
        <v/>
      </c>
      <c r="Q2149" s="38" t="str">
        <f>IF(E2149="","",$J2149*Treibhausgas_Kennzahlen!F$3)</f>
        <v/>
      </c>
      <c r="R2149" s="38" t="str">
        <f>IF(E2149="","",$J2149*Treibhausgas_Kennzahlen!G$3)</f>
        <v/>
      </c>
    </row>
    <row r="2150" spans="1:18" x14ac:dyDescent="0.25">
      <c r="A2150" s="6"/>
      <c r="B2150" s="6"/>
      <c r="C2150" s="6"/>
      <c r="D2150" s="6"/>
      <c r="E2150" s="6"/>
      <c r="F2150" s="8" t="str">
        <f>IF(E2150="","",VLOOKUP(INDEX(IATA_Codes!$A$2:$A$301, MATCH(Berechnung!C2150,IATA_Codes!$C$2:$C$301,0))&amp;"_"&amp;INDEX(IATA_Codes!$A$2:$A$301, MATCH(Berechnung!D2150,IATA_Codes!$C$2:$C$301,0)),GCD_Entfernung!$C$2:$D$10001,2,FALSE))</f>
        <v/>
      </c>
      <c r="G2150" s="21" t="str">
        <f>IF(E2150="","",VLOOKUP(A2150,Flugzeugtyp!$B$2:$C$13,2,0))</f>
        <v/>
      </c>
      <c r="H2150" s="8" t="str">
        <f>IF(E2150="","",LOOKUP(MATCH(F2150,'RFI-Faktor'!$B$2:$B$5,1),'RFI-Faktor'!$D$2:$D$5))</f>
        <v/>
      </c>
      <c r="I2150" s="23" t="str">
        <f t="array" ref="I2150">IF(E2150="","",SUM(IF(A2150=Energieverbrauch!$A$2:$A$4000,1,0)*IF(B2150=Energieverbrauch!$B$2:$B$4000,1,0)*(IF(Berechnung!F2150&gt;=Energieverbrauch!$C$2:$C$4000,1,0)*IF(Berechnung!F2150&lt;=Energieverbrauch!$D$2:$D$4000,1,0))*Energieverbrauch!$E$2:$E$4000))</f>
        <v/>
      </c>
      <c r="J2150" s="23" t="str">
        <f t="shared" si="33"/>
        <v/>
      </c>
      <c r="K2150" s="23" t="e">
        <f>LOOKUP(MATCH(A2150,Flugzeugtyp!$A$2:$A$13,1),Flugzeugtyp!$A$2:$C$13)</f>
        <v>#N/A</v>
      </c>
      <c r="L2150" s="23" t="str">
        <f>IF(E2150="","",J2150/Treibhausgas_Kennzahlen!$B$5)</f>
        <v/>
      </c>
      <c r="M2150" s="37" t="str">
        <f>IF(E2150="","",$J2150*Treibhausgas_Kennzahlen!B$3)</f>
        <v/>
      </c>
      <c r="N2150" s="37" t="str">
        <f>IF(E2150="","",$J2150*Treibhausgas_Kennzahlen!C$3)</f>
        <v/>
      </c>
      <c r="O2150" s="37" t="str">
        <f>IF(E2150="","",$J2150*Treibhausgas_Kennzahlen!D$3)</f>
        <v/>
      </c>
      <c r="P2150" s="37" t="str">
        <f>IF(E2150="","",$J2150*Treibhausgas_Kennzahlen!E$3)</f>
        <v/>
      </c>
      <c r="Q2150" s="37" t="str">
        <f>IF(E2150="","",$J2150*Treibhausgas_Kennzahlen!F$3)</f>
        <v/>
      </c>
      <c r="R2150" s="37" t="str">
        <f>IF(E2150="","",$J2150*Treibhausgas_Kennzahlen!G$3)</f>
        <v/>
      </c>
    </row>
    <row r="2151" spans="1:18" x14ac:dyDescent="0.25">
      <c r="A2151" s="5"/>
      <c r="B2151" s="5"/>
      <c r="C2151" s="5"/>
      <c r="D2151" s="5"/>
      <c r="E2151" s="5"/>
      <c r="F2151" s="9" t="str">
        <f>IF(E2151="","",VLOOKUP(INDEX(IATA_Codes!$A$2:$A$301, MATCH(Berechnung!C2151,IATA_Codes!$C$2:$C$301,0))&amp;"_"&amp;INDEX(IATA_Codes!$A$2:$A$301, MATCH(Berechnung!D2151,IATA_Codes!$C$2:$C$301,0)),GCD_Entfernung!$C$2:$D$10001,2,FALSE))</f>
        <v/>
      </c>
      <c r="G2151" s="22" t="str">
        <f>IF(E2151="","",VLOOKUP(A2151,Flugzeugtyp!$B$2:$C$13,2,0))</f>
        <v/>
      </c>
      <c r="H2151" s="9" t="str">
        <f>IF(E2151="","",LOOKUP(MATCH(F2151,'RFI-Faktor'!$B$2:$B$5,1),'RFI-Faktor'!$D$2:$D$5))</f>
        <v/>
      </c>
      <c r="I2151" s="24" t="str">
        <f t="array" ref="I2151">IF(E2151="","",SUM(IF(A2151=Energieverbrauch!$A$2:$A$4000,1,0)*IF(B2151=Energieverbrauch!$B$2:$B$4000,1,0)*(IF(Berechnung!F2151&gt;=Energieverbrauch!$C$2:$C$4000,1,0)*IF(Berechnung!F2151&lt;=Energieverbrauch!$D$2:$D$4000,1,0))*Energieverbrauch!$E$2:$E$4000))</f>
        <v/>
      </c>
      <c r="J2151" s="24" t="str">
        <f t="shared" si="33"/>
        <v/>
      </c>
      <c r="K2151" s="24" t="e">
        <f>LOOKUP(MATCH(A2151,Flugzeugtyp!$A$2:$A$13,1),Flugzeugtyp!$A$2:$C$13)</f>
        <v>#N/A</v>
      </c>
      <c r="L2151" s="24" t="str">
        <f>IF(E2151="","",J2151/Treibhausgas_Kennzahlen!$B$5)</f>
        <v/>
      </c>
      <c r="M2151" s="38" t="str">
        <f>IF(E2151="","",$J2151*Treibhausgas_Kennzahlen!B$3)</f>
        <v/>
      </c>
      <c r="N2151" s="38" t="str">
        <f>IF(E2151="","",$J2151*Treibhausgas_Kennzahlen!C$3)</f>
        <v/>
      </c>
      <c r="O2151" s="38" t="str">
        <f>IF(E2151="","",$J2151*Treibhausgas_Kennzahlen!D$3)</f>
        <v/>
      </c>
      <c r="P2151" s="38" t="str">
        <f>IF(E2151="","",$J2151*Treibhausgas_Kennzahlen!E$3)</f>
        <v/>
      </c>
      <c r="Q2151" s="38" t="str">
        <f>IF(E2151="","",$J2151*Treibhausgas_Kennzahlen!F$3)</f>
        <v/>
      </c>
      <c r="R2151" s="38" t="str">
        <f>IF(E2151="","",$J2151*Treibhausgas_Kennzahlen!G$3)</f>
        <v/>
      </c>
    </row>
    <row r="2152" spans="1:18" x14ac:dyDescent="0.25">
      <c r="A2152" s="6"/>
      <c r="B2152" s="6"/>
      <c r="C2152" s="6"/>
      <c r="D2152" s="6"/>
      <c r="E2152" s="6"/>
      <c r="F2152" s="8" t="str">
        <f>IF(E2152="","",VLOOKUP(INDEX(IATA_Codes!$A$2:$A$301, MATCH(Berechnung!C2152,IATA_Codes!$C$2:$C$301,0))&amp;"_"&amp;INDEX(IATA_Codes!$A$2:$A$301, MATCH(Berechnung!D2152,IATA_Codes!$C$2:$C$301,0)),GCD_Entfernung!$C$2:$D$10001,2,FALSE))</f>
        <v/>
      </c>
      <c r="G2152" s="21" t="str">
        <f>IF(E2152="","",VLOOKUP(A2152,Flugzeugtyp!$B$2:$C$13,2,0))</f>
        <v/>
      </c>
      <c r="H2152" s="8" t="str">
        <f>IF(E2152="","",LOOKUP(MATCH(F2152,'RFI-Faktor'!$B$2:$B$5,1),'RFI-Faktor'!$D$2:$D$5))</f>
        <v/>
      </c>
      <c r="I2152" s="23" t="str">
        <f t="array" ref="I2152">IF(E2152="","",SUM(IF(A2152=Energieverbrauch!$A$2:$A$4000,1,0)*IF(B2152=Energieverbrauch!$B$2:$B$4000,1,0)*(IF(Berechnung!F2152&gt;=Energieverbrauch!$C$2:$C$4000,1,0)*IF(Berechnung!F2152&lt;=Energieverbrauch!$D$2:$D$4000,1,0))*Energieverbrauch!$E$2:$E$4000))</f>
        <v/>
      </c>
      <c r="J2152" s="23" t="str">
        <f t="shared" si="33"/>
        <v/>
      </c>
      <c r="K2152" s="23" t="e">
        <f>LOOKUP(MATCH(A2152,Flugzeugtyp!$A$2:$A$13,1),Flugzeugtyp!$A$2:$C$13)</f>
        <v>#N/A</v>
      </c>
      <c r="L2152" s="23" t="str">
        <f>IF(E2152="","",J2152/Treibhausgas_Kennzahlen!$B$5)</f>
        <v/>
      </c>
      <c r="M2152" s="37" t="str">
        <f>IF(E2152="","",$J2152*Treibhausgas_Kennzahlen!B$3)</f>
        <v/>
      </c>
      <c r="N2152" s="37" t="str">
        <f>IF(E2152="","",$J2152*Treibhausgas_Kennzahlen!C$3)</f>
        <v/>
      </c>
      <c r="O2152" s="37" t="str">
        <f>IF(E2152="","",$J2152*Treibhausgas_Kennzahlen!D$3)</f>
        <v/>
      </c>
      <c r="P2152" s="37" t="str">
        <f>IF(E2152="","",$J2152*Treibhausgas_Kennzahlen!E$3)</f>
        <v/>
      </c>
      <c r="Q2152" s="37" t="str">
        <f>IF(E2152="","",$J2152*Treibhausgas_Kennzahlen!F$3)</f>
        <v/>
      </c>
      <c r="R2152" s="37" t="str">
        <f>IF(E2152="","",$J2152*Treibhausgas_Kennzahlen!G$3)</f>
        <v/>
      </c>
    </row>
    <row r="2153" spans="1:18" x14ac:dyDescent="0.25">
      <c r="A2153" s="5"/>
      <c r="B2153" s="5"/>
      <c r="C2153" s="5"/>
      <c r="D2153" s="5"/>
      <c r="E2153" s="5"/>
      <c r="F2153" s="9" t="str">
        <f>IF(E2153="","",VLOOKUP(INDEX(IATA_Codes!$A$2:$A$301, MATCH(Berechnung!C2153,IATA_Codes!$C$2:$C$301,0))&amp;"_"&amp;INDEX(IATA_Codes!$A$2:$A$301, MATCH(Berechnung!D2153,IATA_Codes!$C$2:$C$301,0)),GCD_Entfernung!$C$2:$D$10001,2,FALSE))</f>
        <v/>
      </c>
      <c r="G2153" s="22" t="str">
        <f>IF(E2153="","",VLOOKUP(A2153,Flugzeugtyp!$B$2:$C$13,2,0))</f>
        <v/>
      </c>
      <c r="H2153" s="9" t="str">
        <f>IF(E2153="","",LOOKUP(MATCH(F2153,'RFI-Faktor'!$B$2:$B$5,1),'RFI-Faktor'!$D$2:$D$5))</f>
        <v/>
      </c>
      <c r="I2153" s="24" t="str">
        <f t="array" ref="I2153">IF(E2153="","",SUM(IF(A2153=Energieverbrauch!$A$2:$A$4000,1,0)*IF(B2153=Energieverbrauch!$B$2:$B$4000,1,0)*(IF(Berechnung!F2153&gt;=Energieverbrauch!$C$2:$C$4000,1,0)*IF(Berechnung!F2153&lt;=Energieverbrauch!$D$2:$D$4000,1,0))*Energieverbrauch!$E$2:$E$4000))</f>
        <v/>
      </c>
      <c r="J2153" s="24" t="str">
        <f t="shared" si="33"/>
        <v/>
      </c>
      <c r="K2153" s="24" t="e">
        <f>LOOKUP(MATCH(A2153,Flugzeugtyp!$A$2:$A$13,1),Flugzeugtyp!$A$2:$C$13)</f>
        <v>#N/A</v>
      </c>
      <c r="L2153" s="24" t="str">
        <f>IF(E2153="","",J2153/Treibhausgas_Kennzahlen!$B$5)</f>
        <v/>
      </c>
      <c r="M2153" s="38" t="str">
        <f>IF(E2153="","",$J2153*Treibhausgas_Kennzahlen!B$3)</f>
        <v/>
      </c>
      <c r="N2153" s="38" t="str">
        <f>IF(E2153="","",$J2153*Treibhausgas_Kennzahlen!C$3)</f>
        <v/>
      </c>
      <c r="O2153" s="38" t="str">
        <f>IF(E2153="","",$J2153*Treibhausgas_Kennzahlen!D$3)</f>
        <v/>
      </c>
      <c r="P2153" s="38" t="str">
        <f>IF(E2153="","",$J2153*Treibhausgas_Kennzahlen!E$3)</f>
        <v/>
      </c>
      <c r="Q2153" s="38" t="str">
        <f>IF(E2153="","",$J2153*Treibhausgas_Kennzahlen!F$3)</f>
        <v/>
      </c>
      <c r="R2153" s="38" t="str">
        <f>IF(E2153="","",$J2153*Treibhausgas_Kennzahlen!G$3)</f>
        <v/>
      </c>
    </row>
    <row r="2154" spans="1:18" x14ac:dyDescent="0.25">
      <c r="A2154" s="6"/>
      <c r="B2154" s="6"/>
      <c r="C2154" s="6"/>
      <c r="D2154" s="6"/>
      <c r="E2154" s="6"/>
      <c r="F2154" s="8" t="str">
        <f>IF(E2154="","",VLOOKUP(INDEX(IATA_Codes!$A$2:$A$301, MATCH(Berechnung!C2154,IATA_Codes!$C$2:$C$301,0))&amp;"_"&amp;INDEX(IATA_Codes!$A$2:$A$301, MATCH(Berechnung!D2154,IATA_Codes!$C$2:$C$301,0)),GCD_Entfernung!$C$2:$D$10001,2,FALSE))</f>
        <v/>
      </c>
      <c r="G2154" s="21" t="str">
        <f>IF(E2154="","",VLOOKUP(A2154,Flugzeugtyp!$B$2:$C$13,2,0))</f>
        <v/>
      </c>
      <c r="H2154" s="8" t="str">
        <f>IF(E2154="","",LOOKUP(MATCH(F2154,'RFI-Faktor'!$B$2:$B$5,1),'RFI-Faktor'!$D$2:$D$5))</f>
        <v/>
      </c>
      <c r="I2154" s="23" t="str">
        <f t="array" ref="I2154">IF(E2154="","",SUM(IF(A2154=Energieverbrauch!$A$2:$A$4000,1,0)*IF(B2154=Energieverbrauch!$B$2:$B$4000,1,0)*(IF(Berechnung!F2154&gt;=Energieverbrauch!$C$2:$C$4000,1,0)*IF(Berechnung!F2154&lt;=Energieverbrauch!$D$2:$D$4000,1,0))*Energieverbrauch!$E$2:$E$4000))</f>
        <v/>
      </c>
      <c r="J2154" s="23" t="str">
        <f t="shared" si="33"/>
        <v/>
      </c>
      <c r="K2154" s="23" t="e">
        <f>LOOKUP(MATCH(A2154,Flugzeugtyp!$A$2:$A$13,1),Flugzeugtyp!$A$2:$C$13)</f>
        <v>#N/A</v>
      </c>
      <c r="L2154" s="23" t="str">
        <f>IF(E2154="","",J2154/Treibhausgas_Kennzahlen!$B$5)</f>
        <v/>
      </c>
      <c r="M2154" s="37" t="str">
        <f>IF(E2154="","",$J2154*Treibhausgas_Kennzahlen!B$3)</f>
        <v/>
      </c>
      <c r="N2154" s="37" t="str">
        <f>IF(E2154="","",$J2154*Treibhausgas_Kennzahlen!C$3)</f>
        <v/>
      </c>
      <c r="O2154" s="37" t="str">
        <f>IF(E2154="","",$J2154*Treibhausgas_Kennzahlen!D$3)</f>
        <v/>
      </c>
      <c r="P2154" s="37" t="str">
        <f>IF(E2154="","",$J2154*Treibhausgas_Kennzahlen!E$3)</f>
        <v/>
      </c>
      <c r="Q2154" s="37" t="str">
        <f>IF(E2154="","",$J2154*Treibhausgas_Kennzahlen!F$3)</f>
        <v/>
      </c>
      <c r="R2154" s="37" t="str">
        <f>IF(E2154="","",$J2154*Treibhausgas_Kennzahlen!G$3)</f>
        <v/>
      </c>
    </row>
    <row r="2155" spans="1:18" x14ac:dyDescent="0.25">
      <c r="A2155" s="5"/>
      <c r="B2155" s="5"/>
      <c r="C2155" s="5"/>
      <c r="D2155" s="5"/>
      <c r="E2155" s="5"/>
      <c r="F2155" s="9" t="str">
        <f>IF(E2155="","",VLOOKUP(INDEX(IATA_Codes!$A$2:$A$301, MATCH(Berechnung!C2155,IATA_Codes!$C$2:$C$301,0))&amp;"_"&amp;INDEX(IATA_Codes!$A$2:$A$301, MATCH(Berechnung!D2155,IATA_Codes!$C$2:$C$301,0)),GCD_Entfernung!$C$2:$D$10001,2,FALSE))</f>
        <v/>
      </c>
      <c r="G2155" s="22" t="str">
        <f>IF(E2155="","",VLOOKUP(A2155,Flugzeugtyp!$B$2:$C$13,2,0))</f>
        <v/>
      </c>
      <c r="H2155" s="9" t="str">
        <f>IF(E2155="","",LOOKUP(MATCH(F2155,'RFI-Faktor'!$B$2:$B$5,1),'RFI-Faktor'!$D$2:$D$5))</f>
        <v/>
      </c>
      <c r="I2155" s="24" t="str">
        <f t="array" ref="I2155">IF(E2155="","",SUM(IF(A2155=Energieverbrauch!$A$2:$A$4000,1,0)*IF(B2155=Energieverbrauch!$B$2:$B$4000,1,0)*(IF(Berechnung!F2155&gt;=Energieverbrauch!$C$2:$C$4000,1,0)*IF(Berechnung!F2155&lt;=Energieverbrauch!$D$2:$D$4000,1,0))*Energieverbrauch!$E$2:$E$4000))</f>
        <v/>
      </c>
      <c r="J2155" s="24" t="str">
        <f t="shared" si="33"/>
        <v/>
      </c>
      <c r="K2155" s="24" t="e">
        <f>LOOKUP(MATCH(A2155,Flugzeugtyp!$A$2:$A$13,1),Flugzeugtyp!$A$2:$C$13)</f>
        <v>#N/A</v>
      </c>
      <c r="L2155" s="24" t="str">
        <f>IF(E2155="","",J2155/Treibhausgas_Kennzahlen!$B$5)</f>
        <v/>
      </c>
      <c r="M2155" s="38" t="str">
        <f>IF(E2155="","",$J2155*Treibhausgas_Kennzahlen!B$3)</f>
        <v/>
      </c>
      <c r="N2155" s="38" t="str">
        <f>IF(E2155="","",$J2155*Treibhausgas_Kennzahlen!C$3)</f>
        <v/>
      </c>
      <c r="O2155" s="38" t="str">
        <f>IF(E2155="","",$J2155*Treibhausgas_Kennzahlen!D$3)</f>
        <v/>
      </c>
      <c r="P2155" s="38" t="str">
        <f>IF(E2155="","",$J2155*Treibhausgas_Kennzahlen!E$3)</f>
        <v/>
      </c>
      <c r="Q2155" s="38" t="str">
        <f>IF(E2155="","",$J2155*Treibhausgas_Kennzahlen!F$3)</f>
        <v/>
      </c>
      <c r="R2155" s="38" t="str">
        <f>IF(E2155="","",$J2155*Treibhausgas_Kennzahlen!G$3)</f>
        <v/>
      </c>
    </row>
    <row r="2156" spans="1:18" x14ac:dyDescent="0.25">
      <c r="A2156" s="6"/>
      <c r="B2156" s="6"/>
      <c r="C2156" s="6"/>
      <c r="D2156" s="6"/>
      <c r="E2156" s="6"/>
      <c r="F2156" s="8" t="str">
        <f>IF(E2156="","",VLOOKUP(INDEX(IATA_Codes!$A$2:$A$301, MATCH(Berechnung!C2156,IATA_Codes!$C$2:$C$301,0))&amp;"_"&amp;INDEX(IATA_Codes!$A$2:$A$301, MATCH(Berechnung!D2156,IATA_Codes!$C$2:$C$301,0)),GCD_Entfernung!$C$2:$D$10001,2,FALSE))</f>
        <v/>
      </c>
      <c r="G2156" s="21" t="str">
        <f>IF(E2156="","",VLOOKUP(A2156,Flugzeugtyp!$B$2:$C$13,2,0))</f>
        <v/>
      </c>
      <c r="H2156" s="8" t="str">
        <f>IF(E2156="","",LOOKUP(MATCH(F2156,'RFI-Faktor'!$B$2:$B$5,1),'RFI-Faktor'!$D$2:$D$5))</f>
        <v/>
      </c>
      <c r="I2156" s="23" t="str">
        <f t="array" ref="I2156">IF(E2156="","",SUM(IF(A2156=Energieverbrauch!$A$2:$A$4000,1,0)*IF(B2156=Energieverbrauch!$B$2:$B$4000,1,0)*(IF(Berechnung!F2156&gt;=Energieverbrauch!$C$2:$C$4000,1,0)*IF(Berechnung!F2156&lt;=Energieverbrauch!$D$2:$D$4000,1,0))*Energieverbrauch!$E$2:$E$4000))</f>
        <v/>
      </c>
      <c r="J2156" s="23" t="str">
        <f t="shared" si="33"/>
        <v/>
      </c>
      <c r="K2156" s="23" t="e">
        <f>LOOKUP(MATCH(A2156,Flugzeugtyp!$A$2:$A$13,1),Flugzeugtyp!$A$2:$C$13)</f>
        <v>#N/A</v>
      </c>
      <c r="L2156" s="23" t="str">
        <f>IF(E2156="","",J2156/Treibhausgas_Kennzahlen!$B$5)</f>
        <v/>
      </c>
      <c r="M2156" s="37" t="str">
        <f>IF(E2156="","",$J2156*Treibhausgas_Kennzahlen!B$3)</f>
        <v/>
      </c>
      <c r="N2156" s="37" t="str">
        <f>IF(E2156="","",$J2156*Treibhausgas_Kennzahlen!C$3)</f>
        <v/>
      </c>
      <c r="O2156" s="37" t="str">
        <f>IF(E2156="","",$J2156*Treibhausgas_Kennzahlen!D$3)</f>
        <v/>
      </c>
      <c r="P2156" s="37" t="str">
        <f>IF(E2156="","",$J2156*Treibhausgas_Kennzahlen!E$3)</f>
        <v/>
      </c>
      <c r="Q2156" s="37" t="str">
        <f>IF(E2156="","",$J2156*Treibhausgas_Kennzahlen!F$3)</f>
        <v/>
      </c>
      <c r="R2156" s="37" t="str">
        <f>IF(E2156="","",$J2156*Treibhausgas_Kennzahlen!G$3)</f>
        <v/>
      </c>
    </row>
    <row r="2157" spans="1:18" x14ac:dyDescent="0.25">
      <c r="A2157" s="5"/>
      <c r="B2157" s="5"/>
      <c r="C2157" s="5"/>
      <c r="D2157" s="5"/>
      <c r="E2157" s="5"/>
      <c r="F2157" s="9" t="str">
        <f>IF(E2157="","",VLOOKUP(INDEX(IATA_Codes!$A$2:$A$301, MATCH(Berechnung!C2157,IATA_Codes!$C$2:$C$301,0))&amp;"_"&amp;INDEX(IATA_Codes!$A$2:$A$301, MATCH(Berechnung!D2157,IATA_Codes!$C$2:$C$301,0)),GCD_Entfernung!$C$2:$D$10001,2,FALSE))</f>
        <v/>
      </c>
      <c r="G2157" s="22" t="str">
        <f>IF(E2157="","",VLOOKUP(A2157,Flugzeugtyp!$B$2:$C$13,2,0))</f>
        <v/>
      </c>
      <c r="H2157" s="9" t="str">
        <f>IF(E2157="","",LOOKUP(MATCH(F2157,'RFI-Faktor'!$B$2:$B$5,1),'RFI-Faktor'!$D$2:$D$5))</f>
        <v/>
      </c>
      <c r="I2157" s="24" t="str">
        <f t="array" ref="I2157">IF(E2157="","",SUM(IF(A2157=Energieverbrauch!$A$2:$A$4000,1,0)*IF(B2157=Energieverbrauch!$B$2:$B$4000,1,0)*(IF(Berechnung!F2157&gt;=Energieverbrauch!$C$2:$C$4000,1,0)*IF(Berechnung!F2157&lt;=Energieverbrauch!$D$2:$D$4000,1,0))*Energieverbrauch!$E$2:$E$4000))</f>
        <v/>
      </c>
      <c r="J2157" s="24" t="str">
        <f t="shared" si="33"/>
        <v/>
      </c>
      <c r="K2157" s="24" t="e">
        <f>LOOKUP(MATCH(A2157,Flugzeugtyp!$A$2:$A$13,1),Flugzeugtyp!$A$2:$C$13)</f>
        <v>#N/A</v>
      </c>
      <c r="L2157" s="24" t="str">
        <f>IF(E2157="","",J2157/Treibhausgas_Kennzahlen!$B$5)</f>
        <v/>
      </c>
      <c r="M2157" s="38" t="str">
        <f>IF(E2157="","",$J2157*Treibhausgas_Kennzahlen!B$3)</f>
        <v/>
      </c>
      <c r="N2157" s="38" t="str">
        <f>IF(E2157="","",$J2157*Treibhausgas_Kennzahlen!C$3)</f>
        <v/>
      </c>
      <c r="O2157" s="38" t="str">
        <f>IF(E2157="","",$J2157*Treibhausgas_Kennzahlen!D$3)</f>
        <v/>
      </c>
      <c r="P2157" s="38" t="str">
        <f>IF(E2157="","",$J2157*Treibhausgas_Kennzahlen!E$3)</f>
        <v/>
      </c>
      <c r="Q2157" s="38" t="str">
        <f>IF(E2157="","",$J2157*Treibhausgas_Kennzahlen!F$3)</f>
        <v/>
      </c>
      <c r="R2157" s="38" t="str">
        <f>IF(E2157="","",$J2157*Treibhausgas_Kennzahlen!G$3)</f>
        <v/>
      </c>
    </row>
    <row r="2158" spans="1:18" x14ac:dyDescent="0.25">
      <c r="A2158" s="6"/>
      <c r="B2158" s="6"/>
      <c r="C2158" s="6"/>
      <c r="D2158" s="6"/>
      <c r="E2158" s="6"/>
      <c r="F2158" s="8" t="str">
        <f>IF(E2158="","",VLOOKUP(INDEX(IATA_Codes!$A$2:$A$301, MATCH(Berechnung!C2158,IATA_Codes!$C$2:$C$301,0))&amp;"_"&amp;INDEX(IATA_Codes!$A$2:$A$301, MATCH(Berechnung!D2158,IATA_Codes!$C$2:$C$301,0)),GCD_Entfernung!$C$2:$D$10001,2,FALSE))</f>
        <v/>
      </c>
      <c r="G2158" s="21" t="str">
        <f>IF(E2158="","",VLOOKUP(A2158,Flugzeugtyp!$B$2:$C$13,2,0))</f>
        <v/>
      </c>
      <c r="H2158" s="8" t="str">
        <f>IF(E2158="","",LOOKUP(MATCH(F2158,'RFI-Faktor'!$B$2:$B$5,1),'RFI-Faktor'!$D$2:$D$5))</f>
        <v/>
      </c>
      <c r="I2158" s="23" t="str">
        <f t="array" ref="I2158">IF(E2158="","",SUM(IF(A2158=Energieverbrauch!$A$2:$A$4000,1,0)*IF(B2158=Energieverbrauch!$B$2:$B$4000,1,0)*(IF(Berechnung!F2158&gt;=Energieverbrauch!$C$2:$C$4000,1,0)*IF(Berechnung!F2158&lt;=Energieverbrauch!$D$2:$D$4000,1,0))*Energieverbrauch!$E$2:$E$4000))</f>
        <v/>
      </c>
      <c r="J2158" s="23" t="str">
        <f t="shared" si="33"/>
        <v/>
      </c>
      <c r="K2158" s="23" t="e">
        <f>LOOKUP(MATCH(A2158,Flugzeugtyp!$A$2:$A$13,1),Flugzeugtyp!$A$2:$C$13)</f>
        <v>#N/A</v>
      </c>
      <c r="L2158" s="23" t="str">
        <f>IF(E2158="","",J2158/Treibhausgas_Kennzahlen!$B$5)</f>
        <v/>
      </c>
      <c r="M2158" s="37" t="str">
        <f>IF(E2158="","",$J2158*Treibhausgas_Kennzahlen!B$3)</f>
        <v/>
      </c>
      <c r="N2158" s="37" t="str">
        <f>IF(E2158="","",$J2158*Treibhausgas_Kennzahlen!C$3)</f>
        <v/>
      </c>
      <c r="O2158" s="37" t="str">
        <f>IF(E2158="","",$J2158*Treibhausgas_Kennzahlen!D$3)</f>
        <v/>
      </c>
      <c r="P2158" s="37" t="str">
        <f>IF(E2158="","",$J2158*Treibhausgas_Kennzahlen!E$3)</f>
        <v/>
      </c>
      <c r="Q2158" s="37" t="str">
        <f>IF(E2158="","",$J2158*Treibhausgas_Kennzahlen!F$3)</f>
        <v/>
      </c>
      <c r="R2158" s="37" t="str">
        <f>IF(E2158="","",$J2158*Treibhausgas_Kennzahlen!G$3)</f>
        <v/>
      </c>
    </row>
    <row r="2159" spans="1:18" x14ac:dyDescent="0.25">
      <c r="A2159" s="5"/>
      <c r="B2159" s="5"/>
      <c r="C2159" s="5"/>
      <c r="D2159" s="5"/>
      <c r="E2159" s="5"/>
      <c r="F2159" s="9" t="str">
        <f>IF(E2159="","",VLOOKUP(INDEX(IATA_Codes!$A$2:$A$301, MATCH(Berechnung!C2159,IATA_Codes!$C$2:$C$301,0))&amp;"_"&amp;INDEX(IATA_Codes!$A$2:$A$301, MATCH(Berechnung!D2159,IATA_Codes!$C$2:$C$301,0)),GCD_Entfernung!$C$2:$D$10001,2,FALSE))</f>
        <v/>
      </c>
      <c r="G2159" s="22" t="str">
        <f>IF(E2159="","",VLOOKUP(A2159,Flugzeugtyp!$B$2:$C$13,2,0))</f>
        <v/>
      </c>
      <c r="H2159" s="9" t="str">
        <f>IF(E2159="","",LOOKUP(MATCH(F2159,'RFI-Faktor'!$B$2:$B$5,1),'RFI-Faktor'!$D$2:$D$5))</f>
        <v/>
      </c>
      <c r="I2159" s="24" t="str">
        <f t="array" ref="I2159">IF(E2159="","",SUM(IF(A2159=Energieverbrauch!$A$2:$A$4000,1,0)*IF(B2159=Energieverbrauch!$B$2:$B$4000,1,0)*(IF(Berechnung!F2159&gt;=Energieverbrauch!$C$2:$C$4000,1,0)*IF(Berechnung!F2159&lt;=Energieverbrauch!$D$2:$D$4000,1,0))*Energieverbrauch!$E$2:$E$4000))</f>
        <v/>
      </c>
      <c r="J2159" s="24" t="str">
        <f t="shared" si="33"/>
        <v/>
      </c>
      <c r="K2159" s="24" t="e">
        <f>LOOKUP(MATCH(A2159,Flugzeugtyp!$A$2:$A$13,1),Flugzeugtyp!$A$2:$C$13)</f>
        <v>#N/A</v>
      </c>
      <c r="L2159" s="24" t="str">
        <f>IF(E2159="","",J2159/Treibhausgas_Kennzahlen!$B$5)</f>
        <v/>
      </c>
      <c r="M2159" s="38" t="str">
        <f>IF(E2159="","",$J2159*Treibhausgas_Kennzahlen!B$3)</f>
        <v/>
      </c>
      <c r="N2159" s="38" t="str">
        <f>IF(E2159="","",$J2159*Treibhausgas_Kennzahlen!C$3)</f>
        <v/>
      </c>
      <c r="O2159" s="38" t="str">
        <f>IF(E2159="","",$J2159*Treibhausgas_Kennzahlen!D$3)</f>
        <v/>
      </c>
      <c r="P2159" s="38" t="str">
        <f>IF(E2159="","",$J2159*Treibhausgas_Kennzahlen!E$3)</f>
        <v/>
      </c>
      <c r="Q2159" s="38" t="str">
        <f>IF(E2159="","",$J2159*Treibhausgas_Kennzahlen!F$3)</f>
        <v/>
      </c>
      <c r="R2159" s="38" t="str">
        <f>IF(E2159="","",$J2159*Treibhausgas_Kennzahlen!G$3)</f>
        <v/>
      </c>
    </row>
    <row r="2160" spans="1:18" x14ac:dyDescent="0.25">
      <c r="A2160" s="6"/>
      <c r="B2160" s="6"/>
      <c r="C2160" s="6"/>
      <c r="D2160" s="6"/>
      <c r="E2160" s="6"/>
      <c r="F2160" s="8" t="str">
        <f>IF(E2160="","",VLOOKUP(INDEX(IATA_Codes!$A$2:$A$301, MATCH(Berechnung!C2160,IATA_Codes!$C$2:$C$301,0))&amp;"_"&amp;INDEX(IATA_Codes!$A$2:$A$301, MATCH(Berechnung!D2160,IATA_Codes!$C$2:$C$301,0)),GCD_Entfernung!$C$2:$D$10001,2,FALSE))</f>
        <v/>
      </c>
      <c r="G2160" s="21" t="str">
        <f>IF(E2160="","",VLOOKUP(A2160,Flugzeugtyp!$B$2:$C$13,2,0))</f>
        <v/>
      </c>
      <c r="H2160" s="8" t="str">
        <f>IF(E2160="","",LOOKUP(MATCH(F2160,'RFI-Faktor'!$B$2:$B$5,1),'RFI-Faktor'!$D$2:$D$5))</f>
        <v/>
      </c>
      <c r="I2160" s="23" t="str">
        <f t="array" ref="I2160">IF(E2160="","",SUM(IF(A2160=Energieverbrauch!$A$2:$A$4000,1,0)*IF(B2160=Energieverbrauch!$B$2:$B$4000,1,0)*(IF(Berechnung!F2160&gt;=Energieverbrauch!$C$2:$C$4000,1,0)*IF(Berechnung!F2160&lt;=Energieverbrauch!$D$2:$D$4000,1,0))*Energieverbrauch!$E$2:$E$4000))</f>
        <v/>
      </c>
      <c r="J2160" s="23" t="str">
        <f t="shared" si="33"/>
        <v/>
      </c>
      <c r="K2160" s="23" t="e">
        <f>LOOKUP(MATCH(A2160,Flugzeugtyp!$A$2:$A$13,1),Flugzeugtyp!$A$2:$C$13)</f>
        <v>#N/A</v>
      </c>
      <c r="L2160" s="23" t="str">
        <f>IF(E2160="","",J2160/Treibhausgas_Kennzahlen!$B$5)</f>
        <v/>
      </c>
      <c r="M2160" s="37" t="str">
        <f>IF(E2160="","",$J2160*Treibhausgas_Kennzahlen!B$3)</f>
        <v/>
      </c>
      <c r="N2160" s="37" t="str">
        <f>IF(E2160="","",$J2160*Treibhausgas_Kennzahlen!C$3)</f>
        <v/>
      </c>
      <c r="O2160" s="37" t="str">
        <f>IF(E2160="","",$J2160*Treibhausgas_Kennzahlen!D$3)</f>
        <v/>
      </c>
      <c r="P2160" s="37" t="str">
        <f>IF(E2160="","",$J2160*Treibhausgas_Kennzahlen!E$3)</f>
        <v/>
      </c>
      <c r="Q2160" s="37" t="str">
        <f>IF(E2160="","",$J2160*Treibhausgas_Kennzahlen!F$3)</f>
        <v/>
      </c>
      <c r="R2160" s="37" t="str">
        <f>IF(E2160="","",$J2160*Treibhausgas_Kennzahlen!G$3)</f>
        <v/>
      </c>
    </row>
    <row r="2161" spans="1:18" x14ac:dyDescent="0.25">
      <c r="A2161" s="5"/>
      <c r="B2161" s="5"/>
      <c r="C2161" s="5"/>
      <c r="D2161" s="5"/>
      <c r="E2161" s="5"/>
      <c r="F2161" s="9" t="str">
        <f>IF(E2161="","",VLOOKUP(INDEX(IATA_Codes!$A$2:$A$301, MATCH(Berechnung!C2161,IATA_Codes!$C$2:$C$301,0))&amp;"_"&amp;INDEX(IATA_Codes!$A$2:$A$301, MATCH(Berechnung!D2161,IATA_Codes!$C$2:$C$301,0)),GCD_Entfernung!$C$2:$D$10001,2,FALSE))</f>
        <v/>
      </c>
      <c r="G2161" s="22" t="str">
        <f>IF(E2161="","",VLOOKUP(A2161,Flugzeugtyp!$B$2:$C$13,2,0))</f>
        <v/>
      </c>
      <c r="H2161" s="9" t="str">
        <f>IF(E2161="","",LOOKUP(MATCH(F2161,'RFI-Faktor'!$B$2:$B$5,1),'RFI-Faktor'!$D$2:$D$5))</f>
        <v/>
      </c>
      <c r="I2161" s="24" t="str">
        <f t="array" ref="I2161">IF(E2161="","",SUM(IF(A2161=Energieverbrauch!$A$2:$A$4000,1,0)*IF(B2161=Energieverbrauch!$B$2:$B$4000,1,0)*(IF(Berechnung!F2161&gt;=Energieverbrauch!$C$2:$C$4000,1,0)*IF(Berechnung!F2161&lt;=Energieverbrauch!$D$2:$D$4000,1,0))*Energieverbrauch!$E$2:$E$4000))</f>
        <v/>
      </c>
      <c r="J2161" s="24" t="str">
        <f t="shared" si="33"/>
        <v/>
      </c>
      <c r="K2161" s="24" t="e">
        <f>LOOKUP(MATCH(A2161,Flugzeugtyp!$A$2:$A$13,1),Flugzeugtyp!$A$2:$C$13)</f>
        <v>#N/A</v>
      </c>
      <c r="L2161" s="24" t="str">
        <f>IF(E2161="","",J2161/Treibhausgas_Kennzahlen!$B$5)</f>
        <v/>
      </c>
      <c r="M2161" s="38" t="str">
        <f>IF(E2161="","",$J2161*Treibhausgas_Kennzahlen!B$3)</f>
        <v/>
      </c>
      <c r="N2161" s="38" t="str">
        <f>IF(E2161="","",$J2161*Treibhausgas_Kennzahlen!C$3)</f>
        <v/>
      </c>
      <c r="O2161" s="38" t="str">
        <f>IF(E2161="","",$J2161*Treibhausgas_Kennzahlen!D$3)</f>
        <v/>
      </c>
      <c r="P2161" s="38" t="str">
        <f>IF(E2161="","",$J2161*Treibhausgas_Kennzahlen!E$3)</f>
        <v/>
      </c>
      <c r="Q2161" s="38" t="str">
        <f>IF(E2161="","",$J2161*Treibhausgas_Kennzahlen!F$3)</f>
        <v/>
      </c>
      <c r="R2161" s="38" t="str">
        <f>IF(E2161="","",$J2161*Treibhausgas_Kennzahlen!G$3)</f>
        <v/>
      </c>
    </row>
    <row r="2162" spans="1:18" x14ac:dyDescent="0.25">
      <c r="A2162" s="6"/>
      <c r="B2162" s="6"/>
      <c r="C2162" s="6"/>
      <c r="D2162" s="6"/>
      <c r="E2162" s="6"/>
      <c r="F2162" s="8" t="str">
        <f>IF(E2162="","",VLOOKUP(INDEX(IATA_Codes!$A$2:$A$301, MATCH(Berechnung!C2162,IATA_Codes!$C$2:$C$301,0))&amp;"_"&amp;INDEX(IATA_Codes!$A$2:$A$301, MATCH(Berechnung!D2162,IATA_Codes!$C$2:$C$301,0)),GCD_Entfernung!$C$2:$D$10001,2,FALSE))</f>
        <v/>
      </c>
      <c r="G2162" s="21" t="str">
        <f>IF(E2162="","",VLOOKUP(A2162,Flugzeugtyp!$B$2:$C$13,2,0))</f>
        <v/>
      </c>
      <c r="H2162" s="8" t="str">
        <f>IF(E2162="","",LOOKUP(MATCH(F2162,'RFI-Faktor'!$B$2:$B$5,1),'RFI-Faktor'!$D$2:$D$5))</f>
        <v/>
      </c>
      <c r="I2162" s="23" t="str">
        <f t="array" ref="I2162">IF(E2162="","",SUM(IF(A2162=Energieverbrauch!$A$2:$A$4000,1,0)*IF(B2162=Energieverbrauch!$B$2:$B$4000,1,0)*(IF(Berechnung!F2162&gt;=Energieverbrauch!$C$2:$C$4000,1,0)*IF(Berechnung!F2162&lt;=Energieverbrauch!$D$2:$D$4000,1,0))*Energieverbrauch!$E$2:$E$4000))</f>
        <v/>
      </c>
      <c r="J2162" s="23" t="str">
        <f t="shared" si="33"/>
        <v/>
      </c>
      <c r="K2162" s="23" t="e">
        <f>LOOKUP(MATCH(A2162,Flugzeugtyp!$A$2:$A$13,1),Flugzeugtyp!$A$2:$C$13)</f>
        <v>#N/A</v>
      </c>
      <c r="L2162" s="23" t="str">
        <f>IF(E2162="","",J2162/Treibhausgas_Kennzahlen!$B$5)</f>
        <v/>
      </c>
      <c r="M2162" s="37" t="str">
        <f>IF(E2162="","",$J2162*Treibhausgas_Kennzahlen!B$3)</f>
        <v/>
      </c>
      <c r="N2162" s="37" t="str">
        <f>IF(E2162="","",$J2162*Treibhausgas_Kennzahlen!C$3)</f>
        <v/>
      </c>
      <c r="O2162" s="37" t="str">
        <f>IF(E2162="","",$J2162*Treibhausgas_Kennzahlen!D$3)</f>
        <v/>
      </c>
      <c r="P2162" s="37" t="str">
        <f>IF(E2162="","",$J2162*Treibhausgas_Kennzahlen!E$3)</f>
        <v/>
      </c>
      <c r="Q2162" s="37" t="str">
        <f>IF(E2162="","",$J2162*Treibhausgas_Kennzahlen!F$3)</f>
        <v/>
      </c>
      <c r="R2162" s="37" t="str">
        <f>IF(E2162="","",$J2162*Treibhausgas_Kennzahlen!G$3)</f>
        <v/>
      </c>
    </row>
    <row r="2163" spans="1:18" x14ac:dyDescent="0.25">
      <c r="A2163" s="5"/>
      <c r="B2163" s="5"/>
      <c r="C2163" s="5"/>
      <c r="D2163" s="5"/>
      <c r="E2163" s="5"/>
      <c r="F2163" s="9" t="str">
        <f>IF(E2163="","",VLOOKUP(INDEX(IATA_Codes!$A$2:$A$301, MATCH(Berechnung!C2163,IATA_Codes!$C$2:$C$301,0))&amp;"_"&amp;INDEX(IATA_Codes!$A$2:$A$301, MATCH(Berechnung!D2163,IATA_Codes!$C$2:$C$301,0)),GCD_Entfernung!$C$2:$D$10001,2,FALSE))</f>
        <v/>
      </c>
      <c r="G2163" s="22" t="str">
        <f>IF(E2163="","",VLOOKUP(A2163,Flugzeugtyp!$B$2:$C$13,2,0))</f>
        <v/>
      </c>
      <c r="H2163" s="9" t="str">
        <f>IF(E2163="","",LOOKUP(MATCH(F2163,'RFI-Faktor'!$B$2:$B$5,1),'RFI-Faktor'!$D$2:$D$5))</f>
        <v/>
      </c>
      <c r="I2163" s="24" t="str">
        <f t="array" ref="I2163">IF(E2163="","",SUM(IF(A2163=Energieverbrauch!$A$2:$A$4000,1,0)*IF(B2163=Energieverbrauch!$B$2:$B$4000,1,0)*(IF(Berechnung!F2163&gt;=Energieverbrauch!$C$2:$C$4000,1,0)*IF(Berechnung!F2163&lt;=Energieverbrauch!$D$2:$D$4000,1,0))*Energieverbrauch!$E$2:$E$4000))</f>
        <v/>
      </c>
      <c r="J2163" s="24" t="str">
        <f t="shared" si="33"/>
        <v/>
      </c>
      <c r="K2163" s="24" t="e">
        <f>LOOKUP(MATCH(A2163,Flugzeugtyp!$A$2:$A$13,1),Flugzeugtyp!$A$2:$C$13)</f>
        <v>#N/A</v>
      </c>
      <c r="L2163" s="24" t="str">
        <f>IF(E2163="","",J2163/Treibhausgas_Kennzahlen!$B$5)</f>
        <v/>
      </c>
      <c r="M2163" s="38" t="str">
        <f>IF(E2163="","",$J2163*Treibhausgas_Kennzahlen!B$3)</f>
        <v/>
      </c>
      <c r="N2163" s="38" t="str">
        <f>IF(E2163="","",$J2163*Treibhausgas_Kennzahlen!C$3)</f>
        <v/>
      </c>
      <c r="O2163" s="38" t="str">
        <f>IF(E2163="","",$J2163*Treibhausgas_Kennzahlen!D$3)</f>
        <v/>
      </c>
      <c r="P2163" s="38" t="str">
        <f>IF(E2163="","",$J2163*Treibhausgas_Kennzahlen!E$3)</f>
        <v/>
      </c>
      <c r="Q2163" s="38" t="str">
        <f>IF(E2163="","",$J2163*Treibhausgas_Kennzahlen!F$3)</f>
        <v/>
      </c>
      <c r="R2163" s="38" t="str">
        <f>IF(E2163="","",$J2163*Treibhausgas_Kennzahlen!G$3)</f>
        <v/>
      </c>
    </row>
    <row r="2164" spans="1:18" x14ac:dyDescent="0.25">
      <c r="A2164" s="6"/>
      <c r="B2164" s="6"/>
      <c r="C2164" s="6"/>
      <c r="D2164" s="6"/>
      <c r="E2164" s="6"/>
      <c r="F2164" s="8" t="str">
        <f>IF(E2164="","",VLOOKUP(INDEX(IATA_Codes!$A$2:$A$301, MATCH(Berechnung!C2164,IATA_Codes!$C$2:$C$301,0))&amp;"_"&amp;INDEX(IATA_Codes!$A$2:$A$301, MATCH(Berechnung!D2164,IATA_Codes!$C$2:$C$301,0)),GCD_Entfernung!$C$2:$D$10001,2,FALSE))</f>
        <v/>
      </c>
      <c r="G2164" s="21" t="str">
        <f>IF(E2164="","",VLOOKUP(A2164,Flugzeugtyp!$B$2:$C$13,2,0))</f>
        <v/>
      </c>
      <c r="H2164" s="8" t="str">
        <f>IF(E2164="","",LOOKUP(MATCH(F2164,'RFI-Faktor'!$B$2:$B$5,1),'RFI-Faktor'!$D$2:$D$5))</f>
        <v/>
      </c>
      <c r="I2164" s="23" t="str">
        <f t="array" ref="I2164">IF(E2164="","",SUM(IF(A2164=Energieverbrauch!$A$2:$A$4000,1,0)*IF(B2164=Energieverbrauch!$B$2:$B$4000,1,0)*(IF(Berechnung!F2164&gt;=Energieverbrauch!$C$2:$C$4000,1,0)*IF(Berechnung!F2164&lt;=Energieverbrauch!$D$2:$D$4000,1,0))*Energieverbrauch!$E$2:$E$4000))</f>
        <v/>
      </c>
      <c r="J2164" s="23" t="str">
        <f t="shared" si="33"/>
        <v/>
      </c>
      <c r="K2164" s="23" t="e">
        <f>LOOKUP(MATCH(A2164,Flugzeugtyp!$A$2:$A$13,1),Flugzeugtyp!$A$2:$C$13)</f>
        <v>#N/A</v>
      </c>
      <c r="L2164" s="23" t="str">
        <f>IF(E2164="","",J2164/Treibhausgas_Kennzahlen!$B$5)</f>
        <v/>
      </c>
      <c r="M2164" s="37" t="str">
        <f>IF(E2164="","",$J2164*Treibhausgas_Kennzahlen!B$3)</f>
        <v/>
      </c>
      <c r="N2164" s="37" t="str">
        <f>IF(E2164="","",$J2164*Treibhausgas_Kennzahlen!C$3)</f>
        <v/>
      </c>
      <c r="O2164" s="37" t="str">
        <f>IF(E2164="","",$J2164*Treibhausgas_Kennzahlen!D$3)</f>
        <v/>
      </c>
      <c r="P2164" s="37" t="str">
        <f>IF(E2164="","",$J2164*Treibhausgas_Kennzahlen!E$3)</f>
        <v/>
      </c>
      <c r="Q2164" s="37" t="str">
        <f>IF(E2164="","",$J2164*Treibhausgas_Kennzahlen!F$3)</f>
        <v/>
      </c>
      <c r="R2164" s="37" t="str">
        <f>IF(E2164="","",$J2164*Treibhausgas_Kennzahlen!G$3)</f>
        <v/>
      </c>
    </row>
    <row r="2165" spans="1:18" x14ac:dyDescent="0.25">
      <c r="A2165" s="5"/>
      <c r="B2165" s="5"/>
      <c r="C2165" s="5"/>
      <c r="D2165" s="5"/>
      <c r="E2165" s="5"/>
      <c r="F2165" s="9" t="str">
        <f>IF(E2165="","",VLOOKUP(INDEX(IATA_Codes!$A$2:$A$301, MATCH(Berechnung!C2165,IATA_Codes!$C$2:$C$301,0))&amp;"_"&amp;INDEX(IATA_Codes!$A$2:$A$301, MATCH(Berechnung!D2165,IATA_Codes!$C$2:$C$301,0)),GCD_Entfernung!$C$2:$D$10001,2,FALSE))</f>
        <v/>
      </c>
      <c r="G2165" s="22" t="str">
        <f>IF(E2165="","",VLOOKUP(A2165,Flugzeugtyp!$B$2:$C$13,2,0))</f>
        <v/>
      </c>
      <c r="H2165" s="9" t="str">
        <f>IF(E2165="","",LOOKUP(MATCH(F2165,'RFI-Faktor'!$B$2:$B$5,1),'RFI-Faktor'!$D$2:$D$5))</f>
        <v/>
      </c>
      <c r="I2165" s="24" t="str">
        <f t="array" ref="I2165">IF(E2165="","",SUM(IF(A2165=Energieverbrauch!$A$2:$A$4000,1,0)*IF(B2165=Energieverbrauch!$B$2:$B$4000,1,0)*(IF(Berechnung!F2165&gt;=Energieverbrauch!$C$2:$C$4000,1,0)*IF(Berechnung!F2165&lt;=Energieverbrauch!$D$2:$D$4000,1,0))*Energieverbrauch!$E$2:$E$4000))</f>
        <v/>
      </c>
      <c r="J2165" s="24" t="str">
        <f t="shared" si="33"/>
        <v/>
      </c>
      <c r="K2165" s="24" t="e">
        <f>LOOKUP(MATCH(A2165,Flugzeugtyp!$A$2:$A$13,1),Flugzeugtyp!$A$2:$C$13)</f>
        <v>#N/A</v>
      </c>
      <c r="L2165" s="24" t="str">
        <f>IF(E2165="","",J2165/Treibhausgas_Kennzahlen!$B$5)</f>
        <v/>
      </c>
      <c r="M2165" s="38" t="str">
        <f>IF(E2165="","",$J2165*Treibhausgas_Kennzahlen!B$3)</f>
        <v/>
      </c>
      <c r="N2165" s="38" t="str">
        <f>IF(E2165="","",$J2165*Treibhausgas_Kennzahlen!C$3)</f>
        <v/>
      </c>
      <c r="O2165" s="38" t="str">
        <f>IF(E2165="","",$J2165*Treibhausgas_Kennzahlen!D$3)</f>
        <v/>
      </c>
      <c r="P2165" s="38" t="str">
        <f>IF(E2165="","",$J2165*Treibhausgas_Kennzahlen!E$3)</f>
        <v/>
      </c>
      <c r="Q2165" s="38" t="str">
        <f>IF(E2165="","",$J2165*Treibhausgas_Kennzahlen!F$3)</f>
        <v/>
      </c>
      <c r="R2165" s="38" t="str">
        <f>IF(E2165="","",$J2165*Treibhausgas_Kennzahlen!G$3)</f>
        <v/>
      </c>
    </row>
    <row r="2166" spans="1:18" x14ac:dyDescent="0.25">
      <c r="A2166" s="6"/>
      <c r="B2166" s="6"/>
      <c r="C2166" s="6"/>
      <c r="D2166" s="6"/>
      <c r="E2166" s="6"/>
      <c r="F2166" s="8" t="str">
        <f>IF(E2166="","",VLOOKUP(INDEX(IATA_Codes!$A$2:$A$301, MATCH(Berechnung!C2166,IATA_Codes!$C$2:$C$301,0))&amp;"_"&amp;INDEX(IATA_Codes!$A$2:$A$301, MATCH(Berechnung!D2166,IATA_Codes!$C$2:$C$301,0)),GCD_Entfernung!$C$2:$D$10001,2,FALSE))</f>
        <v/>
      </c>
      <c r="G2166" s="21" t="str">
        <f>IF(E2166="","",VLOOKUP(A2166,Flugzeugtyp!$B$2:$C$13,2,0))</f>
        <v/>
      </c>
      <c r="H2166" s="8" t="str">
        <f>IF(E2166="","",LOOKUP(MATCH(F2166,'RFI-Faktor'!$B$2:$B$5,1),'RFI-Faktor'!$D$2:$D$5))</f>
        <v/>
      </c>
      <c r="I2166" s="23" t="str">
        <f t="array" ref="I2166">IF(E2166="","",SUM(IF(A2166=Energieverbrauch!$A$2:$A$4000,1,0)*IF(B2166=Energieverbrauch!$B$2:$B$4000,1,0)*(IF(Berechnung!F2166&gt;=Energieverbrauch!$C$2:$C$4000,1,0)*IF(Berechnung!F2166&lt;=Energieverbrauch!$D$2:$D$4000,1,0))*Energieverbrauch!$E$2:$E$4000))</f>
        <v/>
      </c>
      <c r="J2166" s="23" t="str">
        <f t="shared" si="33"/>
        <v/>
      </c>
      <c r="K2166" s="23" t="e">
        <f>LOOKUP(MATCH(A2166,Flugzeugtyp!$A$2:$A$13,1),Flugzeugtyp!$A$2:$C$13)</f>
        <v>#N/A</v>
      </c>
      <c r="L2166" s="23" t="str">
        <f>IF(E2166="","",J2166/Treibhausgas_Kennzahlen!$B$5)</f>
        <v/>
      </c>
      <c r="M2166" s="37" t="str">
        <f>IF(E2166="","",$J2166*Treibhausgas_Kennzahlen!B$3)</f>
        <v/>
      </c>
      <c r="N2166" s="37" t="str">
        <f>IF(E2166="","",$J2166*Treibhausgas_Kennzahlen!C$3)</f>
        <v/>
      </c>
      <c r="O2166" s="37" t="str">
        <f>IF(E2166="","",$J2166*Treibhausgas_Kennzahlen!D$3)</f>
        <v/>
      </c>
      <c r="P2166" s="37" t="str">
        <f>IF(E2166="","",$J2166*Treibhausgas_Kennzahlen!E$3)</f>
        <v/>
      </c>
      <c r="Q2166" s="37" t="str">
        <f>IF(E2166="","",$J2166*Treibhausgas_Kennzahlen!F$3)</f>
        <v/>
      </c>
      <c r="R2166" s="37" t="str">
        <f>IF(E2166="","",$J2166*Treibhausgas_Kennzahlen!G$3)</f>
        <v/>
      </c>
    </row>
    <row r="2167" spans="1:18" x14ac:dyDescent="0.25">
      <c r="A2167" s="5"/>
      <c r="B2167" s="5"/>
      <c r="C2167" s="5"/>
      <c r="D2167" s="5"/>
      <c r="E2167" s="5"/>
      <c r="F2167" s="9" t="str">
        <f>IF(E2167="","",VLOOKUP(INDEX(IATA_Codes!$A$2:$A$301, MATCH(Berechnung!C2167,IATA_Codes!$C$2:$C$301,0))&amp;"_"&amp;INDEX(IATA_Codes!$A$2:$A$301, MATCH(Berechnung!D2167,IATA_Codes!$C$2:$C$301,0)),GCD_Entfernung!$C$2:$D$10001,2,FALSE))</f>
        <v/>
      </c>
      <c r="G2167" s="22" t="str">
        <f>IF(E2167="","",VLOOKUP(A2167,Flugzeugtyp!$B$2:$C$13,2,0))</f>
        <v/>
      </c>
      <c r="H2167" s="9" t="str">
        <f>IF(E2167="","",LOOKUP(MATCH(F2167,'RFI-Faktor'!$B$2:$B$5,1),'RFI-Faktor'!$D$2:$D$5))</f>
        <v/>
      </c>
      <c r="I2167" s="24" t="str">
        <f t="array" ref="I2167">IF(E2167="","",SUM(IF(A2167=Energieverbrauch!$A$2:$A$4000,1,0)*IF(B2167=Energieverbrauch!$B$2:$B$4000,1,0)*(IF(Berechnung!F2167&gt;=Energieverbrauch!$C$2:$C$4000,1,0)*IF(Berechnung!F2167&lt;=Energieverbrauch!$D$2:$D$4000,1,0))*Energieverbrauch!$E$2:$E$4000))</f>
        <v/>
      </c>
      <c r="J2167" s="24" t="str">
        <f t="shared" si="33"/>
        <v/>
      </c>
      <c r="K2167" s="24" t="e">
        <f>LOOKUP(MATCH(A2167,Flugzeugtyp!$A$2:$A$13,1),Flugzeugtyp!$A$2:$C$13)</f>
        <v>#N/A</v>
      </c>
      <c r="L2167" s="24" t="str">
        <f>IF(E2167="","",J2167/Treibhausgas_Kennzahlen!$B$5)</f>
        <v/>
      </c>
      <c r="M2167" s="38" t="str">
        <f>IF(E2167="","",$J2167*Treibhausgas_Kennzahlen!B$3)</f>
        <v/>
      </c>
      <c r="N2167" s="38" t="str">
        <f>IF(E2167="","",$J2167*Treibhausgas_Kennzahlen!C$3)</f>
        <v/>
      </c>
      <c r="O2167" s="38" t="str">
        <f>IF(E2167="","",$J2167*Treibhausgas_Kennzahlen!D$3)</f>
        <v/>
      </c>
      <c r="P2167" s="38" t="str">
        <f>IF(E2167="","",$J2167*Treibhausgas_Kennzahlen!E$3)</f>
        <v/>
      </c>
      <c r="Q2167" s="38" t="str">
        <f>IF(E2167="","",$J2167*Treibhausgas_Kennzahlen!F$3)</f>
        <v/>
      </c>
      <c r="R2167" s="38" t="str">
        <f>IF(E2167="","",$J2167*Treibhausgas_Kennzahlen!G$3)</f>
        <v/>
      </c>
    </row>
    <row r="2168" spans="1:18" x14ac:dyDescent="0.25">
      <c r="A2168" s="6"/>
      <c r="B2168" s="6"/>
      <c r="C2168" s="6"/>
      <c r="D2168" s="6"/>
      <c r="E2168" s="6"/>
      <c r="F2168" s="8" t="str">
        <f>IF(E2168="","",VLOOKUP(INDEX(IATA_Codes!$A$2:$A$301, MATCH(Berechnung!C2168,IATA_Codes!$C$2:$C$301,0))&amp;"_"&amp;INDEX(IATA_Codes!$A$2:$A$301, MATCH(Berechnung!D2168,IATA_Codes!$C$2:$C$301,0)),GCD_Entfernung!$C$2:$D$10001,2,FALSE))</f>
        <v/>
      </c>
      <c r="G2168" s="21" t="str">
        <f>IF(E2168="","",VLOOKUP(A2168,Flugzeugtyp!$B$2:$C$13,2,0))</f>
        <v/>
      </c>
      <c r="H2168" s="8" t="str">
        <f>IF(E2168="","",LOOKUP(MATCH(F2168,'RFI-Faktor'!$B$2:$B$5,1),'RFI-Faktor'!$D$2:$D$5))</f>
        <v/>
      </c>
      <c r="I2168" s="23" t="str">
        <f t="array" ref="I2168">IF(E2168="","",SUM(IF(A2168=Energieverbrauch!$A$2:$A$4000,1,0)*IF(B2168=Energieverbrauch!$B$2:$B$4000,1,0)*(IF(Berechnung!F2168&gt;=Energieverbrauch!$C$2:$C$4000,1,0)*IF(Berechnung!F2168&lt;=Energieverbrauch!$D$2:$D$4000,1,0))*Energieverbrauch!$E$2:$E$4000))</f>
        <v/>
      </c>
      <c r="J2168" s="23" t="str">
        <f t="shared" si="33"/>
        <v/>
      </c>
      <c r="K2168" s="23" t="e">
        <f>LOOKUP(MATCH(A2168,Flugzeugtyp!$A$2:$A$13,1),Flugzeugtyp!$A$2:$C$13)</f>
        <v>#N/A</v>
      </c>
      <c r="L2168" s="23" t="str">
        <f>IF(E2168="","",J2168/Treibhausgas_Kennzahlen!$B$5)</f>
        <v/>
      </c>
      <c r="M2168" s="37" t="str">
        <f>IF(E2168="","",$J2168*Treibhausgas_Kennzahlen!B$3)</f>
        <v/>
      </c>
      <c r="N2168" s="37" t="str">
        <f>IF(E2168="","",$J2168*Treibhausgas_Kennzahlen!C$3)</f>
        <v/>
      </c>
      <c r="O2168" s="37" t="str">
        <f>IF(E2168="","",$J2168*Treibhausgas_Kennzahlen!D$3)</f>
        <v/>
      </c>
      <c r="P2168" s="37" t="str">
        <f>IF(E2168="","",$J2168*Treibhausgas_Kennzahlen!E$3)</f>
        <v/>
      </c>
      <c r="Q2168" s="37" t="str">
        <f>IF(E2168="","",$J2168*Treibhausgas_Kennzahlen!F$3)</f>
        <v/>
      </c>
      <c r="R2168" s="37" t="str">
        <f>IF(E2168="","",$J2168*Treibhausgas_Kennzahlen!G$3)</f>
        <v/>
      </c>
    </row>
    <row r="2169" spans="1:18" x14ac:dyDescent="0.25">
      <c r="A2169" s="5"/>
      <c r="B2169" s="5"/>
      <c r="C2169" s="5"/>
      <c r="D2169" s="5"/>
      <c r="E2169" s="5"/>
      <c r="F2169" s="9" t="str">
        <f>IF(E2169="","",VLOOKUP(INDEX(IATA_Codes!$A$2:$A$301, MATCH(Berechnung!C2169,IATA_Codes!$C$2:$C$301,0))&amp;"_"&amp;INDEX(IATA_Codes!$A$2:$A$301, MATCH(Berechnung!D2169,IATA_Codes!$C$2:$C$301,0)),GCD_Entfernung!$C$2:$D$10001,2,FALSE))</f>
        <v/>
      </c>
      <c r="G2169" s="22" t="str">
        <f>IF(E2169="","",VLOOKUP(A2169,Flugzeugtyp!$B$2:$C$13,2,0))</f>
        <v/>
      </c>
      <c r="H2169" s="9" t="str">
        <f>IF(E2169="","",LOOKUP(MATCH(F2169,'RFI-Faktor'!$B$2:$B$5,1),'RFI-Faktor'!$D$2:$D$5))</f>
        <v/>
      </c>
      <c r="I2169" s="24" t="str">
        <f t="array" ref="I2169">IF(E2169="","",SUM(IF(A2169=Energieverbrauch!$A$2:$A$4000,1,0)*IF(B2169=Energieverbrauch!$B$2:$B$4000,1,0)*(IF(Berechnung!F2169&gt;=Energieverbrauch!$C$2:$C$4000,1,0)*IF(Berechnung!F2169&lt;=Energieverbrauch!$D$2:$D$4000,1,0))*Energieverbrauch!$E$2:$E$4000))</f>
        <v/>
      </c>
      <c r="J2169" s="24" t="str">
        <f t="shared" si="33"/>
        <v/>
      </c>
      <c r="K2169" s="24" t="e">
        <f>LOOKUP(MATCH(A2169,Flugzeugtyp!$A$2:$A$13,1),Flugzeugtyp!$A$2:$C$13)</f>
        <v>#N/A</v>
      </c>
      <c r="L2169" s="24" t="str">
        <f>IF(E2169="","",J2169/Treibhausgas_Kennzahlen!$B$5)</f>
        <v/>
      </c>
      <c r="M2169" s="38" t="str">
        <f>IF(E2169="","",$J2169*Treibhausgas_Kennzahlen!B$3)</f>
        <v/>
      </c>
      <c r="N2169" s="38" t="str">
        <f>IF(E2169="","",$J2169*Treibhausgas_Kennzahlen!C$3)</f>
        <v/>
      </c>
      <c r="O2169" s="38" t="str">
        <f>IF(E2169="","",$J2169*Treibhausgas_Kennzahlen!D$3)</f>
        <v/>
      </c>
      <c r="P2169" s="38" t="str">
        <f>IF(E2169="","",$J2169*Treibhausgas_Kennzahlen!E$3)</f>
        <v/>
      </c>
      <c r="Q2169" s="38" t="str">
        <f>IF(E2169="","",$J2169*Treibhausgas_Kennzahlen!F$3)</f>
        <v/>
      </c>
      <c r="R2169" s="38" t="str">
        <f>IF(E2169="","",$J2169*Treibhausgas_Kennzahlen!G$3)</f>
        <v/>
      </c>
    </row>
    <row r="2170" spans="1:18" x14ac:dyDescent="0.25">
      <c r="A2170" s="6"/>
      <c r="B2170" s="6"/>
      <c r="C2170" s="6"/>
      <c r="D2170" s="6"/>
      <c r="E2170" s="6"/>
      <c r="F2170" s="8" t="str">
        <f>IF(E2170="","",VLOOKUP(INDEX(IATA_Codes!$A$2:$A$301, MATCH(Berechnung!C2170,IATA_Codes!$C$2:$C$301,0))&amp;"_"&amp;INDEX(IATA_Codes!$A$2:$A$301, MATCH(Berechnung!D2170,IATA_Codes!$C$2:$C$301,0)),GCD_Entfernung!$C$2:$D$10001,2,FALSE))</f>
        <v/>
      </c>
      <c r="G2170" s="21" t="str">
        <f>IF(E2170="","",VLOOKUP(A2170,Flugzeugtyp!$B$2:$C$13,2,0))</f>
        <v/>
      </c>
      <c r="H2170" s="8" t="str">
        <f>IF(E2170="","",LOOKUP(MATCH(F2170,'RFI-Faktor'!$B$2:$B$5,1),'RFI-Faktor'!$D$2:$D$5))</f>
        <v/>
      </c>
      <c r="I2170" s="23" t="str">
        <f t="array" ref="I2170">IF(E2170="","",SUM(IF(A2170=Energieverbrauch!$A$2:$A$4000,1,0)*IF(B2170=Energieverbrauch!$B$2:$B$4000,1,0)*(IF(Berechnung!F2170&gt;=Energieverbrauch!$C$2:$C$4000,1,0)*IF(Berechnung!F2170&lt;=Energieverbrauch!$D$2:$D$4000,1,0))*Energieverbrauch!$E$2:$E$4000))</f>
        <v/>
      </c>
      <c r="J2170" s="23" t="str">
        <f t="shared" si="33"/>
        <v/>
      </c>
      <c r="K2170" s="23" t="e">
        <f>LOOKUP(MATCH(A2170,Flugzeugtyp!$A$2:$A$13,1),Flugzeugtyp!$A$2:$C$13)</f>
        <v>#N/A</v>
      </c>
      <c r="L2170" s="23" t="str">
        <f>IF(E2170="","",J2170/Treibhausgas_Kennzahlen!$B$5)</f>
        <v/>
      </c>
      <c r="M2170" s="37" t="str">
        <f>IF(E2170="","",$J2170*Treibhausgas_Kennzahlen!B$3)</f>
        <v/>
      </c>
      <c r="N2170" s="37" t="str">
        <f>IF(E2170="","",$J2170*Treibhausgas_Kennzahlen!C$3)</f>
        <v/>
      </c>
      <c r="O2170" s="37" t="str">
        <f>IF(E2170="","",$J2170*Treibhausgas_Kennzahlen!D$3)</f>
        <v/>
      </c>
      <c r="P2170" s="37" t="str">
        <f>IF(E2170="","",$J2170*Treibhausgas_Kennzahlen!E$3)</f>
        <v/>
      </c>
      <c r="Q2170" s="37" t="str">
        <f>IF(E2170="","",$J2170*Treibhausgas_Kennzahlen!F$3)</f>
        <v/>
      </c>
      <c r="R2170" s="37" t="str">
        <f>IF(E2170="","",$J2170*Treibhausgas_Kennzahlen!G$3)</f>
        <v/>
      </c>
    </row>
    <row r="2171" spans="1:18" x14ac:dyDescent="0.25">
      <c r="A2171" s="5"/>
      <c r="B2171" s="5"/>
      <c r="C2171" s="5"/>
      <c r="D2171" s="5"/>
      <c r="E2171" s="5"/>
      <c r="F2171" s="9" t="str">
        <f>IF(E2171="","",VLOOKUP(INDEX(IATA_Codes!$A$2:$A$301, MATCH(Berechnung!C2171,IATA_Codes!$C$2:$C$301,0))&amp;"_"&amp;INDEX(IATA_Codes!$A$2:$A$301, MATCH(Berechnung!D2171,IATA_Codes!$C$2:$C$301,0)),GCD_Entfernung!$C$2:$D$10001,2,FALSE))</f>
        <v/>
      </c>
      <c r="G2171" s="22" t="str">
        <f>IF(E2171="","",VLOOKUP(A2171,Flugzeugtyp!$B$2:$C$13,2,0))</f>
        <v/>
      </c>
      <c r="H2171" s="9" t="str">
        <f>IF(E2171="","",LOOKUP(MATCH(F2171,'RFI-Faktor'!$B$2:$B$5,1),'RFI-Faktor'!$D$2:$D$5))</f>
        <v/>
      </c>
      <c r="I2171" s="24" t="str">
        <f t="array" ref="I2171">IF(E2171="","",SUM(IF(A2171=Energieverbrauch!$A$2:$A$4000,1,0)*IF(B2171=Energieverbrauch!$B$2:$B$4000,1,0)*(IF(Berechnung!F2171&gt;=Energieverbrauch!$C$2:$C$4000,1,0)*IF(Berechnung!F2171&lt;=Energieverbrauch!$D$2:$D$4000,1,0))*Energieverbrauch!$E$2:$E$4000))</f>
        <v/>
      </c>
      <c r="J2171" s="24" t="str">
        <f t="shared" si="33"/>
        <v/>
      </c>
      <c r="K2171" s="24" t="e">
        <f>LOOKUP(MATCH(A2171,Flugzeugtyp!$A$2:$A$13,1),Flugzeugtyp!$A$2:$C$13)</f>
        <v>#N/A</v>
      </c>
      <c r="L2171" s="24" t="str">
        <f>IF(E2171="","",J2171/Treibhausgas_Kennzahlen!$B$5)</f>
        <v/>
      </c>
      <c r="M2171" s="38" t="str">
        <f>IF(E2171="","",$J2171*Treibhausgas_Kennzahlen!B$3)</f>
        <v/>
      </c>
      <c r="N2171" s="38" t="str">
        <f>IF(E2171="","",$J2171*Treibhausgas_Kennzahlen!C$3)</f>
        <v/>
      </c>
      <c r="O2171" s="38" t="str">
        <f>IF(E2171="","",$J2171*Treibhausgas_Kennzahlen!D$3)</f>
        <v/>
      </c>
      <c r="P2171" s="38" t="str">
        <f>IF(E2171="","",$J2171*Treibhausgas_Kennzahlen!E$3)</f>
        <v/>
      </c>
      <c r="Q2171" s="38" t="str">
        <f>IF(E2171="","",$J2171*Treibhausgas_Kennzahlen!F$3)</f>
        <v/>
      </c>
      <c r="R2171" s="38" t="str">
        <f>IF(E2171="","",$J2171*Treibhausgas_Kennzahlen!G$3)</f>
        <v/>
      </c>
    </row>
    <row r="2172" spans="1:18" x14ac:dyDescent="0.25">
      <c r="A2172" s="6"/>
      <c r="B2172" s="6"/>
      <c r="C2172" s="6"/>
      <c r="D2172" s="6"/>
      <c r="E2172" s="6"/>
      <c r="F2172" s="8" t="str">
        <f>IF(E2172="","",VLOOKUP(INDEX(IATA_Codes!$A$2:$A$301, MATCH(Berechnung!C2172,IATA_Codes!$C$2:$C$301,0))&amp;"_"&amp;INDEX(IATA_Codes!$A$2:$A$301, MATCH(Berechnung!D2172,IATA_Codes!$C$2:$C$301,0)),GCD_Entfernung!$C$2:$D$10001,2,FALSE))</f>
        <v/>
      </c>
      <c r="G2172" s="21" t="str">
        <f>IF(E2172="","",VLOOKUP(A2172,Flugzeugtyp!$B$2:$C$13,2,0))</f>
        <v/>
      </c>
      <c r="H2172" s="8" t="str">
        <f>IF(E2172="","",LOOKUP(MATCH(F2172,'RFI-Faktor'!$B$2:$B$5,1),'RFI-Faktor'!$D$2:$D$5))</f>
        <v/>
      </c>
      <c r="I2172" s="23" t="str">
        <f t="array" ref="I2172">IF(E2172="","",SUM(IF(A2172=Energieverbrauch!$A$2:$A$4000,1,0)*IF(B2172=Energieverbrauch!$B$2:$B$4000,1,0)*(IF(Berechnung!F2172&gt;=Energieverbrauch!$C$2:$C$4000,1,0)*IF(Berechnung!F2172&lt;=Energieverbrauch!$D$2:$D$4000,1,0))*Energieverbrauch!$E$2:$E$4000))</f>
        <v/>
      </c>
      <c r="J2172" s="23" t="str">
        <f t="shared" si="33"/>
        <v/>
      </c>
      <c r="K2172" s="23" t="e">
        <f>LOOKUP(MATCH(A2172,Flugzeugtyp!$A$2:$A$13,1),Flugzeugtyp!$A$2:$C$13)</f>
        <v>#N/A</v>
      </c>
      <c r="L2172" s="23" t="str">
        <f>IF(E2172="","",J2172/Treibhausgas_Kennzahlen!$B$5)</f>
        <v/>
      </c>
      <c r="M2172" s="37" t="str">
        <f>IF(E2172="","",$J2172*Treibhausgas_Kennzahlen!B$3)</f>
        <v/>
      </c>
      <c r="N2172" s="37" t="str">
        <f>IF(E2172="","",$J2172*Treibhausgas_Kennzahlen!C$3)</f>
        <v/>
      </c>
      <c r="O2172" s="37" t="str">
        <f>IF(E2172="","",$J2172*Treibhausgas_Kennzahlen!D$3)</f>
        <v/>
      </c>
      <c r="P2172" s="37" t="str">
        <f>IF(E2172="","",$J2172*Treibhausgas_Kennzahlen!E$3)</f>
        <v/>
      </c>
      <c r="Q2172" s="37" t="str">
        <f>IF(E2172="","",$J2172*Treibhausgas_Kennzahlen!F$3)</f>
        <v/>
      </c>
      <c r="R2172" s="37" t="str">
        <f>IF(E2172="","",$J2172*Treibhausgas_Kennzahlen!G$3)</f>
        <v/>
      </c>
    </row>
    <row r="2173" spans="1:18" x14ac:dyDescent="0.25">
      <c r="A2173" s="5"/>
      <c r="B2173" s="5"/>
      <c r="C2173" s="5"/>
      <c r="D2173" s="5"/>
      <c r="E2173" s="5"/>
      <c r="F2173" s="9" t="str">
        <f>IF(E2173="","",VLOOKUP(INDEX(IATA_Codes!$A$2:$A$301, MATCH(Berechnung!C2173,IATA_Codes!$C$2:$C$301,0))&amp;"_"&amp;INDEX(IATA_Codes!$A$2:$A$301, MATCH(Berechnung!D2173,IATA_Codes!$C$2:$C$301,0)),GCD_Entfernung!$C$2:$D$10001,2,FALSE))</f>
        <v/>
      </c>
      <c r="G2173" s="22" t="str">
        <f>IF(E2173="","",VLOOKUP(A2173,Flugzeugtyp!$B$2:$C$13,2,0))</f>
        <v/>
      </c>
      <c r="H2173" s="9" t="str">
        <f>IF(E2173="","",LOOKUP(MATCH(F2173,'RFI-Faktor'!$B$2:$B$5,1),'RFI-Faktor'!$D$2:$D$5))</f>
        <v/>
      </c>
      <c r="I2173" s="24" t="str">
        <f t="array" ref="I2173">IF(E2173="","",SUM(IF(A2173=Energieverbrauch!$A$2:$A$4000,1,0)*IF(B2173=Energieverbrauch!$B$2:$B$4000,1,0)*(IF(Berechnung!F2173&gt;=Energieverbrauch!$C$2:$C$4000,1,0)*IF(Berechnung!F2173&lt;=Energieverbrauch!$D$2:$D$4000,1,0))*Energieverbrauch!$E$2:$E$4000))</f>
        <v/>
      </c>
      <c r="J2173" s="24" t="str">
        <f t="shared" si="33"/>
        <v/>
      </c>
      <c r="K2173" s="24" t="e">
        <f>LOOKUP(MATCH(A2173,Flugzeugtyp!$A$2:$A$13,1),Flugzeugtyp!$A$2:$C$13)</f>
        <v>#N/A</v>
      </c>
      <c r="L2173" s="24" t="str">
        <f>IF(E2173="","",J2173/Treibhausgas_Kennzahlen!$B$5)</f>
        <v/>
      </c>
      <c r="M2173" s="38" t="str">
        <f>IF(E2173="","",$J2173*Treibhausgas_Kennzahlen!B$3)</f>
        <v/>
      </c>
      <c r="N2173" s="38" t="str">
        <f>IF(E2173="","",$J2173*Treibhausgas_Kennzahlen!C$3)</f>
        <v/>
      </c>
      <c r="O2173" s="38" t="str">
        <f>IF(E2173="","",$J2173*Treibhausgas_Kennzahlen!D$3)</f>
        <v/>
      </c>
      <c r="P2173" s="38" t="str">
        <f>IF(E2173="","",$J2173*Treibhausgas_Kennzahlen!E$3)</f>
        <v/>
      </c>
      <c r="Q2173" s="38" t="str">
        <f>IF(E2173="","",$J2173*Treibhausgas_Kennzahlen!F$3)</f>
        <v/>
      </c>
      <c r="R2173" s="38" t="str">
        <f>IF(E2173="","",$J2173*Treibhausgas_Kennzahlen!G$3)</f>
        <v/>
      </c>
    </row>
    <row r="2174" spans="1:18" x14ac:dyDescent="0.25">
      <c r="A2174" s="6"/>
      <c r="B2174" s="6"/>
      <c r="C2174" s="6"/>
      <c r="D2174" s="6"/>
      <c r="E2174" s="6"/>
      <c r="F2174" s="8" t="str">
        <f>IF(E2174="","",VLOOKUP(INDEX(IATA_Codes!$A$2:$A$301, MATCH(Berechnung!C2174,IATA_Codes!$C$2:$C$301,0))&amp;"_"&amp;INDEX(IATA_Codes!$A$2:$A$301, MATCH(Berechnung!D2174,IATA_Codes!$C$2:$C$301,0)),GCD_Entfernung!$C$2:$D$10001,2,FALSE))</f>
        <v/>
      </c>
      <c r="G2174" s="21" t="str">
        <f>IF(E2174="","",VLOOKUP(A2174,Flugzeugtyp!$B$2:$C$13,2,0))</f>
        <v/>
      </c>
      <c r="H2174" s="8" t="str">
        <f>IF(E2174="","",LOOKUP(MATCH(F2174,'RFI-Faktor'!$B$2:$B$5,1),'RFI-Faktor'!$D$2:$D$5))</f>
        <v/>
      </c>
      <c r="I2174" s="23" t="str">
        <f t="array" ref="I2174">IF(E2174="","",SUM(IF(A2174=Energieverbrauch!$A$2:$A$4000,1,0)*IF(B2174=Energieverbrauch!$B$2:$B$4000,1,0)*(IF(Berechnung!F2174&gt;=Energieverbrauch!$C$2:$C$4000,1,0)*IF(Berechnung!F2174&lt;=Energieverbrauch!$D$2:$D$4000,1,0))*Energieverbrauch!$E$2:$E$4000))</f>
        <v/>
      </c>
      <c r="J2174" s="23" t="str">
        <f t="shared" si="33"/>
        <v/>
      </c>
      <c r="K2174" s="23" t="e">
        <f>LOOKUP(MATCH(A2174,Flugzeugtyp!$A$2:$A$13,1),Flugzeugtyp!$A$2:$C$13)</f>
        <v>#N/A</v>
      </c>
      <c r="L2174" s="23" t="str">
        <f>IF(E2174="","",J2174/Treibhausgas_Kennzahlen!$B$5)</f>
        <v/>
      </c>
      <c r="M2174" s="37" t="str">
        <f>IF(E2174="","",$J2174*Treibhausgas_Kennzahlen!B$3)</f>
        <v/>
      </c>
      <c r="N2174" s="37" t="str">
        <f>IF(E2174="","",$J2174*Treibhausgas_Kennzahlen!C$3)</f>
        <v/>
      </c>
      <c r="O2174" s="37" t="str">
        <f>IF(E2174="","",$J2174*Treibhausgas_Kennzahlen!D$3)</f>
        <v/>
      </c>
      <c r="P2174" s="37" t="str">
        <f>IF(E2174="","",$J2174*Treibhausgas_Kennzahlen!E$3)</f>
        <v/>
      </c>
      <c r="Q2174" s="37" t="str">
        <f>IF(E2174="","",$J2174*Treibhausgas_Kennzahlen!F$3)</f>
        <v/>
      </c>
      <c r="R2174" s="37" t="str">
        <f>IF(E2174="","",$J2174*Treibhausgas_Kennzahlen!G$3)</f>
        <v/>
      </c>
    </row>
    <row r="2175" spans="1:18" x14ac:dyDescent="0.25">
      <c r="A2175" s="5"/>
      <c r="B2175" s="5"/>
      <c r="C2175" s="5"/>
      <c r="D2175" s="5"/>
      <c r="E2175" s="5"/>
      <c r="F2175" s="9" t="str">
        <f>IF(E2175="","",VLOOKUP(INDEX(IATA_Codes!$A$2:$A$301, MATCH(Berechnung!C2175,IATA_Codes!$C$2:$C$301,0))&amp;"_"&amp;INDEX(IATA_Codes!$A$2:$A$301, MATCH(Berechnung!D2175,IATA_Codes!$C$2:$C$301,0)),GCD_Entfernung!$C$2:$D$10001,2,FALSE))</f>
        <v/>
      </c>
      <c r="G2175" s="22" t="str">
        <f>IF(E2175="","",VLOOKUP(A2175,Flugzeugtyp!$B$2:$C$13,2,0))</f>
        <v/>
      </c>
      <c r="H2175" s="9" t="str">
        <f>IF(E2175="","",LOOKUP(MATCH(F2175,'RFI-Faktor'!$B$2:$B$5,1),'RFI-Faktor'!$D$2:$D$5))</f>
        <v/>
      </c>
      <c r="I2175" s="24" t="str">
        <f t="array" ref="I2175">IF(E2175="","",SUM(IF(A2175=Energieverbrauch!$A$2:$A$4000,1,0)*IF(B2175=Energieverbrauch!$B$2:$B$4000,1,0)*(IF(Berechnung!F2175&gt;=Energieverbrauch!$C$2:$C$4000,1,0)*IF(Berechnung!F2175&lt;=Energieverbrauch!$D$2:$D$4000,1,0))*Energieverbrauch!$E$2:$E$4000))</f>
        <v/>
      </c>
      <c r="J2175" s="24" t="str">
        <f t="shared" si="33"/>
        <v/>
      </c>
      <c r="K2175" s="24" t="e">
        <f>LOOKUP(MATCH(A2175,Flugzeugtyp!$A$2:$A$13,1),Flugzeugtyp!$A$2:$C$13)</f>
        <v>#N/A</v>
      </c>
      <c r="L2175" s="24" t="str">
        <f>IF(E2175="","",J2175/Treibhausgas_Kennzahlen!$B$5)</f>
        <v/>
      </c>
      <c r="M2175" s="38" t="str">
        <f>IF(E2175="","",$J2175*Treibhausgas_Kennzahlen!B$3)</f>
        <v/>
      </c>
      <c r="N2175" s="38" t="str">
        <f>IF(E2175="","",$J2175*Treibhausgas_Kennzahlen!C$3)</f>
        <v/>
      </c>
      <c r="O2175" s="38" t="str">
        <f>IF(E2175="","",$J2175*Treibhausgas_Kennzahlen!D$3)</f>
        <v/>
      </c>
      <c r="P2175" s="38" t="str">
        <f>IF(E2175="","",$J2175*Treibhausgas_Kennzahlen!E$3)</f>
        <v/>
      </c>
      <c r="Q2175" s="38" t="str">
        <f>IF(E2175="","",$J2175*Treibhausgas_Kennzahlen!F$3)</f>
        <v/>
      </c>
      <c r="R2175" s="38" t="str">
        <f>IF(E2175="","",$J2175*Treibhausgas_Kennzahlen!G$3)</f>
        <v/>
      </c>
    </row>
    <row r="2176" spans="1:18" x14ac:dyDescent="0.25">
      <c r="A2176" s="6"/>
      <c r="B2176" s="6"/>
      <c r="C2176" s="6"/>
      <c r="D2176" s="6"/>
      <c r="E2176" s="6"/>
      <c r="F2176" s="8" t="str">
        <f>IF(E2176="","",VLOOKUP(INDEX(IATA_Codes!$A$2:$A$301, MATCH(Berechnung!C2176,IATA_Codes!$C$2:$C$301,0))&amp;"_"&amp;INDEX(IATA_Codes!$A$2:$A$301, MATCH(Berechnung!D2176,IATA_Codes!$C$2:$C$301,0)),GCD_Entfernung!$C$2:$D$10001,2,FALSE))</f>
        <v/>
      </c>
      <c r="G2176" s="21" t="str">
        <f>IF(E2176="","",VLOOKUP(A2176,Flugzeugtyp!$B$2:$C$13,2,0))</f>
        <v/>
      </c>
      <c r="H2176" s="8" t="str">
        <f>IF(E2176="","",LOOKUP(MATCH(F2176,'RFI-Faktor'!$B$2:$B$5,1),'RFI-Faktor'!$D$2:$D$5))</f>
        <v/>
      </c>
      <c r="I2176" s="23" t="str">
        <f t="array" ref="I2176">IF(E2176="","",SUM(IF(A2176=Energieverbrauch!$A$2:$A$4000,1,0)*IF(B2176=Energieverbrauch!$B$2:$B$4000,1,0)*(IF(Berechnung!F2176&gt;=Energieverbrauch!$C$2:$C$4000,1,0)*IF(Berechnung!F2176&lt;=Energieverbrauch!$D$2:$D$4000,1,0))*Energieverbrauch!$E$2:$E$4000))</f>
        <v/>
      </c>
      <c r="J2176" s="23" t="str">
        <f t="shared" si="33"/>
        <v/>
      </c>
      <c r="K2176" s="23" t="e">
        <f>LOOKUP(MATCH(A2176,Flugzeugtyp!$A$2:$A$13,1),Flugzeugtyp!$A$2:$C$13)</f>
        <v>#N/A</v>
      </c>
      <c r="L2176" s="23" t="str">
        <f>IF(E2176="","",J2176/Treibhausgas_Kennzahlen!$B$5)</f>
        <v/>
      </c>
      <c r="M2176" s="37" t="str">
        <f>IF(E2176="","",$J2176*Treibhausgas_Kennzahlen!B$3)</f>
        <v/>
      </c>
      <c r="N2176" s="37" t="str">
        <f>IF(E2176="","",$J2176*Treibhausgas_Kennzahlen!C$3)</f>
        <v/>
      </c>
      <c r="O2176" s="37" t="str">
        <f>IF(E2176="","",$J2176*Treibhausgas_Kennzahlen!D$3)</f>
        <v/>
      </c>
      <c r="P2176" s="37" t="str">
        <f>IF(E2176="","",$J2176*Treibhausgas_Kennzahlen!E$3)</f>
        <v/>
      </c>
      <c r="Q2176" s="37" t="str">
        <f>IF(E2176="","",$J2176*Treibhausgas_Kennzahlen!F$3)</f>
        <v/>
      </c>
      <c r="R2176" s="37" t="str">
        <f>IF(E2176="","",$J2176*Treibhausgas_Kennzahlen!G$3)</f>
        <v/>
      </c>
    </row>
    <row r="2177" spans="1:18" x14ac:dyDescent="0.25">
      <c r="A2177" s="5"/>
      <c r="B2177" s="5"/>
      <c r="C2177" s="5"/>
      <c r="D2177" s="5"/>
      <c r="E2177" s="5"/>
      <c r="F2177" s="9" t="str">
        <f>IF(E2177="","",VLOOKUP(INDEX(IATA_Codes!$A$2:$A$301, MATCH(Berechnung!C2177,IATA_Codes!$C$2:$C$301,0))&amp;"_"&amp;INDEX(IATA_Codes!$A$2:$A$301, MATCH(Berechnung!D2177,IATA_Codes!$C$2:$C$301,0)),GCD_Entfernung!$C$2:$D$10001,2,FALSE))</f>
        <v/>
      </c>
      <c r="G2177" s="22" t="str">
        <f>IF(E2177="","",VLOOKUP(A2177,Flugzeugtyp!$B$2:$C$13,2,0))</f>
        <v/>
      </c>
      <c r="H2177" s="9" t="str">
        <f>IF(E2177="","",LOOKUP(MATCH(F2177,'RFI-Faktor'!$B$2:$B$5,1),'RFI-Faktor'!$D$2:$D$5))</f>
        <v/>
      </c>
      <c r="I2177" s="24" t="str">
        <f t="array" ref="I2177">IF(E2177="","",SUM(IF(A2177=Energieverbrauch!$A$2:$A$4000,1,0)*IF(B2177=Energieverbrauch!$B$2:$B$4000,1,0)*(IF(Berechnung!F2177&gt;=Energieverbrauch!$C$2:$C$4000,1,0)*IF(Berechnung!F2177&lt;=Energieverbrauch!$D$2:$D$4000,1,0))*Energieverbrauch!$E$2:$E$4000))</f>
        <v/>
      </c>
      <c r="J2177" s="24" t="str">
        <f t="shared" si="33"/>
        <v/>
      </c>
      <c r="K2177" s="24" t="e">
        <f>LOOKUP(MATCH(A2177,Flugzeugtyp!$A$2:$A$13,1),Flugzeugtyp!$A$2:$C$13)</f>
        <v>#N/A</v>
      </c>
      <c r="L2177" s="24" t="str">
        <f>IF(E2177="","",J2177/Treibhausgas_Kennzahlen!$B$5)</f>
        <v/>
      </c>
      <c r="M2177" s="38" t="str">
        <f>IF(E2177="","",$J2177*Treibhausgas_Kennzahlen!B$3)</f>
        <v/>
      </c>
      <c r="N2177" s="38" t="str">
        <f>IF(E2177="","",$J2177*Treibhausgas_Kennzahlen!C$3)</f>
        <v/>
      </c>
      <c r="O2177" s="38" t="str">
        <f>IF(E2177="","",$J2177*Treibhausgas_Kennzahlen!D$3)</f>
        <v/>
      </c>
      <c r="P2177" s="38" t="str">
        <f>IF(E2177="","",$J2177*Treibhausgas_Kennzahlen!E$3)</f>
        <v/>
      </c>
      <c r="Q2177" s="38" t="str">
        <f>IF(E2177="","",$J2177*Treibhausgas_Kennzahlen!F$3)</f>
        <v/>
      </c>
      <c r="R2177" s="38" t="str">
        <f>IF(E2177="","",$J2177*Treibhausgas_Kennzahlen!G$3)</f>
        <v/>
      </c>
    </row>
    <row r="2178" spans="1:18" x14ac:dyDescent="0.25">
      <c r="A2178" s="6"/>
      <c r="B2178" s="6"/>
      <c r="C2178" s="6"/>
      <c r="D2178" s="6"/>
      <c r="E2178" s="6"/>
      <c r="F2178" s="8" t="str">
        <f>IF(E2178="","",VLOOKUP(INDEX(IATA_Codes!$A$2:$A$301, MATCH(Berechnung!C2178,IATA_Codes!$C$2:$C$301,0))&amp;"_"&amp;INDEX(IATA_Codes!$A$2:$A$301, MATCH(Berechnung!D2178,IATA_Codes!$C$2:$C$301,0)),GCD_Entfernung!$C$2:$D$10001,2,FALSE))</f>
        <v/>
      </c>
      <c r="G2178" s="21" t="str">
        <f>IF(E2178="","",VLOOKUP(A2178,Flugzeugtyp!$B$2:$C$13,2,0))</f>
        <v/>
      </c>
      <c r="H2178" s="8" t="str">
        <f>IF(E2178="","",LOOKUP(MATCH(F2178,'RFI-Faktor'!$B$2:$B$5,1),'RFI-Faktor'!$D$2:$D$5))</f>
        <v/>
      </c>
      <c r="I2178" s="23" t="str">
        <f t="array" ref="I2178">IF(E2178="","",SUM(IF(A2178=Energieverbrauch!$A$2:$A$4000,1,0)*IF(B2178=Energieverbrauch!$B$2:$B$4000,1,0)*(IF(Berechnung!F2178&gt;=Energieverbrauch!$C$2:$C$4000,1,0)*IF(Berechnung!F2178&lt;=Energieverbrauch!$D$2:$D$4000,1,0))*Energieverbrauch!$E$2:$E$4000))</f>
        <v/>
      </c>
      <c r="J2178" s="23" t="str">
        <f t="shared" si="33"/>
        <v/>
      </c>
      <c r="K2178" s="23" t="e">
        <f>LOOKUP(MATCH(A2178,Flugzeugtyp!$A$2:$A$13,1),Flugzeugtyp!$A$2:$C$13)</f>
        <v>#N/A</v>
      </c>
      <c r="L2178" s="23" t="str">
        <f>IF(E2178="","",J2178/Treibhausgas_Kennzahlen!$B$5)</f>
        <v/>
      </c>
      <c r="M2178" s="37" t="str">
        <f>IF(E2178="","",$J2178*Treibhausgas_Kennzahlen!B$3)</f>
        <v/>
      </c>
      <c r="N2178" s="37" t="str">
        <f>IF(E2178="","",$J2178*Treibhausgas_Kennzahlen!C$3)</f>
        <v/>
      </c>
      <c r="O2178" s="37" t="str">
        <f>IF(E2178="","",$J2178*Treibhausgas_Kennzahlen!D$3)</f>
        <v/>
      </c>
      <c r="P2178" s="37" t="str">
        <f>IF(E2178="","",$J2178*Treibhausgas_Kennzahlen!E$3)</f>
        <v/>
      </c>
      <c r="Q2178" s="37" t="str">
        <f>IF(E2178="","",$J2178*Treibhausgas_Kennzahlen!F$3)</f>
        <v/>
      </c>
      <c r="R2178" s="37" t="str">
        <f>IF(E2178="","",$J2178*Treibhausgas_Kennzahlen!G$3)</f>
        <v/>
      </c>
    </row>
    <row r="2179" spans="1:18" x14ac:dyDescent="0.25">
      <c r="A2179" s="5"/>
      <c r="B2179" s="5"/>
      <c r="C2179" s="5"/>
      <c r="D2179" s="5"/>
      <c r="E2179" s="5"/>
      <c r="F2179" s="9" t="str">
        <f>IF(E2179="","",VLOOKUP(INDEX(IATA_Codes!$A$2:$A$301, MATCH(Berechnung!C2179,IATA_Codes!$C$2:$C$301,0))&amp;"_"&amp;INDEX(IATA_Codes!$A$2:$A$301, MATCH(Berechnung!D2179,IATA_Codes!$C$2:$C$301,0)),GCD_Entfernung!$C$2:$D$10001,2,FALSE))</f>
        <v/>
      </c>
      <c r="G2179" s="22" t="str">
        <f>IF(E2179="","",VLOOKUP(A2179,Flugzeugtyp!$B$2:$C$13,2,0))</f>
        <v/>
      </c>
      <c r="H2179" s="9" t="str">
        <f>IF(E2179="","",LOOKUP(MATCH(F2179,'RFI-Faktor'!$B$2:$B$5,1),'RFI-Faktor'!$D$2:$D$5))</f>
        <v/>
      </c>
      <c r="I2179" s="24" t="str">
        <f t="array" ref="I2179">IF(E2179="","",SUM(IF(A2179=Energieverbrauch!$A$2:$A$4000,1,0)*IF(B2179=Energieverbrauch!$B$2:$B$4000,1,0)*(IF(Berechnung!F2179&gt;=Energieverbrauch!$C$2:$C$4000,1,0)*IF(Berechnung!F2179&lt;=Energieverbrauch!$D$2:$D$4000,1,0))*Energieverbrauch!$E$2:$E$4000))</f>
        <v/>
      </c>
      <c r="J2179" s="24" t="str">
        <f t="shared" si="33"/>
        <v/>
      </c>
      <c r="K2179" s="24" t="e">
        <f>LOOKUP(MATCH(A2179,Flugzeugtyp!$A$2:$A$13,1),Flugzeugtyp!$A$2:$C$13)</f>
        <v>#N/A</v>
      </c>
      <c r="L2179" s="24" t="str">
        <f>IF(E2179="","",J2179/Treibhausgas_Kennzahlen!$B$5)</f>
        <v/>
      </c>
      <c r="M2179" s="38" t="str">
        <f>IF(E2179="","",$J2179*Treibhausgas_Kennzahlen!B$3)</f>
        <v/>
      </c>
      <c r="N2179" s="38" t="str">
        <f>IF(E2179="","",$J2179*Treibhausgas_Kennzahlen!C$3)</f>
        <v/>
      </c>
      <c r="O2179" s="38" t="str">
        <f>IF(E2179="","",$J2179*Treibhausgas_Kennzahlen!D$3)</f>
        <v/>
      </c>
      <c r="P2179" s="38" t="str">
        <f>IF(E2179="","",$J2179*Treibhausgas_Kennzahlen!E$3)</f>
        <v/>
      </c>
      <c r="Q2179" s="38" t="str">
        <f>IF(E2179="","",$J2179*Treibhausgas_Kennzahlen!F$3)</f>
        <v/>
      </c>
      <c r="R2179" s="38" t="str">
        <f>IF(E2179="","",$J2179*Treibhausgas_Kennzahlen!G$3)</f>
        <v/>
      </c>
    </row>
    <row r="2180" spans="1:18" x14ac:dyDescent="0.25">
      <c r="A2180" s="6"/>
      <c r="B2180" s="6"/>
      <c r="C2180" s="6"/>
      <c r="D2180" s="6"/>
      <c r="E2180" s="6"/>
      <c r="F2180" s="8" t="str">
        <f>IF(E2180="","",VLOOKUP(INDEX(IATA_Codes!$A$2:$A$301, MATCH(Berechnung!C2180,IATA_Codes!$C$2:$C$301,0))&amp;"_"&amp;INDEX(IATA_Codes!$A$2:$A$301, MATCH(Berechnung!D2180,IATA_Codes!$C$2:$C$301,0)),GCD_Entfernung!$C$2:$D$10001,2,FALSE))</f>
        <v/>
      </c>
      <c r="G2180" s="21" t="str">
        <f>IF(E2180="","",VLOOKUP(A2180,Flugzeugtyp!$B$2:$C$13,2,0))</f>
        <v/>
      </c>
      <c r="H2180" s="8" t="str">
        <f>IF(E2180="","",LOOKUP(MATCH(F2180,'RFI-Faktor'!$B$2:$B$5,1),'RFI-Faktor'!$D$2:$D$5))</f>
        <v/>
      </c>
      <c r="I2180" s="23" t="str">
        <f t="array" ref="I2180">IF(E2180="","",SUM(IF(A2180=Energieverbrauch!$A$2:$A$4000,1,0)*IF(B2180=Energieverbrauch!$B$2:$B$4000,1,0)*(IF(Berechnung!F2180&gt;=Energieverbrauch!$C$2:$C$4000,1,0)*IF(Berechnung!F2180&lt;=Energieverbrauch!$D$2:$D$4000,1,0))*Energieverbrauch!$E$2:$E$4000))</f>
        <v/>
      </c>
      <c r="J2180" s="23" t="str">
        <f t="shared" si="33"/>
        <v/>
      </c>
      <c r="K2180" s="23" t="e">
        <f>LOOKUP(MATCH(A2180,Flugzeugtyp!$A$2:$A$13,1),Flugzeugtyp!$A$2:$C$13)</f>
        <v>#N/A</v>
      </c>
      <c r="L2180" s="23" t="str">
        <f>IF(E2180="","",J2180/Treibhausgas_Kennzahlen!$B$5)</f>
        <v/>
      </c>
      <c r="M2180" s="37" t="str">
        <f>IF(E2180="","",$J2180*Treibhausgas_Kennzahlen!B$3)</f>
        <v/>
      </c>
      <c r="N2180" s="37" t="str">
        <f>IF(E2180="","",$J2180*Treibhausgas_Kennzahlen!C$3)</f>
        <v/>
      </c>
      <c r="O2180" s="37" t="str">
        <f>IF(E2180="","",$J2180*Treibhausgas_Kennzahlen!D$3)</f>
        <v/>
      </c>
      <c r="P2180" s="37" t="str">
        <f>IF(E2180="","",$J2180*Treibhausgas_Kennzahlen!E$3)</f>
        <v/>
      </c>
      <c r="Q2180" s="37" t="str">
        <f>IF(E2180="","",$J2180*Treibhausgas_Kennzahlen!F$3)</f>
        <v/>
      </c>
      <c r="R2180" s="37" t="str">
        <f>IF(E2180="","",$J2180*Treibhausgas_Kennzahlen!G$3)</f>
        <v/>
      </c>
    </row>
    <row r="2181" spans="1:18" x14ac:dyDescent="0.25">
      <c r="A2181" s="5"/>
      <c r="B2181" s="5"/>
      <c r="C2181" s="5"/>
      <c r="D2181" s="5"/>
      <c r="E2181" s="5"/>
      <c r="F2181" s="9" t="str">
        <f>IF(E2181="","",VLOOKUP(INDEX(IATA_Codes!$A$2:$A$301, MATCH(Berechnung!C2181,IATA_Codes!$C$2:$C$301,0))&amp;"_"&amp;INDEX(IATA_Codes!$A$2:$A$301, MATCH(Berechnung!D2181,IATA_Codes!$C$2:$C$301,0)),GCD_Entfernung!$C$2:$D$10001,2,FALSE))</f>
        <v/>
      </c>
      <c r="G2181" s="22" t="str">
        <f>IF(E2181="","",VLOOKUP(A2181,Flugzeugtyp!$B$2:$C$13,2,0))</f>
        <v/>
      </c>
      <c r="H2181" s="9" t="str">
        <f>IF(E2181="","",LOOKUP(MATCH(F2181,'RFI-Faktor'!$B$2:$B$5,1),'RFI-Faktor'!$D$2:$D$5))</f>
        <v/>
      </c>
      <c r="I2181" s="24" t="str">
        <f t="array" ref="I2181">IF(E2181="","",SUM(IF(A2181=Energieverbrauch!$A$2:$A$4000,1,0)*IF(B2181=Energieverbrauch!$B$2:$B$4000,1,0)*(IF(Berechnung!F2181&gt;=Energieverbrauch!$C$2:$C$4000,1,0)*IF(Berechnung!F2181&lt;=Energieverbrauch!$D$2:$D$4000,1,0))*Energieverbrauch!$E$2:$E$4000))</f>
        <v/>
      </c>
      <c r="J2181" s="24" t="str">
        <f t="shared" si="33"/>
        <v/>
      </c>
      <c r="K2181" s="24" t="e">
        <f>LOOKUP(MATCH(A2181,Flugzeugtyp!$A$2:$A$13,1),Flugzeugtyp!$A$2:$C$13)</f>
        <v>#N/A</v>
      </c>
      <c r="L2181" s="24" t="str">
        <f>IF(E2181="","",J2181/Treibhausgas_Kennzahlen!$B$5)</f>
        <v/>
      </c>
      <c r="M2181" s="38" t="str">
        <f>IF(E2181="","",$J2181*Treibhausgas_Kennzahlen!B$3)</f>
        <v/>
      </c>
      <c r="N2181" s="38" t="str">
        <f>IF(E2181="","",$J2181*Treibhausgas_Kennzahlen!C$3)</f>
        <v/>
      </c>
      <c r="O2181" s="38" t="str">
        <f>IF(E2181="","",$J2181*Treibhausgas_Kennzahlen!D$3)</f>
        <v/>
      </c>
      <c r="P2181" s="38" t="str">
        <f>IF(E2181="","",$J2181*Treibhausgas_Kennzahlen!E$3)</f>
        <v/>
      </c>
      <c r="Q2181" s="38" t="str">
        <f>IF(E2181="","",$J2181*Treibhausgas_Kennzahlen!F$3)</f>
        <v/>
      </c>
      <c r="R2181" s="38" t="str">
        <f>IF(E2181="","",$J2181*Treibhausgas_Kennzahlen!G$3)</f>
        <v/>
      </c>
    </row>
    <row r="2182" spans="1:18" x14ac:dyDescent="0.25">
      <c r="A2182" s="6"/>
      <c r="B2182" s="6"/>
      <c r="C2182" s="6"/>
      <c r="D2182" s="6"/>
      <c r="E2182" s="6"/>
      <c r="F2182" s="8" t="str">
        <f>IF(E2182="","",VLOOKUP(INDEX(IATA_Codes!$A$2:$A$301, MATCH(Berechnung!C2182,IATA_Codes!$C$2:$C$301,0))&amp;"_"&amp;INDEX(IATA_Codes!$A$2:$A$301, MATCH(Berechnung!D2182,IATA_Codes!$C$2:$C$301,0)),GCD_Entfernung!$C$2:$D$10001,2,FALSE))</f>
        <v/>
      </c>
      <c r="G2182" s="21" t="str">
        <f>IF(E2182="","",VLOOKUP(A2182,Flugzeugtyp!$B$2:$C$13,2,0))</f>
        <v/>
      </c>
      <c r="H2182" s="8" t="str">
        <f>IF(E2182="","",LOOKUP(MATCH(F2182,'RFI-Faktor'!$B$2:$B$5,1),'RFI-Faktor'!$D$2:$D$5))</f>
        <v/>
      </c>
      <c r="I2182" s="23" t="str">
        <f t="array" ref="I2182">IF(E2182="","",SUM(IF(A2182=Energieverbrauch!$A$2:$A$4000,1,0)*IF(B2182=Energieverbrauch!$B$2:$B$4000,1,0)*(IF(Berechnung!F2182&gt;=Energieverbrauch!$C$2:$C$4000,1,0)*IF(Berechnung!F2182&lt;=Energieverbrauch!$D$2:$D$4000,1,0))*Energieverbrauch!$E$2:$E$4000))</f>
        <v/>
      </c>
      <c r="J2182" s="23" t="str">
        <f t="shared" ref="J2182:J2245" si="34">IF(E2182="","",PRODUCT(F2182,E2182,I2182)/1000)</f>
        <v/>
      </c>
      <c r="K2182" s="23" t="e">
        <f>LOOKUP(MATCH(A2182,Flugzeugtyp!$A$2:$A$13,1),Flugzeugtyp!$A$2:$C$13)</f>
        <v>#N/A</v>
      </c>
      <c r="L2182" s="23" t="str">
        <f>IF(E2182="","",J2182/Treibhausgas_Kennzahlen!$B$5)</f>
        <v/>
      </c>
      <c r="M2182" s="37" t="str">
        <f>IF(E2182="","",$J2182*Treibhausgas_Kennzahlen!B$3)</f>
        <v/>
      </c>
      <c r="N2182" s="37" t="str">
        <f>IF(E2182="","",$J2182*Treibhausgas_Kennzahlen!C$3)</f>
        <v/>
      </c>
      <c r="O2182" s="37" t="str">
        <f>IF(E2182="","",$J2182*Treibhausgas_Kennzahlen!D$3)</f>
        <v/>
      </c>
      <c r="P2182" s="37" t="str">
        <f>IF(E2182="","",$J2182*Treibhausgas_Kennzahlen!E$3)</f>
        <v/>
      </c>
      <c r="Q2182" s="37" t="str">
        <f>IF(E2182="","",$J2182*Treibhausgas_Kennzahlen!F$3)</f>
        <v/>
      </c>
      <c r="R2182" s="37" t="str">
        <f>IF(E2182="","",$J2182*Treibhausgas_Kennzahlen!G$3)</f>
        <v/>
      </c>
    </row>
    <row r="2183" spans="1:18" x14ac:dyDescent="0.25">
      <c r="A2183" s="5"/>
      <c r="B2183" s="5"/>
      <c r="C2183" s="5"/>
      <c r="D2183" s="5"/>
      <c r="E2183" s="5"/>
      <c r="F2183" s="9" t="str">
        <f>IF(E2183="","",VLOOKUP(INDEX(IATA_Codes!$A$2:$A$301, MATCH(Berechnung!C2183,IATA_Codes!$C$2:$C$301,0))&amp;"_"&amp;INDEX(IATA_Codes!$A$2:$A$301, MATCH(Berechnung!D2183,IATA_Codes!$C$2:$C$301,0)),GCD_Entfernung!$C$2:$D$10001,2,FALSE))</f>
        <v/>
      </c>
      <c r="G2183" s="22" t="str">
        <f>IF(E2183="","",VLOOKUP(A2183,Flugzeugtyp!$B$2:$C$13,2,0))</f>
        <v/>
      </c>
      <c r="H2183" s="9" t="str">
        <f>IF(E2183="","",LOOKUP(MATCH(F2183,'RFI-Faktor'!$B$2:$B$5,1),'RFI-Faktor'!$D$2:$D$5))</f>
        <v/>
      </c>
      <c r="I2183" s="24" t="str">
        <f t="array" ref="I2183">IF(E2183="","",SUM(IF(A2183=Energieverbrauch!$A$2:$A$4000,1,0)*IF(B2183=Energieverbrauch!$B$2:$B$4000,1,0)*(IF(Berechnung!F2183&gt;=Energieverbrauch!$C$2:$C$4000,1,0)*IF(Berechnung!F2183&lt;=Energieverbrauch!$D$2:$D$4000,1,0))*Energieverbrauch!$E$2:$E$4000))</f>
        <v/>
      </c>
      <c r="J2183" s="24" t="str">
        <f t="shared" si="34"/>
        <v/>
      </c>
      <c r="K2183" s="24" t="e">
        <f>LOOKUP(MATCH(A2183,Flugzeugtyp!$A$2:$A$13,1),Flugzeugtyp!$A$2:$C$13)</f>
        <v>#N/A</v>
      </c>
      <c r="L2183" s="24" t="str">
        <f>IF(E2183="","",J2183/Treibhausgas_Kennzahlen!$B$5)</f>
        <v/>
      </c>
      <c r="M2183" s="38" t="str">
        <f>IF(E2183="","",$J2183*Treibhausgas_Kennzahlen!B$3)</f>
        <v/>
      </c>
      <c r="N2183" s="38" t="str">
        <f>IF(E2183="","",$J2183*Treibhausgas_Kennzahlen!C$3)</f>
        <v/>
      </c>
      <c r="O2183" s="38" t="str">
        <f>IF(E2183="","",$J2183*Treibhausgas_Kennzahlen!D$3)</f>
        <v/>
      </c>
      <c r="P2183" s="38" t="str">
        <f>IF(E2183="","",$J2183*Treibhausgas_Kennzahlen!E$3)</f>
        <v/>
      </c>
      <c r="Q2183" s="38" t="str">
        <f>IF(E2183="","",$J2183*Treibhausgas_Kennzahlen!F$3)</f>
        <v/>
      </c>
      <c r="R2183" s="38" t="str">
        <f>IF(E2183="","",$J2183*Treibhausgas_Kennzahlen!G$3)</f>
        <v/>
      </c>
    </row>
    <row r="2184" spans="1:18" x14ac:dyDescent="0.25">
      <c r="A2184" s="6"/>
      <c r="B2184" s="6"/>
      <c r="C2184" s="6"/>
      <c r="D2184" s="6"/>
      <c r="E2184" s="6"/>
      <c r="F2184" s="8" t="str">
        <f>IF(E2184="","",VLOOKUP(INDEX(IATA_Codes!$A$2:$A$301, MATCH(Berechnung!C2184,IATA_Codes!$C$2:$C$301,0))&amp;"_"&amp;INDEX(IATA_Codes!$A$2:$A$301, MATCH(Berechnung!D2184,IATA_Codes!$C$2:$C$301,0)),GCD_Entfernung!$C$2:$D$10001,2,FALSE))</f>
        <v/>
      </c>
      <c r="G2184" s="21" t="str">
        <f>IF(E2184="","",VLOOKUP(A2184,Flugzeugtyp!$B$2:$C$13,2,0))</f>
        <v/>
      </c>
      <c r="H2184" s="8" t="str">
        <f>IF(E2184="","",LOOKUP(MATCH(F2184,'RFI-Faktor'!$B$2:$B$5,1),'RFI-Faktor'!$D$2:$D$5))</f>
        <v/>
      </c>
      <c r="I2184" s="23" t="str">
        <f t="array" ref="I2184">IF(E2184="","",SUM(IF(A2184=Energieverbrauch!$A$2:$A$4000,1,0)*IF(B2184=Energieverbrauch!$B$2:$B$4000,1,0)*(IF(Berechnung!F2184&gt;=Energieverbrauch!$C$2:$C$4000,1,0)*IF(Berechnung!F2184&lt;=Energieverbrauch!$D$2:$D$4000,1,0))*Energieverbrauch!$E$2:$E$4000))</f>
        <v/>
      </c>
      <c r="J2184" s="23" t="str">
        <f t="shared" si="34"/>
        <v/>
      </c>
      <c r="K2184" s="23" t="e">
        <f>LOOKUP(MATCH(A2184,Flugzeugtyp!$A$2:$A$13,1),Flugzeugtyp!$A$2:$C$13)</f>
        <v>#N/A</v>
      </c>
      <c r="L2184" s="23" t="str">
        <f>IF(E2184="","",J2184/Treibhausgas_Kennzahlen!$B$5)</f>
        <v/>
      </c>
      <c r="M2184" s="37" t="str">
        <f>IF(E2184="","",$J2184*Treibhausgas_Kennzahlen!B$3)</f>
        <v/>
      </c>
      <c r="N2184" s="37" t="str">
        <f>IF(E2184="","",$J2184*Treibhausgas_Kennzahlen!C$3)</f>
        <v/>
      </c>
      <c r="O2184" s="37" t="str">
        <f>IF(E2184="","",$J2184*Treibhausgas_Kennzahlen!D$3)</f>
        <v/>
      </c>
      <c r="P2184" s="37" t="str">
        <f>IF(E2184="","",$J2184*Treibhausgas_Kennzahlen!E$3)</f>
        <v/>
      </c>
      <c r="Q2184" s="37" t="str">
        <f>IF(E2184="","",$J2184*Treibhausgas_Kennzahlen!F$3)</f>
        <v/>
      </c>
      <c r="R2184" s="37" t="str">
        <f>IF(E2184="","",$J2184*Treibhausgas_Kennzahlen!G$3)</f>
        <v/>
      </c>
    </row>
    <row r="2185" spans="1:18" x14ac:dyDescent="0.25">
      <c r="A2185" s="5"/>
      <c r="B2185" s="5"/>
      <c r="C2185" s="5"/>
      <c r="D2185" s="5"/>
      <c r="E2185" s="5"/>
      <c r="F2185" s="9" t="str">
        <f>IF(E2185="","",VLOOKUP(INDEX(IATA_Codes!$A$2:$A$301, MATCH(Berechnung!C2185,IATA_Codes!$C$2:$C$301,0))&amp;"_"&amp;INDEX(IATA_Codes!$A$2:$A$301, MATCH(Berechnung!D2185,IATA_Codes!$C$2:$C$301,0)),GCD_Entfernung!$C$2:$D$10001,2,FALSE))</f>
        <v/>
      </c>
      <c r="G2185" s="22" t="str">
        <f>IF(E2185="","",VLOOKUP(A2185,Flugzeugtyp!$B$2:$C$13,2,0))</f>
        <v/>
      </c>
      <c r="H2185" s="9" t="str">
        <f>IF(E2185="","",LOOKUP(MATCH(F2185,'RFI-Faktor'!$B$2:$B$5,1),'RFI-Faktor'!$D$2:$D$5))</f>
        <v/>
      </c>
      <c r="I2185" s="24" t="str">
        <f t="array" ref="I2185">IF(E2185="","",SUM(IF(A2185=Energieverbrauch!$A$2:$A$4000,1,0)*IF(B2185=Energieverbrauch!$B$2:$B$4000,1,0)*(IF(Berechnung!F2185&gt;=Energieverbrauch!$C$2:$C$4000,1,0)*IF(Berechnung!F2185&lt;=Energieverbrauch!$D$2:$D$4000,1,0))*Energieverbrauch!$E$2:$E$4000))</f>
        <v/>
      </c>
      <c r="J2185" s="24" t="str">
        <f t="shared" si="34"/>
        <v/>
      </c>
      <c r="K2185" s="24" t="e">
        <f>LOOKUP(MATCH(A2185,Flugzeugtyp!$A$2:$A$13,1),Flugzeugtyp!$A$2:$C$13)</f>
        <v>#N/A</v>
      </c>
      <c r="L2185" s="24" t="str">
        <f>IF(E2185="","",J2185/Treibhausgas_Kennzahlen!$B$5)</f>
        <v/>
      </c>
      <c r="M2185" s="38" t="str">
        <f>IF(E2185="","",$J2185*Treibhausgas_Kennzahlen!B$3)</f>
        <v/>
      </c>
      <c r="N2185" s="38" t="str">
        <f>IF(E2185="","",$J2185*Treibhausgas_Kennzahlen!C$3)</f>
        <v/>
      </c>
      <c r="O2185" s="38" t="str">
        <f>IF(E2185="","",$J2185*Treibhausgas_Kennzahlen!D$3)</f>
        <v/>
      </c>
      <c r="P2185" s="38" t="str">
        <f>IF(E2185="","",$J2185*Treibhausgas_Kennzahlen!E$3)</f>
        <v/>
      </c>
      <c r="Q2185" s="38" t="str">
        <f>IF(E2185="","",$J2185*Treibhausgas_Kennzahlen!F$3)</f>
        <v/>
      </c>
      <c r="R2185" s="38" t="str">
        <f>IF(E2185="","",$J2185*Treibhausgas_Kennzahlen!G$3)</f>
        <v/>
      </c>
    </row>
    <row r="2186" spans="1:18" x14ac:dyDescent="0.25">
      <c r="A2186" s="6"/>
      <c r="B2186" s="6"/>
      <c r="C2186" s="6"/>
      <c r="D2186" s="6"/>
      <c r="E2186" s="6"/>
      <c r="F2186" s="8" t="str">
        <f>IF(E2186="","",VLOOKUP(INDEX(IATA_Codes!$A$2:$A$301, MATCH(Berechnung!C2186,IATA_Codes!$C$2:$C$301,0))&amp;"_"&amp;INDEX(IATA_Codes!$A$2:$A$301, MATCH(Berechnung!D2186,IATA_Codes!$C$2:$C$301,0)),GCD_Entfernung!$C$2:$D$10001,2,FALSE))</f>
        <v/>
      </c>
      <c r="G2186" s="21" t="str">
        <f>IF(E2186="","",VLOOKUP(A2186,Flugzeugtyp!$B$2:$C$13,2,0))</f>
        <v/>
      </c>
      <c r="H2186" s="8" t="str">
        <f>IF(E2186="","",LOOKUP(MATCH(F2186,'RFI-Faktor'!$B$2:$B$5,1),'RFI-Faktor'!$D$2:$D$5))</f>
        <v/>
      </c>
      <c r="I2186" s="23" t="str">
        <f t="array" ref="I2186">IF(E2186="","",SUM(IF(A2186=Energieverbrauch!$A$2:$A$4000,1,0)*IF(B2186=Energieverbrauch!$B$2:$B$4000,1,0)*(IF(Berechnung!F2186&gt;=Energieverbrauch!$C$2:$C$4000,1,0)*IF(Berechnung!F2186&lt;=Energieverbrauch!$D$2:$D$4000,1,0))*Energieverbrauch!$E$2:$E$4000))</f>
        <v/>
      </c>
      <c r="J2186" s="23" t="str">
        <f t="shared" si="34"/>
        <v/>
      </c>
      <c r="K2186" s="23" t="e">
        <f>LOOKUP(MATCH(A2186,Flugzeugtyp!$A$2:$A$13,1),Flugzeugtyp!$A$2:$C$13)</f>
        <v>#N/A</v>
      </c>
      <c r="L2186" s="23" t="str">
        <f>IF(E2186="","",J2186/Treibhausgas_Kennzahlen!$B$5)</f>
        <v/>
      </c>
      <c r="M2186" s="37" t="str">
        <f>IF(E2186="","",$J2186*Treibhausgas_Kennzahlen!B$3)</f>
        <v/>
      </c>
      <c r="N2186" s="37" t="str">
        <f>IF(E2186="","",$J2186*Treibhausgas_Kennzahlen!C$3)</f>
        <v/>
      </c>
      <c r="O2186" s="37" t="str">
        <f>IF(E2186="","",$J2186*Treibhausgas_Kennzahlen!D$3)</f>
        <v/>
      </c>
      <c r="P2186" s="37" t="str">
        <f>IF(E2186="","",$J2186*Treibhausgas_Kennzahlen!E$3)</f>
        <v/>
      </c>
      <c r="Q2186" s="37" t="str">
        <f>IF(E2186="","",$J2186*Treibhausgas_Kennzahlen!F$3)</f>
        <v/>
      </c>
      <c r="R2186" s="37" t="str">
        <f>IF(E2186="","",$J2186*Treibhausgas_Kennzahlen!G$3)</f>
        <v/>
      </c>
    </row>
    <row r="2187" spans="1:18" x14ac:dyDescent="0.25">
      <c r="A2187" s="5"/>
      <c r="B2187" s="5"/>
      <c r="C2187" s="5"/>
      <c r="D2187" s="5"/>
      <c r="E2187" s="5"/>
      <c r="F2187" s="9" t="str">
        <f>IF(E2187="","",VLOOKUP(INDEX(IATA_Codes!$A$2:$A$301, MATCH(Berechnung!C2187,IATA_Codes!$C$2:$C$301,0))&amp;"_"&amp;INDEX(IATA_Codes!$A$2:$A$301, MATCH(Berechnung!D2187,IATA_Codes!$C$2:$C$301,0)),GCD_Entfernung!$C$2:$D$10001,2,FALSE))</f>
        <v/>
      </c>
      <c r="G2187" s="22" t="str">
        <f>IF(E2187="","",VLOOKUP(A2187,Flugzeugtyp!$B$2:$C$13,2,0))</f>
        <v/>
      </c>
      <c r="H2187" s="9" t="str">
        <f>IF(E2187="","",LOOKUP(MATCH(F2187,'RFI-Faktor'!$B$2:$B$5,1),'RFI-Faktor'!$D$2:$D$5))</f>
        <v/>
      </c>
      <c r="I2187" s="24" t="str">
        <f t="array" ref="I2187">IF(E2187="","",SUM(IF(A2187=Energieverbrauch!$A$2:$A$4000,1,0)*IF(B2187=Energieverbrauch!$B$2:$B$4000,1,0)*(IF(Berechnung!F2187&gt;=Energieverbrauch!$C$2:$C$4000,1,0)*IF(Berechnung!F2187&lt;=Energieverbrauch!$D$2:$D$4000,1,0))*Energieverbrauch!$E$2:$E$4000))</f>
        <v/>
      </c>
      <c r="J2187" s="24" t="str">
        <f t="shared" si="34"/>
        <v/>
      </c>
      <c r="K2187" s="24" t="e">
        <f>LOOKUP(MATCH(A2187,Flugzeugtyp!$A$2:$A$13,1),Flugzeugtyp!$A$2:$C$13)</f>
        <v>#N/A</v>
      </c>
      <c r="L2187" s="24" t="str">
        <f>IF(E2187="","",J2187/Treibhausgas_Kennzahlen!$B$5)</f>
        <v/>
      </c>
      <c r="M2187" s="38" t="str">
        <f>IF(E2187="","",$J2187*Treibhausgas_Kennzahlen!B$3)</f>
        <v/>
      </c>
      <c r="N2187" s="38" t="str">
        <f>IF(E2187="","",$J2187*Treibhausgas_Kennzahlen!C$3)</f>
        <v/>
      </c>
      <c r="O2187" s="38" t="str">
        <f>IF(E2187="","",$J2187*Treibhausgas_Kennzahlen!D$3)</f>
        <v/>
      </c>
      <c r="P2187" s="38" t="str">
        <f>IF(E2187="","",$J2187*Treibhausgas_Kennzahlen!E$3)</f>
        <v/>
      </c>
      <c r="Q2187" s="38" t="str">
        <f>IF(E2187="","",$J2187*Treibhausgas_Kennzahlen!F$3)</f>
        <v/>
      </c>
      <c r="R2187" s="38" t="str">
        <f>IF(E2187="","",$J2187*Treibhausgas_Kennzahlen!G$3)</f>
        <v/>
      </c>
    </row>
    <row r="2188" spans="1:18" x14ac:dyDescent="0.25">
      <c r="A2188" s="6"/>
      <c r="B2188" s="6"/>
      <c r="C2188" s="6"/>
      <c r="D2188" s="6"/>
      <c r="E2188" s="6"/>
      <c r="F2188" s="8" t="str">
        <f>IF(E2188="","",VLOOKUP(INDEX(IATA_Codes!$A$2:$A$301, MATCH(Berechnung!C2188,IATA_Codes!$C$2:$C$301,0))&amp;"_"&amp;INDEX(IATA_Codes!$A$2:$A$301, MATCH(Berechnung!D2188,IATA_Codes!$C$2:$C$301,0)),GCD_Entfernung!$C$2:$D$10001,2,FALSE))</f>
        <v/>
      </c>
      <c r="G2188" s="21" t="str">
        <f>IF(E2188="","",VLOOKUP(A2188,Flugzeugtyp!$B$2:$C$13,2,0))</f>
        <v/>
      </c>
      <c r="H2188" s="8" t="str">
        <f>IF(E2188="","",LOOKUP(MATCH(F2188,'RFI-Faktor'!$B$2:$B$5,1),'RFI-Faktor'!$D$2:$D$5))</f>
        <v/>
      </c>
      <c r="I2188" s="23" t="str">
        <f t="array" ref="I2188">IF(E2188="","",SUM(IF(A2188=Energieverbrauch!$A$2:$A$4000,1,0)*IF(B2188=Energieverbrauch!$B$2:$B$4000,1,0)*(IF(Berechnung!F2188&gt;=Energieverbrauch!$C$2:$C$4000,1,0)*IF(Berechnung!F2188&lt;=Energieverbrauch!$D$2:$D$4000,1,0))*Energieverbrauch!$E$2:$E$4000))</f>
        <v/>
      </c>
      <c r="J2188" s="23" t="str">
        <f t="shared" si="34"/>
        <v/>
      </c>
      <c r="K2188" s="23" t="e">
        <f>LOOKUP(MATCH(A2188,Flugzeugtyp!$A$2:$A$13,1),Flugzeugtyp!$A$2:$C$13)</f>
        <v>#N/A</v>
      </c>
      <c r="L2188" s="23" t="str">
        <f>IF(E2188="","",J2188/Treibhausgas_Kennzahlen!$B$5)</f>
        <v/>
      </c>
      <c r="M2188" s="37" t="str">
        <f>IF(E2188="","",$J2188*Treibhausgas_Kennzahlen!B$3)</f>
        <v/>
      </c>
      <c r="N2188" s="37" t="str">
        <f>IF(E2188="","",$J2188*Treibhausgas_Kennzahlen!C$3)</f>
        <v/>
      </c>
      <c r="O2188" s="37" t="str">
        <f>IF(E2188="","",$J2188*Treibhausgas_Kennzahlen!D$3)</f>
        <v/>
      </c>
      <c r="P2188" s="37" t="str">
        <f>IF(E2188="","",$J2188*Treibhausgas_Kennzahlen!E$3)</f>
        <v/>
      </c>
      <c r="Q2188" s="37" t="str">
        <f>IF(E2188="","",$J2188*Treibhausgas_Kennzahlen!F$3)</f>
        <v/>
      </c>
      <c r="R2188" s="37" t="str">
        <f>IF(E2188="","",$J2188*Treibhausgas_Kennzahlen!G$3)</f>
        <v/>
      </c>
    </row>
    <row r="2189" spans="1:18" x14ac:dyDescent="0.25">
      <c r="A2189" s="5"/>
      <c r="B2189" s="5"/>
      <c r="C2189" s="5"/>
      <c r="D2189" s="5"/>
      <c r="E2189" s="5"/>
      <c r="F2189" s="9" t="str">
        <f>IF(E2189="","",VLOOKUP(INDEX(IATA_Codes!$A$2:$A$301, MATCH(Berechnung!C2189,IATA_Codes!$C$2:$C$301,0))&amp;"_"&amp;INDEX(IATA_Codes!$A$2:$A$301, MATCH(Berechnung!D2189,IATA_Codes!$C$2:$C$301,0)),GCD_Entfernung!$C$2:$D$10001,2,FALSE))</f>
        <v/>
      </c>
      <c r="G2189" s="22" t="str">
        <f>IF(E2189="","",VLOOKUP(A2189,Flugzeugtyp!$B$2:$C$13,2,0))</f>
        <v/>
      </c>
      <c r="H2189" s="9" t="str">
        <f>IF(E2189="","",LOOKUP(MATCH(F2189,'RFI-Faktor'!$B$2:$B$5,1),'RFI-Faktor'!$D$2:$D$5))</f>
        <v/>
      </c>
      <c r="I2189" s="24" t="str">
        <f t="array" ref="I2189">IF(E2189="","",SUM(IF(A2189=Energieverbrauch!$A$2:$A$4000,1,0)*IF(B2189=Energieverbrauch!$B$2:$B$4000,1,0)*(IF(Berechnung!F2189&gt;=Energieverbrauch!$C$2:$C$4000,1,0)*IF(Berechnung!F2189&lt;=Energieverbrauch!$D$2:$D$4000,1,0))*Energieverbrauch!$E$2:$E$4000))</f>
        <v/>
      </c>
      <c r="J2189" s="24" t="str">
        <f t="shared" si="34"/>
        <v/>
      </c>
      <c r="K2189" s="24" t="e">
        <f>LOOKUP(MATCH(A2189,Flugzeugtyp!$A$2:$A$13,1),Flugzeugtyp!$A$2:$C$13)</f>
        <v>#N/A</v>
      </c>
      <c r="L2189" s="24" t="str">
        <f>IF(E2189="","",J2189/Treibhausgas_Kennzahlen!$B$5)</f>
        <v/>
      </c>
      <c r="M2189" s="38" t="str">
        <f>IF(E2189="","",$J2189*Treibhausgas_Kennzahlen!B$3)</f>
        <v/>
      </c>
      <c r="N2189" s="38" t="str">
        <f>IF(E2189="","",$J2189*Treibhausgas_Kennzahlen!C$3)</f>
        <v/>
      </c>
      <c r="O2189" s="38" t="str">
        <f>IF(E2189="","",$J2189*Treibhausgas_Kennzahlen!D$3)</f>
        <v/>
      </c>
      <c r="P2189" s="38" t="str">
        <f>IF(E2189="","",$J2189*Treibhausgas_Kennzahlen!E$3)</f>
        <v/>
      </c>
      <c r="Q2189" s="38" t="str">
        <f>IF(E2189="","",$J2189*Treibhausgas_Kennzahlen!F$3)</f>
        <v/>
      </c>
      <c r="R2189" s="38" t="str">
        <f>IF(E2189="","",$J2189*Treibhausgas_Kennzahlen!G$3)</f>
        <v/>
      </c>
    </row>
    <row r="2190" spans="1:18" x14ac:dyDescent="0.25">
      <c r="A2190" s="6"/>
      <c r="B2190" s="6"/>
      <c r="C2190" s="6"/>
      <c r="D2190" s="6"/>
      <c r="E2190" s="6"/>
      <c r="F2190" s="8" t="str">
        <f>IF(E2190="","",VLOOKUP(INDEX(IATA_Codes!$A$2:$A$301, MATCH(Berechnung!C2190,IATA_Codes!$C$2:$C$301,0))&amp;"_"&amp;INDEX(IATA_Codes!$A$2:$A$301, MATCH(Berechnung!D2190,IATA_Codes!$C$2:$C$301,0)),GCD_Entfernung!$C$2:$D$10001,2,FALSE))</f>
        <v/>
      </c>
      <c r="G2190" s="21" t="str">
        <f>IF(E2190="","",VLOOKUP(A2190,Flugzeugtyp!$B$2:$C$13,2,0))</f>
        <v/>
      </c>
      <c r="H2190" s="8" t="str">
        <f>IF(E2190="","",LOOKUP(MATCH(F2190,'RFI-Faktor'!$B$2:$B$5,1),'RFI-Faktor'!$D$2:$D$5))</f>
        <v/>
      </c>
      <c r="I2190" s="23" t="str">
        <f t="array" ref="I2190">IF(E2190="","",SUM(IF(A2190=Energieverbrauch!$A$2:$A$4000,1,0)*IF(B2190=Energieverbrauch!$B$2:$B$4000,1,0)*(IF(Berechnung!F2190&gt;=Energieverbrauch!$C$2:$C$4000,1,0)*IF(Berechnung!F2190&lt;=Energieverbrauch!$D$2:$D$4000,1,0))*Energieverbrauch!$E$2:$E$4000))</f>
        <v/>
      </c>
      <c r="J2190" s="23" t="str">
        <f t="shared" si="34"/>
        <v/>
      </c>
      <c r="K2190" s="23" t="e">
        <f>LOOKUP(MATCH(A2190,Flugzeugtyp!$A$2:$A$13,1),Flugzeugtyp!$A$2:$C$13)</f>
        <v>#N/A</v>
      </c>
      <c r="L2190" s="23" t="str">
        <f>IF(E2190="","",J2190/Treibhausgas_Kennzahlen!$B$5)</f>
        <v/>
      </c>
      <c r="M2190" s="37" t="str">
        <f>IF(E2190="","",$J2190*Treibhausgas_Kennzahlen!B$3)</f>
        <v/>
      </c>
      <c r="N2190" s="37" t="str">
        <f>IF(E2190="","",$J2190*Treibhausgas_Kennzahlen!C$3)</f>
        <v/>
      </c>
      <c r="O2190" s="37" t="str">
        <f>IF(E2190="","",$J2190*Treibhausgas_Kennzahlen!D$3)</f>
        <v/>
      </c>
      <c r="P2190" s="37" t="str">
        <f>IF(E2190="","",$J2190*Treibhausgas_Kennzahlen!E$3)</f>
        <v/>
      </c>
      <c r="Q2190" s="37" t="str">
        <f>IF(E2190="","",$J2190*Treibhausgas_Kennzahlen!F$3)</f>
        <v/>
      </c>
      <c r="R2190" s="37" t="str">
        <f>IF(E2190="","",$J2190*Treibhausgas_Kennzahlen!G$3)</f>
        <v/>
      </c>
    </row>
    <row r="2191" spans="1:18" x14ac:dyDescent="0.25">
      <c r="A2191" s="5"/>
      <c r="B2191" s="5"/>
      <c r="C2191" s="5"/>
      <c r="D2191" s="5"/>
      <c r="E2191" s="5"/>
      <c r="F2191" s="9" t="str">
        <f>IF(E2191="","",VLOOKUP(INDEX(IATA_Codes!$A$2:$A$301, MATCH(Berechnung!C2191,IATA_Codes!$C$2:$C$301,0))&amp;"_"&amp;INDEX(IATA_Codes!$A$2:$A$301, MATCH(Berechnung!D2191,IATA_Codes!$C$2:$C$301,0)),GCD_Entfernung!$C$2:$D$10001,2,FALSE))</f>
        <v/>
      </c>
      <c r="G2191" s="22" t="str">
        <f>IF(E2191="","",VLOOKUP(A2191,Flugzeugtyp!$B$2:$C$13,2,0))</f>
        <v/>
      </c>
      <c r="H2191" s="9" t="str">
        <f>IF(E2191="","",LOOKUP(MATCH(F2191,'RFI-Faktor'!$B$2:$B$5,1),'RFI-Faktor'!$D$2:$D$5))</f>
        <v/>
      </c>
      <c r="I2191" s="24" t="str">
        <f t="array" ref="I2191">IF(E2191="","",SUM(IF(A2191=Energieverbrauch!$A$2:$A$4000,1,0)*IF(B2191=Energieverbrauch!$B$2:$B$4000,1,0)*(IF(Berechnung!F2191&gt;=Energieverbrauch!$C$2:$C$4000,1,0)*IF(Berechnung!F2191&lt;=Energieverbrauch!$D$2:$D$4000,1,0))*Energieverbrauch!$E$2:$E$4000))</f>
        <v/>
      </c>
      <c r="J2191" s="24" t="str">
        <f t="shared" si="34"/>
        <v/>
      </c>
      <c r="K2191" s="24" t="e">
        <f>LOOKUP(MATCH(A2191,Flugzeugtyp!$A$2:$A$13,1),Flugzeugtyp!$A$2:$C$13)</f>
        <v>#N/A</v>
      </c>
      <c r="L2191" s="24" t="str">
        <f>IF(E2191="","",J2191/Treibhausgas_Kennzahlen!$B$5)</f>
        <v/>
      </c>
      <c r="M2191" s="38" t="str">
        <f>IF(E2191="","",$J2191*Treibhausgas_Kennzahlen!B$3)</f>
        <v/>
      </c>
      <c r="N2191" s="38" t="str">
        <f>IF(E2191="","",$J2191*Treibhausgas_Kennzahlen!C$3)</f>
        <v/>
      </c>
      <c r="O2191" s="38" t="str">
        <f>IF(E2191="","",$J2191*Treibhausgas_Kennzahlen!D$3)</f>
        <v/>
      </c>
      <c r="P2191" s="38" t="str">
        <f>IF(E2191="","",$J2191*Treibhausgas_Kennzahlen!E$3)</f>
        <v/>
      </c>
      <c r="Q2191" s="38" t="str">
        <f>IF(E2191="","",$J2191*Treibhausgas_Kennzahlen!F$3)</f>
        <v/>
      </c>
      <c r="R2191" s="38" t="str">
        <f>IF(E2191="","",$J2191*Treibhausgas_Kennzahlen!G$3)</f>
        <v/>
      </c>
    </row>
    <row r="2192" spans="1:18" x14ac:dyDescent="0.25">
      <c r="A2192" s="6"/>
      <c r="B2192" s="6"/>
      <c r="C2192" s="6"/>
      <c r="D2192" s="6"/>
      <c r="E2192" s="6"/>
      <c r="F2192" s="8" t="str">
        <f>IF(E2192="","",VLOOKUP(INDEX(IATA_Codes!$A$2:$A$301, MATCH(Berechnung!C2192,IATA_Codes!$C$2:$C$301,0))&amp;"_"&amp;INDEX(IATA_Codes!$A$2:$A$301, MATCH(Berechnung!D2192,IATA_Codes!$C$2:$C$301,0)),GCD_Entfernung!$C$2:$D$10001,2,FALSE))</f>
        <v/>
      </c>
      <c r="G2192" s="21" t="str">
        <f>IF(E2192="","",VLOOKUP(A2192,Flugzeugtyp!$B$2:$C$13,2,0))</f>
        <v/>
      </c>
      <c r="H2192" s="8" t="str">
        <f>IF(E2192="","",LOOKUP(MATCH(F2192,'RFI-Faktor'!$B$2:$B$5,1),'RFI-Faktor'!$D$2:$D$5))</f>
        <v/>
      </c>
      <c r="I2192" s="23" t="str">
        <f t="array" ref="I2192">IF(E2192="","",SUM(IF(A2192=Energieverbrauch!$A$2:$A$4000,1,0)*IF(B2192=Energieverbrauch!$B$2:$B$4000,1,0)*(IF(Berechnung!F2192&gt;=Energieverbrauch!$C$2:$C$4000,1,0)*IF(Berechnung!F2192&lt;=Energieverbrauch!$D$2:$D$4000,1,0))*Energieverbrauch!$E$2:$E$4000))</f>
        <v/>
      </c>
      <c r="J2192" s="23" t="str">
        <f t="shared" si="34"/>
        <v/>
      </c>
      <c r="K2192" s="23" t="e">
        <f>LOOKUP(MATCH(A2192,Flugzeugtyp!$A$2:$A$13,1),Flugzeugtyp!$A$2:$C$13)</f>
        <v>#N/A</v>
      </c>
      <c r="L2192" s="23" t="str">
        <f>IF(E2192="","",J2192/Treibhausgas_Kennzahlen!$B$5)</f>
        <v/>
      </c>
      <c r="M2192" s="37" t="str">
        <f>IF(E2192="","",$J2192*Treibhausgas_Kennzahlen!B$3)</f>
        <v/>
      </c>
      <c r="N2192" s="37" t="str">
        <f>IF(E2192="","",$J2192*Treibhausgas_Kennzahlen!C$3)</f>
        <v/>
      </c>
      <c r="O2192" s="37" t="str">
        <f>IF(E2192="","",$J2192*Treibhausgas_Kennzahlen!D$3)</f>
        <v/>
      </c>
      <c r="P2192" s="37" t="str">
        <f>IF(E2192="","",$J2192*Treibhausgas_Kennzahlen!E$3)</f>
        <v/>
      </c>
      <c r="Q2192" s="37" t="str">
        <f>IF(E2192="","",$J2192*Treibhausgas_Kennzahlen!F$3)</f>
        <v/>
      </c>
      <c r="R2192" s="37" t="str">
        <f>IF(E2192="","",$J2192*Treibhausgas_Kennzahlen!G$3)</f>
        <v/>
      </c>
    </row>
    <row r="2193" spans="1:18" x14ac:dyDescent="0.25">
      <c r="A2193" s="5"/>
      <c r="B2193" s="5"/>
      <c r="C2193" s="5"/>
      <c r="D2193" s="5"/>
      <c r="E2193" s="5"/>
      <c r="F2193" s="9" t="str">
        <f>IF(E2193="","",VLOOKUP(INDEX(IATA_Codes!$A$2:$A$301, MATCH(Berechnung!C2193,IATA_Codes!$C$2:$C$301,0))&amp;"_"&amp;INDEX(IATA_Codes!$A$2:$A$301, MATCH(Berechnung!D2193,IATA_Codes!$C$2:$C$301,0)),GCD_Entfernung!$C$2:$D$10001,2,FALSE))</f>
        <v/>
      </c>
      <c r="G2193" s="22" t="str">
        <f>IF(E2193="","",VLOOKUP(A2193,Flugzeugtyp!$B$2:$C$13,2,0))</f>
        <v/>
      </c>
      <c r="H2193" s="9" t="str">
        <f>IF(E2193="","",LOOKUP(MATCH(F2193,'RFI-Faktor'!$B$2:$B$5,1),'RFI-Faktor'!$D$2:$D$5))</f>
        <v/>
      </c>
      <c r="I2193" s="24" t="str">
        <f t="array" ref="I2193">IF(E2193="","",SUM(IF(A2193=Energieverbrauch!$A$2:$A$4000,1,0)*IF(B2193=Energieverbrauch!$B$2:$B$4000,1,0)*(IF(Berechnung!F2193&gt;=Energieverbrauch!$C$2:$C$4000,1,0)*IF(Berechnung!F2193&lt;=Energieverbrauch!$D$2:$D$4000,1,0))*Energieverbrauch!$E$2:$E$4000))</f>
        <v/>
      </c>
      <c r="J2193" s="24" t="str">
        <f t="shared" si="34"/>
        <v/>
      </c>
      <c r="K2193" s="24" t="e">
        <f>LOOKUP(MATCH(A2193,Flugzeugtyp!$A$2:$A$13,1),Flugzeugtyp!$A$2:$C$13)</f>
        <v>#N/A</v>
      </c>
      <c r="L2193" s="24" t="str">
        <f>IF(E2193="","",J2193/Treibhausgas_Kennzahlen!$B$5)</f>
        <v/>
      </c>
      <c r="M2193" s="38" t="str">
        <f>IF(E2193="","",$J2193*Treibhausgas_Kennzahlen!B$3)</f>
        <v/>
      </c>
      <c r="N2193" s="38" t="str">
        <f>IF(E2193="","",$J2193*Treibhausgas_Kennzahlen!C$3)</f>
        <v/>
      </c>
      <c r="O2193" s="38" t="str">
        <f>IF(E2193="","",$J2193*Treibhausgas_Kennzahlen!D$3)</f>
        <v/>
      </c>
      <c r="P2193" s="38" t="str">
        <f>IF(E2193="","",$J2193*Treibhausgas_Kennzahlen!E$3)</f>
        <v/>
      </c>
      <c r="Q2193" s="38" t="str">
        <f>IF(E2193="","",$J2193*Treibhausgas_Kennzahlen!F$3)</f>
        <v/>
      </c>
      <c r="R2193" s="38" t="str">
        <f>IF(E2193="","",$J2193*Treibhausgas_Kennzahlen!G$3)</f>
        <v/>
      </c>
    </row>
    <row r="2194" spans="1:18" x14ac:dyDescent="0.25">
      <c r="A2194" s="6"/>
      <c r="B2194" s="6"/>
      <c r="C2194" s="6"/>
      <c r="D2194" s="6"/>
      <c r="E2194" s="6"/>
      <c r="F2194" s="8" t="str">
        <f>IF(E2194="","",VLOOKUP(INDEX(IATA_Codes!$A$2:$A$301, MATCH(Berechnung!C2194,IATA_Codes!$C$2:$C$301,0))&amp;"_"&amp;INDEX(IATA_Codes!$A$2:$A$301, MATCH(Berechnung!D2194,IATA_Codes!$C$2:$C$301,0)),GCD_Entfernung!$C$2:$D$10001,2,FALSE))</f>
        <v/>
      </c>
      <c r="G2194" s="21" t="str">
        <f>IF(E2194="","",VLOOKUP(A2194,Flugzeugtyp!$B$2:$C$13,2,0))</f>
        <v/>
      </c>
      <c r="H2194" s="8" t="str">
        <f>IF(E2194="","",LOOKUP(MATCH(F2194,'RFI-Faktor'!$B$2:$B$5,1),'RFI-Faktor'!$D$2:$D$5))</f>
        <v/>
      </c>
      <c r="I2194" s="23" t="str">
        <f t="array" ref="I2194">IF(E2194="","",SUM(IF(A2194=Energieverbrauch!$A$2:$A$4000,1,0)*IF(B2194=Energieverbrauch!$B$2:$B$4000,1,0)*(IF(Berechnung!F2194&gt;=Energieverbrauch!$C$2:$C$4000,1,0)*IF(Berechnung!F2194&lt;=Energieverbrauch!$D$2:$D$4000,1,0))*Energieverbrauch!$E$2:$E$4000))</f>
        <v/>
      </c>
      <c r="J2194" s="23" t="str">
        <f t="shared" si="34"/>
        <v/>
      </c>
      <c r="K2194" s="23" t="e">
        <f>LOOKUP(MATCH(A2194,Flugzeugtyp!$A$2:$A$13,1),Flugzeugtyp!$A$2:$C$13)</f>
        <v>#N/A</v>
      </c>
      <c r="L2194" s="23" t="str">
        <f>IF(E2194="","",J2194/Treibhausgas_Kennzahlen!$B$5)</f>
        <v/>
      </c>
      <c r="M2194" s="37" t="str">
        <f>IF(E2194="","",$J2194*Treibhausgas_Kennzahlen!B$3)</f>
        <v/>
      </c>
      <c r="N2194" s="37" t="str">
        <f>IF(E2194="","",$J2194*Treibhausgas_Kennzahlen!C$3)</f>
        <v/>
      </c>
      <c r="O2194" s="37" t="str">
        <f>IF(E2194="","",$J2194*Treibhausgas_Kennzahlen!D$3)</f>
        <v/>
      </c>
      <c r="P2194" s="37" t="str">
        <f>IF(E2194="","",$J2194*Treibhausgas_Kennzahlen!E$3)</f>
        <v/>
      </c>
      <c r="Q2194" s="37" t="str">
        <f>IF(E2194="","",$J2194*Treibhausgas_Kennzahlen!F$3)</f>
        <v/>
      </c>
      <c r="R2194" s="37" t="str">
        <f>IF(E2194="","",$J2194*Treibhausgas_Kennzahlen!G$3)</f>
        <v/>
      </c>
    </row>
    <row r="2195" spans="1:18" x14ac:dyDescent="0.25">
      <c r="A2195" s="5"/>
      <c r="B2195" s="5"/>
      <c r="C2195" s="5"/>
      <c r="D2195" s="5"/>
      <c r="E2195" s="5"/>
      <c r="F2195" s="9" t="str">
        <f>IF(E2195="","",VLOOKUP(INDEX(IATA_Codes!$A$2:$A$301, MATCH(Berechnung!C2195,IATA_Codes!$C$2:$C$301,0))&amp;"_"&amp;INDEX(IATA_Codes!$A$2:$A$301, MATCH(Berechnung!D2195,IATA_Codes!$C$2:$C$301,0)),GCD_Entfernung!$C$2:$D$10001,2,FALSE))</f>
        <v/>
      </c>
      <c r="G2195" s="22" t="str">
        <f>IF(E2195="","",VLOOKUP(A2195,Flugzeugtyp!$B$2:$C$13,2,0))</f>
        <v/>
      </c>
      <c r="H2195" s="9" t="str">
        <f>IF(E2195="","",LOOKUP(MATCH(F2195,'RFI-Faktor'!$B$2:$B$5,1),'RFI-Faktor'!$D$2:$D$5))</f>
        <v/>
      </c>
      <c r="I2195" s="24" t="str">
        <f t="array" ref="I2195">IF(E2195="","",SUM(IF(A2195=Energieverbrauch!$A$2:$A$4000,1,0)*IF(B2195=Energieverbrauch!$B$2:$B$4000,1,0)*(IF(Berechnung!F2195&gt;=Energieverbrauch!$C$2:$C$4000,1,0)*IF(Berechnung!F2195&lt;=Energieverbrauch!$D$2:$D$4000,1,0))*Energieverbrauch!$E$2:$E$4000))</f>
        <v/>
      </c>
      <c r="J2195" s="24" t="str">
        <f t="shared" si="34"/>
        <v/>
      </c>
      <c r="K2195" s="24" t="e">
        <f>LOOKUP(MATCH(A2195,Flugzeugtyp!$A$2:$A$13,1),Flugzeugtyp!$A$2:$C$13)</f>
        <v>#N/A</v>
      </c>
      <c r="L2195" s="24" t="str">
        <f>IF(E2195="","",J2195/Treibhausgas_Kennzahlen!$B$5)</f>
        <v/>
      </c>
      <c r="M2195" s="38" t="str">
        <f>IF(E2195="","",$J2195*Treibhausgas_Kennzahlen!B$3)</f>
        <v/>
      </c>
      <c r="N2195" s="38" t="str">
        <f>IF(E2195="","",$J2195*Treibhausgas_Kennzahlen!C$3)</f>
        <v/>
      </c>
      <c r="O2195" s="38" t="str">
        <f>IF(E2195="","",$J2195*Treibhausgas_Kennzahlen!D$3)</f>
        <v/>
      </c>
      <c r="P2195" s="38" t="str">
        <f>IF(E2195="","",$J2195*Treibhausgas_Kennzahlen!E$3)</f>
        <v/>
      </c>
      <c r="Q2195" s="38" t="str">
        <f>IF(E2195="","",$J2195*Treibhausgas_Kennzahlen!F$3)</f>
        <v/>
      </c>
      <c r="R2195" s="38" t="str">
        <f>IF(E2195="","",$J2195*Treibhausgas_Kennzahlen!G$3)</f>
        <v/>
      </c>
    </row>
    <row r="2196" spans="1:18" x14ac:dyDescent="0.25">
      <c r="A2196" s="6"/>
      <c r="B2196" s="6"/>
      <c r="C2196" s="6"/>
      <c r="D2196" s="6"/>
      <c r="E2196" s="6"/>
      <c r="F2196" s="8" t="str">
        <f>IF(E2196="","",VLOOKUP(INDEX(IATA_Codes!$A$2:$A$301, MATCH(Berechnung!C2196,IATA_Codes!$C$2:$C$301,0))&amp;"_"&amp;INDEX(IATA_Codes!$A$2:$A$301, MATCH(Berechnung!D2196,IATA_Codes!$C$2:$C$301,0)),GCD_Entfernung!$C$2:$D$10001,2,FALSE))</f>
        <v/>
      </c>
      <c r="G2196" s="21" t="str">
        <f>IF(E2196="","",VLOOKUP(A2196,Flugzeugtyp!$B$2:$C$13,2,0))</f>
        <v/>
      </c>
      <c r="H2196" s="8" t="str">
        <f>IF(E2196="","",LOOKUP(MATCH(F2196,'RFI-Faktor'!$B$2:$B$5,1),'RFI-Faktor'!$D$2:$D$5))</f>
        <v/>
      </c>
      <c r="I2196" s="23" t="str">
        <f t="array" ref="I2196">IF(E2196="","",SUM(IF(A2196=Energieverbrauch!$A$2:$A$4000,1,0)*IF(B2196=Energieverbrauch!$B$2:$B$4000,1,0)*(IF(Berechnung!F2196&gt;=Energieverbrauch!$C$2:$C$4000,1,0)*IF(Berechnung!F2196&lt;=Energieverbrauch!$D$2:$D$4000,1,0))*Energieverbrauch!$E$2:$E$4000))</f>
        <v/>
      </c>
      <c r="J2196" s="23" t="str">
        <f t="shared" si="34"/>
        <v/>
      </c>
      <c r="K2196" s="23" t="e">
        <f>LOOKUP(MATCH(A2196,Flugzeugtyp!$A$2:$A$13,1),Flugzeugtyp!$A$2:$C$13)</f>
        <v>#N/A</v>
      </c>
      <c r="L2196" s="23" t="str">
        <f>IF(E2196="","",J2196/Treibhausgas_Kennzahlen!$B$5)</f>
        <v/>
      </c>
      <c r="M2196" s="37" t="str">
        <f>IF(E2196="","",$J2196*Treibhausgas_Kennzahlen!B$3)</f>
        <v/>
      </c>
      <c r="N2196" s="37" t="str">
        <f>IF(E2196="","",$J2196*Treibhausgas_Kennzahlen!C$3)</f>
        <v/>
      </c>
      <c r="O2196" s="37" t="str">
        <f>IF(E2196="","",$J2196*Treibhausgas_Kennzahlen!D$3)</f>
        <v/>
      </c>
      <c r="P2196" s="37" t="str">
        <f>IF(E2196="","",$J2196*Treibhausgas_Kennzahlen!E$3)</f>
        <v/>
      </c>
      <c r="Q2196" s="37" t="str">
        <f>IF(E2196="","",$J2196*Treibhausgas_Kennzahlen!F$3)</f>
        <v/>
      </c>
      <c r="R2196" s="37" t="str">
        <f>IF(E2196="","",$J2196*Treibhausgas_Kennzahlen!G$3)</f>
        <v/>
      </c>
    </row>
    <row r="2197" spans="1:18" x14ac:dyDescent="0.25">
      <c r="A2197" s="5"/>
      <c r="B2197" s="5"/>
      <c r="C2197" s="5"/>
      <c r="D2197" s="5"/>
      <c r="E2197" s="5"/>
      <c r="F2197" s="9" t="str">
        <f>IF(E2197="","",VLOOKUP(INDEX(IATA_Codes!$A$2:$A$301, MATCH(Berechnung!C2197,IATA_Codes!$C$2:$C$301,0))&amp;"_"&amp;INDEX(IATA_Codes!$A$2:$A$301, MATCH(Berechnung!D2197,IATA_Codes!$C$2:$C$301,0)),GCD_Entfernung!$C$2:$D$10001,2,FALSE))</f>
        <v/>
      </c>
      <c r="G2197" s="22" t="str">
        <f>IF(E2197="","",VLOOKUP(A2197,Flugzeugtyp!$B$2:$C$13,2,0))</f>
        <v/>
      </c>
      <c r="H2197" s="9" t="str">
        <f>IF(E2197="","",LOOKUP(MATCH(F2197,'RFI-Faktor'!$B$2:$B$5,1),'RFI-Faktor'!$D$2:$D$5))</f>
        <v/>
      </c>
      <c r="I2197" s="24" t="str">
        <f t="array" ref="I2197">IF(E2197="","",SUM(IF(A2197=Energieverbrauch!$A$2:$A$4000,1,0)*IF(B2197=Energieverbrauch!$B$2:$B$4000,1,0)*(IF(Berechnung!F2197&gt;=Energieverbrauch!$C$2:$C$4000,1,0)*IF(Berechnung!F2197&lt;=Energieverbrauch!$D$2:$D$4000,1,0))*Energieverbrauch!$E$2:$E$4000))</f>
        <v/>
      </c>
      <c r="J2197" s="24" t="str">
        <f t="shared" si="34"/>
        <v/>
      </c>
      <c r="K2197" s="24" t="e">
        <f>LOOKUP(MATCH(A2197,Flugzeugtyp!$A$2:$A$13,1),Flugzeugtyp!$A$2:$C$13)</f>
        <v>#N/A</v>
      </c>
      <c r="L2197" s="24" t="str">
        <f>IF(E2197="","",J2197/Treibhausgas_Kennzahlen!$B$5)</f>
        <v/>
      </c>
      <c r="M2197" s="38" t="str">
        <f>IF(E2197="","",$J2197*Treibhausgas_Kennzahlen!B$3)</f>
        <v/>
      </c>
      <c r="N2197" s="38" t="str">
        <f>IF(E2197="","",$J2197*Treibhausgas_Kennzahlen!C$3)</f>
        <v/>
      </c>
      <c r="O2197" s="38" t="str">
        <f>IF(E2197="","",$J2197*Treibhausgas_Kennzahlen!D$3)</f>
        <v/>
      </c>
      <c r="P2197" s="38" t="str">
        <f>IF(E2197="","",$J2197*Treibhausgas_Kennzahlen!E$3)</f>
        <v/>
      </c>
      <c r="Q2197" s="38" t="str">
        <f>IF(E2197="","",$J2197*Treibhausgas_Kennzahlen!F$3)</f>
        <v/>
      </c>
      <c r="R2197" s="38" t="str">
        <f>IF(E2197="","",$J2197*Treibhausgas_Kennzahlen!G$3)</f>
        <v/>
      </c>
    </row>
    <row r="2198" spans="1:18" x14ac:dyDescent="0.25">
      <c r="A2198" s="6"/>
      <c r="B2198" s="6"/>
      <c r="C2198" s="6"/>
      <c r="D2198" s="6"/>
      <c r="E2198" s="6"/>
      <c r="F2198" s="8" t="str">
        <f>IF(E2198="","",VLOOKUP(INDEX(IATA_Codes!$A$2:$A$301, MATCH(Berechnung!C2198,IATA_Codes!$C$2:$C$301,0))&amp;"_"&amp;INDEX(IATA_Codes!$A$2:$A$301, MATCH(Berechnung!D2198,IATA_Codes!$C$2:$C$301,0)),GCD_Entfernung!$C$2:$D$10001,2,FALSE))</f>
        <v/>
      </c>
      <c r="G2198" s="21" t="str">
        <f>IF(E2198="","",VLOOKUP(A2198,Flugzeugtyp!$B$2:$C$13,2,0))</f>
        <v/>
      </c>
      <c r="H2198" s="8" t="str">
        <f>IF(E2198="","",LOOKUP(MATCH(F2198,'RFI-Faktor'!$B$2:$B$5,1),'RFI-Faktor'!$D$2:$D$5))</f>
        <v/>
      </c>
      <c r="I2198" s="23" t="str">
        <f t="array" ref="I2198">IF(E2198="","",SUM(IF(A2198=Energieverbrauch!$A$2:$A$4000,1,0)*IF(B2198=Energieverbrauch!$B$2:$B$4000,1,0)*(IF(Berechnung!F2198&gt;=Energieverbrauch!$C$2:$C$4000,1,0)*IF(Berechnung!F2198&lt;=Energieverbrauch!$D$2:$D$4000,1,0))*Energieverbrauch!$E$2:$E$4000))</f>
        <v/>
      </c>
      <c r="J2198" s="23" t="str">
        <f t="shared" si="34"/>
        <v/>
      </c>
      <c r="K2198" s="23" t="e">
        <f>LOOKUP(MATCH(A2198,Flugzeugtyp!$A$2:$A$13,1),Flugzeugtyp!$A$2:$C$13)</f>
        <v>#N/A</v>
      </c>
      <c r="L2198" s="23" t="str">
        <f>IF(E2198="","",J2198/Treibhausgas_Kennzahlen!$B$5)</f>
        <v/>
      </c>
      <c r="M2198" s="37" t="str">
        <f>IF(E2198="","",$J2198*Treibhausgas_Kennzahlen!B$3)</f>
        <v/>
      </c>
      <c r="N2198" s="37" t="str">
        <f>IF(E2198="","",$J2198*Treibhausgas_Kennzahlen!C$3)</f>
        <v/>
      </c>
      <c r="O2198" s="37" t="str">
        <f>IF(E2198="","",$J2198*Treibhausgas_Kennzahlen!D$3)</f>
        <v/>
      </c>
      <c r="P2198" s="37" t="str">
        <f>IF(E2198="","",$J2198*Treibhausgas_Kennzahlen!E$3)</f>
        <v/>
      </c>
      <c r="Q2198" s="37" t="str">
        <f>IF(E2198="","",$J2198*Treibhausgas_Kennzahlen!F$3)</f>
        <v/>
      </c>
      <c r="R2198" s="37" t="str">
        <f>IF(E2198="","",$J2198*Treibhausgas_Kennzahlen!G$3)</f>
        <v/>
      </c>
    </row>
    <row r="2199" spans="1:18" x14ac:dyDescent="0.25">
      <c r="A2199" s="5"/>
      <c r="B2199" s="5"/>
      <c r="C2199" s="5"/>
      <c r="D2199" s="5"/>
      <c r="E2199" s="5"/>
      <c r="F2199" s="9" t="str">
        <f>IF(E2199="","",VLOOKUP(INDEX(IATA_Codes!$A$2:$A$301, MATCH(Berechnung!C2199,IATA_Codes!$C$2:$C$301,0))&amp;"_"&amp;INDEX(IATA_Codes!$A$2:$A$301, MATCH(Berechnung!D2199,IATA_Codes!$C$2:$C$301,0)),GCD_Entfernung!$C$2:$D$10001,2,FALSE))</f>
        <v/>
      </c>
      <c r="G2199" s="22" t="str">
        <f>IF(E2199="","",VLOOKUP(A2199,Flugzeugtyp!$B$2:$C$13,2,0))</f>
        <v/>
      </c>
      <c r="H2199" s="9" t="str">
        <f>IF(E2199="","",LOOKUP(MATCH(F2199,'RFI-Faktor'!$B$2:$B$5,1),'RFI-Faktor'!$D$2:$D$5))</f>
        <v/>
      </c>
      <c r="I2199" s="24" t="str">
        <f t="array" ref="I2199">IF(E2199="","",SUM(IF(A2199=Energieverbrauch!$A$2:$A$4000,1,0)*IF(B2199=Energieverbrauch!$B$2:$B$4000,1,0)*(IF(Berechnung!F2199&gt;=Energieverbrauch!$C$2:$C$4000,1,0)*IF(Berechnung!F2199&lt;=Energieverbrauch!$D$2:$D$4000,1,0))*Energieverbrauch!$E$2:$E$4000))</f>
        <v/>
      </c>
      <c r="J2199" s="24" t="str">
        <f t="shared" si="34"/>
        <v/>
      </c>
      <c r="K2199" s="24" t="e">
        <f>LOOKUP(MATCH(A2199,Flugzeugtyp!$A$2:$A$13,1),Flugzeugtyp!$A$2:$C$13)</f>
        <v>#N/A</v>
      </c>
      <c r="L2199" s="24" t="str">
        <f>IF(E2199="","",J2199/Treibhausgas_Kennzahlen!$B$5)</f>
        <v/>
      </c>
      <c r="M2199" s="38" t="str">
        <f>IF(E2199="","",$J2199*Treibhausgas_Kennzahlen!B$3)</f>
        <v/>
      </c>
      <c r="N2199" s="38" t="str">
        <f>IF(E2199="","",$J2199*Treibhausgas_Kennzahlen!C$3)</f>
        <v/>
      </c>
      <c r="O2199" s="38" t="str">
        <f>IF(E2199="","",$J2199*Treibhausgas_Kennzahlen!D$3)</f>
        <v/>
      </c>
      <c r="P2199" s="38" t="str">
        <f>IF(E2199="","",$J2199*Treibhausgas_Kennzahlen!E$3)</f>
        <v/>
      </c>
      <c r="Q2199" s="38" t="str">
        <f>IF(E2199="","",$J2199*Treibhausgas_Kennzahlen!F$3)</f>
        <v/>
      </c>
      <c r="R2199" s="38" t="str">
        <f>IF(E2199="","",$J2199*Treibhausgas_Kennzahlen!G$3)</f>
        <v/>
      </c>
    </row>
    <row r="2200" spans="1:18" x14ac:dyDescent="0.25">
      <c r="A2200" s="6"/>
      <c r="B2200" s="6"/>
      <c r="C2200" s="6"/>
      <c r="D2200" s="6"/>
      <c r="E2200" s="6"/>
      <c r="F2200" s="8" t="str">
        <f>IF(E2200="","",VLOOKUP(INDEX(IATA_Codes!$A$2:$A$301, MATCH(Berechnung!C2200,IATA_Codes!$C$2:$C$301,0))&amp;"_"&amp;INDEX(IATA_Codes!$A$2:$A$301, MATCH(Berechnung!D2200,IATA_Codes!$C$2:$C$301,0)),GCD_Entfernung!$C$2:$D$10001,2,FALSE))</f>
        <v/>
      </c>
      <c r="G2200" s="21" t="str">
        <f>IF(E2200="","",VLOOKUP(A2200,Flugzeugtyp!$B$2:$C$13,2,0))</f>
        <v/>
      </c>
      <c r="H2200" s="8" t="str">
        <f>IF(E2200="","",LOOKUP(MATCH(F2200,'RFI-Faktor'!$B$2:$B$5,1),'RFI-Faktor'!$D$2:$D$5))</f>
        <v/>
      </c>
      <c r="I2200" s="23" t="str">
        <f t="array" ref="I2200">IF(E2200="","",SUM(IF(A2200=Energieverbrauch!$A$2:$A$4000,1,0)*IF(B2200=Energieverbrauch!$B$2:$B$4000,1,0)*(IF(Berechnung!F2200&gt;=Energieverbrauch!$C$2:$C$4000,1,0)*IF(Berechnung!F2200&lt;=Energieverbrauch!$D$2:$D$4000,1,0))*Energieverbrauch!$E$2:$E$4000))</f>
        <v/>
      </c>
      <c r="J2200" s="23" t="str">
        <f t="shared" si="34"/>
        <v/>
      </c>
      <c r="K2200" s="23" t="e">
        <f>LOOKUP(MATCH(A2200,Flugzeugtyp!$A$2:$A$13,1),Flugzeugtyp!$A$2:$C$13)</f>
        <v>#N/A</v>
      </c>
      <c r="L2200" s="23" t="str">
        <f>IF(E2200="","",J2200/Treibhausgas_Kennzahlen!$B$5)</f>
        <v/>
      </c>
      <c r="M2200" s="37" t="str">
        <f>IF(E2200="","",$J2200*Treibhausgas_Kennzahlen!B$3)</f>
        <v/>
      </c>
      <c r="N2200" s="37" t="str">
        <f>IF(E2200="","",$J2200*Treibhausgas_Kennzahlen!C$3)</f>
        <v/>
      </c>
      <c r="O2200" s="37" t="str">
        <f>IF(E2200="","",$J2200*Treibhausgas_Kennzahlen!D$3)</f>
        <v/>
      </c>
      <c r="P2200" s="37" t="str">
        <f>IF(E2200="","",$J2200*Treibhausgas_Kennzahlen!E$3)</f>
        <v/>
      </c>
      <c r="Q2200" s="37" t="str">
        <f>IF(E2200="","",$J2200*Treibhausgas_Kennzahlen!F$3)</f>
        <v/>
      </c>
      <c r="R2200" s="37" t="str">
        <f>IF(E2200="","",$J2200*Treibhausgas_Kennzahlen!G$3)</f>
        <v/>
      </c>
    </row>
    <row r="2201" spans="1:18" x14ac:dyDescent="0.25">
      <c r="A2201" s="5"/>
      <c r="B2201" s="5"/>
      <c r="C2201" s="5"/>
      <c r="D2201" s="5"/>
      <c r="E2201" s="5"/>
      <c r="F2201" s="9" t="str">
        <f>IF(E2201="","",VLOOKUP(INDEX(IATA_Codes!$A$2:$A$301, MATCH(Berechnung!C2201,IATA_Codes!$C$2:$C$301,0))&amp;"_"&amp;INDEX(IATA_Codes!$A$2:$A$301, MATCH(Berechnung!D2201,IATA_Codes!$C$2:$C$301,0)),GCD_Entfernung!$C$2:$D$10001,2,FALSE))</f>
        <v/>
      </c>
      <c r="G2201" s="22" t="str">
        <f>IF(E2201="","",VLOOKUP(A2201,Flugzeugtyp!$B$2:$C$13,2,0))</f>
        <v/>
      </c>
      <c r="H2201" s="9" t="str">
        <f>IF(E2201="","",LOOKUP(MATCH(F2201,'RFI-Faktor'!$B$2:$B$5,1),'RFI-Faktor'!$D$2:$D$5))</f>
        <v/>
      </c>
      <c r="I2201" s="24" t="str">
        <f t="array" ref="I2201">IF(E2201="","",SUM(IF(A2201=Energieverbrauch!$A$2:$A$4000,1,0)*IF(B2201=Energieverbrauch!$B$2:$B$4000,1,0)*(IF(Berechnung!F2201&gt;=Energieverbrauch!$C$2:$C$4000,1,0)*IF(Berechnung!F2201&lt;=Energieverbrauch!$D$2:$D$4000,1,0))*Energieverbrauch!$E$2:$E$4000))</f>
        <v/>
      </c>
      <c r="J2201" s="24" t="str">
        <f t="shared" si="34"/>
        <v/>
      </c>
      <c r="K2201" s="24" t="e">
        <f>LOOKUP(MATCH(A2201,Flugzeugtyp!$A$2:$A$13,1),Flugzeugtyp!$A$2:$C$13)</f>
        <v>#N/A</v>
      </c>
      <c r="L2201" s="24" t="str">
        <f>IF(E2201="","",J2201/Treibhausgas_Kennzahlen!$B$5)</f>
        <v/>
      </c>
      <c r="M2201" s="38" t="str">
        <f>IF(E2201="","",$J2201*Treibhausgas_Kennzahlen!B$3)</f>
        <v/>
      </c>
      <c r="N2201" s="38" t="str">
        <f>IF(E2201="","",$J2201*Treibhausgas_Kennzahlen!C$3)</f>
        <v/>
      </c>
      <c r="O2201" s="38" t="str">
        <f>IF(E2201="","",$J2201*Treibhausgas_Kennzahlen!D$3)</f>
        <v/>
      </c>
      <c r="P2201" s="38" t="str">
        <f>IF(E2201="","",$J2201*Treibhausgas_Kennzahlen!E$3)</f>
        <v/>
      </c>
      <c r="Q2201" s="38" t="str">
        <f>IF(E2201="","",$J2201*Treibhausgas_Kennzahlen!F$3)</f>
        <v/>
      </c>
      <c r="R2201" s="38" t="str">
        <f>IF(E2201="","",$J2201*Treibhausgas_Kennzahlen!G$3)</f>
        <v/>
      </c>
    </row>
    <row r="2202" spans="1:18" x14ac:dyDescent="0.25">
      <c r="A2202" s="6"/>
      <c r="B2202" s="6"/>
      <c r="C2202" s="6"/>
      <c r="D2202" s="6"/>
      <c r="E2202" s="6"/>
      <c r="F2202" s="8" t="str">
        <f>IF(E2202="","",VLOOKUP(INDEX(IATA_Codes!$A$2:$A$301, MATCH(Berechnung!C2202,IATA_Codes!$C$2:$C$301,0))&amp;"_"&amp;INDEX(IATA_Codes!$A$2:$A$301, MATCH(Berechnung!D2202,IATA_Codes!$C$2:$C$301,0)),GCD_Entfernung!$C$2:$D$10001,2,FALSE))</f>
        <v/>
      </c>
      <c r="G2202" s="21" t="str">
        <f>IF(E2202="","",VLOOKUP(A2202,Flugzeugtyp!$B$2:$C$13,2,0))</f>
        <v/>
      </c>
      <c r="H2202" s="8" t="str">
        <f>IF(E2202="","",LOOKUP(MATCH(F2202,'RFI-Faktor'!$B$2:$B$5,1),'RFI-Faktor'!$D$2:$D$5))</f>
        <v/>
      </c>
      <c r="I2202" s="23" t="str">
        <f t="array" ref="I2202">IF(E2202="","",SUM(IF(A2202=Energieverbrauch!$A$2:$A$4000,1,0)*IF(B2202=Energieverbrauch!$B$2:$B$4000,1,0)*(IF(Berechnung!F2202&gt;=Energieverbrauch!$C$2:$C$4000,1,0)*IF(Berechnung!F2202&lt;=Energieverbrauch!$D$2:$D$4000,1,0))*Energieverbrauch!$E$2:$E$4000))</f>
        <v/>
      </c>
      <c r="J2202" s="23" t="str">
        <f t="shared" si="34"/>
        <v/>
      </c>
      <c r="K2202" s="23" t="e">
        <f>LOOKUP(MATCH(A2202,Flugzeugtyp!$A$2:$A$13,1),Flugzeugtyp!$A$2:$C$13)</f>
        <v>#N/A</v>
      </c>
      <c r="L2202" s="23" t="str">
        <f>IF(E2202="","",J2202/Treibhausgas_Kennzahlen!$B$5)</f>
        <v/>
      </c>
      <c r="M2202" s="37" t="str">
        <f>IF(E2202="","",$J2202*Treibhausgas_Kennzahlen!B$3)</f>
        <v/>
      </c>
      <c r="N2202" s="37" t="str">
        <f>IF(E2202="","",$J2202*Treibhausgas_Kennzahlen!C$3)</f>
        <v/>
      </c>
      <c r="O2202" s="37" t="str">
        <f>IF(E2202="","",$J2202*Treibhausgas_Kennzahlen!D$3)</f>
        <v/>
      </c>
      <c r="P2202" s="37" t="str">
        <f>IF(E2202="","",$J2202*Treibhausgas_Kennzahlen!E$3)</f>
        <v/>
      </c>
      <c r="Q2202" s="37" t="str">
        <f>IF(E2202="","",$J2202*Treibhausgas_Kennzahlen!F$3)</f>
        <v/>
      </c>
      <c r="R2202" s="37" t="str">
        <f>IF(E2202="","",$J2202*Treibhausgas_Kennzahlen!G$3)</f>
        <v/>
      </c>
    </row>
    <row r="2203" spans="1:18" x14ac:dyDescent="0.25">
      <c r="A2203" s="5"/>
      <c r="B2203" s="5"/>
      <c r="C2203" s="5"/>
      <c r="D2203" s="5"/>
      <c r="E2203" s="5"/>
      <c r="F2203" s="9" t="str">
        <f>IF(E2203="","",VLOOKUP(INDEX(IATA_Codes!$A$2:$A$301, MATCH(Berechnung!C2203,IATA_Codes!$C$2:$C$301,0))&amp;"_"&amp;INDEX(IATA_Codes!$A$2:$A$301, MATCH(Berechnung!D2203,IATA_Codes!$C$2:$C$301,0)),GCD_Entfernung!$C$2:$D$10001,2,FALSE))</f>
        <v/>
      </c>
      <c r="G2203" s="22" t="str">
        <f>IF(E2203="","",VLOOKUP(A2203,Flugzeugtyp!$B$2:$C$13,2,0))</f>
        <v/>
      </c>
      <c r="H2203" s="9" t="str">
        <f>IF(E2203="","",LOOKUP(MATCH(F2203,'RFI-Faktor'!$B$2:$B$5,1),'RFI-Faktor'!$D$2:$D$5))</f>
        <v/>
      </c>
      <c r="I2203" s="24" t="str">
        <f t="array" ref="I2203">IF(E2203="","",SUM(IF(A2203=Energieverbrauch!$A$2:$A$4000,1,0)*IF(B2203=Energieverbrauch!$B$2:$B$4000,1,0)*(IF(Berechnung!F2203&gt;=Energieverbrauch!$C$2:$C$4000,1,0)*IF(Berechnung!F2203&lt;=Energieverbrauch!$D$2:$D$4000,1,0))*Energieverbrauch!$E$2:$E$4000))</f>
        <v/>
      </c>
      <c r="J2203" s="24" t="str">
        <f t="shared" si="34"/>
        <v/>
      </c>
      <c r="K2203" s="24" t="e">
        <f>LOOKUP(MATCH(A2203,Flugzeugtyp!$A$2:$A$13,1),Flugzeugtyp!$A$2:$C$13)</f>
        <v>#N/A</v>
      </c>
      <c r="L2203" s="24" t="str">
        <f>IF(E2203="","",J2203/Treibhausgas_Kennzahlen!$B$5)</f>
        <v/>
      </c>
      <c r="M2203" s="38" t="str">
        <f>IF(E2203="","",$J2203*Treibhausgas_Kennzahlen!B$3)</f>
        <v/>
      </c>
      <c r="N2203" s="38" t="str">
        <f>IF(E2203="","",$J2203*Treibhausgas_Kennzahlen!C$3)</f>
        <v/>
      </c>
      <c r="O2203" s="38" t="str">
        <f>IF(E2203="","",$J2203*Treibhausgas_Kennzahlen!D$3)</f>
        <v/>
      </c>
      <c r="P2203" s="38" t="str">
        <f>IF(E2203="","",$J2203*Treibhausgas_Kennzahlen!E$3)</f>
        <v/>
      </c>
      <c r="Q2203" s="38" t="str">
        <f>IF(E2203="","",$J2203*Treibhausgas_Kennzahlen!F$3)</f>
        <v/>
      </c>
      <c r="R2203" s="38" t="str">
        <f>IF(E2203="","",$J2203*Treibhausgas_Kennzahlen!G$3)</f>
        <v/>
      </c>
    </row>
    <row r="2204" spans="1:18" x14ac:dyDescent="0.25">
      <c r="A2204" s="6"/>
      <c r="B2204" s="6"/>
      <c r="C2204" s="6"/>
      <c r="D2204" s="6"/>
      <c r="E2204" s="6"/>
      <c r="F2204" s="8" t="str">
        <f>IF(E2204="","",VLOOKUP(INDEX(IATA_Codes!$A$2:$A$301, MATCH(Berechnung!C2204,IATA_Codes!$C$2:$C$301,0))&amp;"_"&amp;INDEX(IATA_Codes!$A$2:$A$301, MATCH(Berechnung!D2204,IATA_Codes!$C$2:$C$301,0)),GCD_Entfernung!$C$2:$D$10001,2,FALSE))</f>
        <v/>
      </c>
      <c r="G2204" s="21" t="str">
        <f>IF(E2204="","",VLOOKUP(A2204,Flugzeugtyp!$B$2:$C$13,2,0))</f>
        <v/>
      </c>
      <c r="H2204" s="8" t="str">
        <f>IF(E2204="","",LOOKUP(MATCH(F2204,'RFI-Faktor'!$B$2:$B$5,1),'RFI-Faktor'!$D$2:$D$5))</f>
        <v/>
      </c>
      <c r="I2204" s="23" t="str">
        <f t="array" ref="I2204">IF(E2204="","",SUM(IF(A2204=Energieverbrauch!$A$2:$A$4000,1,0)*IF(B2204=Energieverbrauch!$B$2:$B$4000,1,0)*(IF(Berechnung!F2204&gt;=Energieverbrauch!$C$2:$C$4000,1,0)*IF(Berechnung!F2204&lt;=Energieverbrauch!$D$2:$D$4000,1,0))*Energieverbrauch!$E$2:$E$4000))</f>
        <v/>
      </c>
      <c r="J2204" s="23" t="str">
        <f t="shared" si="34"/>
        <v/>
      </c>
      <c r="K2204" s="23" t="e">
        <f>LOOKUP(MATCH(A2204,Flugzeugtyp!$A$2:$A$13,1),Flugzeugtyp!$A$2:$C$13)</f>
        <v>#N/A</v>
      </c>
      <c r="L2204" s="23" t="str">
        <f>IF(E2204="","",J2204/Treibhausgas_Kennzahlen!$B$5)</f>
        <v/>
      </c>
      <c r="M2204" s="37" t="str">
        <f>IF(E2204="","",$J2204*Treibhausgas_Kennzahlen!B$3)</f>
        <v/>
      </c>
      <c r="N2204" s="37" t="str">
        <f>IF(E2204="","",$J2204*Treibhausgas_Kennzahlen!C$3)</f>
        <v/>
      </c>
      <c r="O2204" s="37" t="str">
        <f>IF(E2204="","",$J2204*Treibhausgas_Kennzahlen!D$3)</f>
        <v/>
      </c>
      <c r="P2204" s="37" t="str">
        <f>IF(E2204="","",$J2204*Treibhausgas_Kennzahlen!E$3)</f>
        <v/>
      </c>
      <c r="Q2204" s="37" t="str">
        <f>IF(E2204="","",$J2204*Treibhausgas_Kennzahlen!F$3)</f>
        <v/>
      </c>
      <c r="R2204" s="37" t="str">
        <f>IF(E2204="","",$J2204*Treibhausgas_Kennzahlen!G$3)</f>
        <v/>
      </c>
    </row>
    <row r="2205" spans="1:18" x14ac:dyDescent="0.25">
      <c r="A2205" s="5"/>
      <c r="B2205" s="5"/>
      <c r="C2205" s="5"/>
      <c r="D2205" s="5"/>
      <c r="E2205" s="5"/>
      <c r="F2205" s="9" t="str">
        <f>IF(E2205="","",VLOOKUP(INDEX(IATA_Codes!$A$2:$A$301, MATCH(Berechnung!C2205,IATA_Codes!$C$2:$C$301,0))&amp;"_"&amp;INDEX(IATA_Codes!$A$2:$A$301, MATCH(Berechnung!D2205,IATA_Codes!$C$2:$C$301,0)),GCD_Entfernung!$C$2:$D$10001,2,FALSE))</f>
        <v/>
      </c>
      <c r="G2205" s="22" t="str">
        <f>IF(E2205="","",VLOOKUP(A2205,Flugzeugtyp!$B$2:$C$13,2,0))</f>
        <v/>
      </c>
      <c r="H2205" s="9" t="str">
        <f>IF(E2205="","",LOOKUP(MATCH(F2205,'RFI-Faktor'!$B$2:$B$5,1),'RFI-Faktor'!$D$2:$D$5))</f>
        <v/>
      </c>
      <c r="I2205" s="24" t="str">
        <f t="array" ref="I2205">IF(E2205="","",SUM(IF(A2205=Energieverbrauch!$A$2:$A$4000,1,0)*IF(B2205=Energieverbrauch!$B$2:$B$4000,1,0)*(IF(Berechnung!F2205&gt;=Energieverbrauch!$C$2:$C$4000,1,0)*IF(Berechnung!F2205&lt;=Energieverbrauch!$D$2:$D$4000,1,0))*Energieverbrauch!$E$2:$E$4000))</f>
        <v/>
      </c>
      <c r="J2205" s="24" t="str">
        <f t="shared" si="34"/>
        <v/>
      </c>
      <c r="K2205" s="24" t="e">
        <f>LOOKUP(MATCH(A2205,Flugzeugtyp!$A$2:$A$13,1),Flugzeugtyp!$A$2:$C$13)</f>
        <v>#N/A</v>
      </c>
      <c r="L2205" s="24" t="str">
        <f>IF(E2205="","",J2205/Treibhausgas_Kennzahlen!$B$5)</f>
        <v/>
      </c>
      <c r="M2205" s="38" t="str">
        <f>IF(E2205="","",$J2205*Treibhausgas_Kennzahlen!B$3)</f>
        <v/>
      </c>
      <c r="N2205" s="38" t="str">
        <f>IF(E2205="","",$J2205*Treibhausgas_Kennzahlen!C$3)</f>
        <v/>
      </c>
      <c r="O2205" s="38" t="str">
        <f>IF(E2205="","",$J2205*Treibhausgas_Kennzahlen!D$3)</f>
        <v/>
      </c>
      <c r="P2205" s="38" t="str">
        <f>IF(E2205="","",$J2205*Treibhausgas_Kennzahlen!E$3)</f>
        <v/>
      </c>
      <c r="Q2205" s="38" t="str">
        <f>IF(E2205="","",$J2205*Treibhausgas_Kennzahlen!F$3)</f>
        <v/>
      </c>
      <c r="R2205" s="38" t="str">
        <f>IF(E2205="","",$J2205*Treibhausgas_Kennzahlen!G$3)</f>
        <v/>
      </c>
    </row>
    <row r="2206" spans="1:18" x14ac:dyDescent="0.25">
      <c r="A2206" s="6"/>
      <c r="B2206" s="6"/>
      <c r="C2206" s="6"/>
      <c r="D2206" s="6"/>
      <c r="E2206" s="6"/>
      <c r="F2206" s="8" t="str">
        <f>IF(E2206="","",VLOOKUP(INDEX(IATA_Codes!$A$2:$A$301, MATCH(Berechnung!C2206,IATA_Codes!$C$2:$C$301,0))&amp;"_"&amp;INDEX(IATA_Codes!$A$2:$A$301, MATCH(Berechnung!D2206,IATA_Codes!$C$2:$C$301,0)),GCD_Entfernung!$C$2:$D$10001,2,FALSE))</f>
        <v/>
      </c>
      <c r="G2206" s="21" t="str">
        <f>IF(E2206="","",VLOOKUP(A2206,Flugzeugtyp!$B$2:$C$13,2,0))</f>
        <v/>
      </c>
      <c r="H2206" s="8" t="str">
        <f>IF(E2206="","",LOOKUP(MATCH(F2206,'RFI-Faktor'!$B$2:$B$5,1),'RFI-Faktor'!$D$2:$D$5))</f>
        <v/>
      </c>
      <c r="I2206" s="23" t="str">
        <f t="array" ref="I2206">IF(E2206="","",SUM(IF(A2206=Energieverbrauch!$A$2:$A$4000,1,0)*IF(B2206=Energieverbrauch!$B$2:$B$4000,1,0)*(IF(Berechnung!F2206&gt;=Energieverbrauch!$C$2:$C$4000,1,0)*IF(Berechnung!F2206&lt;=Energieverbrauch!$D$2:$D$4000,1,0))*Energieverbrauch!$E$2:$E$4000))</f>
        <v/>
      </c>
      <c r="J2206" s="23" t="str">
        <f t="shared" si="34"/>
        <v/>
      </c>
      <c r="K2206" s="23" t="e">
        <f>LOOKUP(MATCH(A2206,Flugzeugtyp!$A$2:$A$13,1),Flugzeugtyp!$A$2:$C$13)</f>
        <v>#N/A</v>
      </c>
      <c r="L2206" s="23" t="str">
        <f>IF(E2206="","",J2206/Treibhausgas_Kennzahlen!$B$5)</f>
        <v/>
      </c>
      <c r="M2206" s="37" t="str">
        <f>IF(E2206="","",$J2206*Treibhausgas_Kennzahlen!B$3)</f>
        <v/>
      </c>
      <c r="N2206" s="37" t="str">
        <f>IF(E2206="","",$J2206*Treibhausgas_Kennzahlen!C$3)</f>
        <v/>
      </c>
      <c r="O2206" s="37" t="str">
        <f>IF(E2206="","",$J2206*Treibhausgas_Kennzahlen!D$3)</f>
        <v/>
      </c>
      <c r="P2206" s="37" t="str">
        <f>IF(E2206="","",$J2206*Treibhausgas_Kennzahlen!E$3)</f>
        <v/>
      </c>
      <c r="Q2206" s="37" t="str">
        <f>IF(E2206="","",$J2206*Treibhausgas_Kennzahlen!F$3)</f>
        <v/>
      </c>
      <c r="R2206" s="37" t="str">
        <f>IF(E2206="","",$J2206*Treibhausgas_Kennzahlen!G$3)</f>
        <v/>
      </c>
    </row>
    <row r="2207" spans="1:18" x14ac:dyDescent="0.25">
      <c r="A2207" s="5"/>
      <c r="B2207" s="5"/>
      <c r="C2207" s="5"/>
      <c r="D2207" s="5"/>
      <c r="E2207" s="5"/>
      <c r="F2207" s="9" t="str">
        <f>IF(E2207="","",VLOOKUP(INDEX(IATA_Codes!$A$2:$A$301, MATCH(Berechnung!C2207,IATA_Codes!$C$2:$C$301,0))&amp;"_"&amp;INDEX(IATA_Codes!$A$2:$A$301, MATCH(Berechnung!D2207,IATA_Codes!$C$2:$C$301,0)),GCD_Entfernung!$C$2:$D$10001,2,FALSE))</f>
        <v/>
      </c>
      <c r="G2207" s="22" t="str">
        <f>IF(E2207="","",VLOOKUP(A2207,Flugzeugtyp!$B$2:$C$13,2,0))</f>
        <v/>
      </c>
      <c r="H2207" s="9" t="str">
        <f>IF(E2207="","",LOOKUP(MATCH(F2207,'RFI-Faktor'!$B$2:$B$5,1),'RFI-Faktor'!$D$2:$D$5))</f>
        <v/>
      </c>
      <c r="I2207" s="24" t="str">
        <f t="array" ref="I2207">IF(E2207="","",SUM(IF(A2207=Energieverbrauch!$A$2:$A$4000,1,0)*IF(B2207=Energieverbrauch!$B$2:$B$4000,1,0)*(IF(Berechnung!F2207&gt;=Energieverbrauch!$C$2:$C$4000,1,0)*IF(Berechnung!F2207&lt;=Energieverbrauch!$D$2:$D$4000,1,0))*Energieverbrauch!$E$2:$E$4000))</f>
        <v/>
      </c>
      <c r="J2207" s="24" t="str">
        <f t="shared" si="34"/>
        <v/>
      </c>
      <c r="K2207" s="24" t="e">
        <f>LOOKUP(MATCH(A2207,Flugzeugtyp!$A$2:$A$13,1),Flugzeugtyp!$A$2:$C$13)</f>
        <v>#N/A</v>
      </c>
      <c r="L2207" s="24" t="str">
        <f>IF(E2207="","",J2207/Treibhausgas_Kennzahlen!$B$5)</f>
        <v/>
      </c>
      <c r="M2207" s="38" t="str">
        <f>IF(E2207="","",$J2207*Treibhausgas_Kennzahlen!B$3)</f>
        <v/>
      </c>
      <c r="N2207" s="38" t="str">
        <f>IF(E2207="","",$J2207*Treibhausgas_Kennzahlen!C$3)</f>
        <v/>
      </c>
      <c r="O2207" s="38" t="str">
        <f>IF(E2207="","",$J2207*Treibhausgas_Kennzahlen!D$3)</f>
        <v/>
      </c>
      <c r="P2207" s="38" t="str">
        <f>IF(E2207="","",$J2207*Treibhausgas_Kennzahlen!E$3)</f>
        <v/>
      </c>
      <c r="Q2207" s="38" t="str">
        <f>IF(E2207="","",$J2207*Treibhausgas_Kennzahlen!F$3)</f>
        <v/>
      </c>
      <c r="R2207" s="38" t="str">
        <f>IF(E2207="","",$J2207*Treibhausgas_Kennzahlen!G$3)</f>
        <v/>
      </c>
    </row>
    <row r="2208" spans="1:18" x14ac:dyDescent="0.25">
      <c r="A2208" s="6"/>
      <c r="B2208" s="6"/>
      <c r="C2208" s="6"/>
      <c r="D2208" s="6"/>
      <c r="E2208" s="6"/>
      <c r="F2208" s="8" t="str">
        <f>IF(E2208="","",VLOOKUP(INDEX(IATA_Codes!$A$2:$A$301, MATCH(Berechnung!C2208,IATA_Codes!$C$2:$C$301,0))&amp;"_"&amp;INDEX(IATA_Codes!$A$2:$A$301, MATCH(Berechnung!D2208,IATA_Codes!$C$2:$C$301,0)),GCD_Entfernung!$C$2:$D$10001,2,FALSE))</f>
        <v/>
      </c>
      <c r="G2208" s="21" t="str">
        <f>IF(E2208="","",VLOOKUP(A2208,Flugzeugtyp!$B$2:$C$13,2,0))</f>
        <v/>
      </c>
      <c r="H2208" s="8" t="str">
        <f>IF(E2208="","",LOOKUP(MATCH(F2208,'RFI-Faktor'!$B$2:$B$5,1),'RFI-Faktor'!$D$2:$D$5))</f>
        <v/>
      </c>
      <c r="I2208" s="23" t="str">
        <f t="array" ref="I2208">IF(E2208="","",SUM(IF(A2208=Energieverbrauch!$A$2:$A$4000,1,0)*IF(B2208=Energieverbrauch!$B$2:$B$4000,1,0)*(IF(Berechnung!F2208&gt;=Energieverbrauch!$C$2:$C$4000,1,0)*IF(Berechnung!F2208&lt;=Energieverbrauch!$D$2:$D$4000,1,0))*Energieverbrauch!$E$2:$E$4000))</f>
        <v/>
      </c>
      <c r="J2208" s="23" t="str">
        <f t="shared" si="34"/>
        <v/>
      </c>
      <c r="K2208" s="23" t="e">
        <f>LOOKUP(MATCH(A2208,Flugzeugtyp!$A$2:$A$13,1),Flugzeugtyp!$A$2:$C$13)</f>
        <v>#N/A</v>
      </c>
      <c r="L2208" s="23" t="str">
        <f>IF(E2208="","",J2208/Treibhausgas_Kennzahlen!$B$5)</f>
        <v/>
      </c>
      <c r="M2208" s="37" t="str">
        <f>IF(E2208="","",$J2208*Treibhausgas_Kennzahlen!B$3)</f>
        <v/>
      </c>
      <c r="N2208" s="37" t="str">
        <f>IF(E2208="","",$J2208*Treibhausgas_Kennzahlen!C$3)</f>
        <v/>
      </c>
      <c r="O2208" s="37" t="str">
        <f>IF(E2208="","",$J2208*Treibhausgas_Kennzahlen!D$3)</f>
        <v/>
      </c>
      <c r="P2208" s="37" t="str">
        <f>IF(E2208="","",$J2208*Treibhausgas_Kennzahlen!E$3)</f>
        <v/>
      </c>
      <c r="Q2208" s="37" t="str">
        <f>IF(E2208="","",$J2208*Treibhausgas_Kennzahlen!F$3)</f>
        <v/>
      </c>
      <c r="R2208" s="37" t="str">
        <f>IF(E2208="","",$J2208*Treibhausgas_Kennzahlen!G$3)</f>
        <v/>
      </c>
    </row>
    <row r="2209" spans="1:18" x14ac:dyDescent="0.25">
      <c r="A2209" s="5"/>
      <c r="B2209" s="5"/>
      <c r="C2209" s="5"/>
      <c r="D2209" s="5"/>
      <c r="E2209" s="5"/>
      <c r="F2209" s="9" t="str">
        <f>IF(E2209="","",VLOOKUP(INDEX(IATA_Codes!$A$2:$A$301, MATCH(Berechnung!C2209,IATA_Codes!$C$2:$C$301,0))&amp;"_"&amp;INDEX(IATA_Codes!$A$2:$A$301, MATCH(Berechnung!D2209,IATA_Codes!$C$2:$C$301,0)),GCD_Entfernung!$C$2:$D$10001,2,FALSE))</f>
        <v/>
      </c>
      <c r="G2209" s="22" t="str">
        <f>IF(E2209="","",VLOOKUP(A2209,Flugzeugtyp!$B$2:$C$13,2,0))</f>
        <v/>
      </c>
      <c r="H2209" s="9" t="str">
        <f>IF(E2209="","",LOOKUP(MATCH(F2209,'RFI-Faktor'!$B$2:$B$5,1),'RFI-Faktor'!$D$2:$D$5))</f>
        <v/>
      </c>
      <c r="I2209" s="24" t="str">
        <f t="array" ref="I2209">IF(E2209="","",SUM(IF(A2209=Energieverbrauch!$A$2:$A$4000,1,0)*IF(B2209=Energieverbrauch!$B$2:$B$4000,1,0)*(IF(Berechnung!F2209&gt;=Energieverbrauch!$C$2:$C$4000,1,0)*IF(Berechnung!F2209&lt;=Energieverbrauch!$D$2:$D$4000,1,0))*Energieverbrauch!$E$2:$E$4000))</f>
        <v/>
      </c>
      <c r="J2209" s="24" t="str">
        <f t="shared" si="34"/>
        <v/>
      </c>
      <c r="K2209" s="24" t="e">
        <f>LOOKUP(MATCH(A2209,Flugzeugtyp!$A$2:$A$13,1),Flugzeugtyp!$A$2:$C$13)</f>
        <v>#N/A</v>
      </c>
      <c r="L2209" s="24" t="str">
        <f>IF(E2209="","",J2209/Treibhausgas_Kennzahlen!$B$5)</f>
        <v/>
      </c>
      <c r="M2209" s="38" t="str">
        <f>IF(E2209="","",$J2209*Treibhausgas_Kennzahlen!B$3)</f>
        <v/>
      </c>
      <c r="N2209" s="38" t="str">
        <f>IF(E2209="","",$J2209*Treibhausgas_Kennzahlen!C$3)</f>
        <v/>
      </c>
      <c r="O2209" s="38" t="str">
        <f>IF(E2209="","",$J2209*Treibhausgas_Kennzahlen!D$3)</f>
        <v/>
      </c>
      <c r="P2209" s="38" t="str">
        <f>IF(E2209="","",$J2209*Treibhausgas_Kennzahlen!E$3)</f>
        <v/>
      </c>
      <c r="Q2209" s="38" t="str">
        <f>IF(E2209="","",$J2209*Treibhausgas_Kennzahlen!F$3)</f>
        <v/>
      </c>
      <c r="R2209" s="38" t="str">
        <f>IF(E2209="","",$J2209*Treibhausgas_Kennzahlen!G$3)</f>
        <v/>
      </c>
    </row>
    <row r="2210" spans="1:18" x14ac:dyDescent="0.25">
      <c r="A2210" s="6"/>
      <c r="B2210" s="6"/>
      <c r="C2210" s="6"/>
      <c r="D2210" s="6"/>
      <c r="E2210" s="6"/>
      <c r="F2210" s="8" t="str">
        <f>IF(E2210="","",VLOOKUP(INDEX(IATA_Codes!$A$2:$A$301, MATCH(Berechnung!C2210,IATA_Codes!$C$2:$C$301,0))&amp;"_"&amp;INDEX(IATA_Codes!$A$2:$A$301, MATCH(Berechnung!D2210,IATA_Codes!$C$2:$C$301,0)),GCD_Entfernung!$C$2:$D$10001,2,FALSE))</f>
        <v/>
      </c>
      <c r="G2210" s="21" t="str">
        <f>IF(E2210="","",VLOOKUP(A2210,Flugzeugtyp!$B$2:$C$13,2,0))</f>
        <v/>
      </c>
      <c r="H2210" s="8" t="str">
        <f>IF(E2210="","",LOOKUP(MATCH(F2210,'RFI-Faktor'!$B$2:$B$5,1),'RFI-Faktor'!$D$2:$D$5))</f>
        <v/>
      </c>
      <c r="I2210" s="23" t="str">
        <f t="array" ref="I2210">IF(E2210="","",SUM(IF(A2210=Energieverbrauch!$A$2:$A$4000,1,0)*IF(B2210=Energieverbrauch!$B$2:$B$4000,1,0)*(IF(Berechnung!F2210&gt;=Energieverbrauch!$C$2:$C$4000,1,0)*IF(Berechnung!F2210&lt;=Energieverbrauch!$D$2:$D$4000,1,0))*Energieverbrauch!$E$2:$E$4000))</f>
        <v/>
      </c>
      <c r="J2210" s="23" t="str">
        <f t="shared" si="34"/>
        <v/>
      </c>
      <c r="K2210" s="23" t="e">
        <f>LOOKUP(MATCH(A2210,Flugzeugtyp!$A$2:$A$13,1),Flugzeugtyp!$A$2:$C$13)</f>
        <v>#N/A</v>
      </c>
      <c r="L2210" s="23" t="str">
        <f>IF(E2210="","",J2210/Treibhausgas_Kennzahlen!$B$5)</f>
        <v/>
      </c>
      <c r="M2210" s="37" t="str">
        <f>IF(E2210="","",$J2210*Treibhausgas_Kennzahlen!B$3)</f>
        <v/>
      </c>
      <c r="N2210" s="37" t="str">
        <f>IF(E2210="","",$J2210*Treibhausgas_Kennzahlen!C$3)</f>
        <v/>
      </c>
      <c r="O2210" s="37" t="str">
        <f>IF(E2210="","",$J2210*Treibhausgas_Kennzahlen!D$3)</f>
        <v/>
      </c>
      <c r="P2210" s="37" t="str">
        <f>IF(E2210="","",$J2210*Treibhausgas_Kennzahlen!E$3)</f>
        <v/>
      </c>
      <c r="Q2210" s="37" t="str">
        <f>IF(E2210="","",$J2210*Treibhausgas_Kennzahlen!F$3)</f>
        <v/>
      </c>
      <c r="R2210" s="37" t="str">
        <f>IF(E2210="","",$J2210*Treibhausgas_Kennzahlen!G$3)</f>
        <v/>
      </c>
    </row>
    <row r="2211" spans="1:18" x14ac:dyDescent="0.25">
      <c r="A2211" s="5"/>
      <c r="B2211" s="5"/>
      <c r="C2211" s="5"/>
      <c r="D2211" s="5"/>
      <c r="E2211" s="5"/>
      <c r="F2211" s="9" t="str">
        <f>IF(E2211="","",VLOOKUP(INDEX(IATA_Codes!$A$2:$A$301, MATCH(Berechnung!C2211,IATA_Codes!$C$2:$C$301,0))&amp;"_"&amp;INDEX(IATA_Codes!$A$2:$A$301, MATCH(Berechnung!D2211,IATA_Codes!$C$2:$C$301,0)),GCD_Entfernung!$C$2:$D$10001,2,FALSE))</f>
        <v/>
      </c>
      <c r="G2211" s="22" t="str">
        <f>IF(E2211="","",VLOOKUP(A2211,Flugzeugtyp!$B$2:$C$13,2,0))</f>
        <v/>
      </c>
      <c r="H2211" s="9" t="str">
        <f>IF(E2211="","",LOOKUP(MATCH(F2211,'RFI-Faktor'!$B$2:$B$5,1),'RFI-Faktor'!$D$2:$D$5))</f>
        <v/>
      </c>
      <c r="I2211" s="24" t="str">
        <f t="array" ref="I2211">IF(E2211="","",SUM(IF(A2211=Energieverbrauch!$A$2:$A$4000,1,0)*IF(B2211=Energieverbrauch!$B$2:$B$4000,1,0)*(IF(Berechnung!F2211&gt;=Energieverbrauch!$C$2:$C$4000,1,0)*IF(Berechnung!F2211&lt;=Energieverbrauch!$D$2:$D$4000,1,0))*Energieverbrauch!$E$2:$E$4000))</f>
        <v/>
      </c>
      <c r="J2211" s="24" t="str">
        <f t="shared" si="34"/>
        <v/>
      </c>
      <c r="K2211" s="24" t="e">
        <f>LOOKUP(MATCH(A2211,Flugzeugtyp!$A$2:$A$13,1),Flugzeugtyp!$A$2:$C$13)</f>
        <v>#N/A</v>
      </c>
      <c r="L2211" s="24" t="str">
        <f>IF(E2211="","",J2211/Treibhausgas_Kennzahlen!$B$5)</f>
        <v/>
      </c>
      <c r="M2211" s="38" t="str">
        <f>IF(E2211="","",$J2211*Treibhausgas_Kennzahlen!B$3)</f>
        <v/>
      </c>
      <c r="N2211" s="38" t="str">
        <f>IF(E2211="","",$J2211*Treibhausgas_Kennzahlen!C$3)</f>
        <v/>
      </c>
      <c r="O2211" s="38" t="str">
        <f>IF(E2211="","",$J2211*Treibhausgas_Kennzahlen!D$3)</f>
        <v/>
      </c>
      <c r="P2211" s="38" t="str">
        <f>IF(E2211="","",$J2211*Treibhausgas_Kennzahlen!E$3)</f>
        <v/>
      </c>
      <c r="Q2211" s="38" t="str">
        <f>IF(E2211="","",$J2211*Treibhausgas_Kennzahlen!F$3)</f>
        <v/>
      </c>
      <c r="R2211" s="38" t="str">
        <f>IF(E2211="","",$J2211*Treibhausgas_Kennzahlen!G$3)</f>
        <v/>
      </c>
    </row>
    <row r="2212" spans="1:18" x14ac:dyDescent="0.25">
      <c r="A2212" s="6"/>
      <c r="B2212" s="6"/>
      <c r="C2212" s="6"/>
      <c r="D2212" s="6"/>
      <c r="E2212" s="6"/>
      <c r="F2212" s="8" t="str">
        <f>IF(E2212="","",VLOOKUP(INDEX(IATA_Codes!$A$2:$A$301, MATCH(Berechnung!C2212,IATA_Codes!$C$2:$C$301,0))&amp;"_"&amp;INDEX(IATA_Codes!$A$2:$A$301, MATCH(Berechnung!D2212,IATA_Codes!$C$2:$C$301,0)),GCD_Entfernung!$C$2:$D$10001,2,FALSE))</f>
        <v/>
      </c>
      <c r="G2212" s="21" t="str">
        <f>IF(E2212="","",VLOOKUP(A2212,Flugzeugtyp!$B$2:$C$13,2,0))</f>
        <v/>
      </c>
      <c r="H2212" s="8" t="str">
        <f>IF(E2212="","",LOOKUP(MATCH(F2212,'RFI-Faktor'!$B$2:$B$5,1),'RFI-Faktor'!$D$2:$D$5))</f>
        <v/>
      </c>
      <c r="I2212" s="23" t="str">
        <f t="array" ref="I2212">IF(E2212="","",SUM(IF(A2212=Energieverbrauch!$A$2:$A$4000,1,0)*IF(B2212=Energieverbrauch!$B$2:$B$4000,1,0)*(IF(Berechnung!F2212&gt;=Energieverbrauch!$C$2:$C$4000,1,0)*IF(Berechnung!F2212&lt;=Energieverbrauch!$D$2:$D$4000,1,0))*Energieverbrauch!$E$2:$E$4000))</f>
        <v/>
      </c>
      <c r="J2212" s="23" t="str">
        <f t="shared" si="34"/>
        <v/>
      </c>
      <c r="K2212" s="23" t="e">
        <f>LOOKUP(MATCH(A2212,Flugzeugtyp!$A$2:$A$13,1),Flugzeugtyp!$A$2:$C$13)</f>
        <v>#N/A</v>
      </c>
      <c r="L2212" s="23" t="str">
        <f>IF(E2212="","",J2212/Treibhausgas_Kennzahlen!$B$5)</f>
        <v/>
      </c>
      <c r="M2212" s="37" t="str">
        <f>IF(E2212="","",$J2212*Treibhausgas_Kennzahlen!B$3)</f>
        <v/>
      </c>
      <c r="N2212" s="37" t="str">
        <f>IF(E2212="","",$J2212*Treibhausgas_Kennzahlen!C$3)</f>
        <v/>
      </c>
      <c r="O2212" s="37" t="str">
        <f>IF(E2212="","",$J2212*Treibhausgas_Kennzahlen!D$3)</f>
        <v/>
      </c>
      <c r="P2212" s="37" t="str">
        <f>IF(E2212="","",$J2212*Treibhausgas_Kennzahlen!E$3)</f>
        <v/>
      </c>
      <c r="Q2212" s="37" t="str">
        <f>IF(E2212="","",$J2212*Treibhausgas_Kennzahlen!F$3)</f>
        <v/>
      </c>
      <c r="R2212" s="37" t="str">
        <f>IF(E2212="","",$J2212*Treibhausgas_Kennzahlen!G$3)</f>
        <v/>
      </c>
    </row>
    <row r="2213" spans="1:18" x14ac:dyDescent="0.25">
      <c r="A2213" s="5"/>
      <c r="B2213" s="5"/>
      <c r="C2213" s="5"/>
      <c r="D2213" s="5"/>
      <c r="E2213" s="5"/>
      <c r="F2213" s="9" t="str">
        <f>IF(E2213="","",VLOOKUP(INDEX(IATA_Codes!$A$2:$A$301, MATCH(Berechnung!C2213,IATA_Codes!$C$2:$C$301,0))&amp;"_"&amp;INDEX(IATA_Codes!$A$2:$A$301, MATCH(Berechnung!D2213,IATA_Codes!$C$2:$C$301,0)),GCD_Entfernung!$C$2:$D$10001,2,FALSE))</f>
        <v/>
      </c>
      <c r="G2213" s="22" t="str">
        <f>IF(E2213="","",VLOOKUP(A2213,Flugzeugtyp!$B$2:$C$13,2,0))</f>
        <v/>
      </c>
      <c r="H2213" s="9" t="str">
        <f>IF(E2213="","",LOOKUP(MATCH(F2213,'RFI-Faktor'!$B$2:$B$5,1),'RFI-Faktor'!$D$2:$D$5))</f>
        <v/>
      </c>
      <c r="I2213" s="24" t="str">
        <f t="array" ref="I2213">IF(E2213="","",SUM(IF(A2213=Energieverbrauch!$A$2:$A$4000,1,0)*IF(B2213=Energieverbrauch!$B$2:$B$4000,1,0)*(IF(Berechnung!F2213&gt;=Energieverbrauch!$C$2:$C$4000,1,0)*IF(Berechnung!F2213&lt;=Energieverbrauch!$D$2:$D$4000,1,0))*Energieverbrauch!$E$2:$E$4000))</f>
        <v/>
      </c>
      <c r="J2213" s="24" t="str">
        <f t="shared" si="34"/>
        <v/>
      </c>
      <c r="K2213" s="24" t="e">
        <f>LOOKUP(MATCH(A2213,Flugzeugtyp!$A$2:$A$13,1),Flugzeugtyp!$A$2:$C$13)</f>
        <v>#N/A</v>
      </c>
      <c r="L2213" s="24" t="str">
        <f>IF(E2213="","",J2213/Treibhausgas_Kennzahlen!$B$5)</f>
        <v/>
      </c>
      <c r="M2213" s="38" t="str">
        <f>IF(E2213="","",$J2213*Treibhausgas_Kennzahlen!B$3)</f>
        <v/>
      </c>
      <c r="N2213" s="38" t="str">
        <f>IF(E2213="","",$J2213*Treibhausgas_Kennzahlen!C$3)</f>
        <v/>
      </c>
      <c r="O2213" s="38" t="str">
        <f>IF(E2213="","",$J2213*Treibhausgas_Kennzahlen!D$3)</f>
        <v/>
      </c>
      <c r="P2213" s="38" t="str">
        <f>IF(E2213="","",$J2213*Treibhausgas_Kennzahlen!E$3)</f>
        <v/>
      </c>
      <c r="Q2213" s="38" t="str">
        <f>IF(E2213="","",$J2213*Treibhausgas_Kennzahlen!F$3)</f>
        <v/>
      </c>
      <c r="R2213" s="38" t="str">
        <f>IF(E2213="","",$J2213*Treibhausgas_Kennzahlen!G$3)</f>
        <v/>
      </c>
    </row>
    <row r="2214" spans="1:18" x14ac:dyDescent="0.25">
      <c r="A2214" s="6"/>
      <c r="B2214" s="6"/>
      <c r="C2214" s="6"/>
      <c r="D2214" s="6"/>
      <c r="E2214" s="6"/>
      <c r="F2214" s="8" t="str">
        <f>IF(E2214="","",VLOOKUP(INDEX(IATA_Codes!$A$2:$A$301, MATCH(Berechnung!C2214,IATA_Codes!$C$2:$C$301,0))&amp;"_"&amp;INDEX(IATA_Codes!$A$2:$A$301, MATCH(Berechnung!D2214,IATA_Codes!$C$2:$C$301,0)),GCD_Entfernung!$C$2:$D$10001,2,FALSE))</f>
        <v/>
      </c>
      <c r="G2214" s="21" t="str">
        <f>IF(E2214="","",VLOOKUP(A2214,Flugzeugtyp!$B$2:$C$13,2,0))</f>
        <v/>
      </c>
      <c r="H2214" s="8" t="str">
        <f>IF(E2214="","",LOOKUP(MATCH(F2214,'RFI-Faktor'!$B$2:$B$5,1),'RFI-Faktor'!$D$2:$D$5))</f>
        <v/>
      </c>
      <c r="I2214" s="23" t="str">
        <f t="array" ref="I2214">IF(E2214="","",SUM(IF(A2214=Energieverbrauch!$A$2:$A$4000,1,0)*IF(B2214=Energieverbrauch!$B$2:$B$4000,1,0)*(IF(Berechnung!F2214&gt;=Energieverbrauch!$C$2:$C$4000,1,0)*IF(Berechnung!F2214&lt;=Energieverbrauch!$D$2:$D$4000,1,0))*Energieverbrauch!$E$2:$E$4000))</f>
        <v/>
      </c>
      <c r="J2214" s="23" t="str">
        <f t="shared" si="34"/>
        <v/>
      </c>
      <c r="K2214" s="23" t="e">
        <f>LOOKUP(MATCH(A2214,Flugzeugtyp!$A$2:$A$13,1),Flugzeugtyp!$A$2:$C$13)</f>
        <v>#N/A</v>
      </c>
      <c r="L2214" s="23" t="str">
        <f>IF(E2214="","",J2214/Treibhausgas_Kennzahlen!$B$5)</f>
        <v/>
      </c>
      <c r="M2214" s="37" t="str">
        <f>IF(E2214="","",$J2214*Treibhausgas_Kennzahlen!B$3)</f>
        <v/>
      </c>
      <c r="N2214" s="37" t="str">
        <f>IF(E2214="","",$J2214*Treibhausgas_Kennzahlen!C$3)</f>
        <v/>
      </c>
      <c r="O2214" s="37" t="str">
        <f>IF(E2214="","",$J2214*Treibhausgas_Kennzahlen!D$3)</f>
        <v/>
      </c>
      <c r="P2214" s="37" t="str">
        <f>IF(E2214="","",$J2214*Treibhausgas_Kennzahlen!E$3)</f>
        <v/>
      </c>
      <c r="Q2214" s="37" t="str">
        <f>IF(E2214="","",$J2214*Treibhausgas_Kennzahlen!F$3)</f>
        <v/>
      </c>
      <c r="R2214" s="37" t="str">
        <f>IF(E2214="","",$J2214*Treibhausgas_Kennzahlen!G$3)</f>
        <v/>
      </c>
    </row>
    <row r="2215" spans="1:18" x14ac:dyDescent="0.25">
      <c r="A2215" s="5"/>
      <c r="B2215" s="5"/>
      <c r="C2215" s="5"/>
      <c r="D2215" s="5"/>
      <c r="E2215" s="5"/>
      <c r="F2215" s="9" t="str">
        <f>IF(E2215="","",VLOOKUP(INDEX(IATA_Codes!$A$2:$A$301, MATCH(Berechnung!C2215,IATA_Codes!$C$2:$C$301,0))&amp;"_"&amp;INDEX(IATA_Codes!$A$2:$A$301, MATCH(Berechnung!D2215,IATA_Codes!$C$2:$C$301,0)),GCD_Entfernung!$C$2:$D$10001,2,FALSE))</f>
        <v/>
      </c>
      <c r="G2215" s="22" t="str">
        <f>IF(E2215="","",VLOOKUP(A2215,Flugzeugtyp!$B$2:$C$13,2,0))</f>
        <v/>
      </c>
      <c r="H2215" s="9" t="str">
        <f>IF(E2215="","",LOOKUP(MATCH(F2215,'RFI-Faktor'!$B$2:$B$5,1),'RFI-Faktor'!$D$2:$D$5))</f>
        <v/>
      </c>
      <c r="I2215" s="24" t="str">
        <f t="array" ref="I2215">IF(E2215="","",SUM(IF(A2215=Energieverbrauch!$A$2:$A$4000,1,0)*IF(B2215=Energieverbrauch!$B$2:$B$4000,1,0)*(IF(Berechnung!F2215&gt;=Energieverbrauch!$C$2:$C$4000,1,0)*IF(Berechnung!F2215&lt;=Energieverbrauch!$D$2:$D$4000,1,0))*Energieverbrauch!$E$2:$E$4000))</f>
        <v/>
      </c>
      <c r="J2215" s="24" t="str">
        <f t="shared" si="34"/>
        <v/>
      </c>
      <c r="K2215" s="24" t="e">
        <f>LOOKUP(MATCH(A2215,Flugzeugtyp!$A$2:$A$13,1),Flugzeugtyp!$A$2:$C$13)</f>
        <v>#N/A</v>
      </c>
      <c r="L2215" s="24" t="str">
        <f>IF(E2215="","",J2215/Treibhausgas_Kennzahlen!$B$5)</f>
        <v/>
      </c>
      <c r="M2215" s="38" t="str">
        <f>IF(E2215="","",$J2215*Treibhausgas_Kennzahlen!B$3)</f>
        <v/>
      </c>
      <c r="N2215" s="38" t="str">
        <f>IF(E2215="","",$J2215*Treibhausgas_Kennzahlen!C$3)</f>
        <v/>
      </c>
      <c r="O2215" s="38" t="str">
        <f>IF(E2215="","",$J2215*Treibhausgas_Kennzahlen!D$3)</f>
        <v/>
      </c>
      <c r="P2215" s="38" t="str">
        <f>IF(E2215="","",$J2215*Treibhausgas_Kennzahlen!E$3)</f>
        <v/>
      </c>
      <c r="Q2215" s="38" t="str">
        <f>IF(E2215="","",$J2215*Treibhausgas_Kennzahlen!F$3)</f>
        <v/>
      </c>
      <c r="R2215" s="38" t="str">
        <f>IF(E2215="","",$J2215*Treibhausgas_Kennzahlen!G$3)</f>
        <v/>
      </c>
    </row>
    <row r="2216" spans="1:18" x14ac:dyDescent="0.25">
      <c r="A2216" s="6"/>
      <c r="B2216" s="6"/>
      <c r="C2216" s="6"/>
      <c r="D2216" s="6"/>
      <c r="E2216" s="6"/>
      <c r="F2216" s="8" t="str">
        <f>IF(E2216="","",VLOOKUP(INDEX(IATA_Codes!$A$2:$A$301, MATCH(Berechnung!C2216,IATA_Codes!$C$2:$C$301,0))&amp;"_"&amp;INDEX(IATA_Codes!$A$2:$A$301, MATCH(Berechnung!D2216,IATA_Codes!$C$2:$C$301,0)),GCD_Entfernung!$C$2:$D$10001,2,FALSE))</f>
        <v/>
      </c>
      <c r="G2216" s="21" t="str">
        <f>IF(E2216="","",VLOOKUP(A2216,Flugzeugtyp!$B$2:$C$13,2,0))</f>
        <v/>
      </c>
      <c r="H2216" s="8" t="str">
        <f>IF(E2216="","",LOOKUP(MATCH(F2216,'RFI-Faktor'!$B$2:$B$5,1),'RFI-Faktor'!$D$2:$D$5))</f>
        <v/>
      </c>
      <c r="I2216" s="23" t="str">
        <f t="array" ref="I2216">IF(E2216="","",SUM(IF(A2216=Energieverbrauch!$A$2:$A$4000,1,0)*IF(B2216=Energieverbrauch!$B$2:$B$4000,1,0)*(IF(Berechnung!F2216&gt;=Energieverbrauch!$C$2:$C$4000,1,0)*IF(Berechnung!F2216&lt;=Energieverbrauch!$D$2:$D$4000,1,0))*Energieverbrauch!$E$2:$E$4000))</f>
        <v/>
      </c>
      <c r="J2216" s="23" t="str">
        <f t="shared" si="34"/>
        <v/>
      </c>
      <c r="K2216" s="23" t="e">
        <f>LOOKUP(MATCH(A2216,Flugzeugtyp!$A$2:$A$13,1),Flugzeugtyp!$A$2:$C$13)</f>
        <v>#N/A</v>
      </c>
      <c r="L2216" s="23" t="str">
        <f>IF(E2216="","",J2216/Treibhausgas_Kennzahlen!$B$5)</f>
        <v/>
      </c>
      <c r="M2216" s="37" t="str">
        <f>IF(E2216="","",$J2216*Treibhausgas_Kennzahlen!B$3)</f>
        <v/>
      </c>
      <c r="N2216" s="37" t="str">
        <f>IF(E2216="","",$J2216*Treibhausgas_Kennzahlen!C$3)</f>
        <v/>
      </c>
      <c r="O2216" s="37" t="str">
        <f>IF(E2216="","",$J2216*Treibhausgas_Kennzahlen!D$3)</f>
        <v/>
      </c>
      <c r="P2216" s="37" t="str">
        <f>IF(E2216="","",$J2216*Treibhausgas_Kennzahlen!E$3)</f>
        <v/>
      </c>
      <c r="Q2216" s="37" t="str">
        <f>IF(E2216="","",$J2216*Treibhausgas_Kennzahlen!F$3)</f>
        <v/>
      </c>
      <c r="R2216" s="37" t="str">
        <f>IF(E2216="","",$J2216*Treibhausgas_Kennzahlen!G$3)</f>
        <v/>
      </c>
    </row>
    <row r="2217" spans="1:18" x14ac:dyDescent="0.25">
      <c r="A2217" s="5"/>
      <c r="B2217" s="5"/>
      <c r="C2217" s="5"/>
      <c r="D2217" s="5"/>
      <c r="E2217" s="5"/>
      <c r="F2217" s="9" t="str">
        <f>IF(E2217="","",VLOOKUP(INDEX(IATA_Codes!$A$2:$A$301, MATCH(Berechnung!C2217,IATA_Codes!$C$2:$C$301,0))&amp;"_"&amp;INDEX(IATA_Codes!$A$2:$A$301, MATCH(Berechnung!D2217,IATA_Codes!$C$2:$C$301,0)),GCD_Entfernung!$C$2:$D$10001,2,FALSE))</f>
        <v/>
      </c>
      <c r="G2217" s="22" t="str">
        <f>IF(E2217="","",VLOOKUP(A2217,Flugzeugtyp!$B$2:$C$13,2,0))</f>
        <v/>
      </c>
      <c r="H2217" s="9" t="str">
        <f>IF(E2217="","",LOOKUP(MATCH(F2217,'RFI-Faktor'!$B$2:$B$5,1),'RFI-Faktor'!$D$2:$D$5))</f>
        <v/>
      </c>
      <c r="I2217" s="24" t="str">
        <f t="array" ref="I2217">IF(E2217="","",SUM(IF(A2217=Energieverbrauch!$A$2:$A$4000,1,0)*IF(B2217=Energieverbrauch!$B$2:$B$4000,1,0)*(IF(Berechnung!F2217&gt;=Energieverbrauch!$C$2:$C$4000,1,0)*IF(Berechnung!F2217&lt;=Energieverbrauch!$D$2:$D$4000,1,0))*Energieverbrauch!$E$2:$E$4000))</f>
        <v/>
      </c>
      <c r="J2217" s="24" t="str">
        <f t="shared" si="34"/>
        <v/>
      </c>
      <c r="K2217" s="24" t="e">
        <f>LOOKUP(MATCH(A2217,Flugzeugtyp!$A$2:$A$13,1),Flugzeugtyp!$A$2:$C$13)</f>
        <v>#N/A</v>
      </c>
      <c r="L2217" s="24" t="str">
        <f>IF(E2217="","",J2217/Treibhausgas_Kennzahlen!$B$5)</f>
        <v/>
      </c>
      <c r="M2217" s="38" t="str">
        <f>IF(E2217="","",$J2217*Treibhausgas_Kennzahlen!B$3)</f>
        <v/>
      </c>
      <c r="N2217" s="38" t="str">
        <f>IF(E2217="","",$J2217*Treibhausgas_Kennzahlen!C$3)</f>
        <v/>
      </c>
      <c r="O2217" s="38" t="str">
        <f>IF(E2217="","",$J2217*Treibhausgas_Kennzahlen!D$3)</f>
        <v/>
      </c>
      <c r="P2217" s="38" t="str">
        <f>IF(E2217="","",$J2217*Treibhausgas_Kennzahlen!E$3)</f>
        <v/>
      </c>
      <c r="Q2217" s="38" t="str">
        <f>IF(E2217="","",$J2217*Treibhausgas_Kennzahlen!F$3)</f>
        <v/>
      </c>
      <c r="R2217" s="38" t="str">
        <f>IF(E2217="","",$J2217*Treibhausgas_Kennzahlen!G$3)</f>
        <v/>
      </c>
    </row>
    <row r="2218" spans="1:18" x14ac:dyDescent="0.25">
      <c r="A2218" s="6"/>
      <c r="B2218" s="6"/>
      <c r="C2218" s="6"/>
      <c r="D2218" s="6"/>
      <c r="E2218" s="6"/>
      <c r="F2218" s="8" t="str">
        <f>IF(E2218="","",VLOOKUP(INDEX(IATA_Codes!$A$2:$A$301, MATCH(Berechnung!C2218,IATA_Codes!$C$2:$C$301,0))&amp;"_"&amp;INDEX(IATA_Codes!$A$2:$A$301, MATCH(Berechnung!D2218,IATA_Codes!$C$2:$C$301,0)),GCD_Entfernung!$C$2:$D$10001,2,FALSE))</f>
        <v/>
      </c>
      <c r="G2218" s="21" t="str">
        <f>IF(E2218="","",VLOOKUP(A2218,Flugzeugtyp!$B$2:$C$13,2,0))</f>
        <v/>
      </c>
      <c r="H2218" s="8" t="str">
        <f>IF(E2218="","",LOOKUP(MATCH(F2218,'RFI-Faktor'!$B$2:$B$5,1),'RFI-Faktor'!$D$2:$D$5))</f>
        <v/>
      </c>
      <c r="I2218" s="23" t="str">
        <f t="array" ref="I2218">IF(E2218="","",SUM(IF(A2218=Energieverbrauch!$A$2:$A$4000,1,0)*IF(B2218=Energieverbrauch!$B$2:$B$4000,1,0)*(IF(Berechnung!F2218&gt;=Energieverbrauch!$C$2:$C$4000,1,0)*IF(Berechnung!F2218&lt;=Energieverbrauch!$D$2:$D$4000,1,0))*Energieverbrauch!$E$2:$E$4000))</f>
        <v/>
      </c>
      <c r="J2218" s="23" t="str">
        <f t="shared" si="34"/>
        <v/>
      </c>
      <c r="K2218" s="23" t="e">
        <f>LOOKUP(MATCH(A2218,Flugzeugtyp!$A$2:$A$13,1),Flugzeugtyp!$A$2:$C$13)</f>
        <v>#N/A</v>
      </c>
      <c r="L2218" s="23" t="str">
        <f>IF(E2218="","",J2218/Treibhausgas_Kennzahlen!$B$5)</f>
        <v/>
      </c>
      <c r="M2218" s="37" t="str">
        <f>IF(E2218="","",$J2218*Treibhausgas_Kennzahlen!B$3)</f>
        <v/>
      </c>
      <c r="N2218" s="37" t="str">
        <f>IF(E2218="","",$J2218*Treibhausgas_Kennzahlen!C$3)</f>
        <v/>
      </c>
      <c r="O2218" s="37" t="str">
        <f>IF(E2218="","",$J2218*Treibhausgas_Kennzahlen!D$3)</f>
        <v/>
      </c>
      <c r="P2218" s="37" t="str">
        <f>IF(E2218="","",$J2218*Treibhausgas_Kennzahlen!E$3)</f>
        <v/>
      </c>
      <c r="Q2218" s="37" t="str">
        <f>IF(E2218="","",$J2218*Treibhausgas_Kennzahlen!F$3)</f>
        <v/>
      </c>
      <c r="R2218" s="37" t="str">
        <f>IF(E2218="","",$J2218*Treibhausgas_Kennzahlen!G$3)</f>
        <v/>
      </c>
    </row>
    <row r="2219" spans="1:18" x14ac:dyDescent="0.25">
      <c r="A2219" s="5"/>
      <c r="B2219" s="5"/>
      <c r="C2219" s="5"/>
      <c r="D2219" s="5"/>
      <c r="E2219" s="5"/>
      <c r="F2219" s="9" t="str">
        <f>IF(E2219="","",VLOOKUP(INDEX(IATA_Codes!$A$2:$A$301, MATCH(Berechnung!C2219,IATA_Codes!$C$2:$C$301,0))&amp;"_"&amp;INDEX(IATA_Codes!$A$2:$A$301, MATCH(Berechnung!D2219,IATA_Codes!$C$2:$C$301,0)),GCD_Entfernung!$C$2:$D$10001,2,FALSE))</f>
        <v/>
      </c>
      <c r="G2219" s="22" t="str">
        <f>IF(E2219="","",VLOOKUP(A2219,Flugzeugtyp!$B$2:$C$13,2,0))</f>
        <v/>
      </c>
      <c r="H2219" s="9" t="str">
        <f>IF(E2219="","",LOOKUP(MATCH(F2219,'RFI-Faktor'!$B$2:$B$5,1),'RFI-Faktor'!$D$2:$D$5))</f>
        <v/>
      </c>
      <c r="I2219" s="24" t="str">
        <f t="array" ref="I2219">IF(E2219="","",SUM(IF(A2219=Energieverbrauch!$A$2:$A$4000,1,0)*IF(B2219=Energieverbrauch!$B$2:$B$4000,1,0)*(IF(Berechnung!F2219&gt;=Energieverbrauch!$C$2:$C$4000,1,0)*IF(Berechnung!F2219&lt;=Energieverbrauch!$D$2:$D$4000,1,0))*Energieverbrauch!$E$2:$E$4000))</f>
        <v/>
      </c>
      <c r="J2219" s="24" t="str">
        <f t="shared" si="34"/>
        <v/>
      </c>
      <c r="K2219" s="24" t="e">
        <f>LOOKUP(MATCH(A2219,Flugzeugtyp!$A$2:$A$13,1),Flugzeugtyp!$A$2:$C$13)</f>
        <v>#N/A</v>
      </c>
      <c r="L2219" s="24" t="str">
        <f>IF(E2219="","",J2219/Treibhausgas_Kennzahlen!$B$5)</f>
        <v/>
      </c>
      <c r="M2219" s="38" t="str">
        <f>IF(E2219="","",$J2219*Treibhausgas_Kennzahlen!B$3)</f>
        <v/>
      </c>
      <c r="N2219" s="38" t="str">
        <f>IF(E2219="","",$J2219*Treibhausgas_Kennzahlen!C$3)</f>
        <v/>
      </c>
      <c r="O2219" s="38" t="str">
        <f>IF(E2219="","",$J2219*Treibhausgas_Kennzahlen!D$3)</f>
        <v/>
      </c>
      <c r="P2219" s="38" t="str">
        <f>IF(E2219="","",$J2219*Treibhausgas_Kennzahlen!E$3)</f>
        <v/>
      </c>
      <c r="Q2219" s="38" t="str">
        <f>IF(E2219="","",$J2219*Treibhausgas_Kennzahlen!F$3)</f>
        <v/>
      </c>
      <c r="R2219" s="38" t="str">
        <f>IF(E2219="","",$J2219*Treibhausgas_Kennzahlen!G$3)</f>
        <v/>
      </c>
    </row>
    <row r="2220" spans="1:18" x14ac:dyDescent="0.25">
      <c r="A2220" s="6"/>
      <c r="B2220" s="6"/>
      <c r="C2220" s="6"/>
      <c r="D2220" s="6"/>
      <c r="E2220" s="6"/>
      <c r="F2220" s="8" t="str">
        <f>IF(E2220="","",VLOOKUP(INDEX(IATA_Codes!$A$2:$A$301, MATCH(Berechnung!C2220,IATA_Codes!$C$2:$C$301,0))&amp;"_"&amp;INDEX(IATA_Codes!$A$2:$A$301, MATCH(Berechnung!D2220,IATA_Codes!$C$2:$C$301,0)),GCD_Entfernung!$C$2:$D$10001,2,FALSE))</f>
        <v/>
      </c>
      <c r="G2220" s="21" t="str">
        <f>IF(E2220="","",VLOOKUP(A2220,Flugzeugtyp!$B$2:$C$13,2,0))</f>
        <v/>
      </c>
      <c r="H2220" s="8" t="str">
        <f>IF(E2220="","",LOOKUP(MATCH(F2220,'RFI-Faktor'!$B$2:$B$5,1),'RFI-Faktor'!$D$2:$D$5))</f>
        <v/>
      </c>
      <c r="I2220" s="23" t="str">
        <f t="array" ref="I2220">IF(E2220="","",SUM(IF(A2220=Energieverbrauch!$A$2:$A$4000,1,0)*IF(B2220=Energieverbrauch!$B$2:$B$4000,1,0)*(IF(Berechnung!F2220&gt;=Energieverbrauch!$C$2:$C$4000,1,0)*IF(Berechnung!F2220&lt;=Energieverbrauch!$D$2:$D$4000,1,0))*Energieverbrauch!$E$2:$E$4000))</f>
        <v/>
      </c>
      <c r="J2220" s="23" t="str">
        <f t="shared" si="34"/>
        <v/>
      </c>
      <c r="K2220" s="23" t="e">
        <f>LOOKUP(MATCH(A2220,Flugzeugtyp!$A$2:$A$13,1),Flugzeugtyp!$A$2:$C$13)</f>
        <v>#N/A</v>
      </c>
      <c r="L2220" s="23" t="str">
        <f>IF(E2220="","",J2220/Treibhausgas_Kennzahlen!$B$5)</f>
        <v/>
      </c>
      <c r="M2220" s="37" t="str">
        <f>IF(E2220="","",$J2220*Treibhausgas_Kennzahlen!B$3)</f>
        <v/>
      </c>
      <c r="N2220" s="37" t="str">
        <f>IF(E2220="","",$J2220*Treibhausgas_Kennzahlen!C$3)</f>
        <v/>
      </c>
      <c r="O2220" s="37" t="str">
        <f>IF(E2220="","",$J2220*Treibhausgas_Kennzahlen!D$3)</f>
        <v/>
      </c>
      <c r="P2220" s="37" t="str">
        <f>IF(E2220="","",$J2220*Treibhausgas_Kennzahlen!E$3)</f>
        <v/>
      </c>
      <c r="Q2220" s="37" t="str">
        <f>IF(E2220="","",$J2220*Treibhausgas_Kennzahlen!F$3)</f>
        <v/>
      </c>
      <c r="R2220" s="37" t="str">
        <f>IF(E2220="","",$J2220*Treibhausgas_Kennzahlen!G$3)</f>
        <v/>
      </c>
    </row>
    <row r="2221" spans="1:18" x14ac:dyDescent="0.25">
      <c r="A2221" s="5"/>
      <c r="B2221" s="5"/>
      <c r="C2221" s="5"/>
      <c r="D2221" s="5"/>
      <c r="E2221" s="5"/>
      <c r="F2221" s="9" t="str">
        <f>IF(E2221="","",VLOOKUP(INDEX(IATA_Codes!$A$2:$A$301, MATCH(Berechnung!C2221,IATA_Codes!$C$2:$C$301,0))&amp;"_"&amp;INDEX(IATA_Codes!$A$2:$A$301, MATCH(Berechnung!D2221,IATA_Codes!$C$2:$C$301,0)),GCD_Entfernung!$C$2:$D$10001,2,FALSE))</f>
        <v/>
      </c>
      <c r="G2221" s="22" t="str">
        <f>IF(E2221="","",VLOOKUP(A2221,Flugzeugtyp!$B$2:$C$13,2,0))</f>
        <v/>
      </c>
      <c r="H2221" s="9" t="str">
        <f>IF(E2221="","",LOOKUP(MATCH(F2221,'RFI-Faktor'!$B$2:$B$5,1),'RFI-Faktor'!$D$2:$D$5))</f>
        <v/>
      </c>
      <c r="I2221" s="24" t="str">
        <f t="array" ref="I2221">IF(E2221="","",SUM(IF(A2221=Energieverbrauch!$A$2:$A$4000,1,0)*IF(B2221=Energieverbrauch!$B$2:$B$4000,1,0)*(IF(Berechnung!F2221&gt;=Energieverbrauch!$C$2:$C$4000,1,0)*IF(Berechnung!F2221&lt;=Energieverbrauch!$D$2:$D$4000,1,0))*Energieverbrauch!$E$2:$E$4000))</f>
        <v/>
      </c>
      <c r="J2221" s="24" t="str">
        <f t="shared" si="34"/>
        <v/>
      </c>
      <c r="K2221" s="24" t="e">
        <f>LOOKUP(MATCH(A2221,Flugzeugtyp!$A$2:$A$13,1),Flugzeugtyp!$A$2:$C$13)</f>
        <v>#N/A</v>
      </c>
      <c r="L2221" s="24" t="str">
        <f>IF(E2221="","",J2221/Treibhausgas_Kennzahlen!$B$5)</f>
        <v/>
      </c>
      <c r="M2221" s="38" t="str">
        <f>IF(E2221="","",$J2221*Treibhausgas_Kennzahlen!B$3)</f>
        <v/>
      </c>
      <c r="N2221" s="38" t="str">
        <f>IF(E2221="","",$J2221*Treibhausgas_Kennzahlen!C$3)</f>
        <v/>
      </c>
      <c r="O2221" s="38" t="str">
        <f>IF(E2221="","",$J2221*Treibhausgas_Kennzahlen!D$3)</f>
        <v/>
      </c>
      <c r="P2221" s="38" t="str">
        <f>IF(E2221="","",$J2221*Treibhausgas_Kennzahlen!E$3)</f>
        <v/>
      </c>
      <c r="Q2221" s="38" t="str">
        <f>IF(E2221="","",$J2221*Treibhausgas_Kennzahlen!F$3)</f>
        <v/>
      </c>
      <c r="R2221" s="38" t="str">
        <f>IF(E2221="","",$J2221*Treibhausgas_Kennzahlen!G$3)</f>
        <v/>
      </c>
    </row>
    <row r="2222" spans="1:18" x14ac:dyDescent="0.25">
      <c r="A2222" s="6"/>
      <c r="B2222" s="6"/>
      <c r="C2222" s="6"/>
      <c r="D2222" s="6"/>
      <c r="E2222" s="6"/>
      <c r="F2222" s="8" t="str">
        <f>IF(E2222="","",VLOOKUP(INDEX(IATA_Codes!$A$2:$A$301, MATCH(Berechnung!C2222,IATA_Codes!$C$2:$C$301,0))&amp;"_"&amp;INDEX(IATA_Codes!$A$2:$A$301, MATCH(Berechnung!D2222,IATA_Codes!$C$2:$C$301,0)),GCD_Entfernung!$C$2:$D$10001,2,FALSE))</f>
        <v/>
      </c>
      <c r="G2222" s="21" t="str">
        <f>IF(E2222="","",VLOOKUP(A2222,Flugzeugtyp!$B$2:$C$13,2,0))</f>
        <v/>
      </c>
      <c r="H2222" s="8" t="str">
        <f>IF(E2222="","",LOOKUP(MATCH(F2222,'RFI-Faktor'!$B$2:$B$5,1),'RFI-Faktor'!$D$2:$D$5))</f>
        <v/>
      </c>
      <c r="I2222" s="23" t="str">
        <f t="array" ref="I2222">IF(E2222="","",SUM(IF(A2222=Energieverbrauch!$A$2:$A$4000,1,0)*IF(B2222=Energieverbrauch!$B$2:$B$4000,1,0)*(IF(Berechnung!F2222&gt;=Energieverbrauch!$C$2:$C$4000,1,0)*IF(Berechnung!F2222&lt;=Energieverbrauch!$D$2:$D$4000,1,0))*Energieverbrauch!$E$2:$E$4000))</f>
        <v/>
      </c>
      <c r="J2222" s="23" t="str">
        <f t="shared" si="34"/>
        <v/>
      </c>
      <c r="K2222" s="23" t="e">
        <f>LOOKUP(MATCH(A2222,Flugzeugtyp!$A$2:$A$13,1),Flugzeugtyp!$A$2:$C$13)</f>
        <v>#N/A</v>
      </c>
      <c r="L2222" s="23" t="str">
        <f>IF(E2222="","",J2222/Treibhausgas_Kennzahlen!$B$5)</f>
        <v/>
      </c>
      <c r="M2222" s="37" t="str">
        <f>IF(E2222="","",$J2222*Treibhausgas_Kennzahlen!B$3)</f>
        <v/>
      </c>
      <c r="N2222" s="37" t="str">
        <f>IF(E2222="","",$J2222*Treibhausgas_Kennzahlen!C$3)</f>
        <v/>
      </c>
      <c r="O2222" s="37" t="str">
        <f>IF(E2222="","",$J2222*Treibhausgas_Kennzahlen!D$3)</f>
        <v/>
      </c>
      <c r="P2222" s="37" t="str">
        <f>IF(E2222="","",$J2222*Treibhausgas_Kennzahlen!E$3)</f>
        <v/>
      </c>
      <c r="Q2222" s="37" t="str">
        <f>IF(E2222="","",$J2222*Treibhausgas_Kennzahlen!F$3)</f>
        <v/>
      </c>
      <c r="R2222" s="37" t="str">
        <f>IF(E2222="","",$J2222*Treibhausgas_Kennzahlen!G$3)</f>
        <v/>
      </c>
    </row>
    <row r="2223" spans="1:18" x14ac:dyDescent="0.25">
      <c r="A2223" s="5"/>
      <c r="B2223" s="5"/>
      <c r="C2223" s="5"/>
      <c r="D2223" s="5"/>
      <c r="E2223" s="5"/>
      <c r="F2223" s="9" t="str">
        <f>IF(E2223="","",VLOOKUP(INDEX(IATA_Codes!$A$2:$A$301, MATCH(Berechnung!C2223,IATA_Codes!$C$2:$C$301,0))&amp;"_"&amp;INDEX(IATA_Codes!$A$2:$A$301, MATCH(Berechnung!D2223,IATA_Codes!$C$2:$C$301,0)),GCD_Entfernung!$C$2:$D$10001,2,FALSE))</f>
        <v/>
      </c>
      <c r="G2223" s="22" t="str">
        <f>IF(E2223="","",VLOOKUP(A2223,Flugzeugtyp!$B$2:$C$13,2,0))</f>
        <v/>
      </c>
      <c r="H2223" s="9" t="str">
        <f>IF(E2223="","",LOOKUP(MATCH(F2223,'RFI-Faktor'!$B$2:$B$5,1),'RFI-Faktor'!$D$2:$D$5))</f>
        <v/>
      </c>
      <c r="I2223" s="24" t="str">
        <f t="array" ref="I2223">IF(E2223="","",SUM(IF(A2223=Energieverbrauch!$A$2:$A$4000,1,0)*IF(B2223=Energieverbrauch!$B$2:$B$4000,1,0)*(IF(Berechnung!F2223&gt;=Energieverbrauch!$C$2:$C$4000,1,0)*IF(Berechnung!F2223&lt;=Energieverbrauch!$D$2:$D$4000,1,0))*Energieverbrauch!$E$2:$E$4000))</f>
        <v/>
      </c>
      <c r="J2223" s="24" t="str">
        <f t="shared" si="34"/>
        <v/>
      </c>
      <c r="K2223" s="24" t="e">
        <f>LOOKUP(MATCH(A2223,Flugzeugtyp!$A$2:$A$13,1),Flugzeugtyp!$A$2:$C$13)</f>
        <v>#N/A</v>
      </c>
      <c r="L2223" s="24" t="str">
        <f>IF(E2223="","",J2223/Treibhausgas_Kennzahlen!$B$5)</f>
        <v/>
      </c>
      <c r="M2223" s="38" t="str">
        <f>IF(E2223="","",$J2223*Treibhausgas_Kennzahlen!B$3)</f>
        <v/>
      </c>
      <c r="N2223" s="38" t="str">
        <f>IF(E2223="","",$J2223*Treibhausgas_Kennzahlen!C$3)</f>
        <v/>
      </c>
      <c r="O2223" s="38" t="str">
        <f>IF(E2223="","",$J2223*Treibhausgas_Kennzahlen!D$3)</f>
        <v/>
      </c>
      <c r="P2223" s="38" t="str">
        <f>IF(E2223="","",$J2223*Treibhausgas_Kennzahlen!E$3)</f>
        <v/>
      </c>
      <c r="Q2223" s="38" t="str">
        <f>IF(E2223="","",$J2223*Treibhausgas_Kennzahlen!F$3)</f>
        <v/>
      </c>
      <c r="R2223" s="38" t="str">
        <f>IF(E2223="","",$J2223*Treibhausgas_Kennzahlen!G$3)</f>
        <v/>
      </c>
    </row>
    <row r="2224" spans="1:18" x14ac:dyDescent="0.25">
      <c r="A2224" s="6"/>
      <c r="B2224" s="6"/>
      <c r="C2224" s="6"/>
      <c r="D2224" s="6"/>
      <c r="E2224" s="6"/>
      <c r="F2224" s="8" t="str">
        <f>IF(E2224="","",VLOOKUP(INDEX(IATA_Codes!$A$2:$A$301, MATCH(Berechnung!C2224,IATA_Codes!$C$2:$C$301,0))&amp;"_"&amp;INDEX(IATA_Codes!$A$2:$A$301, MATCH(Berechnung!D2224,IATA_Codes!$C$2:$C$301,0)),GCD_Entfernung!$C$2:$D$10001,2,FALSE))</f>
        <v/>
      </c>
      <c r="G2224" s="21" t="str">
        <f>IF(E2224="","",VLOOKUP(A2224,Flugzeugtyp!$B$2:$C$13,2,0))</f>
        <v/>
      </c>
      <c r="H2224" s="8" t="str">
        <f>IF(E2224="","",LOOKUP(MATCH(F2224,'RFI-Faktor'!$B$2:$B$5,1),'RFI-Faktor'!$D$2:$D$5))</f>
        <v/>
      </c>
      <c r="I2224" s="23" t="str">
        <f t="array" ref="I2224">IF(E2224="","",SUM(IF(A2224=Energieverbrauch!$A$2:$A$4000,1,0)*IF(B2224=Energieverbrauch!$B$2:$B$4000,1,0)*(IF(Berechnung!F2224&gt;=Energieverbrauch!$C$2:$C$4000,1,0)*IF(Berechnung!F2224&lt;=Energieverbrauch!$D$2:$D$4000,1,0))*Energieverbrauch!$E$2:$E$4000))</f>
        <v/>
      </c>
      <c r="J2224" s="23" t="str">
        <f t="shared" si="34"/>
        <v/>
      </c>
      <c r="K2224" s="23" t="e">
        <f>LOOKUP(MATCH(A2224,Flugzeugtyp!$A$2:$A$13,1),Flugzeugtyp!$A$2:$C$13)</f>
        <v>#N/A</v>
      </c>
      <c r="L2224" s="23" t="str">
        <f>IF(E2224="","",J2224/Treibhausgas_Kennzahlen!$B$5)</f>
        <v/>
      </c>
      <c r="M2224" s="37" t="str">
        <f>IF(E2224="","",$J2224*Treibhausgas_Kennzahlen!B$3)</f>
        <v/>
      </c>
      <c r="N2224" s="37" t="str">
        <f>IF(E2224="","",$J2224*Treibhausgas_Kennzahlen!C$3)</f>
        <v/>
      </c>
      <c r="O2224" s="37" t="str">
        <f>IF(E2224="","",$J2224*Treibhausgas_Kennzahlen!D$3)</f>
        <v/>
      </c>
      <c r="P2224" s="37" t="str">
        <f>IF(E2224="","",$J2224*Treibhausgas_Kennzahlen!E$3)</f>
        <v/>
      </c>
      <c r="Q2224" s="37" t="str">
        <f>IF(E2224="","",$J2224*Treibhausgas_Kennzahlen!F$3)</f>
        <v/>
      </c>
      <c r="R2224" s="37" t="str">
        <f>IF(E2224="","",$J2224*Treibhausgas_Kennzahlen!G$3)</f>
        <v/>
      </c>
    </row>
    <row r="2225" spans="1:18" x14ac:dyDescent="0.25">
      <c r="A2225" s="5"/>
      <c r="B2225" s="5"/>
      <c r="C2225" s="5"/>
      <c r="D2225" s="5"/>
      <c r="E2225" s="5"/>
      <c r="F2225" s="9" t="str">
        <f>IF(E2225="","",VLOOKUP(INDEX(IATA_Codes!$A$2:$A$301, MATCH(Berechnung!C2225,IATA_Codes!$C$2:$C$301,0))&amp;"_"&amp;INDEX(IATA_Codes!$A$2:$A$301, MATCH(Berechnung!D2225,IATA_Codes!$C$2:$C$301,0)),GCD_Entfernung!$C$2:$D$10001,2,FALSE))</f>
        <v/>
      </c>
      <c r="G2225" s="22" t="str">
        <f>IF(E2225="","",VLOOKUP(A2225,Flugzeugtyp!$B$2:$C$13,2,0))</f>
        <v/>
      </c>
      <c r="H2225" s="9" t="str">
        <f>IF(E2225="","",LOOKUP(MATCH(F2225,'RFI-Faktor'!$B$2:$B$5,1),'RFI-Faktor'!$D$2:$D$5))</f>
        <v/>
      </c>
      <c r="I2225" s="24" t="str">
        <f t="array" ref="I2225">IF(E2225="","",SUM(IF(A2225=Energieverbrauch!$A$2:$A$4000,1,0)*IF(B2225=Energieverbrauch!$B$2:$B$4000,1,0)*(IF(Berechnung!F2225&gt;=Energieverbrauch!$C$2:$C$4000,1,0)*IF(Berechnung!F2225&lt;=Energieverbrauch!$D$2:$D$4000,1,0))*Energieverbrauch!$E$2:$E$4000))</f>
        <v/>
      </c>
      <c r="J2225" s="24" t="str">
        <f t="shared" si="34"/>
        <v/>
      </c>
      <c r="K2225" s="24" t="e">
        <f>LOOKUP(MATCH(A2225,Flugzeugtyp!$A$2:$A$13,1),Flugzeugtyp!$A$2:$C$13)</f>
        <v>#N/A</v>
      </c>
      <c r="L2225" s="24" t="str">
        <f>IF(E2225="","",J2225/Treibhausgas_Kennzahlen!$B$5)</f>
        <v/>
      </c>
      <c r="M2225" s="38" t="str">
        <f>IF(E2225="","",$J2225*Treibhausgas_Kennzahlen!B$3)</f>
        <v/>
      </c>
      <c r="N2225" s="38" t="str">
        <f>IF(E2225="","",$J2225*Treibhausgas_Kennzahlen!C$3)</f>
        <v/>
      </c>
      <c r="O2225" s="38" t="str">
        <f>IF(E2225="","",$J2225*Treibhausgas_Kennzahlen!D$3)</f>
        <v/>
      </c>
      <c r="P2225" s="38" t="str">
        <f>IF(E2225="","",$J2225*Treibhausgas_Kennzahlen!E$3)</f>
        <v/>
      </c>
      <c r="Q2225" s="38" t="str">
        <f>IF(E2225="","",$J2225*Treibhausgas_Kennzahlen!F$3)</f>
        <v/>
      </c>
      <c r="R2225" s="38" t="str">
        <f>IF(E2225="","",$J2225*Treibhausgas_Kennzahlen!G$3)</f>
        <v/>
      </c>
    </row>
    <row r="2226" spans="1:18" x14ac:dyDescent="0.25">
      <c r="A2226" s="6"/>
      <c r="B2226" s="6"/>
      <c r="C2226" s="6"/>
      <c r="D2226" s="6"/>
      <c r="E2226" s="6"/>
      <c r="F2226" s="8" t="str">
        <f>IF(E2226="","",VLOOKUP(INDEX(IATA_Codes!$A$2:$A$301, MATCH(Berechnung!C2226,IATA_Codes!$C$2:$C$301,0))&amp;"_"&amp;INDEX(IATA_Codes!$A$2:$A$301, MATCH(Berechnung!D2226,IATA_Codes!$C$2:$C$301,0)),GCD_Entfernung!$C$2:$D$10001,2,FALSE))</f>
        <v/>
      </c>
      <c r="G2226" s="21" t="str">
        <f>IF(E2226="","",VLOOKUP(A2226,Flugzeugtyp!$B$2:$C$13,2,0))</f>
        <v/>
      </c>
      <c r="H2226" s="8" t="str">
        <f>IF(E2226="","",LOOKUP(MATCH(F2226,'RFI-Faktor'!$B$2:$B$5,1),'RFI-Faktor'!$D$2:$D$5))</f>
        <v/>
      </c>
      <c r="I2226" s="23" t="str">
        <f t="array" ref="I2226">IF(E2226="","",SUM(IF(A2226=Energieverbrauch!$A$2:$A$4000,1,0)*IF(B2226=Energieverbrauch!$B$2:$B$4000,1,0)*(IF(Berechnung!F2226&gt;=Energieverbrauch!$C$2:$C$4000,1,0)*IF(Berechnung!F2226&lt;=Energieverbrauch!$D$2:$D$4000,1,0))*Energieverbrauch!$E$2:$E$4000))</f>
        <v/>
      </c>
      <c r="J2226" s="23" t="str">
        <f t="shared" si="34"/>
        <v/>
      </c>
      <c r="K2226" s="23" t="e">
        <f>LOOKUP(MATCH(A2226,Flugzeugtyp!$A$2:$A$13,1),Flugzeugtyp!$A$2:$C$13)</f>
        <v>#N/A</v>
      </c>
      <c r="L2226" s="23" t="str">
        <f>IF(E2226="","",J2226/Treibhausgas_Kennzahlen!$B$5)</f>
        <v/>
      </c>
      <c r="M2226" s="37" t="str">
        <f>IF(E2226="","",$J2226*Treibhausgas_Kennzahlen!B$3)</f>
        <v/>
      </c>
      <c r="N2226" s="37" t="str">
        <f>IF(E2226="","",$J2226*Treibhausgas_Kennzahlen!C$3)</f>
        <v/>
      </c>
      <c r="O2226" s="37" t="str">
        <f>IF(E2226="","",$J2226*Treibhausgas_Kennzahlen!D$3)</f>
        <v/>
      </c>
      <c r="P2226" s="37" t="str">
        <f>IF(E2226="","",$J2226*Treibhausgas_Kennzahlen!E$3)</f>
        <v/>
      </c>
      <c r="Q2226" s="37" t="str">
        <f>IF(E2226="","",$J2226*Treibhausgas_Kennzahlen!F$3)</f>
        <v/>
      </c>
      <c r="R2226" s="37" t="str">
        <f>IF(E2226="","",$J2226*Treibhausgas_Kennzahlen!G$3)</f>
        <v/>
      </c>
    </row>
    <row r="2227" spans="1:18" x14ac:dyDescent="0.25">
      <c r="A2227" s="5"/>
      <c r="B2227" s="5"/>
      <c r="C2227" s="5"/>
      <c r="D2227" s="5"/>
      <c r="E2227" s="5"/>
      <c r="F2227" s="9" t="str">
        <f>IF(E2227="","",VLOOKUP(INDEX(IATA_Codes!$A$2:$A$301, MATCH(Berechnung!C2227,IATA_Codes!$C$2:$C$301,0))&amp;"_"&amp;INDEX(IATA_Codes!$A$2:$A$301, MATCH(Berechnung!D2227,IATA_Codes!$C$2:$C$301,0)),GCD_Entfernung!$C$2:$D$10001,2,FALSE))</f>
        <v/>
      </c>
      <c r="G2227" s="22" t="str">
        <f>IF(E2227="","",VLOOKUP(A2227,Flugzeugtyp!$B$2:$C$13,2,0))</f>
        <v/>
      </c>
      <c r="H2227" s="9" t="str">
        <f>IF(E2227="","",LOOKUP(MATCH(F2227,'RFI-Faktor'!$B$2:$B$5,1),'RFI-Faktor'!$D$2:$D$5))</f>
        <v/>
      </c>
      <c r="I2227" s="24" t="str">
        <f t="array" ref="I2227">IF(E2227="","",SUM(IF(A2227=Energieverbrauch!$A$2:$A$4000,1,0)*IF(B2227=Energieverbrauch!$B$2:$B$4000,1,0)*(IF(Berechnung!F2227&gt;=Energieverbrauch!$C$2:$C$4000,1,0)*IF(Berechnung!F2227&lt;=Energieverbrauch!$D$2:$D$4000,1,0))*Energieverbrauch!$E$2:$E$4000))</f>
        <v/>
      </c>
      <c r="J2227" s="24" t="str">
        <f t="shared" si="34"/>
        <v/>
      </c>
      <c r="K2227" s="24" t="e">
        <f>LOOKUP(MATCH(A2227,Flugzeugtyp!$A$2:$A$13,1),Flugzeugtyp!$A$2:$C$13)</f>
        <v>#N/A</v>
      </c>
      <c r="L2227" s="24" t="str">
        <f>IF(E2227="","",J2227/Treibhausgas_Kennzahlen!$B$5)</f>
        <v/>
      </c>
      <c r="M2227" s="38" t="str">
        <f>IF(E2227="","",$J2227*Treibhausgas_Kennzahlen!B$3)</f>
        <v/>
      </c>
      <c r="N2227" s="38" t="str">
        <f>IF(E2227="","",$J2227*Treibhausgas_Kennzahlen!C$3)</f>
        <v/>
      </c>
      <c r="O2227" s="38" t="str">
        <f>IF(E2227="","",$J2227*Treibhausgas_Kennzahlen!D$3)</f>
        <v/>
      </c>
      <c r="P2227" s="38" t="str">
        <f>IF(E2227="","",$J2227*Treibhausgas_Kennzahlen!E$3)</f>
        <v/>
      </c>
      <c r="Q2227" s="38" t="str">
        <f>IF(E2227="","",$J2227*Treibhausgas_Kennzahlen!F$3)</f>
        <v/>
      </c>
      <c r="R2227" s="38" t="str">
        <f>IF(E2227="","",$J2227*Treibhausgas_Kennzahlen!G$3)</f>
        <v/>
      </c>
    </row>
    <row r="2228" spans="1:18" x14ac:dyDescent="0.25">
      <c r="A2228" s="6"/>
      <c r="B2228" s="6"/>
      <c r="C2228" s="6"/>
      <c r="D2228" s="6"/>
      <c r="E2228" s="6"/>
      <c r="F2228" s="8" t="str">
        <f>IF(E2228="","",VLOOKUP(INDEX(IATA_Codes!$A$2:$A$301, MATCH(Berechnung!C2228,IATA_Codes!$C$2:$C$301,0))&amp;"_"&amp;INDEX(IATA_Codes!$A$2:$A$301, MATCH(Berechnung!D2228,IATA_Codes!$C$2:$C$301,0)),GCD_Entfernung!$C$2:$D$10001,2,FALSE))</f>
        <v/>
      </c>
      <c r="G2228" s="21" t="str">
        <f>IF(E2228="","",VLOOKUP(A2228,Flugzeugtyp!$B$2:$C$13,2,0))</f>
        <v/>
      </c>
      <c r="H2228" s="8" t="str">
        <f>IF(E2228="","",LOOKUP(MATCH(F2228,'RFI-Faktor'!$B$2:$B$5,1),'RFI-Faktor'!$D$2:$D$5))</f>
        <v/>
      </c>
      <c r="I2228" s="23" t="str">
        <f t="array" ref="I2228">IF(E2228="","",SUM(IF(A2228=Energieverbrauch!$A$2:$A$4000,1,0)*IF(B2228=Energieverbrauch!$B$2:$B$4000,1,0)*(IF(Berechnung!F2228&gt;=Energieverbrauch!$C$2:$C$4000,1,0)*IF(Berechnung!F2228&lt;=Energieverbrauch!$D$2:$D$4000,1,0))*Energieverbrauch!$E$2:$E$4000))</f>
        <v/>
      </c>
      <c r="J2228" s="23" t="str">
        <f t="shared" si="34"/>
        <v/>
      </c>
      <c r="K2228" s="23" t="e">
        <f>LOOKUP(MATCH(A2228,Flugzeugtyp!$A$2:$A$13,1),Flugzeugtyp!$A$2:$C$13)</f>
        <v>#N/A</v>
      </c>
      <c r="L2228" s="23" t="str">
        <f>IF(E2228="","",J2228/Treibhausgas_Kennzahlen!$B$5)</f>
        <v/>
      </c>
      <c r="M2228" s="37" t="str">
        <f>IF(E2228="","",$J2228*Treibhausgas_Kennzahlen!B$3)</f>
        <v/>
      </c>
      <c r="N2228" s="37" t="str">
        <f>IF(E2228="","",$J2228*Treibhausgas_Kennzahlen!C$3)</f>
        <v/>
      </c>
      <c r="O2228" s="37" t="str">
        <f>IF(E2228="","",$J2228*Treibhausgas_Kennzahlen!D$3)</f>
        <v/>
      </c>
      <c r="P2228" s="37" t="str">
        <f>IF(E2228="","",$J2228*Treibhausgas_Kennzahlen!E$3)</f>
        <v/>
      </c>
      <c r="Q2228" s="37" t="str">
        <f>IF(E2228="","",$J2228*Treibhausgas_Kennzahlen!F$3)</f>
        <v/>
      </c>
      <c r="R2228" s="37" t="str">
        <f>IF(E2228="","",$J2228*Treibhausgas_Kennzahlen!G$3)</f>
        <v/>
      </c>
    </row>
    <row r="2229" spans="1:18" x14ac:dyDescent="0.25">
      <c r="A2229" s="5"/>
      <c r="B2229" s="5"/>
      <c r="C2229" s="5"/>
      <c r="D2229" s="5"/>
      <c r="E2229" s="5"/>
      <c r="F2229" s="9" t="str">
        <f>IF(E2229="","",VLOOKUP(INDEX(IATA_Codes!$A$2:$A$301, MATCH(Berechnung!C2229,IATA_Codes!$C$2:$C$301,0))&amp;"_"&amp;INDEX(IATA_Codes!$A$2:$A$301, MATCH(Berechnung!D2229,IATA_Codes!$C$2:$C$301,0)),GCD_Entfernung!$C$2:$D$10001,2,FALSE))</f>
        <v/>
      </c>
      <c r="G2229" s="22" t="str">
        <f>IF(E2229="","",VLOOKUP(A2229,Flugzeugtyp!$B$2:$C$13,2,0))</f>
        <v/>
      </c>
      <c r="H2229" s="9" t="str">
        <f>IF(E2229="","",LOOKUP(MATCH(F2229,'RFI-Faktor'!$B$2:$B$5,1),'RFI-Faktor'!$D$2:$D$5))</f>
        <v/>
      </c>
      <c r="I2229" s="24" t="str">
        <f t="array" ref="I2229">IF(E2229="","",SUM(IF(A2229=Energieverbrauch!$A$2:$A$4000,1,0)*IF(B2229=Energieverbrauch!$B$2:$B$4000,1,0)*(IF(Berechnung!F2229&gt;=Energieverbrauch!$C$2:$C$4000,1,0)*IF(Berechnung!F2229&lt;=Energieverbrauch!$D$2:$D$4000,1,0))*Energieverbrauch!$E$2:$E$4000))</f>
        <v/>
      </c>
      <c r="J2229" s="24" t="str">
        <f t="shared" si="34"/>
        <v/>
      </c>
      <c r="K2229" s="24" t="e">
        <f>LOOKUP(MATCH(A2229,Flugzeugtyp!$A$2:$A$13,1),Flugzeugtyp!$A$2:$C$13)</f>
        <v>#N/A</v>
      </c>
      <c r="L2229" s="24" t="str">
        <f>IF(E2229="","",J2229/Treibhausgas_Kennzahlen!$B$5)</f>
        <v/>
      </c>
      <c r="M2229" s="38" t="str">
        <f>IF(E2229="","",$J2229*Treibhausgas_Kennzahlen!B$3)</f>
        <v/>
      </c>
      <c r="N2229" s="38" t="str">
        <f>IF(E2229="","",$J2229*Treibhausgas_Kennzahlen!C$3)</f>
        <v/>
      </c>
      <c r="O2229" s="38" t="str">
        <f>IF(E2229="","",$J2229*Treibhausgas_Kennzahlen!D$3)</f>
        <v/>
      </c>
      <c r="P2229" s="38" t="str">
        <f>IF(E2229="","",$J2229*Treibhausgas_Kennzahlen!E$3)</f>
        <v/>
      </c>
      <c r="Q2229" s="38" t="str">
        <f>IF(E2229="","",$J2229*Treibhausgas_Kennzahlen!F$3)</f>
        <v/>
      </c>
      <c r="R2229" s="38" t="str">
        <f>IF(E2229="","",$J2229*Treibhausgas_Kennzahlen!G$3)</f>
        <v/>
      </c>
    </row>
    <row r="2230" spans="1:18" x14ac:dyDescent="0.25">
      <c r="A2230" s="6"/>
      <c r="B2230" s="6"/>
      <c r="C2230" s="6"/>
      <c r="D2230" s="6"/>
      <c r="E2230" s="6"/>
      <c r="F2230" s="8" t="str">
        <f>IF(E2230="","",VLOOKUP(INDEX(IATA_Codes!$A$2:$A$301, MATCH(Berechnung!C2230,IATA_Codes!$C$2:$C$301,0))&amp;"_"&amp;INDEX(IATA_Codes!$A$2:$A$301, MATCH(Berechnung!D2230,IATA_Codes!$C$2:$C$301,0)),GCD_Entfernung!$C$2:$D$10001,2,FALSE))</f>
        <v/>
      </c>
      <c r="G2230" s="21" t="str">
        <f>IF(E2230="","",VLOOKUP(A2230,Flugzeugtyp!$B$2:$C$13,2,0))</f>
        <v/>
      </c>
      <c r="H2230" s="8" t="str">
        <f>IF(E2230="","",LOOKUP(MATCH(F2230,'RFI-Faktor'!$B$2:$B$5,1),'RFI-Faktor'!$D$2:$D$5))</f>
        <v/>
      </c>
      <c r="I2230" s="23" t="str">
        <f t="array" ref="I2230">IF(E2230="","",SUM(IF(A2230=Energieverbrauch!$A$2:$A$4000,1,0)*IF(B2230=Energieverbrauch!$B$2:$B$4000,1,0)*(IF(Berechnung!F2230&gt;=Energieverbrauch!$C$2:$C$4000,1,0)*IF(Berechnung!F2230&lt;=Energieverbrauch!$D$2:$D$4000,1,0))*Energieverbrauch!$E$2:$E$4000))</f>
        <v/>
      </c>
      <c r="J2230" s="23" t="str">
        <f t="shared" si="34"/>
        <v/>
      </c>
      <c r="K2230" s="23" t="e">
        <f>LOOKUP(MATCH(A2230,Flugzeugtyp!$A$2:$A$13,1),Flugzeugtyp!$A$2:$C$13)</f>
        <v>#N/A</v>
      </c>
      <c r="L2230" s="23" t="str">
        <f>IF(E2230="","",J2230/Treibhausgas_Kennzahlen!$B$5)</f>
        <v/>
      </c>
      <c r="M2230" s="37" t="str">
        <f>IF(E2230="","",$J2230*Treibhausgas_Kennzahlen!B$3)</f>
        <v/>
      </c>
      <c r="N2230" s="37" t="str">
        <f>IF(E2230="","",$J2230*Treibhausgas_Kennzahlen!C$3)</f>
        <v/>
      </c>
      <c r="O2230" s="37" t="str">
        <f>IF(E2230="","",$J2230*Treibhausgas_Kennzahlen!D$3)</f>
        <v/>
      </c>
      <c r="P2230" s="37" t="str">
        <f>IF(E2230="","",$J2230*Treibhausgas_Kennzahlen!E$3)</f>
        <v/>
      </c>
      <c r="Q2230" s="37" t="str">
        <f>IF(E2230="","",$J2230*Treibhausgas_Kennzahlen!F$3)</f>
        <v/>
      </c>
      <c r="R2230" s="37" t="str">
        <f>IF(E2230="","",$J2230*Treibhausgas_Kennzahlen!G$3)</f>
        <v/>
      </c>
    </row>
    <row r="2231" spans="1:18" x14ac:dyDescent="0.25">
      <c r="A2231" s="5"/>
      <c r="B2231" s="5"/>
      <c r="C2231" s="5"/>
      <c r="D2231" s="5"/>
      <c r="E2231" s="5"/>
      <c r="F2231" s="9" t="str">
        <f>IF(E2231="","",VLOOKUP(INDEX(IATA_Codes!$A$2:$A$301, MATCH(Berechnung!C2231,IATA_Codes!$C$2:$C$301,0))&amp;"_"&amp;INDEX(IATA_Codes!$A$2:$A$301, MATCH(Berechnung!D2231,IATA_Codes!$C$2:$C$301,0)),GCD_Entfernung!$C$2:$D$10001,2,FALSE))</f>
        <v/>
      </c>
      <c r="G2231" s="22" t="str">
        <f>IF(E2231="","",VLOOKUP(A2231,Flugzeugtyp!$B$2:$C$13,2,0))</f>
        <v/>
      </c>
      <c r="H2231" s="9" t="str">
        <f>IF(E2231="","",LOOKUP(MATCH(F2231,'RFI-Faktor'!$B$2:$B$5,1),'RFI-Faktor'!$D$2:$D$5))</f>
        <v/>
      </c>
      <c r="I2231" s="24" t="str">
        <f t="array" ref="I2231">IF(E2231="","",SUM(IF(A2231=Energieverbrauch!$A$2:$A$4000,1,0)*IF(B2231=Energieverbrauch!$B$2:$B$4000,1,0)*(IF(Berechnung!F2231&gt;=Energieverbrauch!$C$2:$C$4000,1,0)*IF(Berechnung!F2231&lt;=Energieverbrauch!$D$2:$D$4000,1,0))*Energieverbrauch!$E$2:$E$4000))</f>
        <v/>
      </c>
      <c r="J2231" s="24" t="str">
        <f t="shared" si="34"/>
        <v/>
      </c>
      <c r="K2231" s="24" t="e">
        <f>LOOKUP(MATCH(A2231,Flugzeugtyp!$A$2:$A$13,1),Flugzeugtyp!$A$2:$C$13)</f>
        <v>#N/A</v>
      </c>
      <c r="L2231" s="24" t="str">
        <f>IF(E2231="","",J2231/Treibhausgas_Kennzahlen!$B$5)</f>
        <v/>
      </c>
      <c r="M2231" s="38" t="str">
        <f>IF(E2231="","",$J2231*Treibhausgas_Kennzahlen!B$3)</f>
        <v/>
      </c>
      <c r="N2231" s="38" t="str">
        <f>IF(E2231="","",$J2231*Treibhausgas_Kennzahlen!C$3)</f>
        <v/>
      </c>
      <c r="O2231" s="38" t="str">
        <f>IF(E2231="","",$J2231*Treibhausgas_Kennzahlen!D$3)</f>
        <v/>
      </c>
      <c r="P2231" s="38" t="str">
        <f>IF(E2231="","",$J2231*Treibhausgas_Kennzahlen!E$3)</f>
        <v/>
      </c>
      <c r="Q2231" s="38" t="str">
        <f>IF(E2231="","",$J2231*Treibhausgas_Kennzahlen!F$3)</f>
        <v/>
      </c>
      <c r="R2231" s="38" t="str">
        <f>IF(E2231="","",$J2231*Treibhausgas_Kennzahlen!G$3)</f>
        <v/>
      </c>
    </row>
    <row r="2232" spans="1:18" x14ac:dyDescent="0.25">
      <c r="A2232" s="6"/>
      <c r="B2232" s="6"/>
      <c r="C2232" s="6"/>
      <c r="D2232" s="6"/>
      <c r="E2232" s="6"/>
      <c r="F2232" s="8" t="str">
        <f>IF(E2232="","",VLOOKUP(INDEX(IATA_Codes!$A$2:$A$301, MATCH(Berechnung!C2232,IATA_Codes!$C$2:$C$301,0))&amp;"_"&amp;INDEX(IATA_Codes!$A$2:$A$301, MATCH(Berechnung!D2232,IATA_Codes!$C$2:$C$301,0)),GCD_Entfernung!$C$2:$D$10001,2,FALSE))</f>
        <v/>
      </c>
      <c r="G2232" s="21" t="str">
        <f>IF(E2232="","",VLOOKUP(A2232,Flugzeugtyp!$B$2:$C$13,2,0))</f>
        <v/>
      </c>
      <c r="H2232" s="8" t="str">
        <f>IF(E2232="","",LOOKUP(MATCH(F2232,'RFI-Faktor'!$B$2:$B$5,1),'RFI-Faktor'!$D$2:$D$5))</f>
        <v/>
      </c>
      <c r="I2232" s="23" t="str">
        <f t="array" ref="I2232">IF(E2232="","",SUM(IF(A2232=Energieverbrauch!$A$2:$A$4000,1,0)*IF(B2232=Energieverbrauch!$B$2:$B$4000,1,0)*(IF(Berechnung!F2232&gt;=Energieverbrauch!$C$2:$C$4000,1,0)*IF(Berechnung!F2232&lt;=Energieverbrauch!$D$2:$D$4000,1,0))*Energieverbrauch!$E$2:$E$4000))</f>
        <v/>
      </c>
      <c r="J2232" s="23" t="str">
        <f t="shared" si="34"/>
        <v/>
      </c>
      <c r="K2232" s="23" t="e">
        <f>LOOKUP(MATCH(A2232,Flugzeugtyp!$A$2:$A$13,1),Flugzeugtyp!$A$2:$C$13)</f>
        <v>#N/A</v>
      </c>
      <c r="L2232" s="23" t="str">
        <f>IF(E2232="","",J2232/Treibhausgas_Kennzahlen!$B$5)</f>
        <v/>
      </c>
      <c r="M2232" s="37" t="str">
        <f>IF(E2232="","",$J2232*Treibhausgas_Kennzahlen!B$3)</f>
        <v/>
      </c>
      <c r="N2232" s="37" t="str">
        <f>IF(E2232="","",$J2232*Treibhausgas_Kennzahlen!C$3)</f>
        <v/>
      </c>
      <c r="O2232" s="37" t="str">
        <f>IF(E2232="","",$J2232*Treibhausgas_Kennzahlen!D$3)</f>
        <v/>
      </c>
      <c r="P2232" s="37" t="str">
        <f>IF(E2232="","",$J2232*Treibhausgas_Kennzahlen!E$3)</f>
        <v/>
      </c>
      <c r="Q2232" s="37" t="str">
        <f>IF(E2232="","",$J2232*Treibhausgas_Kennzahlen!F$3)</f>
        <v/>
      </c>
      <c r="R2232" s="37" t="str">
        <f>IF(E2232="","",$J2232*Treibhausgas_Kennzahlen!G$3)</f>
        <v/>
      </c>
    </row>
    <row r="2233" spans="1:18" x14ac:dyDescent="0.25">
      <c r="A2233" s="5"/>
      <c r="B2233" s="5"/>
      <c r="C2233" s="5"/>
      <c r="D2233" s="5"/>
      <c r="E2233" s="5"/>
      <c r="F2233" s="9" t="str">
        <f>IF(E2233="","",VLOOKUP(INDEX(IATA_Codes!$A$2:$A$301, MATCH(Berechnung!C2233,IATA_Codes!$C$2:$C$301,0))&amp;"_"&amp;INDEX(IATA_Codes!$A$2:$A$301, MATCH(Berechnung!D2233,IATA_Codes!$C$2:$C$301,0)),GCD_Entfernung!$C$2:$D$10001,2,FALSE))</f>
        <v/>
      </c>
      <c r="G2233" s="22" t="str">
        <f>IF(E2233="","",VLOOKUP(A2233,Flugzeugtyp!$B$2:$C$13,2,0))</f>
        <v/>
      </c>
      <c r="H2233" s="9" t="str">
        <f>IF(E2233="","",LOOKUP(MATCH(F2233,'RFI-Faktor'!$B$2:$B$5,1),'RFI-Faktor'!$D$2:$D$5))</f>
        <v/>
      </c>
      <c r="I2233" s="24" t="str">
        <f t="array" ref="I2233">IF(E2233="","",SUM(IF(A2233=Energieverbrauch!$A$2:$A$4000,1,0)*IF(B2233=Energieverbrauch!$B$2:$B$4000,1,0)*(IF(Berechnung!F2233&gt;=Energieverbrauch!$C$2:$C$4000,1,0)*IF(Berechnung!F2233&lt;=Energieverbrauch!$D$2:$D$4000,1,0))*Energieverbrauch!$E$2:$E$4000))</f>
        <v/>
      </c>
      <c r="J2233" s="24" t="str">
        <f t="shared" si="34"/>
        <v/>
      </c>
      <c r="K2233" s="24" t="e">
        <f>LOOKUP(MATCH(A2233,Flugzeugtyp!$A$2:$A$13,1),Flugzeugtyp!$A$2:$C$13)</f>
        <v>#N/A</v>
      </c>
      <c r="L2233" s="24" t="str">
        <f>IF(E2233="","",J2233/Treibhausgas_Kennzahlen!$B$5)</f>
        <v/>
      </c>
      <c r="M2233" s="38" t="str">
        <f>IF(E2233="","",$J2233*Treibhausgas_Kennzahlen!B$3)</f>
        <v/>
      </c>
      <c r="N2233" s="38" t="str">
        <f>IF(E2233="","",$J2233*Treibhausgas_Kennzahlen!C$3)</f>
        <v/>
      </c>
      <c r="O2233" s="38" t="str">
        <f>IF(E2233="","",$J2233*Treibhausgas_Kennzahlen!D$3)</f>
        <v/>
      </c>
      <c r="P2233" s="38" t="str">
        <f>IF(E2233="","",$J2233*Treibhausgas_Kennzahlen!E$3)</f>
        <v/>
      </c>
      <c r="Q2233" s="38" t="str">
        <f>IF(E2233="","",$J2233*Treibhausgas_Kennzahlen!F$3)</f>
        <v/>
      </c>
      <c r="R2233" s="38" t="str">
        <f>IF(E2233="","",$J2233*Treibhausgas_Kennzahlen!G$3)</f>
        <v/>
      </c>
    </row>
    <row r="2234" spans="1:18" x14ac:dyDescent="0.25">
      <c r="A2234" s="6"/>
      <c r="B2234" s="6"/>
      <c r="C2234" s="6"/>
      <c r="D2234" s="6"/>
      <c r="E2234" s="6"/>
      <c r="F2234" s="8" t="str">
        <f>IF(E2234="","",VLOOKUP(INDEX(IATA_Codes!$A$2:$A$301, MATCH(Berechnung!C2234,IATA_Codes!$C$2:$C$301,0))&amp;"_"&amp;INDEX(IATA_Codes!$A$2:$A$301, MATCH(Berechnung!D2234,IATA_Codes!$C$2:$C$301,0)),GCD_Entfernung!$C$2:$D$10001,2,FALSE))</f>
        <v/>
      </c>
      <c r="G2234" s="21" t="str">
        <f>IF(E2234="","",VLOOKUP(A2234,Flugzeugtyp!$B$2:$C$13,2,0))</f>
        <v/>
      </c>
      <c r="H2234" s="8" t="str">
        <f>IF(E2234="","",LOOKUP(MATCH(F2234,'RFI-Faktor'!$B$2:$B$5,1),'RFI-Faktor'!$D$2:$D$5))</f>
        <v/>
      </c>
      <c r="I2234" s="23" t="str">
        <f t="array" ref="I2234">IF(E2234="","",SUM(IF(A2234=Energieverbrauch!$A$2:$A$4000,1,0)*IF(B2234=Energieverbrauch!$B$2:$B$4000,1,0)*(IF(Berechnung!F2234&gt;=Energieverbrauch!$C$2:$C$4000,1,0)*IF(Berechnung!F2234&lt;=Energieverbrauch!$D$2:$D$4000,1,0))*Energieverbrauch!$E$2:$E$4000))</f>
        <v/>
      </c>
      <c r="J2234" s="23" t="str">
        <f t="shared" si="34"/>
        <v/>
      </c>
      <c r="K2234" s="23" t="e">
        <f>LOOKUP(MATCH(A2234,Flugzeugtyp!$A$2:$A$13,1),Flugzeugtyp!$A$2:$C$13)</f>
        <v>#N/A</v>
      </c>
      <c r="L2234" s="23" t="str">
        <f>IF(E2234="","",J2234/Treibhausgas_Kennzahlen!$B$5)</f>
        <v/>
      </c>
      <c r="M2234" s="37" t="str">
        <f>IF(E2234="","",$J2234*Treibhausgas_Kennzahlen!B$3)</f>
        <v/>
      </c>
      <c r="N2234" s="37" t="str">
        <f>IF(E2234="","",$J2234*Treibhausgas_Kennzahlen!C$3)</f>
        <v/>
      </c>
      <c r="O2234" s="37" t="str">
        <f>IF(E2234="","",$J2234*Treibhausgas_Kennzahlen!D$3)</f>
        <v/>
      </c>
      <c r="P2234" s="37" t="str">
        <f>IF(E2234="","",$J2234*Treibhausgas_Kennzahlen!E$3)</f>
        <v/>
      </c>
      <c r="Q2234" s="37" t="str">
        <f>IF(E2234="","",$J2234*Treibhausgas_Kennzahlen!F$3)</f>
        <v/>
      </c>
      <c r="R2234" s="37" t="str">
        <f>IF(E2234="","",$J2234*Treibhausgas_Kennzahlen!G$3)</f>
        <v/>
      </c>
    </row>
    <row r="2235" spans="1:18" x14ac:dyDescent="0.25">
      <c r="A2235" s="5"/>
      <c r="B2235" s="5"/>
      <c r="C2235" s="5"/>
      <c r="D2235" s="5"/>
      <c r="E2235" s="5"/>
      <c r="F2235" s="9" t="str">
        <f>IF(E2235="","",VLOOKUP(INDEX(IATA_Codes!$A$2:$A$301, MATCH(Berechnung!C2235,IATA_Codes!$C$2:$C$301,0))&amp;"_"&amp;INDEX(IATA_Codes!$A$2:$A$301, MATCH(Berechnung!D2235,IATA_Codes!$C$2:$C$301,0)),GCD_Entfernung!$C$2:$D$10001,2,FALSE))</f>
        <v/>
      </c>
      <c r="G2235" s="22" t="str">
        <f>IF(E2235="","",VLOOKUP(A2235,Flugzeugtyp!$B$2:$C$13,2,0))</f>
        <v/>
      </c>
      <c r="H2235" s="9" t="str">
        <f>IF(E2235="","",LOOKUP(MATCH(F2235,'RFI-Faktor'!$B$2:$B$5,1),'RFI-Faktor'!$D$2:$D$5))</f>
        <v/>
      </c>
      <c r="I2235" s="24" t="str">
        <f t="array" ref="I2235">IF(E2235="","",SUM(IF(A2235=Energieverbrauch!$A$2:$A$4000,1,0)*IF(B2235=Energieverbrauch!$B$2:$B$4000,1,0)*(IF(Berechnung!F2235&gt;=Energieverbrauch!$C$2:$C$4000,1,0)*IF(Berechnung!F2235&lt;=Energieverbrauch!$D$2:$D$4000,1,0))*Energieverbrauch!$E$2:$E$4000))</f>
        <v/>
      </c>
      <c r="J2235" s="24" t="str">
        <f t="shared" si="34"/>
        <v/>
      </c>
      <c r="K2235" s="24" t="e">
        <f>LOOKUP(MATCH(A2235,Flugzeugtyp!$A$2:$A$13,1),Flugzeugtyp!$A$2:$C$13)</f>
        <v>#N/A</v>
      </c>
      <c r="L2235" s="24" t="str">
        <f>IF(E2235="","",J2235/Treibhausgas_Kennzahlen!$B$5)</f>
        <v/>
      </c>
      <c r="M2235" s="38" t="str">
        <f>IF(E2235="","",$J2235*Treibhausgas_Kennzahlen!B$3)</f>
        <v/>
      </c>
      <c r="N2235" s="38" t="str">
        <f>IF(E2235="","",$J2235*Treibhausgas_Kennzahlen!C$3)</f>
        <v/>
      </c>
      <c r="O2235" s="38" t="str">
        <f>IF(E2235="","",$J2235*Treibhausgas_Kennzahlen!D$3)</f>
        <v/>
      </c>
      <c r="P2235" s="38" t="str">
        <f>IF(E2235="","",$J2235*Treibhausgas_Kennzahlen!E$3)</f>
        <v/>
      </c>
      <c r="Q2235" s="38" t="str">
        <f>IF(E2235="","",$J2235*Treibhausgas_Kennzahlen!F$3)</f>
        <v/>
      </c>
      <c r="R2235" s="38" t="str">
        <f>IF(E2235="","",$J2235*Treibhausgas_Kennzahlen!G$3)</f>
        <v/>
      </c>
    </row>
    <row r="2236" spans="1:18" x14ac:dyDescent="0.25">
      <c r="A2236" s="6"/>
      <c r="B2236" s="6"/>
      <c r="C2236" s="6"/>
      <c r="D2236" s="6"/>
      <c r="E2236" s="6"/>
      <c r="F2236" s="8" t="str">
        <f>IF(E2236="","",VLOOKUP(INDEX(IATA_Codes!$A$2:$A$301, MATCH(Berechnung!C2236,IATA_Codes!$C$2:$C$301,0))&amp;"_"&amp;INDEX(IATA_Codes!$A$2:$A$301, MATCH(Berechnung!D2236,IATA_Codes!$C$2:$C$301,0)),GCD_Entfernung!$C$2:$D$10001,2,FALSE))</f>
        <v/>
      </c>
      <c r="G2236" s="21" t="str">
        <f>IF(E2236="","",VLOOKUP(A2236,Flugzeugtyp!$B$2:$C$13,2,0))</f>
        <v/>
      </c>
      <c r="H2236" s="8" t="str">
        <f>IF(E2236="","",LOOKUP(MATCH(F2236,'RFI-Faktor'!$B$2:$B$5,1),'RFI-Faktor'!$D$2:$D$5))</f>
        <v/>
      </c>
      <c r="I2236" s="23" t="str">
        <f t="array" ref="I2236">IF(E2236="","",SUM(IF(A2236=Energieverbrauch!$A$2:$A$4000,1,0)*IF(B2236=Energieverbrauch!$B$2:$B$4000,1,0)*(IF(Berechnung!F2236&gt;=Energieverbrauch!$C$2:$C$4000,1,0)*IF(Berechnung!F2236&lt;=Energieverbrauch!$D$2:$D$4000,1,0))*Energieverbrauch!$E$2:$E$4000))</f>
        <v/>
      </c>
      <c r="J2236" s="23" t="str">
        <f t="shared" si="34"/>
        <v/>
      </c>
      <c r="K2236" s="23" t="e">
        <f>LOOKUP(MATCH(A2236,Flugzeugtyp!$A$2:$A$13,1),Flugzeugtyp!$A$2:$C$13)</f>
        <v>#N/A</v>
      </c>
      <c r="L2236" s="23" t="str">
        <f>IF(E2236="","",J2236/Treibhausgas_Kennzahlen!$B$5)</f>
        <v/>
      </c>
      <c r="M2236" s="37" t="str">
        <f>IF(E2236="","",$J2236*Treibhausgas_Kennzahlen!B$3)</f>
        <v/>
      </c>
      <c r="N2236" s="37" t="str">
        <f>IF(E2236="","",$J2236*Treibhausgas_Kennzahlen!C$3)</f>
        <v/>
      </c>
      <c r="O2236" s="37" t="str">
        <f>IF(E2236="","",$J2236*Treibhausgas_Kennzahlen!D$3)</f>
        <v/>
      </c>
      <c r="P2236" s="37" t="str">
        <f>IF(E2236="","",$J2236*Treibhausgas_Kennzahlen!E$3)</f>
        <v/>
      </c>
      <c r="Q2236" s="37" t="str">
        <f>IF(E2236="","",$J2236*Treibhausgas_Kennzahlen!F$3)</f>
        <v/>
      </c>
      <c r="R2236" s="37" t="str">
        <f>IF(E2236="","",$J2236*Treibhausgas_Kennzahlen!G$3)</f>
        <v/>
      </c>
    </row>
    <row r="2237" spans="1:18" x14ac:dyDescent="0.25">
      <c r="A2237" s="5"/>
      <c r="B2237" s="5"/>
      <c r="C2237" s="5"/>
      <c r="D2237" s="5"/>
      <c r="E2237" s="5"/>
      <c r="F2237" s="9" t="str">
        <f>IF(E2237="","",VLOOKUP(INDEX(IATA_Codes!$A$2:$A$301, MATCH(Berechnung!C2237,IATA_Codes!$C$2:$C$301,0))&amp;"_"&amp;INDEX(IATA_Codes!$A$2:$A$301, MATCH(Berechnung!D2237,IATA_Codes!$C$2:$C$301,0)),GCD_Entfernung!$C$2:$D$10001,2,FALSE))</f>
        <v/>
      </c>
      <c r="G2237" s="22" t="str">
        <f>IF(E2237="","",VLOOKUP(A2237,Flugzeugtyp!$B$2:$C$13,2,0))</f>
        <v/>
      </c>
      <c r="H2237" s="9" t="str">
        <f>IF(E2237="","",LOOKUP(MATCH(F2237,'RFI-Faktor'!$B$2:$B$5,1),'RFI-Faktor'!$D$2:$D$5))</f>
        <v/>
      </c>
      <c r="I2237" s="24" t="str">
        <f t="array" ref="I2237">IF(E2237="","",SUM(IF(A2237=Energieverbrauch!$A$2:$A$4000,1,0)*IF(B2237=Energieverbrauch!$B$2:$B$4000,1,0)*(IF(Berechnung!F2237&gt;=Energieverbrauch!$C$2:$C$4000,1,0)*IF(Berechnung!F2237&lt;=Energieverbrauch!$D$2:$D$4000,1,0))*Energieverbrauch!$E$2:$E$4000))</f>
        <v/>
      </c>
      <c r="J2237" s="24" t="str">
        <f t="shared" si="34"/>
        <v/>
      </c>
      <c r="K2237" s="24" t="e">
        <f>LOOKUP(MATCH(A2237,Flugzeugtyp!$A$2:$A$13,1),Flugzeugtyp!$A$2:$C$13)</f>
        <v>#N/A</v>
      </c>
      <c r="L2237" s="24" t="str">
        <f>IF(E2237="","",J2237/Treibhausgas_Kennzahlen!$B$5)</f>
        <v/>
      </c>
      <c r="M2237" s="38" t="str">
        <f>IF(E2237="","",$J2237*Treibhausgas_Kennzahlen!B$3)</f>
        <v/>
      </c>
      <c r="N2237" s="38" t="str">
        <f>IF(E2237="","",$J2237*Treibhausgas_Kennzahlen!C$3)</f>
        <v/>
      </c>
      <c r="O2237" s="38" t="str">
        <f>IF(E2237="","",$J2237*Treibhausgas_Kennzahlen!D$3)</f>
        <v/>
      </c>
      <c r="P2237" s="38" t="str">
        <f>IF(E2237="","",$J2237*Treibhausgas_Kennzahlen!E$3)</f>
        <v/>
      </c>
      <c r="Q2237" s="38" t="str">
        <f>IF(E2237="","",$J2237*Treibhausgas_Kennzahlen!F$3)</f>
        <v/>
      </c>
      <c r="R2237" s="38" t="str">
        <f>IF(E2237="","",$J2237*Treibhausgas_Kennzahlen!G$3)</f>
        <v/>
      </c>
    </row>
    <row r="2238" spans="1:18" x14ac:dyDescent="0.25">
      <c r="A2238" s="6"/>
      <c r="B2238" s="6"/>
      <c r="C2238" s="6"/>
      <c r="D2238" s="6"/>
      <c r="E2238" s="6"/>
      <c r="F2238" s="8" t="str">
        <f>IF(E2238="","",VLOOKUP(INDEX(IATA_Codes!$A$2:$A$301, MATCH(Berechnung!C2238,IATA_Codes!$C$2:$C$301,0))&amp;"_"&amp;INDEX(IATA_Codes!$A$2:$A$301, MATCH(Berechnung!D2238,IATA_Codes!$C$2:$C$301,0)),GCD_Entfernung!$C$2:$D$10001,2,FALSE))</f>
        <v/>
      </c>
      <c r="G2238" s="21" t="str">
        <f>IF(E2238="","",VLOOKUP(A2238,Flugzeugtyp!$B$2:$C$13,2,0))</f>
        <v/>
      </c>
      <c r="H2238" s="8" t="str">
        <f>IF(E2238="","",LOOKUP(MATCH(F2238,'RFI-Faktor'!$B$2:$B$5,1),'RFI-Faktor'!$D$2:$D$5))</f>
        <v/>
      </c>
      <c r="I2238" s="23" t="str">
        <f t="array" ref="I2238">IF(E2238="","",SUM(IF(A2238=Energieverbrauch!$A$2:$A$4000,1,0)*IF(B2238=Energieverbrauch!$B$2:$B$4000,1,0)*(IF(Berechnung!F2238&gt;=Energieverbrauch!$C$2:$C$4000,1,0)*IF(Berechnung!F2238&lt;=Energieverbrauch!$D$2:$D$4000,1,0))*Energieverbrauch!$E$2:$E$4000))</f>
        <v/>
      </c>
      <c r="J2238" s="23" t="str">
        <f t="shared" si="34"/>
        <v/>
      </c>
      <c r="K2238" s="23" t="e">
        <f>LOOKUP(MATCH(A2238,Flugzeugtyp!$A$2:$A$13,1),Flugzeugtyp!$A$2:$C$13)</f>
        <v>#N/A</v>
      </c>
      <c r="L2238" s="23" t="str">
        <f>IF(E2238="","",J2238/Treibhausgas_Kennzahlen!$B$5)</f>
        <v/>
      </c>
      <c r="M2238" s="37" t="str">
        <f>IF(E2238="","",$J2238*Treibhausgas_Kennzahlen!B$3)</f>
        <v/>
      </c>
      <c r="N2238" s="37" t="str">
        <f>IF(E2238="","",$J2238*Treibhausgas_Kennzahlen!C$3)</f>
        <v/>
      </c>
      <c r="O2238" s="37" t="str">
        <f>IF(E2238="","",$J2238*Treibhausgas_Kennzahlen!D$3)</f>
        <v/>
      </c>
      <c r="P2238" s="37" t="str">
        <f>IF(E2238="","",$J2238*Treibhausgas_Kennzahlen!E$3)</f>
        <v/>
      </c>
      <c r="Q2238" s="37" t="str">
        <f>IF(E2238="","",$J2238*Treibhausgas_Kennzahlen!F$3)</f>
        <v/>
      </c>
      <c r="R2238" s="37" t="str">
        <f>IF(E2238="","",$J2238*Treibhausgas_Kennzahlen!G$3)</f>
        <v/>
      </c>
    </row>
    <row r="2239" spans="1:18" x14ac:dyDescent="0.25">
      <c r="A2239" s="5"/>
      <c r="B2239" s="5"/>
      <c r="C2239" s="5"/>
      <c r="D2239" s="5"/>
      <c r="E2239" s="5"/>
      <c r="F2239" s="9" t="str">
        <f>IF(E2239="","",VLOOKUP(INDEX(IATA_Codes!$A$2:$A$301, MATCH(Berechnung!C2239,IATA_Codes!$C$2:$C$301,0))&amp;"_"&amp;INDEX(IATA_Codes!$A$2:$A$301, MATCH(Berechnung!D2239,IATA_Codes!$C$2:$C$301,0)),GCD_Entfernung!$C$2:$D$10001,2,FALSE))</f>
        <v/>
      </c>
      <c r="G2239" s="22" t="str">
        <f>IF(E2239="","",VLOOKUP(A2239,Flugzeugtyp!$B$2:$C$13,2,0))</f>
        <v/>
      </c>
      <c r="H2239" s="9" t="str">
        <f>IF(E2239="","",LOOKUP(MATCH(F2239,'RFI-Faktor'!$B$2:$B$5,1),'RFI-Faktor'!$D$2:$D$5))</f>
        <v/>
      </c>
      <c r="I2239" s="24" t="str">
        <f t="array" ref="I2239">IF(E2239="","",SUM(IF(A2239=Energieverbrauch!$A$2:$A$4000,1,0)*IF(B2239=Energieverbrauch!$B$2:$B$4000,1,0)*(IF(Berechnung!F2239&gt;=Energieverbrauch!$C$2:$C$4000,1,0)*IF(Berechnung!F2239&lt;=Energieverbrauch!$D$2:$D$4000,1,0))*Energieverbrauch!$E$2:$E$4000))</f>
        <v/>
      </c>
      <c r="J2239" s="24" t="str">
        <f t="shared" si="34"/>
        <v/>
      </c>
      <c r="K2239" s="24" t="e">
        <f>LOOKUP(MATCH(A2239,Flugzeugtyp!$A$2:$A$13,1),Flugzeugtyp!$A$2:$C$13)</f>
        <v>#N/A</v>
      </c>
      <c r="L2239" s="24" t="str">
        <f>IF(E2239="","",J2239/Treibhausgas_Kennzahlen!$B$5)</f>
        <v/>
      </c>
      <c r="M2239" s="38" t="str">
        <f>IF(E2239="","",$J2239*Treibhausgas_Kennzahlen!B$3)</f>
        <v/>
      </c>
      <c r="N2239" s="38" t="str">
        <f>IF(E2239="","",$J2239*Treibhausgas_Kennzahlen!C$3)</f>
        <v/>
      </c>
      <c r="O2239" s="38" t="str">
        <f>IF(E2239="","",$J2239*Treibhausgas_Kennzahlen!D$3)</f>
        <v/>
      </c>
      <c r="P2239" s="38" t="str">
        <f>IF(E2239="","",$J2239*Treibhausgas_Kennzahlen!E$3)</f>
        <v/>
      </c>
      <c r="Q2239" s="38" t="str">
        <f>IF(E2239="","",$J2239*Treibhausgas_Kennzahlen!F$3)</f>
        <v/>
      </c>
      <c r="R2239" s="38" t="str">
        <f>IF(E2239="","",$J2239*Treibhausgas_Kennzahlen!G$3)</f>
        <v/>
      </c>
    </row>
    <row r="2240" spans="1:18" x14ac:dyDescent="0.25">
      <c r="A2240" s="6"/>
      <c r="B2240" s="6"/>
      <c r="C2240" s="6"/>
      <c r="D2240" s="6"/>
      <c r="E2240" s="6"/>
      <c r="F2240" s="8" t="str">
        <f>IF(E2240="","",VLOOKUP(INDEX(IATA_Codes!$A$2:$A$301, MATCH(Berechnung!C2240,IATA_Codes!$C$2:$C$301,0))&amp;"_"&amp;INDEX(IATA_Codes!$A$2:$A$301, MATCH(Berechnung!D2240,IATA_Codes!$C$2:$C$301,0)),GCD_Entfernung!$C$2:$D$10001,2,FALSE))</f>
        <v/>
      </c>
      <c r="G2240" s="21" t="str">
        <f>IF(E2240="","",VLOOKUP(A2240,Flugzeugtyp!$B$2:$C$13,2,0))</f>
        <v/>
      </c>
      <c r="H2240" s="8" t="str">
        <f>IF(E2240="","",LOOKUP(MATCH(F2240,'RFI-Faktor'!$B$2:$B$5,1),'RFI-Faktor'!$D$2:$D$5))</f>
        <v/>
      </c>
      <c r="I2240" s="23" t="str">
        <f t="array" ref="I2240">IF(E2240="","",SUM(IF(A2240=Energieverbrauch!$A$2:$A$4000,1,0)*IF(B2240=Energieverbrauch!$B$2:$B$4000,1,0)*(IF(Berechnung!F2240&gt;=Energieverbrauch!$C$2:$C$4000,1,0)*IF(Berechnung!F2240&lt;=Energieverbrauch!$D$2:$D$4000,1,0))*Energieverbrauch!$E$2:$E$4000))</f>
        <v/>
      </c>
      <c r="J2240" s="23" t="str">
        <f t="shared" si="34"/>
        <v/>
      </c>
      <c r="K2240" s="23" t="e">
        <f>LOOKUP(MATCH(A2240,Flugzeugtyp!$A$2:$A$13,1),Flugzeugtyp!$A$2:$C$13)</f>
        <v>#N/A</v>
      </c>
      <c r="L2240" s="23" t="str">
        <f>IF(E2240="","",J2240/Treibhausgas_Kennzahlen!$B$5)</f>
        <v/>
      </c>
      <c r="M2240" s="37" t="str">
        <f>IF(E2240="","",$J2240*Treibhausgas_Kennzahlen!B$3)</f>
        <v/>
      </c>
      <c r="N2240" s="37" t="str">
        <f>IF(E2240="","",$J2240*Treibhausgas_Kennzahlen!C$3)</f>
        <v/>
      </c>
      <c r="O2240" s="37" t="str">
        <f>IF(E2240="","",$J2240*Treibhausgas_Kennzahlen!D$3)</f>
        <v/>
      </c>
      <c r="P2240" s="37" t="str">
        <f>IF(E2240="","",$J2240*Treibhausgas_Kennzahlen!E$3)</f>
        <v/>
      </c>
      <c r="Q2240" s="37" t="str">
        <f>IF(E2240="","",$J2240*Treibhausgas_Kennzahlen!F$3)</f>
        <v/>
      </c>
      <c r="R2240" s="37" t="str">
        <f>IF(E2240="","",$J2240*Treibhausgas_Kennzahlen!G$3)</f>
        <v/>
      </c>
    </row>
    <row r="2241" spans="1:18" x14ac:dyDescent="0.25">
      <c r="A2241" s="5"/>
      <c r="B2241" s="5"/>
      <c r="C2241" s="5"/>
      <c r="D2241" s="5"/>
      <c r="E2241" s="5"/>
      <c r="F2241" s="9" t="str">
        <f>IF(E2241="","",VLOOKUP(INDEX(IATA_Codes!$A$2:$A$301, MATCH(Berechnung!C2241,IATA_Codes!$C$2:$C$301,0))&amp;"_"&amp;INDEX(IATA_Codes!$A$2:$A$301, MATCH(Berechnung!D2241,IATA_Codes!$C$2:$C$301,0)),GCD_Entfernung!$C$2:$D$10001,2,FALSE))</f>
        <v/>
      </c>
      <c r="G2241" s="22" t="str">
        <f>IF(E2241="","",VLOOKUP(A2241,Flugzeugtyp!$B$2:$C$13,2,0))</f>
        <v/>
      </c>
      <c r="H2241" s="9" t="str">
        <f>IF(E2241="","",LOOKUP(MATCH(F2241,'RFI-Faktor'!$B$2:$B$5,1),'RFI-Faktor'!$D$2:$D$5))</f>
        <v/>
      </c>
      <c r="I2241" s="24" t="str">
        <f t="array" ref="I2241">IF(E2241="","",SUM(IF(A2241=Energieverbrauch!$A$2:$A$4000,1,0)*IF(B2241=Energieverbrauch!$B$2:$B$4000,1,0)*(IF(Berechnung!F2241&gt;=Energieverbrauch!$C$2:$C$4000,1,0)*IF(Berechnung!F2241&lt;=Energieverbrauch!$D$2:$D$4000,1,0))*Energieverbrauch!$E$2:$E$4000))</f>
        <v/>
      </c>
      <c r="J2241" s="24" t="str">
        <f t="shared" si="34"/>
        <v/>
      </c>
      <c r="K2241" s="24" t="e">
        <f>LOOKUP(MATCH(A2241,Flugzeugtyp!$A$2:$A$13,1),Flugzeugtyp!$A$2:$C$13)</f>
        <v>#N/A</v>
      </c>
      <c r="L2241" s="24" t="str">
        <f>IF(E2241="","",J2241/Treibhausgas_Kennzahlen!$B$5)</f>
        <v/>
      </c>
      <c r="M2241" s="38" t="str">
        <f>IF(E2241="","",$J2241*Treibhausgas_Kennzahlen!B$3)</f>
        <v/>
      </c>
      <c r="N2241" s="38" t="str">
        <f>IF(E2241="","",$J2241*Treibhausgas_Kennzahlen!C$3)</f>
        <v/>
      </c>
      <c r="O2241" s="38" t="str">
        <f>IF(E2241="","",$J2241*Treibhausgas_Kennzahlen!D$3)</f>
        <v/>
      </c>
      <c r="P2241" s="38" t="str">
        <f>IF(E2241="","",$J2241*Treibhausgas_Kennzahlen!E$3)</f>
        <v/>
      </c>
      <c r="Q2241" s="38" t="str">
        <f>IF(E2241="","",$J2241*Treibhausgas_Kennzahlen!F$3)</f>
        <v/>
      </c>
      <c r="R2241" s="38" t="str">
        <f>IF(E2241="","",$J2241*Treibhausgas_Kennzahlen!G$3)</f>
        <v/>
      </c>
    </row>
    <row r="2242" spans="1:18" x14ac:dyDescent="0.25">
      <c r="A2242" s="6"/>
      <c r="B2242" s="6"/>
      <c r="C2242" s="6"/>
      <c r="D2242" s="6"/>
      <c r="E2242" s="6"/>
      <c r="F2242" s="8" t="str">
        <f>IF(E2242="","",VLOOKUP(INDEX(IATA_Codes!$A$2:$A$301, MATCH(Berechnung!C2242,IATA_Codes!$C$2:$C$301,0))&amp;"_"&amp;INDEX(IATA_Codes!$A$2:$A$301, MATCH(Berechnung!D2242,IATA_Codes!$C$2:$C$301,0)),GCD_Entfernung!$C$2:$D$10001,2,FALSE))</f>
        <v/>
      </c>
      <c r="G2242" s="21" t="str">
        <f>IF(E2242="","",VLOOKUP(A2242,Flugzeugtyp!$B$2:$C$13,2,0))</f>
        <v/>
      </c>
      <c r="H2242" s="8" t="str">
        <f>IF(E2242="","",LOOKUP(MATCH(F2242,'RFI-Faktor'!$B$2:$B$5,1),'RFI-Faktor'!$D$2:$D$5))</f>
        <v/>
      </c>
      <c r="I2242" s="23" t="str">
        <f t="array" ref="I2242">IF(E2242="","",SUM(IF(A2242=Energieverbrauch!$A$2:$A$4000,1,0)*IF(B2242=Energieverbrauch!$B$2:$B$4000,1,0)*(IF(Berechnung!F2242&gt;=Energieverbrauch!$C$2:$C$4000,1,0)*IF(Berechnung!F2242&lt;=Energieverbrauch!$D$2:$D$4000,1,0))*Energieverbrauch!$E$2:$E$4000))</f>
        <v/>
      </c>
      <c r="J2242" s="23" t="str">
        <f t="shared" si="34"/>
        <v/>
      </c>
      <c r="K2242" s="23" t="e">
        <f>LOOKUP(MATCH(A2242,Flugzeugtyp!$A$2:$A$13,1),Flugzeugtyp!$A$2:$C$13)</f>
        <v>#N/A</v>
      </c>
      <c r="L2242" s="23" t="str">
        <f>IF(E2242="","",J2242/Treibhausgas_Kennzahlen!$B$5)</f>
        <v/>
      </c>
      <c r="M2242" s="37" t="str">
        <f>IF(E2242="","",$J2242*Treibhausgas_Kennzahlen!B$3)</f>
        <v/>
      </c>
      <c r="N2242" s="37" t="str">
        <f>IF(E2242="","",$J2242*Treibhausgas_Kennzahlen!C$3)</f>
        <v/>
      </c>
      <c r="O2242" s="37" t="str">
        <f>IF(E2242="","",$J2242*Treibhausgas_Kennzahlen!D$3)</f>
        <v/>
      </c>
      <c r="P2242" s="37" t="str">
        <f>IF(E2242="","",$J2242*Treibhausgas_Kennzahlen!E$3)</f>
        <v/>
      </c>
      <c r="Q2242" s="37" t="str">
        <f>IF(E2242="","",$J2242*Treibhausgas_Kennzahlen!F$3)</f>
        <v/>
      </c>
      <c r="R2242" s="37" t="str">
        <f>IF(E2242="","",$J2242*Treibhausgas_Kennzahlen!G$3)</f>
        <v/>
      </c>
    </row>
    <row r="2243" spans="1:18" x14ac:dyDescent="0.25">
      <c r="A2243" s="5"/>
      <c r="B2243" s="5"/>
      <c r="C2243" s="5"/>
      <c r="D2243" s="5"/>
      <c r="E2243" s="5"/>
      <c r="F2243" s="9" t="str">
        <f>IF(E2243="","",VLOOKUP(INDEX(IATA_Codes!$A$2:$A$301, MATCH(Berechnung!C2243,IATA_Codes!$C$2:$C$301,0))&amp;"_"&amp;INDEX(IATA_Codes!$A$2:$A$301, MATCH(Berechnung!D2243,IATA_Codes!$C$2:$C$301,0)),GCD_Entfernung!$C$2:$D$10001,2,FALSE))</f>
        <v/>
      </c>
      <c r="G2243" s="22" t="str">
        <f>IF(E2243="","",VLOOKUP(A2243,Flugzeugtyp!$B$2:$C$13,2,0))</f>
        <v/>
      </c>
      <c r="H2243" s="9" t="str">
        <f>IF(E2243="","",LOOKUP(MATCH(F2243,'RFI-Faktor'!$B$2:$B$5,1),'RFI-Faktor'!$D$2:$D$5))</f>
        <v/>
      </c>
      <c r="I2243" s="24" t="str">
        <f t="array" ref="I2243">IF(E2243="","",SUM(IF(A2243=Energieverbrauch!$A$2:$A$4000,1,0)*IF(B2243=Energieverbrauch!$B$2:$B$4000,1,0)*(IF(Berechnung!F2243&gt;=Energieverbrauch!$C$2:$C$4000,1,0)*IF(Berechnung!F2243&lt;=Energieverbrauch!$D$2:$D$4000,1,0))*Energieverbrauch!$E$2:$E$4000))</f>
        <v/>
      </c>
      <c r="J2243" s="24" t="str">
        <f t="shared" si="34"/>
        <v/>
      </c>
      <c r="K2243" s="24" t="e">
        <f>LOOKUP(MATCH(A2243,Flugzeugtyp!$A$2:$A$13,1),Flugzeugtyp!$A$2:$C$13)</f>
        <v>#N/A</v>
      </c>
      <c r="L2243" s="24" t="str">
        <f>IF(E2243="","",J2243/Treibhausgas_Kennzahlen!$B$5)</f>
        <v/>
      </c>
      <c r="M2243" s="38" t="str">
        <f>IF(E2243="","",$J2243*Treibhausgas_Kennzahlen!B$3)</f>
        <v/>
      </c>
      <c r="N2243" s="38" t="str">
        <f>IF(E2243="","",$J2243*Treibhausgas_Kennzahlen!C$3)</f>
        <v/>
      </c>
      <c r="O2243" s="38" t="str">
        <f>IF(E2243="","",$J2243*Treibhausgas_Kennzahlen!D$3)</f>
        <v/>
      </c>
      <c r="P2243" s="38" t="str">
        <f>IF(E2243="","",$J2243*Treibhausgas_Kennzahlen!E$3)</f>
        <v/>
      </c>
      <c r="Q2243" s="38" t="str">
        <f>IF(E2243="","",$J2243*Treibhausgas_Kennzahlen!F$3)</f>
        <v/>
      </c>
      <c r="R2243" s="38" t="str">
        <f>IF(E2243="","",$J2243*Treibhausgas_Kennzahlen!G$3)</f>
        <v/>
      </c>
    </row>
    <row r="2244" spans="1:18" x14ac:dyDescent="0.25">
      <c r="A2244" s="6"/>
      <c r="B2244" s="6"/>
      <c r="C2244" s="6"/>
      <c r="D2244" s="6"/>
      <c r="E2244" s="6"/>
      <c r="F2244" s="8" t="str">
        <f>IF(E2244="","",VLOOKUP(INDEX(IATA_Codes!$A$2:$A$301, MATCH(Berechnung!C2244,IATA_Codes!$C$2:$C$301,0))&amp;"_"&amp;INDEX(IATA_Codes!$A$2:$A$301, MATCH(Berechnung!D2244,IATA_Codes!$C$2:$C$301,0)),GCD_Entfernung!$C$2:$D$10001,2,FALSE))</f>
        <v/>
      </c>
      <c r="G2244" s="21" t="str">
        <f>IF(E2244="","",VLOOKUP(A2244,Flugzeugtyp!$B$2:$C$13,2,0))</f>
        <v/>
      </c>
      <c r="H2244" s="8" t="str">
        <f>IF(E2244="","",LOOKUP(MATCH(F2244,'RFI-Faktor'!$B$2:$B$5,1),'RFI-Faktor'!$D$2:$D$5))</f>
        <v/>
      </c>
      <c r="I2244" s="23" t="str">
        <f t="array" ref="I2244">IF(E2244="","",SUM(IF(A2244=Energieverbrauch!$A$2:$A$4000,1,0)*IF(B2244=Energieverbrauch!$B$2:$B$4000,1,0)*(IF(Berechnung!F2244&gt;=Energieverbrauch!$C$2:$C$4000,1,0)*IF(Berechnung!F2244&lt;=Energieverbrauch!$D$2:$D$4000,1,0))*Energieverbrauch!$E$2:$E$4000))</f>
        <v/>
      </c>
      <c r="J2244" s="23" t="str">
        <f t="shared" si="34"/>
        <v/>
      </c>
      <c r="K2244" s="23" t="e">
        <f>LOOKUP(MATCH(A2244,Flugzeugtyp!$A$2:$A$13,1),Flugzeugtyp!$A$2:$C$13)</f>
        <v>#N/A</v>
      </c>
      <c r="L2244" s="23" t="str">
        <f>IF(E2244="","",J2244/Treibhausgas_Kennzahlen!$B$5)</f>
        <v/>
      </c>
      <c r="M2244" s="37" t="str">
        <f>IF(E2244="","",$J2244*Treibhausgas_Kennzahlen!B$3)</f>
        <v/>
      </c>
      <c r="N2244" s="37" t="str">
        <f>IF(E2244="","",$J2244*Treibhausgas_Kennzahlen!C$3)</f>
        <v/>
      </c>
      <c r="O2244" s="37" t="str">
        <f>IF(E2244="","",$J2244*Treibhausgas_Kennzahlen!D$3)</f>
        <v/>
      </c>
      <c r="P2244" s="37" t="str">
        <f>IF(E2244="","",$J2244*Treibhausgas_Kennzahlen!E$3)</f>
        <v/>
      </c>
      <c r="Q2244" s="37" t="str">
        <f>IF(E2244="","",$J2244*Treibhausgas_Kennzahlen!F$3)</f>
        <v/>
      </c>
      <c r="R2244" s="37" t="str">
        <f>IF(E2244="","",$J2244*Treibhausgas_Kennzahlen!G$3)</f>
        <v/>
      </c>
    </row>
    <row r="2245" spans="1:18" x14ac:dyDescent="0.25">
      <c r="A2245" s="5"/>
      <c r="B2245" s="5"/>
      <c r="C2245" s="5"/>
      <c r="D2245" s="5"/>
      <c r="E2245" s="5"/>
      <c r="F2245" s="9" t="str">
        <f>IF(E2245="","",VLOOKUP(INDEX(IATA_Codes!$A$2:$A$301, MATCH(Berechnung!C2245,IATA_Codes!$C$2:$C$301,0))&amp;"_"&amp;INDEX(IATA_Codes!$A$2:$A$301, MATCH(Berechnung!D2245,IATA_Codes!$C$2:$C$301,0)),GCD_Entfernung!$C$2:$D$10001,2,FALSE))</f>
        <v/>
      </c>
      <c r="G2245" s="22" t="str">
        <f>IF(E2245="","",VLOOKUP(A2245,Flugzeugtyp!$B$2:$C$13,2,0))</f>
        <v/>
      </c>
      <c r="H2245" s="9" t="str">
        <f>IF(E2245="","",LOOKUP(MATCH(F2245,'RFI-Faktor'!$B$2:$B$5,1),'RFI-Faktor'!$D$2:$D$5))</f>
        <v/>
      </c>
      <c r="I2245" s="24" t="str">
        <f t="array" ref="I2245">IF(E2245="","",SUM(IF(A2245=Energieverbrauch!$A$2:$A$4000,1,0)*IF(B2245=Energieverbrauch!$B$2:$B$4000,1,0)*(IF(Berechnung!F2245&gt;=Energieverbrauch!$C$2:$C$4000,1,0)*IF(Berechnung!F2245&lt;=Energieverbrauch!$D$2:$D$4000,1,0))*Energieverbrauch!$E$2:$E$4000))</f>
        <v/>
      </c>
      <c r="J2245" s="24" t="str">
        <f t="shared" si="34"/>
        <v/>
      </c>
      <c r="K2245" s="24" t="e">
        <f>LOOKUP(MATCH(A2245,Flugzeugtyp!$A$2:$A$13,1),Flugzeugtyp!$A$2:$C$13)</f>
        <v>#N/A</v>
      </c>
      <c r="L2245" s="24" t="str">
        <f>IF(E2245="","",J2245/Treibhausgas_Kennzahlen!$B$5)</f>
        <v/>
      </c>
      <c r="M2245" s="38" t="str">
        <f>IF(E2245="","",$J2245*Treibhausgas_Kennzahlen!B$3)</f>
        <v/>
      </c>
      <c r="N2245" s="38" t="str">
        <f>IF(E2245="","",$J2245*Treibhausgas_Kennzahlen!C$3)</f>
        <v/>
      </c>
      <c r="O2245" s="38" t="str">
        <f>IF(E2245="","",$J2245*Treibhausgas_Kennzahlen!D$3)</f>
        <v/>
      </c>
      <c r="P2245" s="38" t="str">
        <f>IF(E2245="","",$J2245*Treibhausgas_Kennzahlen!E$3)</f>
        <v/>
      </c>
      <c r="Q2245" s="38" t="str">
        <f>IF(E2245="","",$J2245*Treibhausgas_Kennzahlen!F$3)</f>
        <v/>
      </c>
      <c r="R2245" s="38" t="str">
        <f>IF(E2245="","",$J2245*Treibhausgas_Kennzahlen!G$3)</f>
        <v/>
      </c>
    </row>
    <row r="2246" spans="1:18" x14ac:dyDescent="0.25">
      <c r="A2246" s="6"/>
      <c r="B2246" s="6"/>
      <c r="C2246" s="6"/>
      <c r="D2246" s="6"/>
      <c r="E2246" s="6"/>
      <c r="F2246" s="8" t="str">
        <f>IF(E2246="","",VLOOKUP(INDEX(IATA_Codes!$A$2:$A$301, MATCH(Berechnung!C2246,IATA_Codes!$C$2:$C$301,0))&amp;"_"&amp;INDEX(IATA_Codes!$A$2:$A$301, MATCH(Berechnung!D2246,IATA_Codes!$C$2:$C$301,0)),GCD_Entfernung!$C$2:$D$10001,2,FALSE))</f>
        <v/>
      </c>
      <c r="G2246" s="21" t="str">
        <f>IF(E2246="","",VLOOKUP(A2246,Flugzeugtyp!$B$2:$C$13,2,0))</f>
        <v/>
      </c>
      <c r="H2246" s="8" t="str">
        <f>IF(E2246="","",LOOKUP(MATCH(F2246,'RFI-Faktor'!$B$2:$B$5,1),'RFI-Faktor'!$D$2:$D$5))</f>
        <v/>
      </c>
      <c r="I2246" s="23" t="str">
        <f t="array" ref="I2246">IF(E2246="","",SUM(IF(A2246=Energieverbrauch!$A$2:$A$4000,1,0)*IF(B2246=Energieverbrauch!$B$2:$B$4000,1,0)*(IF(Berechnung!F2246&gt;=Energieverbrauch!$C$2:$C$4000,1,0)*IF(Berechnung!F2246&lt;=Energieverbrauch!$D$2:$D$4000,1,0))*Energieverbrauch!$E$2:$E$4000))</f>
        <v/>
      </c>
      <c r="J2246" s="23" t="str">
        <f t="shared" ref="J2246:J2309" si="35">IF(E2246="","",PRODUCT(F2246,E2246,I2246)/1000)</f>
        <v/>
      </c>
      <c r="K2246" s="23" t="e">
        <f>LOOKUP(MATCH(A2246,Flugzeugtyp!$A$2:$A$13,1),Flugzeugtyp!$A$2:$C$13)</f>
        <v>#N/A</v>
      </c>
      <c r="L2246" s="23" t="str">
        <f>IF(E2246="","",J2246/Treibhausgas_Kennzahlen!$B$5)</f>
        <v/>
      </c>
      <c r="M2246" s="37" t="str">
        <f>IF(E2246="","",$J2246*Treibhausgas_Kennzahlen!B$3)</f>
        <v/>
      </c>
      <c r="N2246" s="37" t="str">
        <f>IF(E2246="","",$J2246*Treibhausgas_Kennzahlen!C$3)</f>
        <v/>
      </c>
      <c r="O2246" s="37" t="str">
        <f>IF(E2246="","",$J2246*Treibhausgas_Kennzahlen!D$3)</f>
        <v/>
      </c>
      <c r="P2246" s="37" t="str">
        <f>IF(E2246="","",$J2246*Treibhausgas_Kennzahlen!E$3)</f>
        <v/>
      </c>
      <c r="Q2246" s="37" t="str">
        <f>IF(E2246="","",$J2246*Treibhausgas_Kennzahlen!F$3)</f>
        <v/>
      </c>
      <c r="R2246" s="37" t="str">
        <f>IF(E2246="","",$J2246*Treibhausgas_Kennzahlen!G$3)</f>
        <v/>
      </c>
    </row>
    <row r="2247" spans="1:18" x14ac:dyDescent="0.25">
      <c r="A2247" s="5"/>
      <c r="B2247" s="5"/>
      <c r="C2247" s="5"/>
      <c r="D2247" s="5"/>
      <c r="E2247" s="5"/>
      <c r="F2247" s="9" t="str">
        <f>IF(E2247="","",VLOOKUP(INDEX(IATA_Codes!$A$2:$A$301, MATCH(Berechnung!C2247,IATA_Codes!$C$2:$C$301,0))&amp;"_"&amp;INDEX(IATA_Codes!$A$2:$A$301, MATCH(Berechnung!D2247,IATA_Codes!$C$2:$C$301,0)),GCD_Entfernung!$C$2:$D$10001,2,FALSE))</f>
        <v/>
      </c>
      <c r="G2247" s="22" t="str">
        <f>IF(E2247="","",VLOOKUP(A2247,Flugzeugtyp!$B$2:$C$13,2,0))</f>
        <v/>
      </c>
      <c r="H2247" s="9" t="str">
        <f>IF(E2247="","",LOOKUP(MATCH(F2247,'RFI-Faktor'!$B$2:$B$5,1),'RFI-Faktor'!$D$2:$D$5))</f>
        <v/>
      </c>
      <c r="I2247" s="24" t="str">
        <f t="array" ref="I2247">IF(E2247="","",SUM(IF(A2247=Energieverbrauch!$A$2:$A$4000,1,0)*IF(B2247=Energieverbrauch!$B$2:$B$4000,1,0)*(IF(Berechnung!F2247&gt;=Energieverbrauch!$C$2:$C$4000,1,0)*IF(Berechnung!F2247&lt;=Energieverbrauch!$D$2:$D$4000,1,0))*Energieverbrauch!$E$2:$E$4000))</f>
        <v/>
      </c>
      <c r="J2247" s="24" t="str">
        <f t="shared" si="35"/>
        <v/>
      </c>
      <c r="K2247" s="24" t="e">
        <f>LOOKUP(MATCH(A2247,Flugzeugtyp!$A$2:$A$13,1),Flugzeugtyp!$A$2:$C$13)</f>
        <v>#N/A</v>
      </c>
      <c r="L2247" s="24" t="str">
        <f>IF(E2247="","",J2247/Treibhausgas_Kennzahlen!$B$5)</f>
        <v/>
      </c>
      <c r="M2247" s="38" t="str">
        <f>IF(E2247="","",$J2247*Treibhausgas_Kennzahlen!B$3)</f>
        <v/>
      </c>
      <c r="N2247" s="38" t="str">
        <f>IF(E2247="","",$J2247*Treibhausgas_Kennzahlen!C$3)</f>
        <v/>
      </c>
      <c r="O2247" s="38" t="str">
        <f>IF(E2247="","",$J2247*Treibhausgas_Kennzahlen!D$3)</f>
        <v/>
      </c>
      <c r="P2247" s="38" t="str">
        <f>IF(E2247="","",$J2247*Treibhausgas_Kennzahlen!E$3)</f>
        <v/>
      </c>
      <c r="Q2247" s="38" t="str">
        <f>IF(E2247="","",$J2247*Treibhausgas_Kennzahlen!F$3)</f>
        <v/>
      </c>
      <c r="R2247" s="38" t="str">
        <f>IF(E2247="","",$J2247*Treibhausgas_Kennzahlen!G$3)</f>
        <v/>
      </c>
    </row>
    <row r="2248" spans="1:18" x14ac:dyDescent="0.25">
      <c r="A2248" s="6"/>
      <c r="B2248" s="6"/>
      <c r="C2248" s="6"/>
      <c r="D2248" s="6"/>
      <c r="E2248" s="6"/>
      <c r="F2248" s="8" t="str">
        <f>IF(E2248="","",VLOOKUP(INDEX(IATA_Codes!$A$2:$A$301, MATCH(Berechnung!C2248,IATA_Codes!$C$2:$C$301,0))&amp;"_"&amp;INDEX(IATA_Codes!$A$2:$A$301, MATCH(Berechnung!D2248,IATA_Codes!$C$2:$C$301,0)),GCD_Entfernung!$C$2:$D$10001,2,FALSE))</f>
        <v/>
      </c>
      <c r="G2248" s="21" t="str">
        <f>IF(E2248="","",VLOOKUP(A2248,Flugzeugtyp!$B$2:$C$13,2,0))</f>
        <v/>
      </c>
      <c r="H2248" s="8" t="str">
        <f>IF(E2248="","",LOOKUP(MATCH(F2248,'RFI-Faktor'!$B$2:$B$5,1),'RFI-Faktor'!$D$2:$D$5))</f>
        <v/>
      </c>
      <c r="I2248" s="23" t="str">
        <f t="array" ref="I2248">IF(E2248="","",SUM(IF(A2248=Energieverbrauch!$A$2:$A$4000,1,0)*IF(B2248=Energieverbrauch!$B$2:$B$4000,1,0)*(IF(Berechnung!F2248&gt;=Energieverbrauch!$C$2:$C$4000,1,0)*IF(Berechnung!F2248&lt;=Energieverbrauch!$D$2:$D$4000,1,0))*Energieverbrauch!$E$2:$E$4000))</f>
        <v/>
      </c>
      <c r="J2248" s="23" t="str">
        <f t="shared" si="35"/>
        <v/>
      </c>
      <c r="K2248" s="23" t="e">
        <f>LOOKUP(MATCH(A2248,Flugzeugtyp!$A$2:$A$13,1),Flugzeugtyp!$A$2:$C$13)</f>
        <v>#N/A</v>
      </c>
      <c r="L2248" s="23" t="str">
        <f>IF(E2248="","",J2248/Treibhausgas_Kennzahlen!$B$5)</f>
        <v/>
      </c>
      <c r="M2248" s="37" t="str">
        <f>IF(E2248="","",$J2248*Treibhausgas_Kennzahlen!B$3)</f>
        <v/>
      </c>
      <c r="N2248" s="37" t="str">
        <f>IF(E2248="","",$J2248*Treibhausgas_Kennzahlen!C$3)</f>
        <v/>
      </c>
      <c r="O2248" s="37" t="str">
        <f>IF(E2248="","",$J2248*Treibhausgas_Kennzahlen!D$3)</f>
        <v/>
      </c>
      <c r="P2248" s="37" t="str">
        <f>IF(E2248="","",$J2248*Treibhausgas_Kennzahlen!E$3)</f>
        <v/>
      </c>
      <c r="Q2248" s="37" t="str">
        <f>IF(E2248="","",$J2248*Treibhausgas_Kennzahlen!F$3)</f>
        <v/>
      </c>
      <c r="R2248" s="37" t="str">
        <f>IF(E2248="","",$J2248*Treibhausgas_Kennzahlen!G$3)</f>
        <v/>
      </c>
    </row>
    <row r="2249" spans="1:18" x14ac:dyDescent="0.25">
      <c r="A2249" s="5"/>
      <c r="B2249" s="5"/>
      <c r="C2249" s="5"/>
      <c r="D2249" s="5"/>
      <c r="E2249" s="5"/>
      <c r="F2249" s="9" t="str">
        <f>IF(E2249="","",VLOOKUP(INDEX(IATA_Codes!$A$2:$A$301, MATCH(Berechnung!C2249,IATA_Codes!$C$2:$C$301,0))&amp;"_"&amp;INDEX(IATA_Codes!$A$2:$A$301, MATCH(Berechnung!D2249,IATA_Codes!$C$2:$C$301,0)),GCD_Entfernung!$C$2:$D$10001,2,FALSE))</f>
        <v/>
      </c>
      <c r="G2249" s="22" t="str">
        <f>IF(E2249="","",VLOOKUP(A2249,Flugzeugtyp!$B$2:$C$13,2,0))</f>
        <v/>
      </c>
      <c r="H2249" s="9" t="str">
        <f>IF(E2249="","",LOOKUP(MATCH(F2249,'RFI-Faktor'!$B$2:$B$5,1),'RFI-Faktor'!$D$2:$D$5))</f>
        <v/>
      </c>
      <c r="I2249" s="24" t="str">
        <f t="array" ref="I2249">IF(E2249="","",SUM(IF(A2249=Energieverbrauch!$A$2:$A$4000,1,0)*IF(B2249=Energieverbrauch!$B$2:$B$4000,1,0)*(IF(Berechnung!F2249&gt;=Energieverbrauch!$C$2:$C$4000,1,0)*IF(Berechnung!F2249&lt;=Energieverbrauch!$D$2:$D$4000,1,0))*Energieverbrauch!$E$2:$E$4000))</f>
        <v/>
      </c>
      <c r="J2249" s="24" t="str">
        <f t="shared" si="35"/>
        <v/>
      </c>
      <c r="K2249" s="24" t="e">
        <f>LOOKUP(MATCH(A2249,Flugzeugtyp!$A$2:$A$13,1),Flugzeugtyp!$A$2:$C$13)</f>
        <v>#N/A</v>
      </c>
      <c r="L2249" s="24" t="str">
        <f>IF(E2249="","",J2249/Treibhausgas_Kennzahlen!$B$5)</f>
        <v/>
      </c>
      <c r="M2249" s="38" t="str">
        <f>IF(E2249="","",$J2249*Treibhausgas_Kennzahlen!B$3)</f>
        <v/>
      </c>
      <c r="N2249" s="38" t="str">
        <f>IF(E2249="","",$J2249*Treibhausgas_Kennzahlen!C$3)</f>
        <v/>
      </c>
      <c r="O2249" s="38" t="str">
        <f>IF(E2249="","",$J2249*Treibhausgas_Kennzahlen!D$3)</f>
        <v/>
      </c>
      <c r="P2249" s="38" t="str">
        <f>IF(E2249="","",$J2249*Treibhausgas_Kennzahlen!E$3)</f>
        <v/>
      </c>
      <c r="Q2249" s="38" t="str">
        <f>IF(E2249="","",$J2249*Treibhausgas_Kennzahlen!F$3)</f>
        <v/>
      </c>
      <c r="R2249" s="38" t="str">
        <f>IF(E2249="","",$J2249*Treibhausgas_Kennzahlen!G$3)</f>
        <v/>
      </c>
    </row>
    <row r="2250" spans="1:18" x14ac:dyDescent="0.25">
      <c r="A2250" s="6"/>
      <c r="B2250" s="6"/>
      <c r="C2250" s="6"/>
      <c r="D2250" s="6"/>
      <c r="E2250" s="6"/>
      <c r="F2250" s="8" t="str">
        <f>IF(E2250="","",VLOOKUP(INDEX(IATA_Codes!$A$2:$A$301, MATCH(Berechnung!C2250,IATA_Codes!$C$2:$C$301,0))&amp;"_"&amp;INDEX(IATA_Codes!$A$2:$A$301, MATCH(Berechnung!D2250,IATA_Codes!$C$2:$C$301,0)),GCD_Entfernung!$C$2:$D$10001,2,FALSE))</f>
        <v/>
      </c>
      <c r="G2250" s="21" t="str">
        <f>IF(E2250="","",VLOOKUP(A2250,Flugzeugtyp!$B$2:$C$13,2,0))</f>
        <v/>
      </c>
      <c r="H2250" s="8" t="str">
        <f>IF(E2250="","",LOOKUP(MATCH(F2250,'RFI-Faktor'!$B$2:$B$5,1),'RFI-Faktor'!$D$2:$D$5))</f>
        <v/>
      </c>
      <c r="I2250" s="23" t="str">
        <f t="array" ref="I2250">IF(E2250="","",SUM(IF(A2250=Energieverbrauch!$A$2:$A$4000,1,0)*IF(B2250=Energieverbrauch!$B$2:$B$4000,1,0)*(IF(Berechnung!F2250&gt;=Energieverbrauch!$C$2:$C$4000,1,0)*IF(Berechnung!F2250&lt;=Energieverbrauch!$D$2:$D$4000,1,0))*Energieverbrauch!$E$2:$E$4000))</f>
        <v/>
      </c>
      <c r="J2250" s="23" t="str">
        <f t="shared" si="35"/>
        <v/>
      </c>
      <c r="K2250" s="23" t="e">
        <f>LOOKUP(MATCH(A2250,Flugzeugtyp!$A$2:$A$13,1),Flugzeugtyp!$A$2:$C$13)</f>
        <v>#N/A</v>
      </c>
      <c r="L2250" s="23" t="str">
        <f>IF(E2250="","",J2250/Treibhausgas_Kennzahlen!$B$5)</f>
        <v/>
      </c>
      <c r="M2250" s="37" t="str">
        <f>IF(E2250="","",$J2250*Treibhausgas_Kennzahlen!B$3)</f>
        <v/>
      </c>
      <c r="N2250" s="37" t="str">
        <f>IF(E2250="","",$J2250*Treibhausgas_Kennzahlen!C$3)</f>
        <v/>
      </c>
      <c r="O2250" s="37" t="str">
        <f>IF(E2250="","",$J2250*Treibhausgas_Kennzahlen!D$3)</f>
        <v/>
      </c>
      <c r="P2250" s="37" t="str">
        <f>IF(E2250="","",$J2250*Treibhausgas_Kennzahlen!E$3)</f>
        <v/>
      </c>
      <c r="Q2250" s="37" t="str">
        <f>IF(E2250="","",$J2250*Treibhausgas_Kennzahlen!F$3)</f>
        <v/>
      </c>
      <c r="R2250" s="37" t="str">
        <f>IF(E2250="","",$J2250*Treibhausgas_Kennzahlen!G$3)</f>
        <v/>
      </c>
    </row>
    <row r="2251" spans="1:18" x14ac:dyDescent="0.25">
      <c r="A2251" s="5"/>
      <c r="B2251" s="5"/>
      <c r="C2251" s="5"/>
      <c r="D2251" s="5"/>
      <c r="E2251" s="5"/>
      <c r="F2251" s="9" t="str">
        <f>IF(E2251="","",VLOOKUP(INDEX(IATA_Codes!$A$2:$A$301, MATCH(Berechnung!C2251,IATA_Codes!$C$2:$C$301,0))&amp;"_"&amp;INDEX(IATA_Codes!$A$2:$A$301, MATCH(Berechnung!D2251,IATA_Codes!$C$2:$C$301,0)),GCD_Entfernung!$C$2:$D$10001,2,FALSE))</f>
        <v/>
      </c>
      <c r="G2251" s="22" t="str">
        <f>IF(E2251="","",VLOOKUP(A2251,Flugzeugtyp!$B$2:$C$13,2,0))</f>
        <v/>
      </c>
      <c r="H2251" s="9" t="str">
        <f>IF(E2251="","",LOOKUP(MATCH(F2251,'RFI-Faktor'!$B$2:$B$5,1),'RFI-Faktor'!$D$2:$D$5))</f>
        <v/>
      </c>
      <c r="I2251" s="24" t="str">
        <f t="array" ref="I2251">IF(E2251="","",SUM(IF(A2251=Energieverbrauch!$A$2:$A$4000,1,0)*IF(B2251=Energieverbrauch!$B$2:$B$4000,1,0)*(IF(Berechnung!F2251&gt;=Energieverbrauch!$C$2:$C$4000,1,0)*IF(Berechnung!F2251&lt;=Energieverbrauch!$D$2:$D$4000,1,0))*Energieverbrauch!$E$2:$E$4000))</f>
        <v/>
      </c>
      <c r="J2251" s="24" t="str">
        <f t="shared" si="35"/>
        <v/>
      </c>
      <c r="K2251" s="24" t="e">
        <f>LOOKUP(MATCH(A2251,Flugzeugtyp!$A$2:$A$13,1),Flugzeugtyp!$A$2:$C$13)</f>
        <v>#N/A</v>
      </c>
      <c r="L2251" s="24" t="str">
        <f>IF(E2251="","",J2251/Treibhausgas_Kennzahlen!$B$5)</f>
        <v/>
      </c>
      <c r="M2251" s="38" t="str">
        <f>IF(E2251="","",$J2251*Treibhausgas_Kennzahlen!B$3)</f>
        <v/>
      </c>
      <c r="N2251" s="38" t="str">
        <f>IF(E2251="","",$J2251*Treibhausgas_Kennzahlen!C$3)</f>
        <v/>
      </c>
      <c r="O2251" s="38" t="str">
        <f>IF(E2251="","",$J2251*Treibhausgas_Kennzahlen!D$3)</f>
        <v/>
      </c>
      <c r="P2251" s="38" t="str">
        <f>IF(E2251="","",$J2251*Treibhausgas_Kennzahlen!E$3)</f>
        <v/>
      </c>
      <c r="Q2251" s="38" t="str">
        <f>IF(E2251="","",$J2251*Treibhausgas_Kennzahlen!F$3)</f>
        <v/>
      </c>
      <c r="R2251" s="38" t="str">
        <f>IF(E2251="","",$J2251*Treibhausgas_Kennzahlen!G$3)</f>
        <v/>
      </c>
    </row>
    <row r="2252" spans="1:18" x14ac:dyDescent="0.25">
      <c r="A2252" s="6"/>
      <c r="B2252" s="6"/>
      <c r="C2252" s="6"/>
      <c r="D2252" s="6"/>
      <c r="E2252" s="6"/>
      <c r="F2252" s="8" t="str">
        <f>IF(E2252="","",VLOOKUP(INDEX(IATA_Codes!$A$2:$A$301, MATCH(Berechnung!C2252,IATA_Codes!$C$2:$C$301,0))&amp;"_"&amp;INDEX(IATA_Codes!$A$2:$A$301, MATCH(Berechnung!D2252,IATA_Codes!$C$2:$C$301,0)),GCD_Entfernung!$C$2:$D$10001,2,FALSE))</f>
        <v/>
      </c>
      <c r="G2252" s="21" t="str">
        <f>IF(E2252="","",VLOOKUP(A2252,Flugzeugtyp!$B$2:$C$13,2,0))</f>
        <v/>
      </c>
      <c r="H2252" s="8" t="str">
        <f>IF(E2252="","",LOOKUP(MATCH(F2252,'RFI-Faktor'!$B$2:$B$5,1),'RFI-Faktor'!$D$2:$D$5))</f>
        <v/>
      </c>
      <c r="I2252" s="23" t="str">
        <f t="array" ref="I2252">IF(E2252="","",SUM(IF(A2252=Energieverbrauch!$A$2:$A$4000,1,0)*IF(B2252=Energieverbrauch!$B$2:$B$4000,1,0)*(IF(Berechnung!F2252&gt;=Energieverbrauch!$C$2:$C$4000,1,0)*IF(Berechnung!F2252&lt;=Energieverbrauch!$D$2:$D$4000,1,0))*Energieverbrauch!$E$2:$E$4000))</f>
        <v/>
      </c>
      <c r="J2252" s="23" t="str">
        <f t="shared" si="35"/>
        <v/>
      </c>
      <c r="K2252" s="23" t="e">
        <f>LOOKUP(MATCH(A2252,Flugzeugtyp!$A$2:$A$13,1),Flugzeugtyp!$A$2:$C$13)</f>
        <v>#N/A</v>
      </c>
      <c r="L2252" s="23" t="str">
        <f>IF(E2252="","",J2252/Treibhausgas_Kennzahlen!$B$5)</f>
        <v/>
      </c>
      <c r="M2252" s="37" t="str">
        <f>IF(E2252="","",$J2252*Treibhausgas_Kennzahlen!B$3)</f>
        <v/>
      </c>
      <c r="N2252" s="37" t="str">
        <f>IF(E2252="","",$J2252*Treibhausgas_Kennzahlen!C$3)</f>
        <v/>
      </c>
      <c r="O2252" s="37" t="str">
        <f>IF(E2252="","",$J2252*Treibhausgas_Kennzahlen!D$3)</f>
        <v/>
      </c>
      <c r="P2252" s="37" t="str">
        <f>IF(E2252="","",$J2252*Treibhausgas_Kennzahlen!E$3)</f>
        <v/>
      </c>
      <c r="Q2252" s="37" t="str">
        <f>IF(E2252="","",$J2252*Treibhausgas_Kennzahlen!F$3)</f>
        <v/>
      </c>
      <c r="R2252" s="37" t="str">
        <f>IF(E2252="","",$J2252*Treibhausgas_Kennzahlen!G$3)</f>
        <v/>
      </c>
    </row>
    <row r="2253" spans="1:18" x14ac:dyDescent="0.25">
      <c r="A2253" s="5"/>
      <c r="B2253" s="5"/>
      <c r="C2253" s="5"/>
      <c r="D2253" s="5"/>
      <c r="E2253" s="5"/>
      <c r="F2253" s="9" t="str">
        <f>IF(E2253="","",VLOOKUP(INDEX(IATA_Codes!$A$2:$A$301, MATCH(Berechnung!C2253,IATA_Codes!$C$2:$C$301,0))&amp;"_"&amp;INDEX(IATA_Codes!$A$2:$A$301, MATCH(Berechnung!D2253,IATA_Codes!$C$2:$C$301,0)),GCD_Entfernung!$C$2:$D$10001,2,FALSE))</f>
        <v/>
      </c>
      <c r="G2253" s="22" t="str">
        <f>IF(E2253="","",VLOOKUP(A2253,Flugzeugtyp!$B$2:$C$13,2,0))</f>
        <v/>
      </c>
      <c r="H2253" s="9" t="str">
        <f>IF(E2253="","",LOOKUP(MATCH(F2253,'RFI-Faktor'!$B$2:$B$5,1),'RFI-Faktor'!$D$2:$D$5))</f>
        <v/>
      </c>
      <c r="I2253" s="24" t="str">
        <f t="array" ref="I2253">IF(E2253="","",SUM(IF(A2253=Energieverbrauch!$A$2:$A$4000,1,0)*IF(B2253=Energieverbrauch!$B$2:$B$4000,1,0)*(IF(Berechnung!F2253&gt;=Energieverbrauch!$C$2:$C$4000,1,0)*IF(Berechnung!F2253&lt;=Energieverbrauch!$D$2:$D$4000,1,0))*Energieverbrauch!$E$2:$E$4000))</f>
        <v/>
      </c>
      <c r="J2253" s="24" t="str">
        <f t="shared" si="35"/>
        <v/>
      </c>
      <c r="K2253" s="24" t="e">
        <f>LOOKUP(MATCH(A2253,Flugzeugtyp!$A$2:$A$13,1),Flugzeugtyp!$A$2:$C$13)</f>
        <v>#N/A</v>
      </c>
      <c r="L2253" s="24" t="str">
        <f>IF(E2253="","",J2253/Treibhausgas_Kennzahlen!$B$5)</f>
        <v/>
      </c>
      <c r="M2253" s="38" t="str">
        <f>IF(E2253="","",$J2253*Treibhausgas_Kennzahlen!B$3)</f>
        <v/>
      </c>
      <c r="N2253" s="38" t="str">
        <f>IF(E2253="","",$J2253*Treibhausgas_Kennzahlen!C$3)</f>
        <v/>
      </c>
      <c r="O2253" s="38" t="str">
        <f>IF(E2253="","",$J2253*Treibhausgas_Kennzahlen!D$3)</f>
        <v/>
      </c>
      <c r="P2253" s="38" t="str">
        <f>IF(E2253="","",$J2253*Treibhausgas_Kennzahlen!E$3)</f>
        <v/>
      </c>
      <c r="Q2253" s="38" t="str">
        <f>IF(E2253="","",$J2253*Treibhausgas_Kennzahlen!F$3)</f>
        <v/>
      </c>
      <c r="R2253" s="38" t="str">
        <f>IF(E2253="","",$J2253*Treibhausgas_Kennzahlen!G$3)</f>
        <v/>
      </c>
    </row>
    <row r="2254" spans="1:18" x14ac:dyDescent="0.25">
      <c r="A2254" s="6"/>
      <c r="B2254" s="6"/>
      <c r="C2254" s="6"/>
      <c r="D2254" s="6"/>
      <c r="E2254" s="6"/>
      <c r="F2254" s="8" t="str">
        <f>IF(E2254="","",VLOOKUP(INDEX(IATA_Codes!$A$2:$A$301, MATCH(Berechnung!C2254,IATA_Codes!$C$2:$C$301,0))&amp;"_"&amp;INDEX(IATA_Codes!$A$2:$A$301, MATCH(Berechnung!D2254,IATA_Codes!$C$2:$C$301,0)),GCD_Entfernung!$C$2:$D$10001,2,FALSE))</f>
        <v/>
      </c>
      <c r="G2254" s="21" t="str">
        <f>IF(E2254="","",VLOOKUP(A2254,Flugzeugtyp!$B$2:$C$13,2,0))</f>
        <v/>
      </c>
      <c r="H2254" s="8" t="str">
        <f>IF(E2254="","",LOOKUP(MATCH(F2254,'RFI-Faktor'!$B$2:$B$5,1),'RFI-Faktor'!$D$2:$D$5))</f>
        <v/>
      </c>
      <c r="I2254" s="23" t="str">
        <f t="array" ref="I2254">IF(E2254="","",SUM(IF(A2254=Energieverbrauch!$A$2:$A$4000,1,0)*IF(B2254=Energieverbrauch!$B$2:$B$4000,1,0)*(IF(Berechnung!F2254&gt;=Energieverbrauch!$C$2:$C$4000,1,0)*IF(Berechnung!F2254&lt;=Energieverbrauch!$D$2:$D$4000,1,0))*Energieverbrauch!$E$2:$E$4000))</f>
        <v/>
      </c>
      <c r="J2254" s="23" t="str">
        <f t="shared" si="35"/>
        <v/>
      </c>
      <c r="K2254" s="23" t="e">
        <f>LOOKUP(MATCH(A2254,Flugzeugtyp!$A$2:$A$13,1),Flugzeugtyp!$A$2:$C$13)</f>
        <v>#N/A</v>
      </c>
      <c r="L2254" s="23" t="str">
        <f>IF(E2254="","",J2254/Treibhausgas_Kennzahlen!$B$5)</f>
        <v/>
      </c>
      <c r="M2254" s="37" t="str">
        <f>IF(E2254="","",$J2254*Treibhausgas_Kennzahlen!B$3)</f>
        <v/>
      </c>
      <c r="N2254" s="37" t="str">
        <f>IF(E2254="","",$J2254*Treibhausgas_Kennzahlen!C$3)</f>
        <v/>
      </c>
      <c r="O2254" s="37" t="str">
        <f>IF(E2254="","",$J2254*Treibhausgas_Kennzahlen!D$3)</f>
        <v/>
      </c>
      <c r="P2254" s="37" t="str">
        <f>IF(E2254="","",$J2254*Treibhausgas_Kennzahlen!E$3)</f>
        <v/>
      </c>
      <c r="Q2254" s="37" t="str">
        <f>IF(E2254="","",$J2254*Treibhausgas_Kennzahlen!F$3)</f>
        <v/>
      </c>
      <c r="R2254" s="37" t="str">
        <f>IF(E2254="","",$J2254*Treibhausgas_Kennzahlen!G$3)</f>
        <v/>
      </c>
    </row>
    <row r="2255" spans="1:18" x14ac:dyDescent="0.25">
      <c r="A2255" s="5"/>
      <c r="B2255" s="5"/>
      <c r="C2255" s="5"/>
      <c r="D2255" s="5"/>
      <c r="E2255" s="5"/>
      <c r="F2255" s="9" t="str">
        <f>IF(E2255="","",VLOOKUP(INDEX(IATA_Codes!$A$2:$A$301, MATCH(Berechnung!C2255,IATA_Codes!$C$2:$C$301,0))&amp;"_"&amp;INDEX(IATA_Codes!$A$2:$A$301, MATCH(Berechnung!D2255,IATA_Codes!$C$2:$C$301,0)),GCD_Entfernung!$C$2:$D$10001,2,FALSE))</f>
        <v/>
      </c>
      <c r="G2255" s="22" t="str">
        <f>IF(E2255="","",VLOOKUP(A2255,Flugzeugtyp!$B$2:$C$13,2,0))</f>
        <v/>
      </c>
      <c r="H2255" s="9" t="str">
        <f>IF(E2255="","",LOOKUP(MATCH(F2255,'RFI-Faktor'!$B$2:$B$5,1),'RFI-Faktor'!$D$2:$D$5))</f>
        <v/>
      </c>
      <c r="I2255" s="24" t="str">
        <f t="array" ref="I2255">IF(E2255="","",SUM(IF(A2255=Energieverbrauch!$A$2:$A$4000,1,0)*IF(B2255=Energieverbrauch!$B$2:$B$4000,1,0)*(IF(Berechnung!F2255&gt;=Energieverbrauch!$C$2:$C$4000,1,0)*IF(Berechnung!F2255&lt;=Energieverbrauch!$D$2:$D$4000,1,0))*Energieverbrauch!$E$2:$E$4000))</f>
        <v/>
      </c>
      <c r="J2255" s="24" t="str">
        <f t="shared" si="35"/>
        <v/>
      </c>
      <c r="K2255" s="24" t="e">
        <f>LOOKUP(MATCH(A2255,Flugzeugtyp!$A$2:$A$13,1),Flugzeugtyp!$A$2:$C$13)</f>
        <v>#N/A</v>
      </c>
      <c r="L2255" s="24" t="str">
        <f>IF(E2255="","",J2255/Treibhausgas_Kennzahlen!$B$5)</f>
        <v/>
      </c>
      <c r="M2255" s="38" t="str">
        <f>IF(E2255="","",$J2255*Treibhausgas_Kennzahlen!B$3)</f>
        <v/>
      </c>
      <c r="N2255" s="38" t="str">
        <f>IF(E2255="","",$J2255*Treibhausgas_Kennzahlen!C$3)</f>
        <v/>
      </c>
      <c r="O2255" s="38" t="str">
        <f>IF(E2255="","",$J2255*Treibhausgas_Kennzahlen!D$3)</f>
        <v/>
      </c>
      <c r="P2255" s="38" t="str">
        <f>IF(E2255="","",$J2255*Treibhausgas_Kennzahlen!E$3)</f>
        <v/>
      </c>
      <c r="Q2255" s="38" t="str">
        <f>IF(E2255="","",$J2255*Treibhausgas_Kennzahlen!F$3)</f>
        <v/>
      </c>
      <c r="R2255" s="38" t="str">
        <f>IF(E2255="","",$J2255*Treibhausgas_Kennzahlen!G$3)</f>
        <v/>
      </c>
    </row>
    <row r="2256" spans="1:18" x14ac:dyDescent="0.25">
      <c r="A2256" s="6"/>
      <c r="B2256" s="6"/>
      <c r="C2256" s="6"/>
      <c r="D2256" s="6"/>
      <c r="E2256" s="6"/>
      <c r="F2256" s="8" t="str">
        <f>IF(E2256="","",VLOOKUP(INDEX(IATA_Codes!$A$2:$A$301, MATCH(Berechnung!C2256,IATA_Codes!$C$2:$C$301,0))&amp;"_"&amp;INDEX(IATA_Codes!$A$2:$A$301, MATCH(Berechnung!D2256,IATA_Codes!$C$2:$C$301,0)),GCD_Entfernung!$C$2:$D$10001,2,FALSE))</f>
        <v/>
      </c>
      <c r="G2256" s="21" t="str">
        <f>IF(E2256="","",VLOOKUP(A2256,Flugzeugtyp!$B$2:$C$13,2,0))</f>
        <v/>
      </c>
      <c r="H2256" s="8" t="str">
        <f>IF(E2256="","",LOOKUP(MATCH(F2256,'RFI-Faktor'!$B$2:$B$5,1),'RFI-Faktor'!$D$2:$D$5))</f>
        <v/>
      </c>
      <c r="I2256" s="23" t="str">
        <f t="array" ref="I2256">IF(E2256="","",SUM(IF(A2256=Energieverbrauch!$A$2:$A$4000,1,0)*IF(B2256=Energieverbrauch!$B$2:$B$4000,1,0)*(IF(Berechnung!F2256&gt;=Energieverbrauch!$C$2:$C$4000,1,0)*IF(Berechnung!F2256&lt;=Energieverbrauch!$D$2:$D$4000,1,0))*Energieverbrauch!$E$2:$E$4000))</f>
        <v/>
      </c>
      <c r="J2256" s="23" t="str">
        <f t="shared" si="35"/>
        <v/>
      </c>
      <c r="K2256" s="23" t="e">
        <f>LOOKUP(MATCH(A2256,Flugzeugtyp!$A$2:$A$13,1),Flugzeugtyp!$A$2:$C$13)</f>
        <v>#N/A</v>
      </c>
      <c r="L2256" s="23" t="str">
        <f>IF(E2256="","",J2256/Treibhausgas_Kennzahlen!$B$5)</f>
        <v/>
      </c>
      <c r="M2256" s="37" t="str">
        <f>IF(E2256="","",$J2256*Treibhausgas_Kennzahlen!B$3)</f>
        <v/>
      </c>
      <c r="N2256" s="37" t="str">
        <f>IF(E2256="","",$J2256*Treibhausgas_Kennzahlen!C$3)</f>
        <v/>
      </c>
      <c r="O2256" s="37" t="str">
        <f>IF(E2256="","",$J2256*Treibhausgas_Kennzahlen!D$3)</f>
        <v/>
      </c>
      <c r="P2256" s="37" t="str">
        <f>IF(E2256="","",$J2256*Treibhausgas_Kennzahlen!E$3)</f>
        <v/>
      </c>
      <c r="Q2256" s="37" t="str">
        <f>IF(E2256="","",$J2256*Treibhausgas_Kennzahlen!F$3)</f>
        <v/>
      </c>
      <c r="R2256" s="37" t="str">
        <f>IF(E2256="","",$J2256*Treibhausgas_Kennzahlen!G$3)</f>
        <v/>
      </c>
    </row>
    <row r="2257" spans="1:18" x14ac:dyDescent="0.25">
      <c r="A2257" s="5"/>
      <c r="B2257" s="5"/>
      <c r="C2257" s="5"/>
      <c r="D2257" s="5"/>
      <c r="E2257" s="5"/>
      <c r="F2257" s="9" t="str">
        <f>IF(E2257="","",VLOOKUP(INDEX(IATA_Codes!$A$2:$A$301, MATCH(Berechnung!C2257,IATA_Codes!$C$2:$C$301,0))&amp;"_"&amp;INDEX(IATA_Codes!$A$2:$A$301, MATCH(Berechnung!D2257,IATA_Codes!$C$2:$C$301,0)),GCD_Entfernung!$C$2:$D$10001,2,FALSE))</f>
        <v/>
      </c>
      <c r="G2257" s="22" t="str">
        <f>IF(E2257="","",VLOOKUP(A2257,Flugzeugtyp!$B$2:$C$13,2,0))</f>
        <v/>
      </c>
      <c r="H2257" s="9" t="str">
        <f>IF(E2257="","",LOOKUP(MATCH(F2257,'RFI-Faktor'!$B$2:$B$5,1),'RFI-Faktor'!$D$2:$D$5))</f>
        <v/>
      </c>
      <c r="I2257" s="24" t="str">
        <f t="array" ref="I2257">IF(E2257="","",SUM(IF(A2257=Energieverbrauch!$A$2:$A$4000,1,0)*IF(B2257=Energieverbrauch!$B$2:$B$4000,1,0)*(IF(Berechnung!F2257&gt;=Energieverbrauch!$C$2:$C$4000,1,0)*IF(Berechnung!F2257&lt;=Energieverbrauch!$D$2:$D$4000,1,0))*Energieverbrauch!$E$2:$E$4000))</f>
        <v/>
      </c>
      <c r="J2257" s="24" t="str">
        <f t="shared" si="35"/>
        <v/>
      </c>
      <c r="K2257" s="24" t="e">
        <f>LOOKUP(MATCH(A2257,Flugzeugtyp!$A$2:$A$13,1),Flugzeugtyp!$A$2:$C$13)</f>
        <v>#N/A</v>
      </c>
      <c r="L2257" s="24" t="str">
        <f>IF(E2257="","",J2257/Treibhausgas_Kennzahlen!$B$5)</f>
        <v/>
      </c>
      <c r="M2257" s="38" t="str">
        <f>IF(E2257="","",$J2257*Treibhausgas_Kennzahlen!B$3)</f>
        <v/>
      </c>
      <c r="N2257" s="38" t="str">
        <f>IF(E2257="","",$J2257*Treibhausgas_Kennzahlen!C$3)</f>
        <v/>
      </c>
      <c r="O2257" s="38" t="str">
        <f>IF(E2257="","",$J2257*Treibhausgas_Kennzahlen!D$3)</f>
        <v/>
      </c>
      <c r="P2257" s="38" t="str">
        <f>IF(E2257="","",$J2257*Treibhausgas_Kennzahlen!E$3)</f>
        <v/>
      </c>
      <c r="Q2257" s="38" t="str">
        <f>IF(E2257="","",$J2257*Treibhausgas_Kennzahlen!F$3)</f>
        <v/>
      </c>
      <c r="R2257" s="38" t="str">
        <f>IF(E2257="","",$J2257*Treibhausgas_Kennzahlen!G$3)</f>
        <v/>
      </c>
    </row>
    <row r="2258" spans="1:18" x14ac:dyDescent="0.25">
      <c r="A2258" s="6"/>
      <c r="B2258" s="6"/>
      <c r="C2258" s="6"/>
      <c r="D2258" s="6"/>
      <c r="E2258" s="6"/>
      <c r="F2258" s="8" t="str">
        <f>IF(E2258="","",VLOOKUP(INDEX(IATA_Codes!$A$2:$A$301, MATCH(Berechnung!C2258,IATA_Codes!$C$2:$C$301,0))&amp;"_"&amp;INDEX(IATA_Codes!$A$2:$A$301, MATCH(Berechnung!D2258,IATA_Codes!$C$2:$C$301,0)),GCD_Entfernung!$C$2:$D$10001,2,FALSE))</f>
        <v/>
      </c>
      <c r="G2258" s="21" t="str">
        <f>IF(E2258="","",VLOOKUP(A2258,Flugzeugtyp!$B$2:$C$13,2,0))</f>
        <v/>
      </c>
      <c r="H2258" s="8" t="str">
        <f>IF(E2258="","",LOOKUP(MATCH(F2258,'RFI-Faktor'!$B$2:$B$5,1),'RFI-Faktor'!$D$2:$D$5))</f>
        <v/>
      </c>
      <c r="I2258" s="23" t="str">
        <f t="array" ref="I2258">IF(E2258="","",SUM(IF(A2258=Energieverbrauch!$A$2:$A$4000,1,0)*IF(B2258=Energieverbrauch!$B$2:$B$4000,1,0)*(IF(Berechnung!F2258&gt;=Energieverbrauch!$C$2:$C$4000,1,0)*IF(Berechnung!F2258&lt;=Energieverbrauch!$D$2:$D$4000,1,0))*Energieverbrauch!$E$2:$E$4000))</f>
        <v/>
      </c>
      <c r="J2258" s="23" t="str">
        <f t="shared" si="35"/>
        <v/>
      </c>
      <c r="K2258" s="23" t="e">
        <f>LOOKUP(MATCH(A2258,Flugzeugtyp!$A$2:$A$13,1),Flugzeugtyp!$A$2:$C$13)</f>
        <v>#N/A</v>
      </c>
      <c r="L2258" s="23" t="str">
        <f>IF(E2258="","",J2258/Treibhausgas_Kennzahlen!$B$5)</f>
        <v/>
      </c>
      <c r="M2258" s="37" t="str">
        <f>IF(E2258="","",$J2258*Treibhausgas_Kennzahlen!B$3)</f>
        <v/>
      </c>
      <c r="N2258" s="37" t="str">
        <f>IF(E2258="","",$J2258*Treibhausgas_Kennzahlen!C$3)</f>
        <v/>
      </c>
      <c r="O2258" s="37" t="str">
        <f>IF(E2258="","",$J2258*Treibhausgas_Kennzahlen!D$3)</f>
        <v/>
      </c>
      <c r="P2258" s="37" t="str">
        <f>IF(E2258="","",$J2258*Treibhausgas_Kennzahlen!E$3)</f>
        <v/>
      </c>
      <c r="Q2258" s="37" t="str">
        <f>IF(E2258="","",$J2258*Treibhausgas_Kennzahlen!F$3)</f>
        <v/>
      </c>
      <c r="R2258" s="37" t="str">
        <f>IF(E2258="","",$J2258*Treibhausgas_Kennzahlen!G$3)</f>
        <v/>
      </c>
    </row>
    <row r="2259" spans="1:18" x14ac:dyDescent="0.25">
      <c r="A2259" s="5"/>
      <c r="B2259" s="5"/>
      <c r="C2259" s="5"/>
      <c r="D2259" s="5"/>
      <c r="E2259" s="5"/>
      <c r="F2259" s="9" t="str">
        <f>IF(E2259="","",VLOOKUP(INDEX(IATA_Codes!$A$2:$A$301, MATCH(Berechnung!C2259,IATA_Codes!$C$2:$C$301,0))&amp;"_"&amp;INDEX(IATA_Codes!$A$2:$A$301, MATCH(Berechnung!D2259,IATA_Codes!$C$2:$C$301,0)),GCD_Entfernung!$C$2:$D$10001,2,FALSE))</f>
        <v/>
      </c>
      <c r="G2259" s="22" t="str">
        <f>IF(E2259="","",VLOOKUP(A2259,Flugzeugtyp!$B$2:$C$13,2,0))</f>
        <v/>
      </c>
      <c r="H2259" s="9" t="str">
        <f>IF(E2259="","",LOOKUP(MATCH(F2259,'RFI-Faktor'!$B$2:$B$5,1),'RFI-Faktor'!$D$2:$D$5))</f>
        <v/>
      </c>
      <c r="I2259" s="24" t="str">
        <f t="array" ref="I2259">IF(E2259="","",SUM(IF(A2259=Energieverbrauch!$A$2:$A$4000,1,0)*IF(B2259=Energieverbrauch!$B$2:$B$4000,1,0)*(IF(Berechnung!F2259&gt;=Energieverbrauch!$C$2:$C$4000,1,0)*IF(Berechnung!F2259&lt;=Energieverbrauch!$D$2:$D$4000,1,0))*Energieverbrauch!$E$2:$E$4000))</f>
        <v/>
      </c>
      <c r="J2259" s="24" t="str">
        <f t="shared" si="35"/>
        <v/>
      </c>
      <c r="K2259" s="24" t="e">
        <f>LOOKUP(MATCH(A2259,Flugzeugtyp!$A$2:$A$13,1),Flugzeugtyp!$A$2:$C$13)</f>
        <v>#N/A</v>
      </c>
      <c r="L2259" s="24" t="str">
        <f>IF(E2259="","",J2259/Treibhausgas_Kennzahlen!$B$5)</f>
        <v/>
      </c>
      <c r="M2259" s="38" t="str">
        <f>IF(E2259="","",$J2259*Treibhausgas_Kennzahlen!B$3)</f>
        <v/>
      </c>
      <c r="N2259" s="38" t="str">
        <f>IF(E2259="","",$J2259*Treibhausgas_Kennzahlen!C$3)</f>
        <v/>
      </c>
      <c r="O2259" s="38" t="str">
        <f>IF(E2259="","",$J2259*Treibhausgas_Kennzahlen!D$3)</f>
        <v/>
      </c>
      <c r="P2259" s="38" t="str">
        <f>IF(E2259="","",$J2259*Treibhausgas_Kennzahlen!E$3)</f>
        <v/>
      </c>
      <c r="Q2259" s="38" t="str">
        <f>IF(E2259="","",$J2259*Treibhausgas_Kennzahlen!F$3)</f>
        <v/>
      </c>
      <c r="R2259" s="38" t="str">
        <f>IF(E2259="","",$J2259*Treibhausgas_Kennzahlen!G$3)</f>
        <v/>
      </c>
    </row>
    <row r="2260" spans="1:18" x14ac:dyDescent="0.25">
      <c r="A2260" s="6"/>
      <c r="B2260" s="6"/>
      <c r="C2260" s="6"/>
      <c r="D2260" s="6"/>
      <c r="E2260" s="6"/>
      <c r="F2260" s="8" t="str">
        <f>IF(E2260="","",VLOOKUP(INDEX(IATA_Codes!$A$2:$A$301, MATCH(Berechnung!C2260,IATA_Codes!$C$2:$C$301,0))&amp;"_"&amp;INDEX(IATA_Codes!$A$2:$A$301, MATCH(Berechnung!D2260,IATA_Codes!$C$2:$C$301,0)),GCD_Entfernung!$C$2:$D$10001,2,FALSE))</f>
        <v/>
      </c>
      <c r="G2260" s="21" t="str">
        <f>IF(E2260="","",VLOOKUP(A2260,Flugzeugtyp!$B$2:$C$13,2,0))</f>
        <v/>
      </c>
      <c r="H2260" s="8" t="str">
        <f>IF(E2260="","",LOOKUP(MATCH(F2260,'RFI-Faktor'!$B$2:$B$5,1),'RFI-Faktor'!$D$2:$D$5))</f>
        <v/>
      </c>
      <c r="I2260" s="23" t="str">
        <f t="array" ref="I2260">IF(E2260="","",SUM(IF(A2260=Energieverbrauch!$A$2:$A$4000,1,0)*IF(B2260=Energieverbrauch!$B$2:$B$4000,1,0)*(IF(Berechnung!F2260&gt;=Energieverbrauch!$C$2:$C$4000,1,0)*IF(Berechnung!F2260&lt;=Energieverbrauch!$D$2:$D$4000,1,0))*Energieverbrauch!$E$2:$E$4000))</f>
        <v/>
      </c>
      <c r="J2260" s="23" t="str">
        <f t="shared" si="35"/>
        <v/>
      </c>
      <c r="K2260" s="23" t="e">
        <f>LOOKUP(MATCH(A2260,Flugzeugtyp!$A$2:$A$13,1),Flugzeugtyp!$A$2:$C$13)</f>
        <v>#N/A</v>
      </c>
      <c r="L2260" s="23" t="str">
        <f>IF(E2260="","",J2260/Treibhausgas_Kennzahlen!$B$5)</f>
        <v/>
      </c>
      <c r="M2260" s="37" t="str">
        <f>IF(E2260="","",$J2260*Treibhausgas_Kennzahlen!B$3)</f>
        <v/>
      </c>
      <c r="N2260" s="37" t="str">
        <f>IF(E2260="","",$J2260*Treibhausgas_Kennzahlen!C$3)</f>
        <v/>
      </c>
      <c r="O2260" s="37" t="str">
        <f>IF(E2260="","",$J2260*Treibhausgas_Kennzahlen!D$3)</f>
        <v/>
      </c>
      <c r="P2260" s="37" t="str">
        <f>IF(E2260="","",$J2260*Treibhausgas_Kennzahlen!E$3)</f>
        <v/>
      </c>
      <c r="Q2260" s="37" t="str">
        <f>IF(E2260="","",$J2260*Treibhausgas_Kennzahlen!F$3)</f>
        <v/>
      </c>
      <c r="R2260" s="37" t="str">
        <f>IF(E2260="","",$J2260*Treibhausgas_Kennzahlen!G$3)</f>
        <v/>
      </c>
    </row>
    <row r="2261" spans="1:18" x14ac:dyDescent="0.25">
      <c r="A2261" s="5"/>
      <c r="B2261" s="5"/>
      <c r="C2261" s="5"/>
      <c r="D2261" s="5"/>
      <c r="E2261" s="5"/>
      <c r="F2261" s="9" t="str">
        <f>IF(E2261="","",VLOOKUP(INDEX(IATA_Codes!$A$2:$A$301, MATCH(Berechnung!C2261,IATA_Codes!$C$2:$C$301,0))&amp;"_"&amp;INDEX(IATA_Codes!$A$2:$A$301, MATCH(Berechnung!D2261,IATA_Codes!$C$2:$C$301,0)),GCD_Entfernung!$C$2:$D$10001,2,FALSE))</f>
        <v/>
      </c>
      <c r="G2261" s="22" t="str">
        <f>IF(E2261="","",VLOOKUP(A2261,Flugzeugtyp!$B$2:$C$13,2,0))</f>
        <v/>
      </c>
      <c r="H2261" s="9" t="str">
        <f>IF(E2261="","",LOOKUP(MATCH(F2261,'RFI-Faktor'!$B$2:$B$5,1),'RFI-Faktor'!$D$2:$D$5))</f>
        <v/>
      </c>
      <c r="I2261" s="24" t="str">
        <f t="array" ref="I2261">IF(E2261="","",SUM(IF(A2261=Energieverbrauch!$A$2:$A$4000,1,0)*IF(B2261=Energieverbrauch!$B$2:$B$4000,1,0)*(IF(Berechnung!F2261&gt;=Energieverbrauch!$C$2:$C$4000,1,0)*IF(Berechnung!F2261&lt;=Energieverbrauch!$D$2:$D$4000,1,0))*Energieverbrauch!$E$2:$E$4000))</f>
        <v/>
      </c>
      <c r="J2261" s="24" t="str">
        <f t="shared" si="35"/>
        <v/>
      </c>
      <c r="K2261" s="24" t="e">
        <f>LOOKUP(MATCH(A2261,Flugzeugtyp!$A$2:$A$13,1),Flugzeugtyp!$A$2:$C$13)</f>
        <v>#N/A</v>
      </c>
      <c r="L2261" s="24" t="str">
        <f>IF(E2261="","",J2261/Treibhausgas_Kennzahlen!$B$5)</f>
        <v/>
      </c>
      <c r="M2261" s="38" t="str">
        <f>IF(E2261="","",$J2261*Treibhausgas_Kennzahlen!B$3)</f>
        <v/>
      </c>
      <c r="N2261" s="38" t="str">
        <f>IF(E2261="","",$J2261*Treibhausgas_Kennzahlen!C$3)</f>
        <v/>
      </c>
      <c r="O2261" s="38" t="str">
        <f>IF(E2261="","",$J2261*Treibhausgas_Kennzahlen!D$3)</f>
        <v/>
      </c>
      <c r="P2261" s="38" t="str">
        <f>IF(E2261="","",$J2261*Treibhausgas_Kennzahlen!E$3)</f>
        <v/>
      </c>
      <c r="Q2261" s="38" t="str">
        <f>IF(E2261="","",$J2261*Treibhausgas_Kennzahlen!F$3)</f>
        <v/>
      </c>
      <c r="R2261" s="38" t="str">
        <f>IF(E2261="","",$J2261*Treibhausgas_Kennzahlen!G$3)</f>
        <v/>
      </c>
    </row>
    <row r="2262" spans="1:18" x14ac:dyDescent="0.25">
      <c r="A2262" s="6"/>
      <c r="B2262" s="6"/>
      <c r="C2262" s="6"/>
      <c r="D2262" s="6"/>
      <c r="E2262" s="6"/>
      <c r="F2262" s="8" t="str">
        <f>IF(E2262="","",VLOOKUP(INDEX(IATA_Codes!$A$2:$A$301, MATCH(Berechnung!C2262,IATA_Codes!$C$2:$C$301,0))&amp;"_"&amp;INDEX(IATA_Codes!$A$2:$A$301, MATCH(Berechnung!D2262,IATA_Codes!$C$2:$C$301,0)),GCD_Entfernung!$C$2:$D$10001,2,FALSE))</f>
        <v/>
      </c>
      <c r="G2262" s="21" t="str">
        <f>IF(E2262="","",VLOOKUP(A2262,Flugzeugtyp!$B$2:$C$13,2,0))</f>
        <v/>
      </c>
      <c r="H2262" s="8" t="str">
        <f>IF(E2262="","",LOOKUP(MATCH(F2262,'RFI-Faktor'!$B$2:$B$5,1),'RFI-Faktor'!$D$2:$D$5))</f>
        <v/>
      </c>
      <c r="I2262" s="23" t="str">
        <f t="array" ref="I2262">IF(E2262="","",SUM(IF(A2262=Energieverbrauch!$A$2:$A$4000,1,0)*IF(B2262=Energieverbrauch!$B$2:$B$4000,1,0)*(IF(Berechnung!F2262&gt;=Energieverbrauch!$C$2:$C$4000,1,0)*IF(Berechnung!F2262&lt;=Energieverbrauch!$D$2:$D$4000,1,0))*Energieverbrauch!$E$2:$E$4000))</f>
        <v/>
      </c>
      <c r="J2262" s="23" t="str">
        <f t="shared" si="35"/>
        <v/>
      </c>
      <c r="K2262" s="23" t="e">
        <f>LOOKUP(MATCH(A2262,Flugzeugtyp!$A$2:$A$13,1),Flugzeugtyp!$A$2:$C$13)</f>
        <v>#N/A</v>
      </c>
      <c r="L2262" s="23" t="str">
        <f>IF(E2262="","",J2262/Treibhausgas_Kennzahlen!$B$5)</f>
        <v/>
      </c>
      <c r="M2262" s="37" t="str">
        <f>IF(E2262="","",$J2262*Treibhausgas_Kennzahlen!B$3)</f>
        <v/>
      </c>
      <c r="N2262" s="37" t="str">
        <f>IF(E2262="","",$J2262*Treibhausgas_Kennzahlen!C$3)</f>
        <v/>
      </c>
      <c r="O2262" s="37" t="str">
        <f>IF(E2262="","",$J2262*Treibhausgas_Kennzahlen!D$3)</f>
        <v/>
      </c>
      <c r="P2262" s="37" t="str">
        <f>IF(E2262="","",$J2262*Treibhausgas_Kennzahlen!E$3)</f>
        <v/>
      </c>
      <c r="Q2262" s="37" t="str">
        <f>IF(E2262="","",$J2262*Treibhausgas_Kennzahlen!F$3)</f>
        <v/>
      </c>
      <c r="R2262" s="37" t="str">
        <f>IF(E2262="","",$J2262*Treibhausgas_Kennzahlen!G$3)</f>
        <v/>
      </c>
    </row>
    <row r="2263" spans="1:18" x14ac:dyDescent="0.25">
      <c r="A2263" s="5"/>
      <c r="B2263" s="5"/>
      <c r="C2263" s="5"/>
      <c r="D2263" s="5"/>
      <c r="E2263" s="5"/>
      <c r="F2263" s="9" t="str">
        <f>IF(E2263="","",VLOOKUP(INDEX(IATA_Codes!$A$2:$A$301, MATCH(Berechnung!C2263,IATA_Codes!$C$2:$C$301,0))&amp;"_"&amp;INDEX(IATA_Codes!$A$2:$A$301, MATCH(Berechnung!D2263,IATA_Codes!$C$2:$C$301,0)),GCD_Entfernung!$C$2:$D$10001,2,FALSE))</f>
        <v/>
      </c>
      <c r="G2263" s="22" t="str">
        <f>IF(E2263="","",VLOOKUP(A2263,Flugzeugtyp!$B$2:$C$13,2,0))</f>
        <v/>
      </c>
      <c r="H2263" s="9" t="str">
        <f>IF(E2263="","",LOOKUP(MATCH(F2263,'RFI-Faktor'!$B$2:$B$5,1),'RFI-Faktor'!$D$2:$D$5))</f>
        <v/>
      </c>
      <c r="I2263" s="24" t="str">
        <f t="array" ref="I2263">IF(E2263="","",SUM(IF(A2263=Energieverbrauch!$A$2:$A$4000,1,0)*IF(B2263=Energieverbrauch!$B$2:$B$4000,1,0)*(IF(Berechnung!F2263&gt;=Energieverbrauch!$C$2:$C$4000,1,0)*IF(Berechnung!F2263&lt;=Energieverbrauch!$D$2:$D$4000,1,0))*Energieverbrauch!$E$2:$E$4000))</f>
        <v/>
      </c>
      <c r="J2263" s="24" t="str">
        <f t="shared" si="35"/>
        <v/>
      </c>
      <c r="K2263" s="24" t="e">
        <f>LOOKUP(MATCH(A2263,Flugzeugtyp!$A$2:$A$13,1),Flugzeugtyp!$A$2:$C$13)</f>
        <v>#N/A</v>
      </c>
      <c r="L2263" s="24" t="str">
        <f>IF(E2263="","",J2263/Treibhausgas_Kennzahlen!$B$5)</f>
        <v/>
      </c>
      <c r="M2263" s="38" t="str">
        <f>IF(E2263="","",$J2263*Treibhausgas_Kennzahlen!B$3)</f>
        <v/>
      </c>
      <c r="N2263" s="38" t="str">
        <f>IF(E2263="","",$J2263*Treibhausgas_Kennzahlen!C$3)</f>
        <v/>
      </c>
      <c r="O2263" s="38" t="str">
        <f>IF(E2263="","",$J2263*Treibhausgas_Kennzahlen!D$3)</f>
        <v/>
      </c>
      <c r="P2263" s="38" t="str">
        <f>IF(E2263="","",$J2263*Treibhausgas_Kennzahlen!E$3)</f>
        <v/>
      </c>
      <c r="Q2263" s="38" t="str">
        <f>IF(E2263="","",$J2263*Treibhausgas_Kennzahlen!F$3)</f>
        <v/>
      </c>
      <c r="R2263" s="38" t="str">
        <f>IF(E2263="","",$J2263*Treibhausgas_Kennzahlen!G$3)</f>
        <v/>
      </c>
    </row>
    <row r="2264" spans="1:18" x14ac:dyDescent="0.25">
      <c r="A2264" s="6"/>
      <c r="B2264" s="6"/>
      <c r="C2264" s="6"/>
      <c r="D2264" s="6"/>
      <c r="E2264" s="6"/>
      <c r="F2264" s="8" t="str">
        <f>IF(E2264="","",VLOOKUP(INDEX(IATA_Codes!$A$2:$A$301, MATCH(Berechnung!C2264,IATA_Codes!$C$2:$C$301,0))&amp;"_"&amp;INDEX(IATA_Codes!$A$2:$A$301, MATCH(Berechnung!D2264,IATA_Codes!$C$2:$C$301,0)),GCD_Entfernung!$C$2:$D$10001,2,FALSE))</f>
        <v/>
      </c>
      <c r="G2264" s="21" t="str">
        <f>IF(E2264="","",VLOOKUP(A2264,Flugzeugtyp!$B$2:$C$13,2,0))</f>
        <v/>
      </c>
      <c r="H2264" s="8" t="str">
        <f>IF(E2264="","",LOOKUP(MATCH(F2264,'RFI-Faktor'!$B$2:$B$5,1),'RFI-Faktor'!$D$2:$D$5))</f>
        <v/>
      </c>
      <c r="I2264" s="23" t="str">
        <f t="array" ref="I2264">IF(E2264="","",SUM(IF(A2264=Energieverbrauch!$A$2:$A$4000,1,0)*IF(B2264=Energieverbrauch!$B$2:$B$4000,1,0)*(IF(Berechnung!F2264&gt;=Energieverbrauch!$C$2:$C$4000,1,0)*IF(Berechnung!F2264&lt;=Energieverbrauch!$D$2:$D$4000,1,0))*Energieverbrauch!$E$2:$E$4000))</f>
        <v/>
      </c>
      <c r="J2264" s="23" t="str">
        <f t="shared" si="35"/>
        <v/>
      </c>
      <c r="K2264" s="23" t="e">
        <f>LOOKUP(MATCH(A2264,Flugzeugtyp!$A$2:$A$13,1),Flugzeugtyp!$A$2:$C$13)</f>
        <v>#N/A</v>
      </c>
      <c r="L2264" s="23" t="str">
        <f>IF(E2264="","",J2264/Treibhausgas_Kennzahlen!$B$5)</f>
        <v/>
      </c>
      <c r="M2264" s="37" t="str">
        <f>IF(E2264="","",$J2264*Treibhausgas_Kennzahlen!B$3)</f>
        <v/>
      </c>
      <c r="N2264" s="37" t="str">
        <f>IF(E2264="","",$J2264*Treibhausgas_Kennzahlen!C$3)</f>
        <v/>
      </c>
      <c r="O2264" s="37" t="str">
        <f>IF(E2264="","",$J2264*Treibhausgas_Kennzahlen!D$3)</f>
        <v/>
      </c>
      <c r="P2264" s="37" t="str">
        <f>IF(E2264="","",$J2264*Treibhausgas_Kennzahlen!E$3)</f>
        <v/>
      </c>
      <c r="Q2264" s="37" t="str">
        <f>IF(E2264="","",$J2264*Treibhausgas_Kennzahlen!F$3)</f>
        <v/>
      </c>
      <c r="R2264" s="37" t="str">
        <f>IF(E2264="","",$J2264*Treibhausgas_Kennzahlen!G$3)</f>
        <v/>
      </c>
    </row>
    <row r="2265" spans="1:18" x14ac:dyDescent="0.25">
      <c r="A2265" s="5"/>
      <c r="B2265" s="5"/>
      <c r="C2265" s="5"/>
      <c r="D2265" s="5"/>
      <c r="E2265" s="5"/>
      <c r="F2265" s="9" t="str">
        <f>IF(E2265="","",VLOOKUP(INDEX(IATA_Codes!$A$2:$A$301, MATCH(Berechnung!C2265,IATA_Codes!$C$2:$C$301,0))&amp;"_"&amp;INDEX(IATA_Codes!$A$2:$A$301, MATCH(Berechnung!D2265,IATA_Codes!$C$2:$C$301,0)),GCD_Entfernung!$C$2:$D$10001,2,FALSE))</f>
        <v/>
      </c>
      <c r="G2265" s="22" t="str">
        <f>IF(E2265="","",VLOOKUP(A2265,Flugzeugtyp!$B$2:$C$13,2,0))</f>
        <v/>
      </c>
      <c r="H2265" s="9" t="str">
        <f>IF(E2265="","",LOOKUP(MATCH(F2265,'RFI-Faktor'!$B$2:$B$5,1),'RFI-Faktor'!$D$2:$D$5))</f>
        <v/>
      </c>
      <c r="I2265" s="24" t="str">
        <f t="array" ref="I2265">IF(E2265="","",SUM(IF(A2265=Energieverbrauch!$A$2:$A$4000,1,0)*IF(B2265=Energieverbrauch!$B$2:$B$4000,1,0)*(IF(Berechnung!F2265&gt;=Energieverbrauch!$C$2:$C$4000,1,0)*IF(Berechnung!F2265&lt;=Energieverbrauch!$D$2:$D$4000,1,0))*Energieverbrauch!$E$2:$E$4000))</f>
        <v/>
      </c>
      <c r="J2265" s="24" t="str">
        <f t="shared" si="35"/>
        <v/>
      </c>
      <c r="K2265" s="24" t="e">
        <f>LOOKUP(MATCH(A2265,Flugzeugtyp!$A$2:$A$13,1),Flugzeugtyp!$A$2:$C$13)</f>
        <v>#N/A</v>
      </c>
      <c r="L2265" s="24" t="str">
        <f>IF(E2265="","",J2265/Treibhausgas_Kennzahlen!$B$5)</f>
        <v/>
      </c>
      <c r="M2265" s="38" t="str">
        <f>IF(E2265="","",$J2265*Treibhausgas_Kennzahlen!B$3)</f>
        <v/>
      </c>
      <c r="N2265" s="38" t="str">
        <f>IF(E2265="","",$J2265*Treibhausgas_Kennzahlen!C$3)</f>
        <v/>
      </c>
      <c r="O2265" s="38" t="str">
        <f>IF(E2265="","",$J2265*Treibhausgas_Kennzahlen!D$3)</f>
        <v/>
      </c>
      <c r="P2265" s="38" t="str">
        <f>IF(E2265="","",$J2265*Treibhausgas_Kennzahlen!E$3)</f>
        <v/>
      </c>
      <c r="Q2265" s="38" t="str">
        <f>IF(E2265="","",$J2265*Treibhausgas_Kennzahlen!F$3)</f>
        <v/>
      </c>
      <c r="R2265" s="38" t="str">
        <f>IF(E2265="","",$J2265*Treibhausgas_Kennzahlen!G$3)</f>
        <v/>
      </c>
    </row>
    <row r="2266" spans="1:18" x14ac:dyDescent="0.25">
      <c r="A2266" s="6"/>
      <c r="B2266" s="6"/>
      <c r="C2266" s="6"/>
      <c r="D2266" s="6"/>
      <c r="E2266" s="6"/>
      <c r="F2266" s="8" t="str">
        <f>IF(E2266="","",VLOOKUP(INDEX(IATA_Codes!$A$2:$A$301, MATCH(Berechnung!C2266,IATA_Codes!$C$2:$C$301,0))&amp;"_"&amp;INDEX(IATA_Codes!$A$2:$A$301, MATCH(Berechnung!D2266,IATA_Codes!$C$2:$C$301,0)),GCD_Entfernung!$C$2:$D$10001,2,FALSE))</f>
        <v/>
      </c>
      <c r="G2266" s="21" t="str">
        <f>IF(E2266="","",VLOOKUP(A2266,Flugzeugtyp!$B$2:$C$13,2,0))</f>
        <v/>
      </c>
      <c r="H2266" s="8" t="str">
        <f>IF(E2266="","",LOOKUP(MATCH(F2266,'RFI-Faktor'!$B$2:$B$5,1),'RFI-Faktor'!$D$2:$D$5))</f>
        <v/>
      </c>
      <c r="I2266" s="23" t="str">
        <f t="array" ref="I2266">IF(E2266="","",SUM(IF(A2266=Energieverbrauch!$A$2:$A$4000,1,0)*IF(B2266=Energieverbrauch!$B$2:$B$4000,1,0)*(IF(Berechnung!F2266&gt;=Energieverbrauch!$C$2:$C$4000,1,0)*IF(Berechnung!F2266&lt;=Energieverbrauch!$D$2:$D$4000,1,0))*Energieverbrauch!$E$2:$E$4000))</f>
        <v/>
      </c>
      <c r="J2266" s="23" t="str">
        <f t="shared" si="35"/>
        <v/>
      </c>
      <c r="K2266" s="23" t="e">
        <f>LOOKUP(MATCH(A2266,Flugzeugtyp!$A$2:$A$13,1),Flugzeugtyp!$A$2:$C$13)</f>
        <v>#N/A</v>
      </c>
      <c r="L2266" s="23" t="str">
        <f>IF(E2266="","",J2266/Treibhausgas_Kennzahlen!$B$5)</f>
        <v/>
      </c>
      <c r="M2266" s="37" t="str">
        <f>IF(E2266="","",$J2266*Treibhausgas_Kennzahlen!B$3)</f>
        <v/>
      </c>
      <c r="N2266" s="37" t="str">
        <f>IF(E2266="","",$J2266*Treibhausgas_Kennzahlen!C$3)</f>
        <v/>
      </c>
      <c r="O2266" s="37" t="str">
        <f>IF(E2266="","",$J2266*Treibhausgas_Kennzahlen!D$3)</f>
        <v/>
      </c>
      <c r="P2266" s="37" t="str">
        <f>IF(E2266="","",$J2266*Treibhausgas_Kennzahlen!E$3)</f>
        <v/>
      </c>
      <c r="Q2266" s="37" t="str">
        <f>IF(E2266="","",$J2266*Treibhausgas_Kennzahlen!F$3)</f>
        <v/>
      </c>
      <c r="R2266" s="37" t="str">
        <f>IF(E2266="","",$J2266*Treibhausgas_Kennzahlen!G$3)</f>
        <v/>
      </c>
    </row>
    <row r="2267" spans="1:18" x14ac:dyDescent="0.25">
      <c r="A2267" s="5"/>
      <c r="B2267" s="5"/>
      <c r="C2267" s="5"/>
      <c r="D2267" s="5"/>
      <c r="E2267" s="5"/>
      <c r="F2267" s="9" t="str">
        <f>IF(E2267="","",VLOOKUP(INDEX(IATA_Codes!$A$2:$A$301, MATCH(Berechnung!C2267,IATA_Codes!$C$2:$C$301,0))&amp;"_"&amp;INDEX(IATA_Codes!$A$2:$A$301, MATCH(Berechnung!D2267,IATA_Codes!$C$2:$C$301,0)),GCD_Entfernung!$C$2:$D$10001,2,FALSE))</f>
        <v/>
      </c>
      <c r="G2267" s="22" t="str">
        <f>IF(E2267="","",VLOOKUP(A2267,Flugzeugtyp!$B$2:$C$13,2,0))</f>
        <v/>
      </c>
      <c r="H2267" s="9" t="str">
        <f>IF(E2267="","",LOOKUP(MATCH(F2267,'RFI-Faktor'!$B$2:$B$5,1),'RFI-Faktor'!$D$2:$D$5))</f>
        <v/>
      </c>
      <c r="I2267" s="24" t="str">
        <f t="array" ref="I2267">IF(E2267="","",SUM(IF(A2267=Energieverbrauch!$A$2:$A$4000,1,0)*IF(B2267=Energieverbrauch!$B$2:$B$4000,1,0)*(IF(Berechnung!F2267&gt;=Energieverbrauch!$C$2:$C$4000,1,0)*IF(Berechnung!F2267&lt;=Energieverbrauch!$D$2:$D$4000,1,0))*Energieverbrauch!$E$2:$E$4000))</f>
        <v/>
      </c>
      <c r="J2267" s="24" t="str">
        <f t="shared" si="35"/>
        <v/>
      </c>
      <c r="K2267" s="24" t="e">
        <f>LOOKUP(MATCH(A2267,Flugzeugtyp!$A$2:$A$13,1),Flugzeugtyp!$A$2:$C$13)</f>
        <v>#N/A</v>
      </c>
      <c r="L2267" s="24" t="str">
        <f>IF(E2267="","",J2267/Treibhausgas_Kennzahlen!$B$5)</f>
        <v/>
      </c>
      <c r="M2267" s="38" t="str">
        <f>IF(E2267="","",$J2267*Treibhausgas_Kennzahlen!B$3)</f>
        <v/>
      </c>
      <c r="N2267" s="38" t="str">
        <f>IF(E2267="","",$J2267*Treibhausgas_Kennzahlen!C$3)</f>
        <v/>
      </c>
      <c r="O2267" s="38" t="str">
        <f>IF(E2267="","",$J2267*Treibhausgas_Kennzahlen!D$3)</f>
        <v/>
      </c>
      <c r="P2267" s="38" t="str">
        <f>IF(E2267="","",$J2267*Treibhausgas_Kennzahlen!E$3)</f>
        <v/>
      </c>
      <c r="Q2267" s="38" t="str">
        <f>IF(E2267="","",$J2267*Treibhausgas_Kennzahlen!F$3)</f>
        <v/>
      </c>
      <c r="R2267" s="38" t="str">
        <f>IF(E2267="","",$J2267*Treibhausgas_Kennzahlen!G$3)</f>
        <v/>
      </c>
    </row>
    <row r="2268" spans="1:18" x14ac:dyDescent="0.25">
      <c r="A2268" s="6"/>
      <c r="B2268" s="6"/>
      <c r="C2268" s="6"/>
      <c r="D2268" s="6"/>
      <c r="E2268" s="6"/>
      <c r="F2268" s="8" t="str">
        <f>IF(E2268="","",VLOOKUP(INDEX(IATA_Codes!$A$2:$A$301, MATCH(Berechnung!C2268,IATA_Codes!$C$2:$C$301,0))&amp;"_"&amp;INDEX(IATA_Codes!$A$2:$A$301, MATCH(Berechnung!D2268,IATA_Codes!$C$2:$C$301,0)),GCD_Entfernung!$C$2:$D$10001,2,FALSE))</f>
        <v/>
      </c>
      <c r="G2268" s="21" t="str">
        <f>IF(E2268="","",VLOOKUP(A2268,Flugzeugtyp!$B$2:$C$13,2,0))</f>
        <v/>
      </c>
      <c r="H2268" s="8" t="str">
        <f>IF(E2268="","",LOOKUP(MATCH(F2268,'RFI-Faktor'!$B$2:$B$5,1),'RFI-Faktor'!$D$2:$D$5))</f>
        <v/>
      </c>
      <c r="I2268" s="23" t="str">
        <f t="array" ref="I2268">IF(E2268="","",SUM(IF(A2268=Energieverbrauch!$A$2:$A$4000,1,0)*IF(B2268=Energieverbrauch!$B$2:$B$4000,1,0)*(IF(Berechnung!F2268&gt;=Energieverbrauch!$C$2:$C$4000,1,0)*IF(Berechnung!F2268&lt;=Energieverbrauch!$D$2:$D$4000,1,0))*Energieverbrauch!$E$2:$E$4000))</f>
        <v/>
      </c>
      <c r="J2268" s="23" t="str">
        <f t="shared" si="35"/>
        <v/>
      </c>
      <c r="K2268" s="23" t="e">
        <f>LOOKUP(MATCH(A2268,Flugzeugtyp!$A$2:$A$13,1),Flugzeugtyp!$A$2:$C$13)</f>
        <v>#N/A</v>
      </c>
      <c r="L2268" s="23" t="str">
        <f>IF(E2268="","",J2268/Treibhausgas_Kennzahlen!$B$5)</f>
        <v/>
      </c>
      <c r="M2268" s="37" t="str">
        <f>IF(E2268="","",$J2268*Treibhausgas_Kennzahlen!B$3)</f>
        <v/>
      </c>
      <c r="N2268" s="37" t="str">
        <f>IF(E2268="","",$J2268*Treibhausgas_Kennzahlen!C$3)</f>
        <v/>
      </c>
      <c r="O2268" s="37" t="str">
        <f>IF(E2268="","",$J2268*Treibhausgas_Kennzahlen!D$3)</f>
        <v/>
      </c>
      <c r="P2268" s="37" t="str">
        <f>IF(E2268="","",$J2268*Treibhausgas_Kennzahlen!E$3)</f>
        <v/>
      </c>
      <c r="Q2268" s="37" t="str">
        <f>IF(E2268="","",$J2268*Treibhausgas_Kennzahlen!F$3)</f>
        <v/>
      </c>
      <c r="R2268" s="37" t="str">
        <f>IF(E2268="","",$J2268*Treibhausgas_Kennzahlen!G$3)</f>
        <v/>
      </c>
    </row>
    <row r="2269" spans="1:18" x14ac:dyDescent="0.25">
      <c r="A2269" s="5"/>
      <c r="B2269" s="5"/>
      <c r="C2269" s="5"/>
      <c r="D2269" s="5"/>
      <c r="E2269" s="5"/>
      <c r="F2269" s="9" t="str">
        <f>IF(E2269="","",VLOOKUP(INDEX(IATA_Codes!$A$2:$A$301, MATCH(Berechnung!C2269,IATA_Codes!$C$2:$C$301,0))&amp;"_"&amp;INDEX(IATA_Codes!$A$2:$A$301, MATCH(Berechnung!D2269,IATA_Codes!$C$2:$C$301,0)),GCD_Entfernung!$C$2:$D$10001,2,FALSE))</f>
        <v/>
      </c>
      <c r="G2269" s="22" t="str">
        <f>IF(E2269="","",VLOOKUP(A2269,Flugzeugtyp!$B$2:$C$13,2,0))</f>
        <v/>
      </c>
      <c r="H2269" s="9" t="str">
        <f>IF(E2269="","",LOOKUP(MATCH(F2269,'RFI-Faktor'!$B$2:$B$5,1),'RFI-Faktor'!$D$2:$D$5))</f>
        <v/>
      </c>
      <c r="I2269" s="24" t="str">
        <f t="array" ref="I2269">IF(E2269="","",SUM(IF(A2269=Energieverbrauch!$A$2:$A$4000,1,0)*IF(B2269=Energieverbrauch!$B$2:$B$4000,1,0)*(IF(Berechnung!F2269&gt;=Energieverbrauch!$C$2:$C$4000,1,0)*IF(Berechnung!F2269&lt;=Energieverbrauch!$D$2:$D$4000,1,0))*Energieverbrauch!$E$2:$E$4000))</f>
        <v/>
      </c>
      <c r="J2269" s="24" t="str">
        <f t="shared" si="35"/>
        <v/>
      </c>
      <c r="K2269" s="24" t="e">
        <f>LOOKUP(MATCH(A2269,Flugzeugtyp!$A$2:$A$13,1),Flugzeugtyp!$A$2:$C$13)</f>
        <v>#N/A</v>
      </c>
      <c r="L2269" s="24" t="str">
        <f>IF(E2269="","",J2269/Treibhausgas_Kennzahlen!$B$5)</f>
        <v/>
      </c>
      <c r="M2269" s="38" t="str">
        <f>IF(E2269="","",$J2269*Treibhausgas_Kennzahlen!B$3)</f>
        <v/>
      </c>
      <c r="N2269" s="38" t="str">
        <f>IF(E2269="","",$J2269*Treibhausgas_Kennzahlen!C$3)</f>
        <v/>
      </c>
      <c r="O2269" s="38" t="str">
        <f>IF(E2269="","",$J2269*Treibhausgas_Kennzahlen!D$3)</f>
        <v/>
      </c>
      <c r="P2269" s="38" t="str">
        <f>IF(E2269="","",$J2269*Treibhausgas_Kennzahlen!E$3)</f>
        <v/>
      </c>
      <c r="Q2269" s="38" t="str">
        <f>IF(E2269="","",$J2269*Treibhausgas_Kennzahlen!F$3)</f>
        <v/>
      </c>
      <c r="R2269" s="38" t="str">
        <f>IF(E2269="","",$J2269*Treibhausgas_Kennzahlen!G$3)</f>
        <v/>
      </c>
    </row>
    <row r="2270" spans="1:18" x14ac:dyDescent="0.25">
      <c r="A2270" s="6"/>
      <c r="B2270" s="6"/>
      <c r="C2270" s="6"/>
      <c r="D2270" s="6"/>
      <c r="E2270" s="6"/>
      <c r="F2270" s="8" t="str">
        <f>IF(E2270="","",VLOOKUP(INDEX(IATA_Codes!$A$2:$A$301, MATCH(Berechnung!C2270,IATA_Codes!$C$2:$C$301,0))&amp;"_"&amp;INDEX(IATA_Codes!$A$2:$A$301, MATCH(Berechnung!D2270,IATA_Codes!$C$2:$C$301,0)),GCD_Entfernung!$C$2:$D$10001,2,FALSE))</f>
        <v/>
      </c>
      <c r="G2270" s="21" t="str">
        <f>IF(E2270="","",VLOOKUP(A2270,Flugzeugtyp!$B$2:$C$13,2,0))</f>
        <v/>
      </c>
      <c r="H2270" s="8" t="str">
        <f>IF(E2270="","",LOOKUP(MATCH(F2270,'RFI-Faktor'!$B$2:$B$5,1),'RFI-Faktor'!$D$2:$D$5))</f>
        <v/>
      </c>
      <c r="I2270" s="23" t="str">
        <f t="array" ref="I2270">IF(E2270="","",SUM(IF(A2270=Energieverbrauch!$A$2:$A$4000,1,0)*IF(B2270=Energieverbrauch!$B$2:$B$4000,1,0)*(IF(Berechnung!F2270&gt;=Energieverbrauch!$C$2:$C$4000,1,0)*IF(Berechnung!F2270&lt;=Energieverbrauch!$D$2:$D$4000,1,0))*Energieverbrauch!$E$2:$E$4000))</f>
        <v/>
      </c>
      <c r="J2270" s="23" t="str">
        <f t="shared" si="35"/>
        <v/>
      </c>
      <c r="K2270" s="23" t="e">
        <f>LOOKUP(MATCH(A2270,Flugzeugtyp!$A$2:$A$13,1),Flugzeugtyp!$A$2:$C$13)</f>
        <v>#N/A</v>
      </c>
      <c r="L2270" s="23" t="str">
        <f>IF(E2270="","",J2270/Treibhausgas_Kennzahlen!$B$5)</f>
        <v/>
      </c>
      <c r="M2270" s="37" t="str">
        <f>IF(E2270="","",$J2270*Treibhausgas_Kennzahlen!B$3)</f>
        <v/>
      </c>
      <c r="N2270" s="37" t="str">
        <f>IF(E2270="","",$J2270*Treibhausgas_Kennzahlen!C$3)</f>
        <v/>
      </c>
      <c r="O2270" s="37" t="str">
        <f>IF(E2270="","",$J2270*Treibhausgas_Kennzahlen!D$3)</f>
        <v/>
      </c>
      <c r="P2270" s="37" t="str">
        <f>IF(E2270="","",$J2270*Treibhausgas_Kennzahlen!E$3)</f>
        <v/>
      </c>
      <c r="Q2270" s="37" t="str">
        <f>IF(E2270="","",$J2270*Treibhausgas_Kennzahlen!F$3)</f>
        <v/>
      </c>
      <c r="R2270" s="37" t="str">
        <f>IF(E2270="","",$J2270*Treibhausgas_Kennzahlen!G$3)</f>
        <v/>
      </c>
    </row>
    <row r="2271" spans="1:18" x14ac:dyDescent="0.25">
      <c r="A2271" s="5"/>
      <c r="B2271" s="5"/>
      <c r="C2271" s="5"/>
      <c r="D2271" s="5"/>
      <c r="E2271" s="5"/>
      <c r="F2271" s="9" t="str">
        <f>IF(E2271="","",VLOOKUP(INDEX(IATA_Codes!$A$2:$A$301, MATCH(Berechnung!C2271,IATA_Codes!$C$2:$C$301,0))&amp;"_"&amp;INDEX(IATA_Codes!$A$2:$A$301, MATCH(Berechnung!D2271,IATA_Codes!$C$2:$C$301,0)),GCD_Entfernung!$C$2:$D$10001,2,FALSE))</f>
        <v/>
      </c>
      <c r="G2271" s="22" t="str">
        <f>IF(E2271="","",VLOOKUP(A2271,Flugzeugtyp!$B$2:$C$13,2,0))</f>
        <v/>
      </c>
      <c r="H2271" s="9" t="str">
        <f>IF(E2271="","",LOOKUP(MATCH(F2271,'RFI-Faktor'!$B$2:$B$5,1),'RFI-Faktor'!$D$2:$D$5))</f>
        <v/>
      </c>
      <c r="I2271" s="24" t="str">
        <f t="array" ref="I2271">IF(E2271="","",SUM(IF(A2271=Energieverbrauch!$A$2:$A$4000,1,0)*IF(B2271=Energieverbrauch!$B$2:$B$4000,1,0)*(IF(Berechnung!F2271&gt;=Energieverbrauch!$C$2:$C$4000,1,0)*IF(Berechnung!F2271&lt;=Energieverbrauch!$D$2:$D$4000,1,0))*Energieverbrauch!$E$2:$E$4000))</f>
        <v/>
      </c>
      <c r="J2271" s="24" t="str">
        <f t="shared" si="35"/>
        <v/>
      </c>
      <c r="K2271" s="24" t="e">
        <f>LOOKUP(MATCH(A2271,Flugzeugtyp!$A$2:$A$13,1),Flugzeugtyp!$A$2:$C$13)</f>
        <v>#N/A</v>
      </c>
      <c r="L2271" s="24" t="str">
        <f>IF(E2271="","",J2271/Treibhausgas_Kennzahlen!$B$5)</f>
        <v/>
      </c>
      <c r="M2271" s="38" t="str">
        <f>IF(E2271="","",$J2271*Treibhausgas_Kennzahlen!B$3)</f>
        <v/>
      </c>
      <c r="N2271" s="38" t="str">
        <f>IF(E2271="","",$J2271*Treibhausgas_Kennzahlen!C$3)</f>
        <v/>
      </c>
      <c r="O2271" s="38" t="str">
        <f>IF(E2271="","",$J2271*Treibhausgas_Kennzahlen!D$3)</f>
        <v/>
      </c>
      <c r="P2271" s="38" t="str">
        <f>IF(E2271="","",$J2271*Treibhausgas_Kennzahlen!E$3)</f>
        <v/>
      </c>
      <c r="Q2271" s="38" t="str">
        <f>IF(E2271="","",$J2271*Treibhausgas_Kennzahlen!F$3)</f>
        <v/>
      </c>
      <c r="R2271" s="38" t="str">
        <f>IF(E2271="","",$J2271*Treibhausgas_Kennzahlen!G$3)</f>
        <v/>
      </c>
    </row>
    <row r="2272" spans="1:18" x14ac:dyDescent="0.25">
      <c r="A2272" s="6"/>
      <c r="B2272" s="6"/>
      <c r="C2272" s="6"/>
      <c r="D2272" s="6"/>
      <c r="E2272" s="6"/>
      <c r="F2272" s="8" t="str">
        <f>IF(E2272="","",VLOOKUP(INDEX(IATA_Codes!$A$2:$A$301, MATCH(Berechnung!C2272,IATA_Codes!$C$2:$C$301,0))&amp;"_"&amp;INDEX(IATA_Codes!$A$2:$A$301, MATCH(Berechnung!D2272,IATA_Codes!$C$2:$C$301,0)),GCD_Entfernung!$C$2:$D$10001,2,FALSE))</f>
        <v/>
      </c>
      <c r="G2272" s="21" t="str">
        <f>IF(E2272="","",VLOOKUP(A2272,Flugzeugtyp!$B$2:$C$13,2,0))</f>
        <v/>
      </c>
      <c r="H2272" s="8" t="str">
        <f>IF(E2272="","",LOOKUP(MATCH(F2272,'RFI-Faktor'!$B$2:$B$5,1),'RFI-Faktor'!$D$2:$D$5))</f>
        <v/>
      </c>
      <c r="I2272" s="23" t="str">
        <f t="array" ref="I2272">IF(E2272="","",SUM(IF(A2272=Energieverbrauch!$A$2:$A$4000,1,0)*IF(B2272=Energieverbrauch!$B$2:$B$4000,1,0)*(IF(Berechnung!F2272&gt;=Energieverbrauch!$C$2:$C$4000,1,0)*IF(Berechnung!F2272&lt;=Energieverbrauch!$D$2:$D$4000,1,0))*Energieverbrauch!$E$2:$E$4000))</f>
        <v/>
      </c>
      <c r="J2272" s="23" t="str">
        <f t="shared" si="35"/>
        <v/>
      </c>
      <c r="K2272" s="23" t="e">
        <f>LOOKUP(MATCH(A2272,Flugzeugtyp!$A$2:$A$13,1),Flugzeugtyp!$A$2:$C$13)</f>
        <v>#N/A</v>
      </c>
      <c r="L2272" s="23" t="str">
        <f>IF(E2272="","",J2272/Treibhausgas_Kennzahlen!$B$5)</f>
        <v/>
      </c>
      <c r="M2272" s="37" t="str">
        <f>IF(E2272="","",$J2272*Treibhausgas_Kennzahlen!B$3)</f>
        <v/>
      </c>
      <c r="N2272" s="37" t="str">
        <f>IF(E2272="","",$J2272*Treibhausgas_Kennzahlen!C$3)</f>
        <v/>
      </c>
      <c r="O2272" s="37" t="str">
        <f>IF(E2272="","",$J2272*Treibhausgas_Kennzahlen!D$3)</f>
        <v/>
      </c>
      <c r="P2272" s="37" t="str">
        <f>IF(E2272="","",$J2272*Treibhausgas_Kennzahlen!E$3)</f>
        <v/>
      </c>
      <c r="Q2272" s="37" t="str">
        <f>IF(E2272="","",$J2272*Treibhausgas_Kennzahlen!F$3)</f>
        <v/>
      </c>
      <c r="R2272" s="37" t="str">
        <f>IF(E2272="","",$J2272*Treibhausgas_Kennzahlen!G$3)</f>
        <v/>
      </c>
    </row>
    <row r="2273" spans="1:18" x14ac:dyDescent="0.25">
      <c r="A2273" s="5"/>
      <c r="B2273" s="5"/>
      <c r="C2273" s="5"/>
      <c r="D2273" s="5"/>
      <c r="E2273" s="5"/>
      <c r="F2273" s="9" t="str">
        <f>IF(E2273="","",VLOOKUP(INDEX(IATA_Codes!$A$2:$A$301, MATCH(Berechnung!C2273,IATA_Codes!$C$2:$C$301,0))&amp;"_"&amp;INDEX(IATA_Codes!$A$2:$A$301, MATCH(Berechnung!D2273,IATA_Codes!$C$2:$C$301,0)),GCD_Entfernung!$C$2:$D$10001,2,FALSE))</f>
        <v/>
      </c>
      <c r="G2273" s="22" t="str">
        <f>IF(E2273="","",VLOOKUP(A2273,Flugzeugtyp!$B$2:$C$13,2,0))</f>
        <v/>
      </c>
      <c r="H2273" s="9" t="str">
        <f>IF(E2273="","",LOOKUP(MATCH(F2273,'RFI-Faktor'!$B$2:$B$5,1),'RFI-Faktor'!$D$2:$D$5))</f>
        <v/>
      </c>
      <c r="I2273" s="24" t="str">
        <f t="array" ref="I2273">IF(E2273="","",SUM(IF(A2273=Energieverbrauch!$A$2:$A$4000,1,0)*IF(B2273=Energieverbrauch!$B$2:$B$4000,1,0)*(IF(Berechnung!F2273&gt;=Energieverbrauch!$C$2:$C$4000,1,0)*IF(Berechnung!F2273&lt;=Energieverbrauch!$D$2:$D$4000,1,0))*Energieverbrauch!$E$2:$E$4000))</f>
        <v/>
      </c>
      <c r="J2273" s="24" t="str">
        <f t="shared" si="35"/>
        <v/>
      </c>
      <c r="K2273" s="24" t="e">
        <f>LOOKUP(MATCH(A2273,Flugzeugtyp!$A$2:$A$13,1),Flugzeugtyp!$A$2:$C$13)</f>
        <v>#N/A</v>
      </c>
      <c r="L2273" s="24" t="str">
        <f>IF(E2273="","",J2273/Treibhausgas_Kennzahlen!$B$5)</f>
        <v/>
      </c>
      <c r="M2273" s="38" t="str">
        <f>IF(E2273="","",$J2273*Treibhausgas_Kennzahlen!B$3)</f>
        <v/>
      </c>
      <c r="N2273" s="38" t="str">
        <f>IF(E2273="","",$J2273*Treibhausgas_Kennzahlen!C$3)</f>
        <v/>
      </c>
      <c r="O2273" s="38" t="str">
        <f>IF(E2273="","",$J2273*Treibhausgas_Kennzahlen!D$3)</f>
        <v/>
      </c>
      <c r="P2273" s="38" t="str">
        <f>IF(E2273="","",$J2273*Treibhausgas_Kennzahlen!E$3)</f>
        <v/>
      </c>
      <c r="Q2273" s="38" t="str">
        <f>IF(E2273="","",$J2273*Treibhausgas_Kennzahlen!F$3)</f>
        <v/>
      </c>
      <c r="R2273" s="38" t="str">
        <f>IF(E2273="","",$J2273*Treibhausgas_Kennzahlen!G$3)</f>
        <v/>
      </c>
    </row>
    <row r="2274" spans="1:18" x14ac:dyDescent="0.25">
      <c r="A2274" s="6"/>
      <c r="B2274" s="6"/>
      <c r="C2274" s="6"/>
      <c r="D2274" s="6"/>
      <c r="E2274" s="6"/>
      <c r="F2274" s="8" t="str">
        <f>IF(E2274="","",VLOOKUP(INDEX(IATA_Codes!$A$2:$A$301, MATCH(Berechnung!C2274,IATA_Codes!$C$2:$C$301,0))&amp;"_"&amp;INDEX(IATA_Codes!$A$2:$A$301, MATCH(Berechnung!D2274,IATA_Codes!$C$2:$C$301,0)),GCD_Entfernung!$C$2:$D$10001,2,FALSE))</f>
        <v/>
      </c>
      <c r="G2274" s="21" t="str">
        <f>IF(E2274="","",VLOOKUP(A2274,Flugzeugtyp!$B$2:$C$13,2,0))</f>
        <v/>
      </c>
      <c r="H2274" s="8" t="str">
        <f>IF(E2274="","",LOOKUP(MATCH(F2274,'RFI-Faktor'!$B$2:$B$5,1),'RFI-Faktor'!$D$2:$D$5))</f>
        <v/>
      </c>
      <c r="I2274" s="23" t="str">
        <f t="array" ref="I2274">IF(E2274="","",SUM(IF(A2274=Energieverbrauch!$A$2:$A$4000,1,0)*IF(B2274=Energieverbrauch!$B$2:$B$4000,1,0)*(IF(Berechnung!F2274&gt;=Energieverbrauch!$C$2:$C$4000,1,0)*IF(Berechnung!F2274&lt;=Energieverbrauch!$D$2:$D$4000,1,0))*Energieverbrauch!$E$2:$E$4000))</f>
        <v/>
      </c>
      <c r="J2274" s="23" t="str">
        <f t="shared" si="35"/>
        <v/>
      </c>
      <c r="K2274" s="23" t="e">
        <f>LOOKUP(MATCH(A2274,Flugzeugtyp!$A$2:$A$13,1),Flugzeugtyp!$A$2:$C$13)</f>
        <v>#N/A</v>
      </c>
      <c r="L2274" s="23" t="str">
        <f>IF(E2274="","",J2274/Treibhausgas_Kennzahlen!$B$5)</f>
        <v/>
      </c>
      <c r="M2274" s="37" t="str">
        <f>IF(E2274="","",$J2274*Treibhausgas_Kennzahlen!B$3)</f>
        <v/>
      </c>
      <c r="N2274" s="37" t="str">
        <f>IF(E2274="","",$J2274*Treibhausgas_Kennzahlen!C$3)</f>
        <v/>
      </c>
      <c r="O2274" s="37" t="str">
        <f>IF(E2274="","",$J2274*Treibhausgas_Kennzahlen!D$3)</f>
        <v/>
      </c>
      <c r="P2274" s="37" t="str">
        <f>IF(E2274="","",$J2274*Treibhausgas_Kennzahlen!E$3)</f>
        <v/>
      </c>
      <c r="Q2274" s="37" t="str">
        <f>IF(E2274="","",$J2274*Treibhausgas_Kennzahlen!F$3)</f>
        <v/>
      </c>
      <c r="R2274" s="37" t="str">
        <f>IF(E2274="","",$J2274*Treibhausgas_Kennzahlen!G$3)</f>
        <v/>
      </c>
    </row>
    <row r="2275" spans="1:18" x14ac:dyDescent="0.25">
      <c r="A2275" s="5"/>
      <c r="B2275" s="5"/>
      <c r="C2275" s="5"/>
      <c r="D2275" s="5"/>
      <c r="E2275" s="5"/>
      <c r="F2275" s="9" t="str">
        <f>IF(E2275="","",VLOOKUP(INDEX(IATA_Codes!$A$2:$A$301, MATCH(Berechnung!C2275,IATA_Codes!$C$2:$C$301,0))&amp;"_"&amp;INDEX(IATA_Codes!$A$2:$A$301, MATCH(Berechnung!D2275,IATA_Codes!$C$2:$C$301,0)),GCD_Entfernung!$C$2:$D$10001,2,FALSE))</f>
        <v/>
      </c>
      <c r="G2275" s="22" t="str">
        <f>IF(E2275="","",VLOOKUP(A2275,Flugzeugtyp!$B$2:$C$13,2,0))</f>
        <v/>
      </c>
      <c r="H2275" s="9" t="str">
        <f>IF(E2275="","",LOOKUP(MATCH(F2275,'RFI-Faktor'!$B$2:$B$5,1),'RFI-Faktor'!$D$2:$D$5))</f>
        <v/>
      </c>
      <c r="I2275" s="24" t="str">
        <f t="array" ref="I2275">IF(E2275="","",SUM(IF(A2275=Energieverbrauch!$A$2:$A$4000,1,0)*IF(B2275=Energieverbrauch!$B$2:$B$4000,1,0)*(IF(Berechnung!F2275&gt;=Energieverbrauch!$C$2:$C$4000,1,0)*IF(Berechnung!F2275&lt;=Energieverbrauch!$D$2:$D$4000,1,0))*Energieverbrauch!$E$2:$E$4000))</f>
        <v/>
      </c>
      <c r="J2275" s="24" t="str">
        <f t="shared" si="35"/>
        <v/>
      </c>
      <c r="K2275" s="24" t="e">
        <f>LOOKUP(MATCH(A2275,Flugzeugtyp!$A$2:$A$13,1),Flugzeugtyp!$A$2:$C$13)</f>
        <v>#N/A</v>
      </c>
      <c r="L2275" s="24" t="str">
        <f>IF(E2275="","",J2275/Treibhausgas_Kennzahlen!$B$5)</f>
        <v/>
      </c>
      <c r="M2275" s="38" t="str">
        <f>IF(E2275="","",$J2275*Treibhausgas_Kennzahlen!B$3)</f>
        <v/>
      </c>
      <c r="N2275" s="38" t="str">
        <f>IF(E2275="","",$J2275*Treibhausgas_Kennzahlen!C$3)</f>
        <v/>
      </c>
      <c r="O2275" s="38" t="str">
        <f>IF(E2275="","",$J2275*Treibhausgas_Kennzahlen!D$3)</f>
        <v/>
      </c>
      <c r="P2275" s="38" t="str">
        <f>IF(E2275="","",$J2275*Treibhausgas_Kennzahlen!E$3)</f>
        <v/>
      </c>
      <c r="Q2275" s="38" t="str">
        <f>IF(E2275="","",$J2275*Treibhausgas_Kennzahlen!F$3)</f>
        <v/>
      </c>
      <c r="R2275" s="38" t="str">
        <f>IF(E2275="","",$J2275*Treibhausgas_Kennzahlen!G$3)</f>
        <v/>
      </c>
    </row>
    <row r="2276" spans="1:18" x14ac:dyDescent="0.25">
      <c r="A2276" s="6"/>
      <c r="B2276" s="6"/>
      <c r="C2276" s="6"/>
      <c r="D2276" s="6"/>
      <c r="E2276" s="6"/>
      <c r="F2276" s="8" t="str">
        <f>IF(E2276="","",VLOOKUP(INDEX(IATA_Codes!$A$2:$A$301, MATCH(Berechnung!C2276,IATA_Codes!$C$2:$C$301,0))&amp;"_"&amp;INDEX(IATA_Codes!$A$2:$A$301, MATCH(Berechnung!D2276,IATA_Codes!$C$2:$C$301,0)),GCD_Entfernung!$C$2:$D$10001,2,FALSE))</f>
        <v/>
      </c>
      <c r="G2276" s="21" t="str">
        <f>IF(E2276="","",VLOOKUP(A2276,Flugzeugtyp!$B$2:$C$13,2,0))</f>
        <v/>
      </c>
      <c r="H2276" s="8" t="str">
        <f>IF(E2276="","",LOOKUP(MATCH(F2276,'RFI-Faktor'!$B$2:$B$5,1),'RFI-Faktor'!$D$2:$D$5))</f>
        <v/>
      </c>
      <c r="I2276" s="23" t="str">
        <f t="array" ref="I2276">IF(E2276="","",SUM(IF(A2276=Energieverbrauch!$A$2:$A$4000,1,0)*IF(B2276=Energieverbrauch!$B$2:$B$4000,1,0)*(IF(Berechnung!F2276&gt;=Energieverbrauch!$C$2:$C$4000,1,0)*IF(Berechnung!F2276&lt;=Energieverbrauch!$D$2:$D$4000,1,0))*Energieverbrauch!$E$2:$E$4000))</f>
        <v/>
      </c>
      <c r="J2276" s="23" t="str">
        <f t="shared" si="35"/>
        <v/>
      </c>
      <c r="K2276" s="23" t="e">
        <f>LOOKUP(MATCH(A2276,Flugzeugtyp!$A$2:$A$13,1),Flugzeugtyp!$A$2:$C$13)</f>
        <v>#N/A</v>
      </c>
      <c r="L2276" s="23" t="str">
        <f>IF(E2276="","",J2276/Treibhausgas_Kennzahlen!$B$5)</f>
        <v/>
      </c>
      <c r="M2276" s="37" t="str">
        <f>IF(E2276="","",$J2276*Treibhausgas_Kennzahlen!B$3)</f>
        <v/>
      </c>
      <c r="N2276" s="37" t="str">
        <f>IF(E2276="","",$J2276*Treibhausgas_Kennzahlen!C$3)</f>
        <v/>
      </c>
      <c r="O2276" s="37" t="str">
        <f>IF(E2276="","",$J2276*Treibhausgas_Kennzahlen!D$3)</f>
        <v/>
      </c>
      <c r="P2276" s="37" t="str">
        <f>IF(E2276="","",$J2276*Treibhausgas_Kennzahlen!E$3)</f>
        <v/>
      </c>
      <c r="Q2276" s="37" t="str">
        <f>IF(E2276="","",$J2276*Treibhausgas_Kennzahlen!F$3)</f>
        <v/>
      </c>
      <c r="R2276" s="37" t="str">
        <f>IF(E2276="","",$J2276*Treibhausgas_Kennzahlen!G$3)</f>
        <v/>
      </c>
    </row>
    <row r="2277" spans="1:18" x14ac:dyDescent="0.25">
      <c r="A2277" s="5"/>
      <c r="B2277" s="5"/>
      <c r="C2277" s="5"/>
      <c r="D2277" s="5"/>
      <c r="E2277" s="5"/>
      <c r="F2277" s="9" t="str">
        <f>IF(E2277="","",VLOOKUP(INDEX(IATA_Codes!$A$2:$A$301, MATCH(Berechnung!C2277,IATA_Codes!$C$2:$C$301,0))&amp;"_"&amp;INDEX(IATA_Codes!$A$2:$A$301, MATCH(Berechnung!D2277,IATA_Codes!$C$2:$C$301,0)),GCD_Entfernung!$C$2:$D$10001,2,FALSE))</f>
        <v/>
      </c>
      <c r="G2277" s="22" t="str">
        <f>IF(E2277="","",VLOOKUP(A2277,Flugzeugtyp!$B$2:$C$13,2,0))</f>
        <v/>
      </c>
      <c r="H2277" s="9" t="str">
        <f>IF(E2277="","",LOOKUP(MATCH(F2277,'RFI-Faktor'!$B$2:$B$5,1),'RFI-Faktor'!$D$2:$D$5))</f>
        <v/>
      </c>
      <c r="I2277" s="24" t="str">
        <f t="array" ref="I2277">IF(E2277="","",SUM(IF(A2277=Energieverbrauch!$A$2:$A$4000,1,0)*IF(B2277=Energieverbrauch!$B$2:$B$4000,1,0)*(IF(Berechnung!F2277&gt;=Energieverbrauch!$C$2:$C$4000,1,0)*IF(Berechnung!F2277&lt;=Energieverbrauch!$D$2:$D$4000,1,0))*Energieverbrauch!$E$2:$E$4000))</f>
        <v/>
      </c>
      <c r="J2277" s="24" t="str">
        <f t="shared" si="35"/>
        <v/>
      </c>
      <c r="K2277" s="24" t="e">
        <f>LOOKUP(MATCH(A2277,Flugzeugtyp!$A$2:$A$13,1),Flugzeugtyp!$A$2:$C$13)</f>
        <v>#N/A</v>
      </c>
      <c r="L2277" s="24" t="str">
        <f>IF(E2277="","",J2277/Treibhausgas_Kennzahlen!$B$5)</f>
        <v/>
      </c>
      <c r="M2277" s="38" t="str">
        <f>IF(E2277="","",$J2277*Treibhausgas_Kennzahlen!B$3)</f>
        <v/>
      </c>
      <c r="N2277" s="38" t="str">
        <f>IF(E2277="","",$J2277*Treibhausgas_Kennzahlen!C$3)</f>
        <v/>
      </c>
      <c r="O2277" s="38" t="str">
        <f>IF(E2277="","",$J2277*Treibhausgas_Kennzahlen!D$3)</f>
        <v/>
      </c>
      <c r="P2277" s="38" t="str">
        <f>IF(E2277="","",$J2277*Treibhausgas_Kennzahlen!E$3)</f>
        <v/>
      </c>
      <c r="Q2277" s="38" t="str">
        <f>IF(E2277="","",$J2277*Treibhausgas_Kennzahlen!F$3)</f>
        <v/>
      </c>
      <c r="R2277" s="38" t="str">
        <f>IF(E2277="","",$J2277*Treibhausgas_Kennzahlen!G$3)</f>
        <v/>
      </c>
    </row>
    <row r="2278" spans="1:18" x14ac:dyDescent="0.25">
      <c r="A2278" s="6"/>
      <c r="B2278" s="6"/>
      <c r="C2278" s="6"/>
      <c r="D2278" s="6"/>
      <c r="E2278" s="6"/>
      <c r="F2278" s="8" t="str">
        <f>IF(E2278="","",VLOOKUP(INDEX(IATA_Codes!$A$2:$A$301, MATCH(Berechnung!C2278,IATA_Codes!$C$2:$C$301,0))&amp;"_"&amp;INDEX(IATA_Codes!$A$2:$A$301, MATCH(Berechnung!D2278,IATA_Codes!$C$2:$C$301,0)),GCD_Entfernung!$C$2:$D$10001,2,FALSE))</f>
        <v/>
      </c>
      <c r="G2278" s="21" t="str">
        <f>IF(E2278="","",VLOOKUP(A2278,Flugzeugtyp!$B$2:$C$13,2,0))</f>
        <v/>
      </c>
      <c r="H2278" s="8" t="str">
        <f>IF(E2278="","",LOOKUP(MATCH(F2278,'RFI-Faktor'!$B$2:$B$5,1),'RFI-Faktor'!$D$2:$D$5))</f>
        <v/>
      </c>
      <c r="I2278" s="23" t="str">
        <f t="array" ref="I2278">IF(E2278="","",SUM(IF(A2278=Energieverbrauch!$A$2:$A$4000,1,0)*IF(B2278=Energieverbrauch!$B$2:$B$4000,1,0)*(IF(Berechnung!F2278&gt;=Energieverbrauch!$C$2:$C$4000,1,0)*IF(Berechnung!F2278&lt;=Energieverbrauch!$D$2:$D$4000,1,0))*Energieverbrauch!$E$2:$E$4000))</f>
        <v/>
      </c>
      <c r="J2278" s="23" t="str">
        <f t="shared" si="35"/>
        <v/>
      </c>
      <c r="K2278" s="23" t="e">
        <f>LOOKUP(MATCH(A2278,Flugzeugtyp!$A$2:$A$13,1),Flugzeugtyp!$A$2:$C$13)</f>
        <v>#N/A</v>
      </c>
      <c r="L2278" s="23" t="str">
        <f>IF(E2278="","",J2278/Treibhausgas_Kennzahlen!$B$5)</f>
        <v/>
      </c>
      <c r="M2278" s="37" t="str">
        <f>IF(E2278="","",$J2278*Treibhausgas_Kennzahlen!B$3)</f>
        <v/>
      </c>
      <c r="N2278" s="37" t="str">
        <f>IF(E2278="","",$J2278*Treibhausgas_Kennzahlen!C$3)</f>
        <v/>
      </c>
      <c r="O2278" s="37" t="str">
        <f>IF(E2278="","",$J2278*Treibhausgas_Kennzahlen!D$3)</f>
        <v/>
      </c>
      <c r="P2278" s="37" t="str">
        <f>IF(E2278="","",$J2278*Treibhausgas_Kennzahlen!E$3)</f>
        <v/>
      </c>
      <c r="Q2278" s="37" t="str">
        <f>IF(E2278="","",$J2278*Treibhausgas_Kennzahlen!F$3)</f>
        <v/>
      </c>
      <c r="R2278" s="37" t="str">
        <f>IF(E2278="","",$J2278*Treibhausgas_Kennzahlen!G$3)</f>
        <v/>
      </c>
    </row>
    <row r="2279" spans="1:18" x14ac:dyDescent="0.25">
      <c r="A2279" s="5"/>
      <c r="B2279" s="5"/>
      <c r="C2279" s="5"/>
      <c r="D2279" s="5"/>
      <c r="E2279" s="5"/>
      <c r="F2279" s="9" t="str">
        <f>IF(E2279="","",VLOOKUP(INDEX(IATA_Codes!$A$2:$A$301, MATCH(Berechnung!C2279,IATA_Codes!$C$2:$C$301,0))&amp;"_"&amp;INDEX(IATA_Codes!$A$2:$A$301, MATCH(Berechnung!D2279,IATA_Codes!$C$2:$C$301,0)),GCD_Entfernung!$C$2:$D$10001,2,FALSE))</f>
        <v/>
      </c>
      <c r="G2279" s="22" t="str">
        <f>IF(E2279="","",VLOOKUP(A2279,Flugzeugtyp!$B$2:$C$13,2,0))</f>
        <v/>
      </c>
      <c r="H2279" s="9" t="str">
        <f>IF(E2279="","",LOOKUP(MATCH(F2279,'RFI-Faktor'!$B$2:$B$5,1),'RFI-Faktor'!$D$2:$D$5))</f>
        <v/>
      </c>
      <c r="I2279" s="24" t="str">
        <f t="array" ref="I2279">IF(E2279="","",SUM(IF(A2279=Energieverbrauch!$A$2:$A$4000,1,0)*IF(B2279=Energieverbrauch!$B$2:$B$4000,1,0)*(IF(Berechnung!F2279&gt;=Energieverbrauch!$C$2:$C$4000,1,0)*IF(Berechnung!F2279&lt;=Energieverbrauch!$D$2:$D$4000,1,0))*Energieverbrauch!$E$2:$E$4000))</f>
        <v/>
      </c>
      <c r="J2279" s="24" t="str">
        <f t="shared" si="35"/>
        <v/>
      </c>
      <c r="K2279" s="24" t="e">
        <f>LOOKUP(MATCH(A2279,Flugzeugtyp!$A$2:$A$13,1),Flugzeugtyp!$A$2:$C$13)</f>
        <v>#N/A</v>
      </c>
      <c r="L2279" s="24" t="str">
        <f>IF(E2279="","",J2279/Treibhausgas_Kennzahlen!$B$5)</f>
        <v/>
      </c>
      <c r="M2279" s="38" t="str">
        <f>IF(E2279="","",$J2279*Treibhausgas_Kennzahlen!B$3)</f>
        <v/>
      </c>
      <c r="N2279" s="38" t="str">
        <f>IF(E2279="","",$J2279*Treibhausgas_Kennzahlen!C$3)</f>
        <v/>
      </c>
      <c r="O2279" s="38" t="str">
        <f>IF(E2279="","",$J2279*Treibhausgas_Kennzahlen!D$3)</f>
        <v/>
      </c>
      <c r="P2279" s="38" t="str">
        <f>IF(E2279="","",$J2279*Treibhausgas_Kennzahlen!E$3)</f>
        <v/>
      </c>
      <c r="Q2279" s="38" t="str">
        <f>IF(E2279="","",$J2279*Treibhausgas_Kennzahlen!F$3)</f>
        <v/>
      </c>
      <c r="R2279" s="38" t="str">
        <f>IF(E2279="","",$J2279*Treibhausgas_Kennzahlen!G$3)</f>
        <v/>
      </c>
    </row>
    <row r="2280" spans="1:18" x14ac:dyDescent="0.25">
      <c r="A2280" s="6"/>
      <c r="B2280" s="6"/>
      <c r="C2280" s="6"/>
      <c r="D2280" s="6"/>
      <c r="E2280" s="6"/>
      <c r="F2280" s="8" t="str">
        <f>IF(E2280="","",VLOOKUP(INDEX(IATA_Codes!$A$2:$A$301, MATCH(Berechnung!C2280,IATA_Codes!$C$2:$C$301,0))&amp;"_"&amp;INDEX(IATA_Codes!$A$2:$A$301, MATCH(Berechnung!D2280,IATA_Codes!$C$2:$C$301,0)),GCD_Entfernung!$C$2:$D$10001,2,FALSE))</f>
        <v/>
      </c>
      <c r="G2280" s="21" t="str">
        <f>IF(E2280="","",VLOOKUP(A2280,Flugzeugtyp!$B$2:$C$13,2,0))</f>
        <v/>
      </c>
      <c r="H2280" s="8" t="str">
        <f>IF(E2280="","",LOOKUP(MATCH(F2280,'RFI-Faktor'!$B$2:$B$5,1),'RFI-Faktor'!$D$2:$D$5))</f>
        <v/>
      </c>
      <c r="I2280" s="23" t="str">
        <f t="array" ref="I2280">IF(E2280="","",SUM(IF(A2280=Energieverbrauch!$A$2:$A$4000,1,0)*IF(B2280=Energieverbrauch!$B$2:$B$4000,1,0)*(IF(Berechnung!F2280&gt;=Energieverbrauch!$C$2:$C$4000,1,0)*IF(Berechnung!F2280&lt;=Energieverbrauch!$D$2:$D$4000,1,0))*Energieverbrauch!$E$2:$E$4000))</f>
        <v/>
      </c>
      <c r="J2280" s="23" t="str">
        <f t="shared" si="35"/>
        <v/>
      </c>
      <c r="K2280" s="23" t="e">
        <f>LOOKUP(MATCH(A2280,Flugzeugtyp!$A$2:$A$13,1),Flugzeugtyp!$A$2:$C$13)</f>
        <v>#N/A</v>
      </c>
      <c r="L2280" s="23" t="str">
        <f>IF(E2280="","",J2280/Treibhausgas_Kennzahlen!$B$5)</f>
        <v/>
      </c>
      <c r="M2280" s="37" t="str">
        <f>IF(E2280="","",$J2280*Treibhausgas_Kennzahlen!B$3)</f>
        <v/>
      </c>
      <c r="N2280" s="37" t="str">
        <f>IF(E2280="","",$J2280*Treibhausgas_Kennzahlen!C$3)</f>
        <v/>
      </c>
      <c r="O2280" s="37" t="str">
        <f>IF(E2280="","",$J2280*Treibhausgas_Kennzahlen!D$3)</f>
        <v/>
      </c>
      <c r="P2280" s="37" t="str">
        <f>IF(E2280="","",$J2280*Treibhausgas_Kennzahlen!E$3)</f>
        <v/>
      </c>
      <c r="Q2280" s="37" t="str">
        <f>IF(E2280="","",$J2280*Treibhausgas_Kennzahlen!F$3)</f>
        <v/>
      </c>
      <c r="R2280" s="37" t="str">
        <f>IF(E2280="","",$J2280*Treibhausgas_Kennzahlen!G$3)</f>
        <v/>
      </c>
    </row>
    <row r="2281" spans="1:18" x14ac:dyDescent="0.25">
      <c r="A2281" s="5"/>
      <c r="B2281" s="5"/>
      <c r="C2281" s="5"/>
      <c r="D2281" s="5"/>
      <c r="E2281" s="5"/>
      <c r="F2281" s="9" t="str">
        <f>IF(E2281="","",VLOOKUP(INDEX(IATA_Codes!$A$2:$A$301, MATCH(Berechnung!C2281,IATA_Codes!$C$2:$C$301,0))&amp;"_"&amp;INDEX(IATA_Codes!$A$2:$A$301, MATCH(Berechnung!D2281,IATA_Codes!$C$2:$C$301,0)),GCD_Entfernung!$C$2:$D$10001,2,FALSE))</f>
        <v/>
      </c>
      <c r="G2281" s="22" t="str">
        <f>IF(E2281="","",VLOOKUP(A2281,Flugzeugtyp!$B$2:$C$13,2,0))</f>
        <v/>
      </c>
      <c r="H2281" s="9" t="str">
        <f>IF(E2281="","",LOOKUP(MATCH(F2281,'RFI-Faktor'!$B$2:$B$5,1),'RFI-Faktor'!$D$2:$D$5))</f>
        <v/>
      </c>
      <c r="I2281" s="24" t="str">
        <f t="array" ref="I2281">IF(E2281="","",SUM(IF(A2281=Energieverbrauch!$A$2:$A$4000,1,0)*IF(B2281=Energieverbrauch!$B$2:$B$4000,1,0)*(IF(Berechnung!F2281&gt;=Energieverbrauch!$C$2:$C$4000,1,0)*IF(Berechnung!F2281&lt;=Energieverbrauch!$D$2:$D$4000,1,0))*Energieverbrauch!$E$2:$E$4000))</f>
        <v/>
      </c>
      <c r="J2281" s="24" t="str">
        <f t="shared" si="35"/>
        <v/>
      </c>
      <c r="K2281" s="24" t="e">
        <f>LOOKUP(MATCH(A2281,Flugzeugtyp!$A$2:$A$13,1),Flugzeugtyp!$A$2:$C$13)</f>
        <v>#N/A</v>
      </c>
      <c r="L2281" s="24" t="str">
        <f>IF(E2281="","",J2281/Treibhausgas_Kennzahlen!$B$5)</f>
        <v/>
      </c>
      <c r="M2281" s="38" t="str">
        <f>IF(E2281="","",$J2281*Treibhausgas_Kennzahlen!B$3)</f>
        <v/>
      </c>
      <c r="N2281" s="38" t="str">
        <f>IF(E2281="","",$J2281*Treibhausgas_Kennzahlen!C$3)</f>
        <v/>
      </c>
      <c r="O2281" s="38" t="str">
        <f>IF(E2281="","",$J2281*Treibhausgas_Kennzahlen!D$3)</f>
        <v/>
      </c>
      <c r="P2281" s="38" t="str">
        <f>IF(E2281="","",$J2281*Treibhausgas_Kennzahlen!E$3)</f>
        <v/>
      </c>
      <c r="Q2281" s="38" t="str">
        <f>IF(E2281="","",$J2281*Treibhausgas_Kennzahlen!F$3)</f>
        <v/>
      </c>
      <c r="R2281" s="38" t="str">
        <f>IF(E2281="","",$J2281*Treibhausgas_Kennzahlen!G$3)</f>
        <v/>
      </c>
    </row>
    <row r="2282" spans="1:18" x14ac:dyDescent="0.25">
      <c r="A2282" s="6"/>
      <c r="B2282" s="6"/>
      <c r="C2282" s="6"/>
      <c r="D2282" s="6"/>
      <c r="E2282" s="6"/>
      <c r="F2282" s="8" t="str">
        <f>IF(E2282="","",VLOOKUP(INDEX(IATA_Codes!$A$2:$A$301, MATCH(Berechnung!C2282,IATA_Codes!$C$2:$C$301,0))&amp;"_"&amp;INDEX(IATA_Codes!$A$2:$A$301, MATCH(Berechnung!D2282,IATA_Codes!$C$2:$C$301,0)),GCD_Entfernung!$C$2:$D$10001,2,FALSE))</f>
        <v/>
      </c>
      <c r="G2282" s="21" t="str">
        <f>IF(E2282="","",VLOOKUP(A2282,Flugzeugtyp!$B$2:$C$13,2,0))</f>
        <v/>
      </c>
      <c r="H2282" s="8" t="str">
        <f>IF(E2282="","",LOOKUP(MATCH(F2282,'RFI-Faktor'!$B$2:$B$5,1),'RFI-Faktor'!$D$2:$D$5))</f>
        <v/>
      </c>
      <c r="I2282" s="23" t="str">
        <f t="array" ref="I2282">IF(E2282="","",SUM(IF(A2282=Energieverbrauch!$A$2:$A$4000,1,0)*IF(B2282=Energieverbrauch!$B$2:$B$4000,1,0)*(IF(Berechnung!F2282&gt;=Energieverbrauch!$C$2:$C$4000,1,0)*IF(Berechnung!F2282&lt;=Energieverbrauch!$D$2:$D$4000,1,0))*Energieverbrauch!$E$2:$E$4000))</f>
        <v/>
      </c>
      <c r="J2282" s="23" t="str">
        <f t="shared" si="35"/>
        <v/>
      </c>
      <c r="K2282" s="23" t="e">
        <f>LOOKUP(MATCH(A2282,Flugzeugtyp!$A$2:$A$13,1),Flugzeugtyp!$A$2:$C$13)</f>
        <v>#N/A</v>
      </c>
      <c r="L2282" s="23" t="str">
        <f>IF(E2282="","",J2282/Treibhausgas_Kennzahlen!$B$5)</f>
        <v/>
      </c>
      <c r="M2282" s="37" t="str">
        <f>IF(E2282="","",$J2282*Treibhausgas_Kennzahlen!B$3)</f>
        <v/>
      </c>
      <c r="N2282" s="37" t="str">
        <f>IF(E2282="","",$J2282*Treibhausgas_Kennzahlen!C$3)</f>
        <v/>
      </c>
      <c r="O2282" s="37" t="str">
        <f>IF(E2282="","",$J2282*Treibhausgas_Kennzahlen!D$3)</f>
        <v/>
      </c>
      <c r="P2282" s="37" t="str">
        <f>IF(E2282="","",$J2282*Treibhausgas_Kennzahlen!E$3)</f>
        <v/>
      </c>
      <c r="Q2282" s="37" t="str">
        <f>IF(E2282="","",$J2282*Treibhausgas_Kennzahlen!F$3)</f>
        <v/>
      </c>
      <c r="R2282" s="37" t="str">
        <f>IF(E2282="","",$J2282*Treibhausgas_Kennzahlen!G$3)</f>
        <v/>
      </c>
    </row>
    <row r="2283" spans="1:18" x14ac:dyDescent="0.25">
      <c r="A2283" s="5"/>
      <c r="B2283" s="5"/>
      <c r="C2283" s="5"/>
      <c r="D2283" s="5"/>
      <c r="E2283" s="5"/>
      <c r="F2283" s="9" t="str">
        <f>IF(E2283="","",VLOOKUP(INDEX(IATA_Codes!$A$2:$A$301, MATCH(Berechnung!C2283,IATA_Codes!$C$2:$C$301,0))&amp;"_"&amp;INDEX(IATA_Codes!$A$2:$A$301, MATCH(Berechnung!D2283,IATA_Codes!$C$2:$C$301,0)),GCD_Entfernung!$C$2:$D$10001,2,FALSE))</f>
        <v/>
      </c>
      <c r="G2283" s="22" t="str">
        <f>IF(E2283="","",VLOOKUP(A2283,Flugzeugtyp!$B$2:$C$13,2,0))</f>
        <v/>
      </c>
      <c r="H2283" s="9" t="str">
        <f>IF(E2283="","",LOOKUP(MATCH(F2283,'RFI-Faktor'!$B$2:$B$5,1),'RFI-Faktor'!$D$2:$D$5))</f>
        <v/>
      </c>
      <c r="I2283" s="24" t="str">
        <f t="array" ref="I2283">IF(E2283="","",SUM(IF(A2283=Energieverbrauch!$A$2:$A$4000,1,0)*IF(B2283=Energieverbrauch!$B$2:$B$4000,1,0)*(IF(Berechnung!F2283&gt;=Energieverbrauch!$C$2:$C$4000,1,0)*IF(Berechnung!F2283&lt;=Energieverbrauch!$D$2:$D$4000,1,0))*Energieverbrauch!$E$2:$E$4000))</f>
        <v/>
      </c>
      <c r="J2283" s="24" t="str">
        <f t="shared" si="35"/>
        <v/>
      </c>
      <c r="K2283" s="24" t="e">
        <f>LOOKUP(MATCH(A2283,Flugzeugtyp!$A$2:$A$13,1),Flugzeugtyp!$A$2:$C$13)</f>
        <v>#N/A</v>
      </c>
      <c r="L2283" s="24" t="str">
        <f>IF(E2283="","",J2283/Treibhausgas_Kennzahlen!$B$5)</f>
        <v/>
      </c>
      <c r="M2283" s="38" t="str">
        <f>IF(E2283="","",$J2283*Treibhausgas_Kennzahlen!B$3)</f>
        <v/>
      </c>
      <c r="N2283" s="38" t="str">
        <f>IF(E2283="","",$J2283*Treibhausgas_Kennzahlen!C$3)</f>
        <v/>
      </c>
      <c r="O2283" s="38" t="str">
        <f>IF(E2283="","",$J2283*Treibhausgas_Kennzahlen!D$3)</f>
        <v/>
      </c>
      <c r="P2283" s="38" t="str">
        <f>IF(E2283="","",$J2283*Treibhausgas_Kennzahlen!E$3)</f>
        <v/>
      </c>
      <c r="Q2283" s="38" t="str">
        <f>IF(E2283="","",$J2283*Treibhausgas_Kennzahlen!F$3)</f>
        <v/>
      </c>
      <c r="R2283" s="38" t="str">
        <f>IF(E2283="","",$J2283*Treibhausgas_Kennzahlen!G$3)</f>
        <v/>
      </c>
    </row>
    <row r="2284" spans="1:18" x14ac:dyDescent="0.25">
      <c r="A2284" s="6"/>
      <c r="B2284" s="6"/>
      <c r="C2284" s="6"/>
      <c r="D2284" s="6"/>
      <c r="E2284" s="6"/>
      <c r="F2284" s="8" t="str">
        <f>IF(E2284="","",VLOOKUP(INDEX(IATA_Codes!$A$2:$A$301, MATCH(Berechnung!C2284,IATA_Codes!$C$2:$C$301,0))&amp;"_"&amp;INDEX(IATA_Codes!$A$2:$A$301, MATCH(Berechnung!D2284,IATA_Codes!$C$2:$C$301,0)),GCD_Entfernung!$C$2:$D$10001,2,FALSE))</f>
        <v/>
      </c>
      <c r="G2284" s="21" t="str">
        <f>IF(E2284="","",VLOOKUP(A2284,Flugzeugtyp!$B$2:$C$13,2,0))</f>
        <v/>
      </c>
      <c r="H2284" s="8" t="str">
        <f>IF(E2284="","",LOOKUP(MATCH(F2284,'RFI-Faktor'!$B$2:$B$5,1),'RFI-Faktor'!$D$2:$D$5))</f>
        <v/>
      </c>
      <c r="I2284" s="23" t="str">
        <f t="array" ref="I2284">IF(E2284="","",SUM(IF(A2284=Energieverbrauch!$A$2:$A$4000,1,0)*IF(B2284=Energieverbrauch!$B$2:$B$4000,1,0)*(IF(Berechnung!F2284&gt;=Energieverbrauch!$C$2:$C$4000,1,0)*IF(Berechnung!F2284&lt;=Energieverbrauch!$D$2:$D$4000,1,0))*Energieverbrauch!$E$2:$E$4000))</f>
        <v/>
      </c>
      <c r="J2284" s="23" t="str">
        <f t="shared" si="35"/>
        <v/>
      </c>
      <c r="K2284" s="23" t="e">
        <f>LOOKUP(MATCH(A2284,Flugzeugtyp!$A$2:$A$13,1),Flugzeugtyp!$A$2:$C$13)</f>
        <v>#N/A</v>
      </c>
      <c r="L2284" s="23" t="str">
        <f>IF(E2284="","",J2284/Treibhausgas_Kennzahlen!$B$5)</f>
        <v/>
      </c>
      <c r="M2284" s="37" t="str">
        <f>IF(E2284="","",$J2284*Treibhausgas_Kennzahlen!B$3)</f>
        <v/>
      </c>
      <c r="N2284" s="37" t="str">
        <f>IF(E2284="","",$J2284*Treibhausgas_Kennzahlen!C$3)</f>
        <v/>
      </c>
      <c r="O2284" s="37" t="str">
        <f>IF(E2284="","",$J2284*Treibhausgas_Kennzahlen!D$3)</f>
        <v/>
      </c>
      <c r="P2284" s="37" t="str">
        <f>IF(E2284="","",$J2284*Treibhausgas_Kennzahlen!E$3)</f>
        <v/>
      </c>
      <c r="Q2284" s="37" t="str">
        <f>IF(E2284="","",$J2284*Treibhausgas_Kennzahlen!F$3)</f>
        <v/>
      </c>
      <c r="R2284" s="37" t="str">
        <f>IF(E2284="","",$J2284*Treibhausgas_Kennzahlen!G$3)</f>
        <v/>
      </c>
    </row>
    <row r="2285" spans="1:18" x14ac:dyDescent="0.25">
      <c r="A2285" s="5"/>
      <c r="B2285" s="5"/>
      <c r="C2285" s="5"/>
      <c r="D2285" s="5"/>
      <c r="E2285" s="5"/>
      <c r="F2285" s="9" t="str">
        <f>IF(E2285="","",VLOOKUP(INDEX(IATA_Codes!$A$2:$A$301, MATCH(Berechnung!C2285,IATA_Codes!$C$2:$C$301,0))&amp;"_"&amp;INDEX(IATA_Codes!$A$2:$A$301, MATCH(Berechnung!D2285,IATA_Codes!$C$2:$C$301,0)),GCD_Entfernung!$C$2:$D$10001,2,FALSE))</f>
        <v/>
      </c>
      <c r="G2285" s="22" t="str">
        <f>IF(E2285="","",VLOOKUP(A2285,Flugzeugtyp!$B$2:$C$13,2,0))</f>
        <v/>
      </c>
      <c r="H2285" s="9" t="str">
        <f>IF(E2285="","",LOOKUP(MATCH(F2285,'RFI-Faktor'!$B$2:$B$5,1),'RFI-Faktor'!$D$2:$D$5))</f>
        <v/>
      </c>
      <c r="I2285" s="24" t="str">
        <f t="array" ref="I2285">IF(E2285="","",SUM(IF(A2285=Energieverbrauch!$A$2:$A$4000,1,0)*IF(B2285=Energieverbrauch!$B$2:$B$4000,1,0)*(IF(Berechnung!F2285&gt;=Energieverbrauch!$C$2:$C$4000,1,0)*IF(Berechnung!F2285&lt;=Energieverbrauch!$D$2:$D$4000,1,0))*Energieverbrauch!$E$2:$E$4000))</f>
        <v/>
      </c>
      <c r="J2285" s="24" t="str">
        <f t="shared" si="35"/>
        <v/>
      </c>
      <c r="K2285" s="24" t="e">
        <f>LOOKUP(MATCH(A2285,Flugzeugtyp!$A$2:$A$13,1),Flugzeugtyp!$A$2:$C$13)</f>
        <v>#N/A</v>
      </c>
      <c r="L2285" s="24" t="str">
        <f>IF(E2285="","",J2285/Treibhausgas_Kennzahlen!$B$5)</f>
        <v/>
      </c>
      <c r="M2285" s="38" t="str">
        <f>IF(E2285="","",$J2285*Treibhausgas_Kennzahlen!B$3)</f>
        <v/>
      </c>
      <c r="N2285" s="38" t="str">
        <f>IF(E2285="","",$J2285*Treibhausgas_Kennzahlen!C$3)</f>
        <v/>
      </c>
      <c r="O2285" s="38" t="str">
        <f>IF(E2285="","",$J2285*Treibhausgas_Kennzahlen!D$3)</f>
        <v/>
      </c>
      <c r="P2285" s="38" t="str">
        <f>IF(E2285="","",$J2285*Treibhausgas_Kennzahlen!E$3)</f>
        <v/>
      </c>
      <c r="Q2285" s="38" t="str">
        <f>IF(E2285="","",$J2285*Treibhausgas_Kennzahlen!F$3)</f>
        <v/>
      </c>
      <c r="R2285" s="38" t="str">
        <f>IF(E2285="","",$J2285*Treibhausgas_Kennzahlen!G$3)</f>
        <v/>
      </c>
    </row>
    <row r="2286" spans="1:18" x14ac:dyDescent="0.25">
      <c r="A2286" s="6"/>
      <c r="B2286" s="6"/>
      <c r="C2286" s="6"/>
      <c r="D2286" s="6"/>
      <c r="E2286" s="6"/>
      <c r="F2286" s="8" t="str">
        <f>IF(E2286="","",VLOOKUP(INDEX(IATA_Codes!$A$2:$A$301, MATCH(Berechnung!C2286,IATA_Codes!$C$2:$C$301,0))&amp;"_"&amp;INDEX(IATA_Codes!$A$2:$A$301, MATCH(Berechnung!D2286,IATA_Codes!$C$2:$C$301,0)),GCD_Entfernung!$C$2:$D$10001,2,FALSE))</f>
        <v/>
      </c>
      <c r="G2286" s="21" t="str">
        <f>IF(E2286="","",VLOOKUP(A2286,Flugzeugtyp!$B$2:$C$13,2,0))</f>
        <v/>
      </c>
      <c r="H2286" s="8" t="str">
        <f>IF(E2286="","",LOOKUP(MATCH(F2286,'RFI-Faktor'!$B$2:$B$5,1),'RFI-Faktor'!$D$2:$D$5))</f>
        <v/>
      </c>
      <c r="I2286" s="23" t="str">
        <f t="array" ref="I2286">IF(E2286="","",SUM(IF(A2286=Energieverbrauch!$A$2:$A$4000,1,0)*IF(B2286=Energieverbrauch!$B$2:$B$4000,1,0)*(IF(Berechnung!F2286&gt;=Energieverbrauch!$C$2:$C$4000,1,0)*IF(Berechnung!F2286&lt;=Energieverbrauch!$D$2:$D$4000,1,0))*Energieverbrauch!$E$2:$E$4000))</f>
        <v/>
      </c>
      <c r="J2286" s="23" t="str">
        <f t="shared" si="35"/>
        <v/>
      </c>
      <c r="K2286" s="23" t="e">
        <f>LOOKUP(MATCH(A2286,Flugzeugtyp!$A$2:$A$13,1),Flugzeugtyp!$A$2:$C$13)</f>
        <v>#N/A</v>
      </c>
      <c r="L2286" s="23" t="str">
        <f>IF(E2286="","",J2286/Treibhausgas_Kennzahlen!$B$5)</f>
        <v/>
      </c>
      <c r="M2286" s="37" t="str">
        <f>IF(E2286="","",$J2286*Treibhausgas_Kennzahlen!B$3)</f>
        <v/>
      </c>
      <c r="N2286" s="37" t="str">
        <f>IF(E2286="","",$J2286*Treibhausgas_Kennzahlen!C$3)</f>
        <v/>
      </c>
      <c r="O2286" s="37" t="str">
        <f>IF(E2286="","",$J2286*Treibhausgas_Kennzahlen!D$3)</f>
        <v/>
      </c>
      <c r="P2286" s="37" t="str">
        <f>IF(E2286="","",$J2286*Treibhausgas_Kennzahlen!E$3)</f>
        <v/>
      </c>
      <c r="Q2286" s="37" t="str">
        <f>IF(E2286="","",$J2286*Treibhausgas_Kennzahlen!F$3)</f>
        <v/>
      </c>
      <c r="R2286" s="37" t="str">
        <f>IF(E2286="","",$J2286*Treibhausgas_Kennzahlen!G$3)</f>
        <v/>
      </c>
    </row>
    <row r="2287" spans="1:18" x14ac:dyDescent="0.25">
      <c r="A2287" s="5"/>
      <c r="B2287" s="5"/>
      <c r="C2287" s="5"/>
      <c r="D2287" s="5"/>
      <c r="E2287" s="5"/>
      <c r="F2287" s="9" t="str">
        <f>IF(E2287="","",VLOOKUP(INDEX(IATA_Codes!$A$2:$A$301, MATCH(Berechnung!C2287,IATA_Codes!$C$2:$C$301,0))&amp;"_"&amp;INDEX(IATA_Codes!$A$2:$A$301, MATCH(Berechnung!D2287,IATA_Codes!$C$2:$C$301,0)),GCD_Entfernung!$C$2:$D$10001,2,FALSE))</f>
        <v/>
      </c>
      <c r="G2287" s="22" t="str">
        <f>IF(E2287="","",VLOOKUP(A2287,Flugzeugtyp!$B$2:$C$13,2,0))</f>
        <v/>
      </c>
      <c r="H2287" s="9" t="str">
        <f>IF(E2287="","",LOOKUP(MATCH(F2287,'RFI-Faktor'!$B$2:$B$5,1),'RFI-Faktor'!$D$2:$D$5))</f>
        <v/>
      </c>
      <c r="I2287" s="24" t="str">
        <f t="array" ref="I2287">IF(E2287="","",SUM(IF(A2287=Energieverbrauch!$A$2:$A$4000,1,0)*IF(B2287=Energieverbrauch!$B$2:$B$4000,1,0)*(IF(Berechnung!F2287&gt;=Energieverbrauch!$C$2:$C$4000,1,0)*IF(Berechnung!F2287&lt;=Energieverbrauch!$D$2:$D$4000,1,0))*Energieverbrauch!$E$2:$E$4000))</f>
        <v/>
      </c>
      <c r="J2287" s="24" t="str">
        <f t="shared" si="35"/>
        <v/>
      </c>
      <c r="K2287" s="24" t="e">
        <f>LOOKUP(MATCH(A2287,Flugzeugtyp!$A$2:$A$13,1),Flugzeugtyp!$A$2:$C$13)</f>
        <v>#N/A</v>
      </c>
      <c r="L2287" s="24" t="str">
        <f>IF(E2287="","",J2287/Treibhausgas_Kennzahlen!$B$5)</f>
        <v/>
      </c>
      <c r="M2287" s="38" t="str">
        <f>IF(E2287="","",$J2287*Treibhausgas_Kennzahlen!B$3)</f>
        <v/>
      </c>
      <c r="N2287" s="38" t="str">
        <f>IF(E2287="","",$J2287*Treibhausgas_Kennzahlen!C$3)</f>
        <v/>
      </c>
      <c r="O2287" s="38" t="str">
        <f>IF(E2287="","",$J2287*Treibhausgas_Kennzahlen!D$3)</f>
        <v/>
      </c>
      <c r="P2287" s="38" t="str">
        <f>IF(E2287="","",$J2287*Treibhausgas_Kennzahlen!E$3)</f>
        <v/>
      </c>
      <c r="Q2287" s="38" t="str">
        <f>IF(E2287="","",$J2287*Treibhausgas_Kennzahlen!F$3)</f>
        <v/>
      </c>
      <c r="R2287" s="38" t="str">
        <f>IF(E2287="","",$J2287*Treibhausgas_Kennzahlen!G$3)</f>
        <v/>
      </c>
    </row>
    <row r="2288" spans="1:18" x14ac:dyDescent="0.25">
      <c r="A2288" s="6"/>
      <c r="B2288" s="6"/>
      <c r="C2288" s="6"/>
      <c r="D2288" s="6"/>
      <c r="E2288" s="6"/>
      <c r="F2288" s="8" t="str">
        <f>IF(E2288="","",VLOOKUP(INDEX(IATA_Codes!$A$2:$A$301, MATCH(Berechnung!C2288,IATA_Codes!$C$2:$C$301,0))&amp;"_"&amp;INDEX(IATA_Codes!$A$2:$A$301, MATCH(Berechnung!D2288,IATA_Codes!$C$2:$C$301,0)),GCD_Entfernung!$C$2:$D$10001,2,FALSE))</f>
        <v/>
      </c>
      <c r="G2288" s="21" t="str">
        <f>IF(E2288="","",VLOOKUP(A2288,Flugzeugtyp!$B$2:$C$13,2,0))</f>
        <v/>
      </c>
      <c r="H2288" s="8" t="str">
        <f>IF(E2288="","",LOOKUP(MATCH(F2288,'RFI-Faktor'!$B$2:$B$5,1),'RFI-Faktor'!$D$2:$D$5))</f>
        <v/>
      </c>
      <c r="I2288" s="23" t="str">
        <f t="array" ref="I2288">IF(E2288="","",SUM(IF(A2288=Energieverbrauch!$A$2:$A$4000,1,0)*IF(B2288=Energieverbrauch!$B$2:$B$4000,1,0)*(IF(Berechnung!F2288&gt;=Energieverbrauch!$C$2:$C$4000,1,0)*IF(Berechnung!F2288&lt;=Energieverbrauch!$D$2:$D$4000,1,0))*Energieverbrauch!$E$2:$E$4000))</f>
        <v/>
      </c>
      <c r="J2288" s="23" t="str">
        <f t="shared" si="35"/>
        <v/>
      </c>
      <c r="K2288" s="23" t="e">
        <f>LOOKUP(MATCH(A2288,Flugzeugtyp!$A$2:$A$13,1),Flugzeugtyp!$A$2:$C$13)</f>
        <v>#N/A</v>
      </c>
      <c r="L2288" s="23" t="str">
        <f>IF(E2288="","",J2288/Treibhausgas_Kennzahlen!$B$5)</f>
        <v/>
      </c>
      <c r="M2288" s="37" t="str">
        <f>IF(E2288="","",$J2288*Treibhausgas_Kennzahlen!B$3)</f>
        <v/>
      </c>
      <c r="N2288" s="37" t="str">
        <f>IF(E2288="","",$J2288*Treibhausgas_Kennzahlen!C$3)</f>
        <v/>
      </c>
      <c r="O2288" s="37" t="str">
        <f>IF(E2288="","",$J2288*Treibhausgas_Kennzahlen!D$3)</f>
        <v/>
      </c>
      <c r="P2288" s="37" t="str">
        <f>IF(E2288="","",$J2288*Treibhausgas_Kennzahlen!E$3)</f>
        <v/>
      </c>
      <c r="Q2288" s="37" t="str">
        <f>IF(E2288="","",$J2288*Treibhausgas_Kennzahlen!F$3)</f>
        <v/>
      </c>
      <c r="R2288" s="37" t="str">
        <f>IF(E2288="","",$J2288*Treibhausgas_Kennzahlen!G$3)</f>
        <v/>
      </c>
    </row>
    <row r="2289" spans="1:18" x14ac:dyDescent="0.25">
      <c r="A2289" s="5"/>
      <c r="B2289" s="5"/>
      <c r="C2289" s="5"/>
      <c r="D2289" s="5"/>
      <c r="E2289" s="5"/>
      <c r="F2289" s="9" t="str">
        <f>IF(E2289="","",VLOOKUP(INDEX(IATA_Codes!$A$2:$A$301, MATCH(Berechnung!C2289,IATA_Codes!$C$2:$C$301,0))&amp;"_"&amp;INDEX(IATA_Codes!$A$2:$A$301, MATCH(Berechnung!D2289,IATA_Codes!$C$2:$C$301,0)),GCD_Entfernung!$C$2:$D$10001,2,FALSE))</f>
        <v/>
      </c>
      <c r="G2289" s="22" t="str">
        <f>IF(E2289="","",VLOOKUP(A2289,Flugzeugtyp!$B$2:$C$13,2,0))</f>
        <v/>
      </c>
      <c r="H2289" s="9" t="str">
        <f>IF(E2289="","",LOOKUP(MATCH(F2289,'RFI-Faktor'!$B$2:$B$5,1),'RFI-Faktor'!$D$2:$D$5))</f>
        <v/>
      </c>
      <c r="I2289" s="24" t="str">
        <f t="array" ref="I2289">IF(E2289="","",SUM(IF(A2289=Energieverbrauch!$A$2:$A$4000,1,0)*IF(B2289=Energieverbrauch!$B$2:$B$4000,1,0)*(IF(Berechnung!F2289&gt;=Energieverbrauch!$C$2:$C$4000,1,0)*IF(Berechnung!F2289&lt;=Energieverbrauch!$D$2:$D$4000,1,0))*Energieverbrauch!$E$2:$E$4000))</f>
        <v/>
      </c>
      <c r="J2289" s="24" t="str">
        <f t="shared" si="35"/>
        <v/>
      </c>
      <c r="K2289" s="24" t="e">
        <f>LOOKUP(MATCH(A2289,Flugzeugtyp!$A$2:$A$13,1),Flugzeugtyp!$A$2:$C$13)</f>
        <v>#N/A</v>
      </c>
      <c r="L2289" s="24" t="str">
        <f>IF(E2289="","",J2289/Treibhausgas_Kennzahlen!$B$5)</f>
        <v/>
      </c>
      <c r="M2289" s="38" t="str">
        <f>IF(E2289="","",$J2289*Treibhausgas_Kennzahlen!B$3)</f>
        <v/>
      </c>
      <c r="N2289" s="38" t="str">
        <f>IF(E2289="","",$J2289*Treibhausgas_Kennzahlen!C$3)</f>
        <v/>
      </c>
      <c r="O2289" s="38" t="str">
        <f>IF(E2289="","",$J2289*Treibhausgas_Kennzahlen!D$3)</f>
        <v/>
      </c>
      <c r="P2289" s="38" t="str">
        <f>IF(E2289="","",$J2289*Treibhausgas_Kennzahlen!E$3)</f>
        <v/>
      </c>
      <c r="Q2289" s="38" t="str">
        <f>IF(E2289="","",$J2289*Treibhausgas_Kennzahlen!F$3)</f>
        <v/>
      </c>
      <c r="R2289" s="38" t="str">
        <f>IF(E2289="","",$J2289*Treibhausgas_Kennzahlen!G$3)</f>
        <v/>
      </c>
    </row>
    <row r="2290" spans="1:18" x14ac:dyDescent="0.25">
      <c r="A2290" s="6"/>
      <c r="B2290" s="6"/>
      <c r="C2290" s="6"/>
      <c r="D2290" s="6"/>
      <c r="E2290" s="6"/>
      <c r="F2290" s="8" t="str">
        <f>IF(E2290="","",VLOOKUP(INDEX(IATA_Codes!$A$2:$A$301, MATCH(Berechnung!C2290,IATA_Codes!$C$2:$C$301,0))&amp;"_"&amp;INDEX(IATA_Codes!$A$2:$A$301, MATCH(Berechnung!D2290,IATA_Codes!$C$2:$C$301,0)),GCD_Entfernung!$C$2:$D$10001,2,FALSE))</f>
        <v/>
      </c>
      <c r="G2290" s="21" t="str">
        <f>IF(E2290="","",VLOOKUP(A2290,Flugzeugtyp!$B$2:$C$13,2,0))</f>
        <v/>
      </c>
      <c r="H2290" s="8" t="str">
        <f>IF(E2290="","",LOOKUP(MATCH(F2290,'RFI-Faktor'!$B$2:$B$5,1),'RFI-Faktor'!$D$2:$D$5))</f>
        <v/>
      </c>
      <c r="I2290" s="23" t="str">
        <f t="array" ref="I2290">IF(E2290="","",SUM(IF(A2290=Energieverbrauch!$A$2:$A$4000,1,0)*IF(B2290=Energieverbrauch!$B$2:$B$4000,1,0)*(IF(Berechnung!F2290&gt;=Energieverbrauch!$C$2:$C$4000,1,0)*IF(Berechnung!F2290&lt;=Energieverbrauch!$D$2:$D$4000,1,0))*Energieverbrauch!$E$2:$E$4000))</f>
        <v/>
      </c>
      <c r="J2290" s="23" t="str">
        <f t="shared" si="35"/>
        <v/>
      </c>
      <c r="K2290" s="23" t="e">
        <f>LOOKUP(MATCH(A2290,Flugzeugtyp!$A$2:$A$13,1),Flugzeugtyp!$A$2:$C$13)</f>
        <v>#N/A</v>
      </c>
      <c r="L2290" s="23" t="str">
        <f>IF(E2290="","",J2290/Treibhausgas_Kennzahlen!$B$5)</f>
        <v/>
      </c>
      <c r="M2290" s="37" t="str">
        <f>IF(E2290="","",$J2290*Treibhausgas_Kennzahlen!B$3)</f>
        <v/>
      </c>
      <c r="N2290" s="37" t="str">
        <f>IF(E2290="","",$J2290*Treibhausgas_Kennzahlen!C$3)</f>
        <v/>
      </c>
      <c r="O2290" s="37" t="str">
        <f>IF(E2290="","",$J2290*Treibhausgas_Kennzahlen!D$3)</f>
        <v/>
      </c>
      <c r="P2290" s="37" t="str">
        <f>IF(E2290="","",$J2290*Treibhausgas_Kennzahlen!E$3)</f>
        <v/>
      </c>
      <c r="Q2290" s="37" t="str">
        <f>IF(E2290="","",$J2290*Treibhausgas_Kennzahlen!F$3)</f>
        <v/>
      </c>
      <c r="R2290" s="37" t="str">
        <f>IF(E2290="","",$J2290*Treibhausgas_Kennzahlen!G$3)</f>
        <v/>
      </c>
    </row>
    <row r="2291" spans="1:18" x14ac:dyDescent="0.25">
      <c r="A2291" s="5"/>
      <c r="B2291" s="5"/>
      <c r="C2291" s="5"/>
      <c r="D2291" s="5"/>
      <c r="E2291" s="5"/>
      <c r="F2291" s="9" t="str">
        <f>IF(E2291="","",VLOOKUP(INDEX(IATA_Codes!$A$2:$A$301, MATCH(Berechnung!C2291,IATA_Codes!$C$2:$C$301,0))&amp;"_"&amp;INDEX(IATA_Codes!$A$2:$A$301, MATCH(Berechnung!D2291,IATA_Codes!$C$2:$C$301,0)),GCD_Entfernung!$C$2:$D$10001,2,FALSE))</f>
        <v/>
      </c>
      <c r="G2291" s="22" t="str">
        <f>IF(E2291="","",VLOOKUP(A2291,Flugzeugtyp!$B$2:$C$13,2,0))</f>
        <v/>
      </c>
      <c r="H2291" s="9" t="str">
        <f>IF(E2291="","",LOOKUP(MATCH(F2291,'RFI-Faktor'!$B$2:$B$5,1),'RFI-Faktor'!$D$2:$D$5))</f>
        <v/>
      </c>
      <c r="I2291" s="24" t="str">
        <f t="array" ref="I2291">IF(E2291="","",SUM(IF(A2291=Energieverbrauch!$A$2:$A$4000,1,0)*IF(B2291=Energieverbrauch!$B$2:$B$4000,1,0)*(IF(Berechnung!F2291&gt;=Energieverbrauch!$C$2:$C$4000,1,0)*IF(Berechnung!F2291&lt;=Energieverbrauch!$D$2:$D$4000,1,0))*Energieverbrauch!$E$2:$E$4000))</f>
        <v/>
      </c>
      <c r="J2291" s="24" t="str">
        <f t="shared" si="35"/>
        <v/>
      </c>
      <c r="K2291" s="24" t="e">
        <f>LOOKUP(MATCH(A2291,Flugzeugtyp!$A$2:$A$13,1),Flugzeugtyp!$A$2:$C$13)</f>
        <v>#N/A</v>
      </c>
      <c r="L2291" s="24" t="str">
        <f>IF(E2291="","",J2291/Treibhausgas_Kennzahlen!$B$5)</f>
        <v/>
      </c>
      <c r="M2291" s="38" t="str">
        <f>IF(E2291="","",$J2291*Treibhausgas_Kennzahlen!B$3)</f>
        <v/>
      </c>
      <c r="N2291" s="38" t="str">
        <f>IF(E2291="","",$J2291*Treibhausgas_Kennzahlen!C$3)</f>
        <v/>
      </c>
      <c r="O2291" s="38" t="str">
        <f>IF(E2291="","",$J2291*Treibhausgas_Kennzahlen!D$3)</f>
        <v/>
      </c>
      <c r="P2291" s="38" t="str">
        <f>IF(E2291="","",$J2291*Treibhausgas_Kennzahlen!E$3)</f>
        <v/>
      </c>
      <c r="Q2291" s="38" t="str">
        <f>IF(E2291="","",$J2291*Treibhausgas_Kennzahlen!F$3)</f>
        <v/>
      </c>
      <c r="R2291" s="38" t="str">
        <f>IF(E2291="","",$J2291*Treibhausgas_Kennzahlen!G$3)</f>
        <v/>
      </c>
    </row>
    <row r="2292" spans="1:18" x14ac:dyDescent="0.25">
      <c r="A2292" s="6"/>
      <c r="B2292" s="6"/>
      <c r="C2292" s="6"/>
      <c r="D2292" s="6"/>
      <c r="E2292" s="6"/>
      <c r="F2292" s="8" t="str">
        <f>IF(E2292="","",VLOOKUP(INDEX(IATA_Codes!$A$2:$A$301, MATCH(Berechnung!C2292,IATA_Codes!$C$2:$C$301,0))&amp;"_"&amp;INDEX(IATA_Codes!$A$2:$A$301, MATCH(Berechnung!D2292,IATA_Codes!$C$2:$C$301,0)),GCD_Entfernung!$C$2:$D$10001,2,FALSE))</f>
        <v/>
      </c>
      <c r="G2292" s="21" t="str">
        <f>IF(E2292="","",VLOOKUP(A2292,Flugzeugtyp!$B$2:$C$13,2,0))</f>
        <v/>
      </c>
      <c r="H2292" s="8" t="str">
        <f>IF(E2292="","",LOOKUP(MATCH(F2292,'RFI-Faktor'!$B$2:$B$5,1),'RFI-Faktor'!$D$2:$D$5))</f>
        <v/>
      </c>
      <c r="I2292" s="23" t="str">
        <f t="array" ref="I2292">IF(E2292="","",SUM(IF(A2292=Energieverbrauch!$A$2:$A$4000,1,0)*IF(B2292=Energieverbrauch!$B$2:$B$4000,1,0)*(IF(Berechnung!F2292&gt;=Energieverbrauch!$C$2:$C$4000,1,0)*IF(Berechnung!F2292&lt;=Energieverbrauch!$D$2:$D$4000,1,0))*Energieverbrauch!$E$2:$E$4000))</f>
        <v/>
      </c>
      <c r="J2292" s="23" t="str">
        <f t="shared" si="35"/>
        <v/>
      </c>
      <c r="K2292" s="23" t="e">
        <f>LOOKUP(MATCH(A2292,Flugzeugtyp!$A$2:$A$13,1),Flugzeugtyp!$A$2:$C$13)</f>
        <v>#N/A</v>
      </c>
      <c r="L2292" s="23" t="str">
        <f>IF(E2292="","",J2292/Treibhausgas_Kennzahlen!$B$5)</f>
        <v/>
      </c>
      <c r="M2292" s="37" t="str">
        <f>IF(E2292="","",$J2292*Treibhausgas_Kennzahlen!B$3)</f>
        <v/>
      </c>
      <c r="N2292" s="37" t="str">
        <f>IF(E2292="","",$J2292*Treibhausgas_Kennzahlen!C$3)</f>
        <v/>
      </c>
      <c r="O2292" s="37" t="str">
        <f>IF(E2292="","",$J2292*Treibhausgas_Kennzahlen!D$3)</f>
        <v/>
      </c>
      <c r="P2292" s="37" t="str">
        <f>IF(E2292="","",$J2292*Treibhausgas_Kennzahlen!E$3)</f>
        <v/>
      </c>
      <c r="Q2292" s="37" t="str">
        <f>IF(E2292="","",$J2292*Treibhausgas_Kennzahlen!F$3)</f>
        <v/>
      </c>
      <c r="R2292" s="37" t="str">
        <f>IF(E2292="","",$J2292*Treibhausgas_Kennzahlen!G$3)</f>
        <v/>
      </c>
    </row>
    <row r="2293" spans="1:18" x14ac:dyDescent="0.25">
      <c r="A2293" s="5"/>
      <c r="B2293" s="5"/>
      <c r="C2293" s="5"/>
      <c r="D2293" s="5"/>
      <c r="E2293" s="5"/>
      <c r="F2293" s="9" t="str">
        <f>IF(E2293="","",VLOOKUP(INDEX(IATA_Codes!$A$2:$A$301, MATCH(Berechnung!C2293,IATA_Codes!$C$2:$C$301,0))&amp;"_"&amp;INDEX(IATA_Codes!$A$2:$A$301, MATCH(Berechnung!D2293,IATA_Codes!$C$2:$C$301,0)),GCD_Entfernung!$C$2:$D$10001,2,FALSE))</f>
        <v/>
      </c>
      <c r="G2293" s="22" t="str">
        <f>IF(E2293="","",VLOOKUP(A2293,Flugzeugtyp!$B$2:$C$13,2,0))</f>
        <v/>
      </c>
      <c r="H2293" s="9" t="str">
        <f>IF(E2293="","",LOOKUP(MATCH(F2293,'RFI-Faktor'!$B$2:$B$5,1),'RFI-Faktor'!$D$2:$D$5))</f>
        <v/>
      </c>
      <c r="I2293" s="24" t="str">
        <f t="array" ref="I2293">IF(E2293="","",SUM(IF(A2293=Energieverbrauch!$A$2:$A$4000,1,0)*IF(B2293=Energieverbrauch!$B$2:$B$4000,1,0)*(IF(Berechnung!F2293&gt;=Energieverbrauch!$C$2:$C$4000,1,0)*IF(Berechnung!F2293&lt;=Energieverbrauch!$D$2:$D$4000,1,0))*Energieverbrauch!$E$2:$E$4000))</f>
        <v/>
      </c>
      <c r="J2293" s="24" t="str">
        <f t="shared" si="35"/>
        <v/>
      </c>
      <c r="K2293" s="24" t="e">
        <f>LOOKUP(MATCH(A2293,Flugzeugtyp!$A$2:$A$13,1),Flugzeugtyp!$A$2:$C$13)</f>
        <v>#N/A</v>
      </c>
      <c r="L2293" s="24" t="str">
        <f>IF(E2293="","",J2293/Treibhausgas_Kennzahlen!$B$5)</f>
        <v/>
      </c>
      <c r="M2293" s="38" t="str">
        <f>IF(E2293="","",$J2293*Treibhausgas_Kennzahlen!B$3)</f>
        <v/>
      </c>
      <c r="N2293" s="38" t="str">
        <f>IF(E2293="","",$J2293*Treibhausgas_Kennzahlen!C$3)</f>
        <v/>
      </c>
      <c r="O2293" s="38" t="str">
        <f>IF(E2293="","",$J2293*Treibhausgas_Kennzahlen!D$3)</f>
        <v/>
      </c>
      <c r="P2293" s="38" t="str">
        <f>IF(E2293="","",$J2293*Treibhausgas_Kennzahlen!E$3)</f>
        <v/>
      </c>
      <c r="Q2293" s="38" t="str">
        <f>IF(E2293="","",$J2293*Treibhausgas_Kennzahlen!F$3)</f>
        <v/>
      </c>
      <c r="R2293" s="38" t="str">
        <f>IF(E2293="","",$J2293*Treibhausgas_Kennzahlen!G$3)</f>
        <v/>
      </c>
    </row>
    <row r="2294" spans="1:18" x14ac:dyDescent="0.25">
      <c r="A2294" s="6"/>
      <c r="B2294" s="6"/>
      <c r="C2294" s="6"/>
      <c r="D2294" s="6"/>
      <c r="E2294" s="6"/>
      <c r="F2294" s="8" t="str">
        <f>IF(E2294="","",VLOOKUP(INDEX(IATA_Codes!$A$2:$A$301, MATCH(Berechnung!C2294,IATA_Codes!$C$2:$C$301,0))&amp;"_"&amp;INDEX(IATA_Codes!$A$2:$A$301, MATCH(Berechnung!D2294,IATA_Codes!$C$2:$C$301,0)),GCD_Entfernung!$C$2:$D$10001,2,FALSE))</f>
        <v/>
      </c>
      <c r="G2294" s="21" t="str">
        <f>IF(E2294="","",VLOOKUP(A2294,Flugzeugtyp!$B$2:$C$13,2,0))</f>
        <v/>
      </c>
      <c r="H2294" s="8" t="str">
        <f>IF(E2294="","",LOOKUP(MATCH(F2294,'RFI-Faktor'!$B$2:$B$5,1),'RFI-Faktor'!$D$2:$D$5))</f>
        <v/>
      </c>
      <c r="I2294" s="23" t="str">
        <f t="array" ref="I2294">IF(E2294="","",SUM(IF(A2294=Energieverbrauch!$A$2:$A$4000,1,0)*IF(B2294=Energieverbrauch!$B$2:$B$4000,1,0)*(IF(Berechnung!F2294&gt;=Energieverbrauch!$C$2:$C$4000,1,0)*IF(Berechnung!F2294&lt;=Energieverbrauch!$D$2:$D$4000,1,0))*Energieverbrauch!$E$2:$E$4000))</f>
        <v/>
      </c>
      <c r="J2294" s="23" t="str">
        <f t="shared" si="35"/>
        <v/>
      </c>
      <c r="K2294" s="23" t="e">
        <f>LOOKUP(MATCH(A2294,Flugzeugtyp!$A$2:$A$13,1),Flugzeugtyp!$A$2:$C$13)</f>
        <v>#N/A</v>
      </c>
      <c r="L2294" s="23" t="str">
        <f>IF(E2294="","",J2294/Treibhausgas_Kennzahlen!$B$5)</f>
        <v/>
      </c>
      <c r="M2294" s="37" t="str">
        <f>IF(E2294="","",$J2294*Treibhausgas_Kennzahlen!B$3)</f>
        <v/>
      </c>
      <c r="N2294" s="37" t="str">
        <f>IF(E2294="","",$J2294*Treibhausgas_Kennzahlen!C$3)</f>
        <v/>
      </c>
      <c r="O2294" s="37" t="str">
        <f>IF(E2294="","",$J2294*Treibhausgas_Kennzahlen!D$3)</f>
        <v/>
      </c>
      <c r="P2294" s="37" t="str">
        <f>IF(E2294="","",$J2294*Treibhausgas_Kennzahlen!E$3)</f>
        <v/>
      </c>
      <c r="Q2294" s="37" t="str">
        <f>IF(E2294="","",$J2294*Treibhausgas_Kennzahlen!F$3)</f>
        <v/>
      </c>
      <c r="R2294" s="37" t="str">
        <f>IF(E2294="","",$J2294*Treibhausgas_Kennzahlen!G$3)</f>
        <v/>
      </c>
    </row>
    <row r="2295" spans="1:18" x14ac:dyDescent="0.25">
      <c r="A2295" s="5"/>
      <c r="B2295" s="5"/>
      <c r="C2295" s="5"/>
      <c r="D2295" s="5"/>
      <c r="E2295" s="5"/>
      <c r="F2295" s="9" t="str">
        <f>IF(E2295="","",VLOOKUP(INDEX(IATA_Codes!$A$2:$A$301, MATCH(Berechnung!C2295,IATA_Codes!$C$2:$C$301,0))&amp;"_"&amp;INDEX(IATA_Codes!$A$2:$A$301, MATCH(Berechnung!D2295,IATA_Codes!$C$2:$C$301,0)),GCD_Entfernung!$C$2:$D$10001,2,FALSE))</f>
        <v/>
      </c>
      <c r="G2295" s="22" t="str">
        <f>IF(E2295="","",VLOOKUP(A2295,Flugzeugtyp!$B$2:$C$13,2,0))</f>
        <v/>
      </c>
      <c r="H2295" s="9" t="str">
        <f>IF(E2295="","",LOOKUP(MATCH(F2295,'RFI-Faktor'!$B$2:$B$5,1),'RFI-Faktor'!$D$2:$D$5))</f>
        <v/>
      </c>
      <c r="I2295" s="24" t="str">
        <f t="array" ref="I2295">IF(E2295="","",SUM(IF(A2295=Energieverbrauch!$A$2:$A$4000,1,0)*IF(B2295=Energieverbrauch!$B$2:$B$4000,1,0)*(IF(Berechnung!F2295&gt;=Energieverbrauch!$C$2:$C$4000,1,0)*IF(Berechnung!F2295&lt;=Energieverbrauch!$D$2:$D$4000,1,0))*Energieverbrauch!$E$2:$E$4000))</f>
        <v/>
      </c>
      <c r="J2295" s="24" t="str">
        <f t="shared" si="35"/>
        <v/>
      </c>
      <c r="K2295" s="24" t="e">
        <f>LOOKUP(MATCH(A2295,Flugzeugtyp!$A$2:$A$13,1),Flugzeugtyp!$A$2:$C$13)</f>
        <v>#N/A</v>
      </c>
      <c r="L2295" s="24" t="str">
        <f>IF(E2295="","",J2295/Treibhausgas_Kennzahlen!$B$5)</f>
        <v/>
      </c>
      <c r="M2295" s="38" t="str">
        <f>IF(E2295="","",$J2295*Treibhausgas_Kennzahlen!B$3)</f>
        <v/>
      </c>
      <c r="N2295" s="38" t="str">
        <f>IF(E2295="","",$J2295*Treibhausgas_Kennzahlen!C$3)</f>
        <v/>
      </c>
      <c r="O2295" s="38" t="str">
        <f>IF(E2295="","",$J2295*Treibhausgas_Kennzahlen!D$3)</f>
        <v/>
      </c>
      <c r="P2295" s="38" t="str">
        <f>IF(E2295="","",$J2295*Treibhausgas_Kennzahlen!E$3)</f>
        <v/>
      </c>
      <c r="Q2295" s="38" t="str">
        <f>IF(E2295="","",$J2295*Treibhausgas_Kennzahlen!F$3)</f>
        <v/>
      </c>
      <c r="R2295" s="38" t="str">
        <f>IF(E2295="","",$J2295*Treibhausgas_Kennzahlen!G$3)</f>
        <v/>
      </c>
    </row>
    <row r="2296" spans="1:18" x14ac:dyDescent="0.25">
      <c r="A2296" s="6"/>
      <c r="B2296" s="6"/>
      <c r="C2296" s="6"/>
      <c r="D2296" s="6"/>
      <c r="E2296" s="6"/>
      <c r="F2296" s="8" t="str">
        <f>IF(E2296="","",VLOOKUP(INDEX(IATA_Codes!$A$2:$A$301, MATCH(Berechnung!C2296,IATA_Codes!$C$2:$C$301,0))&amp;"_"&amp;INDEX(IATA_Codes!$A$2:$A$301, MATCH(Berechnung!D2296,IATA_Codes!$C$2:$C$301,0)),GCD_Entfernung!$C$2:$D$10001,2,FALSE))</f>
        <v/>
      </c>
      <c r="G2296" s="21" t="str">
        <f>IF(E2296="","",VLOOKUP(A2296,Flugzeugtyp!$B$2:$C$13,2,0))</f>
        <v/>
      </c>
      <c r="H2296" s="8" t="str">
        <f>IF(E2296="","",LOOKUP(MATCH(F2296,'RFI-Faktor'!$B$2:$B$5,1),'RFI-Faktor'!$D$2:$D$5))</f>
        <v/>
      </c>
      <c r="I2296" s="23" t="str">
        <f t="array" ref="I2296">IF(E2296="","",SUM(IF(A2296=Energieverbrauch!$A$2:$A$4000,1,0)*IF(B2296=Energieverbrauch!$B$2:$B$4000,1,0)*(IF(Berechnung!F2296&gt;=Energieverbrauch!$C$2:$C$4000,1,0)*IF(Berechnung!F2296&lt;=Energieverbrauch!$D$2:$D$4000,1,0))*Energieverbrauch!$E$2:$E$4000))</f>
        <v/>
      </c>
      <c r="J2296" s="23" t="str">
        <f t="shared" si="35"/>
        <v/>
      </c>
      <c r="K2296" s="23" t="e">
        <f>LOOKUP(MATCH(A2296,Flugzeugtyp!$A$2:$A$13,1),Flugzeugtyp!$A$2:$C$13)</f>
        <v>#N/A</v>
      </c>
      <c r="L2296" s="23" t="str">
        <f>IF(E2296="","",J2296/Treibhausgas_Kennzahlen!$B$5)</f>
        <v/>
      </c>
      <c r="M2296" s="37" t="str">
        <f>IF(E2296="","",$J2296*Treibhausgas_Kennzahlen!B$3)</f>
        <v/>
      </c>
      <c r="N2296" s="37" t="str">
        <f>IF(E2296="","",$J2296*Treibhausgas_Kennzahlen!C$3)</f>
        <v/>
      </c>
      <c r="O2296" s="37" t="str">
        <f>IF(E2296="","",$J2296*Treibhausgas_Kennzahlen!D$3)</f>
        <v/>
      </c>
      <c r="P2296" s="37" t="str">
        <f>IF(E2296="","",$J2296*Treibhausgas_Kennzahlen!E$3)</f>
        <v/>
      </c>
      <c r="Q2296" s="37" t="str">
        <f>IF(E2296="","",$J2296*Treibhausgas_Kennzahlen!F$3)</f>
        <v/>
      </c>
      <c r="R2296" s="37" t="str">
        <f>IF(E2296="","",$J2296*Treibhausgas_Kennzahlen!G$3)</f>
        <v/>
      </c>
    </row>
    <row r="2297" spans="1:18" x14ac:dyDescent="0.25">
      <c r="A2297" s="5"/>
      <c r="B2297" s="5"/>
      <c r="C2297" s="5"/>
      <c r="D2297" s="5"/>
      <c r="E2297" s="5"/>
      <c r="F2297" s="9" t="str">
        <f>IF(E2297="","",VLOOKUP(INDEX(IATA_Codes!$A$2:$A$301, MATCH(Berechnung!C2297,IATA_Codes!$C$2:$C$301,0))&amp;"_"&amp;INDEX(IATA_Codes!$A$2:$A$301, MATCH(Berechnung!D2297,IATA_Codes!$C$2:$C$301,0)),GCD_Entfernung!$C$2:$D$10001,2,FALSE))</f>
        <v/>
      </c>
      <c r="G2297" s="22" t="str">
        <f>IF(E2297="","",VLOOKUP(A2297,Flugzeugtyp!$B$2:$C$13,2,0))</f>
        <v/>
      </c>
      <c r="H2297" s="9" t="str">
        <f>IF(E2297="","",LOOKUP(MATCH(F2297,'RFI-Faktor'!$B$2:$B$5,1),'RFI-Faktor'!$D$2:$D$5))</f>
        <v/>
      </c>
      <c r="I2297" s="24" t="str">
        <f t="array" ref="I2297">IF(E2297="","",SUM(IF(A2297=Energieverbrauch!$A$2:$A$4000,1,0)*IF(B2297=Energieverbrauch!$B$2:$B$4000,1,0)*(IF(Berechnung!F2297&gt;=Energieverbrauch!$C$2:$C$4000,1,0)*IF(Berechnung!F2297&lt;=Energieverbrauch!$D$2:$D$4000,1,0))*Energieverbrauch!$E$2:$E$4000))</f>
        <v/>
      </c>
      <c r="J2297" s="24" t="str">
        <f t="shared" si="35"/>
        <v/>
      </c>
      <c r="K2297" s="24" t="e">
        <f>LOOKUP(MATCH(A2297,Flugzeugtyp!$A$2:$A$13,1),Flugzeugtyp!$A$2:$C$13)</f>
        <v>#N/A</v>
      </c>
      <c r="L2297" s="24" t="str">
        <f>IF(E2297="","",J2297/Treibhausgas_Kennzahlen!$B$5)</f>
        <v/>
      </c>
      <c r="M2297" s="38" t="str">
        <f>IF(E2297="","",$J2297*Treibhausgas_Kennzahlen!B$3)</f>
        <v/>
      </c>
      <c r="N2297" s="38" t="str">
        <f>IF(E2297="","",$J2297*Treibhausgas_Kennzahlen!C$3)</f>
        <v/>
      </c>
      <c r="O2297" s="38" t="str">
        <f>IF(E2297="","",$J2297*Treibhausgas_Kennzahlen!D$3)</f>
        <v/>
      </c>
      <c r="P2297" s="38" t="str">
        <f>IF(E2297="","",$J2297*Treibhausgas_Kennzahlen!E$3)</f>
        <v/>
      </c>
      <c r="Q2297" s="38" t="str">
        <f>IF(E2297="","",$J2297*Treibhausgas_Kennzahlen!F$3)</f>
        <v/>
      </c>
      <c r="R2297" s="38" t="str">
        <f>IF(E2297="","",$J2297*Treibhausgas_Kennzahlen!G$3)</f>
        <v/>
      </c>
    </row>
    <row r="2298" spans="1:18" x14ac:dyDescent="0.25">
      <c r="A2298" s="6"/>
      <c r="B2298" s="6"/>
      <c r="C2298" s="6"/>
      <c r="D2298" s="6"/>
      <c r="E2298" s="6"/>
      <c r="F2298" s="8" t="str">
        <f>IF(E2298="","",VLOOKUP(INDEX(IATA_Codes!$A$2:$A$301, MATCH(Berechnung!C2298,IATA_Codes!$C$2:$C$301,0))&amp;"_"&amp;INDEX(IATA_Codes!$A$2:$A$301, MATCH(Berechnung!D2298,IATA_Codes!$C$2:$C$301,0)),GCD_Entfernung!$C$2:$D$10001,2,FALSE))</f>
        <v/>
      </c>
      <c r="G2298" s="21" t="str">
        <f>IF(E2298="","",VLOOKUP(A2298,Flugzeugtyp!$B$2:$C$13,2,0))</f>
        <v/>
      </c>
      <c r="H2298" s="8" t="str">
        <f>IF(E2298="","",LOOKUP(MATCH(F2298,'RFI-Faktor'!$B$2:$B$5,1),'RFI-Faktor'!$D$2:$D$5))</f>
        <v/>
      </c>
      <c r="I2298" s="23" t="str">
        <f t="array" ref="I2298">IF(E2298="","",SUM(IF(A2298=Energieverbrauch!$A$2:$A$4000,1,0)*IF(B2298=Energieverbrauch!$B$2:$B$4000,1,0)*(IF(Berechnung!F2298&gt;=Energieverbrauch!$C$2:$C$4000,1,0)*IF(Berechnung!F2298&lt;=Energieverbrauch!$D$2:$D$4000,1,0))*Energieverbrauch!$E$2:$E$4000))</f>
        <v/>
      </c>
      <c r="J2298" s="23" t="str">
        <f t="shared" si="35"/>
        <v/>
      </c>
      <c r="K2298" s="23" t="e">
        <f>LOOKUP(MATCH(A2298,Flugzeugtyp!$A$2:$A$13,1),Flugzeugtyp!$A$2:$C$13)</f>
        <v>#N/A</v>
      </c>
      <c r="L2298" s="23" t="str">
        <f>IF(E2298="","",J2298/Treibhausgas_Kennzahlen!$B$5)</f>
        <v/>
      </c>
      <c r="M2298" s="37" t="str">
        <f>IF(E2298="","",$J2298*Treibhausgas_Kennzahlen!B$3)</f>
        <v/>
      </c>
      <c r="N2298" s="37" t="str">
        <f>IF(E2298="","",$J2298*Treibhausgas_Kennzahlen!C$3)</f>
        <v/>
      </c>
      <c r="O2298" s="37" t="str">
        <f>IF(E2298="","",$J2298*Treibhausgas_Kennzahlen!D$3)</f>
        <v/>
      </c>
      <c r="P2298" s="37" t="str">
        <f>IF(E2298="","",$J2298*Treibhausgas_Kennzahlen!E$3)</f>
        <v/>
      </c>
      <c r="Q2298" s="37" t="str">
        <f>IF(E2298="","",$J2298*Treibhausgas_Kennzahlen!F$3)</f>
        <v/>
      </c>
      <c r="R2298" s="37" t="str">
        <f>IF(E2298="","",$J2298*Treibhausgas_Kennzahlen!G$3)</f>
        <v/>
      </c>
    </row>
    <row r="2299" spans="1:18" x14ac:dyDescent="0.25">
      <c r="A2299" s="5"/>
      <c r="B2299" s="5"/>
      <c r="C2299" s="5"/>
      <c r="D2299" s="5"/>
      <c r="E2299" s="5"/>
      <c r="F2299" s="9" t="str">
        <f>IF(E2299="","",VLOOKUP(INDEX(IATA_Codes!$A$2:$A$301, MATCH(Berechnung!C2299,IATA_Codes!$C$2:$C$301,0))&amp;"_"&amp;INDEX(IATA_Codes!$A$2:$A$301, MATCH(Berechnung!D2299,IATA_Codes!$C$2:$C$301,0)),GCD_Entfernung!$C$2:$D$10001,2,FALSE))</f>
        <v/>
      </c>
      <c r="G2299" s="22" t="str">
        <f>IF(E2299="","",VLOOKUP(A2299,Flugzeugtyp!$B$2:$C$13,2,0))</f>
        <v/>
      </c>
      <c r="H2299" s="9" t="str">
        <f>IF(E2299="","",LOOKUP(MATCH(F2299,'RFI-Faktor'!$B$2:$B$5,1),'RFI-Faktor'!$D$2:$D$5))</f>
        <v/>
      </c>
      <c r="I2299" s="24" t="str">
        <f t="array" ref="I2299">IF(E2299="","",SUM(IF(A2299=Energieverbrauch!$A$2:$A$4000,1,0)*IF(B2299=Energieverbrauch!$B$2:$B$4000,1,0)*(IF(Berechnung!F2299&gt;=Energieverbrauch!$C$2:$C$4000,1,0)*IF(Berechnung!F2299&lt;=Energieverbrauch!$D$2:$D$4000,1,0))*Energieverbrauch!$E$2:$E$4000))</f>
        <v/>
      </c>
      <c r="J2299" s="24" t="str">
        <f t="shared" si="35"/>
        <v/>
      </c>
      <c r="K2299" s="24" t="e">
        <f>LOOKUP(MATCH(A2299,Flugzeugtyp!$A$2:$A$13,1),Flugzeugtyp!$A$2:$C$13)</f>
        <v>#N/A</v>
      </c>
      <c r="L2299" s="24" t="str">
        <f>IF(E2299="","",J2299/Treibhausgas_Kennzahlen!$B$5)</f>
        <v/>
      </c>
      <c r="M2299" s="38" t="str">
        <f>IF(E2299="","",$J2299*Treibhausgas_Kennzahlen!B$3)</f>
        <v/>
      </c>
      <c r="N2299" s="38" t="str">
        <f>IF(E2299="","",$J2299*Treibhausgas_Kennzahlen!C$3)</f>
        <v/>
      </c>
      <c r="O2299" s="38" t="str">
        <f>IF(E2299="","",$J2299*Treibhausgas_Kennzahlen!D$3)</f>
        <v/>
      </c>
      <c r="P2299" s="38" t="str">
        <f>IF(E2299="","",$J2299*Treibhausgas_Kennzahlen!E$3)</f>
        <v/>
      </c>
      <c r="Q2299" s="38" t="str">
        <f>IF(E2299="","",$J2299*Treibhausgas_Kennzahlen!F$3)</f>
        <v/>
      </c>
      <c r="R2299" s="38" t="str">
        <f>IF(E2299="","",$J2299*Treibhausgas_Kennzahlen!G$3)</f>
        <v/>
      </c>
    </row>
    <row r="2300" spans="1:18" x14ac:dyDescent="0.25">
      <c r="A2300" s="6"/>
      <c r="B2300" s="6"/>
      <c r="C2300" s="6"/>
      <c r="D2300" s="6"/>
      <c r="E2300" s="6"/>
      <c r="F2300" s="8" t="str">
        <f>IF(E2300="","",VLOOKUP(INDEX(IATA_Codes!$A$2:$A$301, MATCH(Berechnung!C2300,IATA_Codes!$C$2:$C$301,0))&amp;"_"&amp;INDEX(IATA_Codes!$A$2:$A$301, MATCH(Berechnung!D2300,IATA_Codes!$C$2:$C$301,0)),GCD_Entfernung!$C$2:$D$10001,2,FALSE))</f>
        <v/>
      </c>
      <c r="G2300" s="21" t="str">
        <f>IF(E2300="","",VLOOKUP(A2300,Flugzeugtyp!$B$2:$C$13,2,0))</f>
        <v/>
      </c>
      <c r="H2300" s="8" t="str">
        <f>IF(E2300="","",LOOKUP(MATCH(F2300,'RFI-Faktor'!$B$2:$B$5,1),'RFI-Faktor'!$D$2:$D$5))</f>
        <v/>
      </c>
      <c r="I2300" s="23" t="str">
        <f t="array" ref="I2300">IF(E2300="","",SUM(IF(A2300=Energieverbrauch!$A$2:$A$4000,1,0)*IF(B2300=Energieverbrauch!$B$2:$B$4000,1,0)*(IF(Berechnung!F2300&gt;=Energieverbrauch!$C$2:$C$4000,1,0)*IF(Berechnung!F2300&lt;=Energieverbrauch!$D$2:$D$4000,1,0))*Energieverbrauch!$E$2:$E$4000))</f>
        <v/>
      </c>
      <c r="J2300" s="23" t="str">
        <f t="shared" si="35"/>
        <v/>
      </c>
      <c r="K2300" s="23" t="e">
        <f>LOOKUP(MATCH(A2300,Flugzeugtyp!$A$2:$A$13,1),Flugzeugtyp!$A$2:$C$13)</f>
        <v>#N/A</v>
      </c>
      <c r="L2300" s="23" t="str">
        <f>IF(E2300="","",J2300/Treibhausgas_Kennzahlen!$B$5)</f>
        <v/>
      </c>
      <c r="M2300" s="37" t="str">
        <f>IF(E2300="","",$J2300*Treibhausgas_Kennzahlen!B$3)</f>
        <v/>
      </c>
      <c r="N2300" s="37" t="str">
        <f>IF(E2300="","",$J2300*Treibhausgas_Kennzahlen!C$3)</f>
        <v/>
      </c>
      <c r="O2300" s="37" t="str">
        <f>IF(E2300="","",$J2300*Treibhausgas_Kennzahlen!D$3)</f>
        <v/>
      </c>
      <c r="P2300" s="37" t="str">
        <f>IF(E2300="","",$J2300*Treibhausgas_Kennzahlen!E$3)</f>
        <v/>
      </c>
      <c r="Q2300" s="37" t="str">
        <f>IF(E2300="","",$J2300*Treibhausgas_Kennzahlen!F$3)</f>
        <v/>
      </c>
      <c r="R2300" s="37" t="str">
        <f>IF(E2300="","",$J2300*Treibhausgas_Kennzahlen!G$3)</f>
        <v/>
      </c>
    </row>
    <row r="2301" spans="1:18" x14ac:dyDescent="0.25">
      <c r="A2301" s="5"/>
      <c r="B2301" s="5"/>
      <c r="C2301" s="5"/>
      <c r="D2301" s="5"/>
      <c r="E2301" s="5"/>
      <c r="F2301" s="9" t="str">
        <f>IF(E2301="","",VLOOKUP(INDEX(IATA_Codes!$A$2:$A$301, MATCH(Berechnung!C2301,IATA_Codes!$C$2:$C$301,0))&amp;"_"&amp;INDEX(IATA_Codes!$A$2:$A$301, MATCH(Berechnung!D2301,IATA_Codes!$C$2:$C$301,0)),GCD_Entfernung!$C$2:$D$10001,2,FALSE))</f>
        <v/>
      </c>
      <c r="G2301" s="22" t="str">
        <f>IF(E2301="","",VLOOKUP(A2301,Flugzeugtyp!$B$2:$C$13,2,0))</f>
        <v/>
      </c>
      <c r="H2301" s="9" t="str">
        <f>IF(E2301="","",LOOKUP(MATCH(F2301,'RFI-Faktor'!$B$2:$B$5,1),'RFI-Faktor'!$D$2:$D$5))</f>
        <v/>
      </c>
      <c r="I2301" s="24" t="str">
        <f t="array" ref="I2301">IF(E2301="","",SUM(IF(A2301=Energieverbrauch!$A$2:$A$4000,1,0)*IF(B2301=Energieverbrauch!$B$2:$B$4000,1,0)*(IF(Berechnung!F2301&gt;=Energieverbrauch!$C$2:$C$4000,1,0)*IF(Berechnung!F2301&lt;=Energieverbrauch!$D$2:$D$4000,1,0))*Energieverbrauch!$E$2:$E$4000))</f>
        <v/>
      </c>
      <c r="J2301" s="24" t="str">
        <f t="shared" si="35"/>
        <v/>
      </c>
      <c r="K2301" s="24" t="e">
        <f>LOOKUP(MATCH(A2301,Flugzeugtyp!$A$2:$A$13,1),Flugzeugtyp!$A$2:$C$13)</f>
        <v>#N/A</v>
      </c>
      <c r="L2301" s="24" t="str">
        <f>IF(E2301="","",J2301/Treibhausgas_Kennzahlen!$B$5)</f>
        <v/>
      </c>
      <c r="M2301" s="38" t="str">
        <f>IF(E2301="","",$J2301*Treibhausgas_Kennzahlen!B$3)</f>
        <v/>
      </c>
      <c r="N2301" s="38" t="str">
        <f>IF(E2301="","",$J2301*Treibhausgas_Kennzahlen!C$3)</f>
        <v/>
      </c>
      <c r="O2301" s="38" t="str">
        <f>IF(E2301="","",$J2301*Treibhausgas_Kennzahlen!D$3)</f>
        <v/>
      </c>
      <c r="P2301" s="38" t="str">
        <f>IF(E2301="","",$J2301*Treibhausgas_Kennzahlen!E$3)</f>
        <v/>
      </c>
      <c r="Q2301" s="38" t="str">
        <f>IF(E2301="","",$J2301*Treibhausgas_Kennzahlen!F$3)</f>
        <v/>
      </c>
      <c r="R2301" s="38" t="str">
        <f>IF(E2301="","",$J2301*Treibhausgas_Kennzahlen!G$3)</f>
        <v/>
      </c>
    </row>
    <row r="2302" spans="1:18" x14ac:dyDescent="0.25">
      <c r="A2302" s="6"/>
      <c r="B2302" s="6"/>
      <c r="C2302" s="6"/>
      <c r="D2302" s="6"/>
      <c r="E2302" s="6"/>
      <c r="F2302" s="8" t="str">
        <f>IF(E2302="","",VLOOKUP(INDEX(IATA_Codes!$A$2:$A$301, MATCH(Berechnung!C2302,IATA_Codes!$C$2:$C$301,0))&amp;"_"&amp;INDEX(IATA_Codes!$A$2:$A$301, MATCH(Berechnung!D2302,IATA_Codes!$C$2:$C$301,0)),GCD_Entfernung!$C$2:$D$10001,2,FALSE))</f>
        <v/>
      </c>
      <c r="G2302" s="21" t="str">
        <f>IF(E2302="","",VLOOKUP(A2302,Flugzeugtyp!$B$2:$C$13,2,0))</f>
        <v/>
      </c>
      <c r="H2302" s="8" t="str">
        <f>IF(E2302="","",LOOKUP(MATCH(F2302,'RFI-Faktor'!$B$2:$B$5,1),'RFI-Faktor'!$D$2:$D$5))</f>
        <v/>
      </c>
      <c r="I2302" s="23" t="str">
        <f t="array" ref="I2302">IF(E2302="","",SUM(IF(A2302=Energieverbrauch!$A$2:$A$4000,1,0)*IF(B2302=Energieverbrauch!$B$2:$B$4000,1,0)*(IF(Berechnung!F2302&gt;=Energieverbrauch!$C$2:$C$4000,1,0)*IF(Berechnung!F2302&lt;=Energieverbrauch!$D$2:$D$4000,1,0))*Energieverbrauch!$E$2:$E$4000))</f>
        <v/>
      </c>
      <c r="J2302" s="23" t="str">
        <f t="shared" si="35"/>
        <v/>
      </c>
      <c r="K2302" s="23" t="e">
        <f>LOOKUP(MATCH(A2302,Flugzeugtyp!$A$2:$A$13,1),Flugzeugtyp!$A$2:$C$13)</f>
        <v>#N/A</v>
      </c>
      <c r="L2302" s="23" t="str">
        <f>IF(E2302="","",J2302/Treibhausgas_Kennzahlen!$B$5)</f>
        <v/>
      </c>
      <c r="M2302" s="37" t="str">
        <f>IF(E2302="","",$J2302*Treibhausgas_Kennzahlen!B$3)</f>
        <v/>
      </c>
      <c r="N2302" s="37" t="str">
        <f>IF(E2302="","",$J2302*Treibhausgas_Kennzahlen!C$3)</f>
        <v/>
      </c>
      <c r="O2302" s="37" t="str">
        <f>IF(E2302="","",$J2302*Treibhausgas_Kennzahlen!D$3)</f>
        <v/>
      </c>
      <c r="P2302" s="37" t="str">
        <f>IF(E2302="","",$J2302*Treibhausgas_Kennzahlen!E$3)</f>
        <v/>
      </c>
      <c r="Q2302" s="37" t="str">
        <f>IF(E2302="","",$J2302*Treibhausgas_Kennzahlen!F$3)</f>
        <v/>
      </c>
      <c r="R2302" s="37" t="str">
        <f>IF(E2302="","",$J2302*Treibhausgas_Kennzahlen!G$3)</f>
        <v/>
      </c>
    </row>
    <row r="2303" spans="1:18" x14ac:dyDescent="0.25">
      <c r="A2303" s="5"/>
      <c r="B2303" s="5"/>
      <c r="C2303" s="5"/>
      <c r="D2303" s="5"/>
      <c r="E2303" s="5"/>
      <c r="F2303" s="9" t="str">
        <f>IF(E2303="","",VLOOKUP(INDEX(IATA_Codes!$A$2:$A$301, MATCH(Berechnung!C2303,IATA_Codes!$C$2:$C$301,0))&amp;"_"&amp;INDEX(IATA_Codes!$A$2:$A$301, MATCH(Berechnung!D2303,IATA_Codes!$C$2:$C$301,0)),GCD_Entfernung!$C$2:$D$10001,2,FALSE))</f>
        <v/>
      </c>
      <c r="G2303" s="22" t="str">
        <f>IF(E2303="","",VLOOKUP(A2303,Flugzeugtyp!$B$2:$C$13,2,0))</f>
        <v/>
      </c>
      <c r="H2303" s="9" t="str">
        <f>IF(E2303="","",LOOKUP(MATCH(F2303,'RFI-Faktor'!$B$2:$B$5,1),'RFI-Faktor'!$D$2:$D$5))</f>
        <v/>
      </c>
      <c r="I2303" s="24" t="str">
        <f t="array" ref="I2303">IF(E2303="","",SUM(IF(A2303=Energieverbrauch!$A$2:$A$4000,1,0)*IF(B2303=Energieverbrauch!$B$2:$B$4000,1,0)*(IF(Berechnung!F2303&gt;=Energieverbrauch!$C$2:$C$4000,1,0)*IF(Berechnung!F2303&lt;=Energieverbrauch!$D$2:$D$4000,1,0))*Energieverbrauch!$E$2:$E$4000))</f>
        <v/>
      </c>
      <c r="J2303" s="24" t="str">
        <f t="shared" si="35"/>
        <v/>
      </c>
      <c r="K2303" s="24" t="e">
        <f>LOOKUP(MATCH(A2303,Flugzeugtyp!$A$2:$A$13,1),Flugzeugtyp!$A$2:$C$13)</f>
        <v>#N/A</v>
      </c>
      <c r="L2303" s="24" t="str">
        <f>IF(E2303="","",J2303/Treibhausgas_Kennzahlen!$B$5)</f>
        <v/>
      </c>
      <c r="M2303" s="38" t="str">
        <f>IF(E2303="","",$J2303*Treibhausgas_Kennzahlen!B$3)</f>
        <v/>
      </c>
      <c r="N2303" s="38" t="str">
        <f>IF(E2303="","",$J2303*Treibhausgas_Kennzahlen!C$3)</f>
        <v/>
      </c>
      <c r="O2303" s="38" t="str">
        <f>IF(E2303="","",$J2303*Treibhausgas_Kennzahlen!D$3)</f>
        <v/>
      </c>
      <c r="P2303" s="38" t="str">
        <f>IF(E2303="","",$J2303*Treibhausgas_Kennzahlen!E$3)</f>
        <v/>
      </c>
      <c r="Q2303" s="38" t="str">
        <f>IF(E2303="","",$J2303*Treibhausgas_Kennzahlen!F$3)</f>
        <v/>
      </c>
      <c r="R2303" s="38" t="str">
        <f>IF(E2303="","",$J2303*Treibhausgas_Kennzahlen!G$3)</f>
        <v/>
      </c>
    </row>
    <row r="2304" spans="1:18" x14ac:dyDescent="0.25">
      <c r="A2304" s="6"/>
      <c r="B2304" s="6"/>
      <c r="C2304" s="6"/>
      <c r="D2304" s="6"/>
      <c r="E2304" s="6"/>
      <c r="F2304" s="8" t="str">
        <f>IF(E2304="","",VLOOKUP(INDEX(IATA_Codes!$A$2:$A$301, MATCH(Berechnung!C2304,IATA_Codes!$C$2:$C$301,0))&amp;"_"&amp;INDEX(IATA_Codes!$A$2:$A$301, MATCH(Berechnung!D2304,IATA_Codes!$C$2:$C$301,0)),GCD_Entfernung!$C$2:$D$10001,2,FALSE))</f>
        <v/>
      </c>
      <c r="G2304" s="21" t="str">
        <f>IF(E2304="","",VLOOKUP(A2304,Flugzeugtyp!$B$2:$C$13,2,0))</f>
        <v/>
      </c>
      <c r="H2304" s="8" t="str">
        <f>IF(E2304="","",LOOKUP(MATCH(F2304,'RFI-Faktor'!$B$2:$B$5,1),'RFI-Faktor'!$D$2:$D$5))</f>
        <v/>
      </c>
      <c r="I2304" s="23" t="str">
        <f t="array" ref="I2304">IF(E2304="","",SUM(IF(A2304=Energieverbrauch!$A$2:$A$4000,1,0)*IF(B2304=Energieverbrauch!$B$2:$B$4000,1,0)*(IF(Berechnung!F2304&gt;=Energieverbrauch!$C$2:$C$4000,1,0)*IF(Berechnung!F2304&lt;=Energieverbrauch!$D$2:$D$4000,1,0))*Energieverbrauch!$E$2:$E$4000))</f>
        <v/>
      </c>
      <c r="J2304" s="23" t="str">
        <f t="shared" si="35"/>
        <v/>
      </c>
      <c r="K2304" s="23" t="e">
        <f>LOOKUP(MATCH(A2304,Flugzeugtyp!$A$2:$A$13,1),Flugzeugtyp!$A$2:$C$13)</f>
        <v>#N/A</v>
      </c>
      <c r="L2304" s="23" t="str">
        <f>IF(E2304="","",J2304/Treibhausgas_Kennzahlen!$B$5)</f>
        <v/>
      </c>
      <c r="M2304" s="37" t="str">
        <f>IF(E2304="","",$J2304*Treibhausgas_Kennzahlen!B$3)</f>
        <v/>
      </c>
      <c r="N2304" s="37" t="str">
        <f>IF(E2304="","",$J2304*Treibhausgas_Kennzahlen!C$3)</f>
        <v/>
      </c>
      <c r="O2304" s="37" t="str">
        <f>IF(E2304="","",$J2304*Treibhausgas_Kennzahlen!D$3)</f>
        <v/>
      </c>
      <c r="P2304" s="37" t="str">
        <f>IF(E2304="","",$J2304*Treibhausgas_Kennzahlen!E$3)</f>
        <v/>
      </c>
      <c r="Q2304" s="37" t="str">
        <f>IF(E2304="","",$J2304*Treibhausgas_Kennzahlen!F$3)</f>
        <v/>
      </c>
      <c r="R2304" s="37" t="str">
        <f>IF(E2304="","",$J2304*Treibhausgas_Kennzahlen!G$3)</f>
        <v/>
      </c>
    </row>
    <row r="2305" spans="1:18" x14ac:dyDescent="0.25">
      <c r="A2305" s="5"/>
      <c r="B2305" s="5"/>
      <c r="C2305" s="5"/>
      <c r="D2305" s="5"/>
      <c r="E2305" s="5"/>
      <c r="F2305" s="9" t="str">
        <f>IF(E2305="","",VLOOKUP(INDEX(IATA_Codes!$A$2:$A$301, MATCH(Berechnung!C2305,IATA_Codes!$C$2:$C$301,0))&amp;"_"&amp;INDEX(IATA_Codes!$A$2:$A$301, MATCH(Berechnung!D2305,IATA_Codes!$C$2:$C$301,0)),GCD_Entfernung!$C$2:$D$10001,2,FALSE))</f>
        <v/>
      </c>
      <c r="G2305" s="22" t="str">
        <f>IF(E2305="","",VLOOKUP(A2305,Flugzeugtyp!$B$2:$C$13,2,0))</f>
        <v/>
      </c>
      <c r="H2305" s="9" t="str">
        <f>IF(E2305="","",LOOKUP(MATCH(F2305,'RFI-Faktor'!$B$2:$B$5,1),'RFI-Faktor'!$D$2:$D$5))</f>
        <v/>
      </c>
      <c r="I2305" s="24" t="str">
        <f t="array" ref="I2305">IF(E2305="","",SUM(IF(A2305=Energieverbrauch!$A$2:$A$4000,1,0)*IF(B2305=Energieverbrauch!$B$2:$B$4000,1,0)*(IF(Berechnung!F2305&gt;=Energieverbrauch!$C$2:$C$4000,1,0)*IF(Berechnung!F2305&lt;=Energieverbrauch!$D$2:$D$4000,1,0))*Energieverbrauch!$E$2:$E$4000))</f>
        <v/>
      </c>
      <c r="J2305" s="24" t="str">
        <f t="shared" si="35"/>
        <v/>
      </c>
      <c r="K2305" s="24" t="e">
        <f>LOOKUP(MATCH(A2305,Flugzeugtyp!$A$2:$A$13,1),Flugzeugtyp!$A$2:$C$13)</f>
        <v>#N/A</v>
      </c>
      <c r="L2305" s="24" t="str">
        <f>IF(E2305="","",J2305/Treibhausgas_Kennzahlen!$B$5)</f>
        <v/>
      </c>
      <c r="M2305" s="38" t="str">
        <f>IF(E2305="","",$J2305*Treibhausgas_Kennzahlen!B$3)</f>
        <v/>
      </c>
      <c r="N2305" s="38" t="str">
        <f>IF(E2305="","",$J2305*Treibhausgas_Kennzahlen!C$3)</f>
        <v/>
      </c>
      <c r="O2305" s="38" t="str">
        <f>IF(E2305="","",$J2305*Treibhausgas_Kennzahlen!D$3)</f>
        <v/>
      </c>
      <c r="P2305" s="38" t="str">
        <f>IF(E2305="","",$J2305*Treibhausgas_Kennzahlen!E$3)</f>
        <v/>
      </c>
      <c r="Q2305" s="38" t="str">
        <f>IF(E2305="","",$J2305*Treibhausgas_Kennzahlen!F$3)</f>
        <v/>
      </c>
      <c r="R2305" s="38" t="str">
        <f>IF(E2305="","",$J2305*Treibhausgas_Kennzahlen!G$3)</f>
        <v/>
      </c>
    </row>
    <row r="2306" spans="1:18" x14ac:dyDescent="0.25">
      <c r="A2306" s="6"/>
      <c r="B2306" s="6"/>
      <c r="C2306" s="6"/>
      <c r="D2306" s="6"/>
      <c r="E2306" s="6"/>
      <c r="F2306" s="8" t="str">
        <f>IF(E2306="","",VLOOKUP(INDEX(IATA_Codes!$A$2:$A$301, MATCH(Berechnung!C2306,IATA_Codes!$C$2:$C$301,0))&amp;"_"&amp;INDEX(IATA_Codes!$A$2:$A$301, MATCH(Berechnung!D2306,IATA_Codes!$C$2:$C$301,0)),GCD_Entfernung!$C$2:$D$10001,2,FALSE))</f>
        <v/>
      </c>
      <c r="G2306" s="21" t="str">
        <f>IF(E2306="","",VLOOKUP(A2306,Flugzeugtyp!$B$2:$C$13,2,0))</f>
        <v/>
      </c>
      <c r="H2306" s="8" t="str">
        <f>IF(E2306="","",LOOKUP(MATCH(F2306,'RFI-Faktor'!$B$2:$B$5,1),'RFI-Faktor'!$D$2:$D$5))</f>
        <v/>
      </c>
      <c r="I2306" s="23" t="str">
        <f t="array" ref="I2306">IF(E2306="","",SUM(IF(A2306=Energieverbrauch!$A$2:$A$4000,1,0)*IF(B2306=Energieverbrauch!$B$2:$B$4000,1,0)*(IF(Berechnung!F2306&gt;=Energieverbrauch!$C$2:$C$4000,1,0)*IF(Berechnung!F2306&lt;=Energieverbrauch!$D$2:$D$4000,1,0))*Energieverbrauch!$E$2:$E$4000))</f>
        <v/>
      </c>
      <c r="J2306" s="23" t="str">
        <f t="shared" si="35"/>
        <v/>
      </c>
      <c r="K2306" s="23" t="e">
        <f>LOOKUP(MATCH(A2306,Flugzeugtyp!$A$2:$A$13,1),Flugzeugtyp!$A$2:$C$13)</f>
        <v>#N/A</v>
      </c>
      <c r="L2306" s="23" t="str">
        <f>IF(E2306="","",J2306/Treibhausgas_Kennzahlen!$B$5)</f>
        <v/>
      </c>
      <c r="M2306" s="37" t="str">
        <f>IF(E2306="","",$J2306*Treibhausgas_Kennzahlen!B$3)</f>
        <v/>
      </c>
      <c r="N2306" s="37" t="str">
        <f>IF(E2306="","",$J2306*Treibhausgas_Kennzahlen!C$3)</f>
        <v/>
      </c>
      <c r="O2306" s="37" t="str">
        <f>IF(E2306="","",$J2306*Treibhausgas_Kennzahlen!D$3)</f>
        <v/>
      </c>
      <c r="P2306" s="37" t="str">
        <f>IF(E2306="","",$J2306*Treibhausgas_Kennzahlen!E$3)</f>
        <v/>
      </c>
      <c r="Q2306" s="37" t="str">
        <f>IF(E2306="","",$J2306*Treibhausgas_Kennzahlen!F$3)</f>
        <v/>
      </c>
      <c r="R2306" s="37" t="str">
        <f>IF(E2306="","",$J2306*Treibhausgas_Kennzahlen!G$3)</f>
        <v/>
      </c>
    </row>
    <row r="2307" spans="1:18" x14ac:dyDescent="0.25">
      <c r="A2307" s="5"/>
      <c r="B2307" s="5"/>
      <c r="C2307" s="5"/>
      <c r="D2307" s="5"/>
      <c r="E2307" s="5"/>
      <c r="F2307" s="9" t="str">
        <f>IF(E2307="","",VLOOKUP(INDEX(IATA_Codes!$A$2:$A$301, MATCH(Berechnung!C2307,IATA_Codes!$C$2:$C$301,0))&amp;"_"&amp;INDEX(IATA_Codes!$A$2:$A$301, MATCH(Berechnung!D2307,IATA_Codes!$C$2:$C$301,0)),GCD_Entfernung!$C$2:$D$10001,2,FALSE))</f>
        <v/>
      </c>
      <c r="G2307" s="22" t="str">
        <f>IF(E2307="","",VLOOKUP(A2307,Flugzeugtyp!$B$2:$C$13,2,0))</f>
        <v/>
      </c>
      <c r="H2307" s="9" t="str">
        <f>IF(E2307="","",LOOKUP(MATCH(F2307,'RFI-Faktor'!$B$2:$B$5,1),'RFI-Faktor'!$D$2:$D$5))</f>
        <v/>
      </c>
      <c r="I2307" s="24" t="str">
        <f t="array" ref="I2307">IF(E2307="","",SUM(IF(A2307=Energieverbrauch!$A$2:$A$4000,1,0)*IF(B2307=Energieverbrauch!$B$2:$B$4000,1,0)*(IF(Berechnung!F2307&gt;=Energieverbrauch!$C$2:$C$4000,1,0)*IF(Berechnung!F2307&lt;=Energieverbrauch!$D$2:$D$4000,1,0))*Energieverbrauch!$E$2:$E$4000))</f>
        <v/>
      </c>
      <c r="J2307" s="24" t="str">
        <f t="shared" si="35"/>
        <v/>
      </c>
      <c r="K2307" s="24" t="e">
        <f>LOOKUP(MATCH(A2307,Flugzeugtyp!$A$2:$A$13,1),Flugzeugtyp!$A$2:$C$13)</f>
        <v>#N/A</v>
      </c>
      <c r="L2307" s="24" t="str">
        <f>IF(E2307="","",J2307/Treibhausgas_Kennzahlen!$B$5)</f>
        <v/>
      </c>
      <c r="M2307" s="38" t="str">
        <f>IF(E2307="","",$J2307*Treibhausgas_Kennzahlen!B$3)</f>
        <v/>
      </c>
      <c r="N2307" s="38" t="str">
        <f>IF(E2307="","",$J2307*Treibhausgas_Kennzahlen!C$3)</f>
        <v/>
      </c>
      <c r="O2307" s="38" t="str">
        <f>IF(E2307="","",$J2307*Treibhausgas_Kennzahlen!D$3)</f>
        <v/>
      </c>
      <c r="P2307" s="38" t="str">
        <f>IF(E2307="","",$J2307*Treibhausgas_Kennzahlen!E$3)</f>
        <v/>
      </c>
      <c r="Q2307" s="38" t="str">
        <f>IF(E2307="","",$J2307*Treibhausgas_Kennzahlen!F$3)</f>
        <v/>
      </c>
      <c r="R2307" s="38" t="str">
        <f>IF(E2307="","",$J2307*Treibhausgas_Kennzahlen!G$3)</f>
        <v/>
      </c>
    </row>
    <row r="2308" spans="1:18" x14ac:dyDescent="0.25">
      <c r="A2308" s="6"/>
      <c r="B2308" s="6"/>
      <c r="C2308" s="6"/>
      <c r="D2308" s="6"/>
      <c r="E2308" s="6"/>
      <c r="F2308" s="8" t="str">
        <f>IF(E2308="","",VLOOKUP(INDEX(IATA_Codes!$A$2:$A$301, MATCH(Berechnung!C2308,IATA_Codes!$C$2:$C$301,0))&amp;"_"&amp;INDEX(IATA_Codes!$A$2:$A$301, MATCH(Berechnung!D2308,IATA_Codes!$C$2:$C$301,0)),GCD_Entfernung!$C$2:$D$10001,2,FALSE))</f>
        <v/>
      </c>
      <c r="G2308" s="21" t="str">
        <f>IF(E2308="","",VLOOKUP(A2308,Flugzeugtyp!$B$2:$C$13,2,0))</f>
        <v/>
      </c>
      <c r="H2308" s="8" t="str">
        <f>IF(E2308="","",LOOKUP(MATCH(F2308,'RFI-Faktor'!$B$2:$B$5,1),'RFI-Faktor'!$D$2:$D$5))</f>
        <v/>
      </c>
      <c r="I2308" s="23" t="str">
        <f t="array" ref="I2308">IF(E2308="","",SUM(IF(A2308=Energieverbrauch!$A$2:$A$4000,1,0)*IF(B2308=Energieverbrauch!$B$2:$B$4000,1,0)*(IF(Berechnung!F2308&gt;=Energieverbrauch!$C$2:$C$4000,1,0)*IF(Berechnung!F2308&lt;=Energieverbrauch!$D$2:$D$4000,1,0))*Energieverbrauch!$E$2:$E$4000))</f>
        <v/>
      </c>
      <c r="J2308" s="23" t="str">
        <f t="shared" si="35"/>
        <v/>
      </c>
      <c r="K2308" s="23" t="e">
        <f>LOOKUP(MATCH(A2308,Flugzeugtyp!$A$2:$A$13,1),Flugzeugtyp!$A$2:$C$13)</f>
        <v>#N/A</v>
      </c>
      <c r="L2308" s="23" t="str">
        <f>IF(E2308="","",J2308/Treibhausgas_Kennzahlen!$B$5)</f>
        <v/>
      </c>
      <c r="M2308" s="37" t="str">
        <f>IF(E2308="","",$J2308*Treibhausgas_Kennzahlen!B$3)</f>
        <v/>
      </c>
      <c r="N2308" s="37" t="str">
        <f>IF(E2308="","",$J2308*Treibhausgas_Kennzahlen!C$3)</f>
        <v/>
      </c>
      <c r="O2308" s="37" t="str">
        <f>IF(E2308="","",$J2308*Treibhausgas_Kennzahlen!D$3)</f>
        <v/>
      </c>
      <c r="P2308" s="37" t="str">
        <f>IF(E2308="","",$J2308*Treibhausgas_Kennzahlen!E$3)</f>
        <v/>
      </c>
      <c r="Q2308" s="37" t="str">
        <f>IF(E2308="","",$J2308*Treibhausgas_Kennzahlen!F$3)</f>
        <v/>
      </c>
      <c r="R2308" s="37" t="str">
        <f>IF(E2308="","",$J2308*Treibhausgas_Kennzahlen!G$3)</f>
        <v/>
      </c>
    </row>
    <row r="2309" spans="1:18" x14ac:dyDescent="0.25">
      <c r="A2309" s="5"/>
      <c r="B2309" s="5"/>
      <c r="C2309" s="5"/>
      <c r="D2309" s="5"/>
      <c r="E2309" s="5"/>
      <c r="F2309" s="9" t="str">
        <f>IF(E2309="","",VLOOKUP(INDEX(IATA_Codes!$A$2:$A$301, MATCH(Berechnung!C2309,IATA_Codes!$C$2:$C$301,0))&amp;"_"&amp;INDEX(IATA_Codes!$A$2:$A$301, MATCH(Berechnung!D2309,IATA_Codes!$C$2:$C$301,0)),GCD_Entfernung!$C$2:$D$10001,2,FALSE))</f>
        <v/>
      </c>
      <c r="G2309" s="22" t="str">
        <f>IF(E2309="","",VLOOKUP(A2309,Flugzeugtyp!$B$2:$C$13,2,0))</f>
        <v/>
      </c>
      <c r="H2309" s="9" t="str">
        <f>IF(E2309="","",LOOKUP(MATCH(F2309,'RFI-Faktor'!$B$2:$B$5,1),'RFI-Faktor'!$D$2:$D$5))</f>
        <v/>
      </c>
      <c r="I2309" s="24" t="str">
        <f t="array" ref="I2309">IF(E2309="","",SUM(IF(A2309=Energieverbrauch!$A$2:$A$4000,1,0)*IF(B2309=Energieverbrauch!$B$2:$B$4000,1,0)*(IF(Berechnung!F2309&gt;=Energieverbrauch!$C$2:$C$4000,1,0)*IF(Berechnung!F2309&lt;=Energieverbrauch!$D$2:$D$4000,1,0))*Energieverbrauch!$E$2:$E$4000))</f>
        <v/>
      </c>
      <c r="J2309" s="24" t="str">
        <f t="shared" si="35"/>
        <v/>
      </c>
      <c r="K2309" s="24" t="e">
        <f>LOOKUP(MATCH(A2309,Flugzeugtyp!$A$2:$A$13,1),Flugzeugtyp!$A$2:$C$13)</f>
        <v>#N/A</v>
      </c>
      <c r="L2309" s="24" t="str">
        <f>IF(E2309="","",J2309/Treibhausgas_Kennzahlen!$B$5)</f>
        <v/>
      </c>
      <c r="M2309" s="38" t="str">
        <f>IF(E2309="","",$J2309*Treibhausgas_Kennzahlen!B$3)</f>
        <v/>
      </c>
      <c r="N2309" s="38" t="str">
        <f>IF(E2309="","",$J2309*Treibhausgas_Kennzahlen!C$3)</f>
        <v/>
      </c>
      <c r="O2309" s="38" t="str">
        <f>IF(E2309="","",$J2309*Treibhausgas_Kennzahlen!D$3)</f>
        <v/>
      </c>
      <c r="P2309" s="38" t="str">
        <f>IF(E2309="","",$J2309*Treibhausgas_Kennzahlen!E$3)</f>
        <v/>
      </c>
      <c r="Q2309" s="38" t="str">
        <f>IF(E2309="","",$J2309*Treibhausgas_Kennzahlen!F$3)</f>
        <v/>
      </c>
      <c r="R2309" s="38" t="str">
        <f>IF(E2309="","",$J2309*Treibhausgas_Kennzahlen!G$3)</f>
        <v/>
      </c>
    </row>
    <row r="2310" spans="1:18" x14ac:dyDescent="0.25">
      <c r="A2310" s="6"/>
      <c r="B2310" s="6"/>
      <c r="C2310" s="6"/>
      <c r="D2310" s="6"/>
      <c r="E2310" s="6"/>
      <c r="F2310" s="8" t="str">
        <f>IF(E2310="","",VLOOKUP(INDEX(IATA_Codes!$A$2:$A$301, MATCH(Berechnung!C2310,IATA_Codes!$C$2:$C$301,0))&amp;"_"&amp;INDEX(IATA_Codes!$A$2:$A$301, MATCH(Berechnung!D2310,IATA_Codes!$C$2:$C$301,0)),GCD_Entfernung!$C$2:$D$10001,2,FALSE))</f>
        <v/>
      </c>
      <c r="G2310" s="21" t="str">
        <f>IF(E2310="","",VLOOKUP(A2310,Flugzeugtyp!$B$2:$C$13,2,0))</f>
        <v/>
      </c>
      <c r="H2310" s="8" t="str">
        <f>IF(E2310="","",LOOKUP(MATCH(F2310,'RFI-Faktor'!$B$2:$B$5,1),'RFI-Faktor'!$D$2:$D$5))</f>
        <v/>
      </c>
      <c r="I2310" s="23" t="str">
        <f t="array" ref="I2310">IF(E2310="","",SUM(IF(A2310=Energieverbrauch!$A$2:$A$4000,1,0)*IF(B2310=Energieverbrauch!$B$2:$B$4000,1,0)*(IF(Berechnung!F2310&gt;=Energieverbrauch!$C$2:$C$4000,1,0)*IF(Berechnung!F2310&lt;=Energieverbrauch!$D$2:$D$4000,1,0))*Energieverbrauch!$E$2:$E$4000))</f>
        <v/>
      </c>
      <c r="J2310" s="23" t="str">
        <f t="shared" ref="J2310:J2373" si="36">IF(E2310="","",PRODUCT(F2310,E2310,I2310)/1000)</f>
        <v/>
      </c>
      <c r="K2310" s="23" t="e">
        <f>LOOKUP(MATCH(A2310,Flugzeugtyp!$A$2:$A$13,1),Flugzeugtyp!$A$2:$C$13)</f>
        <v>#N/A</v>
      </c>
      <c r="L2310" s="23" t="str">
        <f>IF(E2310="","",J2310/Treibhausgas_Kennzahlen!$B$5)</f>
        <v/>
      </c>
      <c r="M2310" s="37" t="str">
        <f>IF(E2310="","",$J2310*Treibhausgas_Kennzahlen!B$3)</f>
        <v/>
      </c>
      <c r="N2310" s="37" t="str">
        <f>IF(E2310="","",$J2310*Treibhausgas_Kennzahlen!C$3)</f>
        <v/>
      </c>
      <c r="O2310" s="37" t="str">
        <f>IF(E2310="","",$J2310*Treibhausgas_Kennzahlen!D$3)</f>
        <v/>
      </c>
      <c r="P2310" s="37" t="str">
        <f>IF(E2310="","",$J2310*Treibhausgas_Kennzahlen!E$3)</f>
        <v/>
      </c>
      <c r="Q2310" s="37" t="str">
        <f>IF(E2310="","",$J2310*Treibhausgas_Kennzahlen!F$3)</f>
        <v/>
      </c>
      <c r="R2310" s="37" t="str">
        <f>IF(E2310="","",$J2310*Treibhausgas_Kennzahlen!G$3)</f>
        <v/>
      </c>
    </row>
    <row r="2311" spans="1:18" x14ac:dyDescent="0.25">
      <c r="A2311" s="5"/>
      <c r="B2311" s="5"/>
      <c r="C2311" s="5"/>
      <c r="D2311" s="5"/>
      <c r="E2311" s="5"/>
      <c r="F2311" s="9" t="str">
        <f>IF(E2311="","",VLOOKUP(INDEX(IATA_Codes!$A$2:$A$301, MATCH(Berechnung!C2311,IATA_Codes!$C$2:$C$301,0))&amp;"_"&amp;INDEX(IATA_Codes!$A$2:$A$301, MATCH(Berechnung!D2311,IATA_Codes!$C$2:$C$301,0)),GCD_Entfernung!$C$2:$D$10001,2,FALSE))</f>
        <v/>
      </c>
      <c r="G2311" s="22" t="str">
        <f>IF(E2311="","",VLOOKUP(A2311,Flugzeugtyp!$B$2:$C$13,2,0))</f>
        <v/>
      </c>
      <c r="H2311" s="9" t="str">
        <f>IF(E2311="","",LOOKUP(MATCH(F2311,'RFI-Faktor'!$B$2:$B$5,1),'RFI-Faktor'!$D$2:$D$5))</f>
        <v/>
      </c>
      <c r="I2311" s="24" t="str">
        <f t="array" ref="I2311">IF(E2311="","",SUM(IF(A2311=Energieverbrauch!$A$2:$A$4000,1,0)*IF(B2311=Energieverbrauch!$B$2:$B$4000,1,0)*(IF(Berechnung!F2311&gt;=Energieverbrauch!$C$2:$C$4000,1,0)*IF(Berechnung!F2311&lt;=Energieverbrauch!$D$2:$D$4000,1,0))*Energieverbrauch!$E$2:$E$4000))</f>
        <v/>
      </c>
      <c r="J2311" s="24" t="str">
        <f t="shared" si="36"/>
        <v/>
      </c>
      <c r="K2311" s="24" t="e">
        <f>LOOKUP(MATCH(A2311,Flugzeugtyp!$A$2:$A$13,1),Flugzeugtyp!$A$2:$C$13)</f>
        <v>#N/A</v>
      </c>
      <c r="L2311" s="24" t="str">
        <f>IF(E2311="","",J2311/Treibhausgas_Kennzahlen!$B$5)</f>
        <v/>
      </c>
      <c r="M2311" s="38" t="str">
        <f>IF(E2311="","",$J2311*Treibhausgas_Kennzahlen!B$3)</f>
        <v/>
      </c>
      <c r="N2311" s="38" t="str">
        <f>IF(E2311="","",$J2311*Treibhausgas_Kennzahlen!C$3)</f>
        <v/>
      </c>
      <c r="O2311" s="38" t="str">
        <f>IF(E2311="","",$J2311*Treibhausgas_Kennzahlen!D$3)</f>
        <v/>
      </c>
      <c r="P2311" s="38" t="str">
        <f>IF(E2311="","",$J2311*Treibhausgas_Kennzahlen!E$3)</f>
        <v/>
      </c>
      <c r="Q2311" s="38" t="str">
        <f>IF(E2311="","",$J2311*Treibhausgas_Kennzahlen!F$3)</f>
        <v/>
      </c>
      <c r="R2311" s="38" t="str">
        <f>IF(E2311="","",$J2311*Treibhausgas_Kennzahlen!G$3)</f>
        <v/>
      </c>
    </row>
    <row r="2312" spans="1:18" x14ac:dyDescent="0.25">
      <c r="A2312" s="6"/>
      <c r="B2312" s="6"/>
      <c r="C2312" s="6"/>
      <c r="D2312" s="6"/>
      <c r="E2312" s="6"/>
      <c r="F2312" s="8" t="str">
        <f>IF(E2312="","",VLOOKUP(INDEX(IATA_Codes!$A$2:$A$301, MATCH(Berechnung!C2312,IATA_Codes!$C$2:$C$301,0))&amp;"_"&amp;INDEX(IATA_Codes!$A$2:$A$301, MATCH(Berechnung!D2312,IATA_Codes!$C$2:$C$301,0)),GCD_Entfernung!$C$2:$D$10001,2,FALSE))</f>
        <v/>
      </c>
      <c r="G2312" s="21" t="str">
        <f>IF(E2312="","",VLOOKUP(A2312,Flugzeugtyp!$B$2:$C$13,2,0))</f>
        <v/>
      </c>
      <c r="H2312" s="8" t="str">
        <f>IF(E2312="","",LOOKUP(MATCH(F2312,'RFI-Faktor'!$B$2:$B$5,1),'RFI-Faktor'!$D$2:$D$5))</f>
        <v/>
      </c>
      <c r="I2312" s="23" t="str">
        <f t="array" ref="I2312">IF(E2312="","",SUM(IF(A2312=Energieverbrauch!$A$2:$A$4000,1,0)*IF(B2312=Energieverbrauch!$B$2:$B$4000,1,0)*(IF(Berechnung!F2312&gt;=Energieverbrauch!$C$2:$C$4000,1,0)*IF(Berechnung!F2312&lt;=Energieverbrauch!$D$2:$D$4000,1,0))*Energieverbrauch!$E$2:$E$4000))</f>
        <v/>
      </c>
      <c r="J2312" s="23" t="str">
        <f t="shared" si="36"/>
        <v/>
      </c>
      <c r="K2312" s="23" t="e">
        <f>LOOKUP(MATCH(A2312,Flugzeugtyp!$A$2:$A$13,1),Flugzeugtyp!$A$2:$C$13)</f>
        <v>#N/A</v>
      </c>
      <c r="L2312" s="23" t="str">
        <f>IF(E2312="","",J2312/Treibhausgas_Kennzahlen!$B$5)</f>
        <v/>
      </c>
      <c r="M2312" s="37" t="str">
        <f>IF(E2312="","",$J2312*Treibhausgas_Kennzahlen!B$3)</f>
        <v/>
      </c>
      <c r="N2312" s="37" t="str">
        <f>IF(E2312="","",$J2312*Treibhausgas_Kennzahlen!C$3)</f>
        <v/>
      </c>
      <c r="O2312" s="37" t="str">
        <f>IF(E2312="","",$J2312*Treibhausgas_Kennzahlen!D$3)</f>
        <v/>
      </c>
      <c r="P2312" s="37" t="str">
        <f>IF(E2312="","",$J2312*Treibhausgas_Kennzahlen!E$3)</f>
        <v/>
      </c>
      <c r="Q2312" s="37" t="str">
        <f>IF(E2312="","",$J2312*Treibhausgas_Kennzahlen!F$3)</f>
        <v/>
      </c>
      <c r="R2312" s="37" t="str">
        <f>IF(E2312="","",$J2312*Treibhausgas_Kennzahlen!G$3)</f>
        <v/>
      </c>
    </row>
    <row r="2313" spans="1:18" x14ac:dyDescent="0.25">
      <c r="A2313" s="5"/>
      <c r="B2313" s="5"/>
      <c r="C2313" s="5"/>
      <c r="D2313" s="5"/>
      <c r="E2313" s="5"/>
      <c r="F2313" s="9" t="str">
        <f>IF(E2313="","",VLOOKUP(INDEX(IATA_Codes!$A$2:$A$301, MATCH(Berechnung!C2313,IATA_Codes!$C$2:$C$301,0))&amp;"_"&amp;INDEX(IATA_Codes!$A$2:$A$301, MATCH(Berechnung!D2313,IATA_Codes!$C$2:$C$301,0)),GCD_Entfernung!$C$2:$D$10001,2,FALSE))</f>
        <v/>
      </c>
      <c r="G2313" s="22" t="str">
        <f>IF(E2313="","",VLOOKUP(A2313,Flugzeugtyp!$B$2:$C$13,2,0))</f>
        <v/>
      </c>
      <c r="H2313" s="9" t="str">
        <f>IF(E2313="","",LOOKUP(MATCH(F2313,'RFI-Faktor'!$B$2:$B$5,1),'RFI-Faktor'!$D$2:$D$5))</f>
        <v/>
      </c>
      <c r="I2313" s="24" t="str">
        <f t="array" ref="I2313">IF(E2313="","",SUM(IF(A2313=Energieverbrauch!$A$2:$A$4000,1,0)*IF(B2313=Energieverbrauch!$B$2:$B$4000,1,0)*(IF(Berechnung!F2313&gt;=Energieverbrauch!$C$2:$C$4000,1,0)*IF(Berechnung!F2313&lt;=Energieverbrauch!$D$2:$D$4000,1,0))*Energieverbrauch!$E$2:$E$4000))</f>
        <v/>
      </c>
      <c r="J2313" s="24" t="str">
        <f t="shared" si="36"/>
        <v/>
      </c>
      <c r="K2313" s="24" t="e">
        <f>LOOKUP(MATCH(A2313,Flugzeugtyp!$A$2:$A$13,1),Flugzeugtyp!$A$2:$C$13)</f>
        <v>#N/A</v>
      </c>
      <c r="L2313" s="24" t="str">
        <f>IF(E2313="","",J2313/Treibhausgas_Kennzahlen!$B$5)</f>
        <v/>
      </c>
      <c r="M2313" s="38" t="str">
        <f>IF(E2313="","",$J2313*Treibhausgas_Kennzahlen!B$3)</f>
        <v/>
      </c>
      <c r="N2313" s="38" t="str">
        <f>IF(E2313="","",$J2313*Treibhausgas_Kennzahlen!C$3)</f>
        <v/>
      </c>
      <c r="O2313" s="38" t="str">
        <f>IF(E2313="","",$J2313*Treibhausgas_Kennzahlen!D$3)</f>
        <v/>
      </c>
      <c r="P2313" s="38" t="str">
        <f>IF(E2313="","",$J2313*Treibhausgas_Kennzahlen!E$3)</f>
        <v/>
      </c>
      <c r="Q2313" s="38" t="str">
        <f>IF(E2313="","",$J2313*Treibhausgas_Kennzahlen!F$3)</f>
        <v/>
      </c>
      <c r="R2313" s="38" t="str">
        <f>IF(E2313="","",$J2313*Treibhausgas_Kennzahlen!G$3)</f>
        <v/>
      </c>
    </row>
    <row r="2314" spans="1:18" x14ac:dyDescent="0.25">
      <c r="A2314" s="6"/>
      <c r="B2314" s="6"/>
      <c r="C2314" s="6"/>
      <c r="D2314" s="6"/>
      <c r="E2314" s="6"/>
      <c r="F2314" s="8" t="str">
        <f>IF(E2314="","",VLOOKUP(INDEX(IATA_Codes!$A$2:$A$301, MATCH(Berechnung!C2314,IATA_Codes!$C$2:$C$301,0))&amp;"_"&amp;INDEX(IATA_Codes!$A$2:$A$301, MATCH(Berechnung!D2314,IATA_Codes!$C$2:$C$301,0)),GCD_Entfernung!$C$2:$D$10001,2,FALSE))</f>
        <v/>
      </c>
      <c r="G2314" s="21" t="str">
        <f>IF(E2314="","",VLOOKUP(A2314,Flugzeugtyp!$B$2:$C$13,2,0))</f>
        <v/>
      </c>
      <c r="H2314" s="8" t="str">
        <f>IF(E2314="","",LOOKUP(MATCH(F2314,'RFI-Faktor'!$B$2:$B$5,1),'RFI-Faktor'!$D$2:$D$5))</f>
        <v/>
      </c>
      <c r="I2314" s="23" t="str">
        <f t="array" ref="I2314">IF(E2314="","",SUM(IF(A2314=Energieverbrauch!$A$2:$A$4000,1,0)*IF(B2314=Energieverbrauch!$B$2:$B$4000,1,0)*(IF(Berechnung!F2314&gt;=Energieverbrauch!$C$2:$C$4000,1,0)*IF(Berechnung!F2314&lt;=Energieverbrauch!$D$2:$D$4000,1,0))*Energieverbrauch!$E$2:$E$4000))</f>
        <v/>
      </c>
      <c r="J2314" s="23" t="str">
        <f t="shared" si="36"/>
        <v/>
      </c>
      <c r="K2314" s="23" t="e">
        <f>LOOKUP(MATCH(A2314,Flugzeugtyp!$A$2:$A$13,1),Flugzeugtyp!$A$2:$C$13)</f>
        <v>#N/A</v>
      </c>
      <c r="L2314" s="23" t="str">
        <f>IF(E2314="","",J2314/Treibhausgas_Kennzahlen!$B$5)</f>
        <v/>
      </c>
      <c r="M2314" s="37" t="str">
        <f>IF(E2314="","",$J2314*Treibhausgas_Kennzahlen!B$3)</f>
        <v/>
      </c>
      <c r="N2314" s="37" t="str">
        <f>IF(E2314="","",$J2314*Treibhausgas_Kennzahlen!C$3)</f>
        <v/>
      </c>
      <c r="O2314" s="37" t="str">
        <f>IF(E2314="","",$J2314*Treibhausgas_Kennzahlen!D$3)</f>
        <v/>
      </c>
      <c r="P2314" s="37" t="str">
        <f>IF(E2314="","",$J2314*Treibhausgas_Kennzahlen!E$3)</f>
        <v/>
      </c>
      <c r="Q2314" s="37" t="str">
        <f>IF(E2314="","",$J2314*Treibhausgas_Kennzahlen!F$3)</f>
        <v/>
      </c>
      <c r="R2314" s="37" t="str">
        <f>IF(E2314="","",$J2314*Treibhausgas_Kennzahlen!G$3)</f>
        <v/>
      </c>
    </row>
    <row r="2315" spans="1:18" x14ac:dyDescent="0.25">
      <c r="A2315" s="5"/>
      <c r="B2315" s="5"/>
      <c r="C2315" s="5"/>
      <c r="D2315" s="5"/>
      <c r="E2315" s="5"/>
      <c r="F2315" s="9" t="str">
        <f>IF(E2315="","",VLOOKUP(INDEX(IATA_Codes!$A$2:$A$301, MATCH(Berechnung!C2315,IATA_Codes!$C$2:$C$301,0))&amp;"_"&amp;INDEX(IATA_Codes!$A$2:$A$301, MATCH(Berechnung!D2315,IATA_Codes!$C$2:$C$301,0)),GCD_Entfernung!$C$2:$D$10001,2,FALSE))</f>
        <v/>
      </c>
      <c r="G2315" s="22" t="str">
        <f>IF(E2315="","",VLOOKUP(A2315,Flugzeugtyp!$B$2:$C$13,2,0))</f>
        <v/>
      </c>
      <c r="H2315" s="9" t="str">
        <f>IF(E2315="","",LOOKUP(MATCH(F2315,'RFI-Faktor'!$B$2:$B$5,1),'RFI-Faktor'!$D$2:$D$5))</f>
        <v/>
      </c>
      <c r="I2315" s="24" t="str">
        <f t="array" ref="I2315">IF(E2315="","",SUM(IF(A2315=Energieverbrauch!$A$2:$A$4000,1,0)*IF(B2315=Energieverbrauch!$B$2:$B$4000,1,0)*(IF(Berechnung!F2315&gt;=Energieverbrauch!$C$2:$C$4000,1,0)*IF(Berechnung!F2315&lt;=Energieverbrauch!$D$2:$D$4000,1,0))*Energieverbrauch!$E$2:$E$4000))</f>
        <v/>
      </c>
      <c r="J2315" s="24" t="str">
        <f t="shared" si="36"/>
        <v/>
      </c>
      <c r="K2315" s="24" t="e">
        <f>LOOKUP(MATCH(A2315,Flugzeugtyp!$A$2:$A$13,1),Flugzeugtyp!$A$2:$C$13)</f>
        <v>#N/A</v>
      </c>
      <c r="L2315" s="24" t="str">
        <f>IF(E2315="","",J2315/Treibhausgas_Kennzahlen!$B$5)</f>
        <v/>
      </c>
      <c r="M2315" s="38" t="str">
        <f>IF(E2315="","",$J2315*Treibhausgas_Kennzahlen!B$3)</f>
        <v/>
      </c>
      <c r="N2315" s="38" t="str">
        <f>IF(E2315="","",$J2315*Treibhausgas_Kennzahlen!C$3)</f>
        <v/>
      </c>
      <c r="O2315" s="38" t="str">
        <f>IF(E2315="","",$J2315*Treibhausgas_Kennzahlen!D$3)</f>
        <v/>
      </c>
      <c r="P2315" s="38" t="str">
        <f>IF(E2315="","",$J2315*Treibhausgas_Kennzahlen!E$3)</f>
        <v/>
      </c>
      <c r="Q2315" s="38" t="str">
        <f>IF(E2315="","",$J2315*Treibhausgas_Kennzahlen!F$3)</f>
        <v/>
      </c>
      <c r="R2315" s="38" t="str">
        <f>IF(E2315="","",$J2315*Treibhausgas_Kennzahlen!G$3)</f>
        <v/>
      </c>
    </row>
    <row r="2316" spans="1:18" x14ac:dyDescent="0.25">
      <c r="A2316" s="6"/>
      <c r="B2316" s="6"/>
      <c r="C2316" s="6"/>
      <c r="D2316" s="6"/>
      <c r="E2316" s="6"/>
      <c r="F2316" s="8" t="str">
        <f>IF(E2316="","",VLOOKUP(INDEX(IATA_Codes!$A$2:$A$301, MATCH(Berechnung!C2316,IATA_Codes!$C$2:$C$301,0))&amp;"_"&amp;INDEX(IATA_Codes!$A$2:$A$301, MATCH(Berechnung!D2316,IATA_Codes!$C$2:$C$301,0)),GCD_Entfernung!$C$2:$D$10001,2,FALSE))</f>
        <v/>
      </c>
      <c r="G2316" s="21" t="str">
        <f>IF(E2316="","",VLOOKUP(A2316,Flugzeugtyp!$B$2:$C$13,2,0))</f>
        <v/>
      </c>
      <c r="H2316" s="8" t="str">
        <f>IF(E2316="","",LOOKUP(MATCH(F2316,'RFI-Faktor'!$B$2:$B$5,1),'RFI-Faktor'!$D$2:$D$5))</f>
        <v/>
      </c>
      <c r="I2316" s="23" t="str">
        <f t="array" ref="I2316">IF(E2316="","",SUM(IF(A2316=Energieverbrauch!$A$2:$A$4000,1,0)*IF(B2316=Energieverbrauch!$B$2:$B$4000,1,0)*(IF(Berechnung!F2316&gt;=Energieverbrauch!$C$2:$C$4000,1,0)*IF(Berechnung!F2316&lt;=Energieverbrauch!$D$2:$D$4000,1,0))*Energieverbrauch!$E$2:$E$4000))</f>
        <v/>
      </c>
      <c r="J2316" s="23" t="str">
        <f t="shared" si="36"/>
        <v/>
      </c>
      <c r="K2316" s="23" t="e">
        <f>LOOKUP(MATCH(A2316,Flugzeugtyp!$A$2:$A$13,1),Flugzeugtyp!$A$2:$C$13)</f>
        <v>#N/A</v>
      </c>
      <c r="L2316" s="23" t="str">
        <f>IF(E2316="","",J2316/Treibhausgas_Kennzahlen!$B$5)</f>
        <v/>
      </c>
      <c r="M2316" s="37" t="str">
        <f>IF(E2316="","",$J2316*Treibhausgas_Kennzahlen!B$3)</f>
        <v/>
      </c>
      <c r="N2316" s="37" t="str">
        <f>IF(E2316="","",$J2316*Treibhausgas_Kennzahlen!C$3)</f>
        <v/>
      </c>
      <c r="O2316" s="37" t="str">
        <f>IF(E2316="","",$J2316*Treibhausgas_Kennzahlen!D$3)</f>
        <v/>
      </c>
      <c r="P2316" s="37" t="str">
        <f>IF(E2316="","",$J2316*Treibhausgas_Kennzahlen!E$3)</f>
        <v/>
      </c>
      <c r="Q2316" s="37" t="str">
        <f>IF(E2316="","",$J2316*Treibhausgas_Kennzahlen!F$3)</f>
        <v/>
      </c>
      <c r="R2316" s="37" t="str">
        <f>IF(E2316="","",$J2316*Treibhausgas_Kennzahlen!G$3)</f>
        <v/>
      </c>
    </row>
    <row r="2317" spans="1:18" x14ac:dyDescent="0.25">
      <c r="A2317" s="5"/>
      <c r="B2317" s="5"/>
      <c r="C2317" s="5"/>
      <c r="D2317" s="5"/>
      <c r="E2317" s="5"/>
      <c r="F2317" s="9" t="str">
        <f>IF(E2317="","",VLOOKUP(INDEX(IATA_Codes!$A$2:$A$301, MATCH(Berechnung!C2317,IATA_Codes!$C$2:$C$301,0))&amp;"_"&amp;INDEX(IATA_Codes!$A$2:$A$301, MATCH(Berechnung!D2317,IATA_Codes!$C$2:$C$301,0)),GCD_Entfernung!$C$2:$D$10001,2,FALSE))</f>
        <v/>
      </c>
      <c r="G2317" s="22" t="str">
        <f>IF(E2317="","",VLOOKUP(A2317,Flugzeugtyp!$B$2:$C$13,2,0))</f>
        <v/>
      </c>
      <c r="H2317" s="9" t="str">
        <f>IF(E2317="","",LOOKUP(MATCH(F2317,'RFI-Faktor'!$B$2:$B$5,1),'RFI-Faktor'!$D$2:$D$5))</f>
        <v/>
      </c>
      <c r="I2317" s="24" t="str">
        <f t="array" ref="I2317">IF(E2317="","",SUM(IF(A2317=Energieverbrauch!$A$2:$A$4000,1,0)*IF(B2317=Energieverbrauch!$B$2:$B$4000,1,0)*(IF(Berechnung!F2317&gt;=Energieverbrauch!$C$2:$C$4000,1,0)*IF(Berechnung!F2317&lt;=Energieverbrauch!$D$2:$D$4000,1,0))*Energieverbrauch!$E$2:$E$4000))</f>
        <v/>
      </c>
      <c r="J2317" s="24" t="str">
        <f t="shared" si="36"/>
        <v/>
      </c>
      <c r="K2317" s="24" t="e">
        <f>LOOKUP(MATCH(A2317,Flugzeugtyp!$A$2:$A$13,1),Flugzeugtyp!$A$2:$C$13)</f>
        <v>#N/A</v>
      </c>
      <c r="L2317" s="24" t="str">
        <f>IF(E2317="","",J2317/Treibhausgas_Kennzahlen!$B$5)</f>
        <v/>
      </c>
      <c r="M2317" s="38" t="str">
        <f>IF(E2317="","",$J2317*Treibhausgas_Kennzahlen!B$3)</f>
        <v/>
      </c>
      <c r="N2317" s="38" t="str">
        <f>IF(E2317="","",$J2317*Treibhausgas_Kennzahlen!C$3)</f>
        <v/>
      </c>
      <c r="O2317" s="38" t="str">
        <f>IF(E2317="","",$J2317*Treibhausgas_Kennzahlen!D$3)</f>
        <v/>
      </c>
      <c r="P2317" s="38" t="str">
        <f>IF(E2317="","",$J2317*Treibhausgas_Kennzahlen!E$3)</f>
        <v/>
      </c>
      <c r="Q2317" s="38" t="str">
        <f>IF(E2317="","",$J2317*Treibhausgas_Kennzahlen!F$3)</f>
        <v/>
      </c>
      <c r="R2317" s="38" t="str">
        <f>IF(E2317="","",$J2317*Treibhausgas_Kennzahlen!G$3)</f>
        <v/>
      </c>
    </row>
    <row r="2318" spans="1:18" x14ac:dyDescent="0.25">
      <c r="A2318" s="6"/>
      <c r="B2318" s="6"/>
      <c r="C2318" s="6"/>
      <c r="D2318" s="6"/>
      <c r="E2318" s="6"/>
      <c r="F2318" s="8" t="str">
        <f>IF(E2318="","",VLOOKUP(INDEX(IATA_Codes!$A$2:$A$301, MATCH(Berechnung!C2318,IATA_Codes!$C$2:$C$301,0))&amp;"_"&amp;INDEX(IATA_Codes!$A$2:$A$301, MATCH(Berechnung!D2318,IATA_Codes!$C$2:$C$301,0)),GCD_Entfernung!$C$2:$D$10001,2,FALSE))</f>
        <v/>
      </c>
      <c r="G2318" s="21" t="str">
        <f>IF(E2318="","",VLOOKUP(A2318,Flugzeugtyp!$B$2:$C$13,2,0))</f>
        <v/>
      </c>
      <c r="H2318" s="8" t="str">
        <f>IF(E2318="","",LOOKUP(MATCH(F2318,'RFI-Faktor'!$B$2:$B$5,1),'RFI-Faktor'!$D$2:$D$5))</f>
        <v/>
      </c>
      <c r="I2318" s="23" t="str">
        <f t="array" ref="I2318">IF(E2318="","",SUM(IF(A2318=Energieverbrauch!$A$2:$A$4000,1,0)*IF(B2318=Energieverbrauch!$B$2:$B$4000,1,0)*(IF(Berechnung!F2318&gt;=Energieverbrauch!$C$2:$C$4000,1,0)*IF(Berechnung!F2318&lt;=Energieverbrauch!$D$2:$D$4000,1,0))*Energieverbrauch!$E$2:$E$4000))</f>
        <v/>
      </c>
      <c r="J2318" s="23" t="str">
        <f t="shared" si="36"/>
        <v/>
      </c>
      <c r="K2318" s="23" t="e">
        <f>LOOKUP(MATCH(A2318,Flugzeugtyp!$A$2:$A$13,1),Flugzeugtyp!$A$2:$C$13)</f>
        <v>#N/A</v>
      </c>
      <c r="L2318" s="23" t="str">
        <f>IF(E2318="","",J2318/Treibhausgas_Kennzahlen!$B$5)</f>
        <v/>
      </c>
      <c r="M2318" s="37" t="str">
        <f>IF(E2318="","",$J2318*Treibhausgas_Kennzahlen!B$3)</f>
        <v/>
      </c>
      <c r="N2318" s="37" t="str">
        <f>IF(E2318="","",$J2318*Treibhausgas_Kennzahlen!C$3)</f>
        <v/>
      </c>
      <c r="O2318" s="37" t="str">
        <f>IF(E2318="","",$J2318*Treibhausgas_Kennzahlen!D$3)</f>
        <v/>
      </c>
      <c r="P2318" s="37" t="str">
        <f>IF(E2318="","",$J2318*Treibhausgas_Kennzahlen!E$3)</f>
        <v/>
      </c>
      <c r="Q2318" s="37" t="str">
        <f>IF(E2318="","",$J2318*Treibhausgas_Kennzahlen!F$3)</f>
        <v/>
      </c>
      <c r="R2318" s="37" t="str">
        <f>IF(E2318="","",$J2318*Treibhausgas_Kennzahlen!G$3)</f>
        <v/>
      </c>
    </row>
    <row r="2319" spans="1:18" x14ac:dyDescent="0.25">
      <c r="A2319" s="5"/>
      <c r="B2319" s="5"/>
      <c r="C2319" s="5"/>
      <c r="D2319" s="5"/>
      <c r="E2319" s="5"/>
      <c r="F2319" s="9" t="str">
        <f>IF(E2319="","",VLOOKUP(INDEX(IATA_Codes!$A$2:$A$301, MATCH(Berechnung!C2319,IATA_Codes!$C$2:$C$301,0))&amp;"_"&amp;INDEX(IATA_Codes!$A$2:$A$301, MATCH(Berechnung!D2319,IATA_Codes!$C$2:$C$301,0)),GCD_Entfernung!$C$2:$D$10001,2,FALSE))</f>
        <v/>
      </c>
      <c r="G2319" s="22" t="str">
        <f>IF(E2319="","",VLOOKUP(A2319,Flugzeugtyp!$B$2:$C$13,2,0))</f>
        <v/>
      </c>
      <c r="H2319" s="9" t="str">
        <f>IF(E2319="","",LOOKUP(MATCH(F2319,'RFI-Faktor'!$B$2:$B$5,1),'RFI-Faktor'!$D$2:$D$5))</f>
        <v/>
      </c>
      <c r="I2319" s="24" t="str">
        <f t="array" ref="I2319">IF(E2319="","",SUM(IF(A2319=Energieverbrauch!$A$2:$A$4000,1,0)*IF(B2319=Energieverbrauch!$B$2:$B$4000,1,0)*(IF(Berechnung!F2319&gt;=Energieverbrauch!$C$2:$C$4000,1,0)*IF(Berechnung!F2319&lt;=Energieverbrauch!$D$2:$D$4000,1,0))*Energieverbrauch!$E$2:$E$4000))</f>
        <v/>
      </c>
      <c r="J2319" s="24" t="str">
        <f t="shared" si="36"/>
        <v/>
      </c>
      <c r="K2319" s="24" t="e">
        <f>LOOKUP(MATCH(A2319,Flugzeugtyp!$A$2:$A$13,1),Flugzeugtyp!$A$2:$C$13)</f>
        <v>#N/A</v>
      </c>
      <c r="L2319" s="24" t="str">
        <f>IF(E2319="","",J2319/Treibhausgas_Kennzahlen!$B$5)</f>
        <v/>
      </c>
      <c r="M2319" s="38" t="str">
        <f>IF(E2319="","",$J2319*Treibhausgas_Kennzahlen!B$3)</f>
        <v/>
      </c>
      <c r="N2319" s="38" t="str">
        <f>IF(E2319="","",$J2319*Treibhausgas_Kennzahlen!C$3)</f>
        <v/>
      </c>
      <c r="O2319" s="38" t="str">
        <f>IF(E2319="","",$J2319*Treibhausgas_Kennzahlen!D$3)</f>
        <v/>
      </c>
      <c r="P2319" s="38" t="str">
        <f>IF(E2319="","",$J2319*Treibhausgas_Kennzahlen!E$3)</f>
        <v/>
      </c>
      <c r="Q2319" s="38" t="str">
        <f>IF(E2319="","",$J2319*Treibhausgas_Kennzahlen!F$3)</f>
        <v/>
      </c>
      <c r="R2319" s="38" t="str">
        <f>IF(E2319="","",$J2319*Treibhausgas_Kennzahlen!G$3)</f>
        <v/>
      </c>
    </row>
    <row r="2320" spans="1:18" x14ac:dyDescent="0.25">
      <c r="A2320" s="6"/>
      <c r="B2320" s="6"/>
      <c r="C2320" s="6"/>
      <c r="D2320" s="6"/>
      <c r="E2320" s="6"/>
      <c r="F2320" s="8" t="str">
        <f>IF(E2320="","",VLOOKUP(INDEX(IATA_Codes!$A$2:$A$301, MATCH(Berechnung!C2320,IATA_Codes!$C$2:$C$301,0))&amp;"_"&amp;INDEX(IATA_Codes!$A$2:$A$301, MATCH(Berechnung!D2320,IATA_Codes!$C$2:$C$301,0)),GCD_Entfernung!$C$2:$D$10001,2,FALSE))</f>
        <v/>
      </c>
      <c r="G2320" s="21" t="str">
        <f>IF(E2320="","",VLOOKUP(A2320,Flugzeugtyp!$B$2:$C$13,2,0))</f>
        <v/>
      </c>
      <c r="H2320" s="8" t="str">
        <f>IF(E2320="","",LOOKUP(MATCH(F2320,'RFI-Faktor'!$B$2:$B$5,1),'RFI-Faktor'!$D$2:$D$5))</f>
        <v/>
      </c>
      <c r="I2320" s="23" t="str">
        <f t="array" ref="I2320">IF(E2320="","",SUM(IF(A2320=Energieverbrauch!$A$2:$A$4000,1,0)*IF(B2320=Energieverbrauch!$B$2:$B$4000,1,0)*(IF(Berechnung!F2320&gt;=Energieverbrauch!$C$2:$C$4000,1,0)*IF(Berechnung!F2320&lt;=Energieverbrauch!$D$2:$D$4000,1,0))*Energieverbrauch!$E$2:$E$4000))</f>
        <v/>
      </c>
      <c r="J2320" s="23" t="str">
        <f t="shared" si="36"/>
        <v/>
      </c>
      <c r="K2320" s="23" t="e">
        <f>LOOKUP(MATCH(A2320,Flugzeugtyp!$A$2:$A$13,1),Flugzeugtyp!$A$2:$C$13)</f>
        <v>#N/A</v>
      </c>
      <c r="L2320" s="23" t="str">
        <f>IF(E2320="","",J2320/Treibhausgas_Kennzahlen!$B$5)</f>
        <v/>
      </c>
      <c r="M2320" s="37" t="str">
        <f>IF(E2320="","",$J2320*Treibhausgas_Kennzahlen!B$3)</f>
        <v/>
      </c>
      <c r="N2320" s="37" t="str">
        <f>IF(E2320="","",$J2320*Treibhausgas_Kennzahlen!C$3)</f>
        <v/>
      </c>
      <c r="O2320" s="37" t="str">
        <f>IF(E2320="","",$J2320*Treibhausgas_Kennzahlen!D$3)</f>
        <v/>
      </c>
      <c r="P2320" s="37" t="str">
        <f>IF(E2320="","",$J2320*Treibhausgas_Kennzahlen!E$3)</f>
        <v/>
      </c>
      <c r="Q2320" s="37" t="str">
        <f>IF(E2320="","",$J2320*Treibhausgas_Kennzahlen!F$3)</f>
        <v/>
      </c>
      <c r="R2320" s="37" t="str">
        <f>IF(E2320="","",$J2320*Treibhausgas_Kennzahlen!G$3)</f>
        <v/>
      </c>
    </row>
    <row r="2321" spans="1:18" x14ac:dyDescent="0.25">
      <c r="A2321" s="5"/>
      <c r="B2321" s="5"/>
      <c r="C2321" s="5"/>
      <c r="D2321" s="5"/>
      <c r="E2321" s="5"/>
      <c r="F2321" s="9" t="str">
        <f>IF(E2321="","",VLOOKUP(INDEX(IATA_Codes!$A$2:$A$301, MATCH(Berechnung!C2321,IATA_Codes!$C$2:$C$301,0))&amp;"_"&amp;INDEX(IATA_Codes!$A$2:$A$301, MATCH(Berechnung!D2321,IATA_Codes!$C$2:$C$301,0)),GCD_Entfernung!$C$2:$D$10001,2,FALSE))</f>
        <v/>
      </c>
      <c r="G2321" s="22" t="str">
        <f>IF(E2321="","",VLOOKUP(A2321,Flugzeugtyp!$B$2:$C$13,2,0))</f>
        <v/>
      </c>
      <c r="H2321" s="9" t="str">
        <f>IF(E2321="","",LOOKUP(MATCH(F2321,'RFI-Faktor'!$B$2:$B$5,1),'RFI-Faktor'!$D$2:$D$5))</f>
        <v/>
      </c>
      <c r="I2321" s="24" t="str">
        <f t="array" ref="I2321">IF(E2321="","",SUM(IF(A2321=Energieverbrauch!$A$2:$A$4000,1,0)*IF(B2321=Energieverbrauch!$B$2:$B$4000,1,0)*(IF(Berechnung!F2321&gt;=Energieverbrauch!$C$2:$C$4000,1,0)*IF(Berechnung!F2321&lt;=Energieverbrauch!$D$2:$D$4000,1,0))*Energieverbrauch!$E$2:$E$4000))</f>
        <v/>
      </c>
      <c r="J2321" s="24" t="str">
        <f t="shared" si="36"/>
        <v/>
      </c>
      <c r="K2321" s="24" t="e">
        <f>LOOKUP(MATCH(A2321,Flugzeugtyp!$A$2:$A$13,1),Flugzeugtyp!$A$2:$C$13)</f>
        <v>#N/A</v>
      </c>
      <c r="L2321" s="24" t="str">
        <f>IF(E2321="","",J2321/Treibhausgas_Kennzahlen!$B$5)</f>
        <v/>
      </c>
      <c r="M2321" s="38" t="str">
        <f>IF(E2321="","",$J2321*Treibhausgas_Kennzahlen!B$3)</f>
        <v/>
      </c>
      <c r="N2321" s="38" t="str">
        <f>IF(E2321="","",$J2321*Treibhausgas_Kennzahlen!C$3)</f>
        <v/>
      </c>
      <c r="O2321" s="38" t="str">
        <f>IF(E2321="","",$J2321*Treibhausgas_Kennzahlen!D$3)</f>
        <v/>
      </c>
      <c r="P2321" s="38" t="str">
        <f>IF(E2321="","",$J2321*Treibhausgas_Kennzahlen!E$3)</f>
        <v/>
      </c>
      <c r="Q2321" s="38" t="str">
        <f>IF(E2321="","",$J2321*Treibhausgas_Kennzahlen!F$3)</f>
        <v/>
      </c>
      <c r="R2321" s="38" t="str">
        <f>IF(E2321="","",$J2321*Treibhausgas_Kennzahlen!G$3)</f>
        <v/>
      </c>
    </row>
    <row r="2322" spans="1:18" x14ac:dyDescent="0.25">
      <c r="A2322" s="6"/>
      <c r="B2322" s="6"/>
      <c r="C2322" s="6"/>
      <c r="D2322" s="6"/>
      <c r="E2322" s="6"/>
      <c r="F2322" s="8" t="str">
        <f>IF(E2322="","",VLOOKUP(INDEX(IATA_Codes!$A$2:$A$301, MATCH(Berechnung!C2322,IATA_Codes!$C$2:$C$301,0))&amp;"_"&amp;INDEX(IATA_Codes!$A$2:$A$301, MATCH(Berechnung!D2322,IATA_Codes!$C$2:$C$301,0)),GCD_Entfernung!$C$2:$D$10001,2,FALSE))</f>
        <v/>
      </c>
      <c r="G2322" s="21" t="str">
        <f>IF(E2322="","",VLOOKUP(A2322,Flugzeugtyp!$B$2:$C$13,2,0))</f>
        <v/>
      </c>
      <c r="H2322" s="8" t="str">
        <f>IF(E2322="","",LOOKUP(MATCH(F2322,'RFI-Faktor'!$B$2:$B$5,1),'RFI-Faktor'!$D$2:$D$5))</f>
        <v/>
      </c>
      <c r="I2322" s="23" t="str">
        <f t="array" ref="I2322">IF(E2322="","",SUM(IF(A2322=Energieverbrauch!$A$2:$A$4000,1,0)*IF(B2322=Energieverbrauch!$B$2:$B$4000,1,0)*(IF(Berechnung!F2322&gt;=Energieverbrauch!$C$2:$C$4000,1,0)*IF(Berechnung!F2322&lt;=Energieverbrauch!$D$2:$D$4000,1,0))*Energieverbrauch!$E$2:$E$4000))</f>
        <v/>
      </c>
      <c r="J2322" s="23" t="str">
        <f t="shared" si="36"/>
        <v/>
      </c>
      <c r="K2322" s="23" t="e">
        <f>LOOKUP(MATCH(A2322,Flugzeugtyp!$A$2:$A$13,1),Flugzeugtyp!$A$2:$C$13)</f>
        <v>#N/A</v>
      </c>
      <c r="L2322" s="23" t="str">
        <f>IF(E2322="","",J2322/Treibhausgas_Kennzahlen!$B$5)</f>
        <v/>
      </c>
      <c r="M2322" s="37" t="str">
        <f>IF(E2322="","",$J2322*Treibhausgas_Kennzahlen!B$3)</f>
        <v/>
      </c>
      <c r="N2322" s="37" t="str">
        <f>IF(E2322="","",$J2322*Treibhausgas_Kennzahlen!C$3)</f>
        <v/>
      </c>
      <c r="O2322" s="37" t="str">
        <f>IF(E2322="","",$J2322*Treibhausgas_Kennzahlen!D$3)</f>
        <v/>
      </c>
      <c r="P2322" s="37" t="str">
        <f>IF(E2322="","",$J2322*Treibhausgas_Kennzahlen!E$3)</f>
        <v/>
      </c>
      <c r="Q2322" s="37" t="str">
        <f>IF(E2322="","",$J2322*Treibhausgas_Kennzahlen!F$3)</f>
        <v/>
      </c>
      <c r="R2322" s="37" t="str">
        <f>IF(E2322="","",$J2322*Treibhausgas_Kennzahlen!G$3)</f>
        <v/>
      </c>
    </row>
    <row r="2323" spans="1:18" x14ac:dyDescent="0.25">
      <c r="A2323" s="5"/>
      <c r="B2323" s="5"/>
      <c r="C2323" s="5"/>
      <c r="D2323" s="5"/>
      <c r="E2323" s="5"/>
      <c r="F2323" s="9" t="str">
        <f>IF(E2323="","",VLOOKUP(INDEX(IATA_Codes!$A$2:$A$301, MATCH(Berechnung!C2323,IATA_Codes!$C$2:$C$301,0))&amp;"_"&amp;INDEX(IATA_Codes!$A$2:$A$301, MATCH(Berechnung!D2323,IATA_Codes!$C$2:$C$301,0)),GCD_Entfernung!$C$2:$D$10001,2,FALSE))</f>
        <v/>
      </c>
      <c r="G2323" s="22" t="str">
        <f>IF(E2323="","",VLOOKUP(A2323,Flugzeugtyp!$B$2:$C$13,2,0))</f>
        <v/>
      </c>
      <c r="H2323" s="9" t="str">
        <f>IF(E2323="","",LOOKUP(MATCH(F2323,'RFI-Faktor'!$B$2:$B$5,1),'RFI-Faktor'!$D$2:$D$5))</f>
        <v/>
      </c>
      <c r="I2323" s="24" t="str">
        <f t="array" ref="I2323">IF(E2323="","",SUM(IF(A2323=Energieverbrauch!$A$2:$A$4000,1,0)*IF(B2323=Energieverbrauch!$B$2:$B$4000,1,0)*(IF(Berechnung!F2323&gt;=Energieverbrauch!$C$2:$C$4000,1,0)*IF(Berechnung!F2323&lt;=Energieverbrauch!$D$2:$D$4000,1,0))*Energieverbrauch!$E$2:$E$4000))</f>
        <v/>
      </c>
      <c r="J2323" s="24" t="str">
        <f t="shared" si="36"/>
        <v/>
      </c>
      <c r="K2323" s="24" t="e">
        <f>LOOKUP(MATCH(A2323,Flugzeugtyp!$A$2:$A$13,1),Flugzeugtyp!$A$2:$C$13)</f>
        <v>#N/A</v>
      </c>
      <c r="L2323" s="24" t="str">
        <f>IF(E2323="","",J2323/Treibhausgas_Kennzahlen!$B$5)</f>
        <v/>
      </c>
      <c r="M2323" s="38" t="str">
        <f>IF(E2323="","",$J2323*Treibhausgas_Kennzahlen!B$3)</f>
        <v/>
      </c>
      <c r="N2323" s="38" t="str">
        <f>IF(E2323="","",$J2323*Treibhausgas_Kennzahlen!C$3)</f>
        <v/>
      </c>
      <c r="O2323" s="38" t="str">
        <f>IF(E2323="","",$J2323*Treibhausgas_Kennzahlen!D$3)</f>
        <v/>
      </c>
      <c r="P2323" s="38" t="str">
        <f>IF(E2323="","",$J2323*Treibhausgas_Kennzahlen!E$3)</f>
        <v/>
      </c>
      <c r="Q2323" s="38" t="str">
        <f>IF(E2323="","",$J2323*Treibhausgas_Kennzahlen!F$3)</f>
        <v/>
      </c>
      <c r="R2323" s="38" t="str">
        <f>IF(E2323="","",$J2323*Treibhausgas_Kennzahlen!G$3)</f>
        <v/>
      </c>
    </row>
    <row r="2324" spans="1:18" x14ac:dyDescent="0.25">
      <c r="A2324" s="6"/>
      <c r="B2324" s="6"/>
      <c r="C2324" s="6"/>
      <c r="D2324" s="6"/>
      <c r="E2324" s="6"/>
      <c r="F2324" s="8" t="str">
        <f>IF(E2324="","",VLOOKUP(INDEX(IATA_Codes!$A$2:$A$301, MATCH(Berechnung!C2324,IATA_Codes!$C$2:$C$301,0))&amp;"_"&amp;INDEX(IATA_Codes!$A$2:$A$301, MATCH(Berechnung!D2324,IATA_Codes!$C$2:$C$301,0)),GCD_Entfernung!$C$2:$D$10001,2,FALSE))</f>
        <v/>
      </c>
      <c r="G2324" s="21" t="str">
        <f>IF(E2324="","",VLOOKUP(A2324,Flugzeugtyp!$B$2:$C$13,2,0))</f>
        <v/>
      </c>
      <c r="H2324" s="8" t="str">
        <f>IF(E2324="","",LOOKUP(MATCH(F2324,'RFI-Faktor'!$B$2:$B$5,1),'RFI-Faktor'!$D$2:$D$5))</f>
        <v/>
      </c>
      <c r="I2324" s="23" t="str">
        <f t="array" ref="I2324">IF(E2324="","",SUM(IF(A2324=Energieverbrauch!$A$2:$A$4000,1,0)*IF(B2324=Energieverbrauch!$B$2:$B$4000,1,0)*(IF(Berechnung!F2324&gt;=Energieverbrauch!$C$2:$C$4000,1,0)*IF(Berechnung!F2324&lt;=Energieverbrauch!$D$2:$D$4000,1,0))*Energieverbrauch!$E$2:$E$4000))</f>
        <v/>
      </c>
      <c r="J2324" s="23" t="str">
        <f t="shared" si="36"/>
        <v/>
      </c>
      <c r="K2324" s="23" t="e">
        <f>LOOKUP(MATCH(A2324,Flugzeugtyp!$A$2:$A$13,1),Flugzeugtyp!$A$2:$C$13)</f>
        <v>#N/A</v>
      </c>
      <c r="L2324" s="23" t="str">
        <f>IF(E2324="","",J2324/Treibhausgas_Kennzahlen!$B$5)</f>
        <v/>
      </c>
      <c r="M2324" s="37" t="str">
        <f>IF(E2324="","",$J2324*Treibhausgas_Kennzahlen!B$3)</f>
        <v/>
      </c>
      <c r="N2324" s="37" t="str">
        <f>IF(E2324="","",$J2324*Treibhausgas_Kennzahlen!C$3)</f>
        <v/>
      </c>
      <c r="O2324" s="37" t="str">
        <f>IF(E2324="","",$J2324*Treibhausgas_Kennzahlen!D$3)</f>
        <v/>
      </c>
      <c r="P2324" s="37" t="str">
        <f>IF(E2324="","",$J2324*Treibhausgas_Kennzahlen!E$3)</f>
        <v/>
      </c>
      <c r="Q2324" s="37" t="str">
        <f>IF(E2324="","",$J2324*Treibhausgas_Kennzahlen!F$3)</f>
        <v/>
      </c>
      <c r="R2324" s="37" t="str">
        <f>IF(E2324="","",$J2324*Treibhausgas_Kennzahlen!G$3)</f>
        <v/>
      </c>
    </row>
    <row r="2325" spans="1:18" x14ac:dyDescent="0.25">
      <c r="A2325" s="5"/>
      <c r="B2325" s="5"/>
      <c r="C2325" s="5"/>
      <c r="D2325" s="5"/>
      <c r="E2325" s="5"/>
      <c r="F2325" s="9" t="str">
        <f>IF(E2325="","",VLOOKUP(INDEX(IATA_Codes!$A$2:$A$301, MATCH(Berechnung!C2325,IATA_Codes!$C$2:$C$301,0))&amp;"_"&amp;INDEX(IATA_Codes!$A$2:$A$301, MATCH(Berechnung!D2325,IATA_Codes!$C$2:$C$301,0)),GCD_Entfernung!$C$2:$D$10001,2,FALSE))</f>
        <v/>
      </c>
      <c r="G2325" s="22" t="str">
        <f>IF(E2325="","",VLOOKUP(A2325,Flugzeugtyp!$B$2:$C$13,2,0))</f>
        <v/>
      </c>
      <c r="H2325" s="9" t="str">
        <f>IF(E2325="","",LOOKUP(MATCH(F2325,'RFI-Faktor'!$B$2:$B$5,1),'RFI-Faktor'!$D$2:$D$5))</f>
        <v/>
      </c>
      <c r="I2325" s="24" t="str">
        <f t="array" ref="I2325">IF(E2325="","",SUM(IF(A2325=Energieverbrauch!$A$2:$A$4000,1,0)*IF(B2325=Energieverbrauch!$B$2:$B$4000,1,0)*(IF(Berechnung!F2325&gt;=Energieverbrauch!$C$2:$C$4000,1,0)*IF(Berechnung!F2325&lt;=Energieverbrauch!$D$2:$D$4000,1,0))*Energieverbrauch!$E$2:$E$4000))</f>
        <v/>
      </c>
      <c r="J2325" s="24" t="str">
        <f t="shared" si="36"/>
        <v/>
      </c>
      <c r="K2325" s="24" t="e">
        <f>LOOKUP(MATCH(A2325,Flugzeugtyp!$A$2:$A$13,1),Flugzeugtyp!$A$2:$C$13)</f>
        <v>#N/A</v>
      </c>
      <c r="L2325" s="24" t="str">
        <f>IF(E2325="","",J2325/Treibhausgas_Kennzahlen!$B$5)</f>
        <v/>
      </c>
      <c r="M2325" s="38" t="str">
        <f>IF(E2325="","",$J2325*Treibhausgas_Kennzahlen!B$3)</f>
        <v/>
      </c>
      <c r="N2325" s="38" t="str">
        <f>IF(E2325="","",$J2325*Treibhausgas_Kennzahlen!C$3)</f>
        <v/>
      </c>
      <c r="O2325" s="38" t="str">
        <f>IF(E2325="","",$J2325*Treibhausgas_Kennzahlen!D$3)</f>
        <v/>
      </c>
      <c r="P2325" s="38" t="str">
        <f>IF(E2325="","",$J2325*Treibhausgas_Kennzahlen!E$3)</f>
        <v/>
      </c>
      <c r="Q2325" s="38" t="str">
        <f>IF(E2325="","",$J2325*Treibhausgas_Kennzahlen!F$3)</f>
        <v/>
      </c>
      <c r="R2325" s="38" t="str">
        <f>IF(E2325="","",$J2325*Treibhausgas_Kennzahlen!G$3)</f>
        <v/>
      </c>
    </row>
    <row r="2326" spans="1:18" x14ac:dyDescent="0.25">
      <c r="A2326" s="6"/>
      <c r="B2326" s="6"/>
      <c r="C2326" s="6"/>
      <c r="D2326" s="6"/>
      <c r="E2326" s="6"/>
      <c r="F2326" s="8" t="str">
        <f>IF(E2326="","",VLOOKUP(INDEX(IATA_Codes!$A$2:$A$301, MATCH(Berechnung!C2326,IATA_Codes!$C$2:$C$301,0))&amp;"_"&amp;INDEX(IATA_Codes!$A$2:$A$301, MATCH(Berechnung!D2326,IATA_Codes!$C$2:$C$301,0)),GCD_Entfernung!$C$2:$D$10001,2,FALSE))</f>
        <v/>
      </c>
      <c r="G2326" s="21" t="str">
        <f>IF(E2326="","",VLOOKUP(A2326,Flugzeugtyp!$B$2:$C$13,2,0))</f>
        <v/>
      </c>
      <c r="H2326" s="8" t="str">
        <f>IF(E2326="","",LOOKUP(MATCH(F2326,'RFI-Faktor'!$B$2:$B$5,1),'RFI-Faktor'!$D$2:$D$5))</f>
        <v/>
      </c>
      <c r="I2326" s="23" t="str">
        <f t="array" ref="I2326">IF(E2326="","",SUM(IF(A2326=Energieverbrauch!$A$2:$A$4000,1,0)*IF(B2326=Energieverbrauch!$B$2:$B$4000,1,0)*(IF(Berechnung!F2326&gt;=Energieverbrauch!$C$2:$C$4000,1,0)*IF(Berechnung!F2326&lt;=Energieverbrauch!$D$2:$D$4000,1,0))*Energieverbrauch!$E$2:$E$4000))</f>
        <v/>
      </c>
      <c r="J2326" s="23" t="str">
        <f t="shared" si="36"/>
        <v/>
      </c>
      <c r="K2326" s="23" t="e">
        <f>LOOKUP(MATCH(A2326,Flugzeugtyp!$A$2:$A$13,1),Flugzeugtyp!$A$2:$C$13)</f>
        <v>#N/A</v>
      </c>
      <c r="L2326" s="23" t="str">
        <f>IF(E2326="","",J2326/Treibhausgas_Kennzahlen!$B$5)</f>
        <v/>
      </c>
      <c r="M2326" s="37" t="str">
        <f>IF(E2326="","",$J2326*Treibhausgas_Kennzahlen!B$3)</f>
        <v/>
      </c>
      <c r="N2326" s="37" t="str">
        <f>IF(E2326="","",$J2326*Treibhausgas_Kennzahlen!C$3)</f>
        <v/>
      </c>
      <c r="O2326" s="37" t="str">
        <f>IF(E2326="","",$J2326*Treibhausgas_Kennzahlen!D$3)</f>
        <v/>
      </c>
      <c r="P2326" s="37" t="str">
        <f>IF(E2326="","",$J2326*Treibhausgas_Kennzahlen!E$3)</f>
        <v/>
      </c>
      <c r="Q2326" s="37" t="str">
        <f>IF(E2326="","",$J2326*Treibhausgas_Kennzahlen!F$3)</f>
        <v/>
      </c>
      <c r="R2326" s="37" t="str">
        <f>IF(E2326="","",$J2326*Treibhausgas_Kennzahlen!G$3)</f>
        <v/>
      </c>
    </row>
    <row r="2327" spans="1:18" x14ac:dyDescent="0.25">
      <c r="A2327" s="5"/>
      <c r="B2327" s="5"/>
      <c r="C2327" s="5"/>
      <c r="D2327" s="5"/>
      <c r="E2327" s="5"/>
      <c r="F2327" s="9" t="str">
        <f>IF(E2327="","",VLOOKUP(INDEX(IATA_Codes!$A$2:$A$301, MATCH(Berechnung!C2327,IATA_Codes!$C$2:$C$301,0))&amp;"_"&amp;INDEX(IATA_Codes!$A$2:$A$301, MATCH(Berechnung!D2327,IATA_Codes!$C$2:$C$301,0)),GCD_Entfernung!$C$2:$D$10001,2,FALSE))</f>
        <v/>
      </c>
      <c r="G2327" s="22" t="str">
        <f>IF(E2327="","",VLOOKUP(A2327,Flugzeugtyp!$B$2:$C$13,2,0))</f>
        <v/>
      </c>
      <c r="H2327" s="9" t="str">
        <f>IF(E2327="","",LOOKUP(MATCH(F2327,'RFI-Faktor'!$B$2:$B$5,1),'RFI-Faktor'!$D$2:$D$5))</f>
        <v/>
      </c>
      <c r="I2327" s="24" t="str">
        <f t="array" ref="I2327">IF(E2327="","",SUM(IF(A2327=Energieverbrauch!$A$2:$A$4000,1,0)*IF(B2327=Energieverbrauch!$B$2:$B$4000,1,0)*(IF(Berechnung!F2327&gt;=Energieverbrauch!$C$2:$C$4000,1,0)*IF(Berechnung!F2327&lt;=Energieverbrauch!$D$2:$D$4000,1,0))*Energieverbrauch!$E$2:$E$4000))</f>
        <v/>
      </c>
      <c r="J2327" s="24" t="str">
        <f t="shared" si="36"/>
        <v/>
      </c>
      <c r="K2327" s="24" t="e">
        <f>LOOKUP(MATCH(A2327,Flugzeugtyp!$A$2:$A$13,1),Flugzeugtyp!$A$2:$C$13)</f>
        <v>#N/A</v>
      </c>
      <c r="L2327" s="24" t="str">
        <f>IF(E2327="","",J2327/Treibhausgas_Kennzahlen!$B$5)</f>
        <v/>
      </c>
      <c r="M2327" s="38" t="str">
        <f>IF(E2327="","",$J2327*Treibhausgas_Kennzahlen!B$3)</f>
        <v/>
      </c>
      <c r="N2327" s="38" t="str">
        <f>IF(E2327="","",$J2327*Treibhausgas_Kennzahlen!C$3)</f>
        <v/>
      </c>
      <c r="O2327" s="38" t="str">
        <f>IF(E2327="","",$J2327*Treibhausgas_Kennzahlen!D$3)</f>
        <v/>
      </c>
      <c r="P2327" s="38" t="str">
        <f>IF(E2327="","",$J2327*Treibhausgas_Kennzahlen!E$3)</f>
        <v/>
      </c>
      <c r="Q2327" s="38" t="str">
        <f>IF(E2327="","",$J2327*Treibhausgas_Kennzahlen!F$3)</f>
        <v/>
      </c>
      <c r="R2327" s="38" t="str">
        <f>IF(E2327="","",$J2327*Treibhausgas_Kennzahlen!G$3)</f>
        <v/>
      </c>
    </row>
    <row r="2328" spans="1:18" x14ac:dyDescent="0.25">
      <c r="A2328" s="6"/>
      <c r="B2328" s="6"/>
      <c r="C2328" s="6"/>
      <c r="D2328" s="6"/>
      <c r="E2328" s="6"/>
      <c r="F2328" s="8" t="str">
        <f>IF(E2328="","",VLOOKUP(INDEX(IATA_Codes!$A$2:$A$301, MATCH(Berechnung!C2328,IATA_Codes!$C$2:$C$301,0))&amp;"_"&amp;INDEX(IATA_Codes!$A$2:$A$301, MATCH(Berechnung!D2328,IATA_Codes!$C$2:$C$301,0)),GCD_Entfernung!$C$2:$D$10001,2,FALSE))</f>
        <v/>
      </c>
      <c r="G2328" s="21" t="str">
        <f>IF(E2328="","",VLOOKUP(A2328,Flugzeugtyp!$B$2:$C$13,2,0))</f>
        <v/>
      </c>
      <c r="H2328" s="8" t="str">
        <f>IF(E2328="","",LOOKUP(MATCH(F2328,'RFI-Faktor'!$B$2:$B$5,1),'RFI-Faktor'!$D$2:$D$5))</f>
        <v/>
      </c>
      <c r="I2328" s="23" t="str">
        <f t="array" ref="I2328">IF(E2328="","",SUM(IF(A2328=Energieverbrauch!$A$2:$A$4000,1,0)*IF(B2328=Energieverbrauch!$B$2:$B$4000,1,0)*(IF(Berechnung!F2328&gt;=Energieverbrauch!$C$2:$C$4000,1,0)*IF(Berechnung!F2328&lt;=Energieverbrauch!$D$2:$D$4000,1,0))*Energieverbrauch!$E$2:$E$4000))</f>
        <v/>
      </c>
      <c r="J2328" s="23" t="str">
        <f t="shared" si="36"/>
        <v/>
      </c>
      <c r="K2328" s="23" t="e">
        <f>LOOKUP(MATCH(A2328,Flugzeugtyp!$A$2:$A$13,1),Flugzeugtyp!$A$2:$C$13)</f>
        <v>#N/A</v>
      </c>
      <c r="L2328" s="23" t="str">
        <f>IF(E2328="","",J2328/Treibhausgas_Kennzahlen!$B$5)</f>
        <v/>
      </c>
      <c r="M2328" s="37" t="str">
        <f>IF(E2328="","",$J2328*Treibhausgas_Kennzahlen!B$3)</f>
        <v/>
      </c>
      <c r="N2328" s="37" t="str">
        <f>IF(E2328="","",$J2328*Treibhausgas_Kennzahlen!C$3)</f>
        <v/>
      </c>
      <c r="O2328" s="37" t="str">
        <f>IF(E2328="","",$J2328*Treibhausgas_Kennzahlen!D$3)</f>
        <v/>
      </c>
      <c r="P2328" s="37" t="str">
        <f>IF(E2328="","",$J2328*Treibhausgas_Kennzahlen!E$3)</f>
        <v/>
      </c>
      <c r="Q2328" s="37" t="str">
        <f>IF(E2328="","",$J2328*Treibhausgas_Kennzahlen!F$3)</f>
        <v/>
      </c>
      <c r="R2328" s="37" t="str">
        <f>IF(E2328="","",$J2328*Treibhausgas_Kennzahlen!G$3)</f>
        <v/>
      </c>
    </row>
    <row r="2329" spans="1:18" x14ac:dyDescent="0.25">
      <c r="A2329" s="5"/>
      <c r="B2329" s="5"/>
      <c r="C2329" s="5"/>
      <c r="D2329" s="5"/>
      <c r="E2329" s="5"/>
      <c r="F2329" s="9" t="str">
        <f>IF(E2329="","",VLOOKUP(INDEX(IATA_Codes!$A$2:$A$301, MATCH(Berechnung!C2329,IATA_Codes!$C$2:$C$301,0))&amp;"_"&amp;INDEX(IATA_Codes!$A$2:$A$301, MATCH(Berechnung!D2329,IATA_Codes!$C$2:$C$301,0)),GCD_Entfernung!$C$2:$D$10001,2,FALSE))</f>
        <v/>
      </c>
      <c r="G2329" s="22" t="str">
        <f>IF(E2329="","",VLOOKUP(A2329,Flugzeugtyp!$B$2:$C$13,2,0))</f>
        <v/>
      </c>
      <c r="H2329" s="9" t="str">
        <f>IF(E2329="","",LOOKUP(MATCH(F2329,'RFI-Faktor'!$B$2:$B$5,1),'RFI-Faktor'!$D$2:$D$5))</f>
        <v/>
      </c>
      <c r="I2329" s="24" t="str">
        <f t="array" ref="I2329">IF(E2329="","",SUM(IF(A2329=Energieverbrauch!$A$2:$A$4000,1,0)*IF(B2329=Energieverbrauch!$B$2:$B$4000,1,0)*(IF(Berechnung!F2329&gt;=Energieverbrauch!$C$2:$C$4000,1,0)*IF(Berechnung!F2329&lt;=Energieverbrauch!$D$2:$D$4000,1,0))*Energieverbrauch!$E$2:$E$4000))</f>
        <v/>
      </c>
      <c r="J2329" s="24" t="str">
        <f t="shared" si="36"/>
        <v/>
      </c>
      <c r="K2329" s="24" t="e">
        <f>LOOKUP(MATCH(A2329,Flugzeugtyp!$A$2:$A$13,1),Flugzeugtyp!$A$2:$C$13)</f>
        <v>#N/A</v>
      </c>
      <c r="L2329" s="24" t="str">
        <f>IF(E2329="","",J2329/Treibhausgas_Kennzahlen!$B$5)</f>
        <v/>
      </c>
      <c r="M2329" s="38" t="str">
        <f>IF(E2329="","",$J2329*Treibhausgas_Kennzahlen!B$3)</f>
        <v/>
      </c>
      <c r="N2329" s="38" t="str">
        <f>IF(E2329="","",$J2329*Treibhausgas_Kennzahlen!C$3)</f>
        <v/>
      </c>
      <c r="O2329" s="38" t="str">
        <f>IF(E2329="","",$J2329*Treibhausgas_Kennzahlen!D$3)</f>
        <v/>
      </c>
      <c r="P2329" s="38" t="str">
        <f>IF(E2329="","",$J2329*Treibhausgas_Kennzahlen!E$3)</f>
        <v/>
      </c>
      <c r="Q2329" s="38" t="str">
        <f>IF(E2329="","",$J2329*Treibhausgas_Kennzahlen!F$3)</f>
        <v/>
      </c>
      <c r="R2329" s="38" t="str">
        <f>IF(E2329="","",$J2329*Treibhausgas_Kennzahlen!G$3)</f>
        <v/>
      </c>
    </row>
    <row r="2330" spans="1:18" x14ac:dyDescent="0.25">
      <c r="A2330" s="6"/>
      <c r="B2330" s="6"/>
      <c r="C2330" s="6"/>
      <c r="D2330" s="6"/>
      <c r="E2330" s="6"/>
      <c r="F2330" s="8" t="str">
        <f>IF(E2330="","",VLOOKUP(INDEX(IATA_Codes!$A$2:$A$301, MATCH(Berechnung!C2330,IATA_Codes!$C$2:$C$301,0))&amp;"_"&amp;INDEX(IATA_Codes!$A$2:$A$301, MATCH(Berechnung!D2330,IATA_Codes!$C$2:$C$301,0)),GCD_Entfernung!$C$2:$D$10001,2,FALSE))</f>
        <v/>
      </c>
      <c r="G2330" s="21" t="str">
        <f>IF(E2330="","",VLOOKUP(A2330,Flugzeugtyp!$B$2:$C$13,2,0))</f>
        <v/>
      </c>
      <c r="H2330" s="8" t="str">
        <f>IF(E2330="","",LOOKUP(MATCH(F2330,'RFI-Faktor'!$B$2:$B$5,1),'RFI-Faktor'!$D$2:$D$5))</f>
        <v/>
      </c>
      <c r="I2330" s="23" t="str">
        <f t="array" ref="I2330">IF(E2330="","",SUM(IF(A2330=Energieverbrauch!$A$2:$A$4000,1,0)*IF(B2330=Energieverbrauch!$B$2:$B$4000,1,0)*(IF(Berechnung!F2330&gt;=Energieverbrauch!$C$2:$C$4000,1,0)*IF(Berechnung!F2330&lt;=Energieverbrauch!$D$2:$D$4000,1,0))*Energieverbrauch!$E$2:$E$4000))</f>
        <v/>
      </c>
      <c r="J2330" s="23" t="str">
        <f t="shared" si="36"/>
        <v/>
      </c>
      <c r="K2330" s="23" t="e">
        <f>LOOKUP(MATCH(A2330,Flugzeugtyp!$A$2:$A$13,1),Flugzeugtyp!$A$2:$C$13)</f>
        <v>#N/A</v>
      </c>
      <c r="L2330" s="23" t="str">
        <f>IF(E2330="","",J2330/Treibhausgas_Kennzahlen!$B$5)</f>
        <v/>
      </c>
      <c r="M2330" s="37" t="str">
        <f>IF(E2330="","",$J2330*Treibhausgas_Kennzahlen!B$3)</f>
        <v/>
      </c>
      <c r="N2330" s="37" t="str">
        <f>IF(E2330="","",$J2330*Treibhausgas_Kennzahlen!C$3)</f>
        <v/>
      </c>
      <c r="O2330" s="37" t="str">
        <f>IF(E2330="","",$J2330*Treibhausgas_Kennzahlen!D$3)</f>
        <v/>
      </c>
      <c r="P2330" s="37" t="str">
        <f>IF(E2330="","",$J2330*Treibhausgas_Kennzahlen!E$3)</f>
        <v/>
      </c>
      <c r="Q2330" s="37" t="str">
        <f>IF(E2330="","",$J2330*Treibhausgas_Kennzahlen!F$3)</f>
        <v/>
      </c>
      <c r="R2330" s="37" t="str">
        <f>IF(E2330="","",$J2330*Treibhausgas_Kennzahlen!G$3)</f>
        <v/>
      </c>
    </row>
    <row r="2331" spans="1:18" x14ac:dyDescent="0.25">
      <c r="A2331" s="5"/>
      <c r="B2331" s="5"/>
      <c r="C2331" s="5"/>
      <c r="D2331" s="5"/>
      <c r="E2331" s="5"/>
      <c r="F2331" s="9" t="str">
        <f>IF(E2331="","",VLOOKUP(INDEX(IATA_Codes!$A$2:$A$301, MATCH(Berechnung!C2331,IATA_Codes!$C$2:$C$301,0))&amp;"_"&amp;INDEX(IATA_Codes!$A$2:$A$301, MATCH(Berechnung!D2331,IATA_Codes!$C$2:$C$301,0)),GCD_Entfernung!$C$2:$D$10001,2,FALSE))</f>
        <v/>
      </c>
      <c r="G2331" s="22" t="str">
        <f>IF(E2331="","",VLOOKUP(A2331,Flugzeugtyp!$B$2:$C$13,2,0))</f>
        <v/>
      </c>
      <c r="H2331" s="9" t="str">
        <f>IF(E2331="","",LOOKUP(MATCH(F2331,'RFI-Faktor'!$B$2:$B$5,1),'RFI-Faktor'!$D$2:$D$5))</f>
        <v/>
      </c>
      <c r="I2331" s="24" t="str">
        <f t="array" ref="I2331">IF(E2331="","",SUM(IF(A2331=Energieverbrauch!$A$2:$A$4000,1,0)*IF(B2331=Energieverbrauch!$B$2:$B$4000,1,0)*(IF(Berechnung!F2331&gt;=Energieverbrauch!$C$2:$C$4000,1,0)*IF(Berechnung!F2331&lt;=Energieverbrauch!$D$2:$D$4000,1,0))*Energieverbrauch!$E$2:$E$4000))</f>
        <v/>
      </c>
      <c r="J2331" s="24" t="str">
        <f t="shared" si="36"/>
        <v/>
      </c>
      <c r="K2331" s="24" t="e">
        <f>LOOKUP(MATCH(A2331,Flugzeugtyp!$A$2:$A$13,1),Flugzeugtyp!$A$2:$C$13)</f>
        <v>#N/A</v>
      </c>
      <c r="L2331" s="24" t="str">
        <f>IF(E2331="","",J2331/Treibhausgas_Kennzahlen!$B$5)</f>
        <v/>
      </c>
      <c r="M2331" s="38" t="str">
        <f>IF(E2331="","",$J2331*Treibhausgas_Kennzahlen!B$3)</f>
        <v/>
      </c>
      <c r="N2331" s="38" t="str">
        <f>IF(E2331="","",$J2331*Treibhausgas_Kennzahlen!C$3)</f>
        <v/>
      </c>
      <c r="O2331" s="38" t="str">
        <f>IF(E2331="","",$J2331*Treibhausgas_Kennzahlen!D$3)</f>
        <v/>
      </c>
      <c r="P2331" s="38" t="str">
        <f>IF(E2331="","",$J2331*Treibhausgas_Kennzahlen!E$3)</f>
        <v/>
      </c>
      <c r="Q2331" s="38" t="str">
        <f>IF(E2331="","",$J2331*Treibhausgas_Kennzahlen!F$3)</f>
        <v/>
      </c>
      <c r="R2331" s="38" t="str">
        <f>IF(E2331="","",$J2331*Treibhausgas_Kennzahlen!G$3)</f>
        <v/>
      </c>
    </row>
    <row r="2332" spans="1:18" x14ac:dyDescent="0.25">
      <c r="A2332" s="6"/>
      <c r="B2332" s="6"/>
      <c r="C2332" s="6"/>
      <c r="D2332" s="6"/>
      <c r="E2332" s="6"/>
      <c r="F2332" s="8" t="str">
        <f>IF(E2332="","",VLOOKUP(INDEX(IATA_Codes!$A$2:$A$301, MATCH(Berechnung!C2332,IATA_Codes!$C$2:$C$301,0))&amp;"_"&amp;INDEX(IATA_Codes!$A$2:$A$301, MATCH(Berechnung!D2332,IATA_Codes!$C$2:$C$301,0)),GCD_Entfernung!$C$2:$D$10001,2,FALSE))</f>
        <v/>
      </c>
      <c r="G2332" s="21" t="str">
        <f>IF(E2332="","",VLOOKUP(A2332,Flugzeugtyp!$B$2:$C$13,2,0))</f>
        <v/>
      </c>
      <c r="H2332" s="8" t="str">
        <f>IF(E2332="","",LOOKUP(MATCH(F2332,'RFI-Faktor'!$B$2:$B$5,1),'RFI-Faktor'!$D$2:$D$5))</f>
        <v/>
      </c>
      <c r="I2332" s="23" t="str">
        <f t="array" ref="I2332">IF(E2332="","",SUM(IF(A2332=Energieverbrauch!$A$2:$A$4000,1,0)*IF(B2332=Energieverbrauch!$B$2:$B$4000,1,0)*(IF(Berechnung!F2332&gt;=Energieverbrauch!$C$2:$C$4000,1,0)*IF(Berechnung!F2332&lt;=Energieverbrauch!$D$2:$D$4000,1,0))*Energieverbrauch!$E$2:$E$4000))</f>
        <v/>
      </c>
      <c r="J2332" s="23" t="str">
        <f t="shared" si="36"/>
        <v/>
      </c>
      <c r="K2332" s="23" t="e">
        <f>LOOKUP(MATCH(A2332,Flugzeugtyp!$A$2:$A$13,1),Flugzeugtyp!$A$2:$C$13)</f>
        <v>#N/A</v>
      </c>
      <c r="L2332" s="23" t="str">
        <f>IF(E2332="","",J2332/Treibhausgas_Kennzahlen!$B$5)</f>
        <v/>
      </c>
      <c r="M2332" s="37" t="str">
        <f>IF(E2332="","",$J2332*Treibhausgas_Kennzahlen!B$3)</f>
        <v/>
      </c>
      <c r="N2332" s="37" t="str">
        <f>IF(E2332="","",$J2332*Treibhausgas_Kennzahlen!C$3)</f>
        <v/>
      </c>
      <c r="O2332" s="37" t="str">
        <f>IF(E2332="","",$J2332*Treibhausgas_Kennzahlen!D$3)</f>
        <v/>
      </c>
      <c r="P2332" s="37" t="str">
        <f>IF(E2332="","",$J2332*Treibhausgas_Kennzahlen!E$3)</f>
        <v/>
      </c>
      <c r="Q2332" s="37" t="str">
        <f>IF(E2332="","",$J2332*Treibhausgas_Kennzahlen!F$3)</f>
        <v/>
      </c>
      <c r="R2332" s="37" t="str">
        <f>IF(E2332="","",$J2332*Treibhausgas_Kennzahlen!G$3)</f>
        <v/>
      </c>
    </row>
    <row r="2333" spans="1:18" x14ac:dyDescent="0.25">
      <c r="A2333" s="5"/>
      <c r="B2333" s="5"/>
      <c r="C2333" s="5"/>
      <c r="D2333" s="5"/>
      <c r="E2333" s="5"/>
      <c r="F2333" s="9" t="str">
        <f>IF(E2333="","",VLOOKUP(INDEX(IATA_Codes!$A$2:$A$301, MATCH(Berechnung!C2333,IATA_Codes!$C$2:$C$301,0))&amp;"_"&amp;INDEX(IATA_Codes!$A$2:$A$301, MATCH(Berechnung!D2333,IATA_Codes!$C$2:$C$301,0)),GCD_Entfernung!$C$2:$D$10001,2,FALSE))</f>
        <v/>
      </c>
      <c r="G2333" s="22" t="str">
        <f>IF(E2333="","",VLOOKUP(A2333,Flugzeugtyp!$B$2:$C$13,2,0))</f>
        <v/>
      </c>
      <c r="H2333" s="9" t="str">
        <f>IF(E2333="","",LOOKUP(MATCH(F2333,'RFI-Faktor'!$B$2:$B$5,1),'RFI-Faktor'!$D$2:$D$5))</f>
        <v/>
      </c>
      <c r="I2333" s="24" t="str">
        <f t="array" ref="I2333">IF(E2333="","",SUM(IF(A2333=Energieverbrauch!$A$2:$A$4000,1,0)*IF(B2333=Energieverbrauch!$B$2:$B$4000,1,0)*(IF(Berechnung!F2333&gt;=Energieverbrauch!$C$2:$C$4000,1,0)*IF(Berechnung!F2333&lt;=Energieverbrauch!$D$2:$D$4000,1,0))*Energieverbrauch!$E$2:$E$4000))</f>
        <v/>
      </c>
      <c r="J2333" s="24" t="str">
        <f t="shared" si="36"/>
        <v/>
      </c>
      <c r="K2333" s="24" t="e">
        <f>LOOKUP(MATCH(A2333,Flugzeugtyp!$A$2:$A$13,1),Flugzeugtyp!$A$2:$C$13)</f>
        <v>#N/A</v>
      </c>
      <c r="L2333" s="24" t="str">
        <f>IF(E2333="","",J2333/Treibhausgas_Kennzahlen!$B$5)</f>
        <v/>
      </c>
      <c r="M2333" s="38" t="str">
        <f>IF(E2333="","",$J2333*Treibhausgas_Kennzahlen!B$3)</f>
        <v/>
      </c>
      <c r="N2333" s="38" t="str">
        <f>IF(E2333="","",$J2333*Treibhausgas_Kennzahlen!C$3)</f>
        <v/>
      </c>
      <c r="O2333" s="38" t="str">
        <f>IF(E2333="","",$J2333*Treibhausgas_Kennzahlen!D$3)</f>
        <v/>
      </c>
      <c r="P2333" s="38" t="str">
        <f>IF(E2333="","",$J2333*Treibhausgas_Kennzahlen!E$3)</f>
        <v/>
      </c>
      <c r="Q2333" s="38" t="str">
        <f>IF(E2333="","",$J2333*Treibhausgas_Kennzahlen!F$3)</f>
        <v/>
      </c>
      <c r="R2333" s="38" t="str">
        <f>IF(E2333="","",$J2333*Treibhausgas_Kennzahlen!G$3)</f>
        <v/>
      </c>
    </row>
    <row r="2334" spans="1:18" x14ac:dyDescent="0.25">
      <c r="A2334" s="6"/>
      <c r="B2334" s="6"/>
      <c r="C2334" s="6"/>
      <c r="D2334" s="6"/>
      <c r="E2334" s="6"/>
      <c r="F2334" s="8" t="str">
        <f>IF(E2334="","",VLOOKUP(INDEX(IATA_Codes!$A$2:$A$301, MATCH(Berechnung!C2334,IATA_Codes!$C$2:$C$301,0))&amp;"_"&amp;INDEX(IATA_Codes!$A$2:$A$301, MATCH(Berechnung!D2334,IATA_Codes!$C$2:$C$301,0)),GCD_Entfernung!$C$2:$D$10001,2,FALSE))</f>
        <v/>
      </c>
      <c r="G2334" s="21" t="str">
        <f>IF(E2334="","",VLOOKUP(A2334,Flugzeugtyp!$B$2:$C$13,2,0))</f>
        <v/>
      </c>
      <c r="H2334" s="8" t="str">
        <f>IF(E2334="","",LOOKUP(MATCH(F2334,'RFI-Faktor'!$B$2:$B$5,1),'RFI-Faktor'!$D$2:$D$5))</f>
        <v/>
      </c>
      <c r="I2334" s="23" t="str">
        <f t="array" ref="I2334">IF(E2334="","",SUM(IF(A2334=Energieverbrauch!$A$2:$A$4000,1,0)*IF(B2334=Energieverbrauch!$B$2:$B$4000,1,0)*(IF(Berechnung!F2334&gt;=Energieverbrauch!$C$2:$C$4000,1,0)*IF(Berechnung!F2334&lt;=Energieverbrauch!$D$2:$D$4000,1,0))*Energieverbrauch!$E$2:$E$4000))</f>
        <v/>
      </c>
      <c r="J2334" s="23" t="str">
        <f t="shared" si="36"/>
        <v/>
      </c>
      <c r="K2334" s="23" t="e">
        <f>LOOKUP(MATCH(A2334,Flugzeugtyp!$A$2:$A$13,1),Flugzeugtyp!$A$2:$C$13)</f>
        <v>#N/A</v>
      </c>
      <c r="L2334" s="23" t="str">
        <f>IF(E2334="","",J2334/Treibhausgas_Kennzahlen!$B$5)</f>
        <v/>
      </c>
      <c r="M2334" s="37" t="str">
        <f>IF(E2334="","",$J2334*Treibhausgas_Kennzahlen!B$3)</f>
        <v/>
      </c>
      <c r="N2334" s="37" t="str">
        <f>IF(E2334="","",$J2334*Treibhausgas_Kennzahlen!C$3)</f>
        <v/>
      </c>
      <c r="O2334" s="37" t="str">
        <f>IF(E2334="","",$J2334*Treibhausgas_Kennzahlen!D$3)</f>
        <v/>
      </c>
      <c r="P2334" s="37" t="str">
        <f>IF(E2334="","",$J2334*Treibhausgas_Kennzahlen!E$3)</f>
        <v/>
      </c>
      <c r="Q2334" s="37" t="str">
        <f>IF(E2334="","",$J2334*Treibhausgas_Kennzahlen!F$3)</f>
        <v/>
      </c>
      <c r="R2334" s="37" t="str">
        <f>IF(E2334="","",$J2334*Treibhausgas_Kennzahlen!G$3)</f>
        <v/>
      </c>
    </row>
    <row r="2335" spans="1:18" x14ac:dyDescent="0.25">
      <c r="A2335" s="5"/>
      <c r="B2335" s="5"/>
      <c r="C2335" s="5"/>
      <c r="D2335" s="5"/>
      <c r="E2335" s="5"/>
      <c r="F2335" s="9" t="str">
        <f>IF(E2335="","",VLOOKUP(INDEX(IATA_Codes!$A$2:$A$301, MATCH(Berechnung!C2335,IATA_Codes!$C$2:$C$301,0))&amp;"_"&amp;INDEX(IATA_Codes!$A$2:$A$301, MATCH(Berechnung!D2335,IATA_Codes!$C$2:$C$301,0)),GCD_Entfernung!$C$2:$D$10001,2,FALSE))</f>
        <v/>
      </c>
      <c r="G2335" s="22" t="str">
        <f>IF(E2335="","",VLOOKUP(A2335,Flugzeugtyp!$B$2:$C$13,2,0))</f>
        <v/>
      </c>
      <c r="H2335" s="9" t="str">
        <f>IF(E2335="","",LOOKUP(MATCH(F2335,'RFI-Faktor'!$B$2:$B$5,1),'RFI-Faktor'!$D$2:$D$5))</f>
        <v/>
      </c>
      <c r="I2335" s="24" t="str">
        <f t="array" ref="I2335">IF(E2335="","",SUM(IF(A2335=Energieverbrauch!$A$2:$A$4000,1,0)*IF(B2335=Energieverbrauch!$B$2:$B$4000,1,0)*(IF(Berechnung!F2335&gt;=Energieverbrauch!$C$2:$C$4000,1,0)*IF(Berechnung!F2335&lt;=Energieverbrauch!$D$2:$D$4000,1,0))*Energieverbrauch!$E$2:$E$4000))</f>
        <v/>
      </c>
      <c r="J2335" s="24" t="str">
        <f t="shared" si="36"/>
        <v/>
      </c>
      <c r="K2335" s="24" t="e">
        <f>LOOKUP(MATCH(A2335,Flugzeugtyp!$A$2:$A$13,1),Flugzeugtyp!$A$2:$C$13)</f>
        <v>#N/A</v>
      </c>
      <c r="L2335" s="24" t="str">
        <f>IF(E2335="","",J2335/Treibhausgas_Kennzahlen!$B$5)</f>
        <v/>
      </c>
      <c r="M2335" s="38" t="str">
        <f>IF(E2335="","",$J2335*Treibhausgas_Kennzahlen!B$3)</f>
        <v/>
      </c>
      <c r="N2335" s="38" t="str">
        <f>IF(E2335="","",$J2335*Treibhausgas_Kennzahlen!C$3)</f>
        <v/>
      </c>
      <c r="O2335" s="38" t="str">
        <f>IF(E2335="","",$J2335*Treibhausgas_Kennzahlen!D$3)</f>
        <v/>
      </c>
      <c r="P2335" s="38" t="str">
        <f>IF(E2335="","",$J2335*Treibhausgas_Kennzahlen!E$3)</f>
        <v/>
      </c>
      <c r="Q2335" s="38" t="str">
        <f>IF(E2335="","",$J2335*Treibhausgas_Kennzahlen!F$3)</f>
        <v/>
      </c>
      <c r="R2335" s="38" t="str">
        <f>IF(E2335="","",$J2335*Treibhausgas_Kennzahlen!G$3)</f>
        <v/>
      </c>
    </row>
    <row r="2336" spans="1:18" x14ac:dyDescent="0.25">
      <c r="A2336" s="6"/>
      <c r="B2336" s="6"/>
      <c r="C2336" s="6"/>
      <c r="D2336" s="6"/>
      <c r="E2336" s="6"/>
      <c r="F2336" s="8" t="str">
        <f>IF(E2336="","",VLOOKUP(INDEX(IATA_Codes!$A$2:$A$301, MATCH(Berechnung!C2336,IATA_Codes!$C$2:$C$301,0))&amp;"_"&amp;INDEX(IATA_Codes!$A$2:$A$301, MATCH(Berechnung!D2336,IATA_Codes!$C$2:$C$301,0)),GCD_Entfernung!$C$2:$D$10001,2,FALSE))</f>
        <v/>
      </c>
      <c r="G2336" s="21" t="str">
        <f>IF(E2336="","",VLOOKUP(A2336,Flugzeugtyp!$B$2:$C$13,2,0))</f>
        <v/>
      </c>
      <c r="H2336" s="8" t="str">
        <f>IF(E2336="","",LOOKUP(MATCH(F2336,'RFI-Faktor'!$B$2:$B$5,1),'RFI-Faktor'!$D$2:$D$5))</f>
        <v/>
      </c>
      <c r="I2336" s="23" t="str">
        <f t="array" ref="I2336">IF(E2336="","",SUM(IF(A2336=Energieverbrauch!$A$2:$A$4000,1,0)*IF(B2336=Energieverbrauch!$B$2:$B$4000,1,0)*(IF(Berechnung!F2336&gt;=Energieverbrauch!$C$2:$C$4000,1,0)*IF(Berechnung!F2336&lt;=Energieverbrauch!$D$2:$D$4000,1,0))*Energieverbrauch!$E$2:$E$4000))</f>
        <v/>
      </c>
      <c r="J2336" s="23" t="str">
        <f t="shared" si="36"/>
        <v/>
      </c>
      <c r="K2336" s="23" t="e">
        <f>LOOKUP(MATCH(A2336,Flugzeugtyp!$A$2:$A$13,1),Flugzeugtyp!$A$2:$C$13)</f>
        <v>#N/A</v>
      </c>
      <c r="L2336" s="23" t="str">
        <f>IF(E2336="","",J2336/Treibhausgas_Kennzahlen!$B$5)</f>
        <v/>
      </c>
      <c r="M2336" s="37" t="str">
        <f>IF(E2336="","",$J2336*Treibhausgas_Kennzahlen!B$3)</f>
        <v/>
      </c>
      <c r="N2336" s="37" t="str">
        <f>IF(E2336="","",$J2336*Treibhausgas_Kennzahlen!C$3)</f>
        <v/>
      </c>
      <c r="O2336" s="37" t="str">
        <f>IF(E2336="","",$J2336*Treibhausgas_Kennzahlen!D$3)</f>
        <v/>
      </c>
      <c r="P2336" s="37" t="str">
        <f>IF(E2336="","",$J2336*Treibhausgas_Kennzahlen!E$3)</f>
        <v/>
      </c>
      <c r="Q2336" s="37" t="str">
        <f>IF(E2336="","",$J2336*Treibhausgas_Kennzahlen!F$3)</f>
        <v/>
      </c>
      <c r="R2336" s="37" t="str">
        <f>IF(E2336="","",$J2336*Treibhausgas_Kennzahlen!G$3)</f>
        <v/>
      </c>
    </row>
    <row r="2337" spans="1:18" x14ac:dyDescent="0.25">
      <c r="A2337" s="5"/>
      <c r="B2337" s="5"/>
      <c r="C2337" s="5"/>
      <c r="D2337" s="5"/>
      <c r="E2337" s="5"/>
      <c r="F2337" s="9" t="str">
        <f>IF(E2337="","",VLOOKUP(INDEX(IATA_Codes!$A$2:$A$301, MATCH(Berechnung!C2337,IATA_Codes!$C$2:$C$301,0))&amp;"_"&amp;INDEX(IATA_Codes!$A$2:$A$301, MATCH(Berechnung!D2337,IATA_Codes!$C$2:$C$301,0)),GCD_Entfernung!$C$2:$D$10001,2,FALSE))</f>
        <v/>
      </c>
      <c r="G2337" s="22" t="str">
        <f>IF(E2337="","",VLOOKUP(A2337,Flugzeugtyp!$B$2:$C$13,2,0))</f>
        <v/>
      </c>
      <c r="H2337" s="9" t="str">
        <f>IF(E2337="","",LOOKUP(MATCH(F2337,'RFI-Faktor'!$B$2:$B$5,1),'RFI-Faktor'!$D$2:$D$5))</f>
        <v/>
      </c>
      <c r="I2337" s="24" t="str">
        <f t="array" ref="I2337">IF(E2337="","",SUM(IF(A2337=Energieverbrauch!$A$2:$A$4000,1,0)*IF(B2337=Energieverbrauch!$B$2:$B$4000,1,0)*(IF(Berechnung!F2337&gt;=Energieverbrauch!$C$2:$C$4000,1,0)*IF(Berechnung!F2337&lt;=Energieverbrauch!$D$2:$D$4000,1,0))*Energieverbrauch!$E$2:$E$4000))</f>
        <v/>
      </c>
      <c r="J2337" s="24" t="str">
        <f t="shared" si="36"/>
        <v/>
      </c>
      <c r="K2337" s="24" t="e">
        <f>LOOKUP(MATCH(A2337,Flugzeugtyp!$A$2:$A$13,1),Flugzeugtyp!$A$2:$C$13)</f>
        <v>#N/A</v>
      </c>
      <c r="L2337" s="24" t="str">
        <f>IF(E2337="","",J2337/Treibhausgas_Kennzahlen!$B$5)</f>
        <v/>
      </c>
      <c r="M2337" s="38" t="str">
        <f>IF(E2337="","",$J2337*Treibhausgas_Kennzahlen!B$3)</f>
        <v/>
      </c>
      <c r="N2337" s="38" t="str">
        <f>IF(E2337="","",$J2337*Treibhausgas_Kennzahlen!C$3)</f>
        <v/>
      </c>
      <c r="O2337" s="38" t="str">
        <f>IF(E2337="","",$J2337*Treibhausgas_Kennzahlen!D$3)</f>
        <v/>
      </c>
      <c r="P2337" s="38" t="str">
        <f>IF(E2337="","",$J2337*Treibhausgas_Kennzahlen!E$3)</f>
        <v/>
      </c>
      <c r="Q2337" s="38" t="str">
        <f>IF(E2337="","",$J2337*Treibhausgas_Kennzahlen!F$3)</f>
        <v/>
      </c>
      <c r="R2337" s="38" t="str">
        <f>IF(E2337="","",$J2337*Treibhausgas_Kennzahlen!G$3)</f>
        <v/>
      </c>
    </row>
    <row r="2338" spans="1:18" x14ac:dyDescent="0.25">
      <c r="A2338" s="6"/>
      <c r="B2338" s="6"/>
      <c r="C2338" s="6"/>
      <c r="D2338" s="6"/>
      <c r="E2338" s="6"/>
      <c r="F2338" s="8" t="str">
        <f>IF(E2338="","",VLOOKUP(INDEX(IATA_Codes!$A$2:$A$301, MATCH(Berechnung!C2338,IATA_Codes!$C$2:$C$301,0))&amp;"_"&amp;INDEX(IATA_Codes!$A$2:$A$301, MATCH(Berechnung!D2338,IATA_Codes!$C$2:$C$301,0)),GCD_Entfernung!$C$2:$D$10001,2,FALSE))</f>
        <v/>
      </c>
      <c r="G2338" s="21" t="str">
        <f>IF(E2338="","",VLOOKUP(A2338,Flugzeugtyp!$B$2:$C$13,2,0))</f>
        <v/>
      </c>
      <c r="H2338" s="8" t="str">
        <f>IF(E2338="","",LOOKUP(MATCH(F2338,'RFI-Faktor'!$B$2:$B$5,1),'RFI-Faktor'!$D$2:$D$5))</f>
        <v/>
      </c>
      <c r="I2338" s="23" t="str">
        <f t="array" ref="I2338">IF(E2338="","",SUM(IF(A2338=Energieverbrauch!$A$2:$A$4000,1,0)*IF(B2338=Energieverbrauch!$B$2:$B$4000,1,0)*(IF(Berechnung!F2338&gt;=Energieverbrauch!$C$2:$C$4000,1,0)*IF(Berechnung!F2338&lt;=Energieverbrauch!$D$2:$D$4000,1,0))*Energieverbrauch!$E$2:$E$4000))</f>
        <v/>
      </c>
      <c r="J2338" s="23" t="str">
        <f t="shared" si="36"/>
        <v/>
      </c>
      <c r="K2338" s="23" t="e">
        <f>LOOKUP(MATCH(A2338,Flugzeugtyp!$A$2:$A$13,1),Flugzeugtyp!$A$2:$C$13)</f>
        <v>#N/A</v>
      </c>
      <c r="L2338" s="23" t="str">
        <f>IF(E2338="","",J2338/Treibhausgas_Kennzahlen!$B$5)</f>
        <v/>
      </c>
      <c r="M2338" s="37" t="str">
        <f>IF(E2338="","",$J2338*Treibhausgas_Kennzahlen!B$3)</f>
        <v/>
      </c>
      <c r="N2338" s="37" t="str">
        <f>IF(E2338="","",$J2338*Treibhausgas_Kennzahlen!C$3)</f>
        <v/>
      </c>
      <c r="O2338" s="37" t="str">
        <f>IF(E2338="","",$J2338*Treibhausgas_Kennzahlen!D$3)</f>
        <v/>
      </c>
      <c r="P2338" s="37" t="str">
        <f>IF(E2338="","",$J2338*Treibhausgas_Kennzahlen!E$3)</f>
        <v/>
      </c>
      <c r="Q2338" s="37" t="str">
        <f>IF(E2338="","",$J2338*Treibhausgas_Kennzahlen!F$3)</f>
        <v/>
      </c>
      <c r="R2338" s="37" t="str">
        <f>IF(E2338="","",$J2338*Treibhausgas_Kennzahlen!G$3)</f>
        <v/>
      </c>
    </row>
    <row r="2339" spans="1:18" x14ac:dyDescent="0.25">
      <c r="A2339" s="5"/>
      <c r="B2339" s="5"/>
      <c r="C2339" s="5"/>
      <c r="D2339" s="5"/>
      <c r="E2339" s="5"/>
      <c r="F2339" s="9" t="str">
        <f>IF(E2339="","",VLOOKUP(INDEX(IATA_Codes!$A$2:$A$301, MATCH(Berechnung!C2339,IATA_Codes!$C$2:$C$301,0))&amp;"_"&amp;INDEX(IATA_Codes!$A$2:$A$301, MATCH(Berechnung!D2339,IATA_Codes!$C$2:$C$301,0)),GCD_Entfernung!$C$2:$D$10001,2,FALSE))</f>
        <v/>
      </c>
      <c r="G2339" s="22" t="str">
        <f>IF(E2339="","",VLOOKUP(A2339,Flugzeugtyp!$B$2:$C$13,2,0))</f>
        <v/>
      </c>
      <c r="H2339" s="9" t="str">
        <f>IF(E2339="","",LOOKUP(MATCH(F2339,'RFI-Faktor'!$B$2:$B$5,1),'RFI-Faktor'!$D$2:$D$5))</f>
        <v/>
      </c>
      <c r="I2339" s="24" t="str">
        <f t="array" ref="I2339">IF(E2339="","",SUM(IF(A2339=Energieverbrauch!$A$2:$A$4000,1,0)*IF(B2339=Energieverbrauch!$B$2:$B$4000,1,0)*(IF(Berechnung!F2339&gt;=Energieverbrauch!$C$2:$C$4000,1,0)*IF(Berechnung!F2339&lt;=Energieverbrauch!$D$2:$D$4000,1,0))*Energieverbrauch!$E$2:$E$4000))</f>
        <v/>
      </c>
      <c r="J2339" s="24" t="str">
        <f t="shared" si="36"/>
        <v/>
      </c>
      <c r="K2339" s="24" t="e">
        <f>LOOKUP(MATCH(A2339,Flugzeugtyp!$A$2:$A$13,1),Flugzeugtyp!$A$2:$C$13)</f>
        <v>#N/A</v>
      </c>
      <c r="L2339" s="24" t="str">
        <f>IF(E2339="","",J2339/Treibhausgas_Kennzahlen!$B$5)</f>
        <v/>
      </c>
      <c r="M2339" s="38" t="str">
        <f>IF(E2339="","",$J2339*Treibhausgas_Kennzahlen!B$3)</f>
        <v/>
      </c>
      <c r="N2339" s="38" t="str">
        <f>IF(E2339="","",$J2339*Treibhausgas_Kennzahlen!C$3)</f>
        <v/>
      </c>
      <c r="O2339" s="38" t="str">
        <f>IF(E2339="","",$J2339*Treibhausgas_Kennzahlen!D$3)</f>
        <v/>
      </c>
      <c r="P2339" s="38" t="str">
        <f>IF(E2339="","",$J2339*Treibhausgas_Kennzahlen!E$3)</f>
        <v/>
      </c>
      <c r="Q2339" s="38" t="str">
        <f>IF(E2339="","",$J2339*Treibhausgas_Kennzahlen!F$3)</f>
        <v/>
      </c>
      <c r="R2339" s="38" t="str">
        <f>IF(E2339="","",$J2339*Treibhausgas_Kennzahlen!G$3)</f>
        <v/>
      </c>
    </row>
    <row r="2340" spans="1:18" x14ac:dyDescent="0.25">
      <c r="A2340" s="6"/>
      <c r="B2340" s="6"/>
      <c r="C2340" s="6"/>
      <c r="D2340" s="6"/>
      <c r="E2340" s="6"/>
      <c r="F2340" s="8" t="str">
        <f>IF(E2340="","",VLOOKUP(INDEX(IATA_Codes!$A$2:$A$301, MATCH(Berechnung!C2340,IATA_Codes!$C$2:$C$301,0))&amp;"_"&amp;INDEX(IATA_Codes!$A$2:$A$301, MATCH(Berechnung!D2340,IATA_Codes!$C$2:$C$301,0)),GCD_Entfernung!$C$2:$D$10001,2,FALSE))</f>
        <v/>
      </c>
      <c r="G2340" s="21" t="str">
        <f>IF(E2340="","",VLOOKUP(A2340,Flugzeugtyp!$B$2:$C$13,2,0))</f>
        <v/>
      </c>
      <c r="H2340" s="8" t="str">
        <f>IF(E2340="","",LOOKUP(MATCH(F2340,'RFI-Faktor'!$B$2:$B$5,1),'RFI-Faktor'!$D$2:$D$5))</f>
        <v/>
      </c>
      <c r="I2340" s="23" t="str">
        <f t="array" ref="I2340">IF(E2340="","",SUM(IF(A2340=Energieverbrauch!$A$2:$A$4000,1,0)*IF(B2340=Energieverbrauch!$B$2:$B$4000,1,0)*(IF(Berechnung!F2340&gt;=Energieverbrauch!$C$2:$C$4000,1,0)*IF(Berechnung!F2340&lt;=Energieverbrauch!$D$2:$D$4000,1,0))*Energieverbrauch!$E$2:$E$4000))</f>
        <v/>
      </c>
      <c r="J2340" s="23" t="str">
        <f t="shared" si="36"/>
        <v/>
      </c>
      <c r="K2340" s="23" t="e">
        <f>LOOKUP(MATCH(A2340,Flugzeugtyp!$A$2:$A$13,1),Flugzeugtyp!$A$2:$C$13)</f>
        <v>#N/A</v>
      </c>
      <c r="L2340" s="23" t="str">
        <f>IF(E2340="","",J2340/Treibhausgas_Kennzahlen!$B$5)</f>
        <v/>
      </c>
      <c r="M2340" s="37" t="str">
        <f>IF(E2340="","",$J2340*Treibhausgas_Kennzahlen!B$3)</f>
        <v/>
      </c>
      <c r="N2340" s="37" t="str">
        <f>IF(E2340="","",$J2340*Treibhausgas_Kennzahlen!C$3)</f>
        <v/>
      </c>
      <c r="O2340" s="37" t="str">
        <f>IF(E2340="","",$J2340*Treibhausgas_Kennzahlen!D$3)</f>
        <v/>
      </c>
      <c r="P2340" s="37" t="str">
        <f>IF(E2340="","",$J2340*Treibhausgas_Kennzahlen!E$3)</f>
        <v/>
      </c>
      <c r="Q2340" s="37" t="str">
        <f>IF(E2340="","",$J2340*Treibhausgas_Kennzahlen!F$3)</f>
        <v/>
      </c>
      <c r="R2340" s="37" t="str">
        <f>IF(E2340="","",$J2340*Treibhausgas_Kennzahlen!G$3)</f>
        <v/>
      </c>
    </row>
    <row r="2341" spans="1:18" x14ac:dyDescent="0.25">
      <c r="A2341" s="5"/>
      <c r="B2341" s="5"/>
      <c r="C2341" s="5"/>
      <c r="D2341" s="5"/>
      <c r="E2341" s="5"/>
      <c r="F2341" s="9" t="str">
        <f>IF(E2341="","",VLOOKUP(INDEX(IATA_Codes!$A$2:$A$301, MATCH(Berechnung!C2341,IATA_Codes!$C$2:$C$301,0))&amp;"_"&amp;INDEX(IATA_Codes!$A$2:$A$301, MATCH(Berechnung!D2341,IATA_Codes!$C$2:$C$301,0)),GCD_Entfernung!$C$2:$D$10001,2,FALSE))</f>
        <v/>
      </c>
      <c r="G2341" s="22" t="str">
        <f>IF(E2341="","",VLOOKUP(A2341,Flugzeugtyp!$B$2:$C$13,2,0))</f>
        <v/>
      </c>
      <c r="H2341" s="9" t="str">
        <f>IF(E2341="","",LOOKUP(MATCH(F2341,'RFI-Faktor'!$B$2:$B$5,1),'RFI-Faktor'!$D$2:$D$5))</f>
        <v/>
      </c>
      <c r="I2341" s="24" t="str">
        <f t="array" ref="I2341">IF(E2341="","",SUM(IF(A2341=Energieverbrauch!$A$2:$A$4000,1,0)*IF(B2341=Energieverbrauch!$B$2:$B$4000,1,0)*(IF(Berechnung!F2341&gt;=Energieverbrauch!$C$2:$C$4000,1,0)*IF(Berechnung!F2341&lt;=Energieverbrauch!$D$2:$D$4000,1,0))*Energieverbrauch!$E$2:$E$4000))</f>
        <v/>
      </c>
      <c r="J2341" s="24" t="str">
        <f t="shared" si="36"/>
        <v/>
      </c>
      <c r="K2341" s="24" t="e">
        <f>LOOKUP(MATCH(A2341,Flugzeugtyp!$A$2:$A$13,1),Flugzeugtyp!$A$2:$C$13)</f>
        <v>#N/A</v>
      </c>
      <c r="L2341" s="24" t="str">
        <f>IF(E2341="","",J2341/Treibhausgas_Kennzahlen!$B$5)</f>
        <v/>
      </c>
      <c r="M2341" s="38" t="str">
        <f>IF(E2341="","",$J2341*Treibhausgas_Kennzahlen!B$3)</f>
        <v/>
      </c>
      <c r="N2341" s="38" t="str">
        <f>IF(E2341="","",$J2341*Treibhausgas_Kennzahlen!C$3)</f>
        <v/>
      </c>
      <c r="O2341" s="38" t="str">
        <f>IF(E2341="","",$J2341*Treibhausgas_Kennzahlen!D$3)</f>
        <v/>
      </c>
      <c r="P2341" s="38" t="str">
        <f>IF(E2341="","",$J2341*Treibhausgas_Kennzahlen!E$3)</f>
        <v/>
      </c>
      <c r="Q2341" s="38" t="str">
        <f>IF(E2341="","",$J2341*Treibhausgas_Kennzahlen!F$3)</f>
        <v/>
      </c>
      <c r="R2341" s="38" t="str">
        <f>IF(E2341="","",$J2341*Treibhausgas_Kennzahlen!G$3)</f>
        <v/>
      </c>
    </row>
    <row r="2342" spans="1:18" x14ac:dyDescent="0.25">
      <c r="A2342" s="6"/>
      <c r="B2342" s="6"/>
      <c r="C2342" s="6"/>
      <c r="D2342" s="6"/>
      <c r="E2342" s="6"/>
      <c r="F2342" s="8" t="str">
        <f>IF(E2342="","",VLOOKUP(INDEX(IATA_Codes!$A$2:$A$301, MATCH(Berechnung!C2342,IATA_Codes!$C$2:$C$301,0))&amp;"_"&amp;INDEX(IATA_Codes!$A$2:$A$301, MATCH(Berechnung!D2342,IATA_Codes!$C$2:$C$301,0)),GCD_Entfernung!$C$2:$D$10001,2,FALSE))</f>
        <v/>
      </c>
      <c r="G2342" s="21" t="str">
        <f>IF(E2342="","",VLOOKUP(A2342,Flugzeugtyp!$B$2:$C$13,2,0))</f>
        <v/>
      </c>
      <c r="H2342" s="8" t="str">
        <f>IF(E2342="","",LOOKUP(MATCH(F2342,'RFI-Faktor'!$B$2:$B$5,1),'RFI-Faktor'!$D$2:$D$5))</f>
        <v/>
      </c>
      <c r="I2342" s="23" t="str">
        <f t="array" ref="I2342">IF(E2342="","",SUM(IF(A2342=Energieverbrauch!$A$2:$A$4000,1,0)*IF(B2342=Energieverbrauch!$B$2:$B$4000,1,0)*(IF(Berechnung!F2342&gt;=Energieverbrauch!$C$2:$C$4000,1,0)*IF(Berechnung!F2342&lt;=Energieverbrauch!$D$2:$D$4000,1,0))*Energieverbrauch!$E$2:$E$4000))</f>
        <v/>
      </c>
      <c r="J2342" s="23" t="str">
        <f t="shared" si="36"/>
        <v/>
      </c>
      <c r="K2342" s="23" t="e">
        <f>LOOKUP(MATCH(A2342,Flugzeugtyp!$A$2:$A$13,1),Flugzeugtyp!$A$2:$C$13)</f>
        <v>#N/A</v>
      </c>
      <c r="L2342" s="23" t="str">
        <f>IF(E2342="","",J2342/Treibhausgas_Kennzahlen!$B$5)</f>
        <v/>
      </c>
      <c r="M2342" s="37" t="str">
        <f>IF(E2342="","",$J2342*Treibhausgas_Kennzahlen!B$3)</f>
        <v/>
      </c>
      <c r="N2342" s="37" t="str">
        <f>IF(E2342="","",$J2342*Treibhausgas_Kennzahlen!C$3)</f>
        <v/>
      </c>
      <c r="O2342" s="37" t="str">
        <f>IF(E2342="","",$J2342*Treibhausgas_Kennzahlen!D$3)</f>
        <v/>
      </c>
      <c r="P2342" s="37" t="str">
        <f>IF(E2342="","",$J2342*Treibhausgas_Kennzahlen!E$3)</f>
        <v/>
      </c>
      <c r="Q2342" s="37" t="str">
        <f>IF(E2342="","",$J2342*Treibhausgas_Kennzahlen!F$3)</f>
        <v/>
      </c>
      <c r="R2342" s="37" t="str">
        <f>IF(E2342="","",$J2342*Treibhausgas_Kennzahlen!G$3)</f>
        <v/>
      </c>
    </row>
    <row r="2343" spans="1:18" x14ac:dyDescent="0.25">
      <c r="A2343" s="5"/>
      <c r="B2343" s="5"/>
      <c r="C2343" s="5"/>
      <c r="D2343" s="5"/>
      <c r="E2343" s="5"/>
      <c r="F2343" s="9" t="str">
        <f>IF(E2343="","",VLOOKUP(INDEX(IATA_Codes!$A$2:$A$301, MATCH(Berechnung!C2343,IATA_Codes!$C$2:$C$301,0))&amp;"_"&amp;INDEX(IATA_Codes!$A$2:$A$301, MATCH(Berechnung!D2343,IATA_Codes!$C$2:$C$301,0)),GCD_Entfernung!$C$2:$D$10001,2,FALSE))</f>
        <v/>
      </c>
      <c r="G2343" s="22" t="str">
        <f>IF(E2343="","",VLOOKUP(A2343,Flugzeugtyp!$B$2:$C$13,2,0))</f>
        <v/>
      </c>
      <c r="H2343" s="9" t="str">
        <f>IF(E2343="","",LOOKUP(MATCH(F2343,'RFI-Faktor'!$B$2:$B$5,1),'RFI-Faktor'!$D$2:$D$5))</f>
        <v/>
      </c>
      <c r="I2343" s="24" t="str">
        <f t="array" ref="I2343">IF(E2343="","",SUM(IF(A2343=Energieverbrauch!$A$2:$A$4000,1,0)*IF(B2343=Energieverbrauch!$B$2:$B$4000,1,0)*(IF(Berechnung!F2343&gt;=Energieverbrauch!$C$2:$C$4000,1,0)*IF(Berechnung!F2343&lt;=Energieverbrauch!$D$2:$D$4000,1,0))*Energieverbrauch!$E$2:$E$4000))</f>
        <v/>
      </c>
      <c r="J2343" s="24" t="str">
        <f t="shared" si="36"/>
        <v/>
      </c>
      <c r="K2343" s="24" t="e">
        <f>LOOKUP(MATCH(A2343,Flugzeugtyp!$A$2:$A$13,1),Flugzeugtyp!$A$2:$C$13)</f>
        <v>#N/A</v>
      </c>
      <c r="L2343" s="24" t="str">
        <f>IF(E2343="","",J2343/Treibhausgas_Kennzahlen!$B$5)</f>
        <v/>
      </c>
      <c r="M2343" s="38" t="str">
        <f>IF(E2343="","",$J2343*Treibhausgas_Kennzahlen!B$3)</f>
        <v/>
      </c>
      <c r="N2343" s="38" t="str">
        <f>IF(E2343="","",$J2343*Treibhausgas_Kennzahlen!C$3)</f>
        <v/>
      </c>
      <c r="O2343" s="38" t="str">
        <f>IF(E2343="","",$J2343*Treibhausgas_Kennzahlen!D$3)</f>
        <v/>
      </c>
      <c r="P2343" s="38" t="str">
        <f>IF(E2343="","",$J2343*Treibhausgas_Kennzahlen!E$3)</f>
        <v/>
      </c>
      <c r="Q2343" s="38" t="str">
        <f>IF(E2343="","",$J2343*Treibhausgas_Kennzahlen!F$3)</f>
        <v/>
      </c>
      <c r="R2343" s="38" t="str">
        <f>IF(E2343="","",$J2343*Treibhausgas_Kennzahlen!G$3)</f>
        <v/>
      </c>
    </row>
    <row r="2344" spans="1:18" x14ac:dyDescent="0.25">
      <c r="A2344" s="6"/>
      <c r="B2344" s="6"/>
      <c r="C2344" s="6"/>
      <c r="D2344" s="6"/>
      <c r="E2344" s="6"/>
      <c r="F2344" s="8" t="str">
        <f>IF(E2344="","",VLOOKUP(INDEX(IATA_Codes!$A$2:$A$301, MATCH(Berechnung!C2344,IATA_Codes!$C$2:$C$301,0))&amp;"_"&amp;INDEX(IATA_Codes!$A$2:$A$301, MATCH(Berechnung!D2344,IATA_Codes!$C$2:$C$301,0)),GCD_Entfernung!$C$2:$D$10001,2,FALSE))</f>
        <v/>
      </c>
      <c r="G2344" s="21" t="str">
        <f>IF(E2344="","",VLOOKUP(A2344,Flugzeugtyp!$B$2:$C$13,2,0))</f>
        <v/>
      </c>
      <c r="H2344" s="8" t="str">
        <f>IF(E2344="","",LOOKUP(MATCH(F2344,'RFI-Faktor'!$B$2:$B$5,1),'RFI-Faktor'!$D$2:$D$5))</f>
        <v/>
      </c>
      <c r="I2344" s="23" t="str">
        <f t="array" ref="I2344">IF(E2344="","",SUM(IF(A2344=Energieverbrauch!$A$2:$A$4000,1,0)*IF(B2344=Energieverbrauch!$B$2:$B$4000,1,0)*(IF(Berechnung!F2344&gt;=Energieverbrauch!$C$2:$C$4000,1,0)*IF(Berechnung!F2344&lt;=Energieverbrauch!$D$2:$D$4000,1,0))*Energieverbrauch!$E$2:$E$4000))</f>
        <v/>
      </c>
      <c r="J2344" s="23" t="str">
        <f t="shared" si="36"/>
        <v/>
      </c>
      <c r="K2344" s="23" t="e">
        <f>LOOKUP(MATCH(A2344,Flugzeugtyp!$A$2:$A$13,1),Flugzeugtyp!$A$2:$C$13)</f>
        <v>#N/A</v>
      </c>
      <c r="L2344" s="23" t="str">
        <f>IF(E2344="","",J2344/Treibhausgas_Kennzahlen!$B$5)</f>
        <v/>
      </c>
      <c r="M2344" s="37" t="str">
        <f>IF(E2344="","",$J2344*Treibhausgas_Kennzahlen!B$3)</f>
        <v/>
      </c>
      <c r="N2344" s="37" t="str">
        <f>IF(E2344="","",$J2344*Treibhausgas_Kennzahlen!C$3)</f>
        <v/>
      </c>
      <c r="O2344" s="37" t="str">
        <f>IF(E2344="","",$J2344*Treibhausgas_Kennzahlen!D$3)</f>
        <v/>
      </c>
      <c r="P2344" s="37" t="str">
        <f>IF(E2344="","",$J2344*Treibhausgas_Kennzahlen!E$3)</f>
        <v/>
      </c>
      <c r="Q2344" s="37" t="str">
        <f>IF(E2344="","",$J2344*Treibhausgas_Kennzahlen!F$3)</f>
        <v/>
      </c>
      <c r="R2344" s="37" t="str">
        <f>IF(E2344="","",$J2344*Treibhausgas_Kennzahlen!G$3)</f>
        <v/>
      </c>
    </row>
    <row r="2345" spans="1:18" x14ac:dyDescent="0.25">
      <c r="A2345" s="5"/>
      <c r="B2345" s="5"/>
      <c r="C2345" s="5"/>
      <c r="D2345" s="5"/>
      <c r="E2345" s="5"/>
      <c r="F2345" s="9" t="str">
        <f>IF(E2345="","",VLOOKUP(INDEX(IATA_Codes!$A$2:$A$301, MATCH(Berechnung!C2345,IATA_Codes!$C$2:$C$301,0))&amp;"_"&amp;INDEX(IATA_Codes!$A$2:$A$301, MATCH(Berechnung!D2345,IATA_Codes!$C$2:$C$301,0)),GCD_Entfernung!$C$2:$D$10001,2,FALSE))</f>
        <v/>
      </c>
      <c r="G2345" s="22" t="str">
        <f>IF(E2345="","",VLOOKUP(A2345,Flugzeugtyp!$B$2:$C$13,2,0))</f>
        <v/>
      </c>
      <c r="H2345" s="9" t="str">
        <f>IF(E2345="","",LOOKUP(MATCH(F2345,'RFI-Faktor'!$B$2:$B$5,1),'RFI-Faktor'!$D$2:$D$5))</f>
        <v/>
      </c>
      <c r="I2345" s="24" t="str">
        <f t="array" ref="I2345">IF(E2345="","",SUM(IF(A2345=Energieverbrauch!$A$2:$A$4000,1,0)*IF(B2345=Energieverbrauch!$B$2:$B$4000,1,0)*(IF(Berechnung!F2345&gt;=Energieverbrauch!$C$2:$C$4000,1,0)*IF(Berechnung!F2345&lt;=Energieverbrauch!$D$2:$D$4000,1,0))*Energieverbrauch!$E$2:$E$4000))</f>
        <v/>
      </c>
      <c r="J2345" s="24" t="str">
        <f t="shared" si="36"/>
        <v/>
      </c>
      <c r="K2345" s="24" t="e">
        <f>LOOKUP(MATCH(A2345,Flugzeugtyp!$A$2:$A$13,1),Flugzeugtyp!$A$2:$C$13)</f>
        <v>#N/A</v>
      </c>
      <c r="L2345" s="24" t="str">
        <f>IF(E2345="","",J2345/Treibhausgas_Kennzahlen!$B$5)</f>
        <v/>
      </c>
      <c r="M2345" s="38" t="str">
        <f>IF(E2345="","",$J2345*Treibhausgas_Kennzahlen!B$3)</f>
        <v/>
      </c>
      <c r="N2345" s="38" t="str">
        <f>IF(E2345="","",$J2345*Treibhausgas_Kennzahlen!C$3)</f>
        <v/>
      </c>
      <c r="O2345" s="38" t="str">
        <f>IF(E2345="","",$J2345*Treibhausgas_Kennzahlen!D$3)</f>
        <v/>
      </c>
      <c r="P2345" s="38" t="str">
        <f>IF(E2345="","",$J2345*Treibhausgas_Kennzahlen!E$3)</f>
        <v/>
      </c>
      <c r="Q2345" s="38" t="str">
        <f>IF(E2345="","",$J2345*Treibhausgas_Kennzahlen!F$3)</f>
        <v/>
      </c>
      <c r="R2345" s="38" t="str">
        <f>IF(E2345="","",$J2345*Treibhausgas_Kennzahlen!G$3)</f>
        <v/>
      </c>
    </row>
    <row r="2346" spans="1:18" x14ac:dyDescent="0.25">
      <c r="A2346" s="6"/>
      <c r="B2346" s="6"/>
      <c r="C2346" s="6"/>
      <c r="D2346" s="6"/>
      <c r="E2346" s="6"/>
      <c r="F2346" s="8" t="str">
        <f>IF(E2346="","",VLOOKUP(INDEX(IATA_Codes!$A$2:$A$301, MATCH(Berechnung!C2346,IATA_Codes!$C$2:$C$301,0))&amp;"_"&amp;INDEX(IATA_Codes!$A$2:$A$301, MATCH(Berechnung!D2346,IATA_Codes!$C$2:$C$301,0)),GCD_Entfernung!$C$2:$D$10001,2,FALSE))</f>
        <v/>
      </c>
      <c r="G2346" s="21" t="str">
        <f>IF(E2346="","",VLOOKUP(A2346,Flugzeugtyp!$B$2:$C$13,2,0))</f>
        <v/>
      </c>
      <c r="H2346" s="8" t="str">
        <f>IF(E2346="","",LOOKUP(MATCH(F2346,'RFI-Faktor'!$B$2:$B$5,1),'RFI-Faktor'!$D$2:$D$5))</f>
        <v/>
      </c>
      <c r="I2346" s="23" t="str">
        <f t="array" ref="I2346">IF(E2346="","",SUM(IF(A2346=Energieverbrauch!$A$2:$A$4000,1,0)*IF(B2346=Energieverbrauch!$B$2:$B$4000,1,0)*(IF(Berechnung!F2346&gt;=Energieverbrauch!$C$2:$C$4000,1,0)*IF(Berechnung!F2346&lt;=Energieverbrauch!$D$2:$D$4000,1,0))*Energieverbrauch!$E$2:$E$4000))</f>
        <v/>
      </c>
      <c r="J2346" s="23" t="str">
        <f t="shared" si="36"/>
        <v/>
      </c>
      <c r="K2346" s="23" t="e">
        <f>LOOKUP(MATCH(A2346,Flugzeugtyp!$A$2:$A$13,1),Flugzeugtyp!$A$2:$C$13)</f>
        <v>#N/A</v>
      </c>
      <c r="L2346" s="23" t="str">
        <f>IF(E2346="","",J2346/Treibhausgas_Kennzahlen!$B$5)</f>
        <v/>
      </c>
      <c r="M2346" s="37" t="str">
        <f>IF(E2346="","",$J2346*Treibhausgas_Kennzahlen!B$3)</f>
        <v/>
      </c>
      <c r="N2346" s="37" t="str">
        <f>IF(E2346="","",$J2346*Treibhausgas_Kennzahlen!C$3)</f>
        <v/>
      </c>
      <c r="O2346" s="37" t="str">
        <f>IF(E2346="","",$J2346*Treibhausgas_Kennzahlen!D$3)</f>
        <v/>
      </c>
      <c r="P2346" s="37" t="str">
        <f>IF(E2346="","",$J2346*Treibhausgas_Kennzahlen!E$3)</f>
        <v/>
      </c>
      <c r="Q2346" s="37" t="str">
        <f>IF(E2346="","",$J2346*Treibhausgas_Kennzahlen!F$3)</f>
        <v/>
      </c>
      <c r="R2346" s="37" t="str">
        <f>IF(E2346="","",$J2346*Treibhausgas_Kennzahlen!G$3)</f>
        <v/>
      </c>
    </row>
    <row r="2347" spans="1:18" x14ac:dyDescent="0.25">
      <c r="A2347" s="5"/>
      <c r="B2347" s="5"/>
      <c r="C2347" s="5"/>
      <c r="D2347" s="5"/>
      <c r="E2347" s="5"/>
      <c r="F2347" s="9" t="str">
        <f>IF(E2347="","",VLOOKUP(INDEX(IATA_Codes!$A$2:$A$301, MATCH(Berechnung!C2347,IATA_Codes!$C$2:$C$301,0))&amp;"_"&amp;INDEX(IATA_Codes!$A$2:$A$301, MATCH(Berechnung!D2347,IATA_Codes!$C$2:$C$301,0)),GCD_Entfernung!$C$2:$D$10001,2,FALSE))</f>
        <v/>
      </c>
      <c r="G2347" s="22" t="str">
        <f>IF(E2347="","",VLOOKUP(A2347,Flugzeugtyp!$B$2:$C$13,2,0))</f>
        <v/>
      </c>
      <c r="H2347" s="9" t="str">
        <f>IF(E2347="","",LOOKUP(MATCH(F2347,'RFI-Faktor'!$B$2:$B$5,1),'RFI-Faktor'!$D$2:$D$5))</f>
        <v/>
      </c>
      <c r="I2347" s="24" t="str">
        <f t="array" ref="I2347">IF(E2347="","",SUM(IF(A2347=Energieverbrauch!$A$2:$A$4000,1,0)*IF(B2347=Energieverbrauch!$B$2:$B$4000,1,0)*(IF(Berechnung!F2347&gt;=Energieverbrauch!$C$2:$C$4000,1,0)*IF(Berechnung!F2347&lt;=Energieverbrauch!$D$2:$D$4000,1,0))*Energieverbrauch!$E$2:$E$4000))</f>
        <v/>
      </c>
      <c r="J2347" s="24" t="str">
        <f t="shared" si="36"/>
        <v/>
      </c>
      <c r="K2347" s="24" t="e">
        <f>LOOKUP(MATCH(A2347,Flugzeugtyp!$A$2:$A$13,1),Flugzeugtyp!$A$2:$C$13)</f>
        <v>#N/A</v>
      </c>
      <c r="L2347" s="24" t="str">
        <f>IF(E2347="","",J2347/Treibhausgas_Kennzahlen!$B$5)</f>
        <v/>
      </c>
      <c r="M2347" s="38" t="str">
        <f>IF(E2347="","",$J2347*Treibhausgas_Kennzahlen!B$3)</f>
        <v/>
      </c>
      <c r="N2347" s="38" t="str">
        <f>IF(E2347="","",$J2347*Treibhausgas_Kennzahlen!C$3)</f>
        <v/>
      </c>
      <c r="O2347" s="38" t="str">
        <f>IF(E2347="","",$J2347*Treibhausgas_Kennzahlen!D$3)</f>
        <v/>
      </c>
      <c r="P2347" s="38" t="str">
        <f>IF(E2347="","",$J2347*Treibhausgas_Kennzahlen!E$3)</f>
        <v/>
      </c>
      <c r="Q2347" s="38" t="str">
        <f>IF(E2347="","",$J2347*Treibhausgas_Kennzahlen!F$3)</f>
        <v/>
      </c>
      <c r="R2347" s="38" t="str">
        <f>IF(E2347="","",$J2347*Treibhausgas_Kennzahlen!G$3)</f>
        <v/>
      </c>
    </row>
    <row r="2348" spans="1:18" x14ac:dyDescent="0.25">
      <c r="A2348" s="6"/>
      <c r="B2348" s="6"/>
      <c r="C2348" s="6"/>
      <c r="D2348" s="6"/>
      <c r="E2348" s="6"/>
      <c r="F2348" s="8" t="str">
        <f>IF(E2348="","",VLOOKUP(INDEX(IATA_Codes!$A$2:$A$301, MATCH(Berechnung!C2348,IATA_Codes!$C$2:$C$301,0))&amp;"_"&amp;INDEX(IATA_Codes!$A$2:$A$301, MATCH(Berechnung!D2348,IATA_Codes!$C$2:$C$301,0)),GCD_Entfernung!$C$2:$D$10001,2,FALSE))</f>
        <v/>
      </c>
      <c r="G2348" s="21" t="str">
        <f>IF(E2348="","",VLOOKUP(A2348,Flugzeugtyp!$B$2:$C$13,2,0))</f>
        <v/>
      </c>
      <c r="H2348" s="8" t="str">
        <f>IF(E2348="","",LOOKUP(MATCH(F2348,'RFI-Faktor'!$B$2:$B$5,1),'RFI-Faktor'!$D$2:$D$5))</f>
        <v/>
      </c>
      <c r="I2348" s="23" t="str">
        <f t="array" ref="I2348">IF(E2348="","",SUM(IF(A2348=Energieverbrauch!$A$2:$A$4000,1,0)*IF(B2348=Energieverbrauch!$B$2:$B$4000,1,0)*(IF(Berechnung!F2348&gt;=Energieverbrauch!$C$2:$C$4000,1,0)*IF(Berechnung!F2348&lt;=Energieverbrauch!$D$2:$D$4000,1,0))*Energieverbrauch!$E$2:$E$4000))</f>
        <v/>
      </c>
      <c r="J2348" s="23" t="str">
        <f t="shared" si="36"/>
        <v/>
      </c>
      <c r="K2348" s="23" t="e">
        <f>LOOKUP(MATCH(A2348,Flugzeugtyp!$A$2:$A$13,1),Flugzeugtyp!$A$2:$C$13)</f>
        <v>#N/A</v>
      </c>
      <c r="L2348" s="23" t="str">
        <f>IF(E2348="","",J2348/Treibhausgas_Kennzahlen!$B$5)</f>
        <v/>
      </c>
      <c r="M2348" s="37" t="str">
        <f>IF(E2348="","",$J2348*Treibhausgas_Kennzahlen!B$3)</f>
        <v/>
      </c>
      <c r="N2348" s="37" t="str">
        <f>IF(E2348="","",$J2348*Treibhausgas_Kennzahlen!C$3)</f>
        <v/>
      </c>
      <c r="O2348" s="37" t="str">
        <f>IF(E2348="","",$J2348*Treibhausgas_Kennzahlen!D$3)</f>
        <v/>
      </c>
      <c r="P2348" s="37" t="str">
        <f>IF(E2348="","",$J2348*Treibhausgas_Kennzahlen!E$3)</f>
        <v/>
      </c>
      <c r="Q2348" s="37" t="str">
        <f>IF(E2348="","",$J2348*Treibhausgas_Kennzahlen!F$3)</f>
        <v/>
      </c>
      <c r="R2348" s="37" t="str">
        <f>IF(E2348="","",$J2348*Treibhausgas_Kennzahlen!G$3)</f>
        <v/>
      </c>
    </row>
    <row r="2349" spans="1:18" x14ac:dyDescent="0.25">
      <c r="A2349" s="5"/>
      <c r="B2349" s="5"/>
      <c r="C2349" s="5"/>
      <c r="D2349" s="5"/>
      <c r="E2349" s="5"/>
      <c r="F2349" s="9" t="str">
        <f>IF(E2349="","",VLOOKUP(INDEX(IATA_Codes!$A$2:$A$301, MATCH(Berechnung!C2349,IATA_Codes!$C$2:$C$301,0))&amp;"_"&amp;INDEX(IATA_Codes!$A$2:$A$301, MATCH(Berechnung!D2349,IATA_Codes!$C$2:$C$301,0)),GCD_Entfernung!$C$2:$D$10001,2,FALSE))</f>
        <v/>
      </c>
      <c r="G2349" s="22" t="str">
        <f>IF(E2349="","",VLOOKUP(A2349,Flugzeugtyp!$B$2:$C$13,2,0))</f>
        <v/>
      </c>
      <c r="H2349" s="9" t="str">
        <f>IF(E2349="","",LOOKUP(MATCH(F2349,'RFI-Faktor'!$B$2:$B$5,1),'RFI-Faktor'!$D$2:$D$5))</f>
        <v/>
      </c>
      <c r="I2349" s="24" t="str">
        <f t="array" ref="I2349">IF(E2349="","",SUM(IF(A2349=Energieverbrauch!$A$2:$A$4000,1,0)*IF(B2349=Energieverbrauch!$B$2:$B$4000,1,0)*(IF(Berechnung!F2349&gt;=Energieverbrauch!$C$2:$C$4000,1,0)*IF(Berechnung!F2349&lt;=Energieverbrauch!$D$2:$D$4000,1,0))*Energieverbrauch!$E$2:$E$4000))</f>
        <v/>
      </c>
      <c r="J2349" s="24" t="str">
        <f t="shared" si="36"/>
        <v/>
      </c>
      <c r="K2349" s="24" t="e">
        <f>LOOKUP(MATCH(A2349,Flugzeugtyp!$A$2:$A$13,1),Flugzeugtyp!$A$2:$C$13)</f>
        <v>#N/A</v>
      </c>
      <c r="L2349" s="24" t="str">
        <f>IF(E2349="","",J2349/Treibhausgas_Kennzahlen!$B$5)</f>
        <v/>
      </c>
      <c r="M2349" s="38" t="str">
        <f>IF(E2349="","",$J2349*Treibhausgas_Kennzahlen!B$3)</f>
        <v/>
      </c>
      <c r="N2349" s="38" t="str">
        <f>IF(E2349="","",$J2349*Treibhausgas_Kennzahlen!C$3)</f>
        <v/>
      </c>
      <c r="O2349" s="38" t="str">
        <f>IF(E2349="","",$J2349*Treibhausgas_Kennzahlen!D$3)</f>
        <v/>
      </c>
      <c r="P2349" s="38" t="str">
        <f>IF(E2349="","",$J2349*Treibhausgas_Kennzahlen!E$3)</f>
        <v/>
      </c>
      <c r="Q2349" s="38" t="str">
        <f>IF(E2349="","",$J2349*Treibhausgas_Kennzahlen!F$3)</f>
        <v/>
      </c>
      <c r="R2349" s="38" t="str">
        <f>IF(E2349="","",$J2349*Treibhausgas_Kennzahlen!G$3)</f>
        <v/>
      </c>
    </row>
    <row r="2350" spans="1:18" x14ac:dyDescent="0.25">
      <c r="A2350" s="6"/>
      <c r="B2350" s="6"/>
      <c r="C2350" s="6"/>
      <c r="D2350" s="6"/>
      <c r="E2350" s="6"/>
      <c r="F2350" s="8" t="str">
        <f>IF(E2350="","",VLOOKUP(INDEX(IATA_Codes!$A$2:$A$301, MATCH(Berechnung!C2350,IATA_Codes!$C$2:$C$301,0))&amp;"_"&amp;INDEX(IATA_Codes!$A$2:$A$301, MATCH(Berechnung!D2350,IATA_Codes!$C$2:$C$301,0)),GCD_Entfernung!$C$2:$D$10001,2,FALSE))</f>
        <v/>
      </c>
      <c r="G2350" s="21" t="str">
        <f>IF(E2350="","",VLOOKUP(A2350,Flugzeugtyp!$B$2:$C$13,2,0))</f>
        <v/>
      </c>
      <c r="H2350" s="8" t="str">
        <f>IF(E2350="","",LOOKUP(MATCH(F2350,'RFI-Faktor'!$B$2:$B$5,1),'RFI-Faktor'!$D$2:$D$5))</f>
        <v/>
      </c>
      <c r="I2350" s="23" t="str">
        <f t="array" ref="I2350">IF(E2350="","",SUM(IF(A2350=Energieverbrauch!$A$2:$A$4000,1,0)*IF(B2350=Energieverbrauch!$B$2:$B$4000,1,0)*(IF(Berechnung!F2350&gt;=Energieverbrauch!$C$2:$C$4000,1,0)*IF(Berechnung!F2350&lt;=Energieverbrauch!$D$2:$D$4000,1,0))*Energieverbrauch!$E$2:$E$4000))</f>
        <v/>
      </c>
      <c r="J2350" s="23" t="str">
        <f t="shared" si="36"/>
        <v/>
      </c>
      <c r="K2350" s="23" t="e">
        <f>LOOKUP(MATCH(A2350,Flugzeugtyp!$A$2:$A$13,1),Flugzeugtyp!$A$2:$C$13)</f>
        <v>#N/A</v>
      </c>
      <c r="L2350" s="23" t="str">
        <f>IF(E2350="","",J2350/Treibhausgas_Kennzahlen!$B$5)</f>
        <v/>
      </c>
      <c r="M2350" s="37" t="str">
        <f>IF(E2350="","",$J2350*Treibhausgas_Kennzahlen!B$3)</f>
        <v/>
      </c>
      <c r="N2350" s="37" t="str">
        <f>IF(E2350="","",$J2350*Treibhausgas_Kennzahlen!C$3)</f>
        <v/>
      </c>
      <c r="O2350" s="37" t="str">
        <f>IF(E2350="","",$J2350*Treibhausgas_Kennzahlen!D$3)</f>
        <v/>
      </c>
      <c r="P2350" s="37" t="str">
        <f>IF(E2350="","",$J2350*Treibhausgas_Kennzahlen!E$3)</f>
        <v/>
      </c>
      <c r="Q2350" s="37" t="str">
        <f>IF(E2350="","",$J2350*Treibhausgas_Kennzahlen!F$3)</f>
        <v/>
      </c>
      <c r="R2350" s="37" t="str">
        <f>IF(E2350="","",$J2350*Treibhausgas_Kennzahlen!G$3)</f>
        <v/>
      </c>
    </row>
    <row r="2351" spans="1:18" x14ac:dyDescent="0.25">
      <c r="A2351" s="5"/>
      <c r="B2351" s="5"/>
      <c r="C2351" s="5"/>
      <c r="D2351" s="5"/>
      <c r="E2351" s="5"/>
      <c r="F2351" s="9" t="str">
        <f>IF(E2351="","",VLOOKUP(INDEX(IATA_Codes!$A$2:$A$301, MATCH(Berechnung!C2351,IATA_Codes!$C$2:$C$301,0))&amp;"_"&amp;INDEX(IATA_Codes!$A$2:$A$301, MATCH(Berechnung!D2351,IATA_Codes!$C$2:$C$301,0)),GCD_Entfernung!$C$2:$D$10001,2,FALSE))</f>
        <v/>
      </c>
      <c r="G2351" s="22" t="str">
        <f>IF(E2351="","",VLOOKUP(A2351,Flugzeugtyp!$B$2:$C$13,2,0))</f>
        <v/>
      </c>
      <c r="H2351" s="9" t="str">
        <f>IF(E2351="","",LOOKUP(MATCH(F2351,'RFI-Faktor'!$B$2:$B$5,1),'RFI-Faktor'!$D$2:$D$5))</f>
        <v/>
      </c>
      <c r="I2351" s="24" t="str">
        <f t="array" ref="I2351">IF(E2351="","",SUM(IF(A2351=Energieverbrauch!$A$2:$A$4000,1,0)*IF(B2351=Energieverbrauch!$B$2:$B$4000,1,0)*(IF(Berechnung!F2351&gt;=Energieverbrauch!$C$2:$C$4000,1,0)*IF(Berechnung!F2351&lt;=Energieverbrauch!$D$2:$D$4000,1,0))*Energieverbrauch!$E$2:$E$4000))</f>
        <v/>
      </c>
      <c r="J2351" s="24" t="str">
        <f t="shared" si="36"/>
        <v/>
      </c>
      <c r="K2351" s="24" t="e">
        <f>LOOKUP(MATCH(A2351,Flugzeugtyp!$A$2:$A$13,1),Flugzeugtyp!$A$2:$C$13)</f>
        <v>#N/A</v>
      </c>
      <c r="L2351" s="24" t="str">
        <f>IF(E2351="","",J2351/Treibhausgas_Kennzahlen!$B$5)</f>
        <v/>
      </c>
      <c r="M2351" s="38" t="str">
        <f>IF(E2351="","",$J2351*Treibhausgas_Kennzahlen!B$3)</f>
        <v/>
      </c>
      <c r="N2351" s="38" t="str">
        <f>IF(E2351="","",$J2351*Treibhausgas_Kennzahlen!C$3)</f>
        <v/>
      </c>
      <c r="O2351" s="38" t="str">
        <f>IF(E2351="","",$J2351*Treibhausgas_Kennzahlen!D$3)</f>
        <v/>
      </c>
      <c r="P2351" s="38" t="str">
        <f>IF(E2351="","",$J2351*Treibhausgas_Kennzahlen!E$3)</f>
        <v/>
      </c>
      <c r="Q2351" s="38" t="str">
        <f>IF(E2351="","",$J2351*Treibhausgas_Kennzahlen!F$3)</f>
        <v/>
      </c>
      <c r="R2351" s="38" t="str">
        <f>IF(E2351="","",$J2351*Treibhausgas_Kennzahlen!G$3)</f>
        <v/>
      </c>
    </row>
    <row r="2352" spans="1:18" x14ac:dyDescent="0.25">
      <c r="A2352" s="6"/>
      <c r="B2352" s="6"/>
      <c r="C2352" s="6"/>
      <c r="D2352" s="6"/>
      <c r="E2352" s="6"/>
      <c r="F2352" s="8" t="str">
        <f>IF(E2352="","",VLOOKUP(INDEX(IATA_Codes!$A$2:$A$301, MATCH(Berechnung!C2352,IATA_Codes!$C$2:$C$301,0))&amp;"_"&amp;INDEX(IATA_Codes!$A$2:$A$301, MATCH(Berechnung!D2352,IATA_Codes!$C$2:$C$301,0)),GCD_Entfernung!$C$2:$D$10001,2,FALSE))</f>
        <v/>
      </c>
      <c r="G2352" s="21" t="str">
        <f>IF(E2352="","",VLOOKUP(A2352,Flugzeugtyp!$B$2:$C$13,2,0))</f>
        <v/>
      </c>
      <c r="H2352" s="8" t="str">
        <f>IF(E2352="","",LOOKUP(MATCH(F2352,'RFI-Faktor'!$B$2:$B$5,1),'RFI-Faktor'!$D$2:$D$5))</f>
        <v/>
      </c>
      <c r="I2352" s="23" t="str">
        <f t="array" ref="I2352">IF(E2352="","",SUM(IF(A2352=Energieverbrauch!$A$2:$A$4000,1,0)*IF(B2352=Energieverbrauch!$B$2:$B$4000,1,0)*(IF(Berechnung!F2352&gt;=Energieverbrauch!$C$2:$C$4000,1,0)*IF(Berechnung!F2352&lt;=Energieverbrauch!$D$2:$D$4000,1,0))*Energieverbrauch!$E$2:$E$4000))</f>
        <v/>
      </c>
      <c r="J2352" s="23" t="str">
        <f t="shared" si="36"/>
        <v/>
      </c>
      <c r="K2352" s="23" t="e">
        <f>LOOKUP(MATCH(A2352,Flugzeugtyp!$A$2:$A$13,1),Flugzeugtyp!$A$2:$C$13)</f>
        <v>#N/A</v>
      </c>
      <c r="L2352" s="23" t="str">
        <f>IF(E2352="","",J2352/Treibhausgas_Kennzahlen!$B$5)</f>
        <v/>
      </c>
      <c r="M2352" s="37" t="str">
        <f>IF(E2352="","",$J2352*Treibhausgas_Kennzahlen!B$3)</f>
        <v/>
      </c>
      <c r="N2352" s="37" t="str">
        <f>IF(E2352="","",$J2352*Treibhausgas_Kennzahlen!C$3)</f>
        <v/>
      </c>
      <c r="O2352" s="37" t="str">
        <f>IF(E2352="","",$J2352*Treibhausgas_Kennzahlen!D$3)</f>
        <v/>
      </c>
      <c r="P2352" s="37" t="str">
        <f>IF(E2352="","",$J2352*Treibhausgas_Kennzahlen!E$3)</f>
        <v/>
      </c>
      <c r="Q2352" s="37" t="str">
        <f>IF(E2352="","",$J2352*Treibhausgas_Kennzahlen!F$3)</f>
        <v/>
      </c>
      <c r="R2352" s="37" t="str">
        <f>IF(E2352="","",$J2352*Treibhausgas_Kennzahlen!G$3)</f>
        <v/>
      </c>
    </row>
    <row r="2353" spans="1:18" x14ac:dyDescent="0.25">
      <c r="A2353" s="5"/>
      <c r="B2353" s="5"/>
      <c r="C2353" s="5"/>
      <c r="D2353" s="5"/>
      <c r="E2353" s="5"/>
      <c r="F2353" s="9" t="str">
        <f>IF(E2353="","",VLOOKUP(INDEX(IATA_Codes!$A$2:$A$301, MATCH(Berechnung!C2353,IATA_Codes!$C$2:$C$301,0))&amp;"_"&amp;INDEX(IATA_Codes!$A$2:$A$301, MATCH(Berechnung!D2353,IATA_Codes!$C$2:$C$301,0)),GCD_Entfernung!$C$2:$D$10001,2,FALSE))</f>
        <v/>
      </c>
      <c r="G2353" s="22" t="str">
        <f>IF(E2353="","",VLOOKUP(A2353,Flugzeugtyp!$B$2:$C$13,2,0))</f>
        <v/>
      </c>
      <c r="H2353" s="9" t="str">
        <f>IF(E2353="","",LOOKUP(MATCH(F2353,'RFI-Faktor'!$B$2:$B$5,1),'RFI-Faktor'!$D$2:$D$5))</f>
        <v/>
      </c>
      <c r="I2353" s="24" t="str">
        <f t="array" ref="I2353">IF(E2353="","",SUM(IF(A2353=Energieverbrauch!$A$2:$A$4000,1,0)*IF(B2353=Energieverbrauch!$B$2:$B$4000,1,0)*(IF(Berechnung!F2353&gt;=Energieverbrauch!$C$2:$C$4000,1,0)*IF(Berechnung!F2353&lt;=Energieverbrauch!$D$2:$D$4000,1,0))*Energieverbrauch!$E$2:$E$4000))</f>
        <v/>
      </c>
      <c r="J2353" s="24" t="str">
        <f t="shared" si="36"/>
        <v/>
      </c>
      <c r="K2353" s="24" t="e">
        <f>LOOKUP(MATCH(A2353,Flugzeugtyp!$A$2:$A$13,1),Flugzeugtyp!$A$2:$C$13)</f>
        <v>#N/A</v>
      </c>
      <c r="L2353" s="24" t="str">
        <f>IF(E2353="","",J2353/Treibhausgas_Kennzahlen!$B$5)</f>
        <v/>
      </c>
      <c r="M2353" s="38" t="str">
        <f>IF(E2353="","",$J2353*Treibhausgas_Kennzahlen!B$3)</f>
        <v/>
      </c>
      <c r="N2353" s="38" t="str">
        <f>IF(E2353="","",$J2353*Treibhausgas_Kennzahlen!C$3)</f>
        <v/>
      </c>
      <c r="O2353" s="38" t="str">
        <f>IF(E2353="","",$J2353*Treibhausgas_Kennzahlen!D$3)</f>
        <v/>
      </c>
      <c r="P2353" s="38" t="str">
        <f>IF(E2353="","",$J2353*Treibhausgas_Kennzahlen!E$3)</f>
        <v/>
      </c>
      <c r="Q2353" s="38" t="str">
        <f>IF(E2353="","",$J2353*Treibhausgas_Kennzahlen!F$3)</f>
        <v/>
      </c>
      <c r="R2353" s="38" t="str">
        <f>IF(E2353="","",$J2353*Treibhausgas_Kennzahlen!G$3)</f>
        <v/>
      </c>
    </row>
    <row r="2354" spans="1:18" x14ac:dyDescent="0.25">
      <c r="A2354" s="6"/>
      <c r="B2354" s="6"/>
      <c r="C2354" s="6"/>
      <c r="D2354" s="6"/>
      <c r="E2354" s="6"/>
      <c r="F2354" s="8" t="str">
        <f>IF(E2354="","",VLOOKUP(INDEX(IATA_Codes!$A$2:$A$301, MATCH(Berechnung!C2354,IATA_Codes!$C$2:$C$301,0))&amp;"_"&amp;INDEX(IATA_Codes!$A$2:$A$301, MATCH(Berechnung!D2354,IATA_Codes!$C$2:$C$301,0)),GCD_Entfernung!$C$2:$D$10001,2,FALSE))</f>
        <v/>
      </c>
      <c r="G2354" s="21" t="str">
        <f>IF(E2354="","",VLOOKUP(A2354,Flugzeugtyp!$B$2:$C$13,2,0))</f>
        <v/>
      </c>
      <c r="H2354" s="8" t="str">
        <f>IF(E2354="","",LOOKUP(MATCH(F2354,'RFI-Faktor'!$B$2:$B$5,1),'RFI-Faktor'!$D$2:$D$5))</f>
        <v/>
      </c>
      <c r="I2354" s="23" t="str">
        <f t="array" ref="I2354">IF(E2354="","",SUM(IF(A2354=Energieverbrauch!$A$2:$A$4000,1,0)*IF(B2354=Energieverbrauch!$B$2:$B$4000,1,0)*(IF(Berechnung!F2354&gt;=Energieverbrauch!$C$2:$C$4000,1,0)*IF(Berechnung!F2354&lt;=Energieverbrauch!$D$2:$D$4000,1,0))*Energieverbrauch!$E$2:$E$4000))</f>
        <v/>
      </c>
      <c r="J2354" s="23" t="str">
        <f t="shared" si="36"/>
        <v/>
      </c>
      <c r="K2354" s="23" t="e">
        <f>LOOKUP(MATCH(A2354,Flugzeugtyp!$A$2:$A$13,1),Flugzeugtyp!$A$2:$C$13)</f>
        <v>#N/A</v>
      </c>
      <c r="L2354" s="23" t="str">
        <f>IF(E2354="","",J2354/Treibhausgas_Kennzahlen!$B$5)</f>
        <v/>
      </c>
      <c r="M2354" s="37" t="str">
        <f>IF(E2354="","",$J2354*Treibhausgas_Kennzahlen!B$3)</f>
        <v/>
      </c>
      <c r="N2354" s="37" t="str">
        <f>IF(E2354="","",$J2354*Treibhausgas_Kennzahlen!C$3)</f>
        <v/>
      </c>
      <c r="O2354" s="37" t="str">
        <f>IF(E2354="","",$J2354*Treibhausgas_Kennzahlen!D$3)</f>
        <v/>
      </c>
      <c r="P2354" s="37" t="str">
        <f>IF(E2354="","",$J2354*Treibhausgas_Kennzahlen!E$3)</f>
        <v/>
      </c>
      <c r="Q2354" s="37" t="str">
        <f>IF(E2354="","",$J2354*Treibhausgas_Kennzahlen!F$3)</f>
        <v/>
      </c>
      <c r="R2354" s="37" t="str">
        <f>IF(E2354="","",$J2354*Treibhausgas_Kennzahlen!G$3)</f>
        <v/>
      </c>
    </row>
    <row r="2355" spans="1:18" x14ac:dyDescent="0.25">
      <c r="A2355" s="5"/>
      <c r="B2355" s="5"/>
      <c r="C2355" s="5"/>
      <c r="D2355" s="5"/>
      <c r="E2355" s="5"/>
      <c r="F2355" s="9" t="str">
        <f>IF(E2355="","",VLOOKUP(INDEX(IATA_Codes!$A$2:$A$301, MATCH(Berechnung!C2355,IATA_Codes!$C$2:$C$301,0))&amp;"_"&amp;INDEX(IATA_Codes!$A$2:$A$301, MATCH(Berechnung!D2355,IATA_Codes!$C$2:$C$301,0)),GCD_Entfernung!$C$2:$D$10001,2,FALSE))</f>
        <v/>
      </c>
      <c r="G2355" s="22" t="str">
        <f>IF(E2355="","",VLOOKUP(A2355,Flugzeugtyp!$B$2:$C$13,2,0))</f>
        <v/>
      </c>
      <c r="H2355" s="9" t="str">
        <f>IF(E2355="","",LOOKUP(MATCH(F2355,'RFI-Faktor'!$B$2:$B$5,1),'RFI-Faktor'!$D$2:$D$5))</f>
        <v/>
      </c>
      <c r="I2355" s="24" t="str">
        <f t="array" ref="I2355">IF(E2355="","",SUM(IF(A2355=Energieverbrauch!$A$2:$A$4000,1,0)*IF(B2355=Energieverbrauch!$B$2:$B$4000,1,0)*(IF(Berechnung!F2355&gt;=Energieverbrauch!$C$2:$C$4000,1,0)*IF(Berechnung!F2355&lt;=Energieverbrauch!$D$2:$D$4000,1,0))*Energieverbrauch!$E$2:$E$4000))</f>
        <v/>
      </c>
      <c r="J2355" s="24" t="str">
        <f t="shared" si="36"/>
        <v/>
      </c>
      <c r="K2355" s="24" t="e">
        <f>LOOKUP(MATCH(A2355,Flugzeugtyp!$A$2:$A$13,1),Flugzeugtyp!$A$2:$C$13)</f>
        <v>#N/A</v>
      </c>
      <c r="L2355" s="24" t="str">
        <f>IF(E2355="","",J2355/Treibhausgas_Kennzahlen!$B$5)</f>
        <v/>
      </c>
      <c r="M2355" s="38" t="str">
        <f>IF(E2355="","",$J2355*Treibhausgas_Kennzahlen!B$3)</f>
        <v/>
      </c>
      <c r="N2355" s="38" t="str">
        <f>IF(E2355="","",$J2355*Treibhausgas_Kennzahlen!C$3)</f>
        <v/>
      </c>
      <c r="O2355" s="38" t="str">
        <f>IF(E2355="","",$J2355*Treibhausgas_Kennzahlen!D$3)</f>
        <v/>
      </c>
      <c r="P2355" s="38" t="str">
        <f>IF(E2355="","",$J2355*Treibhausgas_Kennzahlen!E$3)</f>
        <v/>
      </c>
      <c r="Q2355" s="38" t="str">
        <f>IF(E2355="","",$J2355*Treibhausgas_Kennzahlen!F$3)</f>
        <v/>
      </c>
      <c r="R2355" s="38" t="str">
        <f>IF(E2355="","",$J2355*Treibhausgas_Kennzahlen!G$3)</f>
        <v/>
      </c>
    </row>
    <row r="2356" spans="1:18" x14ac:dyDescent="0.25">
      <c r="A2356" s="6"/>
      <c r="B2356" s="6"/>
      <c r="C2356" s="6"/>
      <c r="D2356" s="6"/>
      <c r="E2356" s="6"/>
      <c r="F2356" s="8" t="str">
        <f>IF(E2356="","",VLOOKUP(INDEX(IATA_Codes!$A$2:$A$301, MATCH(Berechnung!C2356,IATA_Codes!$C$2:$C$301,0))&amp;"_"&amp;INDEX(IATA_Codes!$A$2:$A$301, MATCH(Berechnung!D2356,IATA_Codes!$C$2:$C$301,0)),GCD_Entfernung!$C$2:$D$10001,2,FALSE))</f>
        <v/>
      </c>
      <c r="G2356" s="21" t="str">
        <f>IF(E2356="","",VLOOKUP(A2356,Flugzeugtyp!$B$2:$C$13,2,0))</f>
        <v/>
      </c>
      <c r="H2356" s="8" t="str">
        <f>IF(E2356="","",LOOKUP(MATCH(F2356,'RFI-Faktor'!$B$2:$B$5,1),'RFI-Faktor'!$D$2:$D$5))</f>
        <v/>
      </c>
      <c r="I2356" s="23" t="str">
        <f t="array" ref="I2356">IF(E2356="","",SUM(IF(A2356=Energieverbrauch!$A$2:$A$4000,1,0)*IF(B2356=Energieverbrauch!$B$2:$B$4000,1,0)*(IF(Berechnung!F2356&gt;=Energieverbrauch!$C$2:$C$4000,1,0)*IF(Berechnung!F2356&lt;=Energieverbrauch!$D$2:$D$4000,1,0))*Energieverbrauch!$E$2:$E$4000))</f>
        <v/>
      </c>
      <c r="J2356" s="23" t="str">
        <f t="shared" si="36"/>
        <v/>
      </c>
      <c r="K2356" s="23" t="e">
        <f>LOOKUP(MATCH(A2356,Flugzeugtyp!$A$2:$A$13,1),Flugzeugtyp!$A$2:$C$13)</f>
        <v>#N/A</v>
      </c>
      <c r="L2356" s="23" t="str">
        <f>IF(E2356="","",J2356/Treibhausgas_Kennzahlen!$B$5)</f>
        <v/>
      </c>
      <c r="M2356" s="37" t="str">
        <f>IF(E2356="","",$J2356*Treibhausgas_Kennzahlen!B$3)</f>
        <v/>
      </c>
      <c r="N2356" s="37" t="str">
        <f>IF(E2356="","",$J2356*Treibhausgas_Kennzahlen!C$3)</f>
        <v/>
      </c>
      <c r="O2356" s="37" t="str">
        <f>IF(E2356="","",$J2356*Treibhausgas_Kennzahlen!D$3)</f>
        <v/>
      </c>
      <c r="P2356" s="37" t="str">
        <f>IF(E2356="","",$J2356*Treibhausgas_Kennzahlen!E$3)</f>
        <v/>
      </c>
      <c r="Q2356" s="37" t="str">
        <f>IF(E2356="","",$J2356*Treibhausgas_Kennzahlen!F$3)</f>
        <v/>
      </c>
      <c r="R2356" s="37" t="str">
        <f>IF(E2356="","",$J2356*Treibhausgas_Kennzahlen!G$3)</f>
        <v/>
      </c>
    </row>
    <row r="2357" spans="1:18" x14ac:dyDescent="0.25">
      <c r="A2357" s="5"/>
      <c r="B2357" s="5"/>
      <c r="C2357" s="5"/>
      <c r="D2357" s="5"/>
      <c r="E2357" s="5"/>
      <c r="F2357" s="9" t="str">
        <f>IF(E2357="","",VLOOKUP(INDEX(IATA_Codes!$A$2:$A$301, MATCH(Berechnung!C2357,IATA_Codes!$C$2:$C$301,0))&amp;"_"&amp;INDEX(IATA_Codes!$A$2:$A$301, MATCH(Berechnung!D2357,IATA_Codes!$C$2:$C$301,0)),GCD_Entfernung!$C$2:$D$10001,2,FALSE))</f>
        <v/>
      </c>
      <c r="G2357" s="22" t="str">
        <f>IF(E2357="","",VLOOKUP(A2357,Flugzeugtyp!$B$2:$C$13,2,0))</f>
        <v/>
      </c>
      <c r="H2357" s="9" t="str">
        <f>IF(E2357="","",LOOKUP(MATCH(F2357,'RFI-Faktor'!$B$2:$B$5,1),'RFI-Faktor'!$D$2:$D$5))</f>
        <v/>
      </c>
      <c r="I2357" s="24" t="str">
        <f t="array" ref="I2357">IF(E2357="","",SUM(IF(A2357=Energieverbrauch!$A$2:$A$4000,1,0)*IF(B2357=Energieverbrauch!$B$2:$B$4000,1,0)*(IF(Berechnung!F2357&gt;=Energieverbrauch!$C$2:$C$4000,1,0)*IF(Berechnung!F2357&lt;=Energieverbrauch!$D$2:$D$4000,1,0))*Energieverbrauch!$E$2:$E$4000))</f>
        <v/>
      </c>
      <c r="J2357" s="24" t="str">
        <f t="shared" si="36"/>
        <v/>
      </c>
      <c r="K2357" s="24" t="e">
        <f>LOOKUP(MATCH(A2357,Flugzeugtyp!$A$2:$A$13,1),Flugzeugtyp!$A$2:$C$13)</f>
        <v>#N/A</v>
      </c>
      <c r="L2357" s="24" t="str">
        <f>IF(E2357="","",J2357/Treibhausgas_Kennzahlen!$B$5)</f>
        <v/>
      </c>
      <c r="M2357" s="38" t="str">
        <f>IF(E2357="","",$J2357*Treibhausgas_Kennzahlen!B$3)</f>
        <v/>
      </c>
      <c r="N2357" s="38" t="str">
        <f>IF(E2357="","",$J2357*Treibhausgas_Kennzahlen!C$3)</f>
        <v/>
      </c>
      <c r="O2357" s="38" t="str">
        <f>IF(E2357="","",$J2357*Treibhausgas_Kennzahlen!D$3)</f>
        <v/>
      </c>
      <c r="P2357" s="38" t="str">
        <f>IF(E2357="","",$J2357*Treibhausgas_Kennzahlen!E$3)</f>
        <v/>
      </c>
      <c r="Q2357" s="38" t="str">
        <f>IF(E2357="","",$J2357*Treibhausgas_Kennzahlen!F$3)</f>
        <v/>
      </c>
      <c r="R2357" s="38" t="str">
        <f>IF(E2357="","",$J2357*Treibhausgas_Kennzahlen!G$3)</f>
        <v/>
      </c>
    </row>
    <row r="2358" spans="1:18" x14ac:dyDescent="0.25">
      <c r="A2358" s="6"/>
      <c r="B2358" s="6"/>
      <c r="C2358" s="6"/>
      <c r="D2358" s="6"/>
      <c r="E2358" s="6"/>
      <c r="F2358" s="8" t="str">
        <f>IF(E2358="","",VLOOKUP(INDEX(IATA_Codes!$A$2:$A$301, MATCH(Berechnung!C2358,IATA_Codes!$C$2:$C$301,0))&amp;"_"&amp;INDEX(IATA_Codes!$A$2:$A$301, MATCH(Berechnung!D2358,IATA_Codes!$C$2:$C$301,0)),GCD_Entfernung!$C$2:$D$10001,2,FALSE))</f>
        <v/>
      </c>
      <c r="G2358" s="21" t="str">
        <f>IF(E2358="","",VLOOKUP(A2358,Flugzeugtyp!$B$2:$C$13,2,0))</f>
        <v/>
      </c>
      <c r="H2358" s="8" t="str">
        <f>IF(E2358="","",LOOKUP(MATCH(F2358,'RFI-Faktor'!$B$2:$B$5,1),'RFI-Faktor'!$D$2:$D$5))</f>
        <v/>
      </c>
      <c r="I2358" s="23" t="str">
        <f t="array" ref="I2358">IF(E2358="","",SUM(IF(A2358=Energieverbrauch!$A$2:$A$4000,1,0)*IF(B2358=Energieverbrauch!$B$2:$B$4000,1,0)*(IF(Berechnung!F2358&gt;=Energieverbrauch!$C$2:$C$4000,1,0)*IF(Berechnung!F2358&lt;=Energieverbrauch!$D$2:$D$4000,1,0))*Energieverbrauch!$E$2:$E$4000))</f>
        <v/>
      </c>
      <c r="J2358" s="23" t="str">
        <f t="shared" si="36"/>
        <v/>
      </c>
      <c r="K2358" s="23" t="e">
        <f>LOOKUP(MATCH(A2358,Flugzeugtyp!$A$2:$A$13,1),Flugzeugtyp!$A$2:$C$13)</f>
        <v>#N/A</v>
      </c>
      <c r="L2358" s="23" t="str">
        <f>IF(E2358="","",J2358/Treibhausgas_Kennzahlen!$B$5)</f>
        <v/>
      </c>
      <c r="M2358" s="37" t="str">
        <f>IF(E2358="","",$J2358*Treibhausgas_Kennzahlen!B$3)</f>
        <v/>
      </c>
      <c r="N2358" s="37" t="str">
        <f>IF(E2358="","",$J2358*Treibhausgas_Kennzahlen!C$3)</f>
        <v/>
      </c>
      <c r="O2358" s="37" t="str">
        <f>IF(E2358="","",$J2358*Treibhausgas_Kennzahlen!D$3)</f>
        <v/>
      </c>
      <c r="P2358" s="37" t="str">
        <f>IF(E2358="","",$J2358*Treibhausgas_Kennzahlen!E$3)</f>
        <v/>
      </c>
      <c r="Q2358" s="37" t="str">
        <f>IF(E2358="","",$J2358*Treibhausgas_Kennzahlen!F$3)</f>
        <v/>
      </c>
      <c r="R2358" s="37" t="str">
        <f>IF(E2358="","",$J2358*Treibhausgas_Kennzahlen!G$3)</f>
        <v/>
      </c>
    </row>
    <row r="2359" spans="1:18" x14ac:dyDescent="0.25">
      <c r="A2359" s="5"/>
      <c r="B2359" s="5"/>
      <c r="C2359" s="5"/>
      <c r="D2359" s="5"/>
      <c r="E2359" s="5"/>
      <c r="F2359" s="9" t="str">
        <f>IF(E2359="","",VLOOKUP(INDEX(IATA_Codes!$A$2:$A$301, MATCH(Berechnung!C2359,IATA_Codes!$C$2:$C$301,0))&amp;"_"&amp;INDEX(IATA_Codes!$A$2:$A$301, MATCH(Berechnung!D2359,IATA_Codes!$C$2:$C$301,0)),GCD_Entfernung!$C$2:$D$10001,2,FALSE))</f>
        <v/>
      </c>
      <c r="G2359" s="22" t="str">
        <f>IF(E2359="","",VLOOKUP(A2359,Flugzeugtyp!$B$2:$C$13,2,0))</f>
        <v/>
      </c>
      <c r="H2359" s="9" t="str">
        <f>IF(E2359="","",LOOKUP(MATCH(F2359,'RFI-Faktor'!$B$2:$B$5,1),'RFI-Faktor'!$D$2:$D$5))</f>
        <v/>
      </c>
      <c r="I2359" s="24" t="str">
        <f t="array" ref="I2359">IF(E2359="","",SUM(IF(A2359=Energieverbrauch!$A$2:$A$4000,1,0)*IF(B2359=Energieverbrauch!$B$2:$B$4000,1,0)*(IF(Berechnung!F2359&gt;=Energieverbrauch!$C$2:$C$4000,1,0)*IF(Berechnung!F2359&lt;=Energieverbrauch!$D$2:$D$4000,1,0))*Energieverbrauch!$E$2:$E$4000))</f>
        <v/>
      </c>
      <c r="J2359" s="24" t="str">
        <f t="shared" si="36"/>
        <v/>
      </c>
      <c r="K2359" s="24" t="e">
        <f>LOOKUP(MATCH(A2359,Flugzeugtyp!$A$2:$A$13,1),Flugzeugtyp!$A$2:$C$13)</f>
        <v>#N/A</v>
      </c>
      <c r="L2359" s="24" t="str">
        <f>IF(E2359="","",J2359/Treibhausgas_Kennzahlen!$B$5)</f>
        <v/>
      </c>
      <c r="M2359" s="38" t="str">
        <f>IF(E2359="","",$J2359*Treibhausgas_Kennzahlen!B$3)</f>
        <v/>
      </c>
      <c r="N2359" s="38" t="str">
        <f>IF(E2359="","",$J2359*Treibhausgas_Kennzahlen!C$3)</f>
        <v/>
      </c>
      <c r="O2359" s="38" t="str">
        <f>IF(E2359="","",$J2359*Treibhausgas_Kennzahlen!D$3)</f>
        <v/>
      </c>
      <c r="P2359" s="38" t="str">
        <f>IF(E2359="","",$J2359*Treibhausgas_Kennzahlen!E$3)</f>
        <v/>
      </c>
      <c r="Q2359" s="38" t="str">
        <f>IF(E2359="","",$J2359*Treibhausgas_Kennzahlen!F$3)</f>
        <v/>
      </c>
      <c r="R2359" s="38" t="str">
        <f>IF(E2359="","",$J2359*Treibhausgas_Kennzahlen!G$3)</f>
        <v/>
      </c>
    </row>
    <row r="2360" spans="1:18" x14ac:dyDescent="0.25">
      <c r="A2360" s="6"/>
      <c r="B2360" s="6"/>
      <c r="C2360" s="6"/>
      <c r="D2360" s="6"/>
      <c r="E2360" s="6"/>
      <c r="F2360" s="8" t="str">
        <f>IF(E2360="","",VLOOKUP(INDEX(IATA_Codes!$A$2:$A$301, MATCH(Berechnung!C2360,IATA_Codes!$C$2:$C$301,0))&amp;"_"&amp;INDEX(IATA_Codes!$A$2:$A$301, MATCH(Berechnung!D2360,IATA_Codes!$C$2:$C$301,0)),GCD_Entfernung!$C$2:$D$10001,2,FALSE))</f>
        <v/>
      </c>
      <c r="G2360" s="21" t="str">
        <f>IF(E2360="","",VLOOKUP(A2360,Flugzeugtyp!$B$2:$C$13,2,0))</f>
        <v/>
      </c>
      <c r="H2360" s="8" t="str">
        <f>IF(E2360="","",LOOKUP(MATCH(F2360,'RFI-Faktor'!$B$2:$B$5,1),'RFI-Faktor'!$D$2:$D$5))</f>
        <v/>
      </c>
      <c r="I2360" s="23" t="str">
        <f t="array" ref="I2360">IF(E2360="","",SUM(IF(A2360=Energieverbrauch!$A$2:$A$4000,1,0)*IF(B2360=Energieverbrauch!$B$2:$B$4000,1,0)*(IF(Berechnung!F2360&gt;=Energieverbrauch!$C$2:$C$4000,1,0)*IF(Berechnung!F2360&lt;=Energieverbrauch!$D$2:$D$4000,1,0))*Energieverbrauch!$E$2:$E$4000))</f>
        <v/>
      </c>
      <c r="J2360" s="23" t="str">
        <f t="shared" si="36"/>
        <v/>
      </c>
      <c r="K2360" s="23" t="e">
        <f>LOOKUP(MATCH(A2360,Flugzeugtyp!$A$2:$A$13,1),Flugzeugtyp!$A$2:$C$13)</f>
        <v>#N/A</v>
      </c>
      <c r="L2360" s="23" t="str">
        <f>IF(E2360="","",J2360/Treibhausgas_Kennzahlen!$B$5)</f>
        <v/>
      </c>
      <c r="M2360" s="37" t="str">
        <f>IF(E2360="","",$J2360*Treibhausgas_Kennzahlen!B$3)</f>
        <v/>
      </c>
      <c r="N2360" s="37" t="str">
        <f>IF(E2360="","",$J2360*Treibhausgas_Kennzahlen!C$3)</f>
        <v/>
      </c>
      <c r="O2360" s="37" t="str">
        <f>IF(E2360="","",$J2360*Treibhausgas_Kennzahlen!D$3)</f>
        <v/>
      </c>
      <c r="P2360" s="37" t="str">
        <f>IF(E2360="","",$J2360*Treibhausgas_Kennzahlen!E$3)</f>
        <v/>
      </c>
      <c r="Q2360" s="37" t="str">
        <f>IF(E2360="","",$J2360*Treibhausgas_Kennzahlen!F$3)</f>
        <v/>
      </c>
      <c r="R2360" s="37" t="str">
        <f>IF(E2360="","",$J2360*Treibhausgas_Kennzahlen!G$3)</f>
        <v/>
      </c>
    </row>
    <row r="2361" spans="1:18" x14ac:dyDescent="0.25">
      <c r="A2361" s="5"/>
      <c r="B2361" s="5"/>
      <c r="C2361" s="5"/>
      <c r="D2361" s="5"/>
      <c r="E2361" s="5"/>
      <c r="F2361" s="9" t="str">
        <f>IF(E2361="","",VLOOKUP(INDEX(IATA_Codes!$A$2:$A$301, MATCH(Berechnung!C2361,IATA_Codes!$C$2:$C$301,0))&amp;"_"&amp;INDEX(IATA_Codes!$A$2:$A$301, MATCH(Berechnung!D2361,IATA_Codes!$C$2:$C$301,0)),GCD_Entfernung!$C$2:$D$10001,2,FALSE))</f>
        <v/>
      </c>
      <c r="G2361" s="22" t="str">
        <f>IF(E2361="","",VLOOKUP(A2361,Flugzeugtyp!$B$2:$C$13,2,0))</f>
        <v/>
      </c>
      <c r="H2361" s="9" t="str">
        <f>IF(E2361="","",LOOKUP(MATCH(F2361,'RFI-Faktor'!$B$2:$B$5,1),'RFI-Faktor'!$D$2:$D$5))</f>
        <v/>
      </c>
      <c r="I2361" s="24" t="str">
        <f t="array" ref="I2361">IF(E2361="","",SUM(IF(A2361=Energieverbrauch!$A$2:$A$4000,1,0)*IF(B2361=Energieverbrauch!$B$2:$B$4000,1,0)*(IF(Berechnung!F2361&gt;=Energieverbrauch!$C$2:$C$4000,1,0)*IF(Berechnung!F2361&lt;=Energieverbrauch!$D$2:$D$4000,1,0))*Energieverbrauch!$E$2:$E$4000))</f>
        <v/>
      </c>
      <c r="J2361" s="24" t="str">
        <f t="shared" si="36"/>
        <v/>
      </c>
      <c r="K2361" s="24" t="e">
        <f>LOOKUP(MATCH(A2361,Flugzeugtyp!$A$2:$A$13,1),Flugzeugtyp!$A$2:$C$13)</f>
        <v>#N/A</v>
      </c>
      <c r="L2361" s="24" t="str">
        <f>IF(E2361="","",J2361/Treibhausgas_Kennzahlen!$B$5)</f>
        <v/>
      </c>
      <c r="M2361" s="38" t="str">
        <f>IF(E2361="","",$J2361*Treibhausgas_Kennzahlen!B$3)</f>
        <v/>
      </c>
      <c r="N2361" s="38" t="str">
        <f>IF(E2361="","",$J2361*Treibhausgas_Kennzahlen!C$3)</f>
        <v/>
      </c>
      <c r="O2361" s="38" t="str">
        <f>IF(E2361="","",$J2361*Treibhausgas_Kennzahlen!D$3)</f>
        <v/>
      </c>
      <c r="P2361" s="38" t="str">
        <f>IF(E2361="","",$J2361*Treibhausgas_Kennzahlen!E$3)</f>
        <v/>
      </c>
      <c r="Q2361" s="38" t="str">
        <f>IF(E2361="","",$J2361*Treibhausgas_Kennzahlen!F$3)</f>
        <v/>
      </c>
      <c r="R2361" s="38" t="str">
        <f>IF(E2361="","",$J2361*Treibhausgas_Kennzahlen!G$3)</f>
        <v/>
      </c>
    </row>
    <row r="2362" spans="1:18" x14ac:dyDescent="0.25">
      <c r="A2362" s="6"/>
      <c r="B2362" s="6"/>
      <c r="C2362" s="6"/>
      <c r="D2362" s="6"/>
      <c r="E2362" s="6"/>
      <c r="F2362" s="8" t="str">
        <f>IF(E2362="","",VLOOKUP(INDEX(IATA_Codes!$A$2:$A$301, MATCH(Berechnung!C2362,IATA_Codes!$C$2:$C$301,0))&amp;"_"&amp;INDEX(IATA_Codes!$A$2:$A$301, MATCH(Berechnung!D2362,IATA_Codes!$C$2:$C$301,0)),GCD_Entfernung!$C$2:$D$10001,2,FALSE))</f>
        <v/>
      </c>
      <c r="G2362" s="21" t="str">
        <f>IF(E2362="","",VLOOKUP(A2362,Flugzeugtyp!$B$2:$C$13,2,0))</f>
        <v/>
      </c>
      <c r="H2362" s="8" t="str">
        <f>IF(E2362="","",LOOKUP(MATCH(F2362,'RFI-Faktor'!$B$2:$B$5,1),'RFI-Faktor'!$D$2:$D$5))</f>
        <v/>
      </c>
      <c r="I2362" s="23" t="str">
        <f t="array" ref="I2362">IF(E2362="","",SUM(IF(A2362=Energieverbrauch!$A$2:$A$4000,1,0)*IF(B2362=Energieverbrauch!$B$2:$B$4000,1,0)*(IF(Berechnung!F2362&gt;=Energieverbrauch!$C$2:$C$4000,1,0)*IF(Berechnung!F2362&lt;=Energieverbrauch!$D$2:$D$4000,1,0))*Energieverbrauch!$E$2:$E$4000))</f>
        <v/>
      </c>
      <c r="J2362" s="23" t="str">
        <f t="shared" si="36"/>
        <v/>
      </c>
      <c r="K2362" s="23" t="e">
        <f>LOOKUP(MATCH(A2362,Flugzeugtyp!$A$2:$A$13,1),Flugzeugtyp!$A$2:$C$13)</f>
        <v>#N/A</v>
      </c>
      <c r="L2362" s="23" t="str">
        <f>IF(E2362="","",J2362/Treibhausgas_Kennzahlen!$B$5)</f>
        <v/>
      </c>
      <c r="M2362" s="37" t="str">
        <f>IF(E2362="","",$J2362*Treibhausgas_Kennzahlen!B$3)</f>
        <v/>
      </c>
      <c r="N2362" s="37" t="str">
        <f>IF(E2362="","",$J2362*Treibhausgas_Kennzahlen!C$3)</f>
        <v/>
      </c>
      <c r="O2362" s="37" t="str">
        <f>IF(E2362="","",$J2362*Treibhausgas_Kennzahlen!D$3)</f>
        <v/>
      </c>
      <c r="P2362" s="37" t="str">
        <f>IF(E2362="","",$J2362*Treibhausgas_Kennzahlen!E$3)</f>
        <v/>
      </c>
      <c r="Q2362" s="37" t="str">
        <f>IF(E2362="","",$J2362*Treibhausgas_Kennzahlen!F$3)</f>
        <v/>
      </c>
      <c r="R2362" s="37" t="str">
        <f>IF(E2362="","",$J2362*Treibhausgas_Kennzahlen!G$3)</f>
        <v/>
      </c>
    </row>
    <row r="2363" spans="1:18" x14ac:dyDescent="0.25">
      <c r="A2363" s="5"/>
      <c r="B2363" s="5"/>
      <c r="C2363" s="5"/>
      <c r="D2363" s="5"/>
      <c r="E2363" s="5"/>
      <c r="F2363" s="9" t="str">
        <f>IF(E2363="","",VLOOKUP(INDEX(IATA_Codes!$A$2:$A$301, MATCH(Berechnung!C2363,IATA_Codes!$C$2:$C$301,0))&amp;"_"&amp;INDEX(IATA_Codes!$A$2:$A$301, MATCH(Berechnung!D2363,IATA_Codes!$C$2:$C$301,0)),GCD_Entfernung!$C$2:$D$10001,2,FALSE))</f>
        <v/>
      </c>
      <c r="G2363" s="22" t="str">
        <f>IF(E2363="","",VLOOKUP(A2363,Flugzeugtyp!$B$2:$C$13,2,0))</f>
        <v/>
      </c>
      <c r="H2363" s="9" t="str">
        <f>IF(E2363="","",LOOKUP(MATCH(F2363,'RFI-Faktor'!$B$2:$B$5,1),'RFI-Faktor'!$D$2:$D$5))</f>
        <v/>
      </c>
      <c r="I2363" s="24" t="str">
        <f t="array" ref="I2363">IF(E2363="","",SUM(IF(A2363=Energieverbrauch!$A$2:$A$4000,1,0)*IF(B2363=Energieverbrauch!$B$2:$B$4000,1,0)*(IF(Berechnung!F2363&gt;=Energieverbrauch!$C$2:$C$4000,1,0)*IF(Berechnung!F2363&lt;=Energieverbrauch!$D$2:$D$4000,1,0))*Energieverbrauch!$E$2:$E$4000))</f>
        <v/>
      </c>
      <c r="J2363" s="24" t="str">
        <f t="shared" si="36"/>
        <v/>
      </c>
      <c r="K2363" s="24" t="e">
        <f>LOOKUP(MATCH(A2363,Flugzeugtyp!$A$2:$A$13,1),Flugzeugtyp!$A$2:$C$13)</f>
        <v>#N/A</v>
      </c>
      <c r="L2363" s="24" t="str">
        <f>IF(E2363="","",J2363/Treibhausgas_Kennzahlen!$B$5)</f>
        <v/>
      </c>
      <c r="M2363" s="38" t="str">
        <f>IF(E2363="","",$J2363*Treibhausgas_Kennzahlen!B$3)</f>
        <v/>
      </c>
      <c r="N2363" s="38" t="str">
        <f>IF(E2363="","",$J2363*Treibhausgas_Kennzahlen!C$3)</f>
        <v/>
      </c>
      <c r="O2363" s="38" t="str">
        <f>IF(E2363="","",$J2363*Treibhausgas_Kennzahlen!D$3)</f>
        <v/>
      </c>
      <c r="P2363" s="38" t="str">
        <f>IF(E2363="","",$J2363*Treibhausgas_Kennzahlen!E$3)</f>
        <v/>
      </c>
      <c r="Q2363" s="38" t="str">
        <f>IF(E2363="","",$J2363*Treibhausgas_Kennzahlen!F$3)</f>
        <v/>
      </c>
      <c r="R2363" s="38" t="str">
        <f>IF(E2363="","",$J2363*Treibhausgas_Kennzahlen!G$3)</f>
        <v/>
      </c>
    </row>
    <row r="2364" spans="1:18" x14ac:dyDescent="0.25">
      <c r="A2364" s="6"/>
      <c r="B2364" s="6"/>
      <c r="C2364" s="6"/>
      <c r="D2364" s="6"/>
      <c r="E2364" s="6"/>
      <c r="F2364" s="8" t="str">
        <f>IF(E2364="","",VLOOKUP(INDEX(IATA_Codes!$A$2:$A$301, MATCH(Berechnung!C2364,IATA_Codes!$C$2:$C$301,0))&amp;"_"&amp;INDEX(IATA_Codes!$A$2:$A$301, MATCH(Berechnung!D2364,IATA_Codes!$C$2:$C$301,0)),GCD_Entfernung!$C$2:$D$10001,2,FALSE))</f>
        <v/>
      </c>
      <c r="G2364" s="21" t="str">
        <f>IF(E2364="","",VLOOKUP(A2364,Flugzeugtyp!$B$2:$C$13,2,0))</f>
        <v/>
      </c>
      <c r="H2364" s="8" t="str">
        <f>IF(E2364="","",LOOKUP(MATCH(F2364,'RFI-Faktor'!$B$2:$B$5,1),'RFI-Faktor'!$D$2:$D$5))</f>
        <v/>
      </c>
      <c r="I2364" s="23" t="str">
        <f t="array" ref="I2364">IF(E2364="","",SUM(IF(A2364=Energieverbrauch!$A$2:$A$4000,1,0)*IF(B2364=Energieverbrauch!$B$2:$B$4000,1,0)*(IF(Berechnung!F2364&gt;=Energieverbrauch!$C$2:$C$4000,1,0)*IF(Berechnung!F2364&lt;=Energieverbrauch!$D$2:$D$4000,1,0))*Energieverbrauch!$E$2:$E$4000))</f>
        <v/>
      </c>
      <c r="J2364" s="23" t="str">
        <f t="shared" si="36"/>
        <v/>
      </c>
      <c r="K2364" s="23" t="e">
        <f>LOOKUP(MATCH(A2364,Flugzeugtyp!$A$2:$A$13,1),Flugzeugtyp!$A$2:$C$13)</f>
        <v>#N/A</v>
      </c>
      <c r="L2364" s="23" t="str">
        <f>IF(E2364="","",J2364/Treibhausgas_Kennzahlen!$B$5)</f>
        <v/>
      </c>
      <c r="M2364" s="37" t="str">
        <f>IF(E2364="","",$J2364*Treibhausgas_Kennzahlen!B$3)</f>
        <v/>
      </c>
      <c r="N2364" s="37" t="str">
        <f>IF(E2364="","",$J2364*Treibhausgas_Kennzahlen!C$3)</f>
        <v/>
      </c>
      <c r="O2364" s="37" t="str">
        <f>IF(E2364="","",$J2364*Treibhausgas_Kennzahlen!D$3)</f>
        <v/>
      </c>
      <c r="P2364" s="37" t="str">
        <f>IF(E2364="","",$J2364*Treibhausgas_Kennzahlen!E$3)</f>
        <v/>
      </c>
      <c r="Q2364" s="37" t="str">
        <f>IF(E2364="","",$J2364*Treibhausgas_Kennzahlen!F$3)</f>
        <v/>
      </c>
      <c r="R2364" s="37" t="str">
        <f>IF(E2364="","",$J2364*Treibhausgas_Kennzahlen!G$3)</f>
        <v/>
      </c>
    </row>
    <row r="2365" spans="1:18" x14ac:dyDescent="0.25">
      <c r="A2365" s="5"/>
      <c r="B2365" s="5"/>
      <c r="C2365" s="5"/>
      <c r="D2365" s="5"/>
      <c r="E2365" s="5"/>
      <c r="F2365" s="9" t="str">
        <f>IF(E2365="","",VLOOKUP(INDEX(IATA_Codes!$A$2:$A$301, MATCH(Berechnung!C2365,IATA_Codes!$C$2:$C$301,0))&amp;"_"&amp;INDEX(IATA_Codes!$A$2:$A$301, MATCH(Berechnung!D2365,IATA_Codes!$C$2:$C$301,0)),GCD_Entfernung!$C$2:$D$10001,2,FALSE))</f>
        <v/>
      </c>
      <c r="G2365" s="22" t="str">
        <f>IF(E2365="","",VLOOKUP(A2365,Flugzeugtyp!$B$2:$C$13,2,0))</f>
        <v/>
      </c>
      <c r="H2365" s="9" t="str">
        <f>IF(E2365="","",LOOKUP(MATCH(F2365,'RFI-Faktor'!$B$2:$B$5,1),'RFI-Faktor'!$D$2:$D$5))</f>
        <v/>
      </c>
      <c r="I2365" s="24" t="str">
        <f t="array" ref="I2365">IF(E2365="","",SUM(IF(A2365=Energieverbrauch!$A$2:$A$4000,1,0)*IF(B2365=Energieverbrauch!$B$2:$B$4000,1,0)*(IF(Berechnung!F2365&gt;=Energieverbrauch!$C$2:$C$4000,1,0)*IF(Berechnung!F2365&lt;=Energieverbrauch!$D$2:$D$4000,1,0))*Energieverbrauch!$E$2:$E$4000))</f>
        <v/>
      </c>
      <c r="J2365" s="24" t="str">
        <f t="shared" si="36"/>
        <v/>
      </c>
      <c r="K2365" s="24" t="e">
        <f>LOOKUP(MATCH(A2365,Flugzeugtyp!$A$2:$A$13,1),Flugzeugtyp!$A$2:$C$13)</f>
        <v>#N/A</v>
      </c>
      <c r="L2365" s="24" t="str">
        <f>IF(E2365="","",J2365/Treibhausgas_Kennzahlen!$B$5)</f>
        <v/>
      </c>
      <c r="M2365" s="38" t="str">
        <f>IF(E2365="","",$J2365*Treibhausgas_Kennzahlen!B$3)</f>
        <v/>
      </c>
      <c r="N2365" s="38" t="str">
        <f>IF(E2365="","",$J2365*Treibhausgas_Kennzahlen!C$3)</f>
        <v/>
      </c>
      <c r="O2365" s="38" t="str">
        <f>IF(E2365="","",$J2365*Treibhausgas_Kennzahlen!D$3)</f>
        <v/>
      </c>
      <c r="P2365" s="38" t="str">
        <f>IF(E2365="","",$J2365*Treibhausgas_Kennzahlen!E$3)</f>
        <v/>
      </c>
      <c r="Q2365" s="38" t="str">
        <f>IF(E2365="","",$J2365*Treibhausgas_Kennzahlen!F$3)</f>
        <v/>
      </c>
      <c r="R2365" s="38" t="str">
        <f>IF(E2365="","",$J2365*Treibhausgas_Kennzahlen!G$3)</f>
        <v/>
      </c>
    </row>
    <row r="2366" spans="1:18" x14ac:dyDescent="0.25">
      <c r="A2366" s="6"/>
      <c r="B2366" s="6"/>
      <c r="C2366" s="6"/>
      <c r="D2366" s="6"/>
      <c r="E2366" s="6"/>
      <c r="F2366" s="8" t="str">
        <f>IF(E2366="","",VLOOKUP(INDEX(IATA_Codes!$A$2:$A$301, MATCH(Berechnung!C2366,IATA_Codes!$C$2:$C$301,0))&amp;"_"&amp;INDEX(IATA_Codes!$A$2:$A$301, MATCH(Berechnung!D2366,IATA_Codes!$C$2:$C$301,0)),GCD_Entfernung!$C$2:$D$10001,2,FALSE))</f>
        <v/>
      </c>
      <c r="G2366" s="21" t="str">
        <f>IF(E2366="","",VLOOKUP(A2366,Flugzeugtyp!$B$2:$C$13,2,0))</f>
        <v/>
      </c>
      <c r="H2366" s="8" t="str">
        <f>IF(E2366="","",LOOKUP(MATCH(F2366,'RFI-Faktor'!$B$2:$B$5,1),'RFI-Faktor'!$D$2:$D$5))</f>
        <v/>
      </c>
      <c r="I2366" s="23" t="str">
        <f t="array" ref="I2366">IF(E2366="","",SUM(IF(A2366=Energieverbrauch!$A$2:$A$4000,1,0)*IF(B2366=Energieverbrauch!$B$2:$B$4000,1,0)*(IF(Berechnung!F2366&gt;=Energieverbrauch!$C$2:$C$4000,1,0)*IF(Berechnung!F2366&lt;=Energieverbrauch!$D$2:$D$4000,1,0))*Energieverbrauch!$E$2:$E$4000))</f>
        <v/>
      </c>
      <c r="J2366" s="23" t="str">
        <f t="shared" si="36"/>
        <v/>
      </c>
      <c r="K2366" s="23" t="e">
        <f>LOOKUP(MATCH(A2366,Flugzeugtyp!$A$2:$A$13,1),Flugzeugtyp!$A$2:$C$13)</f>
        <v>#N/A</v>
      </c>
      <c r="L2366" s="23" t="str">
        <f>IF(E2366="","",J2366/Treibhausgas_Kennzahlen!$B$5)</f>
        <v/>
      </c>
      <c r="M2366" s="37" t="str">
        <f>IF(E2366="","",$J2366*Treibhausgas_Kennzahlen!B$3)</f>
        <v/>
      </c>
      <c r="N2366" s="37" t="str">
        <f>IF(E2366="","",$J2366*Treibhausgas_Kennzahlen!C$3)</f>
        <v/>
      </c>
      <c r="O2366" s="37" t="str">
        <f>IF(E2366="","",$J2366*Treibhausgas_Kennzahlen!D$3)</f>
        <v/>
      </c>
      <c r="P2366" s="37" t="str">
        <f>IF(E2366="","",$J2366*Treibhausgas_Kennzahlen!E$3)</f>
        <v/>
      </c>
      <c r="Q2366" s="37" t="str">
        <f>IF(E2366="","",$J2366*Treibhausgas_Kennzahlen!F$3)</f>
        <v/>
      </c>
      <c r="R2366" s="37" t="str">
        <f>IF(E2366="","",$J2366*Treibhausgas_Kennzahlen!G$3)</f>
        <v/>
      </c>
    </row>
    <row r="2367" spans="1:18" x14ac:dyDescent="0.25">
      <c r="A2367" s="5"/>
      <c r="B2367" s="5"/>
      <c r="C2367" s="5"/>
      <c r="D2367" s="5"/>
      <c r="E2367" s="5"/>
      <c r="F2367" s="9" t="str">
        <f>IF(E2367="","",VLOOKUP(INDEX(IATA_Codes!$A$2:$A$301, MATCH(Berechnung!C2367,IATA_Codes!$C$2:$C$301,0))&amp;"_"&amp;INDEX(IATA_Codes!$A$2:$A$301, MATCH(Berechnung!D2367,IATA_Codes!$C$2:$C$301,0)),GCD_Entfernung!$C$2:$D$10001,2,FALSE))</f>
        <v/>
      </c>
      <c r="G2367" s="22" t="str">
        <f>IF(E2367="","",VLOOKUP(A2367,Flugzeugtyp!$B$2:$C$13,2,0))</f>
        <v/>
      </c>
      <c r="H2367" s="9" t="str">
        <f>IF(E2367="","",LOOKUP(MATCH(F2367,'RFI-Faktor'!$B$2:$B$5,1),'RFI-Faktor'!$D$2:$D$5))</f>
        <v/>
      </c>
      <c r="I2367" s="24" t="str">
        <f t="array" ref="I2367">IF(E2367="","",SUM(IF(A2367=Energieverbrauch!$A$2:$A$4000,1,0)*IF(B2367=Energieverbrauch!$B$2:$B$4000,1,0)*(IF(Berechnung!F2367&gt;=Energieverbrauch!$C$2:$C$4000,1,0)*IF(Berechnung!F2367&lt;=Energieverbrauch!$D$2:$D$4000,1,0))*Energieverbrauch!$E$2:$E$4000))</f>
        <v/>
      </c>
      <c r="J2367" s="24" t="str">
        <f t="shared" si="36"/>
        <v/>
      </c>
      <c r="K2367" s="24" t="e">
        <f>LOOKUP(MATCH(A2367,Flugzeugtyp!$A$2:$A$13,1),Flugzeugtyp!$A$2:$C$13)</f>
        <v>#N/A</v>
      </c>
      <c r="L2367" s="24" t="str">
        <f>IF(E2367="","",J2367/Treibhausgas_Kennzahlen!$B$5)</f>
        <v/>
      </c>
      <c r="M2367" s="38" t="str">
        <f>IF(E2367="","",$J2367*Treibhausgas_Kennzahlen!B$3)</f>
        <v/>
      </c>
      <c r="N2367" s="38" t="str">
        <f>IF(E2367="","",$J2367*Treibhausgas_Kennzahlen!C$3)</f>
        <v/>
      </c>
      <c r="O2367" s="38" t="str">
        <f>IF(E2367="","",$J2367*Treibhausgas_Kennzahlen!D$3)</f>
        <v/>
      </c>
      <c r="P2367" s="38" t="str">
        <f>IF(E2367="","",$J2367*Treibhausgas_Kennzahlen!E$3)</f>
        <v/>
      </c>
      <c r="Q2367" s="38" t="str">
        <f>IF(E2367="","",$J2367*Treibhausgas_Kennzahlen!F$3)</f>
        <v/>
      </c>
      <c r="R2367" s="38" t="str">
        <f>IF(E2367="","",$J2367*Treibhausgas_Kennzahlen!G$3)</f>
        <v/>
      </c>
    </row>
    <row r="2368" spans="1:18" x14ac:dyDescent="0.25">
      <c r="A2368" s="6"/>
      <c r="B2368" s="6"/>
      <c r="C2368" s="6"/>
      <c r="D2368" s="6"/>
      <c r="E2368" s="6"/>
      <c r="F2368" s="8" t="str">
        <f>IF(E2368="","",VLOOKUP(INDEX(IATA_Codes!$A$2:$A$301, MATCH(Berechnung!C2368,IATA_Codes!$C$2:$C$301,0))&amp;"_"&amp;INDEX(IATA_Codes!$A$2:$A$301, MATCH(Berechnung!D2368,IATA_Codes!$C$2:$C$301,0)),GCD_Entfernung!$C$2:$D$10001,2,FALSE))</f>
        <v/>
      </c>
      <c r="G2368" s="21" t="str">
        <f>IF(E2368="","",VLOOKUP(A2368,Flugzeugtyp!$B$2:$C$13,2,0))</f>
        <v/>
      </c>
      <c r="H2368" s="8" t="str">
        <f>IF(E2368="","",LOOKUP(MATCH(F2368,'RFI-Faktor'!$B$2:$B$5,1),'RFI-Faktor'!$D$2:$D$5))</f>
        <v/>
      </c>
      <c r="I2368" s="23" t="str">
        <f t="array" ref="I2368">IF(E2368="","",SUM(IF(A2368=Energieverbrauch!$A$2:$A$4000,1,0)*IF(B2368=Energieverbrauch!$B$2:$B$4000,1,0)*(IF(Berechnung!F2368&gt;=Energieverbrauch!$C$2:$C$4000,1,0)*IF(Berechnung!F2368&lt;=Energieverbrauch!$D$2:$D$4000,1,0))*Energieverbrauch!$E$2:$E$4000))</f>
        <v/>
      </c>
      <c r="J2368" s="23" t="str">
        <f t="shared" si="36"/>
        <v/>
      </c>
      <c r="K2368" s="23" t="e">
        <f>LOOKUP(MATCH(A2368,Flugzeugtyp!$A$2:$A$13,1),Flugzeugtyp!$A$2:$C$13)</f>
        <v>#N/A</v>
      </c>
      <c r="L2368" s="23" t="str">
        <f>IF(E2368="","",J2368/Treibhausgas_Kennzahlen!$B$5)</f>
        <v/>
      </c>
      <c r="M2368" s="37" t="str">
        <f>IF(E2368="","",$J2368*Treibhausgas_Kennzahlen!B$3)</f>
        <v/>
      </c>
      <c r="N2368" s="37" t="str">
        <f>IF(E2368="","",$J2368*Treibhausgas_Kennzahlen!C$3)</f>
        <v/>
      </c>
      <c r="O2368" s="37" t="str">
        <f>IF(E2368="","",$J2368*Treibhausgas_Kennzahlen!D$3)</f>
        <v/>
      </c>
      <c r="P2368" s="37" t="str">
        <f>IF(E2368="","",$J2368*Treibhausgas_Kennzahlen!E$3)</f>
        <v/>
      </c>
      <c r="Q2368" s="37" t="str">
        <f>IF(E2368="","",$J2368*Treibhausgas_Kennzahlen!F$3)</f>
        <v/>
      </c>
      <c r="R2368" s="37" t="str">
        <f>IF(E2368="","",$J2368*Treibhausgas_Kennzahlen!G$3)</f>
        <v/>
      </c>
    </row>
    <row r="2369" spans="1:18" x14ac:dyDescent="0.25">
      <c r="A2369" s="5"/>
      <c r="B2369" s="5"/>
      <c r="C2369" s="5"/>
      <c r="D2369" s="5"/>
      <c r="E2369" s="5"/>
      <c r="F2369" s="9" t="str">
        <f>IF(E2369="","",VLOOKUP(INDEX(IATA_Codes!$A$2:$A$301, MATCH(Berechnung!C2369,IATA_Codes!$C$2:$C$301,0))&amp;"_"&amp;INDEX(IATA_Codes!$A$2:$A$301, MATCH(Berechnung!D2369,IATA_Codes!$C$2:$C$301,0)),GCD_Entfernung!$C$2:$D$10001,2,FALSE))</f>
        <v/>
      </c>
      <c r="G2369" s="22" t="str">
        <f>IF(E2369="","",VLOOKUP(A2369,Flugzeugtyp!$B$2:$C$13,2,0))</f>
        <v/>
      </c>
      <c r="H2369" s="9" t="str">
        <f>IF(E2369="","",LOOKUP(MATCH(F2369,'RFI-Faktor'!$B$2:$B$5,1),'RFI-Faktor'!$D$2:$D$5))</f>
        <v/>
      </c>
      <c r="I2369" s="24" t="str">
        <f t="array" ref="I2369">IF(E2369="","",SUM(IF(A2369=Energieverbrauch!$A$2:$A$4000,1,0)*IF(B2369=Energieverbrauch!$B$2:$B$4000,1,0)*(IF(Berechnung!F2369&gt;=Energieverbrauch!$C$2:$C$4000,1,0)*IF(Berechnung!F2369&lt;=Energieverbrauch!$D$2:$D$4000,1,0))*Energieverbrauch!$E$2:$E$4000))</f>
        <v/>
      </c>
      <c r="J2369" s="24" t="str">
        <f t="shared" si="36"/>
        <v/>
      </c>
      <c r="K2369" s="24" t="e">
        <f>LOOKUP(MATCH(A2369,Flugzeugtyp!$A$2:$A$13,1),Flugzeugtyp!$A$2:$C$13)</f>
        <v>#N/A</v>
      </c>
      <c r="L2369" s="24" t="str">
        <f>IF(E2369="","",J2369/Treibhausgas_Kennzahlen!$B$5)</f>
        <v/>
      </c>
      <c r="M2369" s="38" t="str">
        <f>IF(E2369="","",$J2369*Treibhausgas_Kennzahlen!B$3)</f>
        <v/>
      </c>
      <c r="N2369" s="38" t="str">
        <f>IF(E2369="","",$J2369*Treibhausgas_Kennzahlen!C$3)</f>
        <v/>
      </c>
      <c r="O2369" s="38" t="str">
        <f>IF(E2369="","",$J2369*Treibhausgas_Kennzahlen!D$3)</f>
        <v/>
      </c>
      <c r="P2369" s="38" t="str">
        <f>IF(E2369="","",$J2369*Treibhausgas_Kennzahlen!E$3)</f>
        <v/>
      </c>
      <c r="Q2369" s="38" t="str">
        <f>IF(E2369="","",$J2369*Treibhausgas_Kennzahlen!F$3)</f>
        <v/>
      </c>
      <c r="R2369" s="38" t="str">
        <f>IF(E2369="","",$J2369*Treibhausgas_Kennzahlen!G$3)</f>
        <v/>
      </c>
    </row>
    <row r="2370" spans="1:18" x14ac:dyDescent="0.25">
      <c r="A2370" s="6"/>
      <c r="B2370" s="6"/>
      <c r="C2370" s="6"/>
      <c r="D2370" s="6"/>
      <c r="E2370" s="6"/>
      <c r="F2370" s="8" t="str">
        <f>IF(E2370="","",VLOOKUP(INDEX(IATA_Codes!$A$2:$A$301, MATCH(Berechnung!C2370,IATA_Codes!$C$2:$C$301,0))&amp;"_"&amp;INDEX(IATA_Codes!$A$2:$A$301, MATCH(Berechnung!D2370,IATA_Codes!$C$2:$C$301,0)),GCD_Entfernung!$C$2:$D$10001,2,FALSE))</f>
        <v/>
      </c>
      <c r="G2370" s="21" t="str">
        <f>IF(E2370="","",VLOOKUP(A2370,Flugzeugtyp!$B$2:$C$13,2,0))</f>
        <v/>
      </c>
      <c r="H2370" s="8" t="str">
        <f>IF(E2370="","",LOOKUP(MATCH(F2370,'RFI-Faktor'!$B$2:$B$5,1),'RFI-Faktor'!$D$2:$D$5))</f>
        <v/>
      </c>
      <c r="I2370" s="23" t="str">
        <f t="array" ref="I2370">IF(E2370="","",SUM(IF(A2370=Energieverbrauch!$A$2:$A$4000,1,0)*IF(B2370=Energieverbrauch!$B$2:$B$4000,1,0)*(IF(Berechnung!F2370&gt;=Energieverbrauch!$C$2:$C$4000,1,0)*IF(Berechnung!F2370&lt;=Energieverbrauch!$D$2:$D$4000,1,0))*Energieverbrauch!$E$2:$E$4000))</f>
        <v/>
      </c>
      <c r="J2370" s="23" t="str">
        <f t="shared" si="36"/>
        <v/>
      </c>
      <c r="K2370" s="23" t="e">
        <f>LOOKUP(MATCH(A2370,Flugzeugtyp!$A$2:$A$13,1),Flugzeugtyp!$A$2:$C$13)</f>
        <v>#N/A</v>
      </c>
      <c r="L2370" s="23" t="str">
        <f>IF(E2370="","",J2370/Treibhausgas_Kennzahlen!$B$5)</f>
        <v/>
      </c>
      <c r="M2370" s="37" t="str">
        <f>IF(E2370="","",$J2370*Treibhausgas_Kennzahlen!B$3)</f>
        <v/>
      </c>
      <c r="N2370" s="37" t="str">
        <f>IF(E2370="","",$J2370*Treibhausgas_Kennzahlen!C$3)</f>
        <v/>
      </c>
      <c r="O2370" s="37" t="str">
        <f>IF(E2370="","",$J2370*Treibhausgas_Kennzahlen!D$3)</f>
        <v/>
      </c>
      <c r="P2370" s="37" t="str">
        <f>IF(E2370="","",$J2370*Treibhausgas_Kennzahlen!E$3)</f>
        <v/>
      </c>
      <c r="Q2370" s="37" t="str">
        <f>IF(E2370="","",$J2370*Treibhausgas_Kennzahlen!F$3)</f>
        <v/>
      </c>
      <c r="R2370" s="37" t="str">
        <f>IF(E2370="","",$J2370*Treibhausgas_Kennzahlen!G$3)</f>
        <v/>
      </c>
    </row>
    <row r="2371" spans="1:18" x14ac:dyDescent="0.25">
      <c r="A2371" s="5"/>
      <c r="B2371" s="5"/>
      <c r="C2371" s="5"/>
      <c r="D2371" s="5"/>
      <c r="E2371" s="5"/>
      <c r="F2371" s="9" t="str">
        <f>IF(E2371="","",VLOOKUP(INDEX(IATA_Codes!$A$2:$A$301, MATCH(Berechnung!C2371,IATA_Codes!$C$2:$C$301,0))&amp;"_"&amp;INDEX(IATA_Codes!$A$2:$A$301, MATCH(Berechnung!D2371,IATA_Codes!$C$2:$C$301,0)),GCD_Entfernung!$C$2:$D$10001,2,FALSE))</f>
        <v/>
      </c>
      <c r="G2371" s="22" t="str">
        <f>IF(E2371="","",VLOOKUP(A2371,Flugzeugtyp!$B$2:$C$13,2,0))</f>
        <v/>
      </c>
      <c r="H2371" s="9" t="str">
        <f>IF(E2371="","",LOOKUP(MATCH(F2371,'RFI-Faktor'!$B$2:$B$5,1),'RFI-Faktor'!$D$2:$D$5))</f>
        <v/>
      </c>
      <c r="I2371" s="24" t="str">
        <f t="array" ref="I2371">IF(E2371="","",SUM(IF(A2371=Energieverbrauch!$A$2:$A$4000,1,0)*IF(B2371=Energieverbrauch!$B$2:$B$4000,1,0)*(IF(Berechnung!F2371&gt;=Energieverbrauch!$C$2:$C$4000,1,0)*IF(Berechnung!F2371&lt;=Energieverbrauch!$D$2:$D$4000,1,0))*Energieverbrauch!$E$2:$E$4000))</f>
        <v/>
      </c>
      <c r="J2371" s="24" t="str">
        <f t="shared" si="36"/>
        <v/>
      </c>
      <c r="K2371" s="24" t="e">
        <f>LOOKUP(MATCH(A2371,Flugzeugtyp!$A$2:$A$13,1),Flugzeugtyp!$A$2:$C$13)</f>
        <v>#N/A</v>
      </c>
      <c r="L2371" s="24" t="str">
        <f>IF(E2371="","",J2371/Treibhausgas_Kennzahlen!$B$5)</f>
        <v/>
      </c>
      <c r="M2371" s="38" t="str">
        <f>IF(E2371="","",$J2371*Treibhausgas_Kennzahlen!B$3)</f>
        <v/>
      </c>
      <c r="N2371" s="38" t="str">
        <f>IF(E2371="","",$J2371*Treibhausgas_Kennzahlen!C$3)</f>
        <v/>
      </c>
      <c r="O2371" s="38" t="str">
        <f>IF(E2371="","",$J2371*Treibhausgas_Kennzahlen!D$3)</f>
        <v/>
      </c>
      <c r="P2371" s="38" t="str">
        <f>IF(E2371="","",$J2371*Treibhausgas_Kennzahlen!E$3)</f>
        <v/>
      </c>
      <c r="Q2371" s="38" t="str">
        <f>IF(E2371="","",$J2371*Treibhausgas_Kennzahlen!F$3)</f>
        <v/>
      </c>
      <c r="R2371" s="38" t="str">
        <f>IF(E2371="","",$J2371*Treibhausgas_Kennzahlen!G$3)</f>
        <v/>
      </c>
    </row>
    <row r="2372" spans="1:18" x14ac:dyDescent="0.25">
      <c r="A2372" s="6"/>
      <c r="B2372" s="6"/>
      <c r="C2372" s="6"/>
      <c r="D2372" s="6"/>
      <c r="E2372" s="6"/>
      <c r="F2372" s="8" t="str">
        <f>IF(E2372="","",VLOOKUP(INDEX(IATA_Codes!$A$2:$A$301, MATCH(Berechnung!C2372,IATA_Codes!$C$2:$C$301,0))&amp;"_"&amp;INDEX(IATA_Codes!$A$2:$A$301, MATCH(Berechnung!D2372,IATA_Codes!$C$2:$C$301,0)),GCD_Entfernung!$C$2:$D$10001,2,FALSE))</f>
        <v/>
      </c>
      <c r="G2372" s="21" t="str">
        <f>IF(E2372="","",VLOOKUP(A2372,Flugzeugtyp!$B$2:$C$13,2,0))</f>
        <v/>
      </c>
      <c r="H2372" s="8" t="str">
        <f>IF(E2372="","",LOOKUP(MATCH(F2372,'RFI-Faktor'!$B$2:$B$5,1),'RFI-Faktor'!$D$2:$D$5))</f>
        <v/>
      </c>
      <c r="I2372" s="23" t="str">
        <f t="array" ref="I2372">IF(E2372="","",SUM(IF(A2372=Energieverbrauch!$A$2:$A$4000,1,0)*IF(B2372=Energieverbrauch!$B$2:$B$4000,1,0)*(IF(Berechnung!F2372&gt;=Energieverbrauch!$C$2:$C$4000,1,0)*IF(Berechnung!F2372&lt;=Energieverbrauch!$D$2:$D$4000,1,0))*Energieverbrauch!$E$2:$E$4000))</f>
        <v/>
      </c>
      <c r="J2372" s="23" t="str">
        <f t="shared" si="36"/>
        <v/>
      </c>
      <c r="K2372" s="23" t="e">
        <f>LOOKUP(MATCH(A2372,Flugzeugtyp!$A$2:$A$13,1),Flugzeugtyp!$A$2:$C$13)</f>
        <v>#N/A</v>
      </c>
      <c r="L2372" s="23" t="str">
        <f>IF(E2372="","",J2372/Treibhausgas_Kennzahlen!$B$5)</f>
        <v/>
      </c>
      <c r="M2372" s="37" t="str">
        <f>IF(E2372="","",$J2372*Treibhausgas_Kennzahlen!B$3)</f>
        <v/>
      </c>
      <c r="N2372" s="37" t="str">
        <f>IF(E2372="","",$J2372*Treibhausgas_Kennzahlen!C$3)</f>
        <v/>
      </c>
      <c r="O2372" s="37" t="str">
        <f>IF(E2372="","",$J2372*Treibhausgas_Kennzahlen!D$3)</f>
        <v/>
      </c>
      <c r="P2372" s="37" t="str">
        <f>IF(E2372="","",$J2372*Treibhausgas_Kennzahlen!E$3)</f>
        <v/>
      </c>
      <c r="Q2372" s="37" t="str">
        <f>IF(E2372="","",$J2372*Treibhausgas_Kennzahlen!F$3)</f>
        <v/>
      </c>
      <c r="R2372" s="37" t="str">
        <f>IF(E2372="","",$J2372*Treibhausgas_Kennzahlen!G$3)</f>
        <v/>
      </c>
    </row>
    <row r="2373" spans="1:18" x14ac:dyDescent="0.25">
      <c r="A2373" s="5"/>
      <c r="B2373" s="5"/>
      <c r="C2373" s="5"/>
      <c r="D2373" s="5"/>
      <c r="E2373" s="5"/>
      <c r="F2373" s="9" t="str">
        <f>IF(E2373="","",VLOOKUP(INDEX(IATA_Codes!$A$2:$A$301, MATCH(Berechnung!C2373,IATA_Codes!$C$2:$C$301,0))&amp;"_"&amp;INDEX(IATA_Codes!$A$2:$A$301, MATCH(Berechnung!D2373,IATA_Codes!$C$2:$C$301,0)),GCD_Entfernung!$C$2:$D$10001,2,FALSE))</f>
        <v/>
      </c>
      <c r="G2373" s="22" t="str">
        <f>IF(E2373="","",VLOOKUP(A2373,Flugzeugtyp!$B$2:$C$13,2,0))</f>
        <v/>
      </c>
      <c r="H2373" s="9" t="str">
        <f>IF(E2373="","",LOOKUP(MATCH(F2373,'RFI-Faktor'!$B$2:$B$5,1),'RFI-Faktor'!$D$2:$D$5))</f>
        <v/>
      </c>
      <c r="I2373" s="24" t="str">
        <f t="array" ref="I2373">IF(E2373="","",SUM(IF(A2373=Energieverbrauch!$A$2:$A$4000,1,0)*IF(B2373=Energieverbrauch!$B$2:$B$4000,1,0)*(IF(Berechnung!F2373&gt;=Energieverbrauch!$C$2:$C$4000,1,0)*IF(Berechnung!F2373&lt;=Energieverbrauch!$D$2:$D$4000,1,0))*Energieverbrauch!$E$2:$E$4000))</f>
        <v/>
      </c>
      <c r="J2373" s="24" t="str">
        <f t="shared" si="36"/>
        <v/>
      </c>
      <c r="K2373" s="24" t="e">
        <f>LOOKUP(MATCH(A2373,Flugzeugtyp!$A$2:$A$13,1),Flugzeugtyp!$A$2:$C$13)</f>
        <v>#N/A</v>
      </c>
      <c r="L2373" s="24" t="str">
        <f>IF(E2373="","",J2373/Treibhausgas_Kennzahlen!$B$5)</f>
        <v/>
      </c>
      <c r="M2373" s="38" t="str">
        <f>IF(E2373="","",$J2373*Treibhausgas_Kennzahlen!B$3)</f>
        <v/>
      </c>
      <c r="N2373" s="38" t="str">
        <f>IF(E2373="","",$J2373*Treibhausgas_Kennzahlen!C$3)</f>
        <v/>
      </c>
      <c r="O2373" s="38" t="str">
        <f>IF(E2373="","",$J2373*Treibhausgas_Kennzahlen!D$3)</f>
        <v/>
      </c>
      <c r="P2373" s="38" t="str">
        <f>IF(E2373="","",$J2373*Treibhausgas_Kennzahlen!E$3)</f>
        <v/>
      </c>
      <c r="Q2373" s="38" t="str">
        <f>IF(E2373="","",$J2373*Treibhausgas_Kennzahlen!F$3)</f>
        <v/>
      </c>
      <c r="R2373" s="38" t="str">
        <f>IF(E2373="","",$J2373*Treibhausgas_Kennzahlen!G$3)</f>
        <v/>
      </c>
    </row>
    <row r="2374" spans="1:18" x14ac:dyDescent="0.25">
      <c r="A2374" s="6"/>
      <c r="B2374" s="6"/>
      <c r="C2374" s="6"/>
      <c r="D2374" s="6"/>
      <c r="E2374" s="6"/>
      <c r="F2374" s="8" t="str">
        <f>IF(E2374="","",VLOOKUP(INDEX(IATA_Codes!$A$2:$A$301, MATCH(Berechnung!C2374,IATA_Codes!$C$2:$C$301,0))&amp;"_"&amp;INDEX(IATA_Codes!$A$2:$A$301, MATCH(Berechnung!D2374,IATA_Codes!$C$2:$C$301,0)),GCD_Entfernung!$C$2:$D$10001,2,FALSE))</f>
        <v/>
      </c>
      <c r="G2374" s="21" t="str">
        <f>IF(E2374="","",VLOOKUP(A2374,Flugzeugtyp!$B$2:$C$13,2,0))</f>
        <v/>
      </c>
      <c r="H2374" s="8" t="str">
        <f>IF(E2374="","",LOOKUP(MATCH(F2374,'RFI-Faktor'!$B$2:$B$5,1),'RFI-Faktor'!$D$2:$D$5))</f>
        <v/>
      </c>
      <c r="I2374" s="23" t="str">
        <f t="array" ref="I2374">IF(E2374="","",SUM(IF(A2374=Energieverbrauch!$A$2:$A$4000,1,0)*IF(B2374=Energieverbrauch!$B$2:$B$4000,1,0)*(IF(Berechnung!F2374&gt;=Energieverbrauch!$C$2:$C$4000,1,0)*IF(Berechnung!F2374&lt;=Energieverbrauch!$D$2:$D$4000,1,0))*Energieverbrauch!$E$2:$E$4000))</f>
        <v/>
      </c>
      <c r="J2374" s="23" t="str">
        <f t="shared" ref="J2374:J2437" si="37">IF(E2374="","",PRODUCT(F2374,E2374,I2374)/1000)</f>
        <v/>
      </c>
      <c r="K2374" s="23" t="e">
        <f>LOOKUP(MATCH(A2374,Flugzeugtyp!$A$2:$A$13,1),Flugzeugtyp!$A$2:$C$13)</f>
        <v>#N/A</v>
      </c>
      <c r="L2374" s="23" t="str">
        <f>IF(E2374="","",J2374/Treibhausgas_Kennzahlen!$B$5)</f>
        <v/>
      </c>
      <c r="M2374" s="37" t="str">
        <f>IF(E2374="","",$J2374*Treibhausgas_Kennzahlen!B$3)</f>
        <v/>
      </c>
      <c r="N2374" s="37" t="str">
        <f>IF(E2374="","",$J2374*Treibhausgas_Kennzahlen!C$3)</f>
        <v/>
      </c>
      <c r="O2374" s="37" t="str">
        <f>IF(E2374="","",$J2374*Treibhausgas_Kennzahlen!D$3)</f>
        <v/>
      </c>
      <c r="P2374" s="37" t="str">
        <f>IF(E2374="","",$J2374*Treibhausgas_Kennzahlen!E$3)</f>
        <v/>
      </c>
      <c r="Q2374" s="37" t="str">
        <f>IF(E2374="","",$J2374*Treibhausgas_Kennzahlen!F$3)</f>
        <v/>
      </c>
      <c r="R2374" s="37" t="str">
        <f>IF(E2374="","",$J2374*Treibhausgas_Kennzahlen!G$3)</f>
        <v/>
      </c>
    </row>
    <row r="2375" spans="1:18" x14ac:dyDescent="0.25">
      <c r="A2375" s="5"/>
      <c r="B2375" s="5"/>
      <c r="C2375" s="5"/>
      <c r="D2375" s="5"/>
      <c r="E2375" s="5"/>
      <c r="F2375" s="9" t="str">
        <f>IF(E2375="","",VLOOKUP(INDEX(IATA_Codes!$A$2:$A$301, MATCH(Berechnung!C2375,IATA_Codes!$C$2:$C$301,0))&amp;"_"&amp;INDEX(IATA_Codes!$A$2:$A$301, MATCH(Berechnung!D2375,IATA_Codes!$C$2:$C$301,0)),GCD_Entfernung!$C$2:$D$10001,2,FALSE))</f>
        <v/>
      </c>
      <c r="G2375" s="22" t="str">
        <f>IF(E2375="","",VLOOKUP(A2375,Flugzeugtyp!$B$2:$C$13,2,0))</f>
        <v/>
      </c>
      <c r="H2375" s="9" t="str">
        <f>IF(E2375="","",LOOKUP(MATCH(F2375,'RFI-Faktor'!$B$2:$B$5,1),'RFI-Faktor'!$D$2:$D$5))</f>
        <v/>
      </c>
      <c r="I2375" s="24" t="str">
        <f t="array" ref="I2375">IF(E2375="","",SUM(IF(A2375=Energieverbrauch!$A$2:$A$4000,1,0)*IF(B2375=Energieverbrauch!$B$2:$B$4000,1,0)*(IF(Berechnung!F2375&gt;=Energieverbrauch!$C$2:$C$4000,1,0)*IF(Berechnung!F2375&lt;=Energieverbrauch!$D$2:$D$4000,1,0))*Energieverbrauch!$E$2:$E$4000))</f>
        <v/>
      </c>
      <c r="J2375" s="24" t="str">
        <f t="shared" si="37"/>
        <v/>
      </c>
      <c r="K2375" s="24" t="e">
        <f>LOOKUP(MATCH(A2375,Flugzeugtyp!$A$2:$A$13,1),Flugzeugtyp!$A$2:$C$13)</f>
        <v>#N/A</v>
      </c>
      <c r="L2375" s="24" t="str">
        <f>IF(E2375="","",J2375/Treibhausgas_Kennzahlen!$B$5)</f>
        <v/>
      </c>
      <c r="M2375" s="38" t="str">
        <f>IF(E2375="","",$J2375*Treibhausgas_Kennzahlen!B$3)</f>
        <v/>
      </c>
      <c r="N2375" s="38" t="str">
        <f>IF(E2375="","",$J2375*Treibhausgas_Kennzahlen!C$3)</f>
        <v/>
      </c>
      <c r="O2375" s="38" t="str">
        <f>IF(E2375="","",$J2375*Treibhausgas_Kennzahlen!D$3)</f>
        <v/>
      </c>
      <c r="P2375" s="38" t="str">
        <f>IF(E2375="","",$J2375*Treibhausgas_Kennzahlen!E$3)</f>
        <v/>
      </c>
      <c r="Q2375" s="38" t="str">
        <f>IF(E2375="","",$J2375*Treibhausgas_Kennzahlen!F$3)</f>
        <v/>
      </c>
      <c r="R2375" s="38" t="str">
        <f>IF(E2375="","",$J2375*Treibhausgas_Kennzahlen!G$3)</f>
        <v/>
      </c>
    </row>
    <row r="2376" spans="1:18" x14ac:dyDescent="0.25">
      <c r="A2376" s="6"/>
      <c r="B2376" s="6"/>
      <c r="C2376" s="6"/>
      <c r="D2376" s="6"/>
      <c r="E2376" s="6"/>
      <c r="F2376" s="8" t="str">
        <f>IF(E2376="","",VLOOKUP(INDEX(IATA_Codes!$A$2:$A$301, MATCH(Berechnung!C2376,IATA_Codes!$C$2:$C$301,0))&amp;"_"&amp;INDEX(IATA_Codes!$A$2:$A$301, MATCH(Berechnung!D2376,IATA_Codes!$C$2:$C$301,0)),GCD_Entfernung!$C$2:$D$10001,2,FALSE))</f>
        <v/>
      </c>
      <c r="G2376" s="21" t="str">
        <f>IF(E2376="","",VLOOKUP(A2376,Flugzeugtyp!$B$2:$C$13,2,0))</f>
        <v/>
      </c>
      <c r="H2376" s="8" t="str">
        <f>IF(E2376="","",LOOKUP(MATCH(F2376,'RFI-Faktor'!$B$2:$B$5,1),'RFI-Faktor'!$D$2:$D$5))</f>
        <v/>
      </c>
      <c r="I2376" s="23" t="str">
        <f t="array" ref="I2376">IF(E2376="","",SUM(IF(A2376=Energieverbrauch!$A$2:$A$4000,1,0)*IF(B2376=Energieverbrauch!$B$2:$B$4000,1,0)*(IF(Berechnung!F2376&gt;=Energieverbrauch!$C$2:$C$4000,1,0)*IF(Berechnung!F2376&lt;=Energieverbrauch!$D$2:$D$4000,1,0))*Energieverbrauch!$E$2:$E$4000))</f>
        <v/>
      </c>
      <c r="J2376" s="23" t="str">
        <f t="shared" si="37"/>
        <v/>
      </c>
      <c r="K2376" s="23" t="e">
        <f>LOOKUP(MATCH(A2376,Flugzeugtyp!$A$2:$A$13,1),Flugzeugtyp!$A$2:$C$13)</f>
        <v>#N/A</v>
      </c>
      <c r="L2376" s="23" t="str">
        <f>IF(E2376="","",J2376/Treibhausgas_Kennzahlen!$B$5)</f>
        <v/>
      </c>
      <c r="M2376" s="37" t="str">
        <f>IF(E2376="","",$J2376*Treibhausgas_Kennzahlen!B$3)</f>
        <v/>
      </c>
      <c r="N2376" s="37" t="str">
        <f>IF(E2376="","",$J2376*Treibhausgas_Kennzahlen!C$3)</f>
        <v/>
      </c>
      <c r="O2376" s="37" t="str">
        <f>IF(E2376="","",$J2376*Treibhausgas_Kennzahlen!D$3)</f>
        <v/>
      </c>
      <c r="P2376" s="37" t="str">
        <f>IF(E2376="","",$J2376*Treibhausgas_Kennzahlen!E$3)</f>
        <v/>
      </c>
      <c r="Q2376" s="37" t="str">
        <f>IF(E2376="","",$J2376*Treibhausgas_Kennzahlen!F$3)</f>
        <v/>
      </c>
      <c r="R2376" s="37" t="str">
        <f>IF(E2376="","",$J2376*Treibhausgas_Kennzahlen!G$3)</f>
        <v/>
      </c>
    </row>
    <row r="2377" spans="1:18" x14ac:dyDescent="0.25">
      <c r="A2377" s="5"/>
      <c r="B2377" s="5"/>
      <c r="C2377" s="5"/>
      <c r="D2377" s="5"/>
      <c r="E2377" s="5"/>
      <c r="F2377" s="9" t="str">
        <f>IF(E2377="","",VLOOKUP(INDEX(IATA_Codes!$A$2:$A$301, MATCH(Berechnung!C2377,IATA_Codes!$C$2:$C$301,0))&amp;"_"&amp;INDEX(IATA_Codes!$A$2:$A$301, MATCH(Berechnung!D2377,IATA_Codes!$C$2:$C$301,0)),GCD_Entfernung!$C$2:$D$10001,2,FALSE))</f>
        <v/>
      </c>
      <c r="G2377" s="22" t="str">
        <f>IF(E2377="","",VLOOKUP(A2377,Flugzeugtyp!$B$2:$C$13,2,0))</f>
        <v/>
      </c>
      <c r="H2377" s="9" t="str">
        <f>IF(E2377="","",LOOKUP(MATCH(F2377,'RFI-Faktor'!$B$2:$B$5,1),'RFI-Faktor'!$D$2:$D$5))</f>
        <v/>
      </c>
      <c r="I2377" s="24" t="str">
        <f t="array" ref="I2377">IF(E2377="","",SUM(IF(A2377=Energieverbrauch!$A$2:$A$4000,1,0)*IF(B2377=Energieverbrauch!$B$2:$B$4000,1,0)*(IF(Berechnung!F2377&gt;=Energieverbrauch!$C$2:$C$4000,1,0)*IF(Berechnung!F2377&lt;=Energieverbrauch!$D$2:$D$4000,1,0))*Energieverbrauch!$E$2:$E$4000))</f>
        <v/>
      </c>
      <c r="J2377" s="24" t="str">
        <f t="shared" si="37"/>
        <v/>
      </c>
      <c r="K2377" s="24" t="e">
        <f>LOOKUP(MATCH(A2377,Flugzeugtyp!$A$2:$A$13,1),Flugzeugtyp!$A$2:$C$13)</f>
        <v>#N/A</v>
      </c>
      <c r="L2377" s="24" t="str">
        <f>IF(E2377="","",J2377/Treibhausgas_Kennzahlen!$B$5)</f>
        <v/>
      </c>
      <c r="M2377" s="38" t="str">
        <f>IF(E2377="","",$J2377*Treibhausgas_Kennzahlen!B$3)</f>
        <v/>
      </c>
      <c r="N2377" s="38" t="str">
        <f>IF(E2377="","",$J2377*Treibhausgas_Kennzahlen!C$3)</f>
        <v/>
      </c>
      <c r="O2377" s="38" t="str">
        <f>IF(E2377="","",$J2377*Treibhausgas_Kennzahlen!D$3)</f>
        <v/>
      </c>
      <c r="P2377" s="38" t="str">
        <f>IF(E2377="","",$J2377*Treibhausgas_Kennzahlen!E$3)</f>
        <v/>
      </c>
      <c r="Q2377" s="38" t="str">
        <f>IF(E2377="","",$J2377*Treibhausgas_Kennzahlen!F$3)</f>
        <v/>
      </c>
      <c r="R2377" s="38" t="str">
        <f>IF(E2377="","",$J2377*Treibhausgas_Kennzahlen!G$3)</f>
        <v/>
      </c>
    </row>
    <row r="2378" spans="1:18" x14ac:dyDescent="0.25">
      <c r="A2378" s="6"/>
      <c r="B2378" s="6"/>
      <c r="C2378" s="6"/>
      <c r="D2378" s="6"/>
      <c r="E2378" s="6"/>
      <c r="F2378" s="8" t="str">
        <f>IF(E2378="","",VLOOKUP(INDEX(IATA_Codes!$A$2:$A$301, MATCH(Berechnung!C2378,IATA_Codes!$C$2:$C$301,0))&amp;"_"&amp;INDEX(IATA_Codes!$A$2:$A$301, MATCH(Berechnung!D2378,IATA_Codes!$C$2:$C$301,0)),GCD_Entfernung!$C$2:$D$10001,2,FALSE))</f>
        <v/>
      </c>
      <c r="G2378" s="21" t="str">
        <f>IF(E2378="","",VLOOKUP(A2378,Flugzeugtyp!$B$2:$C$13,2,0))</f>
        <v/>
      </c>
      <c r="H2378" s="8" t="str">
        <f>IF(E2378="","",LOOKUP(MATCH(F2378,'RFI-Faktor'!$B$2:$B$5,1),'RFI-Faktor'!$D$2:$D$5))</f>
        <v/>
      </c>
      <c r="I2378" s="23" t="str">
        <f t="array" ref="I2378">IF(E2378="","",SUM(IF(A2378=Energieverbrauch!$A$2:$A$4000,1,0)*IF(B2378=Energieverbrauch!$B$2:$B$4000,1,0)*(IF(Berechnung!F2378&gt;=Energieverbrauch!$C$2:$C$4000,1,0)*IF(Berechnung!F2378&lt;=Energieverbrauch!$D$2:$D$4000,1,0))*Energieverbrauch!$E$2:$E$4000))</f>
        <v/>
      </c>
      <c r="J2378" s="23" t="str">
        <f t="shared" si="37"/>
        <v/>
      </c>
      <c r="K2378" s="23" t="e">
        <f>LOOKUP(MATCH(A2378,Flugzeugtyp!$A$2:$A$13,1),Flugzeugtyp!$A$2:$C$13)</f>
        <v>#N/A</v>
      </c>
      <c r="L2378" s="23" t="str">
        <f>IF(E2378="","",J2378/Treibhausgas_Kennzahlen!$B$5)</f>
        <v/>
      </c>
      <c r="M2378" s="37" t="str">
        <f>IF(E2378="","",$J2378*Treibhausgas_Kennzahlen!B$3)</f>
        <v/>
      </c>
      <c r="N2378" s="37" t="str">
        <f>IF(E2378="","",$J2378*Treibhausgas_Kennzahlen!C$3)</f>
        <v/>
      </c>
      <c r="O2378" s="37" t="str">
        <f>IF(E2378="","",$J2378*Treibhausgas_Kennzahlen!D$3)</f>
        <v/>
      </c>
      <c r="P2378" s="37" t="str">
        <f>IF(E2378="","",$J2378*Treibhausgas_Kennzahlen!E$3)</f>
        <v/>
      </c>
      <c r="Q2378" s="37" t="str">
        <f>IF(E2378="","",$J2378*Treibhausgas_Kennzahlen!F$3)</f>
        <v/>
      </c>
      <c r="R2378" s="37" t="str">
        <f>IF(E2378="","",$J2378*Treibhausgas_Kennzahlen!G$3)</f>
        <v/>
      </c>
    </row>
    <row r="2379" spans="1:18" x14ac:dyDescent="0.25">
      <c r="A2379" s="5"/>
      <c r="B2379" s="5"/>
      <c r="C2379" s="5"/>
      <c r="D2379" s="5"/>
      <c r="E2379" s="5"/>
      <c r="F2379" s="9" t="str">
        <f>IF(E2379="","",VLOOKUP(INDEX(IATA_Codes!$A$2:$A$301, MATCH(Berechnung!C2379,IATA_Codes!$C$2:$C$301,0))&amp;"_"&amp;INDEX(IATA_Codes!$A$2:$A$301, MATCH(Berechnung!D2379,IATA_Codes!$C$2:$C$301,0)),GCD_Entfernung!$C$2:$D$10001,2,FALSE))</f>
        <v/>
      </c>
      <c r="G2379" s="22" t="str">
        <f>IF(E2379="","",VLOOKUP(A2379,Flugzeugtyp!$B$2:$C$13,2,0))</f>
        <v/>
      </c>
      <c r="H2379" s="9" t="str">
        <f>IF(E2379="","",LOOKUP(MATCH(F2379,'RFI-Faktor'!$B$2:$B$5,1),'RFI-Faktor'!$D$2:$D$5))</f>
        <v/>
      </c>
      <c r="I2379" s="24" t="str">
        <f t="array" ref="I2379">IF(E2379="","",SUM(IF(A2379=Energieverbrauch!$A$2:$A$4000,1,0)*IF(B2379=Energieverbrauch!$B$2:$B$4000,1,0)*(IF(Berechnung!F2379&gt;=Energieverbrauch!$C$2:$C$4000,1,0)*IF(Berechnung!F2379&lt;=Energieverbrauch!$D$2:$D$4000,1,0))*Energieverbrauch!$E$2:$E$4000))</f>
        <v/>
      </c>
      <c r="J2379" s="24" t="str">
        <f t="shared" si="37"/>
        <v/>
      </c>
      <c r="K2379" s="24" t="e">
        <f>LOOKUP(MATCH(A2379,Flugzeugtyp!$A$2:$A$13,1),Flugzeugtyp!$A$2:$C$13)</f>
        <v>#N/A</v>
      </c>
      <c r="L2379" s="24" t="str">
        <f>IF(E2379="","",J2379/Treibhausgas_Kennzahlen!$B$5)</f>
        <v/>
      </c>
      <c r="M2379" s="38" t="str">
        <f>IF(E2379="","",$J2379*Treibhausgas_Kennzahlen!B$3)</f>
        <v/>
      </c>
      <c r="N2379" s="38" t="str">
        <f>IF(E2379="","",$J2379*Treibhausgas_Kennzahlen!C$3)</f>
        <v/>
      </c>
      <c r="O2379" s="38" t="str">
        <f>IF(E2379="","",$J2379*Treibhausgas_Kennzahlen!D$3)</f>
        <v/>
      </c>
      <c r="P2379" s="38" t="str">
        <f>IF(E2379="","",$J2379*Treibhausgas_Kennzahlen!E$3)</f>
        <v/>
      </c>
      <c r="Q2379" s="38" t="str">
        <f>IF(E2379="","",$J2379*Treibhausgas_Kennzahlen!F$3)</f>
        <v/>
      </c>
      <c r="R2379" s="38" t="str">
        <f>IF(E2379="","",$J2379*Treibhausgas_Kennzahlen!G$3)</f>
        <v/>
      </c>
    </row>
    <row r="2380" spans="1:18" x14ac:dyDescent="0.25">
      <c r="A2380" s="6"/>
      <c r="B2380" s="6"/>
      <c r="C2380" s="6"/>
      <c r="D2380" s="6"/>
      <c r="E2380" s="6"/>
      <c r="F2380" s="8" t="str">
        <f>IF(E2380="","",VLOOKUP(INDEX(IATA_Codes!$A$2:$A$301, MATCH(Berechnung!C2380,IATA_Codes!$C$2:$C$301,0))&amp;"_"&amp;INDEX(IATA_Codes!$A$2:$A$301, MATCH(Berechnung!D2380,IATA_Codes!$C$2:$C$301,0)),GCD_Entfernung!$C$2:$D$10001,2,FALSE))</f>
        <v/>
      </c>
      <c r="G2380" s="21" t="str">
        <f>IF(E2380="","",VLOOKUP(A2380,Flugzeugtyp!$B$2:$C$13,2,0))</f>
        <v/>
      </c>
      <c r="H2380" s="8" t="str">
        <f>IF(E2380="","",LOOKUP(MATCH(F2380,'RFI-Faktor'!$B$2:$B$5,1),'RFI-Faktor'!$D$2:$D$5))</f>
        <v/>
      </c>
      <c r="I2380" s="23" t="str">
        <f t="array" ref="I2380">IF(E2380="","",SUM(IF(A2380=Energieverbrauch!$A$2:$A$4000,1,0)*IF(B2380=Energieverbrauch!$B$2:$B$4000,1,0)*(IF(Berechnung!F2380&gt;=Energieverbrauch!$C$2:$C$4000,1,0)*IF(Berechnung!F2380&lt;=Energieverbrauch!$D$2:$D$4000,1,0))*Energieverbrauch!$E$2:$E$4000))</f>
        <v/>
      </c>
      <c r="J2380" s="23" t="str">
        <f t="shared" si="37"/>
        <v/>
      </c>
      <c r="K2380" s="23" t="e">
        <f>LOOKUP(MATCH(A2380,Flugzeugtyp!$A$2:$A$13,1),Flugzeugtyp!$A$2:$C$13)</f>
        <v>#N/A</v>
      </c>
      <c r="L2380" s="23" t="str">
        <f>IF(E2380="","",J2380/Treibhausgas_Kennzahlen!$B$5)</f>
        <v/>
      </c>
      <c r="M2380" s="37" t="str">
        <f>IF(E2380="","",$J2380*Treibhausgas_Kennzahlen!B$3)</f>
        <v/>
      </c>
      <c r="N2380" s="37" t="str">
        <f>IF(E2380="","",$J2380*Treibhausgas_Kennzahlen!C$3)</f>
        <v/>
      </c>
      <c r="O2380" s="37" t="str">
        <f>IF(E2380="","",$J2380*Treibhausgas_Kennzahlen!D$3)</f>
        <v/>
      </c>
      <c r="P2380" s="37" t="str">
        <f>IF(E2380="","",$J2380*Treibhausgas_Kennzahlen!E$3)</f>
        <v/>
      </c>
      <c r="Q2380" s="37" t="str">
        <f>IF(E2380="","",$J2380*Treibhausgas_Kennzahlen!F$3)</f>
        <v/>
      </c>
      <c r="R2380" s="37" t="str">
        <f>IF(E2380="","",$J2380*Treibhausgas_Kennzahlen!G$3)</f>
        <v/>
      </c>
    </row>
    <row r="2381" spans="1:18" x14ac:dyDescent="0.25">
      <c r="A2381" s="5"/>
      <c r="B2381" s="5"/>
      <c r="C2381" s="5"/>
      <c r="D2381" s="5"/>
      <c r="E2381" s="5"/>
      <c r="F2381" s="9" t="str">
        <f>IF(E2381="","",VLOOKUP(INDEX(IATA_Codes!$A$2:$A$301, MATCH(Berechnung!C2381,IATA_Codes!$C$2:$C$301,0))&amp;"_"&amp;INDEX(IATA_Codes!$A$2:$A$301, MATCH(Berechnung!D2381,IATA_Codes!$C$2:$C$301,0)),GCD_Entfernung!$C$2:$D$10001,2,FALSE))</f>
        <v/>
      </c>
      <c r="G2381" s="22" t="str">
        <f>IF(E2381="","",VLOOKUP(A2381,Flugzeugtyp!$B$2:$C$13,2,0))</f>
        <v/>
      </c>
      <c r="H2381" s="9" t="str">
        <f>IF(E2381="","",LOOKUP(MATCH(F2381,'RFI-Faktor'!$B$2:$B$5,1),'RFI-Faktor'!$D$2:$D$5))</f>
        <v/>
      </c>
      <c r="I2381" s="24" t="str">
        <f t="array" ref="I2381">IF(E2381="","",SUM(IF(A2381=Energieverbrauch!$A$2:$A$4000,1,0)*IF(B2381=Energieverbrauch!$B$2:$B$4000,1,0)*(IF(Berechnung!F2381&gt;=Energieverbrauch!$C$2:$C$4000,1,0)*IF(Berechnung!F2381&lt;=Energieverbrauch!$D$2:$D$4000,1,0))*Energieverbrauch!$E$2:$E$4000))</f>
        <v/>
      </c>
      <c r="J2381" s="24" t="str">
        <f t="shared" si="37"/>
        <v/>
      </c>
      <c r="K2381" s="24" t="e">
        <f>LOOKUP(MATCH(A2381,Flugzeugtyp!$A$2:$A$13,1),Flugzeugtyp!$A$2:$C$13)</f>
        <v>#N/A</v>
      </c>
      <c r="L2381" s="24" t="str">
        <f>IF(E2381="","",J2381/Treibhausgas_Kennzahlen!$B$5)</f>
        <v/>
      </c>
      <c r="M2381" s="38" t="str">
        <f>IF(E2381="","",$J2381*Treibhausgas_Kennzahlen!B$3)</f>
        <v/>
      </c>
      <c r="N2381" s="38" t="str">
        <f>IF(E2381="","",$J2381*Treibhausgas_Kennzahlen!C$3)</f>
        <v/>
      </c>
      <c r="O2381" s="38" t="str">
        <f>IF(E2381="","",$J2381*Treibhausgas_Kennzahlen!D$3)</f>
        <v/>
      </c>
      <c r="P2381" s="38" t="str">
        <f>IF(E2381="","",$J2381*Treibhausgas_Kennzahlen!E$3)</f>
        <v/>
      </c>
      <c r="Q2381" s="38" t="str">
        <f>IF(E2381="","",$J2381*Treibhausgas_Kennzahlen!F$3)</f>
        <v/>
      </c>
      <c r="R2381" s="38" t="str">
        <f>IF(E2381="","",$J2381*Treibhausgas_Kennzahlen!G$3)</f>
        <v/>
      </c>
    </row>
    <row r="2382" spans="1:18" x14ac:dyDescent="0.25">
      <c r="A2382" s="6"/>
      <c r="B2382" s="6"/>
      <c r="C2382" s="6"/>
      <c r="D2382" s="6"/>
      <c r="E2382" s="6"/>
      <c r="F2382" s="8" t="str">
        <f>IF(E2382="","",VLOOKUP(INDEX(IATA_Codes!$A$2:$A$301, MATCH(Berechnung!C2382,IATA_Codes!$C$2:$C$301,0))&amp;"_"&amp;INDEX(IATA_Codes!$A$2:$A$301, MATCH(Berechnung!D2382,IATA_Codes!$C$2:$C$301,0)),GCD_Entfernung!$C$2:$D$10001,2,FALSE))</f>
        <v/>
      </c>
      <c r="G2382" s="21" t="str">
        <f>IF(E2382="","",VLOOKUP(A2382,Flugzeugtyp!$B$2:$C$13,2,0))</f>
        <v/>
      </c>
      <c r="H2382" s="8" t="str">
        <f>IF(E2382="","",LOOKUP(MATCH(F2382,'RFI-Faktor'!$B$2:$B$5,1),'RFI-Faktor'!$D$2:$D$5))</f>
        <v/>
      </c>
      <c r="I2382" s="23" t="str">
        <f t="array" ref="I2382">IF(E2382="","",SUM(IF(A2382=Energieverbrauch!$A$2:$A$4000,1,0)*IF(B2382=Energieverbrauch!$B$2:$B$4000,1,0)*(IF(Berechnung!F2382&gt;=Energieverbrauch!$C$2:$C$4000,1,0)*IF(Berechnung!F2382&lt;=Energieverbrauch!$D$2:$D$4000,1,0))*Energieverbrauch!$E$2:$E$4000))</f>
        <v/>
      </c>
      <c r="J2382" s="23" t="str">
        <f t="shared" si="37"/>
        <v/>
      </c>
      <c r="K2382" s="23" t="e">
        <f>LOOKUP(MATCH(A2382,Flugzeugtyp!$A$2:$A$13,1),Flugzeugtyp!$A$2:$C$13)</f>
        <v>#N/A</v>
      </c>
      <c r="L2382" s="23" t="str">
        <f>IF(E2382="","",J2382/Treibhausgas_Kennzahlen!$B$5)</f>
        <v/>
      </c>
      <c r="M2382" s="37" t="str">
        <f>IF(E2382="","",$J2382*Treibhausgas_Kennzahlen!B$3)</f>
        <v/>
      </c>
      <c r="N2382" s="37" t="str">
        <f>IF(E2382="","",$J2382*Treibhausgas_Kennzahlen!C$3)</f>
        <v/>
      </c>
      <c r="O2382" s="37" t="str">
        <f>IF(E2382="","",$J2382*Treibhausgas_Kennzahlen!D$3)</f>
        <v/>
      </c>
      <c r="P2382" s="37" t="str">
        <f>IF(E2382="","",$J2382*Treibhausgas_Kennzahlen!E$3)</f>
        <v/>
      </c>
      <c r="Q2382" s="37" t="str">
        <f>IF(E2382="","",$J2382*Treibhausgas_Kennzahlen!F$3)</f>
        <v/>
      </c>
      <c r="R2382" s="37" t="str">
        <f>IF(E2382="","",$J2382*Treibhausgas_Kennzahlen!G$3)</f>
        <v/>
      </c>
    </row>
    <row r="2383" spans="1:18" x14ac:dyDescent="0.25">
      <c r="A2383" s="5"/>
      <c r="B2383" s="5"/>
      <c r="C2383" s="5"/>
      <c r="D2383" s="5"/>
      <c r="E2383" s="5"/>
      <c r="F2383" s="9" t="str">
        <f>IF(E2383="","",VLOOKUP(INDEX(IATA_Codes!$A$2:$A$301, MATCH(Berechnung!C2383,IATA_Codes!$C$2:$C$301,0))&amp;"_"&amp;INDEX(IATA_Codes!$A$2:$A$301, MATCH(Berechnung!D2383,IATA_Codes!$C$2:$C$301,0)),GCD_Entfernung!$C$2:$D$10001,2,FALSE))</f>
        <v/>
      </c>
      <c r="G2383" s="22" t="str">
        <f>IF(E2383="","",VLOOKUP(A2383,Flugzeugtyp!$B$2:$C$13,2,0))</f>
        <v/>
      </c>
      <c r="H2383" s="9" t="str">
        <f>IF(E2383="","",LOOKUP(MATCH(F2383,'RFI-Faktor'!$B$2:$B$5,1),'RFI-Faktor'!$D$2:$D$5))</f>
        <v/>
      </c>
      <c r="I2383" s="24" t="str">
        <f t="array" ref="I2383">IF(E2383="","",SUM(IF(A2383=Energieverbrauch!$A$2:$A$4000,1,0)*IF(B2383=Energieverbrauch!$B$2:$B$4000,1,0)*(IF(Berechnung!F2383&gt;=Energieverbrauch!$C$2:$C$4000,1,0)*IF(Berechnung!F2383&lt;=Energieverbrauch!$D$2:$D$4000,1,0))*Energieverbrauch!$E$2:$E$4000))</f>
        <v/>
      </c>
      <c r="J2383" s="24" t="str">
        <f t="shared" si="37"/>
        <v/>
      </c>
      <c r="K2383" s="24" t="e">
        <f>LOOKUP(MATCH(A2383,Flugzeugtyp!$A$2:$A$13,1),Flugzeugtyp!$A$2:$C$13)</f>
        <v>#N/A</v>
      </c>
      <c r="L2383" s="24" t="str">
        <f>IF(E2383="","",J2383/Treibhausgas_Kennzahlen!$B$5)</f>
        <v/>
      </c>
      <c r="M2383" s="38" t="str">
        <f>IF(E2383="","",$J2383*Treibhausgas_Kennzahlen!B$3)</f>
        <v/>
      </c>
      <c r="N2383" s="38" t="str">
        <f>IF(E2383="","",$J2383*Treibhausgas_Kennzahlen!C$3)</f>
        <v/>
      </c>
      <c r="O2383" s="38" t="str">
        <f>IF(E2383="","",$J2383*Treibhausgas_Kennzahlen!D$3)</f>
        <v/>
      </c>
      <c r="P2383" s="38" t="str">
        <f>IF(E2383="","",$J2383*Treibhausgas_Kennzahlen!E$3)</f>
        <v/>
      </c>
      <c r="Q2383" s="38" t="str">
        <f>IF(E2383="","",$J2383*Treibhausgas_Kennzahlen!F$3)</f>
        <v/>
      </c>
      <c r="R2383" s="38" t="str">
        <f>IF(E2383="","",$J2383*Treibhausgas_Kennzahlen!G$3)</f>
        <v/>
      </c>
    </row>
    <row r="2384" spans="1:18" x14ac:dyDescent="0.25">
      <c r="A2384" s="6"/>
      <c r="B2384" s="6"/>
      <c r="C2384" s="6"/>
      <c r="D2384" s="6"/>
      <c r="E2384" s="6"/>
      <c r="F2384" s="8" t="str">
        <f>IF(E2384="","",VLOOKUP(INDEX(IATA_Codes!$A$2:$A$301, MATCH(Berechnung!C2384,IATA_Codes!$C$2:$C$301,0))&amp;"_"&amp;INDEX(IATA_Codes!$A$2:$A$301, MATCH(Berechnung!D2384,IATA_Codes!$C$2:$C$301,0)),GCD_Entfernung!$C$2:$D$10001,2,FALSE))</f>
        <v/>
      </c>
      <c r="G2384" s="21" t="str">
        <f>IF(E2384="","",VLOOKUP(A2384,Flugzeugtyp!$B$2:$C$13,2,0))</f>
        <v/>
      </c>
      <c r="H2384" s="8" t="str">
        <f>IF(E2384="","",LOOKUP(MATCH(F2384,'RFI-Faktor'!$B$2:$B$5,1),'RFI-Faktor'!$D$2:$D$5))</f>
        <v/>
      </c>
      <c r="I2384" s="23" t="str">
        <f t="array" ref="I2384">IF(E2384="","",SUM(IF(A2384=Energieverbrauch!$A$2:$A$4000,1,0)*IF(B2384=Energieverbrauch!$B$2:$B$4000,1,0)*(IF(Berechnung!F2384&gt;=Energieverbrauch!$C$2:$C$4000,1,0)*IF(Berechnung!F2384&lt;=Energieverbrauch!$D$2:$D$4000,1,0))*Energieverbrauch!$E$2:$E$4000))</f>
        <v/>
      </c>
      <c r="J2384" s="23" t="str">
        <f t="shared" si="37"/>
        <v/>
      </c>
      <c r="K2384" s="23" t="e">
        <f>LOOKUP(MATCH(A2384,Flugzeugtyp!$A$2:$A$13,1),Flugzeugtyp!$A$2:$C$13)</f>
        <v>#N/A</v>
      </c>
      <c r="L2384" s="23" t="str">
        <f>IF(E2384="","",J2384/Treibhausgas_Kennzahlen!$B$5)</f>
        <v/>
      </c>
      <c r="M2384" s="37" t="str">
        <f>IF(E2384="","",$J2384*Treibhausgas_Kennzahlen!B$3)</f>
        <v/>
      </c>
      <c r="N2384" s="37" t="str">
        <f>IF(E2384="","",$J2384*Treibhausgas_Kennzahlen!C$3)</f>
        <v/>
      </c>
      <c r="O2384" s="37" t="str">
        <f>IF(E2384="","",$J2384*Treibhausgas_Kennzahlen!D$3)</f>
        <v/>
      </c>
      <c r="P2384" s="37" t="str">
        <f>IF(E2384="","",$J2384*Treibhausgas_Kennzahlen!E$3)</f>
        <v/>
      </c>
      <c r="Q2384" s="37" t="str">
        <f>IF(E2384="","",$J2384*Treibhausgas_Kennzahlen!F$3)</f>
        <v/>
      </c>
      <c r="R2384" s="37" t="str">
        <f>IF(E2384="","",$J2384*Treibhausgas_Kennzahlen!G$3)</f>
        <v/>
      </c>
    </row>
    <row r="2385" spans="1:18" x14ac:dyDescent="0.25">
      <c r="A2385" s="5"/>
      <c r="B2385" s="5"/>
      <c r="C2385" s="5"/>
      <c r="D2385" s="5"/>
      <c r="E2385" s="5"/>
      <c r="F2385" s="9" t="str">
        <f>IF(E2385="","",VLOOKUP(INDEX(IATA_Codes!$A$2:$A$301, MATCH(Berechnung!C2385,IATA_Codes!$C$2:$C$301,0))&amp;"_"&amp;INDEX(IATA_Codes!$A$2:$A$301, MATCH(Berechnung!D2385,IATA_Codes!$C$2:$C$301,0)),GCD_Entfernung!$C$2:$D$10001,2,FALSE))</f>
        <v/>
      </c>
      <c r="G2385" s="22" t="str">
        <f>IF(E2385="","",VLOOKUP(A2385,Flugzeugtyp!$B$2:$C$13,2,0))</f>
        <v/>
      </c>
      <c r="H2385" s="9" t="str">
        <f>IF(E2385="","",LOOKUP(MATCH(F2385,'RFI-Faktor'!$B$2:$B$5,1),'RFI-Faktor'!$D$2:$D$5))</f>
        <v/>
      </c>
      <c r="I2385" s="24" t="str">
        <f t="array" ref="I2385">IF(E2385="","",SUM(IF(A2385=Energieverbrauch!$A$2:$A$4000,1,0)*IF(B2385=Energieverbrauch!$B$2:$B$4000,1,0)*(IF(Berechnung!F2385&gt;=Energieverbrauch!$C$2:$C$4000,1,0)*IF(Berechnung!F2385&lt;=Energieverbrauch!$D$2:$D$4000,1,0))*Energieverbrauch!$E$2:$E$4000))</f>
        <v/>
      </c>
      <c r="J2385" s="24" t="str">
        <f t="shared" si="37"/>
        <v/>
      </c>
      <c r="K2385" s="24" t="e">
        <f>LOOKUP(MATCH(A2385,Flugzeugtyp!$A$2:$A$13,1),Flugzeugtyp!$A$2:$C$13)</f>
        <v>#N/A</v>
      </c>
      <c r="L2385" s="24" t="str">
        <f>IF(E2385="","",J2385/Treibhausgas_Kennzahlen!$B$5)</f>
        <v/>
      </c>
      <c r="M2385" s="38" t="str">
        <f>IF(E2385="","",$J2385*Treibhausgas_Kennzahlen!B$3)</f>
        <v/>
      </c>
      <c r="N2385" s="38" t="str">
        <f>IF(E2385="","",$J2385*Treibhausgas_Kennzahlen!C$3)</f>
        <v/>
      </c>
      <c r="O2385" s="38" t="str">
        <f>IF(E2385="","",$J2385*Treibhausgas_Kennzahlen!D$3)</f>
        <v/>
      </c>
      <c r="P2385" s="38" t="str">
        <f>IF(E2385="","",$J2385*Treibhausgas_Kennzahlen!E$3)</f>
        <v/>
      </c>
      <c r="Q2385" s="38" t="str">
        <f>IF(E2385="","",$J2385*Treibhausgas_Kennzahlen!F$3)</f>
        <v/>
      </c>
      <c r="R2385" s="38" t="str">
        <f>IF(E2385="","",$J2385*Treibhausgas_Kennzahlen!G$3)</f>
        <v/>
      </c>
    </row>
    <row r="2386" spans="1:18" x14ac:dyDescent="0.25">
      <c r="A2386" s="6"/>
      <c r="B2386" s="6"/>
      <c r="C2386" s="6"/>
      <c r="D2386" s="6"/>
      <c r="E2386" s="6"/>
      <c r="F2386" s="8" t="str">
        <f>IF(E2386="","",VLOOKUP(INDEX(IATA_Codes!$A$2:$A$301, MATCH(Berechnung!C2386,IATA_Codes!$C$2:$C$301,0))&amp;"_"&amp;INDEX(IATA_Codes!$A$2:$A$301, MATCH(Berechnung!D2386,IATA_Codes!$C$2:$C$301,0)),GCD_Entfernung!$C$2:$D$10001,2,FALSE))</f>
        <v/>
      </c>
      <c r="G2386" s="21" t="str">
        <f>IF(E2386="","",VLOOKUP(A2386,Flugzeugtyp!$B$2:$C$13,2,0))</f>
        <v/>
      </c>
      <c r="H2386" s="8" t="str">
        <f>IF(E2386="","",LOOKUP(MATCH(F2386,'RFI-Faktor'!$B$2:$B$5,1),'RFI-Faktor'!$D$2:$D$5))</f>
        <v/>
      </c>
      <c r="I2386" s="23" t="str">
        <f t="array" ref="I2386">IF(E2386="","",SUM(IF(A2386=Energieverbrauch!$A$2:$A$4000,1,0)*IF(B2386=Energieverbrauch!$B$2:$B$4000,1,0)*(IF(Berechnung!F2386&gt;=Energieverbrauch!$C$2:$C$4000,1,0)*IF(Berechnung!F2386&lt;=Energieverbrauch!$D$2:$D$4000,1,0))*Energieverbrauch!$E$2:$E$4000))</f>
        <v/>
      </c>
      <c r="J2386" s="23" t="str">
        <f t="shared" si="37"/>
        <v/>
      </c>
      <c r="K2386" s="23" t="e">
        <f>LOOKUP(MATCH(A2386,Flugzeugtyp!$A$2:$A$13,1),Flugzeugtyp!$A$2:$C$13)</f>
        <v>#N/A</v>
      </c>
      <c r="L2386" s="23" t="str">
        <f>IF(E2386="","",J2386/Treibhausgas_Kennzahlen!$B$5)</f>
        <v/>
      </c>
      <c r="M2386" s="37" t="str">
        <f>IF(E2386="","",$J2386*Treibhausgas_Kennzahlen!B$3)</f>
        <v/>
      </c>
      <c r="N2386" s="37" t="str">
        <f>IF(E2386="","",$J2386*Treibhausgas_Kennzahlen!C$3)</f>
        <v/>
      </c>
      <c r="O2386" s="37" t="str">
        <f>IF(E2386="","",$J2386*Treibhausgas_Kennzahlen!D$3)</f>
        <v/>
      </c>
      <c r="P2386" s="37" t="str">
        <f>IF(E2386="","",$J2386*Treibhausgas_Kennzahlen!E$3)</f>
        <v/>
      </c>
      <c r="Q2386" s="37" t="str">
        <f>IF(E2386="","",$J2386*Treibhausgas_Kennzahlen!F$3)</f>
        <v/>
      </c>
      <c r="R2386" s="37" t="str">
        <f>IF(E2386="","",$J2386*Treibhausgas_Kennzahlen!G$3)</f>
        <v/>
      </c>
    </row>
    <row r="2387" spans="1:18" x14ac:dyDescent="0.25">
      <c r="A2387" s="5"/>
      <c r="B2387" s="5"/>
      <c r="C2387" s="5"/>
      <c r="D2387" s="5"/>
      <c r="E2387" s="5"/>
      <c r="F2387" s="9" t="str">
        <f>IF(E2387="","",VLOOKUP(INDEX(IATA_Codes!$A$2:$A$301, MATCH(Berechnung!C2387,IATA_Codes!$C$2:$C$301,0))&amp;"_"&amp;INDEX(IATA_Codes!$A$2:$A$301, MATCH(Berechnung!D2387,IATA_Codes!$C$2:$C$301,0)),GCD_Entfernung!$C$2:$D$10001,2,FALSE))</f>
        <v/>
      </c>
      <c r="G2387" s="22" t="str">
        <f>IF(E2387="","",VLOOKUP(A2387,Flugzeugtyp!$B$2:$C$13,2,0))</f>
        <v/>
      </c>
      <c r="H2387" s="9" t="str">
        <f>IF(E2387="","",LOOKUP(MATCH(F2387,'RFI-Faktor'!$B$2:$B$5,1),'RFI-Faktor'!$D$2:$D$5))</f>
        <v/>
      </c>
      <c r="I2387" s="24" t="str">
        <f t="array" ref="I2387">IF(E2387="","",SUM(IF(A2387=Energieverbrauch!$A$2:$A$4000,1,0)*IF(B2387=Energieverbrauch!$B$2:$B$4000,1,0)*(IF(Berechnung!F2387&gt;=Energieverbrauch!$C$2:$C$4000,1,0)*IF(Berechnung!F2387&lt;=Energieverbrauch!$D$2:$D$4000,1,0))*Energieverbrauch!$E$2:$E$4000))</f>
        <v/>
      </c>
      <c r="J2387" s="24" t="str">
        <f t="shared" si="37"/>
        <v/>
      </c>
      <c r="K2387" s="24" t="e">
        <f>LOOKUP(MATCH(A2387,Flugzeugtyp!$A$2:$A$13,1),Flugzeugtyp!$A$2:$C$13)</f>
        <v>#N/A</v>
      </c>
      <c r="L2387" s="24" t="str">
        <f>IF(E2387="","",J2387/Treibhausgas_Kennzahlen!$B$5)</f>
        <v/>
      </c>
      <c r="M2387" s="38" t="str">
        <f>IF(E2387="","",$J2387*Treibhausgas_Kennzahlen!B$3)</f>
        <v/>
      </c>
      <c r="N2387" s="38" t="str">
        <f>IF(E2387="","",$J2387*Treibhausgas_Kennzahlen!C$3)</f>
        <v/>
      </c>
      <c r="O2387" s="38" t="str">
        <f>IF(E2387="","",$J2387*Treibhausgas_Kennzahlen!D$3)</f>
        <v/>
      </c>
      <c r="P2387" s="38" t="str">
        <f>IF(E2387="","",$J2387*Treibhausgas_Kennzahlen!E$3)</f>
        <v/>
      </c>
      <c r="Q2387" s="38" t="str">
        <f>IF(E2387="","",$J2387*Treibhausgas_Kennzahlen!F$3)</f>
        <v/>
      </c>
      <c r="R2387" s="38" t="str">
        <f>IF(E2387="","",$J2387*Treibhausgas_Kennzahlen!G$3)</f>
        <v/>
      </c>
    </row>
    <row r="2388" spans="1:18" x14ac:dyDescent="0.25">
      <c r="A2388" s="6"/>
      <c r="B2388" s="6"/>
      <c r="C2388" s="6"/>
      <c r="D2388" s="6"/>
      <c r="E2388" s="6"/>
      <c r="F2388" s="8" t="str">
        <f>IF(E2388="","",VLOOKUP(INDEX(IATA_Codes!$A$2:$A$301, MATCH(Berechnung!C2388,IATA_Codes!$C$2:$C$301,0))&amp;"_"&amp;INDEX(IATA_Codes!$A$2:$A$301, MATCH(Berechnung!D2388,IATA_Codes!$C$2:$C$301,0)),GCD_Entfernung!$C$2:$D$10001,2,FALSE))</f>
        <v/>
      </c>
      <c r="G2388" s="21" t="str">
        <f>IF(E2388="","",VLOOKUP(A2388,Flugzeugtyp!$B$2:$C$13,2,0))</f>
        <v/>
      </c>
      <c r="H2388" s="8" t="str">
        <f>IF(E2388="","",LOOKUP(MATCH(F2388,'RFI-Faktor'!$B$2:$B$5,1),'RFI-Faktor'!$D$2:$D$5))</f>
        <v/>
      </c>
      <c r="I2388" s="23" t="str">
        <f t="array" ref="I2388">IF(E2388="","",SUM(IF(A2388=Energieverbrauch!$A$2:$A$4000,1,0)*IF(B2388=Energieverbrauch!$B$2:$B$4000,1,0)*(IF(Berechnung!F2388&gt;=Energieverbrauch!$C$2:$C$4000,1,0)*IF(Berechnung!F2388&lt;=Energieverbrauch!$D$2:$D$4000,1,0))*Energieverbrauch!$E$2:$E$4000))</f>
        <v/>
      </c>
      <c r="J2388" s="23" t="str">
        <f t="shared" si="37"/>
        <v/>
      </c>
      <c r="K2388" s="23" t="e">
        <f>LOOKUP(MATCH(A2388,Flugzeugtyp!$A$2:$A$13,1),Flugzeugtyp!$A$2:$C$13)</f>
        <v>#N/A</v>
      </c>
      <c r="L2388" s="23" t="str">
        <f>IF(E2388="","",J2388/Treibhausgas_Kennzahlen!$B$5)</f>
        <v/>
      </c>
      <c r="M2388" s="37" t="str">
        <f>IF(E2388="","",$J2388*Treibhausgas_Kennzahlen!B$3)</f>
        <v/>
      </c>
      <c r="N2388" s="37" t="str">
        <f>IF(E2388="","",$J2388*Treibhausgas_Kennzahlen!C$3)</f>
        <v/>
      </c>
      <c r="O2388" s="37" t="str">
        <f>IF(E2388="","",$J2388*Treibhausgas_Kennzahlen!D$3)</f>
        <v/>
      </c>
      <c r="P2388" s="37" t="str">
        <f>IF(E2388="","",$J2388*Treibhausgas_Kennzahlen!E$3)</f>
        <v/>
      </c>
      <c r="Q2388" s="37" t="str">
        <f>IF(E2388="","",$J2388*Treibhausgas_Kennzahlen!F$3)</f>
        <v/>
      </c>
      <c r="R2388" s="37" t="str">
        <f>IF(E2388="","",$J2388*Treibhausgas_Kennzahlen!G$3)</f>
        <v/>
      </c>
    </row>
    <row r="2389" spans="1:18" x14ac:dyDescent="0.25">
      <c r="A2389" s="5"/>
      <c r="B2389" s="5"/>
      <c r="C2389" s="5"/>
      <c r="D2389" s="5"/>
      <c r="E2389" s="5"/>
      <c r="F2389" s="9" t="str">
        <f>IF(E2389="","",VLOOKUP(INDEX(IATA_Codes!$A$2:$A$301, MATCH(Berechnung!C2389,IATA_Codes!$C$2:$C$301,0))&amp;"_"&amp;INDEX(IATA_Codes!$A$2:$A$301, MATCH(Berechnung!D2389,IATA_Codes!$C$2:$C$301,0)),GCD_Entfernung!$C$2:$D$10001,2,FALSE))</f>
        <v/>
      </c>
      <c r="G2389" s="22" t="str">
        <f>IF(E2389="","",VLOOKUP(A2389,Flugzeugtyp!$B$2:$C$13,2,0))</f>
        <v/>
      </c>
      <c r="H2389" s="9" t="str">
        <f>IF(E2389="","",LOOKUP(MATCH(F2389,'RFI-Faktor'!$B$2:$B$5,1),'RFI-Faktor'!$D$2:$D$5))</f>
        <v/>
      </c>
      <c r="I2389" s="24" t="str">
        <f t="array" ref="I2389">IF(E2389="","",SUM(IF(A2389=Energieverbrauch!$A$2:$A$4000,1,0)*IF(B2389=Energieverbrauch!$B$2:$B$4000,1,0)*(IF(Berechnung!F2389&gt;=Energieverbrauch!$C$2:$C$4000,1,0)*IF(Berechnung!F2389&lt;=Energieverbrauch!$D$2:$D$4000,1,0))*Energieverbrauch!$E$2:$E$4000))</f>
        <v/>
      </c>
      <c r="J2389" s="24" t="str">
        <f t="shared" si="37"/>
        <v/>
      </c>
      <c r="K2389" s="24" t="e">
        <f>LOOKUP(MATCH(A2389,Flugzeugtyp!$A$2:$A$13,1),Flugzeugtyp!$A$2:$C$13)</f>
        <v>#N/A</v>
      </c>
      <c r="L2389" s="24" t="str">
        <f>IF(E2389="","",J2389/Treibhausgas_Kennzahlen!$B$5)</f>
        <v/>
      </c>
      <c r="M2389" s="38" t="str">
        <f>IF(E2389="","",$J2389*Treibhausgas_Kennzahlen!B$3)</f>
        <v/>
      </c>
      <c r="N2389" s="38" t="str">
        <f>IF(E2389="","",$J2389*Treibhausgas_Kennzahlen!C$3)</f>
        <v/>
      </c>
      <c r="O2389" s="38" t="str">
        <f>IF(E2389="","",$J2389*Treibhausgas_Kennzahlen!D$3)</f>
        <v/>
      </c>
      <c r="P2389" s="38" t="str">
        <f>IF(E2389="","",$J2389*Treibhausgas_Kennzahlen!E$3)</f>
        <v/>
      </c>
      <c r="Q2389" s="38" t="str">
        <f>IF(E2389="","",$J2389*Treibhausgas_Kennzahlen!F$3)</f>
        <v/>
      </c>
      <c r="R2389" s="38" t="str">
        <f>IF(E2389="","",$J2389*Treibhausgas_Kennzahlen!G$3)</f>
        <v/>
      </c>
    </row>
    <row r="2390" spans="1:18" x14ac:dyDescent="0.25">
      <c r="A2390" s="6"/>
      <c r="B2390" s="6"/>
      <c r="C2390" s="6"/>
      <c r="D2390" s="6"/>
      <c r="E2390" s="6"/>
      <c r="F2390" s="8" t="str">
        <f>IF(E2390="","",VLOOKUP(INDEX(IATA_Codes!$A$2:$A$301, MATCH(Berechnung!C2390,IATA_Codes!$C$2:$C$301,0))&amp;"_"&amp;INDEX(IATA_Codes!$A$2:$A$301, MATCH(Berechnung!D2390,IATA_Codes!$C$2:$C$301,0)),GCD_Entfernung!$C$2:$D$10001,2,FALSE))</f>
        <v/>
      </c>
      <c r="G2390" s="21" t="str">
        <f>IF(E2390="","",VLOOKUP(A2390,Flugzeugtyp!$B$2:$C$13,2,0))</f>
        <v/>
      </c>
      <c r="H2390" s="8" t="str">
        <f>IF(E2390="","",LOOKUP(MATCH(F2390,'RFI-Faktor'!$B$2:$B$5,1),'RFI-Faktor'!$D$2:$D$5))</f>
        <v/>
      </c>
      <c r="I2390" s="23" t="str">
        <f t="array" ref="I2390">IF(E2390="","",SUM(IF(A2390=Energieverbrauch!$A$2:$A$4000,1,0)*IF(B2390=Energieverbrauch!$B$2:$B$4000,1,0)*(IF(Berechnung!F2390&gt;=Energieverbrauch!$C$2:$C$4000,1,0)*IF(Berechnung!F2390&lt;=Energieverbrauch!$D$2:$D$4000,1,0))*Energieverbrauch!$E$2:$E$4000))</f>
        <v/>
      </c>
      <c r="J2390" s="23" t="str">
        <f t="shared" si="37"/>
        <v/>
      </c>
      <c r="K2390" s="23" t="e">
        <f>LOOKUP(MATCH(A2390,Flugzeugtyp!$A$2:$A$13,1),Flugzeugtyp!$A$2:$C$13)</f>
        <v>#N/A</v>
      </c>
      <c r="L2390" s="23" t="str">
        <f>IF(E2390="","",J2390/Treibhausgas_Kennzahlen!$B$5)</f>
        <v/>
      </c>
      <c r="M2390" s="37" t="str">
        <f>IF(E2390="","",$J2390*Treibhausgas_Kennzahlen!B$3)</f>
        <v/>
      </c>
      <c r="N2390" s="37" t="str">
        <f>IF(E2390="","",$J2390*Treibhausgas_Kennzahlen!C$3)</f>
        <v/>
      </c>
      <c r="O2390" s="37" t="str">
        <f>IF(E2390="","",$J2390*Treibhausgas_Kennzahlen!D$3)</f>
        <v/>
      </c>
      <c r="P2390" s="37" t="str">
        <f>IF(E2390="","",$J2390*Treibhausgas_Kennzahlen!E$3)</f>
        <v/>
      </c>
      <c r="Q2390" s="37" t="str">
        <f>IF(E2390="","",$J2390*Treibhausgas_Kennzahlen!F$3)</f>
        <v/>
      </c>
      <c r="R2390" s="37" t="str">
        <f>IF(E2390="","",$J2390*Treibhausgas_Kennzahlen!G$3)</f>
        <v/>
      </c>
    </row>
    <row r="2391" spans="1:18" x14ac:dyDescent="0.25">
      <c r="A2391" s="5"/>
      <c r="B2391" s="5"/>
      <c r="C2391" s="5"/>
      <c r="D2391" s="5"/>
      <c r="E2391" s="5"/>
      <c r="F2391" s="9" t="str">
        <f>IF(E2391="","",VLOOKUP(INDEX(IATA_Codes!$A$2:$A$301, MATCH(Berechnung!C2391,IATA_Codes!$C$2:$C$301,0))&amp;"_"&amp;INDEX(IATA_Codes!$A$2:$A$301, MATCH(Berechnung!D2391,IATA_Codes!$C$2:$C$301,0)),GCD_Entfernung!$C$2:$D$10001,2,FALSE))</f>
        <v/>
      </c>
      <c r="G2391" s="22" t="str">
        <f>IF(E2391="","",VLOOKUP(A2391,Flugzeugtyp!$B$2:$C$13,2,0))</f>
        <v/>
      </c>
      <c r="H2391" s="9" t="str">
        <f>IF(E2391="","",LOOKUP(MATCH(F2391,'RFI-Faktor'!$B$2:$B$5,1),'RFI-Faktor'!$D$2:$D$5))</f>
        <v/>
      </c>
      <c r="I2391" s="24" t="str">
        <f t="array" ref="I2391">IF(E2391="","",SUM(IF(A2391=Energieverbrauch!$A$2:$A$4000,1,0)*IF(B2391=Energieverbrauch!$B$2:$B$4000,1,0)*(IF(Berechnung!F2391&gt;=Energieverbrauch!$C$2:$C$4000,1,0)*IF(Berechnung!F2391&lt;=Energieverbrauch!$D$2:$D$4000,1,0))*Energieverbrauch!$E$2:$E$4000))</f>
        <v/>
      </c>
      <c r="J2391" s="24" t="str">
        <f t="shared" si="37"/>
        <v/>
      </c>
      <c r="K2391" s="24" t="e">
        <f>LOOKUP(MATCH(A2391,Flugzeugtyp!$A$2:$A$13,1),Flugzeugtyp!$A$2:$C$13)</f>
        <v>#N/A</v>
      </c>
      <c r="L2391" s="24" t="str">
        <f>IF(E2391="","",J2391/Treibhausgas_Kennzahlen!$B$5)</f>
        <v/>
      </c>
      <c r="M2391" s="38" t="str">
        <f>IF(E2391="","",$J2391*Treibhausgas_Kennzahlen!B$3)</f>
        <v/>
      </c>
      <c r="N2391" s="38" t="str">
        <f>IF(E2391="","",$J2391*Treibhausgas_Kennzahlen!C$3)</f>
        <v/>
      </c>
      <c r="O2391" s="38" t="str">
        <f>IF(E2391="","",$J2391*Treibhausgas_Kennzahlen!D$3)</f>
        <v/>
      </c>
      <c r="P2391" s="38" t="str">
        <f>IF(E2391="","",$J2391*Treibhausgas_Kennzahlen!E$3)</f>
        <v/>
      </c>
      <c r="Q2391" s="38" t="str">
        <f>IF(E2391="","",$J2391*Treibhausgas_Kennzahlen!F$3)</f>
        <v/>
      </c>
      <c r="R2391" s="38" t="str">
        <f>IF(E2391="","",$J2391*Treibhausgas_Kennzahlen!G$3)</f>
        <v/>
      </c>
    </row>
    <row r="2392" spans="1:18" x14ac:dyDescent="0.25">
      <c r="A2392" s="6"/>
      <c r="B2392" s="6"/>
      <c r="C2392" s="6"/>
      <c r="D2392" s="6"/>
      <c r="E2392" s="6"/>
      <c r="F2392" s="8" t="str">
        <f>IF(E2392="","",VLOOKUP(INDEX(IATA_Codes!$A$2:$A$301, MATCH(Berechnung!C2392,IATA_Codes!$C$2:$C$301,0))&amp;"_"&amp;INDEX(IATA_Codes!$A$2:$A$301, MATCH(Berechnung!D2392,IATA_Codes!$C$2:$C$301,0)),GCD_Entfernung!$C$2:$D$10001,2,FALSE))</f>
        <v/>
      </c>
      <c r="G2392" s="21" t="str">
        <f>IF(E2392="","",VLOOKUP(A2392,Flugzeugtyp!$B$2:$C$13,2,0))</f>
        <v/>
      </c>
      <c r="H2392" s="8" t="str">
        <f>IF(E2392="","",LOOKUP(MATCH(F2392,'RFI-Faktor'!$B$2:$B$5,1),'RFI-Faktor'!$D$2:$D$5))</f>
        <v/>
      </c>
      <c r="I2392" s="23" t="str">
        <f t="array" ref="I2392">IF(E2392="","",SUM(IF(A2392=Energieverbrauch!$A$2:$A$4000,1,0)*IF(B2392=Energieverbrauch!$B$2:$B$4000,1,0)*(IF(Berechnung!F2392&gt;=Energieverbrauch!$C$2:$C$4000,1,0)*IF(Berechnung!F2392&lt;=Energieverbrauch!$D$2:$D$4000,1,0))*Energieverbrauch!$E$2:$E$4000))</f>
        <v/>
      </c>
      <c r="J2392" s="23" t="str">
        <f t="shared" si="37"/>
        <v/>
      </c>
      <c r="K2392" s="23" t="e">
        <f>LOOKUP(MATCH(A2392,Flugzeugtyp!$A$2:$A$13,1),Flugzeugtyp!$A$2:$C$13)</f>
        <v>#N/A</v>
      </c>
      <c r="L2392" s="23" t="str">
        <f>IF(E2392="","",J2392/Treibhausgas_Kennzahlen!$B$5)</f>
        <v/>
      </c>
      <c r="M2392" s="37" t="str">
        <f>IF(E2392="","",$J2392*Treibhausgas_Kennzahlen!B$3)</f>
        <v/>
      </c>
      <c r="N2392" s="37" t="str">
        <f>IF(E2392="","",$J2392*Treibhausgas_Kennzahlen!C$3)</f>
        <v/>
      </c>
      <c r="O2392" s="37" t="str">
        <f>IF(E2392="","",$J2392*Treibhausgas_Kennzahlen!D$3)</f>
        <v/>
      </c>
      <c r="P2392" s="37" t="str">
        <f>IF(E2392="","",$J2392*Treibhausgas_Kennzahlen!E$3)</f>
        <v/>
      </c>
      <c r="Q2392" s="37" t="str">
        <f>IF(E2392="","",$J2392*Treibhausgas_Kennzahlen!F$3)</f>
        <v/>
      </c>
      <c r="R2392" s="37" t="str">
        <f>IF(E2392="","",$J2392*Treibhausgas_Kennzahlen!G$3)</f>
        <v/>
      </c>
    </row>
    <row r="2393" spans="1:18" x14ac:dyDescent="0.25">
      <c r="A2393" s="5"/>
      <c r="B2393" s="5"/>
      <c r="C2393" s="5"/>
      <c r="D2393" s="5"/>
      <c r="E2393" s="5"/>
      <c r="F2393" s="9" t="str">
        <f>IF(E2393="","",VLOOKUP(INDEX(IATA_Codes!$A$2:$A$301, MATCH(Berechnung!C2393,IATA_Codes!$C$2:$C$301,0))&amp;"_"&amp;INDEX(IATA_Codes!$A$2:$A$301, MATCH(Berechnung!D2393,IATA_Codes!$C$2:$C$301,0)),GCD_Entfernung!$C$2:$D$10001,2,FALSE))</f>
        <v/>
      </c>
      <c r="G2393" s="22" t="str">
        <f>IF(E2393="","",VLOOKUP(A2393,Flugzeugtyp!$B$2:$C$13,2,0))</f>
        <v/>
      </c>
      <c r="H2393" s="9" t="str">
        <f>IF(E2393="","",LOOKUP(MATCH(F2393,'RFI-Faktor'!$B$2:$B$5,1),'RFI-Faktor'!$D$2:$D$5))</f>
        <v/>
      </c>
      <c r="I2393" s="24" t="str">
        <f t="array" ref="I2393">IF(E2393="","",SUM(IF(A2393=Energieverbrauch!$A$2:$A$4000,1,0)*IF(B2393=Energieverbrauch!$B$2:$B$4000,1,0)*(IF(Berechnung!F2393&gt;=Energieverbrauch!$C$2:$C$4000,1,0)*IF(Berechnung!F2393&lt;=Energieverbrauch!$D$2:$D$4000,1,0))*Energieverbrauch!$E$2:$E$4000))</f>
        <v/>
      </c>
      <c r="J2393" s="24" t="str">
        <f t="shared" si="37"/>
        <v/>
      </c>
      <c r="K2393" s="24" t="e">
        <f>LOOKUP(MATCH(A2393,Flugzeugtyp!$A$2:$A$13,1),Flugzeugtyp!$A$2:$C$13)</f>
        <v>#N/A</v>
      </c>
      <c r="L2393" s="24" t="str">
        <f>IF(E2393="","",J2393/Treibhausgas_Kennzahlen!$B$5)</f>
        <v/>
      </c>
      <c r="M2393" s="38" t="str">
        <f>IF(E2393="","",$J2393*Treibhausgas_Kennzahlen!B$3)</f>
        <v/>
      </c>
      <c r="N2393" s="38" t="str">
        <f>IF(E2393="","",$J2393*Treibhausgas_Kennzahlen!C$3)</f>
        <v/>
      </c>
      <c r="O2393" s="38" t="str">
        <f>IF(E2393="","",$J2393*Treibhausgas_Kennzahlen!D$3)</f>
        <v/>
      </c>
      <c r="P2393" s="38" t="str">
        <f>IF(E2393="","",$J2393*Treibhausgas_Kennzahlen!E$3)</f>
        <v/>
      </c>
      <c r="Q2393" s="38" t="str">
        <f>IF(E2393="","",$J2393*Treibhausgas_Kennzahlen!F$3)</f>
        <v/>
      </c>
      <c r="R2393" s="38" t="str">
        <f>IF(E2393="","",$J2393*Treibhausgas_Kennzahlen!G$3)</f>
        <v/>
      </c>
    </row>
    <row r="2394" spans="1:18" x14ac:dyDescent="0.25">
      <c r="A2394" s="6"/>
      <c r="B2394" s="6"/>
      <c r="C2394" s="6"/>
      <c r="D2394" s="6"/>
      <c r="E2394" s="6"/>
      <c r="F2394" s="8" t="str">
        <f>IF(E2394="","",VLOOKUP(INDEX(IATA_Codes!$A$2:$A$301, MATCH(Berechnung!C2394,IATA_Codes!$C$2:$C$301,0))&amp;"_"&amp;INDEX(IATA_Codes!$A$2:$A$301, MATCH(Berechnung!D2394,IATA_Codes!$C$2:$C$301,0)),GCD_Entfernung!$C$2:$D$10001,2,FALSE))</f>
        <v/>
      </c>
      <c r="G2394" s="21" t="str">
        <f>IF(E2394="","",VLOOKUP(A2394,Flugzeugtyp!$B$2:$C$13,2,0))</f>
        <v/>
      </c>
      <c r="H2394" s="8" t="str">
        <f>IF(E2394="","",LOOKUP(MATCH(F2394,'RFI-Faktor'!$B$2:$B$5,1),'RFI-Faktor'!$D$2:$D$5))</f>
        <v/>
      </c>
      <c r="I2394" s="23" t="str">
        <f t="array" ref="I2394">IF(E2394="","",SUM(IF(A2394=Energieverbrauch!$A$2:$A$4000,1,0)*IF(B2394=Energieverbrauch!$B$2:$B$4000,1,0)*(IF(Berechnung!F2394&gt;=Energieverbrauch!$C$2:$C$4000,1,0)*IF(Berechnung!F2394&lt;=Energieverbrauch!$D$2:$D$4000,1,0))*Energieverbrauch!$E$2:$E$4000))</f>
        <v/>
      </c>
      <c r="J2394" s="23" t="str">
        <f t="shared" si="37"/>
        <v/>
      </c>
      <c r="K2394" s="23" t="e">
        <f>LOOKUP(MATCH(A2394,Flugzeugtyp!$A$2:$A$13,1),Flugzeugtyp!$A$2:$C$13)</f>
        <v>#N/A</v>
      </c>
      <c r="L2394" s="23" t="str">
        <f>IF(E2394="","",J2394/Treibhausgas_Kennzahlen!$B$5)</f>
        <v/>
      </c>
      <c r="M2394" s="37" t="str">
        <f>IF(E2394="","",$J2394*Treibhausgas_Kennzahlen!B$3)</f>
        <v/>
      </c>
      <c r="N2394" s="37" t="str">
        <f>IF(E2394="","",$J2394*Treibhausgas_Kennzahlen!C$3)</f>
        <v/>
      </c>
      <c r="O2394" s="37" t="str">
        <f>IF(E2394="","",$J2394*Treibhausgas_Kennzahlen!D$3)</f>
        <v/>
      </c>
      <c r="P2394" s="37" t="str">
        <f>IF(E2394="","",$J2394*Treibhausgas_Kennzahlen!E$3)</f>
        <v/>
      </c>
      <c r="Q2394" s="37" t="str">
        <f>IF(E2394="","",$J2394*Treibhausgas_Kennzahlen!F$3)</f>
        <v/>
      </c>
      <c r="R2394" s="37" t="str">
        <f>IF(E2394="","",$J2394*Treibhausgas_Kennzahlen!G$3)</f>
        <v/>
      </c>
    </row>
    <row r="2395" spans="1:18" x14ac:dyDescent="0.25">
      <c r="A2395" s="5"/>
      <c r="B2395" s="5"/>
      <c r="C2395" s="5"/>
      <c r="D2395" s="5"/>
      <c r="E2395" s="5"/>
      <c r="F2395" s="9" t="str">
        <f>IF(E2395="","",VLOOKUP(INDEX(IATA_Codes!$A$2:$A$301, MATCH(Berechnung!C2395,IATA_Codes!$C$2:$C$301,0))&amp;"_"&amp;INDEX(IATA_Codes!$A$2:$A$301, MATCH(Berechnung!D2395,IATA_Codes!$C$2:$C$301,0)),GCD_Entfernung!$C$2:$D$10001,2,FALSE))</f>
        <v/>
      </c>
      <c r="G2395" s="22" t="str">
        <f>IF(E2395="","",VLOOKUP(A2395,Flugzeugtyp!$B$2:$C$13,2,0))</f>
        <v/>
      </c>
      <c r="H2395" s="9" t="str">
        <f>IF(E2395="","",LOOKUP(MATCH(F2395,'RFI-Faktor'!$B$2:$B$5,1),'RFI-Faktor'!$D$2:$D$5))</f>
        <v/>
      </c>
      <c r="I2395" s="24" t="str">
        <f t="array" ref="I2395">IF(E2395="","",SUM(IF(A2395=Energieverbrauch!$A$2:$A$4000,1,0)*IF(B2395=Energieverbrauch!$B$2:$B$4000,1,0)*(IF(Berechnung!F2395&gt;=Energieverbrauch!$C$2:$C$4000,1,0)*IF(Berechnung!F2395&lt;=Energieverbrauch!$D$2:$D$4000,1,0))*Energieverbrauch!$E$2:$E$4000))</f>
        <v/>
      </c>
      <c r="J2395" s="24" t="str">
        <f t="shared" si="37"/>
        <v/>
      </c>
      <c r="K2395" s="24" t="e">
        <f>LOOKUP(MATCH(A2395,Flugzeugtyp!$A$2:$A$13,1),Flugzeugtyp!$A$2:$C$13)</f>
        <v>#N/A</v>
      </c>
      <c r="L2395" s="24" t="str">
        <f>IF(E2395="","",J2395/Treibhausgas_Kennzahlen!$B$5)</f>
        <v/>
      </c>
      <c r="M2395" s="38" t="str">
        <f>IF(E2395="","",$J2395*Treibhausgas_Kennzahlen!B$3)</f>
        <v/>
      </c>
      <c r="N2395" s="38" t="str">
        <f>IF(E2395="","",$J2395*Treibhausgas_Kennzahlen!C$3)</f>
        <v/>
      </c>
      <c r="O2395" s="38" t="str">
        <f>IF(E2395="","",$J2395*Treibhausgas_Kennzahlen!D$3)</f>
        <v/>
      </c>
      <c r="P2395" s="38" t="str">
        <f>IF(E2395="","",$J2395*Treibhausgas_Kennzahlen!E$3)</f>
        <v/>
      </c>
      <c r="Q2395" s="38" t="str">
        <f>IF(E2395="","",$J2395*Treibhausgas_Kennzahlen!F$3)</f>
        <v/>
      </c>
      <c r="R2395" s="38" t="str">
        <f>IF(E2395="","",$J2395*Treibhausgas_Kennzahlen!G$3)</f>
        <v/>
      </c>
    </row>
    <row r="2396" spans="1:18" x14ac:dyDescent="0.25">
      <c r="A2396" s="6"/>
      <c r="B2396" s="6"/>
      <c r="C2396" s="6"/>
      <c r="D2396" s="6"/>
      <c r="E2396" s="6"/>
      <c r="F2396" s="8" t="str">
        <f>IF(E2396="","",VLOOKUP(INDEX(IATA_Codes!$A$2:$A$301, MATCH(Berechnung!C2396,IATA_Codes!$C$2:$C$301,0))&amp;"_"&amp;INDEX(IATA_Codes!$A$2:$A$301, MATCH(Berechnung!D2396,IATA_Codes!$C$2:$C$301,0)),GCD_Entfernung!$C$2:$D$10001,2,FALSE))</f>
        <v/>
      </c>
      <c r="G2396" s="21" t="str">
        <f>IF(E2396="","",VLOOKUP(A2396,Flugzeugtyp!$B$2:$C$13,2,0))</f>
        <v/>
      </c>
      <c r="H2396" s="8" t="str">
        <f>IF(E2396="","",LOOKUP(MATCH(F2396,'RFI-Faktor'!$B$2:$B$5,1),'RFI-Faktor'!$D$2:$D$5))</f>
        <v/>
      </c>
      <c r="I2396" s="23" t="str">
        <f t="array" ref="I2396">IF(E2396="","",SUM(IF(A2396=Energieverbrauch!$A$2:$A$4000,1,0)*IF(B2396=Energieverbrauch!$B$2:$B$4000,1,0)*(IF(Berechnung!F2396&gt;=Energieverbrauch!$C$2:$C$4000,1,0)*IF(Berechnung!F2396&lt;=Energieverbrauch!$D$2:$D$4000,1,0))*Energieverbrauch!$E$2:$E$4000))</f>
        <v/>
      </c>
      <c r="J2396" s="23" t="str">
        <f t="shared" si="37"/>
        <v/>
      </c>
      <c r="K2396" s="23" t="e">
        <f>LOOKUP(MATCH(A2396,Flugzeugtyp!$A$2:$A$13,1),Flugzeugtyp!$A$2:$C$13)</f>
        <v>#N/A</v>
      </c>
      <c r="L2396" s="23" t="str">
        <f>IF(E2396="","",J2396/Treibhausgas_Kennzahlen!$B$5)</f>
        <v/>
      </c>
      <c r="M2396" s="37" t="str">
        <f>IF(E2396="","",$J2396*Treibhausgas_Kennzahlen!B$3)</f>
        <v/>
      </c>
      <c r="N2396" s="37" t="str">
        <f>IF(E2396="","",$J2396*Treibhausgas_Kennzahlen!C$3)</f>
        <v/>
      </c>
      <c r="O2396" s="37" t="str">
        <f>IF(E2396="","",$J2396*Treibhausgas_Kennzahlen!D$3)</f>
        <v/>
      </c>
      <c r="P2396" s="37" t="str">
        <f>IF(E2396="","",$J2396*Treibhausgas_Kennzahlen!E$3)</f>
        <v/>
      </c>
      <c r="Q2396" s="37" t="str">
        <f>IF(E2396="","",$J2396*Treibhausgas_Kennzahlen!F$3)</f>
        <v/>
      </c>
      <c r="R2396" s="37" t="str">
        <f>IF(E2396="","",$J2396*Treibhausgas_Kennzahlen!G$3)</f>
        <v/>
      </c>
    </row>
    <row r="2397" spans="1:18" x14ac:dyDescent="0.25">
      <c r="A2397" s="5"/>
      <c r="B2397" s="5"/>
      <c r="C2397" s="5"/>
      <c r="D2397" s="5"/>
      <c r="E2397" s="5"/>
      <c r="F2397" s="9" t="str">
        <f>IF(E2397="","",VLOOKUP(INDEX(IATA_Codes!$A$2:$A$301, MATCH(Berechnung!C2397,IATA_Codes!$C$2:$C$301,0))&amp;"_"&amp;INDEX(IATA_Codes!$A$2:$A$301, MATCH(Berechnung!D2397,IATA_Codes!$C$2:$C$301,0)),GCD_Entfernung!$C$2:$D$10001,2,FALSE))</f>
        <v/>
      </c>
      <c r="G2397" s="22" t="str">
        <f>IF(E2397="","",VLOOKUP(A2397,Flugzeugtyp!$B$2:$C$13,2,0))</f>
        <v/>
      </c>
      <c r="H2397" s="9" t="str">
        <f>IF(E2397="","",LOOKUP(MATCH(F2397,'RFI-Faktor'!$B$2:$B$5,1),'RFI-Faktor'!$D$2:$D$5))</f>
        <v/>
      </c>
      <c r="I2397" s="24" t="str">
        <f t="array" ref="I2397">IF(E2397="","",SUM(IF(A2397=Energieverbrauch!$A$2:$A$4000,1,0)*IF(B2397=Energieverbrauch!$B$2:$B$4000,1,0)*(IF(Berechnung!F2397&gt;=Energieverbrauch!$C$2:$C$4000,1,0)*IF(Berechnung!F2397&lt;=Energieverbrauch!$D$2:$D$4000,1,0))*Energieverbrauch!$E$2:$E$4000))</f>
        <v/>
      </c>
      <c r="J2397" s="24" t="str">
        <f t="shared" si="37"/>
        <v/>
      </c>
      <c r="K2397" s="24" t="e">
        <f>LOOKUP(MATCH(A2397,Flugzeugtyp!$A$2:$A$13,1),Flugzeugtyp!$A$2:$C$13)</f>
        <v>#N/A</v>
      </c>
      <c r="L2397" s="24" t="str">
        <f>IF(E2397="","",J2397/Treibhausgas_Kennzahlen!$B$5)</f>
        <v/>
      </c>
      <c r="M2397" s="38" t="str">
        <f>IF(E2397="","",$J2397*Treibhausgas_Kennzahlen!B$3)</f>
        <v/>
      </c>
      <c r="N2397" s="38" t="str">
        <f>IF(E2397="","",$J2397*Treibhausgas_Kennzahlen!C$3)</f>
        <v/>
      </c>
      <c r="O2397" s="38" t="str">
        <f>IF(E2397="","",$J2397*Treibhausgas_Kennzahlen!D$3)</f>
        <v/>
      </c>
      <c r="P2397" s="38" t="str">
        <f>IF(E2397="","",$J2397*Treibhausgas_Kennzahlen!E$3)</f>
        <v/>
      </c>
      <c r="Q2397" s="38" t="str">
        <f>IF(E2397="","",$J2397*Treibhausgas_Kennzahlen!F$3)</f>
        <v/>
      </c>
      <c r="R2397" s="38" t="str">
        <f>IF(E2397="","",$J2397*Treibhausgas_Kennzahlen!G$3)</f>
        <v/>
      </c>
    </row>
    <row r="2398" spans="1:18" x14ac:dyDescent="0.25">
      <c r="A2398" s="6"/>
      <c r="B2398" s="6"/>
      <c r="C2398" s="6"/>
      <c r="D2398" s="6"/>
      <c r="E2398" s="6"/>
      <c r="F2398" s="8" t="str">
        <f>IF(E2398="","",VLOOKUP(INDEX(IATA_Codes!$A$2:$A$301, MATCH(Berechnung!C2398,IATA_Codes!$C$2:$C$301,0))&amp;"_"&amp;INDEX(IATA_Codes!$A$2:$A$301, MATCH(Berechnung!D2398,IATA_Codes!$C$2:$C$301,0)),GCD_Entfernung!$C$2:$D$10001,2,FALSE))</f>
        <v/>
      </c>
      <c r="G2398" s="21" t="str">
        <f>IF(E2398="","",VLOOKUP(A2398,Flugzeugtyp!$B$2:$C$13,2,0))</f>
        <v/>
      </c>
      <c r="H2398" s="8" t="str">
        <f>IF(E2398="","",LOOKUP(MATCH(F2398,'RFI-Faktor'!$B$2:$B$5,1),'RFI-Faktor'!$D$2:$D$5))</f>
        <v/>
      </c>
      <c r="I2398" s="23" t="str">
        <f t="array" ref="I2398">IF(E2398="","",SUM(IF(A2398=Energieverbrauch!$A$2:$A$4000,1,0)*IF(B2398=Energieverbrauch!$B$2:$B$4000,1,0)*(IF(Berechnung!F2398&gt;=Energieverbrauch!$C$2:$C$4000,1,0)*IF(Berechnung!F2398&lt;=Energieverbrauch!$D$2:$D$4000,1,0))*Energieverbrauch!$E$2:$E$4000))</f>
        <v/>
      </c>
      <c r="J2398" s="23" t="str">
        <f t="shared" si="37"/>
        <v/>
      </c>
      <c r="K2398" s="23" t="e">
        <f>LOOKUP(MATCH(A2398,Flugzeugtyp!$A$2:$A$13,1),Flugzeugtyp!$A$2:$C$13)</f>
        <v>#N/A</v>
      </c>
      <c r="L2398" s="23" t="str">
        <f>IF(E2398="","",J2398/Treibhausgas_Kennzahlen!$B$5)</f>
        <v/>
      </c>
      <c r="M2398" s="37" t="str">
        <f>IF(E2398="","",$J2398*Treibhausgas_Kennzahlen!B$3)</f>
        <v/>
      </c>
      <c r="N2398" s="37" t="str">
        <f>IF(E2398="","",$J2398*Treibhausgas_Kennzahlen!C$3)</f>
        <v/>
      </c>
      <c r="O2398" s="37" t="str">
        <f>IF(E2398="","",$J2398*Treibhausgas_Kennzahlen!D$3)</f>
        <v/>
      </c>
      <c r="P2398" s="37" t="str">
        <f>IF(E2398="","",$J2398*Treibhausgas_Kennzahlen!E$3)</f>
        <v/>
      </c>
      <c r="Q2398" s="37" t="str">
        <f>IF(E2398="","",$J2398*Treibhausgas_Kennzahlen!F$3)</f>
        <v/>
      </c>
      <c r="R2398" s="37" t="str">
        <f>IF(E2398="","",$J2398*Treibhausgas_Kennzahlen!G$3)</f>
        <v/>
      </c>
    </row>
    <row r="2399" spans="1:18" x14ac:dyDescent="0.25">
      <c r="A2399" s="5"/>
      <c r="B2399" s="5"/>
      <c r="C2399" s="5"/>
      <c r="D2399" s="5"/>
      <c r="E2399" s="5"/>
      <c r="F2399" s="9" t="str">
        <f>IF(E2399="","",VLOOKUP(INDEX(IATA_Codes!$A$2:$A$301, MATCH(Berechnung!C2399,IATA_Codes!$C$2:$C$301,0))&amp;"_"&amp;INDEX(IATA_Codes!$A$2:$A$301, MATCH(Berechnung!D2399,IATA_Codes!$C$2:$C$301,0)),GCD_Entfernung!$C$2:$D$10001,2,FALSE))</f>
        <v/>
      </c>
      <c r="G2399" s="22" t="str">
        <f>IF(E2399="","",VLOOKUP(A2399,Flugzeugtyp!$B$2:$C$13,2,0))</f>
        <v/>
      </c>
      <c r="H2399" s="9" t="str">
        <f>IF(E2399="","",LOOKUP(MATCH(F2399,'RFI-Faktor'!$B$2:$B$5,1),'RFI-Faktor'!$D$2:$D$5))</f>
        <v/>
      </c>
      <c r="I2399" s="24" t="str">
        <f t="array" ref="I2399">IF(E2399="","",SUM(IF(A2399=Energieverbrauch!$A$2:$A$4000,1,0)*IF(B2399=Energieverbrauch!$B$2:$B$4000,1,0)*(IF(Berechnung!F2399&gt;=Energieverbrauch!$C$2:$C$4000,1,0)*IF(Berechnung!F2399&lt;=Energieverbrauch!$D$2:$D$4000,1,0))*Energieverbrauch!$E$2:$E$4000))</f>
        <v/>
      </c>
      <c r="J2399" s="24" t="str">
        <f t="shared" si="37"/>
        <v/>
      </c>
      <c r="K2399" s="24" t="e">
        <f>LOOKUP(MATCH(A2399,Flugzeugtyp!$A$2:$A$13,1),Flugzeugtyp!$A$2:$C$13)</f>
        <v>#N/A</v>
      </c>
      <c r="L2399" s="24" t="str">
        <f>IF(E2399="","",J2399/Treibhausgas_Kennzahlen!$B$5)</f>
        <v/>
      </c>
      <c r="M2399" s="38" t="str">
        <f>IF(E2399="","",$J2399*Treibhausgas_Kennzahlen!B$3)</f>
        <v/>
      </c>
      <c r="N2399" s="38" t="str">
        <f>IF(E2399="","",$J2399*Treibhausgas_Kennzahlen!C$3)</f>
        <v/>
      </c>
      <c r="O2399" s="38" t="str">
        <f>IF(E2399="","",$J2399*Treibhausgas_Kennzahlen!D$3)</f>
        <v/>
      </c>
      <c r="P2399" s="38" t="str">
        <f>IF(E2399="","",$J2399*Treibhausgas_Kennzahlen!E$3)</f>
        <v/>
      </c>
      <c r="Q2399" s="38" t="str">
        <f>IF(E2399="","",$J2399*Treibhausgas_Kennzahlen!F$3)</f>
        <v/>
      </c>
      <c r="R2399" s="38" t="str">
        <f>IF(E2399="","",$J2399*Treibhausgas_Kennzahlen!G$3)</f>
        <v/>
      </c>
    </row>
    <row r="2400" spans="1:18" x14ac:dyDescent="0.25">
      <c r="A2400" s="6"/>
      <c r="B2400" s="6"/>
      <c r="C2400" s="6"/>
      <c r="D2400" s="6"/>
      <c r="E2400" s="6"/>
      <c r="F2400" s="8" t="str">
        <f>IF(E2400="","",VLOOKUP(INDEX(IATA_Codes!$A$2:$A$301, MATCH(Berechnung!C2400,IATA_Codes!$C$2:$C$301,0))&amp;"_"&amp;INDEX(IATA_Codes!$A$2:$A$301, MATCH(Berechnung!D2400,IATA_Codes!$C$2:$C$301,0)),GCD_Entfernung!$C$2:$D$10001,2,FALSE))</f>
        <v/>
      </c>
      <c r="G2400" s="21" t="str">
        <f>IF(E2400="","",VLOOKUP(A2400,Flugzeugtyp!$B$2:$C$13,2,0))</f>
        <v/>
      </c>
      <c r="H2400" s="8" t="str">
        <f>IF(E2400="","",LOOKUP(MATCH(F2400,'RFI-Faktor'!$B$2:$B$5,1),'RFI-Faktor'!$D$2:$D$5))</f>
        <v/>
      </c>
      <c r="I2400" s="23" t="str">
        <f t="array" ref="I2400">IF(E2400="","",SUM(IF(A2400=Energieverbrauch!$A$2:$A$4000,1,0)*IF(B2400=Energieverbrauch!$B$2:$B$4000,1,0)*(IF(Berechnung!F2400&gt;=Energieverbrauch!$C$2:$C$4000,1,0)*IF(Berechnung!F2400&lt;=Energieverbrauch!$D$2:$D$4000,1,0))*Energieverbrauch!$E$2:$E$4000))</f>
        <v/>
      </c>
      <c r="J2400" s="23" t="str">
        <f t="shared" si="37"/>
        <v/>
      </c>
      <c r="K2400" s="23" t="e">
        <f>LOOKUP(MATCH(A2400,Flugzeugtyp!$A$2:$A$13,1),Flugzeugtyp!$A$2:$C$13)</f>
        <v>#N/A</v>
      </c>
      <c r="L2400" s="23" t="str">
        <f>IF(E2400="","",J2400/Treibhausgas_Kennzahlen!$B$5)</f>
        <v/>
      </c>
      <c r="M2400" s="37" t="str">
        <f>IF(E2400="","",$J2400*Treibhausgas_Kennzahlen!B$3)</f>
        <v/>
      </c>
      <c r="N2400" s="37" t="str">
        <f>IF(E2400="","",$J2400*Treibhausgas_Kennzahlen!C$3)</f>
        <v/>
      </c>
      <c r="O2400" s="37" t="str">
        <f>IF(E2400="","",$J2400*Treibhausgas_Kennzahlen!D$3)</f>
        <v/>
      </c>
      <c r="P2400" s="37" t="str">
        <f>IF(E2400="","",$J2400*Treibhausgas_Kennzahlen!E$3)</f>
        <v/>
      </c>
      <c r="Q2400" s="37" t="str">
        <f>IF(E2400="","",$J2400*Treibhausgas_Kennzahlen!F$3)</f>
        <v/>
      </c>
      <c r="R2400" s="37" t="str">
        <f>IF(E2400="","",$J2400*Treibhausgas_Kennzahlen!G$3)</f>
        <v/>
      </c>
    </row>
    <row r="2401" spans="1:18" x14ac:dyDescent="0.25">
      <c r="A2401" s="5"/>
      <c r="B2401" s="5"/>
      <c r="C2401" s="5"/>
      <c r="D2401" s="5"/>
      <c r="E2401" s="5"/>
      <c r="F2401" s="9" t="str">
        <f>IF(E2401="","",VLOOKUP(INDEX(IATA_Codes!$A$2:$A$301, MATCH(Berechnung!C2401,IATA_Codes!$C$2:$C$301,0))&amp;"_"&amp;INDEX(IATA_Codes!$A$2:$A$301, MATCH(Berechnung!D2401,IATA_Codes!$C$2:$C$301,0)),GCD_Entfernung!$C$2:$D$10001,2,FALSE))</f>
        <v/>
      </c>
      <c r="G2401" s="22" t="str">
        <f>IF(E2401="","",VLOOKUP(A2401,Flugzeugtyp!$B$2:$C$13,2,0))</f>
        <v/>
      </c>
      <c r="H2401" s="9" t="str">
        <f>IF(E2401="","",LOOKUP(MATCH(F2401,'RFI-Faktor'!$B$2:$B$5,1),'RFI-Faktor'!$D$2:$D$5))</f>
        <v/>
      </c>
      <c r="I2401" s="24" t="str">
        <f t="array" ref="I2401">IF(E2401="","",SUM(IF(A2401=Energieverbrauch!$A$2:$A$4000,1,0)*IF(B2401=Energieverbrauch!$B$2:$B$4000,1,0)*(IF(Berechnung!F2401&gt;=Energieverbrauch!$C$2:$C$4000,1,0)*IF(Berechnung!F2401&lt;=Energieverbrauch!$D$2:$D$4000,1,0))*Energieverbrauch!$E$2:$E$4000))</f>
        <v/>
      </c>
      <c r="J2401" s="24" t="str">
        <f t="shared" si="37"/>
        <v/>
      </c>
      <c r="K2401" s="24" t="e">
        <f>LOOKUP(MATCH(A2401,Flugzeugtyp!$A$2:$A$13,1),Flugzeugtyp!$A$2:$C$13)</f>
        <v>#N/A</v>
      </c>
      <c r="L2401" s="24" t="str">
        <f>IF(E2401="","",J2401/Treibhausgas_Kennzahlen!$B$5)</f>
        <v/>
      </c>
      <c r="M2401" s="38" t="str">
        <f>IF(E2401="","",$J2401*Treibhausgas_Kennzahlen!B$3)</f>
        <v/>
      </c>
      <c r="N2401" s="38" t="str">
        <f>IF(E2401="","",$J2401*Treibhausgas_Kennzahlen!C$3)</f>
        <v/>
      </c>
      <c r="O2401" s="38" t="str">
        <f>IF(E2401="","",$J2401*Treibhausgas_Kennzahlen!D$3)</f>
        <v/>
      </c>
      <c r="P2401" s="38" t="str">
        <f>IF(E2401="","",$J2401*Treibhausgas_Kennzahlen!E$3)</f>
        <v/>
      </c>
      <c r="Q2401" s="38" t="str">
        <f>IF(E2401="","",$J2401*Treibhausgas_Kennzahlen!F$3)</f>
        <v/>
      </c>
      <c r="R2401" s="38" t="str">
        <f>IF(E2401="","",$J2401*Treibhausgas_Kennzahlen!G$3)</f>
        <v/>
      </c>
    </row>
    <row r="2402" spans="1:18" x14ac:dyDescent="0.25">
      <c r="A2402" s="6"/>
      <c r="B2402" s="6"/>
      <c r="C2402" s="6"/>
      <c r="D2402" s="6"/>
      <c r="E2402" s="6"/>
      <c r="F2402" s="8" t="str">
        <f>IF(E2402="","",VLOOKUP(INDEX(IATA_Codes!$A$2:$A$301, MATCH(Berechnung!C2402,IATA_Codes!$C$2:$C$301,0))&amp;"_"&amp;INDEX(IATA_Codes!$A$2:$A$301, MATCH(Berechnung!D2402,IATA_Codes!$C$2:$C$301,0)),GCD_Entfernung!$C$2:$D$10001,2,FALSE))</f>
        <v/>
      </c>
      <c r="G2402" s="21" t="str">
        <f>IF(E2402="","",VLOOKUP(A2402,Flugzeugtyp!$B$2:$C$13,2,0))</f>
        <v/>
      </c>
      <c r="H2402" s="8" t="str">
        <f>IF(E2402="","",LOOKUP(MATCH(F2402,'RFI-Faktor'!$B$2:$B$5,1),'RFI-Faktor'!$D$2:$D$5))</f>
        <v/>
      </c>
      <c r="I2402" s="23" t="str">
        <f t="array" ref="I2402">IF(E2402="","",SUM(IF(A2402=Energieverbrauch!$A$2:$A$4000,1,0)*IF(B2402=Energieverbrauch!$B$2:$B$4000,1,0)*(IF(Berechnung!F2402&gt;=Energieverbrauch!$C$2:$C$4000,1,0)*IF(Berechnung!F2402&lt;=Energieverbrauch!$D$2:$D$4000,1,0))*Energieverbrauch!$E$2:$E$4000))</f>
        <v/>
      </c>
      <c r="J2402" s="23" t="str">
        <f t="shared" si="37"/>
        <v/>
      </c>
      <c r="K2402" s="23" t="e">
        <f>LOOKUP(MATCH(A2402,Flugzeugtyp!$A$2:$A$13,1),Flugzeugtyp!$A$2:$C$13)</f>
        <v>#N/A</v>
      </c>
      <c r="L2402" s="23" t="str">
        <f>IF(E2402="","",J2402/Treibhausgas_Kennzahlen!$B$5)</f>
        <v/>
      </c>
      <c r="M2402" s="37" t="str">
        <f>IF(E2402="","",$J2402*Treibhausgas_Kennzahlen!B$3)</f>
        <v/>
      </c>
      <c r="N2402" s="37" t="str">
        <f>IF(E2402="","",$J2402*Treibhausgas_Kennzahlen!C$3)</f>
        <v/>
      </c>
      <c r="O2402" s="37" t="str">
        <f>IF(E2402="","",$J2402*Treibhausgas_Kennzahlen!D$3)</f>
        <v/>
      </c>
      <c r="P2402" s="37" t="str">
        <f>IF(E2402="","",$J2402*Treibhausgas_Kennzahlen!E$3)</f>
        <v/>
      </c>
      <c r="Q2402" s="37" t="str">
        <f>IF(E2402="","",$J2402*Treibhausgas_Kennzahlen!F$3)</f>
        <v/>
      </c>
      <c r="R2402" s="37" t="str">
        <f>IF(E2402="","",$J2402*Treibhausgas_Kennzahlen!G$3)</f>
        <v/>
      </c>
    </row>
    <row r="2403" spans="1:18" x14ac:dyDescent="0.25">
      <c r="A2403" s="5"/>
      <c r="B2403" s="5"/>
      <c r="C2403" s="5"/>
      <c r="D2403" s="5"/>
      <c r="E2403" s="5"/>
      <c r="F2403" s="9" t="str">
        <f>IF(E2403="","",VLOOKUP(INDEX(IATA_Codes!$A$2:$A$301, MATCH(Berechnung!C2403,IATA_Codes!$C$2:$C$301,0))&amp;"_"&amp;INDEX(IATA_Codes!$A$2:$A$301, MATCH(Berechnung!D2403,IATA_Codes!$C$2:$C$301,0)),GCD_Entfernung!$C$2:$D$10001,2,FALSE))</f>
        <v/>
      </c>
      <c r="G2403" s="22" t="str">
        <f>IF(E2403="","",VLOOKUP(A2403,Flugzeugtyp!$B$2:$C$13,2,0))</f>
        <v/>
      </c>
      <c r="H2403" s="9" t="str">
        <f>IF(E2403="","",LOOKUP(MATCH(F2403,'RFI-Faktor'!$B$2:$B$5,1),'RFI-Faktor'!$D$2:$D$5))</f>
        <v/>
      </c>
      <c r="I2403" s="24" t="str">
        <f t="array" ref="I2403">IF(E2403="","",SUM(IF(A2403=Energieverbrauch!$A$2:$A$4000,1,0)*IF(B2403=Energieverbrauch!$B$2:$B$4000,1,0)*(IF(Berechnung!F2403&gt;=Energieverbrauch!$C$2:$C$4000,1,0)*IF(Berechnung!F2403&lt;=Energieverbrauch!$D$2:$D$4000,1,0))*Energieverbrauch!$E$2:$E$4000))</f>
        <v/>
      </c>
      <c r="J2403" s="24" t="str">
        <f t="shared" si="37"/>
        <v/>
      </c>
      <c r="K2403" s="24" t="e">
        <f>LOOKUP(MATCH(A2403,Flugzeugtyp!$A$2:$A$13,1),Flugzeugtyp!$A$2:$C$13)</f>
        <v>#N/A</v>
      </c>
      <c r="L2403" s="24" t="str">
        <f>IF(E2403="","",J2403/Treibhausgas_Kennzahlen!$B$5)</f>
        <v/>
      </c>
      <c r="M2403" s="38" t="str">
        <f>IF(E2403="","",$J2403*Treibhausgas_Kennzahlen!B$3)</f>
        <v/>
      </c>
      <c r="N2403" s="38" t="str">
        <f>IF(E2403="","",$J2403*Treibhausgas_Kennzahlen!C$3)</f>
        <v/>
      </c>
      <c r="O2403" s="38" t="str">
        <f>IF(E2403="","",$J2403*Treibhausgas_Kennzahlen!D$3)</f>
        <v/>
      </c>
      <c r="P2403" s="38" t="str">
        <f>IF(E2403="","",$J2403*Treibhausgas_Kennzahlen!E$3)</f>
        <v/>
      </c>
      <c r="Q2403" s="38" t="str">
        <f>IF(E2403="","",$J2403*Treibhausgas_Kennzahlen!F$3)</f>
        <v/>
      </c>
      <c r="R2403" s="38" t="str">
        <f>IF(E2403="","",$J2403*Treibhausgas_Kennzahlen!G$3)</f>
        <v/>
      </c>
    </row>
    <row r="2404" spans="1:18" x14ac:dyDescent="0.25">
      <c r="A2404" s="6"/>
      <c r="B2404" s="6"/>
      <c r="C2404" s="6"/>
      <c r="D2404" s="6"/>
      <c r="E2404" s="6"/>
      <c r="F2404" s="8" t="str">
        <f>IF(E2404="","",VLOOKUP(INDEX(IATA_Codes!$A$2:$A$301, MATCH(Berechnung!C2404,IATA_Codes!$C$2:$C$301,0))&amp;"_"&amp;INDEX(IATA_Codes!$A$2:$A$301, MATCH(Berechnung!D2404,IATA_Codes!$C$2:$C$301,0)),GCD_Entfernung!$C$2:$D$10001,2,FALSE))</f>
        <v/>
      </c>
      <c r="G2404" s="21" t="str">
        <f>IF(E2404="","",VLOOKUP(A2404,Flugzeugtyp!$B$2:$C$13,2,0))</f>
        <v/>
      </c>
      <c r="H2404" s="8" t="str">
        <f>IF(E2404="","",LOOKUP(MATCH(F2404,'RFI-Faktor'!$B$2:$B$5,1),'RFI-Faktor'!$D$2:$D$5))</f>
        <v/>
      </c>
      <c r="I2404" s="23" t="str">
        <f t="array" ref="I2404">IF(E2404="","",SUM(IF(A2404=Energieverbrauch!$A$2:$A$4000,1,0)*IF(B2404=Energieverbrauch!$B$2:$B$4000,1,0)*(IF(Berechnung!F2404&gt;=Energieverbrauch!$C$2:$C$4000,1,0)*IF(Berechnung!F2404&lt;=Energieverbrauch!$D$2:$D$4000,1,0))*Energieverbrauch!$E$2:$E$4000))</f>
        <v/>
      </c>
      <c r="J2404" s="23" t="str">
        <f t="shared" si="37"/>
        <v/>
      </c>
      <c r="K2404" s="23" t="e">
        <f>LOOKUP(MATCH(A2404,Flugzeugtyp!$A$2:$A$13,1),Flugzeugtyp!$A$2:$C$13)</f>
        <v>#N/A</v>
      </c>
      <c r="L2404" s="23" t="str">
        <f>IF(E2404="","",J2404/Treibhausgas_Kennzahlen!$B$5)</f>
        <v/>
      </c>
      <c r="M2404" s="37" t="str">
        <f>IF(E2404="","",$J2404*Treibhausgas_Kennzahlen!B$3)</f>
        <v/>
      </c>
      <c r="N2404" s="37" t="str">
        <f>IF(E2404="","",$J2404*Treibhausgas_Kennzahlen!C$3)</f>
        <v/>
      </c>
      <c r="O2404" s="37" t="str">
        <f>IF(E2404="","",$J2404*Treibhausgas_Kennzahlen!D$3)</f>
        <v/>
      </c>
      <c r="P2404" s="37" t="str">
        <f>IF(E2404="","",$J2404*Treibhausgas_Kennzahlen!E$3)</f>
        <v/>
      </c>
      <c r="Q2404" s="37" t="str">
        <f>IF(E2404="","",$J2404*Treibhausgas_Kennzahlen!F$3)</f>
        <v/>
      </c>
      <c r="R2404" s="37" t="str">
        <f>IF(E2404="","",$J2404*Treibhausgas_Kennzahlen!G$3)</f>
        <v/>
      </c>
    </row>
    <row r="2405" spans="1:18" x14ac:dyDescent="0.25">
      <c r="A2405" s="5"/>
      <c r="B2405" s="5"/>
      <c r="C2405" s="5"/>
      <c r="D2405" s="5"/>
      <c r="E2405" s="5"/>
      <c r="F2405" s="9" t="str">
        <f>IF(E2405="","",VLOOKUP(INDEX(IATA_Codes!$A$2:$A$301, MATCH(Berechnung!C2405,IATA_Codes!$C$2:$C$301,0))&amp;"_"&amp;INDEX(IATA_Codes!$A$2:$A$301, MATCH(Berechnung!D2405,IATA_Codes!$C$2:$C$301,0)),GCD_Entfernung!$C$2:$D$10001,2,FALSE))</f>
        <v/>
      </c>
      <c r="G2405" s="22" t="str">
        <f>IF(E2405="","",VLOOKUP(A2405,Flugzeugtyp!$B$2:$C$13,2,0))</f>
        <v/>
      </c>
      <c r="H2405" s="9" t="str">
        <f>IF(E2405="","",LOOKUP(MATCH(F2405,'RFI-Faktor'!$B$2:$B$5,1),'RFI-Faktor'!$D$2:$D$5))</f>
        <v/>
      </c>
      <c r="I2405" s="24" t="str">
        <f t="array" ref="I2405">IF(E2405="","",SUM(IF(A2405=Energieverbrauch!$A$2:$A$4000,1,0)*IF(B2405=Energieverbrauch!$B$2:$B$4000,1,0)*(IF(Berechnung!F2405&gt;=Energieverbrauch!$C$2:$C$4000,1,0)*IF(Berechnung!F2405&lt;=Energieverbrauch!$D$2:$D$4000,1,0))*Energieverbrauch!$E$2:$E$4000))</f>
        <v/>
      </c>
      <c r="J2405" s="24" t="str">
        <f t="shared" si="37"/>
        <v/>
      </c>
      <c r="K2405" s="24" t="e">
        <f>LOOKUP(MATCH(A2405,Flugzeugtyp!$A$2:$A$13,1),Flugzeugtyp!$A$2:$C$13)</f>
        <v>#N/A</v>
      </c>
      <c r="L2405" s="24" t="str">
        <f>IF(E2405="","",J2405/Treibhausgas_Kennzahlen!$B$5)</f>
        <v/>
      </c>
      <c r="M2405" s="38" t="str">
        <f>IF(E2405="","",$J2405*Treibhausgas_Kennzahlen!B$3)</f>
        <v/>
      </c>
      <c r="N2405" s="38" t="str">
        <f>IF(E2405="","",$J2405*Treibhausgas_Kennzahlen!C$3)</f>
        <v/>
      </c>
      <c r="O2405" s="38" t="str">
        <f>IF(E2405="","",$J2405*Treibhausgas_Kennzahlen!D$3)</f>
        <v/>
      </c>
      <c r="P2405" s="38" t="str">
        <f>IF(E2405="","",$J2405*Treibhausgas_Kennzahlen!E$3)</f>
        <v/>
      </c>
      <c r="Q2405" s="38" t="str">
        <f>IF(E2405="","",$J2405*Treibhausgas_Kennzahlen!F$3)</f>
        <v/>
      </c>
      <c r="R2405" s="38" t="str">
        <f>IF(E2405="","",$J2405*Treibhausgas_Kennzahlen!G$3)</f>
        <v/>
      </c>
    </row>
    <row r="2406" spans="1:18" x14ac:dyDescent="0.25">
      <c r="A2406" s="6"/>
      <c r="B2406" s="6"/>
      <c r="C2406" s="6"/>
      <c r="D2406" s="6"/>
      <c r="E2406" s="6"/>
      <c r="F2406" s="8" t="str">
        <f>IF(E2406="","",VLOOKUP(INDEX(IATA_Codes!$A$2:$A$301, MATCH(Berechnung!C2406,IATA_Codes!$C$2:$C$301,0))&amp;"_"&amp;INDEX(IATA_Codes!$A$2:$A$301, MATCH(Berechnung!D2406,IATA_Codes!$C$2:$C$301,0)),GCD_Entfernung!$C$2:$D$10001,2,FALSE))</f>
        <v/>
      </c>
      <c r="G2406" s="21" t="str">
        <f>IF(E2406="","",VLOOKUP(A2406,Flugzeugtyp!$B$2:$C$13,2,0))</f>
        <v/>
      </c>
      <c r="H2406" s="8" t="str">
        <f>IF(E2406="","",LOOKUP(MATCH(F2406,'RFI-Faktor'!$B$2:$B$5,1),'RFI-Faktor'!$D$2:$D$5))</f>
        <v/>
      </c>
      <c r="I2406" s="23" t="str">
        <f t="array" ref="I2406">IF(E2406="","",SUM(IF(A2406=Energieverbrauch!$A$2:$A$4000,1,0)*IF(B2406=Energieverbrauch!$B$2:$B$4000,1,0)*(IF(Berechnung!F2406&gt;=Energieverbrauch!$C$2:$C$4000,1,0)*IF(Berechnung!F2406&lt;=Energieverbrauch!$D$2:$D$4000,1,0))*Energieverbrauch!$E$2:$E$4000))</f>
        <v/>
      </c>
      <c r="J2406" s="23" t="str">
        <f t="shared" si="37"/>
        <v/>
      </c>
      <c r="K2406" s="23" t="e">
        <f>LOOKUP(MATCH(A2406,Flugzeugtyp!$A$2:$A$13,1),Flugzeugtyp!$A$2:$C$13)</f>
        <v>#N/A</v>
      </c>
      <c r="L2406" s="23" t="str">
        <f>IF(E2406="","",J2406/Treibhausgas_Kennzahlen!$B$5)</f>
        <v/>
      </c>
      <c r="M2406" s="37" t="str">
        <f>IF(E2406="","",$J2406*Treibhausgas_Kennzahlen!B$3)</f>
        <v/>
      </c>
      <c r="N2406" s="37" t="str">
        <f>IF(E2406="","",$J2406*Treibhausgas_Kennzahlen!C$3)</f>
        <v/>
      </c>
      <c r="O2406" s="37" t="str">
        <f>IF(E2406="","",$J2406*Treibhausgas_Kennzahlen!D$3)</f>
        <v/>
      </c>
      <c r="P2406" s="37" t="str">
        <f>IF(E2406="","",$J2406*Treibhausgas_Kennzahlen!E$3)</f>
        <v/>
      </c>
      <c r="Q2406" s="37" t="str">
        <f>IF(E2406="","",$J2406*Treibhausgas_Kennzahlen!F$3)</f>
        <v/>
      </c>
      <c r="R2406" s="37" t="str">
        <f>IF(E2406="","",$J2406*Treibhausgas_Kennzahlen!G$3)</f>
        <v/>
      </c>
    </row>
    <row r="2407" spans="1:18" x14ac:dyDescent="0.25">
      <c r="A2407" s="5"/>
      <c r="B2407" s="5"/>
      <c r="C2407" s="5"/>
      <c r="D2407" s="5"/>
      <c r="E2407" s="5"/>
      <c r="F2407" s="9" t="str">
        <f>IF(E2407="","",VLOOKUP(INDEX(IATA_Codes!$A$2:$A$301, MATCH(Berechnung!C2407,IATA_Codes!$C$2:$C$301,0))&amp;"_"&amp;INDEX(IATA_Codes!$A$2:$A$301, MATCH(Berechnung!D2407,IATA_Codes!$C$2:$C$301,0)),GCD_Entfernung!$C$2:$D$10001,2,FALSE))</f>
        <v/>
      </c>
      <c r="G2407" s="22" t="str">
        <f>IF(E2407="","",VLOOKUP(A2407,Flugzeugtyp!$B$2:$C$13,2,0))</f>
        <v/>
      </c>
      <c r="H2407" s="9" t="str">
        <f>IF(E2407="","",LOOKUP(MATCH(F2407,'RFI-Faktor'!$B$2:$B$5,1),'RFI-Faktor'!$D$2:$D$5))</f>
        <v/>
      </c>
      <c r="I2407" s="24" t="str">
        <f t="array" ref="I2407">IF(E2407="","",SUM(IF(A2407=Energieverbrauch!$A$2:$A$4000,1,0)*IF(B2407=Energieverbrauch!$B$2:$B$4000,1,0)*(IF(Berechnung!F2407&gt;=Energieverbrauch!$C$2:$C$4000,1,0)*IF(Berechnung!F2407&lt;=Energieverbrauch!$D$2:$D$4000,1,0))*Energieverbrauch!$E$2:$E$4000))</f>
        <v/>
      </c>
      <c r="J2407" s="24" t="str">
        <f t="shared" si="37"/>
        <v/>
      </c>
      <c r="K2407" s="24" t="e">
        <f>LOOKUP(MATCH(A2407,Flugzeugtyp!$A$2:$A$13,1),Flugzeugtyp!$A$2:$C$13)</f>
        <v>#N/A</v>
      </c>
      <c r="L2407" s="24" t="str">
        <f>IF(E2407="","",J2407/Treibhausgas_Kennzahlen!$B$5)</f>
        <v/>
      </c>
      <c r="M2407" s="38" t="str">
        <f>IF(E2407="","",$J2407*Treibhausgas_Kennzahlen!B$3)</f>
        <v/>
      </c>
      <c r="N2407" s="38" t="str">
        <f>IF(E2407="","",$J2407*Treibhausgas_Kennzahlen!C$3)</f>
        <v/>
      </c>
      <c r="O2407" s="38" t="str">
        <f>IF(E2407="","",$J2407*Treibhausgas_Kennzahlen!D$3)</f>
        <v/>
      </c>
      <c r="P2407" s="38" t="str">
        <f>IF(E2407="","",$J2407*Treibhausgas_Kennzahlen!E$3)</f>
        <v/>
      </c>
      <c r="Q2407" s="38" t="str">
        <f>IF(E2407="","",$J2407*Treibhausgas_Kennzahlen!F$3)</f>
        <v/>
      </c>
      <c r="R2407" s="38" t="str">
        <f>IF(E2407="","",$J2407*Treibhausgas_Kennzahlen!G$3)</f>
        <v/>
      </c>
    </row>
    <row r="2408" spans="1:18" x14ac:dyDescent="0.25">
      <c r="A2408" s="6"/>
      <c r="B2408" s="6"/>
      <c r="C2408" s="6"/>
      <c r="D2408" s="6"/>
      <c r="E2408" s="6"/>
      <c r="F2408" s="8" t="str">
        <f>IF(E2408="","",VLOOKUP(INDEX(IATA_Codes!$A$2:$A$301, MATCH(Berechnung!C2408,IATA_Codes!$C$2:$C$301,0))&amp;"_"&amp;INDEX(IATA_Codes!$A$2:$A$301, MATCH(Berechnung!D2408,IATA_Codes!$C$2:$C$301,0)),GCD_Entfernung!$C$2:$D$10001,2,FALSE))</f>
        <v/>
      </c>
      <c r="G2408" s="21" t="str">
        <f>IF(E2408="","",VLOOKUP(A2408,Flugzeugtyp!$B$2:$C$13,2,0))</f>
        <v/>
      </c>
      <c r="H2408" s="8" t="str">
        <f>IF(E2408="","",LOOKUP(MATCH(F2408,'RFI-Faktor'!$B$2:$B$5,1),'RFI-Faktor'!$D$2:$D$5))</f>
        <v/>
      </c>
      <c r="I2408" s="23" t="str">
        <f t="array" ref="I2408">IF(E2408="","",SUM(IF(A2408=Energieverbrauch!$A$2:$A$4000,1,0)*IF(B2408=Energieverbrauch!$B$2:$B$4000,1,0)*(IF(Berechnung!F2408&gt;=Energieverbrauch!$C$2:$C$4000,1,0)*IF(Berechnung!F2408&lt;=Energieverbrauch!$D$2:$D$4000,1,0))*Energieverbrauch!$E$2:$E$4000))</f>
        <v/>
      </c>
      <c r="J2408" s="23" t="str">
        <f t="shared" si="37"/>
        <v/>
      </c>
      <c r="K2408" s="23" t="e">
        <f>LOOKUP(MATCH(A2408,Flugzeugtyp!$A$2:$A$13,1),Flugzeugtyp!$A$2:$C$13)</f>
        <v>#N/A</v>
      </c>
      <c r="L2408" s="23" t="str">
        <f>IF(E2408="","",J2408/Treibhausgas_Kennzahlen!$B$5)</f>
        <v/>
      </c>
      <c r="M2408" s="37" t="str">
        <f>IF(E2408="","",$J2408*Treibhausgas_Kennzahlen!B$3)</f>
        <v/>
      </c>
      <c r="N2408" s="37" t="str">
        <f>IF(E2408="","",$J2408*Treibhausgas_Kennzahlen!C$3)</f>
        <v/>
      </c>
      <c r="O2408" s="37" t="str">
        <f>IF(E2408="","",$J2408*Treibhausgas_Kennzahlen!D$3)</f>
        <v/>
      </c>
      <c r="P2408" s="37" t="str">
        <f>IF(E2408="","",$J2408*Treibhausgas_Kennzahlen!E$3)</f>
        <v/>
      </c>
      <c r="Q2408" s="37" t="str">
        <f>IF(E2408="","",$J2408*Treibhausgas_Kennzahlen!F$3)</f>
        <v/>
      </c>
      <c r="R2408" s="37" t="str">
        <f>IF(E2408="","",$J2408*Treibhausgas_Kennzahlen!G$3)</f>
        <v/>
      </c>
    </row>
    <row r="2409" spans="1:18" x14ac:dyDescent="0.25">
      <c r="A2409" s="5"/>
      <c r="B2409" s="5"/>
      <c r="C2409" s="5"/>
      <c r="D2409" s="5"/>
      <c r="E2409" s="5"/>
      <c r="F2409" s="9" t="str">
        <f>IF(E2409="","",VLOOKUP(INDEX(IATA_Codes!$A$2:$A$301, MATCH(Berechnung!C2409,IATA_Codes!$C$2:$C$301,0))&amp;"_"&amp;INDEX(IATA_Codes!$A$2:$A$301, MATCH(Berechnung!D2409,IATA_Codes!$C$2:$C$301,0)),GCD_Entfernung!$C$2:$D$10001,2,FALSE))</f>
        <v/>
      </c>
      <c r="G2409" s="22" t="str">
        <f>IF(E2409="","",VLOOKUP(A2409,Flugzeugtyp!$B$2:$C$13,2,0))</f>
        <v/>
      </c>
      <c r="H2409" s="9" t="str">
        <f>IF(E2409="","",LOOKUP(MATCH(F2409,'RFI-Faktor'!$B$2:$B$5,1),'RFI-Faktor'!$D$2:$D$5))</f>
        <v/>
      </c>
      <c r="I2409" s="24" t="str">
        <f t="array" ref="I2409">IF(E2409="","",SUM(IF(A2409=Energieverbrauch!$A$2:$A$4000,1,0)*IF(B2409=Energieverbrauch!$B$2:$B$4000,1,0)*(IF(Berechnung!F2409&gt;=Energieverbrauch!$C$2:$C$4000,1,0)*IF(Berechnung!F2409&lt;=Energieverbrauch!$D$2:$D$4000,1,0))*Energieverbrauch!$E$2:$E$4000))</f>
        <v/>
      </c>
      <c r="J2409" s="24" t="str">
        <f t="shared" si="37"/>
        <v/>
      </c>
      <c r="K2409" s="24" t="e">
        <f>LOOKUP(MATCH(A2409,Flugzeugtyp!$A$2:$A$13,1),Flugzeugtyp!$A$2:$C$13)</f>
        <v>#N/A</v>
      </c>
      <c r="L2409" s="24" t="str">
        <f>IF(E2409="","",J2409/Treibhausgas_Kennzahlen!$B$5)</f>
        <v/>
      </c>
      <c r="M2409" s="38" t="str">
        <f>IF(E2409="","",$J2409*Treibhausgas_Kennzahlen!B$3)</f>
        <v/>
      </c>
      <c r="N2409" s="38" t="str">
        <f>IF(E2409="","",$J2409*Treibhausgas_Kennzahlen!C$3)</f>
        <v/>
      </c>
      <c r="O2409" s="38" t="str">
        <f>IF(E2409="","",$J2409*Treibhausgas_Kennzahlen!D$3)</f>
        <v/>
      </c>
      <c r="P2409" s="38" t="str">
        <f>IF(E2409="","",$J2409*Treibhausgas_Kennzahlen!E$3)</f>
        <v/>
      </c>
      <c r="Q2409" s="38" t="str">
        <f>IF(E2409="","",$J2409*Treibhausgas_Kennzahlen!F$3)</f>
        <v/>
      </c>
      <c r="R2409" s="38" t="str">
        <f>IF(E2409="","",$J2409*Treibhausgas_Kennzahlen!G$3)</f>
        <v/>
      </c>
    </row>
    <row r="2410" spans="1:18" x14ac:dyDescent="0.25">
      <c r="A2410" s="6"/>
      <c r="B2410" s="6"/>
      <c r="C2410" s="6"/>
      <c r="D2410" s="6"/>
      <c r="E2410" s="6"/>
      <c r="F2410" s="8" t="str">
        <f>IF(E2410="","",VLOOKUP(INDEX(IATA_Codes!$A$2:$A$301, MATCH(Berechnung!C2410,IATA_Codes!$C$2:$C$301,0))&amp;"_"&amp;INDEX(IATA_Codes!$A$2:$A$301, MATCH(Berechnung!D2410,IATA_Codes!$C$2:$C$301,0)),GCD_Entfernung!$C$2:$D$10001,2,FALSE))</f>
        <v/>
      </c>
      <c r="G2410" s="21" t="str">
        <f>IF(E2410="","",VLOOKUP(A2410,Flugzeugtyp!$B$2:$C$13,2,0))</f>
        <v/>
      </c>
      <c r="H2410" s="8" t="str">
        <f>IF(E2410="","",LOOKUP(MATCH(F2410,'RFI-Faktor'!$B$2:$B$5,1),'RFI-Faktor'!$D$2:$D$5))</f>
        <v/>
      </c>
      <c r="I2410" s="23" t="str">
        <f t="array" ref="I2410">IF(E2410="","",SUM(IF(A2410=Energieverbrauch!$A$2:$A$4000,1,0)*IF(B2410=Energieverbrauch!$B$2:$B$4000,1,0)*(IF(Berechnung!F2410&gt;=Energieverbrauch!$C$2:$C$4000,1,0)*IF(Berechnung!F2410&lt;=Energieverbrauch!$D$2:$D$4000,1,0))*Energieverbrauch!$E$2:$E$4000))</f>
        <v/>
      </c>
      <c r="J2410" s="23" t="str">
        <f t="shared" si="37"/>
        <v/>
      </c>
      <c r="K2410" s="23" t="e">
        <f>LOOKUP(MATCH(A2410,Flugzeugtyp!$A$2:$A$13,1),Flugzeugtyp!$A$2:$C$13)</f>
        <v>#N/A</v>
      </c>
      <c r="L2410" s="23" t="str">
        <f>IF(E2410="","",J2410/Treibhausgas_Kennzahlen!$B$5)</f>
        <v/>
      </c>
      <c r="M2410" s="37" t="str">
        <f>IF(E2410="","",$J2410*Treibhausgas_Kennzahlen!B$3)</f>
        <v/>
      </c>
      <c r="N2410" s="37" t="str">
        <f>IF(E2410="","",$J2410*Treibhausgas_Kennzahlen!C$3)</f>
        <v/>
      </c>
      <c r="O2410" s="37" t="str">
        <f>IF(E2410="","",$J2410*Treibhausgas_Kennzahlen!D$3)</f>
        <v/>
      </c>
      <c r="P2410" s="37" t="str">
        <f>IF(E2410="","",$J2410*Treibhausgas_Kennzahlen!E$3)</f>
        <v/>
      </c>
      <c r="Q2410" s="37" t="str">
        <f>IF(E2410="","",$J2410*Treibhausgas_Kennzahlen!F$3)</f>
        <v/>
      </c>
      <c r="R2410" s="37" t="str">
        <f>IF(E2410="","",$J2410*Treibhausgas_Kennzahlen!G$3)</f>
        <v/>
      </c>
    </row>
    <row r="2411" spans="1:18" x14ac:dyDescent="0.25">
      <c r="A2411" s="5"/>
      <c r="B2411" s="5"/>
      <c r="C2411" s="5"/>
      <c r="D2411" s="5"/>
      <c r="E2411" s="5"/>
      <c r="F2411" s="9" t="str">
        <f>IF(E2411="","",VLOOKUP(INDEX(IATA_Codes!$A$2:$A$301, MATCH(Berechnung!C2411,IATA_Codes!$C$2:$C$301,0))&amp;"_"&amp;INDEX(IATA_Codes!$A$2:$A$301, MATCH(Berechnung!D2411,IATA_Codes!$C$2:$C$301,0)),GCD_Entfernung!$C$2:$D$10001,2,FALSE))</f>
        <v/>
      </c>
      <c r="G2411" s="22" t="str">
        <f>IF(E2411="","",VLOOKUP(A2411,Flugzeugtyp!$B$2:$C$13,2,0))</f>
        <v/>
      </c>
      <c r="H2411" s="9" t="str">
        <f>IF(E2411="","",LOOKUP(MATCH(F2411,'RFI-Faktor'!$B$2:$B$5,1),'RFI-Faktor'!$D$2:$D$5))</f>
        <v/>
      </c>
      <c r="I2411" s="24" t="str">
        <f t="array" ref="I2411">IF(E2411="","",SUM(IF(A2411=Energieverbrauch!$A$2:$A$4000,1,0)*IF(B2411=Energieverbrauch!$B$2:$B$4000,1,0)*(IF(Berechnung!F2411&gt;=Energieverbrauch!$C$2:$C$4000,1,0)*IF(Berechnung!F2411&lt;=Energieverbrauch!$D$2:$D$4000,1,0))*Energieverbrauch!$E$2:$E$4000))</f>
        <v/>
      </c>
      <c r="J2411" s="24" t="str">
        <f t="shared" si="37"/>
        <v/>
      </c>
      <c r="K2411" s="24" t="e">
        <f>LOOKUP(MATCH(A2411,Flugzeugtyp!$A$2:$A$13,1),Flugzeugtyp!$A$2:$C$13)</f>
        <v>#N/A</v>
      </c>
      <c r="L2411" s="24" t="str">
        <f>IF(E2411="","",J2411/Treibhausgas_Kennzahlen!$B$5)</f>
        <v/>
      </c>
      <c r="M2411" s="38" t="str">
        <f>IF(E2411="","",$J2411*Treibhausgas_Kennzahlen!B$3)</f>
        <v/>
      </c>
      <c r="N2411" s="38" t="str">
        <f>IF(E2411="","",$J2411*Treibhausgas_Kennzahlen!C$3)</f>
        <v/>
      </c>
      <c r="O2411" s="38" t="str">
        <f>IF(E2411="","",$J2411*Treibhausgas_Kennzahlen!D$3)</f>
        <v/>
      </c>
      <c r="P2411" s="38" t="str">
        <f>IF(E2411="","",$J2411*Treibhausgas_Kennzahlen!E$3)</f>
        <v/>
      </c>
      <c r="Q2411" s="38" t="str">
        <f>IF(E2411="","",$J2411*Treibhausgas_Kennzahlen!F$3)</f>
        <v/>
      </c>
      <c r="R2411" s="38" t="str">
        <f>IF(E2411="","",$J2411*Treibhausgas_Kennzahlen!G$3)</f>
        <v/>
      </c>
    </row>
    <row r="2412" spans="1:18" x14ac:dyDescent="0.25">
      <c r="A2412" s="6"/>
      <c r="B2412" s="6"/>
      <c r="C2412" s="6"/>
      <c r="D2412" s="6"/>
      <c r="E2412" s="6"/>
      <c r="F2412" s="8" t="str">
        <f>IF(E2412="","",VLOOKUP(INDEX(IATA_Codes!$A$2:$A$301, MATCH(Berechnung!C2412,IATA_Codes!$C$2:$C$301,0))&amp;"_"&amp;INDEX(IATA_Codes!$A$2:$A$301, MATCH(Berechnung!D2412,IATA_Codes!$C$2:$C$301,0)),GCD_Entfernung!$C$2:$D$10001,2,FALSE))</f>
        <v/>
      </c>
      <c r="G2412" s="21" t="str">
        <f>IF(E2412="","",VLOOKUP(A2412,Flugzeugtyp!$B$2:$C$13,2,0))</f>
        <v/>
      </c>
      <c r="H2412" s="8" t="str">
        <f>IF(E2412="","",LOOKUP(MATCH(F2412,'RFI-Faktor'!$B$2:$B$5,1),'RFI-Faktor'!$D$2:$D$5))</f>
        <v/>
      </c>
      <c r="I2412" s="23" t="str">
        <f t="array" ref="I2412">IF(E2412="","",SUM(IF(A2412=Energieverbrauch!$A$2:$A$4000,1,0)*IF(B2412=Energieverbrauch!$B$2:$B$4000,1,0)*(IF(Berechnung!F2412&gt;=Energieverbrauch!$C$2:$C$4000,1,0)*IF(Berechnung!F2412&lt;=Energieverbrauch!$D$2:$D$4000,1,0))*Energieverbrauch!$E$2:$E$4000))</f>
        <v/>
      </c>
      <c r="J2412" s="23" t="str">
        <f t="shared" si="37"/>
        <v/>
      </c>
      <c r="K2412" s="23" t="e">
        <f>LOOKUP(MATCH(A2412,Flugzeugtyp!$A$2:$A$13,1),Flugzeugtyp!$A$2:$C$13)</f>
        <v>#N/A</v>
      </c>
      <c r="L2412" s="23" t="str">
        <f>IF(E2412="","",J2412/Treibhausgas_Kennzahlen!$B$5)</f>
        <v/>
      </c>
      <c r="M2412" s="37" t="str">
        <f>IF(E2412="","",$J2412*Treibhausgas_Kennzahlen!B$3)</f>
        <v/>
      </c>
      <c r="N2412" s="37" t="str">
        <f>IF(E2412="","",$J2412*Treibhausgas_Kennzahlen!C$3)</f>
        <v/>
      </c>
      <c r="O2412" s="37" t="str">
        <f>IF(E2412="","",$J2412*Treibhausgas_Kennzahlen!D$3)</f>
        <v/>
      </c>
      <c r="P2412" s="37" t="str">
        <f>IF(E2412="","",$J2412*Treibhausgas_Kennzahlen!E$3)</f>
        <v/>
      </c>
      <c r="Q2412" s="37" t="str">
        <f>IF(E2412="","",$J2412*Treibhausgas_Kennzahlen!F$3)</f>
        <v/>
      </c>
      <c r="R2412" s="37" t="str">
        <f>IF(E2412="","",$J2412*Treibhausgas_Kennzahlen!G$3)</f>
        <v/>
      </c>
    </row>
    <row r="2413" spans="1:18" x14ac:dyDescent="0.25">
      <c r="A2413" s="5"/>
      <c r="B2413" s="5"/>
      <c r="C2413" s="5"/>
      <c r="D2413" s="5"/>
      <c r="E2413" s="5"/>
      <c r="F2413" s="9" t="str">
        <f>IF(E2413="","",VLOOKUP(INDEX(IATA_Codes!$A$2:$A$301, MATCH(Berechnung!C2413,IATA_Codes!$C$2:$C$301,0))&amp;"_"&amp;INDEX(IATA_Codes!$A$2:$A$301, MATCH(Berechnung!D2413,IATA_Codes!$C$2:$C$301,0)),GCD_Entfernung!$C$2:$D$10001,2,FALSE))</f>
        <v/>
      </c>
      <c r="G2413" s="22" t="str">
        <f>IF(E2413="","",VLOOKUP(A2413,Flugzeugtyp!$B$2:$C$13,2,0))</f>
        <v/>
      </c>
      <c r="H2413" s="9" t="str">
        <f>IF(E2413="","",LOOKUP(MATCH(F2413,'RFI-Faktor'!$B$2:$B$5,1),'RFI-Faktor'!$D$2:$D$5))</f>
        <v/>
      </c>
      <c r="I2413" s="24" t="str">
        <f t="array" ref="I2413">IF(E2413="","",SUM(IF(A2413=Energieverbrauch!$A$2:$A$4000,1,0)*IF(B2413=Energieverbrauch!$B$2:$B$4000,1,0)*(IF(Berechnung!F2413&gt;=Energieverbrauch!$C$2:$C$4000,1,0)*IF(Berechnung!F2413&lt;=Energieverbrauch!$D$2:$D$4000,1,0))*Energieverbrauch!$E$2:$E$4000))</f>
        <v/>
      </c>
      <c r="J2413" s="24" t="str">
        <f t="shared" si="37"/>
        <v/>
      </c>
      <c r="K2413" s="24" t="e">
        <f>LOOKUP(MATCH(A2413,Flugzeugtyp!$A$2:$A$13,1),Flugzeugtyp!$A$2:$C$13)</f>
        <v>#N/A</v>
      </c>
      <c r="L2413" s="24" t="str">
        <f>IF(E2413="","",J2413/Treibhausgas_Kennzahlen!$B$5)</f>
        <v/>
      </c>
      <c r="M2413" s="38" t="str">
        <f>IF(E2413="","",$J2413*Treibhausgas_Kennzahlen!B$3)</f>
        <v/>
      </c>
      <c r="N2413" s="38" t="str">
        <f>IF(E2413="","",$J2413*Treibhausgas_Kennzahlen!C$3)</f>
        <v/>
      </c>
      <c r="O2413" s="38" t="str">
        <f>IF(E2413="","",$J2413*Treibhausgas_Kennzahlen!D$3)</f>
        <v/>
      </c>
      <c r="P2413" s="38" t="str">
        <f>IF(E2413="","",$J2413*Treibhausgas_Kennzahlen!E$3)</f>
        <v/>
      </c>
      <c r="Q2413" s="38" t="str">
        <f>IF(E2413="","",$J2413*Treibhausgas_Kennzahlen!F$3)</f>
        <v/>
      </c>
      <c r="R2413" s="38" t="str">
        <f>IF(E2413="","",$J2413*Treibhausgas_Kennzahlen!G$3)</f>
        <v/>
      </c>
    </row>
    <row r="2414" spans="1:18" x14ac:dyDescent="0.25">
      <c r="A2414" s="6"/>
      <c r="B2414" s="6"/>
      <c r="C2414" s="6"/>
      <c r="D2414" s="6"/>
      <c r="E2414" s="6"/>
      <c r="F2414" s="8" t="str">
        <f>IF(E2414="","",VLOOKUP(INDEX(IATA_Codes!$A$2:$A$301, MATCH(Berechnung!C2414,IATA_Codes!$C$2:$C$301,0))&amp;"_"&amp;INDEX(IATA_Codes!$A$2:$A$301, MATCH(Berechnung!D2414,IATA_Codes!$C$2:$C$301,0)),GCD_Entfernung!$C$2:$D$10001,2,FALSE))</f>
        <v/>
      </c>
      <c r="G2414" s="21" t="str">
        <f>IF(E2414="","",VLOOKUP(A2414,Flugzeugtyp!$B$2:$C$13,2,0))</f>
        <v/>
      </c>
      <c r="H2414" s="8" t="str">
        <f>IF(E2414="","",LOOKUP(MATCH(F2414,'RFI-Faktor'!$B$2:$B$5,1),'RFI-Faktor'!$D$2:$D$5))</f>
        <v/>
      </c>
      <c r="I2414" s="23" t="str">
        <f t="array" ref="I2414">IF(E2414="","",SUM(IF(A2414=Energieverbrauch!$A$2:$A$4000,1,0)*IF(B2414=Energieverbrauch!$B$2:$B$4000,1,0)*(IF(Berechnung!F2414&gt;=Energieverbrauch!$C$2:$C$4000,1,0)*IF(Berechnung!F2414&lt;=Energieverbrauch!$D$2:$D$4000,1,0))*Energieverbrauch!$E$2:$E$4000))</f>
        <v/>
      </c>
      <c r="J2414" s="23" t="str">
        <f t="shared" si="37"/>
        <v/>
      </c>
      <c r="K2414" s="23" t="e">
        <f>LOOKUP(MATCH(A2414,Flugzeugtyp!$A$2:$A$13,1),Flugzeugtyp!$A$2:$C$13)</f>
        <v>#N/A</v>
      </c>
      <c r="L2414" s="23" t="str">
        <f>IF(E2414="","",J2414/Treibhausgas_Kennzahlen!$B$5)</f>
        <v/>
      </c>
      <c r="M2414" s="37" t="str">
        <f>IF(E2414="","",$J2414*Treibhausgas_Kennzahlen!B$3)</f>
        <v/>
      </c>
      <c r="N2414" s="37" t="str">
        <f>IF(E2414="","",$J2414*Treibhausgas_Kennzahlen!C$3)</f>
        <v/>
      </c>
      <c r="O2414" s="37" t="str">
        <f>IF(E2414="","",$J2414*Treibhausgas_Kennzahlen!D$3)</f>
        <v/>
      </c>
      <c r="P2414" s="37" t="str">
        <f>IF(E2414="","",$J2414*Treibhausgas_Kennzahlen!E$3)</f>
        <v/>
      </c>
      <c r="Q2414" s="37" t="str">
        <f>IF(E2414="","",$J2414*Treibhausgas_Kennzahlen!F$3)</f>
        <v/>
      </c>
      <c r="R2414" s="37" t="str">
        <f>IF(E2414="","",$J2414*Treibhausgas_Kennzahlen!G$3)</f>
        <v/>
      </c>
    </row>
    <row r="2415" spans="1:18" x14ac:dyDescent="0.25">
      <c r="A2415" s="5"/>
      <c r="B2415" s="5"/>
      <c r="C2415" s="5"/>
      <c r="D2415" s="5"/>
      <c r="E2415" s="5"/>
      <c r="F2415" s="9" t="str">
        <f>IF(E2415="","",VLOOKUP(INDEX(IATA_Codes!$A$2:$A$301, MATCH(Berechnung!C2415,IATA_Codes!$C$2:$C$301,0))&amp;"_"&amp;INDEX(IATA_Codes!$A$2:$A$301, MATCH(Berechnung!D2415,IATA_Codes!$C$2:$C$301,0)),GCD_Entfernung!$C$2:$D$10001,2,FALSE))</f>
        <v/>
      </c>
      <c r="G2415" s="22" t="str">
        <f>IF(E2415="","",VLOOKUP(A2415,Flugzeugtyp!$B$2:$C$13,2,0))</f>
        <v/>
      </c>
      <c r="H2415" s="9" t="str">
        <f>IF(E2415="","",LOOKUP(MATCH(F2415,'RFI-Faktor'!$B$2:$B$5,1),'RFI-Faktor'!$D$2:$D$5))</f>
        <v/>
      </c>
      <c r="I2415" s="24" t="str">
        <f t="array" ref="I2415">IF(E2415="","",SUM(IF(A2415=Energieverbrauch!$A$2:$A$4000,1,0)*IF(B2415=Energieverbrauch!$B$2:$B$4000,1,0)*(IF(Berechnung!F2415&gt;=Energieverbrauch!$C$2:$C$4000,1,0)*IF(Berechnung!F2415&lt;=Energieverbrauch!$D$2:$D$4000,1,0))*Energieverbrauch!$E$2:$E$4000))</f>
        <v/>
      </c>
      <c r="J2415" s="24" t="str">
        <f t="shared" si="37"/>
        <v/>
      </c>
      <c r="K2415" s="24" t="e">
        <f>LOOKUP(MATCH(A2415,Flugzeugtyp!$A$2:$A$13,1),Flugzeugtyp!$A$2:$C$13)</f>
        <v>#N/A</v>
      </c>
      <c r="L2415" s="24" t="str">
        <f>IF(E2415="","",J2415/Treibhausgas_Kennzahlen!$B$5)</f>
        <v/>
      </c>
      <c r="M2415" s="38" t="str">
        <f>IF(E2415="","",$J2415*Treibhausgas_Kennzahlen!B$3)</f>
        <v/>
      </c>
      <c r="N2415" s="38" t="str">
        <f>IF(E2415="","",$J2415*Treibhausgas_Kennzahlen!C$3)</f>
        <v/>
      </c>
      <c r="O2415" s="38" t="str">
        <f>IF(E2415="","",$J2415*Treibhausgas_Kennzahlen!D$3)</f>
        <v/>
      </c>
      <c r="P2415" s="38" t="str">
        <f>IF(E2415="","",$J2415*Treibhausgas_Kennzahlen!E$3)</f>
        <v/>
      </c>
      <c r="Q2415" s="38" t="str">
        <f>IF(E2415="","",$J2415*Treibhausgas_Kennzahlen!F$3)</f>
        <v/>
      </c>
      <c r="R2415" s="38" t="str">
        <f>IF(E2415="","",$J2415*Treibhausgas_Kennzahlen!G$3)</f>
        <v/>
      </c>
    </row>
    <row r="2416" spans="1:18" x14ac:dyDescent="0.25">
      <c r="A2416" s="6"/>
      <c r="B2416" s="6"/>
      <c r="C2416" s="6"/>
      <c r="D2416" s="6"/>
      <c r="E2416" s="6"/>
      <c r="F2416" s="8" t="str">
        <f>IF(E2416="","",VLOOKUP(INDEX(IATA_Codes!$A$2:$A$301, MATCH(Berechnung!C2416,IATA_Codes!$C$2:$C$301,0))&amp;"_"&amp;INDEX(IATA_Codes!$A$2:$A$301, MATCH(Berechnung!D2416,IATA_Codes!$C$2:$C$301,0)),GCD_Entfernung!$C$2:$D$10001,2,FALSE))</f>
        <v/>
      </c>
      <c r="G2416" s="21" t="str">
        <f>IF(E2416="","",VLOOKUP(A2416,Flugzeugtyp!$B$2:$C$13,2,0))</f>
        <v/>
      </c>
      <c r="H2416" s="8" t="str">
        <f>IF(E2416="","",LOOKUP(MATCH(F2416,'RFI-Faktor'!$B$2:$B$5,1),'RFI-Faktor'!$D$2:$D$5))</f>
        <v/>
      </c>
      <c r="I2416" s="23" t="str">
        <f t="array" ref="I2416">IF(E2416="","",SUM(IF(A2416=Energieverbrauch!$A$2:$A$4000,1,0)*IF(B2416=Energieverbrauch!$B$2:$B$4000,1,0)*(IF(Berechnung!F2416&gt;=Energieverbrauch!$C$2:$C$4000,1,0)*IF(Berechnung!F2416&lt;=Energieverbrauch!$D$2:$D$4000,1,0))*Energieverbrauch!$E$2:$E$4000))</f>
        <v/>
      </c>
      <c r="J2416" s="23" t="str">
        <f t="shared" si="37"/>
        <v/>
      </c>
      <c r="K2416" s="23" t="e">
        <f>LOOKUP(MATCH(A2416,Flugzeugtyp!$A$2:$A$13,1),Flugzeugtyp!$A$2:$C$13)</f>
        <v>#N/A</v>
      </c>
      <c r="L2416" s="23" t="str">
        <f>IF(E2416="","",J2416/Treibhausgas_Kennzahlen!$B$5)</f>
        <v/>
      </c>
      <c r="M2416" s="37" t="str">
        <f>IF(E2416="","",$J2416*Treibhausgas_Kennzahlen!B$3)</f>
        <v/>
      </c>
      <c r="N2416" s="37" t="str">
        <f>IF(E2416="","",$J2416*Treibhausgas_Kennzahlen!C$3)</f>
        <v/>
      </c>
      <c r="O2416" s="37" t="str">
        <f>IF(E2416="","",$J2416*Treibhausgas_Kennzahlen!D$3)</f>
        <v/>
      </c>
      <c r="P2416" s="37" t="str">
        <f>IF(E2416="","",$J2416*Treibhausgas_Kennzahlen!E$3)</f>
        <v/>
      </c>
      <c r="Q2416" s="37" t="str">
        <f>IF(E2416="","",$J2416*Treibhausgas_Kennzahlen!F$3)</f>
        <v/>
      </c>
      <c r="R2416" s="37" t="str">
        <f>IF(E2416="","",$J2416*Treibhausgas_Kennzahlen!G$3)</f>
        <v/>
      </c>
    </row>
    <row r="2417" spans="1:18" x14ac:dyDescent="0.25">
      <c r="A2417" s="5"/>
      <c r="B2417" s="5"/>
      <c r="C2417" s="5"/>
      <c r="D2417" s="5"/>
      <c r="E2417" s="5"/>
      <c r="F2417" s="9" t="str">
        <f>IF(E2417="","",VLOOKUP(INDEX(IATA_Codes!$A$2:$A$301, MATCH(Berechnung!C2417,IATA_Codes!$C$2:$C$301,0))&amp;"_"&amp;INDEX(IATA_Codes!$A$2:$A$301, MATCH(Berechnung!D2417,IATA_Codes!$C$2:$C$301,0)),GCD_Entfernung!$C$2:$D$10001,2,FALSE))</f>
        <v/>
      </c>
      <c r="G2417" s="22" t="str">
        <f>IF(E2417="","",VLOOKUP(A2417,Flugzeugtyp!$B$2:$C$13,2,0))</f>
        <v/>
      </c>
      <c r="H2417" s="9" t="str">
        <f>IF(E2417="","",LOOKUP(MATCH(F2417,'RFI-Faktor'!$B$2:$B$5,1),'RFI-Faktor'!$D$2:$D$5))</f>
        <v/>
      </c>
      <c r="I2417" s="24" t="str">
        <f t="array" ref="I2417">IF(E2417="","",SUM(IF(A2417=Energieverbrauch!$A$2:$A$4000,1,0)*IF(B2417=Energieverbrauch!$B$2:$B$4000,1,0)*(IF(Berechnung!F2417&gt;=Energieverbrauch!$C$2:$C$4000,1,0)*IF(Berechnung!F2417&lt;=Energieverbrauch!$D$2:$D$4000,1,0))*Energieverbrauch!$E$2:$E$4000))</f>
        <v/>
      </c>
      <c r="J2417" s="24" t="str">
        <f t="shared" si="37"/>
        <v/>
      </c>
      <c r="K2417" s="24" t="e">
        <f>LOOKUP(MATCH(A2417,Flugzeugtyp!$A$2:$A$13,1),Flugzeugtyp!$A$2:$C$13)</f>
        <v>#N/A</v>
      </c>
      <c r="L2417" s="24" t="str">
        <f>IF(E2417="","",J2417/Treibhausgas_Kennzahlen!$B$5)</f>
        <v/>
      </c>
      <c r="M2417" s="38" t="str">
        <f>IF(E2417="","",$J2417*Treibhausgas_Kennzahlen!B$3)</f>
        <v/>
      </c>
      <c r="N2417" s="38" t="str">
        <f>IF(E2417="","",$J2417*Treibhausgas_Kennzahlen!C$3)</f>
        <v/>
      </c>
      <c r="O2417" s="38" t="str">
        <f>IF(E2417="","",$J2417*Treibhausgas_Kennzahlen!D$3)</f>
        <v/>
      </c>
      <c r="P2417" s="38" t="str">
        <f>IF(E2417="","",$J2417*Treibhausgas_Kennzahlen!E$3)</f>
        <v/>
      </c>
      <c r="Q2417" s="38" t="str">
        <f>IF(E2417="","",$J2417*Treibhausgas_Kennzahlen!F$3)</f>
        <v/>
      </c>
      <c r="R2417" s="38" t="str">
        <f>IF(E2417="","",$J2417*Treibhausgas_Kennzahlen!G$3)</f>
        <v/>
      </c>
    </row>
    <row r="2418" spans="1:18" x14ac:dyDescent="0.25">
      <c r="A2418" s="6"/>
      <c r="B2418" s="6"/>
      <c r="C2418" s="6"/>
      <c r="D2418" s="6"/>
      <c r="E2418" s="6"/>
      <c r="F2418" s="8" t="str">
        <f>IF(E2418="","",VLOOKUP(INDEX(IATA_Codes!$A$2:$A$301, MATCH(Berechnung!C2418,IATA_Codes!$C$2:$C$301,0))&amp;"_"&amp;INDEX(IATA_Codes!$A$2:$A$301, MATCH(Berechnung!D2418,IATA_Codes!$C$2:$C$301,0)),GCD_Entfernung!$C$2:$D$10001,2,FALSE))</f>
        <v/>
      </c>
      <c r="G2418" s="21" t="str">
        <f>IF(E2418="","",VLOOKUP(A2418,Flugzeugtyp!$B$2:$C$13,2,0))</f>
        <v/>
      </c>
      <c r="H2418" s="8" t="str">
        <f>IF(E2418="","",LOOKUP(MATCH(F2418,'RFI-Faktor'!$B$2:$B$5,1),'RFI-Faktor'!$D$2:$D$5))</f>
        <v/>
      </c>
      <c r="I2418" s="23" t="str">
        <f t="array" ref="I2418">IF(E2418="","",SUM(IF(A2418=Energieverbrauch!$A$2:$A$4000,1,0)*IF(B2418=Energieverbrauch!$B$2:$B$4000,1,0)*(IF(Berechnung!F2418&gt;=Energieverbrauch!$C$2:$C$4000,1,0)*IF(Berechnung!F2418&lt;=Energieverbrauch!$D$2:$D$4000,1,0))*Energieverbrauch!$E$2:$E$4000))</f>
        <v/>
      </c>
      <c r="J2418" s="23" t="str">
        <f t="shared" si="37"/>
        <v/>
      </c>
      <c r="K2418" s="23" t="e">
        <f>LOOKUP(MATCH(A2418,Flugzeugtyp!$A$2:$A$13,1),Flugzeugtyp!$A$2:$C$13)</f>
        <v>#N/A</v>
      </c>
      <c r="L2418" s="23" t="str">
        <f>IF(E2418="","",J2418/Treibhausgas_Kennzahlen!$B$5)</f>
        <v/>
      </c>
      <c r="M2418" s="37" t="str">
        <f>IF(E2418="","",$J2418*Treibhausgas_Kennzahlen!B$3)</f>
        <v/>
      </c>
      <c r="N2418" s="37" t="str">
        <f>IF(E2418="","",$J2418*Treibhausgas_Kennzahlen!C$3)</f>
        <v/>
      </c>
      <c r="O2418" s="37" t="str">
        <f>IF(E2418="","",$J2418*Treibhausgas_Kennzahlen!D$3)</f>
        <v/>
      </c>
      <c r="P2418" s="37" t="str">
        <f>IF(E2418="","",$J2418*Treibhausgas_Kennzahlen!E$3)</f>
        <v/>
      </c>
      <c r="Q2418" s="37" t="str">
        <f>IF(E2418="","",$J2418*Treibhausgas_Kennzahlen!F$3)</f>
        <v/>
      </c>
      <c r="R2418" s="37" t="str">
        <f>IF(E2418="","",$J2418*Treibhausgas_Kennzahlen!G$3)</f>
        <v/>
      </c>
    </row>
    <row r="2419" spans="1:18" x14ac:dyDescent="0.25">
      <c r="A2419" s="5"/>
      <c r="B2419" s="5"/>
      <c r="C2419" s="5"/>
      <c r="D2419" s="5"/>
      <c r="E2419" s="5"/>
      <c r="F2419" s="9" t="str">
        <f>IF(E2419="","",VLOOKUP(INDEX(IATA_Codes!$A$2:$A$301, MATCH(Berechnung!C2419,IATA_Codes!$C$2:$C$301,0))&amp;"_"&amp;INDEX(IATA_Codes!$A$2:$A$301, MATCH(Berechnung!D2419,IATA_Codes!$C$2:$C$301,0)),GCD_Entfernung!$C$2:$D$10001,2,FALSE))</f>
        <v/>
      </c>
      <c r="G2419" s="22" t="str">
        <f>IF(E2419="","",VLOOKUP(A2419,Flugzeugtyp!$B$2:$C$13,2,0))</f>
        <v/>
      </c>
      <c r="H2419" s="9" t="str">
        <f>IF(E2419="","",LOOKUP(MATCH(F2419,'RFI-Faktor'!$B$2:$B$5,1),'RFI-Faktor'!$D$2:$D$5))</f>
        <v/>
      </c>
      <c r="I2419" s="24" t="str">
        <f t="array" ref="I2419">IF(E2419="","",SUM(IF(A2419=Energieverbrauch!$A$2:$A$4000,1,0)*IF(B2419=Energieverbrauch!$B$2:$B$4000,1,0)*(IF(Berechnung!F2419&gt;=Energieverbrauch!$C$2:$C$4000,1,0)*IF(Berechnung!F2419&lt;=Energieverbrauch!$D$2:$D$4000,1,0))*Energieverbrauch!$E$2:$E$4000))</f>
        <v/>
      </c>
      <c r="J2419" s="24" t="str">
        <f t="shared" si="37"/>
        <v/>
      </c>
      <c r="K2419" s="24" t="e">
        <f>LOOKUP(MATCH(A2419,Flugzeugtyp!$A$2:$A$13,1),Flugzeugtyp!$A$2:$C$13)</f>
        <v>#N/A</v>
      </c>
      <c r="L2419" s="24" t="str">
        <f>IF(E2419="","",J2419/Treibhausgas_Kennzahlen!$B$5)</f>
        <v/>
      </c>
      <c r="M2419" s="38" t="str">
        <f>IF(E2419="","",$J2419*Treibhausgas_Kennzahlen!B$3)</f>
        <v/>
      </c>
      <c r="N2419" s="38" t="str">
        <f>IF(E2419="","",$J2419*Treibhausgas_Kennzahlen!C$3)</f>
        <v/>
      </c>
      <c r="O2419" s="38" t="str">
        <f>IF(E2419="","",$J2419*Treibhausgas_Kennzahlen!D$3)</f>
        <v/>
      </c>
      <c r="P2419" s="38" t="str">
        <f>IF(E2419="","",$J2419*Treibhausgas_Kennzahlen!E$3)</f>
        <v/>
      </c>
      <c r="Q2419" s="38" t="str">
        <f>IF(E2419="","",$J2419*Treibhausgas_Kennzahlen!F$3)</f>
        <v/>
      </c>
      <c r="R2419" s="38" t="str">
        <f>IF(E2419="","",$J2419*Treibhausgas_Kennzahlen!G$3)</f>
        <v/>
      </c>
    </row>
    <row r="2420" spans="1:18" x14ac:dyDescent="0.25">
      <c r="A2420" s="6"/>
      <c r="B2420" s="6"/>
      <c r="C2420" s="6"/>
      <c r="D2420" s="6"/>
      <c r="E2420" s="6"/>
      <c r="F2420" s="8" t="str">
        <f>IF(E2420="","",VLOOKUP(INDEX(IATA_Codes!$A$2:$A$301, MATCH(Berechnung!C2420,IATA_Codes!$C$2:$C$301,0))&amp;"_"&amp;INDEX(IATA_Codes!$A$2:$A$301, MATCH(Berechnung!D2420,IATA_Codes!$C$2:$C$301,0)),GCD_Entfernung!$C$2:$D$10001,2,FALSE))</f>
        <v/>
      </c>
      <c r="G2420" s="21" t="str">
        <f>IF(E2420="","",VLOOKUP(A2420,Flugzeugtyp!$B$2:$C$13,2,0))</f>
        <v/>
      </c>
      <c r="H2420" s="8" t="str">
        <f>IF(E2420="","",LOOKUP(MATCH(F2420,'RFI-Faktor'!$B$2:$B$5,1),'RFI-Faktor'!$D$2:$D$5))</f>
        <v/>
      </c>
      <c r="I2420" s="23" t="str">
        <f t="array" ref="I2420">IF(E2420="","",SUM(IF(A2420=Energieverbrauch!$A$2:$A$4000,1,0)*IF(B2420=Energieverbrauch!$B$2:$B$4000,1,0)*(IF(Berechnung!F2420&gt;=Energieverbrauch!$C$2:$C$4000,1,0)*IF(Berechnung!F2420&lt;=Energieverbrauch!$D$2:$D$4000,1,0))*Energieverbrauch!$E$2:$E$4000))</f>
        <v/>
      </c>
      <c r="J2420" s="23" t="str">
        <f t="shared" si="37"/>
        <v/>
      </c>
      <c r="K2420" s="23" t="e">
        <f>LOOKUP(MATCH(A2420,Flugzeugtyp!$A$2:$A$13,1),Flugzeugtyp!$A$2:$C$13)</f>
        <v>#N/A</v>
      </c>
      <c r="L2420" s="23" t="str">
        <f>IF(E2420="","",J2420/Treibhausgas_Kennzahlen!$B$5)</f>
        <v/>
      </c>
      <c r="M2420" s="37" t="str">
        <f>IF(E2420="","",$J2420*Treibhausgas_Kennzahlen!B$3)</f>
        <v/>
      </c>
      <c r="N2420" s="37" t="str">
        <f>IF(E2420="","",$J2420*Treibhausgas_Kennzahlen!C$3)</f>
        <v/>
      </c>
      <c r="O2420" s="37" t="str">
        <f>IF(E2420="","",$J2420*Treibhausgas_Kennzahlen!D$3)</f>
        <v/>
      </c>
      <c r="P2420" s="37" t="str">
        <f>IF(E2420="","",$J2420*Treibhausgas_Kennzahlen!E$3)</f>
        <v/>
      </c>
      <c r="Q2420" s="37" t="str">
        <f>IF(E2420="","",$J2420*Treibhausgas_Kennzahlen!F$3)</f>
        <v/>
      </c>
      <c r="R2420" s="37" t="str">
        <f>IF(E2420="","",$J2420*Treibhausgas_Kennzahlen!G$3)</f>
        <v/>
      </c>
    </row>
    <row r="2421" spans="1:18" x14ac:dyDescent="0.25">
      <c r="A2421" s="5"/>
      <c r="B2421" s="5"/>
      <c r="C2421" s="5"/>
      <c r="D2421" s="5"/>
      <c r="E2421" s="5"/>
      <c r="F2421" s="9" t="str">
        <f>IF(E2421="","",VLOOKUP(INDEX(IATA_Codes!$A$2:$A$301, MATCH(Berechnung!C2421,IATA_Codes!$C$2:$C$301,0))&amp;"_"&amp;INDEX(IATA_Codes!$A$2:$A$301, MATCH(Berechnung!D2421,IATA_Codes!$C$2:$C$301,0)),GCD_Entfernung!$C$2:$D$10001,2,FALSE))</f>
        <v/>
      </c>
      <c r="G2421" s="22" t="str">
        <f>IF(E2421="","",VLOOKUP(A2421,Flugzeugtyp!$B$2:$C$13,2,0))</f>
        <v/>
      </c>
      <c r="H2421" s="9" t="str">
        <f>IF(E2421="","",LOOKUP(MATCH(F2421,'RFI-Faktor'!$B$2:$B$5,1),'RFI-Faktor'!$D$2:$D$5))</f>
        <v/>
      </c>
      <c r="I2421" s="24" t="str">
        <f t="array" ref="I2421">IF(E2421="","",SUM(IF(A2421=Energieverbrauch!$A$2:$A$4000,1,0)*IF(B2421=Energieverbrauch!$B$2:$B$4000,1,0)*(IF(Berechnung!F2421&gt;=Energieverbrauch!$C$2:$C$4000,1,0)*IF(Berechnung!F2421&lt;=Energieverbrauch!$D$2:$D$4000,1,0))*Energieverbrauch!$E$2:$E$4000))</f>
        <v/>
      </c>
      <c r="J2421" s="24" t="str">
        <f t="shared" si="37"/>
        <v/>
      </c>
      <c r="K2421" s="24" t="e">
        <f>LOOKUP(MATCH(A2421,Flugzeugtyp!$A$2:$A$13,1),Flugzeugtyp!$A$2:$C$13)</f>
        <v>#N/A</v>
      </c>
      <c r="L2421" s="24" t="str">
        <f>IF(E2421="","",J2421/Treibhausgas_Kennzahlen!$B$5)</f>
        <v/>
      </c>
      <c r="M2421" s="38" t="str">
        <f>IF(E2421="","",$J2421*Treibhausgas_Kennzahlen!B$3)</f>
        <v/>
      </c>
      <c r="N2421" s="38" t="str">
        <f>IF(E2421="","",$J2421*Treibhausgas_Kennzahlen!C$3)</f>
        <v/>
      </c>
      <c r="O2421" s="38" t="str">
        <f>IF(E2421="","",$J2421*Treibhausgas_Kennzahlen!D$3)</f>
        <v/>
      </c>
      <c r="P2421" s="38" t="str">
        <f>IF(E2421="","",$J2421*Treibhausgas_Kennzahlen!E$3)</f>
        <v/>
      </c>
      <c r="Q2421" s="38" t="str">
        <f>IF(E2421="","",$J2421*Treibhausgas_Kennzahlen!F$3)</f>
        <v/>
      </c>
      <c r="R2421" s="38" t="str">
        <f>IF(E2421="","",$J2421*Treibhausgas_Kennzahlen!G$3)</f>
        <v/>
      </c>
    </row>
    <row r="2422" spans="1:18" x14ac:dyDescent="0.25">
      <c r="A2422" s="6"/>
      <c r="B2422" s="6"/>
      <c r="C2422" s="6"/>
      <c r="D2422" s="6"/>
      <c r="E2422" s="6"/>
      <c r="F2422" s="8" t="str">
        <f>IF(E2422="","",VLOOKUP(INDEX(IATA_Codes!$A$2:$A$301, MATCH(Berechnung!C2422,IATA_Codes!$C$2:$C$301,0))&amp;"_"&amp;INDEX(IATA_Codes!$A$2:$A$301, MATCH(Berechnung!D2422,IATA_Codes!$C$2:$C$301,0)),GCD_Entfernung!$C$2:$D$10001,2,FALSE))</f>
        <v/>
      </c>
      <c r="G2422" s="21" t="str">
        <f>IF(E2422="","",VLOOKUP(A2422,Flugzeugtyp!$B$2:$C$13,2,0))</f>
        <v/>
      </c>
      <c r="H2422" s="8" t="str">
        <f>IF(E2422="","",LOOKUP(MATCH(F2422,'RFI-Faktor'!$B$2:$B$5,1),'RFI-Faktor'!$D$2:$D$5))</f>
        <v/>
      </c>
      <c r="I2422" s="23" t="str">
        <f t="array" ref="I2422">IF(E2422="","",SUM(IF(A2422=Energieverbrauch!$A$2:$A$4000,1,0)*IF(B2422=Energieverbrauch!$B$2:$B$4000,1,0)*(IF(Berechnung!F2422&gt;=Energieverbrauch!$C$2:$C$4000,1,0)*IF(Berechnung!F2422&lt;=Energieverbrauch!$D$2:$D$4000,1,0))*Energieverbrauch!$E$2:$E$4000))</f>
        <v/>
      </c>
      <c r="J2422" s="23" t="str">
        <f t="shared" si="37"/>
        <v/>
      </c>
      <c r="K2422" s="23" t="e">
        <f>LOOKUP(MATCH(A2422,Flugzeugtyp!$A$2:$A$13,1),Flugzeugtyp!$A$2:$C$13)</f>
        <v>#N/A</v>
      </c>
      <c r="L2422" s="23" t="str">
        <f>IF(E2422="","",J2422/Treibhausgas_Kennzahlen!$B$5)</f>
        <v/>
      </c>
      <c r="M2422" s="37" t="str">
        <f>IF(E2422="","",$J2422*Treibhausgas_Kennzahlen!B$3)</f>
        <v/>
      </c>
      <c r="N2422" s="37" t="str">
        <f>IF(E2422="","",$J2422*Treibhausgas_Kennzahlen!C$3)</f>
        <v/>
      </c>
      <c r="O2422" s="37" t="str">
        <f>IF(E2422="","",$J2422*Treibhausgas_Kennzahlen!D$3)</f>
        <v/>
      </c>
      <c r="P2422" s="37" t="str">
        <f>IF(E2422="","",$J2422*Treibhausgas_Kennzahlen!E$3)</f>
        <v/>
      </c>
      <c r="Q2422" s="37" t="str">
        <f>IF(E2422="","",$J2422*Treibhausgas_Kennzahlen!F$3)</f>
        <v/>
      </c>
      <c r="R2422" s="37" t="str">
        <f>IF(E2422="","",$J2422*Treibhausgas_Kennzahlen!G$3)</f>
        <v/>
      </c>
    </row>
    <row r="2423" spans="1:18" x14ac:dyDescent="0.25">
      <c r="A2423" s="5"/>
      <c r="B2423" s="5"/>
      <c r="C2423" s="5"/>
      <c r="D2423" s="5"/>
      <c r="E2423" s="5"/>
      <c r="F2423" s="9" t="str">
        <f>IF(E2423="","",VLOOKUP(INDEX(IATA_Codes!$A$2:$A$301, MATCH(Berechnung!C2423,IATA_Codes!$C$2:$C$301,0))&amp;"_"&amp;INDEX(IATA_Codes!$A$2:$A$301, MATCH(Berechnung!D2423,IATA_Codes!$C$2:$C$301,0)),GCD_Entfernung!$C$2:$D$10001,2,FALSE))</f>
        <v/>
      </c>
      <c r="G2423" s="22" t="str">
        <f>IF(E2423="","",VLOOKUP(A2423,Flugzeugtyp!$B$2:$C$13,2,0))</f>
        <v/>
      </c>
      <c r="H2423" s="9" t="str">
        <f>IF(E2423="","",LOOKUP(MATCH(F2423,'RFI-Faktor'!$B$2:$B$5,1),'RFI-Faktor'!$D$2:$D$5))</f>
        <v/>
      </c>
      <c r="I2423" s="24" t="str">
        <f t="array" ref="I2423">IF(E2423="","",SUM(IF(A2423=Energieverbrauch!$A$2:$A$4000,1,0)*IF(B2423=Energieverbrauch!$B$2:$B$4000,1,0)*(IF(Berechnung!F2423&gt;=Energieverbrauch!$C$2:$C$4000,1,0)*IF(Berechnung!F2423&lt;=Energieverbrauch!$D$2:$D$4000,1,0))*Energieverbrauch!$E$2:$E$4000))</f>
        <v/>
      </c>
      <c r="J2423" s="24" t="str">
        <f t="shared" si="37"/>
        <v/>
      </c>
      <c r="K2423" s="24" t="e">
        <f>LOOKUP(MATCH(A2423,Flugzeugtyp!$A$2:$A$13,1),Flugzeugtyp!$A$2:$C$13)</f>
        <v>#N/A</v>
      </c>
      <c r="L2423" s="24" t="str">
        <f>IF(E2423="","",J2423/Treibhausgas_Kennzahlen!$B$5)</f>
        <v/>
      </c>
      <c r="M2423" s="38" t="str">
        <f>IF(E2423="","",$J2423*Treibhausgas_Kennzahlen!B$3)</f>
        <v/>
      </c>
      <c r="N2423" s="38" t="str">
        <f>IF(E2423="","",$J2423*Treibhausgas_Kennzahlen!C$3)</f>
        <v/>
      </c>
      <c r="O2423" s="38" t="str">
        <f>IF(E2423="","",$J2423*Treibhausgas_Kennzahlen!D$3)</f>
        <v/>
      </c>
      <c r="P2423" s="38" t="str">
        <f>IF(E2423="","",$J2423*Treibhausgas_Kennzahlen!E$3)</f>
        <v/>
      </c>
      <c r="Q2423" s="38" t="str">
        <f>IF(E2423="","",$J2423*Treibhausgas_Kennzahlen!F$3)</f>
        <v/>
      </c>
      <c r="R2423" s="38" t="str">
        <f>IF(E2423="","",$J2423*Treibhausgas_Kennzahlen!G$3)</f>
        <v/>
      </c>
    </row>
    <row r="2424" spans="1:18" x14ac:dyDescent="0.25">
      <c r="A2424" s="6"/>
      <c r="B2424" s="6"/>
      <c r="C2424" s="6"/>
      <c r="D2424" s="6"/>
      <c r="E2424" s="6"/>
      <c r="F2424" s="8" t="str">
        <f>IF(E2424="","",VLOOKUP(INDEX(IATA_Codes!$A$2:$A$301, MATCH(Berechnung!C2424,IATA_Codes!$C$2:$C$301,0))&amp;"_"&amp;INDEX(IATA_Codes!$A$2:$A$301, MATCH(Berechnung!D2424,IATA_Codes!$C$2:$C$301,0)),GCD_Entfernung!$C$2:$D$10001,2,FALSE))</f>
        <v/>
      </c>
      <c r="G2424" s="21" t="str">
        <f>IF(E2424="","",VLOOKUP(A2424,Flugzeugtyp!$B$2:$C$13,2,0))</f>
        <v/>
      </c>
      <c r="H2424" s="8" t="str">
        <f>IF(E2424="","",LOOKUP(MATCH(F2424,'RFI-Faktor'!$B$2:$B$5,1),'RFI-Faktor'!$D$2:$D$5))</f>
        <v/>
      </c>
      <c r="I2424" s="23" t="str">
        <f t="array" ref="I2424">IF(E2424="","",SUM(IF(A2424=Energieverbrauch!$A$2:$A$4000,1,0)*IF(B2424=Energieverbrauch!$B$2:$B$4000,1,0)*(IF(Berechnung!F2424&gt;=Energieverbrauch!$C$2:$C$4000,1,0)*IF(Berechnung!F2424&lt;=Energieverbrauch!$D$2:$D$4000,1,0))*Energieverbrauch!$E$2:$E$4000))</f>
        <v/>
      </c>
      <c r="J2424" s="23" t="str">
        <f t="shared" si="37"/>
        <v/>
      </c>
      <c r="K2424" s="23" t="e">
        <f>LOOKUP(MATCH(A2424,Flugzeugtyp!$A$2:$A$13,1),Flugzeugtyp!$A$2:$C$13)</f>
        <v>#N/A</v>
      </c>
      <c r="L2424" s="23" t="str">
        <f>IF(E2424="","",J2424/Treibhausgas_Kennzahlen!$B$5)</f>
        <v/>
      </c>
      <c r="M2424" s="37" t="str">
        <f>IF(E2424="","",$J2424*Treibhausgas_Kennzahlen!B$3)</f>
        <v/>
      </c>
      <c r="N2424" s="37" t="str">
        <f>IF(E2424="","",$J2424*Treibhausgas_Kennzahlen!C$3)</f>
        <v/>
      </c>
      <c r="O2424" s="37" t="str">
        <f>IF(E2424="","",$J2424*Treibhausgas_Kennzahlen!D$3)</f>
        <v/>
      </c>
      <c r="P2424" s="37" t="str">
        <f>IF(E2424="","",$J2424*Treibhausgas_Kennzahlen!E$3)</f>
        <v/>
      </c>
      <c r="Q2424" s="37" t="str">
        <f>IF(E2424="","",$J2424*Treibhausgas_Kennzahlen!F$3)</f>
        <v/>
      </c>
      <c r="R2424" s="37" t="str">
        <f>IF(E2424="","",$J2424*Treibhausgas_Kennzahlen!G$3)</f>
        <v/>
      </c>
    </row>
    <row r="2425" spans="1:18" x14ac:dyDescent="0.25">
      <c r="A2425" s="5"/>
      <c r="B2425" s="5"/>
      <c r="C2425" s="5"/>
      <c r="D2425" s="5"/>
      <c r="E2425" s="5"/>
      <c r="F2425" s="9" t="str">
        <f>IF(E2425="","",VLOOKUP(INDEX(IATA_Codes!$A$2:$A$301, MATCH(Berechnung!C2425,IATA_Codes!$C$2:$C$301,0))&amp;"_"&amp;INDEX(IATA_Codes!$A$2:$A$301, MATCH(Berechnung!D2425,IATA_Codes!$C$2:$C$301,0)),GCD_Entfernung!$C$2:$D$10001,2,FALSE))</f>
        <v/>
      </c>
      <c r="G2425" s="22" t="str">
        <f>IF(E2425="","",VLOOKUP(A2425,Flugzeugtyp!$B$2:$C$13,2,0))</f>
        <v/>
      </c>
      <c r="H2425" s="9" t="str">
        <f>IF(E2425="","",LOOKUP(MATCH(F2425,'RFI-Faktor'!$B$2:$B$5,1),'RFI-Faktor'!$D$2:$D$5))</f>
        <v/>
      </c>
      <c r="I2425" s="24" t="str">
        <f t="array" ref="I2425">IF(E2425="","",SUM(IF(A2425=Energieverbrauch!$A$2:$A$4000,1,0)*IF(B2425=Energieverbrauch!$B$2:$B$4000,1,0)*(IF(Berechnung!F2425&gt;=Energieverbrauch!$C$2:$C$4000,1,0)*IF(Berechnung!F2425&lt;=Energieverbrauch!$D$2:$D$4000,1,0))*Energieverbrauch!$E$2:$E$4000))</f>
        <v/>
      </c>
      <c r="J2425" s="24" t="str">
        <f t="shared" si="37"/>
        <v/>
      </c>
      <c r="K2425" s="24" t="e">
        <f>LOOKUP(MATCH(A2425,Flugzeugtyp!$A$2:$A$13,1),Flugzeugtyp!$A$2:$C$13)</f>
        <v>#N/A</v>
      </c>
      <c r="L2425" s="24" t="str">
        <f>IF(E2425="","",J2425/Treibhausgas_Kennzahlen!$B$5)</f>
        <v/>
      </c>
      <c r="M2425" s="38" t="str">
        <f>IF(E2425="","",$J2425*Treibhausgas_Kennzahlen!B$3)</f>
        <v/>
      </c>
      <c r="N2425" s="38" t="str">
        <f>IF(E2425="","",$J2425*Treibhausgas_Kennzahlen!C$3)</f>
        <v/>
      </c>
      <c r="O2425" s="38" t="str">
        <f>IF(E2425="","",$J2425*Treibhausgas_Kennzahlen!D$3)</f>
        <v/>
      </c>
      <c r="P2425" s="38" t="str">
        <f>IF(E2425="","",$J2425*Treibhausgas_Kennzahlen!E$3)</f>
        <v/>
      </c>
      <c r="Q2425" s="38" t="str">
        <f>IF(E2425="","",$J2425*Treibhausgas_Kennzahlen!F$3)</f>
        <v/>
      </c>
      <c r="R2425" s="38" t="str">
        <f>IF(E2425="","",$J2425*Treibhausgas_Kennzahlen!G$3)</f>
        <v/>
      </c>
    </row>
    <row r="2426" spans="1:18" x14ac:dyDescent="0.25">
      <c r="A2426" s="6"/>
      <c r="B2426" s="6"/>
      <c r="C2426" s="6"/>
      <c r="D2426" s="6"/>
      <c r="E2426" s="6"/>
      <c r="F2426" s="8" t="str">
        <f>IF(E2426="","",VLOOKUP(INDEX(IATA_Codes!$A$2:$A$301, MATCH(Berechnung!C2426,IATA_Codes!$C$2:$C$301,0))&amp;"_"&amp;INDEX(IATA_Codes!$A$2:$A$301, MATCH(Berechnung!D2426,IATA_Codes!$C$2:$C$301,0)),GCD_Entfernung!$C$2:$D$10001,2,FALSE))</f>
        <v/>
      </c>
      <c r="G2426" s="21" t="str">
        <f>IF(E2426="","",VLOOKUP(A2426,Flugzeugtyp!$B$2:$C$13,2,0))</f>
        <v/>
      </c>
      <c r="H2426" s="8" t="str">
        <f>IF(E2426="","",LOOKUP(MATCH(F2426,'RFI-Faktor'!$B$2:$B$5,1),'RFI-Faktor'!$D$2:$D$5))</f>
        <v/>
      </c>
      <c r="I2426" s="23" t="str">
        <f t="array" ref="I2426">IF(E2426="","",SUM(IF(A2426=Energieverbrauch!$A$2:$A$4000,1,0)*IF(B2426=Energieverbrauch!$B$2:$B$4000,1,0)*(IF(Berechnung!F2426&gt;=Energieverbrauch!$C$2:$C$4000,1,0)*IF(Berechnung!F2426&lt;=Energieverbrauch!$D$2:$D$4000,1,0))*Energieverbrauch!$E$2:$E$4000))</f>
        <v/>
      </c>
      <c r="J2426" s="23" t="str">
        <f t="shared" si="37"/>
        <v/>
      </c>
      <c r="K2426" s="23" t="e">
        <f>LOOKUP(MATCH(A2426,Flugzeugtyp!$A$2:$A$13,1),Flugzeugtyp!$A$2:$C$13)</f>
        <v>#N/A</v>
      </c>
      <c r="L2426" s="23" t="str">
        <f>IF(E2426="","",J2426/Treibhausgas_Kennzahlen!$B$5)</f>
        <v/>
      </c>
      <c r="M2426" s="37" t="str">
        <f>IF(E2426="","",$J2426*Treibhausgas_Kennzahlen!B$3)</f>
        <v/>
      </c>
      <c r="N2426" s="37" t="str">
        <f>IF(E2426="","",$J2426*Treibhausgas_Kennzahlen!C$3)</f>
        <v/>
      </c>
      <c r="O2426" s="37" t="str">
        <f>IF(E2426="","",$J2426*Treibhausgas_Kennzahlen!D$3)</f>
        <v/>
      </c>
      <c r="P2426" s="37" t="str">
        <f>IF(E2426="","",$J2426*Treibhausgas_Kennzahlen!E$3)</f>
        <v/>
      </c>
      <c r="Q2426" s="37" t="str">
        <f>IF(E2426="","",$J2426*Treibhausgas_Kennzahlen!F$3)</f>
        <v/>
      </c>
      <c r="R2426" s="37" t="str">
        <f>IF(E2426="","",$J2426*Treibhausgas_Kennzahlen!G$3)</f>
        <v/>
      </c>
    </row>
    <row r="2427" spans="1:18" x14ac:dyDescent="0.25">
      <c r="A2427" s="5"/>
      <c r="B2427" s="5"/>
      <c r="C2427" s="5"/>
      <c r="D2427" s="5"/>
      <c r="E2427" s="5"/>
      <c r="F2427" s="9" t="str">
        <f>IF(E2427="","",VLOOKUP(INDEX(IATA_Codes!$A$2:$A$301, MATCH(Berechnung!C2427,IATA_Codes!$C$2:$C$301,0))&amp;"_"&amp;INDEX(IATA_Codes!$A$2:$A$301, MATCH(Berechnung!D2427,IATA_Codes!$C$2:$C$301,0)),GCD_Entfernung!$C$2:$D$10001,2,FALSE))</f>
        <v/>
      </c>
      <c r="G2427" s="22" t="str">
        <f>IF(E2427="","",VLOOKUP(A2427,Flugzeugtyp!$B$2:$C$13,2,0))</f>
        <v/>
      </c>
      <c r="H2427" s="9" t="str">
        <f>IF(E2427="","",LOOKUP(MATCH(F2427,'RFI-Faktor'!$B$2:$B$5,1),'RFI-Faktor'!$D$2:$D$5))</f>
        <v/>
      </c>
      <c r="I2427" s="24" t="str">
        <f t="array" ref="I2427">IF(E2427="","",SUM(IF(A2427=Energieverbrauch!$A$2:$A$4000,1,0)*IF(B2427=Energieverbrauch!$B$2:$B$4000,1,0)*(IF(Berechnung!F2427&gt;=Energieverbrauch!$C$2:$C$4000,1,0)*IF(Berechnung!F2427&lt;=Energieverbrauch!$D$2:$D$4000,1,0))*Energieverbrauch!$E$2:$E$4000))</f>
        <v/>
      </c>
      <c r="J2427" s="24" t="str">
        <f t="shared" si="37"/>
        <v/>
      </c>
      <c r="K2427" s="24" t="e">
        <f>LOOKUP(MATCH(A2427,Flugzeugtyp!$A$2:$A$13,1),Flugzeugtyp!$A$2:$C$13)</f>
        <v>#N/A</v>
      </c>
      <c r="L2427" s="24" t="str">
        <f>IF(E2427="","",J2427/Treibhausgas_Kennzahlen!$B$5)</f>
        <v/>
      </c>
      <c r="M2427" s="38" t="str">
        <f>IF(E2427="","",$J2427*Treibhausgas_Kennzahlen!B$3)</f>
        <v/>
      </c>
      <c r="N2427" s="38" t="str">
        <f>IF(E2427="","",$J2427*Treibhausgas_Kennzahlen!C$3)</f>
        <v/>
      </c>
      <c r="O2427" s="38" t="str">
        <f>IF(E2427="","",$J2427*Treibhausgas_Kennzahlen!D$3)</f>
        <v/>
      </c>
      <c r="P2427" s="38" t="str">
        <f>IF(E2427="","",$J2427*Treibhausgas_Kennzahlen!E$3)</f>
        <v/>
      </c>
      <c r="Q2427" s="38" t="str">
        <f>IF(E2427="","",$J2427*Treibhausgas_Kennzahlen!F$3)</f>
        <v/>
      </c>
      <c r="R2427" s="38" t="str">
        <f>IF(E2427="","",$J2427*Treibhausgas_Kennzahlen!G$3)</f>
        <v/>
      </c>
    </row>
    <row r="2428" spans="1:18" x14ac:dyDescent="0.25">
      <c r="A2428" s="6"/>
      <c r="B2428" s="6"/>
      <c r="C2428" s="6"/>
      <c r="D2428" s="6"/>
      <c r="E2428" s="6"/>
      <c r="F2428" s="8" t="str">
        <f>IF(E2428="","",VLOOKUP(INDEX(IATA_Codes!$A$2:$A$301, MATCH(Berechnung!C2428,IATA_Codes!$C$2:$C$301,0))&amp;"_"&amp;INDEX(IATA_Codes!$A$2:$A$301, MATCH(Berechnung!D2428,IATA_Codes!$C$2:$C$301,0)),GCD_Entfernung!$C$2:$D$10001,2,FALSE))</f>
        <v/>
      </c>
      <c r="G2428" s="21" t="str">
        <f>IF(E2428="","",VLOOKUP(A2428,Flugzeugtyp!$B$2:$C$13,2,0))</f>
        <v/>
      </c>
      <c r="H2428" s="8" t="str">
        <f>IF(E2428="","",LOOKUP(MATCH(F2428,'RFI-Faktor'!$B$2:$B$5,1),'RFI-Faktor'!$D$2:$D$5))</f>
        <v/>
      </c>
      <c r="I2428" s="23" t="str">
        <f t="array" ref="I2428">IF(E2428="","",SUM(IF(A2428=Energieverbrauch!$A$2:$A$4000,1,0)*IF(B2428=Energieverbrauch!$B$2:$B$4000,1,0)*(IF(Berechnung!F2428&gt;=Energieverbrauch!$C$2:$C$4000,1,0)*IF(Berechnung!F2428&lt;=Energieverbrauch!$D$2:$D$4000,1,0))*Energieverbrauch!$E$2:$E$4000))</f>
        <v/>
      </c>
      <c r="J2428" s="23" t="str">
        <f t="shared" si="37"/>
        <v/>
      </c>
      <c r="K2428" s="23" t="e">
        <f>LOOKUP(MATCH(A2428,Flugzeugtyp!$A$2:$A$13,1),Flugzeugtyp!$A$2:$C$13)</f>
        <v>#N/A</v>
      </c>
      <c r="L2428" s="23" t="str">
        <f>IF(E2428="","",J2428/Treibhausgas_Kennzahlen!$B$5)</f>
        <v/>
      </c>
      <c r="M2428" s="37" t="str">
        <f>IF(E2428="","",$J2428*Treibhausgas_Kennzahlen!B$3)</f>
        <v/>
      </c>
      <c r="N2428" s="37" t="str">
        <f>IF(E2428="","",$J2428*Treibhausgas_Kennzahlen!C$3)</f>
        <v/>
      </c>
      <c r="O2428" s="37" t="str">
        <f>IF(E2428="","",$J2428*Treibhausgas_Kennzahlen!D$3)</f>
        <v/>
      </c>
      <c r="P2428" s="37" t="str">
        <f>IF(E2428="","",$J2428*Treibhausgas_Kennzahlen!E$3)</f>
        <v/>
      </c>
      <c r="Q2428" s="37" t="str">
        <f>IF(E2428="","",$J2428*Treibhausgas_Kennzahlen!F$3)</f>
        <v/>
      </c>
      <c r="R2428" s="37" t="str">
        <f>IF(E2428="","",$J2428*Treibhausgas_Kennzahlen!G$3)</f>
        <v/>
      </c>
    </row>
    <row r="2429" spans="1:18" x14ac:dyDescent="0.25">
      <c r="A2429" s="5"/>
      <c r="B2429" s="5"/>
      <c r="C2429" s="5"/>
      <c r="D2429" s="5"/>
      <c r="E2429" s="5"/>
      <c r="F2429" s="9" t="str">
        <f>IF(E2429="","",VLOOKUP(INDEX(IATA_Codes!$A$2:$A$301, MATCH(Berechnung!C2429,IATA_Codes!$C$2:$C$301,0))&amp;"_"&amp;INDEX(IATA_Codes!$A$2:$A$301, MATCH(Berechnung!D2429,IATA_Codes!$C$2:$C$301,0)),GCD_Entfernung!$C$2:$D$10001,2,FALSE))</f>
        <v/>
      </c>
      <c r="G2429" s="22" t="str">
        <f>IF(E2429="","",VLOOKUP(A2429,Flugzeugtyp!$B$2:$C$13,2,0))</f>
        <v/>
      </c>
      <c r="H2429" s="9" t="str">
        <f>IF(E2429="","",LOOKUP(MATCH(F2429,'RFI-Faktor'!$B$2:$B$5,1),'RFI-Faktor'!$D$2:$D$5))</f>
        <v/>
      </c>
      <c r="I2429" s="24" t="str">
        <f t="array" ref="I2429">IF(E2429="","",SUM(IF(A2429=Energieverbrauch!$A$2:$A$4000,1,0)*IF(B2429=Energieverbrauch!$B$2:$B$4000,1,0)*(IF(Berechnung!F2429&gt;=Energieverbrauch!$C$2:$C$4000,1,0)*IF(Berechnung!F2429&lt;=Energieverbrauch!$D$2:$D$4000,1,0))*Energieverbrauch!$E$2:$E$4000))</f>
        <v/>
      </c>
      <c r="J2429" s="24" t="str">
        <f t="shared" si="37"/>
        <v/>
      </c>
      <c r="K2429" s="24" t="e">
        <f>LOOKUP(MATCH(A2429,Flugzeugtyp!$A$2:$A$13,1),Flugzeugtyp!$A$2:$C$13)</f>
        <v>#N/A</v>
      </c>
      <c r="L2429" s="24" t="str">
        <f>IF(E2429="","",J2429/Treibhausgas_Kennzahlen!$B$5)</f>
        <v/>
      </c>
      <c r="M2429" s="38" t="str">
        <f>IF(E2429="","",$J2429*Treibhausgas_Kennzahlen!B$3)</f>
        <v/>
      </c>
      <c r="N2429" s="38" t="str">
        <f>IF(E2429="","",$J2429*Treibhausgas_Kennzahlen!C$3)</f>
        <v/>
      </c>
      <c r="O2429" s="38" t="str">
        <f>IF(E2429="","",$J2429*Treibhausgas_Kennzahlen!D$3)</f>
        <v/>
      </c>
      <c r="P2429" s="38" t="str">
        <f>IF(E2429="","",$J2429*Treibhausgas_Kennzahlen!E$3)</f>
        <v/>
      </c>
      <c r="Q2429" s="38" t="str">
        <f>IF(E2429="","",$J2429*Treibhausgas_Kennzahlen!F$3)</f>
        <v/>
      </c>
      <c r="R2429" s="38" t="str">
        <f>IF(E2429="","",$J2429*Treibhausgas_Kennzahlen!G$3)</f>
        <v/>
      </c>
    </row>
    <row r="2430" spans="1:18" x14ac:dyDescent="0.25">
      <c r="A2430" s="6"/>
      <c r="B2430" s="6"/>
      <c r="C2430" s="6"/>
      <c r="D2430" s="6"/>
      <c r="E2430" s="6"/>
      <c r="F2430" s="8" t="str">
        <f>IF(E2430="","",VLOOKUP(INDEX(IATA_Codes!$A$2:$A$301, MATCH(Berechnung!C2430,IATA_Codes!$C$2:$C$301,0))&amp;"_"&amp;INDEX(IATA_Codes!$A$2:$A$301, MATCH(Berechnung!D2430,IATA_Codes!$C$2:$C$301,0)),GCD_Entfernung!$C$2:$D$10001,2,FALSE))</f>
        <v/>
      </c>
      <c r="G2430" s="21" t="str">
        <f>IF(E2430="","",VLOOKUP(A2430,Flugzeugtyp!$B$2:$C$13,2,0))</f>
        <v/>
      </c>
      <c r="H2430" s="8" t="str">
        <f>IF(E2430="","",LOOKUP(MATCH(F2430,'RFI-Faktor'!$B$2:$B$5,1),'RFI-Faktor'!$D$2:$D$5))</f>
        <v/>
      </c>
      <c r="I2430" s="23" t="str">
        <f t="array" ref="I2430">IF(E2430="","",SUM(IF(A2430=Energieverbrauch!$A$2:$A$4000,1,0)*IF(B2430=Energieverbrauch!$B$2:$B$4000,1,0)*(IF(Berechnung!F2430&gt;=Energieverbrauch!$C$2:$C$4000,1,0)*IF(Berechnung!F2430&lt;=Energieverbrauch!$D$2:$D$4000,1,0))*Energieverbrauch!$E$2:$E$4000))</f>
        <v/>
      </c>
      <c r="J2430" s="23" t="str">
        <f t="shared" si="37"/>
        <v/>
      </c>
      <c r="K2430" s="23" t="e">
        <f>LOOKUP(MATCH(A2430,Flugzeugtyp!$A$2:$A$13,1),Flugzeugtyp!$A$2:$C$13)</f>
        <v>#N/A</v>
      </c>
      <c r="L2430" s="23" t="str">
        <f>IF(E2430="","",J2430/Treibhausgas_Kennzahlen!$B$5)</f>
        <v/>
      </c>
      <c r="M2430" s="37" t="str">
        <f>IF(E2430="","",$J2430*Treibhausgas_Kennzahlen!B$3)</f>
        <v/>
      </c>
      <c r="N2430" s="37" t="str">
        <f>IF(E2430="","",$J2430*Treibhausgas_Kennzahlen!C$3)</f>
        <v/>
      </c>
      <c r="O2430" s="37" t="str">
        <f>IF(E2430="","",$J2430*Treibhausgas_Kennzahlen!D$3)</f>
        <v/>
      </c>
      <c r="P2430" s="37" t="str">
        <f>IF(E2430="","",$J2430*Treibhausgas_Kennzahlen!E$3)</f>
        <v/>
      </c>
      <c r="Q2430" s="37" t="str">
        <f>IF(E2430="","",$J2430*Treibhausgas_Kennzahlen!F$3)</f>
        <v/>
      </c>
      <c r="R2430" s="37" t="str">
        <f>IF(E2430="","",$J2430*Treibhausgas_Kennzahlen!G$3)</f>
        <v/>
      </c>
    </row>
    <row r="2431" spans="1:18" x14ac:dyDescent="0.25">
      <c r="A2431" s="5"/>
      <c r="B2431" s="5"/>
      <c r="C2431" s="5"/>
      <c r="D2431" s="5"/>
      <c r="E2431" s="5"/>
      <c r="F2431" s="9" t="str">
        <f>IF(E2431="","",VLOOKUP(INDEX(IATA_Codes!$A$2:$A$301, MATCH(Berechnung!C2431,IATA_Codes!$C$2:$C$301,0))&amp;"_"&amp;INDEX(IATA_Codes!$A$2:$A$301, MATCH(Berechnung!D2431,IATA_Codes!$C$2:$C$301,0)),GCD_Entfernung!$C$2:$D$10001,2,FALSE))</f>
        <v/>
      </c>
      <c r="G2431" s="22" t="str">
        <f>IF(E2431="","",VLOOKUP(A2431,Flugzeugtyp!$B$2:$C$13,2,0))</f>
        <v/>
      </c>
      <c r="H2431" s="9" t="str">
        <f>IF(E2431="","",LOOKUP(MATCH(F2431,'RFI-Faktor'!$B$2:$B$5,1),'RFI-Faktor'!$D$2:$D$5))</f>
        <v/>
      </c>
      <c r="I2431" s="24" t="str">
        <f t="array" ref="I2431">IF(E2431="","",SUM(IF(A2431=Energieverbrauch!$A$2:$A$4000,1,0)*IF(B2431=Energieverbrauch!$B$2:$B$4000,1,0)*(IF(Berechnung!F2431&gt;=Energieverbrauch!$C$2:$C$4000,1,0)*IF(Berechnung!F2431&lt;=Energieverbrauch!$D$2:$D$4000,1,0))*Energieverbrauch!$E$2:$E$4000))</f>
        <v/>
      </c>
      <c r="J2431" s="24" t="str">
        <f t="shared" si="37"/>
        <v/>
      </c>
      <c r="K2431" s="24" t="e">
        <f>LOOKUP(MATCH(A2431,Flugzeugtyp!$A$2:$A$13,1),Flugzeugtyp!$A$2:$C$13)</f>
        <v>#N/A</v>
      </c>
      <c r="L2431" s="24" t="str">
        <f>IF(E2431="","",J2431/Treibhausgas_Kennzahlen!$B$5)</f>
        <v/>
      </c>
      <c r="M2431" s="38" t="str">
        <f>IF(E2431="","",$J2431*Treibhausgas_Kennzahlen!B$3)</f>
        <v/>
      </c>
      <c r="N2431" s="38" t="str">
        <f>IF(E2431="","",$J2431*Treibhausgas_Kennzahlen!C$3)</f>
        <v/>
      </c>
      <c r="O2431" s="38" t="str">
        <f>IF(E2431="","",$J2431*Treibhausgas_Kennzahlen!D$3)</f>
        <v/>
      </c>
      <c r="P2431" s="38" t="str">
        <f>IF(E2431="","",$J2431*Treibhausgas_Kennzahlen!E$3)</f>
        <v/>
      </c>
      <c r="Q2431" s="38" t="str">
        <f>IF(E2431="","",$J2431*Treibhausgas_Kennzahlen!F$3)</f>
        <v/>
      </c>
      <c r="R2431" s="38" t="str">
        <f>IF(E2431="","",$J2431*Treibhausgas_Kennzahlen!G$3)</f>
        <v/>
      </c>
    </row>
    <row r="2432" spans="1:18" x14ac:dyDescent="0.25">
      <c r="A2432" s="6"/>
      <c r="B2432" s="6"/>
      <c r="C2432" s="6"/>
      <c r="D2432" s="6"/>
      <c r="E2432" s="6"/>
      <c r="F2432" s="8" t="str">
        <f>IF(E2432="","",VLOOKUP(INDEX(IATA_Codes!$A$2:$A$301, MATCH(Berechnung!C2432,IATA_Codes!$C$2:$C$301,0))&amp;"_"&amp;INDEX(IATA_Codes!$A$2:$A$301, MATCH(Berechnung!D2432,IATA_Codes!$C$2:$C$301,0)),GCD_Entfernung!$C$2:$D$10001,2,FALSE))</f>
        <v/>
      </c>
      <c r="G2432" s="21" t="str">
        <f>IF(E2432="","",VLOOKUP(A2432,Flugzeugtyp!$B$2:$C$13,2,0))</f>
        <v/>
      </c>
      <c r="H2432" s="8" t="str">
        <f>IF(E2432="","",LOOKUP(MATCH(F2432,'RFI-Faktor'!$B$2:$B$5,1),'RFI-Faktor'!$D$2:$D$5))</f>
        <v/>
      </c>
      <c r="I2432" s="23" t="str">
        <f t="array" ref="I2432">IF(E2432="","",SUM(IF(A2432=Energieverbrauch!$A$2:$A$4000,1,0)*IF(B2432=Energieverbrauch!$B$2:$B$4000,1,0)*(IF(Berechnung!F2432&gt;=Energieverbrauch!$C$2:$C$4000,1,0)*IF(Berechnung!F2432&lt;=Energieverbrauch!$D$2:$D$4000,1,0))*Energieverbrauch!$E$2:$E$4000))</f>
        <v/>
      </c>
      <c r="J2432" s="23" t="str">
        <f t="shared" si="37"/>
        <v/>
      </c>
      <c r="K2432" s="23" t="e">
        <f>LOOKUP(MATCH(A2432,Flugzeugtyp!$A$2:$A$13,1),Flugzeugtyp!$A$2:$C$13)</f>
        <v>#N/A</v>
      </c>
      <c r="L2432" s="23" t="str">
        <f>IF(E2432="","",J2432/Treibhausgas_Kennzahlen!$B$5)</f>
        <v/>
      </c>
      <c r="M2432" s="37" t="str">
        <f>IF(E2432="","",$J2432*Treibhausgas_Kennzahlen!B$3)</f>
        <v/>
      </c>
      <c r="N2432" s="37" t="str">
        <f>IF(E2432="","",$J2432*Treibhausgas_Kennzahlen!C$3)</f>
        <v/>
      </c>
      <c r="O2432" s="37" t="str">
        <f>IF(E2432="","",$J2432*Treibhausgas_Kennzahlen!D$3)</f>
        <v/>
      </c>
      <c r="P2432" s="37" t="str">
        <f>IF(E2432="","",$J2432*Treibhausgas_Kennzahlen!E$3)</f>
        <v/>
      </c>
      <c r="Q2432" s="37" t="str">
        <f>IF(E2432="","",$J2432*Treibhausgas_Kennzahlen!F$3)</f>
        <v/>
      </c>
      <c r="R2432" s="37" t="str">
        <f>IF(E2432="","",$J2432*Treibhausgas_Kennzahlen!G$3)</f>
        <v/>
      </c>
    </row>
    <row r="2433" spans="1:18" x14ac:dyDescent="0.25">
      <c r="A2433" s="5"/>
      <c r="B2433" s="5"/>
      <c r="C2433" s="5"/>
      <c r="D2433" s="5"/>
      <c r="E2433" s="5"/>
      <c r="F2433" s="9" t="str">
        <f>IF(E2433="","",VLOOKUP(INDEX(IATA_Codes!$A$2:$A$301, MATCH(Berechnung!C2433,IATA_Codes!$C$2:$C$301,0))&amp;"_"&amp;INDEX(IATA_Codes!$A$2:$A$301, MATCH(Berechnung!D2433,IATA_Codes!$C$2:$C$301,0)),GCD_Entfernung!$C$2:$D$10001,2,FALSE))</f>
        <v/>
      </c>
      <c r="G2433" s="22" t="str">
        <f>IF(E2433="","",VLOOKUP(A2433,Flugzeugtyp!$B$2:$C$13,2,0))</f>
        <v/>
      </c>
      <c r="H2433" s="9" t="str">
        <f>IF(E2433="","",LOOKUP(MATCH(F2433,'RFI-Faktor'!$B$2:$B$5,1),'RFI-Faktor'!$D$2:$D$5))</f>
        <v/>
      </c>
      <c r="I2433" s="24" t="str">
        <f t="array" ref="I2433">IF(E2433="","",SUM(IF(A2433=Energieverbrauch!$A$2:$A$4000,1,0)*IF(B2433=Energieverbrauch!$B$2:$B$4000,1,0)*(IF(Berechnung!F2433&gt;=Energieverbrauch!$C$2:$C$4000,1,0)*IF(Berechnung!F2433&lt;=Energieverbrauch!$D$2:$D$4000,1,0))*Energieverbrauch!$E$2:$E$4000))</f>
        <v/>
      </c>
      <c r="J2433" s="24" t="str">
        <f t="shared" si="37"/>
        <v/>
      </c>
      <c r="K2433" s="24" t="e">
        <f>LOOKUP(MATCH(A2433,Flugzeugtyp!$A$2:$A$13,1),Flugzeugtyp!$A$2:$C$13)</f>
        <v>#N/A</v>
      </c>
      <c r="L2433" s="24" t="str">
        <f>IF(E2433="","",J2433/Treibhausgas_Kennzahlen!$B$5)</f>
        <v/>
      </c>
      <c r="M2433" s="38" t="str">
        <f>IF(E2433="","",$J2433*Treibhausgas_Kennzahlen!B$3)</f>
        <v/>
      </c>
      <c r="N2433" s="38" t="str">
        <f>IF(E2433="","",$J2433*Treibhausgas_Kennzahlen!C$3)</f>
        <v/>
      </c>
      <c r="O2433" s="38" t="str">
        <f>IF(E2433="","",$J2433*Treibhausgas_Kennzahlen!D$3)</f>
        <v/>
      </c>
      <c r="P2433" s="38" t="str">
        <f>IF(E2433="","",$J2433*Treibhausgas_Kennzahlen!E$3)</f>
        <v/>
      </c>
      <c r="Q2433" s="38" t="str">
        <f>IF(E2433="","",$J2433*Treibhausgas_Kennzahlen!F$3)</f>
        <v/>
      </c>
      <c r="R2433" s="38" t="str">
        <f>IF(E2433="","",$J2433*Treibhausgas_Kennzahlen!G$3)</f>
        <v/>
      </c>
    </row>
    <row r="2434" spans="1:18" x14ac:dyDescent="0.25">
      <c r="A2434" s="6"/>
      <c r="B2434" s="6"/>
      <c r="C2434" s="6"/>
      <c r="D2434" s="6"/>
      <c r="E2434" s="6"/>
      <c r="F2434" s="8" t="str">
        <f>IF(E2434="","",VLOOKUP(INDEX(IATA_Codes!$A$2:$A$301, MATCH(Berechnung!C2434,IATA_Codes!$C$2:$C$301,0))&amp;"_"&amp;INDEX(IATA_Codes!$A$2:$A$301, MATCH(Berechnung!D2434,IATA_Codes!$C$2:$C$301,0)),GCD_Entfernung!$C$2:$D$10001,2,FALSE))</f>
        <v/>
      </c>
      <c r="G2434" s="21" t="str">
        <f>IF(E2434="","",VLOOKUP(A2434,Flugzeugtyp!$B$2:$C$13,2,0))</f>
        <v/>
      </c>
      <c r="H2434" s="8" t="str">
        <f>IF(E2434="","",LOOKUP(MATCH(F2434,'RFI-Faktor'!$B$2:$B$5,1),'RFI-Faktor'!$D$2:$D$5))</f>
        <v/>
      </c>
      <c r="I2434" s="23" t="str">
        <f t="array" ref="I2434">IF(E2434="","",SUM(IF(A2434=Energieverbrauch!$A$2:$A$4000,1,0)*IF(B2434=Energieverbrauch!$B$2:$B$4000,1,0)*(IF(Berechnung!F2434&gt;=Energieverbrauch!$C$2:$C$4000,1,0)*IF(Berechnung!F2434&lt;=Energieverbrauch!$D$2:$D$4000,1,0))*Energieverbrauch!$E$2:$E$4000))</f>
        <v/>
      </c>
      <c r="J2434" s="23" t="str">
        <f t="shared" si="37"/>
        <v/>
      </c>
      <c r="K2434" s="23" t="e">
        <f>LOOKUP(MATCH(A2434,Flugzeugtyp!$A$2:$A$13,1),Flugzeugtyp!$A$2:$C$13)</f>
        <v>#N/A</v>
      </c>
      <c r="L2434" s="23" t="str">
        <f>IF(E2434="","",J2434/Treibhausgas_Kennzahlen!$B$5)</f>
        <v/>
      </c>
      <c r="M2434" s="37" t="str">
        <f>IF(E2434="","",$J2434*Treibhausgas_Kennzahlen!B$3)</f>
        <v/>
      </c>
      <c r="N2434" s="37" t="str">
        <f>IF(E2434="","",$J2434*Treibhausgas_Kennzahlen!C$3)</f>
        <v/>
      </c>
      <c r="O2434" s="37" t="str">
        <f>IF(E2434="","",$J2434*Treibhausgas_Kennzahlen!D$3)</f>
        <v/>
      </c>
      <c r="P2434" s="37" t="str">
        <f>IF(E2434="","",$J2434*Treibhausgas_Kennzahlen!E$3)</f>
        <v/>
      </c>
      <c r="Q2434" s="37" t="str">
        <f>IF(E2434="","",$J2434*Treibhausgas_Kennzahlen!F$3)</f>
        <v/>
      </c>
      <c r="R2434" s="37" t="str">
        <f>IF(E2434="","",$J2434*Treibhausgas_Kennzahlen!G$3)</f>
        <v/>
      </c>
    </row>
    <row r="2435" spans="1:18" x14ac:dyDescent="0.25">
      <c r="A2435" s="5"/>
      <c r="B2435" s="5"/>
      <c r="C2435" s="5"/>
      <c r="D2435" s="5"/>
      <c r="E2435" s="5"/>
      <c r="F2435" s="9" t="str">
        <f>IF(E2435="","",VLOOKUP(INDEX(IATA_Codes!$A$2:$A$301, MATCH(Berechnung!C2435,IATA_Codes!$C$2:$C$301,0))&amp;"_"&amp;INDEX(IATA_Codes!$A$2:$A$301, MATCH(Berechnung!D2435,IATA_Codes!$C$2:$C$301,0)),GCD_Entfernung!$C$2:$D$10001,2,FALSE))</f>
        <v/>
      </c>
      <c r="G2435" s="22" t="str">
        <f>IF(E2435="","",VLOOKUP(A2435,Flugzeugtyp!$B$2:$C$13,2,0))</f>
        <v/>
      </c>
      <c r="H2435" s="9" t="str">
        <f>IF(E2435="","",LOOKUP(MATCH(F2435,'RFI-Faktor'!$B$2:$B$5,1),'RFI-Faktor'!$D$2:$D$5))</f>
        <v/>
      </c>
      <c r="I2435" s="24" t="str">
        <f t="array" ref="I2435">IF(E2435="","",SUM(IF(A2435=Energieverbrauch!$A$2:$A$4000,1,0)*IF(B2435=Energieverbrauch!$B$2:$B$4000,1,0)*(IF(Berechnung!F2435&gt;=Energieverbrauch!$C$2:$C$4000,1,0)*IF(Berechnung!F2435&lt;=Energieverbrauch!$D$2:$D$4000,1,0))*Energieverbrauch!$E$2:$E$4000))</f>
        <v/>
      </c>
      <c r="J2435" s="24" t="str">
        <f t="shared" si="37"/>
        <v/>
      </c>
      <c r="K2435" s="24" t="e">
        <f>LOOKUP(MATCH(A2435,Flugzeugtyp!$A$2:$A$13,1),Flugzeugtyp!$A$2:$C$13)</f>
        <v>#N/A</v>
      </c>
      <c r="L2435" s="24" t="str">
        <f>IF(E2435="","",J2435/Treibhausgas_Kennzahlen!$B$5)</f>
        <v/>
      </c>
      <c r="M2435" s="38" t="str">
        <f>IF(E2435="","",$J2435*Treibhausgas_Kennzahlen!B$3)</f>
        <v/>
      </c>
      <c r="N2435" s="38" t="str">
        <f>IF(E2435="","",$J2435*Treibhausgas_Kennzahlen!C$3)</f>
        <v/>
      </c>
      <c r="O2435" s="38" t="str">
        <f>IF(E2435="","",$J2435*Treibhausgas_Kennzahlen!D$3)</f>
        <v/>
      </c>
      <c r="P2435" s="38" t="str">
        <f>IF(E2435="","",$J2435*Treibhausgas_Kennzahlen!E$3)</f>
        <v/>
      </c>
      <c r="Q2435" s="38" t="str">
        <f>IF(E2435="","",$J2435*Treibhausgas_Kennzahlen!F$3)</f>
        <v/>
      </c>
      <c r="R2435" s="38" t="str">
        <f>IF(E2435="","",$J2435*Treibhausgas_Kennzahlen!G$3)</f>
        <v/>
      </c>
    </row>
    <row r="2436" spans="1:18" x14ac:dyDescent="0.25">
      <c r="A2436" s="6"/>
      <c r="B2436" s="6"/>
      <c r="C2436" s="6"/>
      <c r="D2436" s="6"/>
      <c r="E2436" s="6"/>
      <c r="F2436" s="8" t="str">
        <f>IF(E2436="","",VLOOKUP(INDEX(IATA_Codes!$A$2:$A$301, MATCH(Berechnung!C2436,IATA_Codes!$C$2:$C$301,0))&amp;"_"&amp;INDEX(IATA_Codes!$A$2:$A$301, MATCH(Berechnung!D2436,IATA_Codes!$C$2:$C$301,0)),GCD_Entfernung!$C$2:$D$10001,2,FALSE))</f>
        <v/>
      </c>
      <c r="G2436" s="21" t="str">
        <f>IF(E2436="","",VLOOKUP(A2436,Flugzeugtyp!$B$2:$C$13,2,0))</f>
        <v/>
      </c>
      <c r="H2436" s="8" t="str">
        <f>IF(E2436="","",LOOKUP(MATCH(F2436,'RFI-Faktor'!$B$2:$B$5,1),'RFI-Faktor'!$D$2:$D$5))</f>
        <v/>
      </c>
      <c r="I2436" s="23" t="str">
        <f t="array" ref="I2436">IF(E2436="","",SUM(IF(A2436=Energieverbrauch!$A$2:$A$4000,1,0)*IF(B2436=Energieverbrauch!$B$2:$B$4000,1,0)*(IF(Berechnung!F2436&gt;=Energieverbrauch!$C$2:$C$4000,1,0)*IF(Berechnung!F2436&lt;=Energieverbrauch!$D$2:$D$4000,1,0))*Energieverbrauch!$E$2:$E$4000))</f>
        <v/>
      </c>
      <c r="J2436" s="23" t="str">
        <f t="shared" si="37"/>
        <v/>
      </c>
      <c r="K2436" s="23" t="e">
        <f>LOOKUP(MATCH(A2436,Flugzeugtyp!$A$2:$A$13,1),Flugzeugtyp!$A$2:$C$13)</f>
        <v>#N/A</v>
      </c>
      <c r="L2436" s="23" t="str">
        <f>IF(E2436="","",J2436/Treibhausgas_Kennzahlen!$B$5)</f>
        <v/>
      </c>
      <c r="M2436" s="37" t="str">
        <f>IF(E2436="","",$J2436*Treibhausgas_Kennzahlen!B$3)</f>
        <v/>
      </c>
      <c r="N2436" s="37" t="str">
        <f>IF(E2436="","",$J2436*Treibhausgas_Kennzahlen!C$3)</f>
        <v/>
      </c>
      <c r="O2436" s="37" t="str">
        <f>IF(E2436="","",$J2436*Treibhausgas_Kennzahlen!D$3)</f>
        <v/>
      </c>
      <c r="P2436" s="37" t="str">
        <f>IF(E2436="","",$J2436*Treibhausgas_Kennzahlen!E$3)</f>
        <v/>
      </c>
      <c r="Q2436" s="37" t="str">
        <f>IF(E2436="","",$J2436*Treibhausgas_Kennzahlen!F$3)</f>
        <v/>
      </c>
      <c r="R2436" s="37" t="str">
        <f>IF(E2436="","",$J2436*Treibhausgas_Kennzahlen!G$3)</f>
        <v/>
      </c>
    </row>
    <row r="2437" spans="1:18" x14ac:dyDescent="0.25">
      <c r="A2437" s="5"/>
      <c r="B2437" s="5"/>
      <c r="C2437" s="5"/>
      <c r="D2437" s="5"/>
      <c r="E2437" s="5"/>
      <c r="F2437" s="9" t="str">
        <f>IF(E2437="","",VLOOKUP(INDEX(IATA_Codes!$A$2:$A$301, MATCH(Berechnung!C2437,IATA_Codes!$C$2:$C$301,0))&amp;"_"&amp;INDEX(IATA_Codes!$A$2:$A$301, MATCH(Berechnung!D2437,IATA_Codes!$C$2:$C$301,0)),GCD_Entfernung!$C$2:$D$10001,2,FALSE))</f>
        <v/>
      </c>
      <c r="G2437" s="22" t="str">
        <f>IF(E2437="","",VLOOKUP(A2437,Flugzeugtyp!$B$2:$C$13,2,0))</f>
        <v/>
      </c>
      <c r="H2437" s="9" t="str">
        <f>IF(E2437="","",LOOKUP(MATCH(F2437,'RFI-Faktor'!$B$2:$B$5,1),'RFI-Faktor'!$D$2:$D$5))</f>
        <v/>
      </c>
      <c r="I2437" s="24" t="str">
        <f t="array" ref="I2437">IF(E2437="","",SUM(IF(A2437=Energieverbrauch!$A$2:$A$4000,1,0)*IF(B2437=Energieverbrauch!$B$2:$B$4000,1,0)*(IF(Berechnung!F2437&gt;=Energieverbrauch!$C$2:$C$4000,1,0)*IF(Berechnung!F2437&lt;=Energieverbrauch!$D$2:$D$4000,1,0))*Energieverbrauch!$E$2:$E$4000))</f>
        <v/>
      </c>
      <c r="J2437" s="24" t="str">
        <f t="shared" si="37"/>
        <v/>
      </c>
      <c r="K2437" s="24" t="e">
        <f>LOOKUP(MATCH(A2437,Flugzeugtyp!$A$2:$A$13,1),Flugzeugtyp!$A$2:$C$13)</f>
        <v>#N/A</v>
      </c>
      <c r="L2437" s="24" t="str">
        <f>IF(E2437="","",J2437/Treibhausgas_Kennzahlen!$B$5)</f>
        <v/>
      </c>
      <c r="M2437" s="38" t="str">
        <f>IF(E2437="","",$J2437*Treibhausgas_Kennzahlen!B$3)</f>
        <v/>
      </c>
      <c r="N2437" s="38" t="str">
        <f>IF(E2437="","",$J2437*Treibhausgas_Kennzahlen!C$3)</f>
        <v/>
      </c>
      <c r="O2437" s="38" t="str">
        <f>IF(E2437="","",$J2437*Treibhausgas_Kennzahlen!D$3)</f>
        <v/>
      </c>
      <c r="P2437" s="38" t="str">
        <f>IF(E2437="","",$J2437*Treibhausgas_Kennzahlen!E$3)</f>
        <v/>
      </c>
      <c r="Q2437" s="38" t="str">
        <f>IF(E2437="","",$J2437*Treibhausgas_Kennzahlen!F$3)</f>
        <v/>
      </c>
      <c r="R2437" s="38" t="str">
        <f>IF(E2437="","",$J2437*Treibhausgas_Kennzahlen!G$3)</f>
        <v/>
      </c>
    </row>
    <row r="2438" spans="1:18" x14ac:dyDescent="0.25">
      <c r="A2438" s="6"/>
      <c r="B2438" s="6"/>
      <c r="C2438" s="6"/>
      <c r="D2438" s="6"/>
      <c r="E2438" s="6"/>
      <c r="F2438" s="8" t="str">
        <f>IF(E2438="","",VLOOKUP(INDEX(IATA_Codes!$A$2:$A$301, MATCH(Berechnung!C2438,IATA_Codes!$C$2:$C$301,0))&amp;"_"&amp;INDEX(IATA_Codes!$A$2:$A$301, MATCH(Berechnung!D2438,IATA_Codes!$C$2:$C$301,0)),GCD_Entfernung!$C$2:$D$10001,2,FALSE))</f>
        <v/>
      </c>
      <c r="G2438" s="21" t="str">
        <f>IF(E2438="","",VLOOKUP(A2438,Flugzeugtyp!$B$2:$C$13,2,0))</f>
        <v/>
      </c>
      <c r="H2438" s="8" t="str">
        <f>IF(E2438="","",LOOKUP(MATCH(F2438,'RFI-Faktor'!$B$2:$B$5,1),'RFI-Faktor'!$D$2:$D$5))</f>
        <v/>
      </c>
      <c r="I2438" s="23" t="str">
        <f t="array" ref="I2438">IF(E2438="","",SUM(IF(A2438=Energieverbrauch!$A$2:$A$4000,1,0)*IF(B2438=Energieverbrauch!$B$2:$B$4000,1,0)*(IF(Berechnung!F2438&gt;=Energieverbrauch!$C$2:$C$4000,1,0)*IF(Berechnung!F2438&lt;=Energieverbrauch!$D$2:$D$4000,1,0))*Energieverbrauch!$E$2:$E$4000))</f>
        <v/>
      </c>
      <c r="J2438" s="23" t="str">
        <f t="shared" ref="J2438:J2501" si="38">IF(E2438="","",PRODUCT(F2438,E2438,I2438)/1000)</f>
        <v/>
      </c>
      <c r="K2438" s="23" t="e">
        <f>LOOKUP(MATCH(A2438,Flugzeugtyp!$A$2:$A$13,1),Flugzeugtyp!$A$2:$C$13)</f>
        <v>#N/A</v>
      </c>
      <c r="L2438" s="23" t="str">
        <f>IF(E2438="","",J2438/Treibhausgas_Kennzahlen!$B$5)</f>
        <v/>
      </c>
      <c r="M2438" s="37" t="str">
        <f>IF(E2438="","",$J2438*Treibhausgas_Kennzahlen!B$3)</f>
        <v/>
      </c>
      <c r="N2438" s="37" t="str">
        <f>IF(E2438="","",$J2438*Treibhausgas_Kennzahlen!C$3)</f>
        <v/>
      </c>
      <c r="O2438" s="37" t="str">
        <f>IF(E2438="","",$J2438*Treibhausgas_Kennzahlen!D$3)</f>
        <v/>
      </c>
      <c r="P2438" s="37" t="str">
        <f>IF(E2438="","",$J2438*Treibhausgas_Kennzahlen!E$3)</f>
        <v/>
      </c>
      <c r="Q2438" s="37" t="str">
        <f>IF(E2438="","",$J2438*Treibhausgas_Kennzahlen!F$3)</f>
        <v/>
      </c>
      <c r="R2438" s="37" t="str">
        <f>IF(E2438="","",$J2438*Treibhausgas_Kennzahlen!G$3)</f>
        <v/>
      </c>
    </row>
    <row r="2439" spans="1:18" x14ac:dyDescent="0.25">
      <c r="A2439" s="5"/>
      <c r="B2439" s="5"/>
      <c r="C2439" s="5"/>
      <c r="D2439" s="5"/>
      <c r="E2439" s="5"/>
      <c r="F2439" s="9" t="str">
        <f>IF(E2439="","",VLOOKUP(INDEX(IATA_Codes!$A$2:$A$301, MATCH(Berechnung!C2439,IATA_Codes!$C$2:$C$301,0))&amp;"_"&amp;INDEX(IATA_Codes!$A$2:$A$301, MATCH(Berechnung!D2439,IATA_Codes!$C$2:$C$301,0)),GCD_Entfernung!$C$2:$D$10001,2,FALSE))</f>
        <v/>
      </c>
      <c r="G2439" s="22" t="str">
        <f>IF(E2439="","",VLOOKUP(A2439,Flugzeugtyp!$B$2:$C$13,2,0))</f>
        <v/>
      </c>
      <c r="H2439" s="9" t="str">
        <f>IF(E2439="","",LOOKUP(MATCH(F2439,'RFI-Faktor'!$B$2:$B$5,1),'RFI-Faktor'!$D$2:$D$5))</f>
        <v/>
      </c>
      <c r="I2439" s="24" t="str">
        <f t="array" ref="I2439">IF(E2439="","",SUM(IF(A2439=Energieverbrauch!$A$2:$A$4000,1,0)*IF(B2439=Energieverbrauch!$B$2:$B$4000,1,0)*(IF(Berechnung!F2439&gt;=Energieverbrauch!$C$2:$C$4000,1,0)*IF(Berechnung!F2439&lt;=Energieverbrauch!$D$2:$D$4000,1,0))*Energieverbrauch!$E$2:$E$4000))</f>
        <v/>
      </c>
      <c r="J2439" s="24" t="str">
        <f t="shared" si="38"/>
        <v/>
      </c>
      <c r="K2439" s="24" t="e">
        <f>LOOKUP(MATCH(A2439,Flugzeugtyp!$A$2:$A$13,1),Flugzeugtyp!$A$2:$C$13)</f>
        <v>#N/A</v>
      </c>
      <c r="L2439" s="24" t="str">
        <f>IF(E2439="","",J2439/Treibhausgas_Kennzahlen!$B$5)</f>
        <v/>
      </c>
      <c r="M2439" s="38" t="str">
        <f>IF(E2439="","",$J2439*Treibhausgas_Kennzahlen!B$3)</f>
        <v/>
      </c>
      <c r="N2439" s="38" t="str">
        <f>IF(E2439="","",$J2439*Treibhausgas_Kennzahlen!C$3)</f>
        <v/>
      </c>
      <c r="O2439" s="38" t="str">
        <f>IF(E2439="","",$J2439*Treibhausgas_Kennzahlen!D$3)</f>
        <v/>
      </c>
      <c r="P2439" s="38" t="str">
        <f>IF(E2439="","",$J2439*Treibhausgas_Kennzahlen!E$3)</f>
        <v/>
      </c>
      <c r="Q2439" s="38" t="str">
        <f>IF(E2439="","",$J2439*Treibhausgas_Kennzahlen!F$3)</f>
        <v/>
      </c>
      <c r="R2439" s="38" t="str">
        <f>IF(E2439="","",$J2439*Treibhausgas_Kennzahlen!G$3)</f>
        <v/>
      </c>
    </row>
    <row r="2440" spans="1:18" x14ac:dyDescent="0.25">
      <c r="A2440" s="6"/>
      <c r="B2440" s="6"/>
      <c r="C2440" s="6"/>
      <c r="D2440" s="6"/>
      <c r="E2440" s="6"/>
      <c r="F2440" s="8" t="str">
        <f>IF(E2440="","",VLOOKUP(INDEX(IATA_Codes!$A$2:$A$301, MATCH(Berechnung!C2440,IATA_Codes!$C$2:$C$301,0))&amp;"_"&amp;INDEX(IATA_Codes!$A$2:$A$301, MATCH(Berechnung!D2440,IATA_Codes!$C$2:$C$301,0)),GCD_Entfernung!$C$2:$D$10001,2,FALSE))</f>
        <v/>
      </c>
      <c r="G2440" s="21" t="str">
        <f>IF(E2440="","",VLOOKUP(A2440,Flugzeugtyp!$B$2:$C$13,2,0))</f>
        <v/>
      </c>
      <c r="H2440" s="8" t="str">
        <f>IF(E2440="","",LOOKUP(MATCH(F2440,'RFI-Faktor'!$B$2:$B$5,1),'RFI-Faktor'!$D$2:$D$5))</f>
        <v/>
      </c>
      <c r="I2440" s="23" t="str">
        <f t="array" ref="I2440">IF(E2440="","",SUM(IF(A2440=Energieverbrauch!$A$2:$A$4000,1,0)*IF(B2440=Energieverbrauch!$B$2:$B$4000,1,0)*(IF(Berechnung!F2440&gt;=Energieverbrauch!$C$2:$C$4000,1,0)*IF(Berechnung!F2440&lt;=Energieverbrauch!$D$2:$D$4000,1,0))*Energieverbrauch!$E$2:$E$4000))</f>
        <v/>
      </c>
      <c r="J2440" s="23" t="str">
        <f t="shared" si="38"/>
        <v/>
      </c>
      <c r="K2440" s="23" t="e">
        <f>LOOKUP(MATCH(A2440,Flugzeugtyp!$A$2:$A$13,1),Flugzeugtyp!$A$2:$C$13)</f>
        <v>#N/A</v>
      </c>
      <c r="L2440" s="23" t="str">
        <f>IF(E2440="","",J2440/Treibhausgas_Kennzahlen!$B$5)</f>
        <v/>
      </c>
      <c r="M2440" s="37" t="str">
        <f>IF(E2440="","",$J2440*Treibhausgas_Kennzahlen!B$3)</f>
        <v/>
      </c>
      <c r="N2440" s="37" t="str">
        <f>IF(E2440="","",$J2440*Treibhausgas_Kennzahlen!C$3)</f>
        <v/>
      </c>
      <c r="O2440" s="37" t="str">
        <f>IF(E2440="","",$J2440*Treibhausgas_Kennzahlen!D$3)</f>
        <v/>
      </c>
      <c r="P2440" s="37" t="str">
        <f>IF(E2440="","",$J2440*Treibhausgas_Kennzahlen!E$3)</f>
        <v/>
      </c>
      <c r="Q2440" s="37" t="str">
        <f>IF(E2440="","",$J2440*Treibhausgas_Kennzahlen!F$3)</f>
        <v/>
      </c>
      <c r="R2440" s="37" t="str">
        <f>IF(E2440="","",$J2440*Treibhausgas_Kennzahlen!G$3)</f>
        <v/>
      </c>
    </row>
    <row r="2441" spans="1:18" x14ac:dyDescent="0.25">
      <c r="A2441" s="5"/>
      <c r="B2441" s="5"/>
      <c r="C2441" s="5"/>
      <c r="D2441" s="5"/>
      <c r="E2441" s="5"/>
      <c r="F2441" s="9" t="str">
        <f>IF(E2441="","",VLOOKUP(INDEX(IATA_Codes!$A$2:$A$301, MATCH(Berechnung!C2441,IATA_Codes!$C$2:$C$301,0))&amp;"_"&amp;INDEX(IATA_Codes!$A$2:$A$301, MATCH(Berechnung!D2441,IATA_Codes!$C$2:$C$301,0)),GCD_Entfernung!$C$2:$D$10001,2,FALSE))</f>
        <v/>
      </c>
      <c r="G2441" s="22" t="str">
        <f>IF(E2441="","",VLOOKUP(A2441,Flugzeugtyp!$B$2:$C$13,2,0))</f>
        <v/>
      </c>
      <c r="H2441" s="9" t="str">
        <f>IF(E2441="","",LOOKUP(MATCH(F2441,'RFI-Faktor'!$B$2:$B$5,1),'RFI-Faktor'!$D$2:$D$5))</f>
        <v/>
      </c>
      <c r="I2441" s="24" t="str">
        <f t="array" ref="I2441">IF(E2441="","",SUM(IF(A2441=Energieverbrauch!$A$2:$A$4000,1,0)*IF(B2441=Energieverbrauch!$B$2:$B$4000,1,0)*(IF(Berechnung!F2441&gt;=Energieverbrauch!$C$2:$C$4000,1,0)*IF(Berechnung!F2441&lt;=Energieverbrauch!$D$2:$D$4000,1,0))*Energieverbrauch!$E$2:$E$4000))</f>
        <v/>
      </c>
      <c r="J2441" s="24" t="str">
        <f t="shared" si="38"/>
        <v/>
      </c>
      <c r="K2441" s="24" t="e">
        <f>LOOKUP(MATCH(A2441,Flugzeugtyp!$A$2:$A$13,1),Flugzeugtyp!$A$2:$C$13)</f>
        <v>#N/A</v>
      </c>
      <c r="L2441" s="24" t="str">
        <f>IF(E2441="","",J2441/Treibhausgas_Kennzahlen!$B$5)</f>
        <v/>
      </c>
      <c r="M2441" s="38" t="str">
        <f>IF(E2441="","",$J2441*Treibhausgas_Kennzahlen!B$3)</f>
        <v/>
      </c>
      <c r="N2441" s="38" t="str">
        <f>IF(E2441="","",$J2441*Treibhausgas_Kennzahlen!C$3)</f>
        <v/>
      </c>
      <c r="O2441" s="38" t="str">
        <f>IF(E2441="","",$J2441*Treibhausgas_Kennzahlen!D$3)</f>
        <v/>
      </c>
      <c r="P2441" s="38" t="str">
        <f>IF(E2441="","",$J2441*Treibhausgas_Kennzahlen!E$3)</f>
        <v/>
      </c>
      <c r="Q2441" s="38" t="str">
        <f>IF(E2441="","",$J2441*Treibhausgas_Kennzahlen!F$3)</f>
        <v/>
      </c>
      <c r="R2441" s="38" t="str">
        <f>IF(E2441="","",$J2441*Treibhausgas_Kennzahlen!G$3)</f>
        <v/>
      </c>
    </row>
    <row r="2442" spans="1:18" x14ac:dyDescent="0.25">
      <c r="A2442" s="6"/>
      <c r="B2442" s="6"/>
      <c r="C2442" s="6"/>
      <c r="D2442" s="6"/>
      <c r="E2442" s="6"/>
      <c r="F2442" s="8" t="str">
        <f>IF(E2442="","",VLOOKUP(INDEX(IATA_Codes!$A$2:$A$301, MATCH(Berechnung!C2442,IATA_Codes!$C$2:$C$301,0))&amp;"_"&amp;INDEX(IATA_Codes!$A$2:$A$301, MATCH(Berechnung!D2442,IATA_Codes!$C$2:$C$301,0)),GCD_Entfernung!$C$2:$D$10001,2,FALSE))</f>
        <v/>
      </c>
      <c r="G2442" s="21" t="str">
        <f>IF(E2442="","",VLOOKUP(A2442,Flugzeugtyp!$B$2:$C$13,2,0))</f>
        <v/>
      </c>
      <c r="H2442" s="8" t="str">
        <f>IF(E2442="","",LOOKUP(MATCH(F2442,'RFI-Faktor'!$B$2:$B$5,1),'RFI-Faktor'!$D$2:$D$5))</f>
        <v/>
      </c>
      <c r="I2442" s="23" t="str">
        <f t="array" ref="I2442">IF(E2442="","",SUM(IF(A2442=Energieverbrauch!$A$2:$A$4000,1,0)*IF(B2442=Energieverbrauch!$B$2:$B$4000,1,0)*(IF(Berechnung!F2442&gt;=Energieverbrauch!$C$2:$C$4000,1,0)*IF(Berechnung!F2442&lt;=Energieverbrauch!$D$2:$D$4000,1,0))*Energieverbrauch!$E$2:$E$4000))</f>
        <v/>
      </c>
      <c r="J2442" s="23" t="str">
        <f t="shared" si="38"/>
        <v/>
      </c>
      <c r="K2442" s="23" t="e">
        <f>LOOKUP(MATCH(A2442,Flugzeugtyp!$A$2:$A$13,1),Flugzeugtyp!$A$2:$C$13)</f>
        <v>#N/A</v>
      </c>
      <c r="L2442" s="23" t="str">
        <f>IF(E2442="","",J2442/Treibhausgas_Kennzahlen!$B$5)</f>
        <v/>
      </c>
      <c r="M2442" s="37" t="str">
        <f>IF(E2442="","",$J2442*Treibhausgas_Kennzahlen!B$3)</f>
        <v/>
      </c>
      <c r="N2442" s="37" t="str">
        <f>IF(E2442="","",$J2442*Treibhausgas_Kennzahlen!C$3)</f>
        <v/>
      </c>
      <c r="O2442" s="37" t="str">
        <f>IF(E2442="","",$J2442*Treibhausgas_Kennzahlen!D$3)</f>
        <v/>
      </c>
      <c r="P2442" s="37" t="str">
        <f>IF(E2442="","",$J2442*Treibhausgas_Kennzahlen!E$3)</f>
        <v/>
      </c>
      <c r="Q2442" s="37" t="str">
        <f>IF(E2442="","",$J2442*Treibhausgas_Kennzahlen!F$3)</f>
        <v/>
      </c>
      <c r="R2442" s="37" t="str">
        <f>IF(E2442="","",$J2442*Treibhausgas_Kennzahlen!G$3)</f>
        <v/>
      </c>
    </row>
    <row r="2443" spans="1:18" x14ac:dyDescent="0.25">
      <c r="A2443" s="5"/>
      <c r="B2443" s="5"/>
      <c r="C2443" s="5"/>
      <c r="D2443" s="5"/>
      <c r="E2443" s="5"/>
      <c r="F2443" s="9" t="str">
        <f>IF(E2443="","",VLOOKUP(INDEX(IATA_Codes!$A$2:$A$301, MATCH(Berechnung!C2443,IATA_Codes!$C$2:$C$301,0))&amp;"_"&amp;INDEX(IATA_Codes!$A$2:$A$301, MATCH(Berechnung!D2443,IATA_Codes!$C$2:$C$301,0)),GCD_Entfernung!$C$2:$D$10001,2,FALSE))</f>
        <v/>
      </c>
      <c r="G2443" s="22" t="str">
        <f>IF(E2443="","",VLOOKUP(A2443,Flugzeugtyp!$B$2:$C$13,2,0))</f>
        <v/>
      </c>
      <c r="H2443" s="9" t="str">
        <f>IF(E2443="","",LOOKUP(MATCH(F2443,'RFI-Faktor'!$B$2:$B$5,1),'RFI-Faktor'!$D$2:$D$5))</f>
        <v/>
      </c>
      <c r="I2443" s="24" t="str">
        <f t="array" ref="I2443">IF(E2443="","",SUM(IF(A2443=Energieverbrauch!$A$2:$A$4000,1,0)*IF(B2443=Energieverbrauch!$B$2:$B$4000,1,0)*(IF(Berechnung!F2443&gt;=Energieverbrauch!$C$2:$C$4000,1,0)*IF(Berechnung!F2443&lt;=Energieverbrauch!$D$2:$D$4000,1,0))*Energieverbrauch!$E$2:$E$4000))</f>
        <v/>
      </c>
      <c r="J2443" s="24" t="str">
        <f t="shared" si="38"/>
        <v/>
      </c>
      <c r="K2443" s="24" t="e">
        <f>LOOKUP(MATCH(A2443,Flugzeugtyp!$A$2:$A$13,1),Flugzeugtyp!$A$2:$C$13)</f>
        <v>#N/A</v>
      </c>
      <c r="L2443" s="24" t="str">
        <f>IF(E2443="","",J2443/Treibhausgas_Kennzahlen!$B$5)</f>
        <v/>
      </c>
      <c r="M2443" s="38" t="str">
        <f>IF(E2443="","",$J2443*Treibhausgas_Kennzahlen!B$3)</f>
        <v/>
      </c>
      <c r="N2443" s="38" t="str">
        <f>IF(E2443="","",$J2443*Treibhausgas_Kennzahlen!C$3)</f>
        <v/>
      </c>
      <c r="O2443" s="38" t="str">
        <f>IF(E2443="","",$J2443*Treibhausgas_Kennzahlen!D$3)</f>
        <v/>
      </c>
      <c r="P2443" s="38" t="str">
        <f>IF(E2443="","",$J2443*Treibhausgas_Kennzahlen!E$3)</f>
        <v/>
      </c>
      <c r="Q2443" s="38" t="str">
        <f>IF(E2443="","",$J2443*Treibhausgas_Kennzahlen!F$3)</f>
        <v/>
      </c>
      <c r="R2443" s="38" t="str">
        <f>IF(E2443="","",$J2443*Treibhausgas_Kennzahlen!G$3)</f>
        <v/>
      </c>
    </row>
    <row r="2444" spans="1:18" x14ac:dyDescent="0.25">
      <c r="A2444" s="6"/>
      <c r="B2444" s="6"/>
      <c r="C2444" s="6"/>
      <c r="D2444" s="6"/>
      <c r="E2444" s="6"/>
      <c r="F2444" s="8" t="str">
        <f>IF(E2444="","",VLOOKUP(INDEX(IATA_Codes!$A$2:$A$301, MATCH(Berechnung!C2444,IATA_Codes!$C$2:$C$301,0))&amp;"_"&amp;INDEX(IATA_Codes!$A$2:$A$301, MATCH(Berechnung!D2444,IATA_Codes!$C$2:$C$301,0)),GCD_Entfernung!$C$2:$D$10001,2,FALSE))</f>
        <v/>
      </c>
      <c r="G2444" s="21" t="str">
        <f>IF(E2444="","",VLOOKUP(A2444,Flugzeugtyp!$B$2:$C$13,2,0))</f>
        <v/>
      </c>
      <c r="H2444" s="8" t="str">
        <f>IF(E2444="","",LOOKUP(MATCH(F2444,'RFI-Faktor'!$B$2:$B$5,1),'RFI-Faktor'!$D$2:$D$5))</f>
        <v/>
      </c>
      <c r="I2444" s="23" t="str">
        <f t="array" ref="I2444">IF(E2444="","",SUM(IF(A2444=Energieverbrauch!$A$2:$A$4000,1,0)*IF(B2444=Energieverbrauch!$B$2:$B$4000,1,0)*(IF(Berechnung!F2444&gt;=Energieverbrauch!$C$2:$C$4000,1,0)*IF(Berechnung!F2444&lt;=Energieverbrauch!$D$2:$D$4000,1,0))*Energieverbrauch!$E$2:$E$4000))</f>
        <v/>
      </c>
      <c r="J2444" s="23" t="str">
        <f t="shared" si="38"/>
        <v/>
      </c>
      <c r="K2444" s="23" t="e">
        <f>LOOKUP(MATCH(A2444,Flugzeugtyp!$A$2:$A$13,1),Flugzeugtyp!$A$2:$C$13)</f>
        <v>#N/A</v>
      </c>
      <c r="L2444" s="23" t="str">
        <f>IF(E2444="","",J2444/Treibhausgas_Kennzahlen!$B$5)</f>
        <v/>
      </c>
      <c r="M2444" s="37" t="str">
        <f>IF(E2444="","",$J2444*Treibhausgas_Kennzahlen!B$3)</f>
        <v/>
      </c>
      <c r="N2444" s="37" t="str">
        <f>IF(E2444="","",$J2444*Treibhausgas_Kennzahlen!C$3)</f>
        <v/>
      </c>
      <c r="O2444" s="37" t="str">
        <f>IF(E2444="","",$J2444*Treibhausgas_Kennzahlen!D$3)</f>
        <v/>
      </c>
      <c r="P2444" s="37" t="str">
        <f>IF(E2444="","",$J2444*Treibhausgas_Kennzahlen!E$3)</f>
        <v/>
      </c>
      <c r="Q2444" s="37" t="str">
        <f>IF(E2444="","",$J2444*Treibhausgas_Kennzahlen!F$3)</f>
        <v/>
      </c>
      <c r="R2444" s="37" t="str">
        <f>IF(E2444="","",$J2444*Treibhausgas_Kennzahlen!G$3)</f>
        <v/>
      </c>
    </row>
    <row r="2445" spans="1:18" x14ac:dyDescent="0.25">
      <c r="A2445" s="5"/>
      <c r="B2445" s="5"/>
      <c r="C2445" s="5"/>
      <c r="D2445" s="5"/>
      <c r="E2445" s="5"/>
      <c r="F2445" s="9" t="str">
        <f>IF(E2445="","",VLOOKUP(INDEX(IATA_Codes!$A$2:$A$301, MATCH(Berechnung!C2445,IATA_Codes!$C$2:$C$301,0))&amp;"_"&amp;INDEX(IATA_Codes!$A$2:$A$301, MATCH(Berechnung!D2445,IATA_Codes!$C$2:$C$301,0)),GCD_Entfernung!$C$2:$D$10001,2,FALSE))</f>
        <v/>
      </c>
      <c r="G2445" s="22" t="str">
        <f>IF(E2445="","",VLOOKUP(A2445,Flugzeugtyp!$B$2:$C$13,2,0))</f>
        <v/>
      </c>
      <c r="H2445" s="9" t="str">
        <f>IF(E2445="","",LOOKUP(MATCH(F2445,'RFI-Faktor'!$B$2:$B$5,1),'RFI-Faktor'!$D$2:$D$5))</f>
        <v/>
      </c>
      <c r="I2445" s="24" t="str">
        <f t="array" ref="I2445">IF(E2445="","",SUM(IF(A2445=Energieverbrauch!$A$2:$A$4000,1,0)*IF(B2445=Energieverbrauch!$B$2:$B$4000,1,0)*(IF(Berechnung!F2445&gt;=Energieverbrauch!$C$2:$C$4000,1,0)*IF(Berechnung!F2445&lt;=Energieverbrauch!$D$2:$D$4000,1,0))*Energieverbrauch!$E$2:$E$4000))</f>
        <v/>
      </c>
      <c r="J2445" s="24" t="str">
        <f t="shared" si="38"/>
        <v/>
      </c>
      <c r="K2445" s="24" t="e">
        <f>LOOKUP(MATCH(A2445,Flugzeugtyp!$A$2:$A$13,1),Flugzeugtyp!$A$2:$C$13)</f>
        <v>#N/A</v>
      </c>
      <c r="L2445" s="24" t="str">
        <f>IF(E2445="","",J2445/Treibhausgas_Kennzahlen!$B$5)</f>
        <v/>
      </c>
      <c r="M2445" s="38" t="str">
        <f>IF(E2445="","",$J2445*Treibhausgas_Kennzahlen!B$3)</f>
        <v/>
      </c>
      <c r="N2445" s="38" t="str">
        <f>IF(E2445="","",$J2445*Treibhausgas_Kennzahlen!C$3)</f>
        <v/>
      </c>
      <c r="O2445" s="38" t="str">
        <f>IF(E2445="","",$J2445*Treibhausgas_Kennzahlen!D$3)</f>
        <v/>
      </c>
      <c r="P2445" s="38" t="str">
        <f>IF(E2445="","",$J2445*Treibhausgas_Kennzahlen!E$3)</f>
        <v/>
      </c>
      <c r="Q2445" s="38" t="str">
        <f>IF(E2445="","",$J2445*Treibhausgas_Kennzahlen!F$3)</f>
        <v/>
      </c>
      <c r="R2445" s="38" t="str">
        <f>IF(E2445="","",$J2445*Treibhausgas_Kennzahlen!G$3)</f>
        <v/>
      </c>
    </row>
    <row r="2446" spans="1:18" x14ac:dyDescent="0.25">
      <c r="A2446" s="6"/>
      <c r="B2446" s="6"/>
      <c r="C2446" s="6"/>
      <c r="D2446" s="6"/>
      <c r="E2446" s="6"/>
      <c r="F2446" s="8" t="str">
        <f>IF(E2446="","",VLOOKUP(INDEX(IATA_Codes!$A$2:$A$301, MATCH(Berechnung!C2446,IATA_Codes!$C$2:$C$301,0))&amp;"_"&amp;INDEX(IATA_Codes!$A$2:$A$301, MATCH(Berechnung!D2446,IATA_Codes!$C$2:$C$301,0)),GCD_Entfernung!$C$2:$D$10001,2,FALSE))</f>
        <v/>
      </c>
      <c r="G2446" s="21" t="str">
        <f>IF(E2446="","",VLOOKUP(A2446,Flugzeugtyp!$B$2:$C$13,2,0))</f>
        <v/>
      </c>
      <c r="H2446" s="8" t="str">
        <f>IF(E2446="","",LOOKUP(MATCH(F2446,'RFI-Faktor'!$B$2:$B$5,1),'RFI-Faktor'!$D$2:$D$5))</f>
        <v/>
      </c>
      <c r="I2446" s="23" t="str">
        <f t="array" ref="I2446">IF(E2446="","",SUM(IF(A2446=Energieverbrauch!$A$2:$A$4000,1,0)*IF(B2446=Energieverbrauch!$B$2:$B$4000,1,0)*(IF(Berechnung!F2446&gt;=Energieverbrauch!$C$2:$C$4000,1,0)*IF(Berechnung!F2446&lt;=Energieverbrauch!$D$2:$D$4000,1,0))*Energieverbrauch!$E$2:$E$4000))</f>
        <v/>
      </c>
      <c r="J2446" s="23" t="str">
        <f t="shared" si="38"/>
        <v/>
      </c>
      <c r="K2446" s="23" t="e">
        <f>LOOKUP(MATCH(A2446,Flugzeugtyp!$A$2:$A$13,1),Flugzeugtyp!$A$2:$C$13)</f>
        <v>#N/A</v>
      </c>
      <c r="L2446" s="23" t="str">
        <f>IF(E2446="","",J2446/Treibhausgas_Kennzahlen!$B$5)</f>
        <v/>
      </c>
      <c r="M2446" s="37" t="str">
        <f>IF(E2446="","",$J2446*Treibhausgas_Kennzahlen!B$3)</f>
        <v/>
      </c>
      <c r="N2446" s="37" t="str">
        <f>IF(E2446="","",$J2446*Treibhausgas_Kennzahlen!C$3)</f>
        <v/>
      </c>
      <c r="O2446" s="37" t="str">
        <f>IF(E2446="","",$J2446*Treibhausgas_Kennzahlen!D$3)</f>
        <v/>
      </c>
      <c r="P2446" s="37" t="str">
        <f>IF(E2446="","",$J2446*Treibhausgas_Kennzahlen!E$3)</f>
        <v/>
      </c>
      <c r="Q2446" s="37" t="str">
        <f>IF(E2446="","",$J2446*Treibhausgas_Kennzahlen!F$3)</f>
        <v/>
      </c>
      <c r="R2446" s="37" t="str">
        <f>IF(E2446="","",$J2446*Treibhausgas_Kennzahlen!G$3)</f>
        <v/>
      </c>
    </row>
    <row r="2447" spans="1:18" x14ac:dyDescent="0.25">
      <c r="A2447" s="5"/>
      <c r="B2447" s="5"/>
      <c r="C2447" s="5"/>
      <c r="D2447" s="5"/>
      <c r="E2447" s="5"/>
      <c r="F2447" s="9" t="str">
        <f>IF(E2447="","",VLOOKUP(INDEX(IATA_Codes!$A$2:$A$301, MATCH(Berechnung!C2447,IATA_Codes!$C$2:$C$301,0))&amp;"_"&amp;INDEX(IATA_Codes!$A$2:$A$301, MATCH(Berechnung!D2447,IATA_Codes!$C$2:$C$301,0)),GCD_Entfernung!$C$2:$D$10001,2,FALSE))</f>
        <v/>
      </c>
      <c r="G2447" s="22" t="str">
        <f>IF(E2447="","",VLOOKUP(A2447,Flugzeugtyp!$B$2:$C$13,2,0))</f>
        <v/>
      </c>
      <c r="H2447" s="9" t="str">
        <f>IF(E2447="","",LOOKUP(MATCH(F2447,'RFI-Faktor'!$B$2:$B$5,1),'RFI-Faktor'!$D$2:$D$5))</f>
        <v/>
      </c>
      <c r="I2447" s="24" t="str">
        <f t="array" ref="I2447">IF(E2447="","",SUM(IF(A2447=Energieverbrauch!$A$2:$A$4000,1,0)*IF(B2447=Energieverbrauch!$B$2:$B$4000,1,0)*(IF(Berechnung!F2447&gt;=Energieverbrauch!$C$2:$C$4000,1,0)*IF(Berechnung!F2447&lt;=Energieverbrauch!$D$2:$D$4000,1,0))*Energieverbrauch!$E$2:$E$4000))</f>
        <v/>
      </c>
      <c r="J2447" s="24" t="str">
        <f t="shared" si="38"/>
        <v/>
      </c>
      <c r="K2447" s="24" t="e">
        <f>LOOKUP(MATCH(A2447,Flugzeugtyp!$A$2:$A$13,1),Flugzeugtyp!$A$2:$C$13)</f>
        <v>#N/A</v>
      </c>
      <c r="L2447" s="24" t="str">
        <f>IF(E2447="","",J2447/Treibhausgas_Kennzahlen!$B$5)</f>
        <v/>
      </c>
      <c r="M2447" s="38" t="str">
        <f>IF(E2447="","",$J2447*Treibhausgas_Kennzahlen!B$3)</f>
        <v/>
      </c>
      <c r="N2447" s="38" t="str">
        <f>IF(E2447="","",$J2447*Treibhausgas_Kennzahlen!C$3)</f>
        <v/>
      </c>
      <c r="O2447" s="38" t="str">
        <f>IF(E2447="","",$J2447*Treibhausgas_Kennzahlen!D$3)</f>
        <v/>
      </c>
      <c r="P2447" s="38" t="str">
        <f>IF(E2447="","",$J2447*Treibhausgas_Kennzahlen!E$3)</f>
        <v/>
      </c>
      <c r="Q2447" s="38" t="str">
        <f>IF(E2447="","",$J2447*Treibhausgas_Kennzahlen!F$3)</f>
        <v/>
      </c>
      <c r="R2447" s="38" t="str">
        <f>IF(E2447="","",$J2447*Treibhausgas_Kennzahlen!G$3)</f>
        <v/>
      </c>
    </row>
    <row r="2448" spans="1:18" x14ac:dyDescent="0.25">
      <c r="A2448" s="6"/>
      <c r="B2448" s="6"/>
      <c r="C2448" s="6"/>
      <c r="D2448" s="6"/>
      <c r="E2448" s="6"/>
      <c r="F2448" s="8" t="str">
        <f>IF(E2448="","",VLOOKUP(INDEX(IATA_Codes!$A$2:$A$301, MATCH(Berechnung!C2448,IATA_Codes!$C$2:$C$301,0))&amp;"_"&amp;INDEX(IATA_Codes!$A$2:$A$301, MATCH(Berechnung!D2448,IATA_Codes!$C$2:$C$301,0)),GCD_Entfernung!$C$2:$D$10001,2,FALSE))</f>
        <v/>
      </c>
      <c r="G2448" s="21" t="str">
        <f>IF(E2448="","",VLOOKUP(A2448,Flugzeugtyp!$B$2:$C$13,2,0))</f>
        <v/>
      </c>
      <c r="H2448" s="8" t="str">
        <f>IF(E2448="","",LOOKUP(MATCH(F2448,'RFI-Faktor'!$B$2:$B$5,1),'RFI-Faktor'!$D$2:$D$5))</f>
        <v/>
      </c>
      <c r="I2448" s="23" t="str">
        <f t="array" ref="I2448">IF(E2448="","",SUM(IF(A2448=Energieverbrauch!$A$2:$A$4000,1,0)*IF(B2448=Energieverbrauch!$B$2:$B$4000,1,0)*(IF(Berechnung!F2448&gt;=Energieverbrauch!$C$2:$C$4000,1,0)*IF(Berechnung!F2448&lt;=Energieverbrauch!$D$2:$D$4000,1,0))*Energieverbrauch!$E$2:$E$4000))</f>
        <v/>
      </c>
      <c r="J2448" s="23" t="str">
        <f t="shared" si="38"/>
        <v/>
      </c>
      <c r="K2448" s="23" t="e">
        <f>LOOKUP(MATCH(A2448,Flugzeugtyp!$A$2:$A$13,1),Flugzeugtyp!$A$2:$C$13)</f>
        <v>#N/A</v>
      </c>
      <c r="L2448" s="23" t="str">
        <f>IF(E2448="","",J2448/Treibhausgas_Kennzahlen!$B$5)</f>
        <v/>
      </c>
      <c r="M2448" s="37" t="str">
        <f>IF(E2448="","",$J2448*Treibhausgas_Kennzahlen!B$3)</f>
        <v/>
      </c>
      <c r="N2448" s="37" t="str">
        <f>IF(E2448="","",$J2448*Treibhausgas_Kennzahlen!C$3)</f>
        <v/>
      </c>
      <c r="O2448" s="37" t="str">
        <f>IF(E2448="","",$J2448*Treibhausgas_Kennzahlen!D$3)</f>
        <v/>
      </c>
      <c r="P2448" s="37" t="str">
        <f>IF(E2448="","",$J2448*Treibhausgas_Kennzahlen!E$3)</f>
        <v/>
      </c>
      <c r="Q2448" s="37" t="str">
        <f>IF(E2448="","",$J2448*Treibhausgas_Kennzahlen!F$3)</f>
        <v/>
      </c>
      <c r="R2448" s="37" t="str">
        <f>IF(E2448="","",$J2448*Treibhausgas_Kennzahlen!G$3)</f>
        <v/>
      </c>
    </row>
    <row r="2449" spans="1:18" x14ac:dyDescent="0.25">
      <c r="A2449" s="5"/>
      <c r="B2449" s="5"/>
      <c r="C2449" s="5"/>
      <c r="D2449" s="5"/>
      <c r="E2449" s="5"/>
      <c r="F2449" s="9" t="str">
        <f>IF(E2449="","",VLOOKUP(INDEX(IATA_Codes!$A$2:$A$301, MATCH(Berechnung!C2449,IATA_Codes!$C$2:$C$301,0))&amp;"_"&amp;INDEX(IATA_Codes!$A$2:$A$301, MATCH(Berechnung!D2449,IATA_Codes!$C$2:$C$301,0)),GCD_Entfernung!$C$2:$D$10001,2,FALSE))</f>
        <v/>
      </c>
      <c r="G2449" s="22" t="str">
        <f>IF(E2449="","",VLOOKUP(A2449,Flugzeugtyp!$B$2:$C$13,2,0))</f>
        <v/>
      </c>
      <c r="H2449" s="9" t="str">
        <f>IF(E2449="","",LOOKUP(MATCH(F2449,'RFI-Faktor'!$B$2:$B$5,1),'RFI-Faktor'!$D$2:$D$5))</f>
        <v/>
      </c>
      <c r="I2449" s="24" t="str">
        <f t="array" ref="I2449">IF(E2449="","",SUM(IF(A2449=Energieverbrauch!$A$2:$A$4000,1,0)*IF(B2449=Energieverbrauch!$B$2:$B$4000,1,0)*(IF(Berechnung!F2449&gt;=Energieverbrauch!$C$2:$C$4000,1,0)*IF(Berechnung!F2449&lt;=Energieverbrauch!$D$2:$D$4000,1,0))*Energieverbrauch!$E$2:$E$4000))</f>
        <v/>
      </c>
      <c r="J2449" s="24" t="str">
        <f t="shared" si="38"/>
        <v/>
      </c>
      <c r="K2449" s="24" t="e">
        <f>LOOKUP(MATCH(A2449,Flugzeugtyp!$A$2:$A$13,1),Flugzeugtyp!$A$2:$C$13)</f>
        <v>#N/A</v>
      </c>
      <c r="L2449" s="24" t="str">
        <f>IF(E2449="","",J2449/Treibhausgas_Kennzahlen!$B$5)</f>
        <v/>
      </c>
      <c r="M2449" s="38" t="str">
        <f>IF(E2449="","",$J2449*Treibhausgas_Kennzahlen!B$3)</f>
        <v/>
      </c>
      <c r="N2449" s="38" t="str">
        <f>IF(E2449="","",$J2449*Treibhausgas_Kennzahlen!C$3)</f>
        <v/>
      </c>
      <c r="O2449" s="38" t="str">
        <f>IF(E2449="","",$J2449*Treibhausgas_Kennzahlen!D$3)</f>
        <v/>
      </c>
      <c r="P2449" s="38" t="str">
        <f>IF(E2449="","",$J2449*Treibhausgas_Kennzahlen!E$3)</f>
        <v/>
      </c>
      <c r="Q2449" s="38" t="str">
        <f>IF(E2449="","",$J2449*Treibhausgas_Kennzahlen!F$3)</f>
        <v/>
      </c>
      <c r="R2449" s="38" t="str">
        <f>IF(E2449="","",$J2449*Treibhausgas_Kennzahlen!G$3)</f>
        <v/>
      </c>
    </row>
    <row r="2450" spans="1:18" x14ac:dyDescent="0.25">
      <c r="A2450" s="6"/>
      <c r="B2450" s="6"/>
      <c r="C2450" s="6"/>
      <c r="D2450" s="6"/>
      <c r="E2450" s="6"/>
      <c r="F2450" s="8" t="str">
        <f>IF(E2450="","",VLOOKUP(INDEX(IATA_Codes!$A$2:$A$301, MATCH(Berechnung!C2450,IATA_Codes!$C$2:$C$301,0))&amp;"_"&amp;INDEX(IATA_Codes!$A$2:$A$301, MATCH(Berechnung!D2450,IATA_Codes!$C$2:$C$301,0)),GCD_Entfernung!$C$2:$D$10001,2,FALSE))</f>
        <v/>
      </c>
      <c r="G2450" s="21" t="str">
        <f>IF(E2450="","",VLOOKUP(A2450,Flugzeugtyp!$B$2:$C$13,2,0))</f>
        <v/>
      </c>
      <c r="H2450" s="8" t="str">
        <f>IF(E2450="","",LOOKUP(MATCH(F2450,'RFI-Faktor'!$B$2:$B$5,1),'RFI-Faktor'!$D$2:$D$5))</f>
        <v/>
      </c>
      <c r="I2450" s="23" t="str">
        <f t="array" ref="I2450">IF(E2450="","",SUM(IF(A2450=Energieverbrauch!$A$2:$A$4000,1,0)*IF(B2450=Energieverbrauch!$B$2:$B$4000,1,0)*(IF(Berechnung!F2450&gt;=Energieverbrauch!$C$2:$C$4000,1,0)*IF(Berechnung!F2450&lt;=Energieverbrauch!$D$2:$D$4000,1,0))*Energieverbrauch!$E$2:$E$4000))</f>
        <v/>
      </c>
      <c r="J2450" s="23" t="str">
        <f t="shared" si="38"/>
        <v/>
      </c>
      <c r="K2450" s="23" t="e">
        <f>LOOKUP(MATCH(A2450,Flugzeugtyp!$A$2:$A$13,1),Flugzeugtyp!$A$2:$C$13)</f>
        <v>#N/A</v>
      </c>
      <c r="L2450" s="23" t="str">
        <f>IF(E2450="","",J2450/Treibhausgas_Kennzahlen!$B$5)</f>
        <v/>
      </c>
      <c r="M2450" s="37" t="str">
        <f>IF(E2450="","",$J2450*Treibhausgas_Kennzahlen!B$3)</f>
        <v/>
      </c>
      <c r="N2450" s="37" t="str">
        <f>IF(E2450="","",$J2450*Treibhausgas_Kennzahlen!C$3)</f>
        <v/>
      </c>
      <c r="O2450" s="37" t="str">
        <f>IF(E2450="","",$J2450*Treibhausgas_Kennzahlen!D$3)</f>
        <v/>
      </c>
      <c r="P2450" s="37" t="str">
        <f>IF(E2450="","",$J2450*Treibhausgas_Kennzahlen!E$3)</f>
        <v/>
      </c>
      <c r="Q2450" s="37" t="str">
        <f>IF(E2450="","",$J2450*Treibhausgas_Kennzahlen!F$3)</f>
        <v/>
      </c>
      <c r="R2450" s="37" t="str">
        <f>IF(E2450="","",$J2450*Treibhausgas_Kennzahlen!G$3)</f>
        <v/>
      </c>
    </row>
    <row r="2451" spans="1:18" x14ac:dyDescent="0.25">
      <c r="A2451" s="5"/>
      <c r="B2451" s="5"/>
      <c r="C2451" s="5"/>
      <c r="D2451" s="5"/>
      <c r="E2451" s="5"/>
      <c r="F2451" s="9" t="str">
        <f>IF(E2451="","",VLOOKUP(INDEX(IATA_Codes!$A$2:$A$301, MATCH(Berechnung!C2451,IATA_Codes!$C$2:$C$301,0))&amp;"_"&amp;INDEX(IATA_Codes!$A$2:$A$301, MATCH(Berechnung!D2451,IATA_Codes!$C$2:$C$301,0)),GCD_Entfernung!$C$2:$D$10001,2,FALSE))</f>
        <v/>
      </c>
      <c r="G2451" s="22" t="str">
        <f>IF(E2451="","",VLOOKUP(A2451,Flugzeugtyp!$B$2:$C$13,2,0))</f>
        <v/>
      </c>
      <c r="H2451" s="9" t="str">
        <f>IF(E2451="","",LOOKUP(MATCH(F2451,'RFI-Faktor'!$B$2:$B$5,1),'RFI-Faktor'!$D$2:$D$5))</f>
        <v/>
      </c>
      <c r="I2451" s="24" t="str">
        <f t="array" ref="I2451">IF(E2451="","",SUM(IF(A2451=Energieverbrauch!$A$2:$A$4000,1,0)*IF(B2451=Energieverbrauch!$B$2:$B$4000,1,0)*(IF(Berechnung!F2451&gt;=Energieverbrauch!$C$2:$C$4000,1,0)*IF(Berechnung!F2451&lt;=Energieverbrauch!$D$2:$D$4000,1,0))*Energieverbrauch!$E$2:$E$4000))</f>
        <v/>
      </c>
      <c r="J2451" s="24" t="str">
        <f t="shared" si="38"/>
        <v/>
      </c>
      <c r="K2451" s="24" t="e">
        <f>LOOKUP(MATCH(A2451,Flugzeugtyp!$A$2:$A$13,1),Flugzeugtyp!$A$2:$C$13)</f>
        <v>#N/A</v>
      </c>
      <c r="L2451" s="24" t="str">
        <f>IF(E2451="","",J2451/Treibhausgas_Kennzahlen!$B$5)</f>
        <v/>
      </c>
      <c r="M2451" s="38" t="str">
        <f>IF(E2451="","",$J2451*Treibhausgas_Kennzahlen!B$3)</f>
        <v/>
      </c>
      <c r="N2451" s="38" t="str">
        <f>IF(E2451="","",$J2451*Treibhausgas_Kennzahlen!C$3)</f>
        <v/>
      </c>
      <c r="O2451" s="38" t="str">
        <f>IF(E2451="","",$J2451*Treibhausgas_Kennzahlen!D$3)</f>
        <v/>
      </c>
      <c r="P2451" s="38" t="str">
        <f>IF(E2451="","",$J2451*Treibhausgas_Kennzahlen!E$3)</f>
        <v/>
      </c>
      <c r="Q2451" s="38" t="str">
        <f>IF(E2451="","",$J2451*Treibhausgas_Kennzahlen!F$3)</f>
        <v/>
      </c>
      <c r="R2451" s="38" t="str">
        <f>IF(E2451="","",$J2451*Treibhausgas_Kennzahlen!G$3)</f>
        <v/>
      </c>
    </row>
    <row r="2452" spans="1:18" x14ac:dyDescent="0.25">
      <c r="A2452" s="6"/>
      <c r="B2452" s="6"/>
      <c r="C2452" s="6"/>
      <c r="D2452" s="6"/>
      <c r="E2452" s="6"/>
      <c r="F2452" s="8" t="str">
        <f>IF(E2452="","",VLOOKUP(INDEX(IATA_Codes!$A$2:$A$301, MATCH(Berechnung!C2452,IATA_Codes!$C$2:$C$301,0))&amp;"_"&amp;INDEX(IATA_Codes!$A$2:$A$301, MATCH(Berechnung!D2452,IATA_Codes!$C$2:$C$301,0)),GCD_Entfernung!$C$2:$D$10001,2,FALSE))</f>
        <v/>
      </c>
      <c r="G2452" s="21" t="str">
        <f>IF(E2452="","",VLOOKUP(A2452,Flugzeugtyp!$B$2:$C$13,2,0))</f>
        <v/>
      </c>
      <c r="H2452" s="8" t="str">
        <f>IF(E2452="","",LOOKUP(MATCH(F2452,'RFI-Faktor'!$B$2:$B$5,1),'RFI-Faktor'!$D$2:$D$5))</f>
        <v/>
      </c>
      <c r="I2452" s="23" t="str">
        <f t="array" ref="I2452">IF(E2452="","",SUM(IF(A2452=Energieverbrauch!$A$2:$A$4000,1,0)*IF(B2452=Energieverbrauch!$B$2:$B$4000,1,0)*(IF(Berechnung!F2452&gt;=Energieverbrauch!$C$2:$C$4000,1,0)*IF(Berechnung!F2452&lt;=Energieverbrauch!$D$2:$D$4000,1,0))*Energieverbrauch!$E$2:$E$4000))</f>
        <v/>
      </c>
      <c r="J2452" s="23" t="str">
        <f t="shared" si="38"/>
        <v/>
      </c>
      <c r="K2452" s="23" t="e">
        <f>LOOKUP(MATCH(A2452,Flugzeugtyp!$A$2:$A$13,1),Flugzeugtyp!$A$2:$C$13)</f>
        <v>#N/A</v>
      </c>
      <c r="L2452" s="23" t="str">
        <f>IF(E2452="","",J2452/Treibhausgas_Kennzahlen!$B$5)</f>
        <v/>
      </c>
      <c r="M2452" s="37" t="str">
        <f>IF(E2452="","",$J2452*Treibhausgas_Kennzahlen!B$3)</f>
        <v/>
      </c>
      <c r="N2452" s="37" t="str">
        <f>IF(E2452="","",$J2452*Treibhausgas_Kennzahlen!C$3)</f>
        <v/>
      </c>
      <c r="O2452" s="37" t="str">
        <f>IF(E2452="","",$J2452*Treibhausgas_Kennzahlen!D$3)</f>
        <v/>
      </c>
      <c r="P2452" s="37" t="str">
        <f>IF(E2452="","",$J2452*Treibhausgas_Kennzahlen!E$3)</f>
        <v/>
      </c>
      <c r="Q2452" s="37" t="str">
        <f>IF(E2452="","",$J2452*Treibhausgas_Kennzahlen!F$3)</f>
        <v/>
      </c>
      <c r="R2452" s="37" t="str">
        <f>IF(E2452="","",$J2452*Treibhausgas_Kennzahlen!G$3)</f>
        <v/>
      </c>
    </row>
    <row r="2453" spans="1:18" x14ac:dyDescent="0.25">
      <c r="A2453" s="5"/>
      <c r="B2453" s="5"/>
      <c r="C2453" s="5"/>
      <c r="D2453" s="5"/>
      <c r="E2453" s="5"/>
      <c r="F2453" s="9" t="str">
        <f>IF(E2453="","",VLOOKUP(INDEX(IATA_Codes!$A$2:$A$301, MATCH(Berechnung!C2453,IATA_Codes!$C$2:$C$301,0))&amp;"_"&amp;INDEX(IATA_Codes!$A$2:$A$301, MATCH(Berechnung!D2453,IATA_Codes!$C$2:$C$301,0)),GCD_Entfernung!$C$2:$D$10001,2,FALSE))</f>
        <v/>
      </c>
      <c r="G2453" s="22" t="str">
        <f>IF(E2453="","",VLOOKUP(A2453,Flugzeugtyp!$B$2:$C$13,2,0))</f>
        <v/>
      </c>
      <c r="H2453" s="9" t="str">
        <f>IF(E2453="","",LOOKUP(MATCH(F2453,'RFI-Faktor'!$B$2:$B$5,1),'RFI-Faktor'!$D$2:$D$5))</f>
        <v/>
      </c>
      <c r="I2453" s="24" t="str">
        <f t="array" ref="I2453">IF(E2453="","",SUM(IF(A2453=Energieverbrauch!$A$2:$A$4000,1,0)*IF(B2453=Energieverbrauch!$B$2:$B$4000,1,0)*(IF(Berechnung!F2453&gt;=Energieverbrauch!$C$2:$C$4000,1,0)*IF(Berechnung!F2453&lt;=Energieverbrauch!$D$2:$D$4000,1,0))*Energieverbrauch!$E$2:$E$4000))</f>
        <v/>
      </c>
      <c r="J2453" s="24" t="str">
        <f t="shared" si="38"/>
        <v/>
      </c>
      <c r="K2453" s="24" t="e">
        <f>LOOKUP(MATCH(A2453,Flugzeugtyp!$A$2:$A$13,1),Flugzeugtyp!$A$2:$C$13)</f>
        <v>#N/A</v>
      </c>
      <c r="L2453" s="24" t="str">
        <f>IF(E2453="","",J2453/Treibhausgas_Kennzahlen!$B$5)</f>
        <v/>
      </c>
      <c r="M2453" s="38" t="str">
        <f>IF(E2453="","",$J2453*Treibhausgas_Kennzahlen!B$3)</f>
        <v/>
      </c>
      <c r="N2453" s="38" t="str">
        <f>IF(E2453="","",$J2453*Treibhausgas_Kennzahlen!C$3)</f>
        <v/>
      </c>
      <c r="O2453" s="38" t="str">
        <f>IF(E2453="","",$J2453*Treibhausgas_Kennzahlen!D$3)</f>
        <v/>
      </c>
      <c r="P2453" s="38" t="str">
        <f>IF(E2453="","",$J2453*Treibhausgas_Kennzahlen!E$3)</f>
        <v/>
      </c>
      <c r="Q2453" s="38" t="str">
        <f>IF(E2453="","",$J2453*Treibhausgas_Kennzahlen!F$3)</f>
        <v/>
      </c>
      <c r="R2453" s="38" t="str">
        <f>IF(E2453="","",$J2453*Treibhausgas_Kennzahlen!G$3)</f>
        <v/>
      </c>
    </row>
    <row r="2454" spans="1:18" x14ac:dyDescent="0.25">
      <c r="A2454" s="6"/>
      <c r="B2454" s="6"/>
      <c r="C2454" s="6"/>
      <c r="D2454" s="6"/>
      <c r="E2454" s="6"/>
      <c r="F2454" s="8" t="str">
        <f>IF(E2454="","",VLOOKUP(INDEX(IATA_Codes!$A$2:$A$301, MATCH(Berechnung!C2454,IATA_Codes!$C$2:$C$301,0))&amp;"_"&amp;INDEX(IATA_Codes!$A$2:$A$301, MATCH(Berechnung!D2454,IATA_Codes!$C$2:$C$301,0)),GCD_Entfernung!$C$2:$D$10001,2,FALSE))</f>
        <v/>
      </c>
      <c r="G2454" s="21" t="str">
        <f>IF(E2454="","",VLOOKUP(A2454,Flugzeugtyp!$B$2:$C$13,2,0))</f>
        <v/>
      </c>
      <c r="H2454" s="8" t="str">
        <f>IF(E2454="","",LOOKUP(MATCH(F2454,'RFI-Faktor'!$B$2:$B$5,1),'RFI-Faktor'!$D$2:$D$5))</f>
        <v/>
      </c>
      <c r="I2454" s="23" t="str">
        <f t="array" ref="I2454">IF(E2454="","",SUM(IF(A2454=Energieverbrauch!$A$2:$A$4000,1,0)*IF(B2454=Energieverbrauch!$B$2:$B$4000,1,0)*(IF(Berechnung!F2454&gt;=Energieverbrauch!$C$2:$C$4000,1,0)*IF(Berechnung!F2454&lt;=Energieverbrauch!$D$2:$D$4000,1,0))*Energieverbrauch!$E$2:$E$4000))</f>
        <v/>
      </c>
      <c r="J2454" s="23" t="str">
        <f t="shared" si="38"/>
        <v/>
      </c>
      <c r="K2454" s="23" t="e">
        <f>LOOKUP(MATCH(A2454,Flugzeugtyp!$A$2:$A$13,1),Flugzeugtyp!$A$2:$C$13)</f>
        <v>#N/A</v>
      </c>
      <c r="L2454" s="23" t="str">
        <f>IF(E2454="","",J2454/Treibhausgas_Kennzahlen!$B$5)</f>
        <v/>
      </c>
      <c r="M2454" s="37" t="str">
        <f>IF(E2454="","",$J2454*Treibhausgas_Kennzahlen!B$3)</f>
        <v/>
      </c>
      <c r="N2454" s="37" t="str">
        <f>IF(E2454="","",$J2454*Treibhausgas_Kennzahlen!C$3)</f>
        <v/>
      </c>
      <c r="O2454" s="37" t="str">
        <f>IF(E2454="","",$J2454*Treibhausgas_Kennzahlen!D$3)</f>
        <v/>
      </c>
      <c r="P2454" s="37" t="str">
        <f>IF(E2454="","",$J2454*Treibhausgas_Kennzahlen!E$3)</f>
        <v/>
      </c>
      <c r="Q2454" s="37" t="str">
        <f>IF(E2454="","",$J2454*Treibhausgas_Kennzahlen!F$3)</f>
        <v/>
      </c>
      <c r="R2454" s="37" t="str">
        <f>IF(E2454="","",$J2454*Treibhausgas_Kennzahlen!G$3)</f>
        <v/>
      </c>
    </row>
    <row r="2455" spans="1:18" x14ac:dyDescent="0.25">
      <c r="A2455" s="5"/>
      <c r="B2455" s="5"/>
      <c r="C2455" s="5"/>
      <c r="D2455" s="5"/>
      <c r="E2455" s="5"/>
      <c r="F2455" s="9" t="str">
        <f>IF(E2455="","",VLOOKUP(INDEX(IATA_Codes!$A$2:$A$301, MATCH(Berechnung!C2455,IATA_Codes!$C$2:$C$301,0))&amp;"_"&amp;INDEX(IATA_Codes!$A$2:$A$301, MATCH(Berechnung!D2455,IATA_Codes!$C$2:$C$301,0)),GCD_Entfernung!$C$2:$D$10001,2,FALSE))</f>
        <v/>
      </c>
      <c r="G2455" s="22" t="str">
        <f>IF(E2455="","",VLOOKUP(A2455,Flugzeugtyp!$B$2:$C$13,2,0))</f>
        <v/>
      </c>
      <c r="H2455" s="9" t="str">
        <f>IF(E2455="","",LOOKUP(MATCH(F2455,'RFI-Faktor'!$B$2:$B$5,1),'RFI-Faktor'!$D$2:$D$5))</f>
        <v/>
      </c>
      <c r="I2455" s="24" t="str">
        <f t="array" ref="I2455">IF(E2455="","",SUM(IF(A2455=Energieverbrauch!$A$2:$A$4000,1,0)*IF(B2455=Energieverbrauch!$B$2:$B$4000,1,0)*(IF(Berechnung!F2455&gt;=Energieverbrauch!$C$2:$C$4000,1,0)*IF(Berechnung!F2455&lt;=Energieverbrauch!$D$2:$D$4000,1,0))*Energieverbrauch!$E$2:$E$4000))</f>
        <v/>
      </c>
      <c r="J2455" s="24" t="str">
        <f t="shared" si="38"/>
        <v/>
      </c>
      <c r="K2455" s="24" t="e">
        <f>LOOKUP(MATCH(A2455,Flugzeugtyp!$A$2:$A$13,1),Flugzeugtyp!$A$2:$C$13)</f>
        <v>#N/A</v>
      </c>
      <c r="L2455" s="24" t="str">
        <f>IF(E2455="","",J2455/Treibhausgas_Kennzahlen!$B$5)</f>
        <v/>
      </c>
      <c r="M2455" s="38" t="str">
        <f>IF(E2455="","",$J2455*Treibhausgas_Kennzahlen!B$3)</f>
        <v/>
      </c>
      <c r="N2455" s="38" t="str">
        <f>IF(E2455="","",$J2455*Treibhausgas_Kennzahlen!C$3)</f>
        <v/>
      </c>
      <c r="O2455" s="38" t="str">
        <f>IF(E2455="","",$J2455*Treibhausgas_Kennzahlen!D$3)</f>
        <v/>
      </c>
      <c r="P2455" s="38" t="str">
        <f>IF(E2455="","",$J2455*Treibhausgas_Kennzahlen!E$3)</f>
        <v/>
      </c>
      <c r="Q2455" s="38" t="str">
        <f>IF(E2455="","",$J2455*Treibhausgas_Kennzahlen!F$3)</f>
        <v/>
      </c>
      <c r="R2455" s="38" t="str">
        <f>IF(E2455="","",$J2455*Treibhausgas_Kennzahlen!G$3)</f>
        <v/>
      </c>
    </row>
    <row r="2456" spans="1:18" x14ac:dyDescent="0.25">
      <c r="A2456" s="6"/>
      <c r="B2456" s="6"/>
      <c r="C2456" s="6"/>
      <c r="D2456" s="6"/>
      <c r="E2456" s="6"/>
      <c r="F2456" s="8" t="str">
        <f>IF(E2456="","",VLOOKUP(INDEX(IATA_Codes!$A$2:$A$301, MATCH(Berechnung!C2456,IATA_Codes!$C$2:$C$301,0))&amp;"_"&amp;INDEX(IATA_Codes!$A$2:$A$301, MATCH(Berechnung!D2456,IATA_Codes!$C$2:$C$301,0)),GCD_Entfernung!$C$2:$D$10001,2,FALSE))</f>
        <v/>
      </c>
      <c r="G2456" s="21" t="str">
        <f>IF(E2456="","",VLOOKUP(A2456,Flugzeugtyp!$B$2:$C$13,2,0))</f>
        <v/>
      </c>
      <c r="H2456" s="8" t="str">
        <f>IF(E2456="","",LOOKUP(MATCH(F2456,'RFI-Faktor'!$B$2:$B$5,1),'RFI-Faktor'!$D$2:$D$5))</f>
        <v/>
      </c>
      <c r="I2456" s="23" t="str">
        <f t="array" ref="I2456">IF(E2456="","",SUM(IF(A2456=Energieverbrauch!$A$2:$A$4000,1,0)*IF(B2456=Energieverbrauch!$B$2:$B$4000,1,0)*(IF(Berechnung!F2456&gt;=Energieverbrauch!$C$2:$C$4000,1,0)*IF(Berechnung!F2456&lt;=Energieverbrauch!$D$2:$D$4000,1,0))*Energieverbrauch!$E$2:$E$4000))</f>
        <v/>
      </c>
      <c r="J2456" s="23" t="str">
        <f t="shared" si="38"/>
        <v/>
      </c>
      <c r="K2456" s="23" t="e">
        <f>LOOKUP(MATCH(A2456,Flugzeugtyp!$A$2:$A$13,1),Flugzeugtyp!$A$2:$C$13)</f>
        <v>#N/A</v>
      </c>
      <c r="L2456" s="23" t="str">
        <f>IF(E2456="","",J2456/Treibhausgas_Kennzahlen!$B$5)</f>
        <v/>
      </c>
      <c r="M2456" s="37" t="str">
        <f>IF(E2456="","",$J2456*Treibhausgas_Kennzahlen!B$3)</f>
        <v/>
      </c>
      <c r="N2456" s="37" t="str">
        <f>IF(E2456="","",$J2456*Treibhausgas_Kennzahlen!C$3)</f>
        <v/>
      </c>
      <c r="O2456" s="37" t="str">
        <f>IF(E2456="","",$J2456*Treibhausgas_Kennzahlen!D$3)</f>
        <v/>
      </c>
      <c r="P2456" s="37" t="str">
        <f>IF(E2456="","",$J2456*Treibhausgas_Kennzahlen!E$3)</f>
        <v/>
      </c>
      <c r="Q2456" s="37" t="str">
        <f>IF(E2456="","",$J2456*Treibhausgas_Kennzahlen!F$3)</f>
        <v/>
      </c>
      <c r="R2456" s="37" t="str">
        <f>IF(E2456="","",$J2456*Treibhausgas_Kennzahlen!G$3)</f>
        <v/>
      </c>
    </row>
    <row r="2457" spans="1:18" x14ac:dyDescent="0.25">
      <c r="A2457" s="5"/>
      <c r="B2457" s="5"/>
      <c r="C2457" s="5"/>
      <c r="D2457" s="5"/>
      <c r="E2457" s="5"/>
      <c r="F2457" s="9" t="str">
        <f>IF(E2457="","",VLOOKUP(INDEX(IATA_Codes!$A$2:$A$301, MATCH(Berechnung!C2457,IATA_Codes!$C$2:$C$301,0))&amp;"_"&amp;INDEX(IATA_Codes!$A$2:$A$301, MATCH(Berechnung!D2457,IATA_Codes!$C$2:$C$301,0)),GCD_Entfernung!$C$2:$D$10001,2,FALSE))</f>
        <v/>
      </c>
      <c r="G2457" s="22" t="str">
        <f>IF(E2457="","",VLOOKUP(A2457,Flugzeugtyp!$B$2:$C$13,2,0))</f>
        <v/>
      </c>
      <c r="H2457" s="9" t="str">
        <f>IF(E2457="","",LOOKUP(MATCH(F2457,'RFI-Faktor'!$B$2:$B$5,1),'RFI-Faktor'!$D$2:$D$5))</f>
        <v/>
      </c>
      <c r="I2457" s="24" t="str">
        <f t="array" ref="I2457">IF(E2457="","",SUM(IF(A2457=Energieverbrauch!$A$2:$A$4000,1,0)*IF(B2457=Energieverbrauch!$B$2:$B$4000,1,0)*(IF(Berechnung!F2457&gt;=Energieverbrauch!$C$2:$C$4000,1,0)*IF(Berechnung!F2457&lt;=Energieverbrauch!$D$2:$D$4000,1,0))*Energieverbrauch!$E$2:$E$4000))</f>
        <v/>
      </c>
      <c r="J2457" s="24" t="str">
        <f t="shared" si="38"/>
        <v/>
      </c>
      <c r="K2457" s="24" t="e">
        <f>LOOKUP(MATCH(A2457,Flugzeugtyp!$A$2:$A$13,1),Flugzeugtyp!$A$2:$C$13)</f>
        <v>#N/A</v>
      </c>
      <c r="L2457" s="24" t="str">
        <f>IF(E2457="","",J2457/Treibhausgas_Kennzahlen!$B$5)</f>
        <v/>
      </c>
      <c r="M2457" s="38" t="str">
        <f>IF(E2457="","",$J2457*Treibhausgas_Kennzahlen!B$3)</f>
        <v/>
      </c>
      <c r="N2457" s="38" t="str">
        <f>IF(E2457="","",$J2457*Treibhausgas_Kennzahlen!C$3)</f>
        <v/>
      </c>
      <c r="O2457" s="38" t="str">
        <f>IF(E2457="","",$J2457*Treibhausgas_Kennzahlen!D$3)</f>
        <v/>
      </c>
      <c r="P2457" s="38" t="str">
        <f>IF(E2457="","",$J2457*Treibhausgas_Kennzahlen!E$3)</f>
        <v/>
      </c>
      <c r="Q2457" s="38" t="str">
        <f>IF(E2457="","",$J2457*Treibhausgas_Kennzahlen!F$3)</f>
        <v/>
      </c>
      <c r="R2457" s="38" t="str">
        <f>IF(E2457="","",$J2457*Treibhausgas_Kennzahlen!G$3)</f>
        <v/>
      </c>
    </row>
    <row r="2458" spans="1:18" x14ac:dyDescent="0.25">
      <c r="A2458" s="6"/>
      <c r="B2458" s="6"/>
      <c r="C2458" s="6"/>
      <c r="D2458" s="6"/>
      <c r="E2458" s="6"/>
      <c r="F2458" s="8" t="str">
        <f>IF(E2458="","",VLOOKUP(INDEX(IATA_Codes!$A$2:$A$301, MATCH(Berechnung!C2458,IATA_Codes!$C$2:$C$301,0))&amp;"_"&amp;INDEX(IATA_Codes!$A$2:$A$301, MATCH(Berechnung!D2458,IATA_Codes!$C$2:$C$301,0)),GCD_Entfernung!$C$2:$D$10001,2,FALSE))</f>
        <v/>
      </c>
      <c r="G2458" s="21" t="str">
        <f>IF(E2458="","",VLOOKUP(A2458,Flugzeugtyp!$B$2:$C$13,2,0))</f>
        <v/>
      </c>
      <c r="H2458" s="8" t="str">
        <f>IF(E2458="","",LOOKUP(MATCH(F2458,'RFI-Faktor'!$B$2:$B$5,1),'RFI-Faktor'!$D$2:$D$5))</f>
        <v/>
      </c>
      <c r="I2458" s="23" t="str">
        <f t="array" ref="I2458">IF(E2458="","",SUM(IF(A2458=Energieverbrauch!$A$2:$A$4000,1,0)*IF(B2458=Energieverbrauch!$B$2:$B$4000,1,0)*(IF(Berechnung!F2458&gt;=Energieverbrauch!$C$2:$C$4000,1,0)*IF(Berechnung!F2458&lt;=Energieverbrauch!$D$2:$D$4000,1,0))*Energieverbrauch!$E$2:$E$4000))</f>
        <v/>
      </c>
      <c r="J2458" s="23" t="str">
        <f t="shared" si="38"/>
        <v/>
      </c>
      <c r="K2458" s="23" t="e">
        <f>LOOKUP(MATCH(A2458,Flugzeugtyp!$A$2:$A$13,1),Flugzeugtyp!$A$2:$C$13)</f>
        <v>#N/A</v>
      </c>
      <c r="L2458" s="23" t="str">
        <f>IF(E2458="","",J2458/Treibhausgas_Kennzahlen!$B$5)</f>
        <v/>
      </c>
      <c r="M2458" s="37" t="str">
        <f>IF(E2458="","",$J2458*Treibhausgas_Kennzahlen!B$3)</f>
        <v/>
      </c>
      <c r="N2458" s="37" t="str">
        <f>IF(E2458="","",$J2458*Treibhausgas_Kennzahlen!C$3)</f>
        <v/>
      </c>
      <c r="O2458" s="37" t="str">
        <f>IF(E2458="","",$J2458*Treibhausgas_Kennzahlen!D$3)</f>
        <v/>
      </c>
      <c r="P2458" s="37" t="str">
        <f>IF(E2458="","",$J2458*Treibhausgas_Kennzahlen!E$3)</f>
        <v/>
      </c>
      <c r="Q2458" s="37" t="str">
        <f>IF(E2458="","",$J2458*Treibhausgas_Kennzahlen!F$3)</f>
        <v/>
      </c>
      <c r="R2458" s="37" t="str">
        <f>IF(E2458="","",$J2458*Treibhausgas_Kennzahlen!G$3)</f>
        <v/>
      </c>
    </row>
    <row r="2459" spans="1:18" x14ac:dyDescent="0.25">
      <c r="A2459" s="5"/>
      <c r="B2459" s="5"/>
      <c r="C2459" s="5"/>
      <c r="D2459" s="5"/>
      <c r="E2459" s="5"/>
      <c r="F2459" s="9" t="str">
        <f>IF(E2459="","",VLOOKUP(INDEX(IATA_Codes!$A$2:$A$301, MATCH(Berechnung!C2459,IATA_Codes!$C$2:$C$301,0))&amp;"_"&amp;INDEX(IATA_Codes!$A$2:$A$301, MATCH(Berechnung!D2459,IATA_Codes!$C$2:$C$301,0)),GCD_Entfernung!$C$2:$D$10001,2,FALSE))</f>
        <v/>
      </c>
      <c r="G2459" s="22" t="str">
        <f>IF(E2459="","",VLOOKUP(A2459,Flugzeugtyp!$B$2:$C$13,2,0))</f>
        <v/>
      </c>
      <c r="H2459" s="9" t="str">
        <f>IF(E2459="","",LOOKUP(MATCH(F2459,'RFI-Faktor'!$B$2:$B$5,1),'RFI-Faktor'!$D$2:$D$5))</f>
        <v/>
      </c>
      <c r="I2459" s="24" t="str">
        <f t="array" ref="I2459">IF(E2459="","",SUM(IF(A2459=Energieverbrauch!$A$2:$A$4000,1,0)*IF(B2459=Energieverbrauch!$B$2:$B$4000,1,0)*(IF(Berechnung!F2459&gt;=Energieverbrauch!$C$2:$C$4000,1,0)*IF(Berechnung!F2459&lt;=Energieverbrauch!$D$2:$D$4000,1,0))*Energieverbrauch!$E$2:$E$4000))</f>
        <v/>
      </c>
      <c r="J2459" s="24" t="str">
        <f t="shared" si="38"/>
        <v/>
      </c>
      <c r="K2459" s="24" t="e">
        <f>LOOKUP(MATCH(A2459,Flugzeugtyp!$A$2:$A$13,1),Flugzeugtyp!$A$2:$C$13)</f>
        <v>#N/A</v>
      </c>
      <c r="L2459" s="24" t="str">
        <f>IF(E2459="","",J2459/Treibhausgas_Kennzahlen!$B$5)</f>
        <v/>
      </c>
      <c r="M2459" s="38" t="str">
        <f>IF(E2459="","",$J2459*Treibhausgas_Kennzahlen!B$3)</f>
        <v/>
      </c>
      <c r="N2459" s="38" t="str">
        <f>IF(E2459="","",$J2459*Treibhausgas_Kennzahlen!C$3)</f>
        <v/>
      </c>
      <c r="O2459" s="38" t="str">
        <f>IF(E2459="","",$J2459*Treibhausgas_Kennzahlen!D$3)</f>
        <v/>
      </c>
      <c r="P2459" s="38" t="str">
        <f>IF(E2459="","",$J2459*Treibhausgas_Kennzahlen!E$3)</f>
        <v/>
      </c>
      <c r="Q2459" s="38" t="str">
        <f>IF(E2459="","",$J2459*Treibhausgas_Kennzahlen!F$3)</f>
        <v/>
      </c>
      <c r="R2459" s="38" t="str">
        <f>IF(E2459="","",$J2459*Treibhausgas_Kennzahlen!G$3)</f>
        <v/>
      </c>
    </row>
    <row r="2460" spans="1:18" x14ac:dyDescent="0.25">
      <c r="A2460" s="6"/>
      <c r="B2460" s="6"/>
      <c r="C2460" s="6"/>
      <c r="D2460" s="6"/>
      <c r="E2460" s="6"/>
      <c r="F2460" s="8" t="str">
        <f>IF(E2460="","",VLOOKUP(INDEX(IATA_Codes!$A$2:$A$301, MATCH(Berechnung!C2460,IATA_Codes!$C$2:$C$301,0))&amp;"_"&amp;INDEX(IATA_Codes!$A$2:$A$301, MATCH(Berechnung!D2460,IATA_Codes!$C$2:$C$301,0)),GCD_Entfernung!$C$2:$D$10001,2,FALSE))</f>
        <v/>
      </c>
      <c r="G2460" s="21" t="str">
        <f>IF(E2460="","",VLOOKUP(A2460,Flugzeugtyp!$B$2:$C$13,2,0))</f>
        <v/>
      </c>
      <c r="H2460" s="8" t="str">
        <f>IF(E2460="","",LOOKUP(MATCH(F2460,'RFI-Faktor'!$B$2:$B$5,1),'RFI-Faktor'!$D$2:$D$5))</f>
        <v/>
      </c>
      <c r="I2460" s="23" t="str">
        <f t="array" ref="I2460">IF(E2460="","",SUM(IF(A2460=Energieverbrauch!$A$2:$A$4000,1,0)*IF(B2460=Energieverbrauch!$B$2:$B$4000,1,0)*(IF(Berechnung!F2460&gt;=Energieverbrauch!$C$2:$C$4000,1,0)*IF(Berechnung!F2460&lt;=Energieverbrauch!$D$2:$D$4000,1,0))*Energieverbrauch!$E$2:$E$4000))</f>
        <v/>
      </c>
      <c r="J2460" s="23" t="str">
        <f t="shared" si="38"/>
        <v/>
      </c>
      <c r="K2460" s="23" t="e">
        <f>LOOKUP(MATCH(A2460,Flugzeugtyp!$A$2:$A$13,1),Flugzeugtyp!$A$2:$C$13)</f>
        <v>#N/A</v>
      </c>
      <c r="L2460" s="23" t="str">
        <f>IF(E2460="","",J2460/Treibhausgas_Kennzahlen!$B$5)</f>
        <v/>
      </c>
      <c r="M2460" s="37" t="str">
        <f>IF(E2460="","",$J2460*Treibhausgas_Kennzahlen!B$3)</f>
        <v/>
      </c>
      <c r="N2460" s="37" t="str">
        <f>IF(E2460="","",$J2460*Treibhausgas_Kennzahlen!C$3)</f>
        <v/>
      </c>
      <c r="O2460" s="37" t="str">
        <f>IF(E2460="","",$J2460*Treibhausgas_Kennzahlen!D$3)</f>
        <v/>
      </c>
      <c r="P2460" s="37" t="str">
        <f>IF(E2460="","",$J2460*Treibhausgas_Kennzahlen!E$3)</f>
        <v/>
      </c>
      <c r="Q2460" s="37" t="str">
        <f>IF(E2460="","",$J2460*Treibhausgas_Kennzahlen!F$3)</f>
        <v/>
      </c>
      <c r="R2460" s="37" t="str">
        <f>IF(E2460="","",$J2460*Treibhausgas_Kennzahlen!G$3)</f>
        <v/>
      </c>
    </row>
    <row r="2461" spans="1:18" x14ac:dyDescent="0.25">
      <c r="A2461" s="5"/>
      <c r="B2461" s="5"/>
      <c r="C2461" s="5"/>
      <c r="D2461" s="5"/>
      <c r="E2461" s="5"/>
      <c r="F2461" s="9" t="str">
        <f>IF(E2461="","",VLOOKUP(INDEX(IATA_Codes!$A$2:$A$301, MATCH(Berechnung!C2461,IATA_Codes!$C$2:$C$301,0))&amp;"_"&amp;INDEX(IATA_Codes!$A$2:$A$301, MATCH(Berechnung!D2461,IATA_Codes!$C$2:$C$301,0)),GCD_Entfernung!$C$2:$D$10001,2,FALSE))</f>
        <v/>
      </c>
      <c r="G2461" s="22" t="str">
        <f>IF(E2461="","",VLOOKUP(A2461,Flugzeugtyp!$B$2:$C$13,2,0))</f>
        <v/>
      </c>
      <c r="H2461" s="9" t="str">
        <f>IF(E2461="","",LOOKUP(MATCH(F2461,'RFI-Faktor'!$B$2:$B$5,1),'RFI-Faktor'!$D$2:$D$5))</f>
        <v/>
      </c>
      <c r="I2461" s="24" t="str">
        <f t="array" ref="I2461">IF(E2461="","",SUM(IF(A2461=Energieverbrauch!$A$2:$A$4000,1,0)*IF(B2461=Energieverbrauch!$B$2:$B$4000,1,0)*(IF(Berechnung!F2461&gt;=Energieverbrauch!$C$2:$C$4000,1,0)*IF(Berechnung!F2461&lt;=Energieverbrauch!$D$2:$D$4000,1,0))*Energieverbrauch!$E$2:$E$4000))</f>
        <v/>
      </c>
      <c r="J2461" s="24" t="str">
        <f t="shared" si="38"/>
        <v/>
      </c>
      <c r="K2461" s="24" t="e">
        <f>LOOKUP(MATCH(A2461,Flugzeugtyp!$A$2:$A$13,1),Flugzeugtyp!$A$2:$C$13)</f>
        <v>#N/A</v>
      </c>
      <c r="L2461" s="24" t="str">
        <f>IF(E2461="","",J2461/Treibhausgas_Kennzahlen!$B$5)</f>
        <v/>
      </c>
      <c r="M2461" s="38" t="str">
        <f>IF(E2461="","",$J2461*Treibhausgas_Kennzahlen!B$3)</f>
        <v/>
      </c>
      <c r="N2461" s="38" t="str">
        <f>IF(E2461="","",$J2461*Treibhausgas_Kennzahlen!C$3)</f>
        <v/>
      </c>
      <c r="O2461" s="38" t="str">
        <f>IF(E2461="","",$J2461*Treibhausgas_Kennzahlen!D$3)</f>
        <v/>
      </c>
      <c r="P2461" s="38" t="str">
        <f>IF(E2461="","",$J2461*Treibhausgas_Kennzahlen!E$3)</f>
        <v/>
      </c>
      <c r="Q2461" s="38" t="str">
        <f>IF(E2461="","",$J2461*Treibhausgas_Kennzahlen!F$3)</f>
        <v/>
      </c>
      <c r="R2461" s="38" t="str">
        <f>IF(E2461="","",$J2461*Treibhausgas_Kennzahlen!G$3)</f>
        <v/>
      </c>
    </row>
    <row r="2462" spans="1:18" x14ac:dyDescent="0.25">
      <c r="A2462" s="6"/>
      <c r="B2462" s="6"/>
      <c r="C2462" s="6"/>
      <c r="D2462" s="6"/>
      <c r="E2462" s="6"/>
      <c r="F2462" s="8" t="str">
        <f>IF(E2462="","",VLOOKUP(INDEX(IATA_Codes!$A$2:$A$301, MATCH(Berechnung!C2462,IATA_Codes!$C$2:$C$301,0))&amp;"_"&amp;INDEX(IATA_Codes!$A$2:$A$301, MATCH(Berechnung!D2462,IATA_Codes!$C$2:$C$301,0)),GCD_Entfernung!$C$2:$D$10001,2,FALSE))</f>
        <v/>
      </c>
      <c r="G2462" s="21" t="str">
        <f>IF(E2462="","",VLOOKUP(A2462,Flugzeugtyp!$B$2:$C$13,2,0))</f>
        <v/>
      </c>
      <c r="H2462" s="8" t="str">
        <f>IF(E2462="","",LOOKUP(MATCH(F2462,'RFI-Faktor'!$B$2:$B$5,1),'RFI-Faktor'!$D$2:$D$5))</f>
        <v/>
      </c>
      <c r="I2462" s="23" t="str">
        <f t="array" ref="I2462">IF(E2462="","",SUM(IF(A2462=Energieverbrauch!$A$2:$A$4000,1,0)*IF(B2462=Energieverbrauch!$B$2:$B$4000,1,0)*(IF(Berechnung!F2462&gt;=Energieverbrauch!$C$2:$C$4000,1,0)*IF(Berechnung!F2462&lt;=Energieverbrauch!$D$2:$D$4000,1,0))*Energieverbrauch!$E$2:$E$4000))</f>
        <v/>
      </c>
      <c r="J2462" s="23" t="str">
        <f t="shared" si="38"/>
        <v/>
      </c>
      <c r="K2462" s="23" t="e">
        <f>LOOKUP(MATCH(A2462,Flugzeugtyp!$A$2:$A$13,1),Flugzeugtyp!$A$2:$C$13)</f>
        <v>#N/A</v>
      </c>
      <c r="L2462" s="23" t="str">
        <f>IF(E2462="","",J2462/Treibhausgas_Kennzahlen!$B$5)</f>
        <v/>
      </c>
      <c r="M2462" s="37" t="str">
        <f>IF(E2462="","",$J2462*Treibhausgas_Kennzahlen!B$3)</f>
        <v/>
      </c>
      <c r="N2462" s="37" t="str">
        <f>IF(E2462="","",$J2462*Treibhausgas_Kennzahlen!C$3)</f>
        <v/>
      </c>
      <c r="O2462" s="37" t="str">
        <f>IF(E2462="","",$J2462*Treibhausgas_Kennzahlen!D$3)</f>
        <v/>
      </c>
      <c r="P2462" s="37" t="str">
        <f>IF(E2462="","",$J2462*Treibhausgas_Kennzahlen!E$3)</f>
        <v/>
      </c>
      <c r="Q2462" s="37" t="str">
        <f>IF(E2462="","",$J2462*Treibhausgas_Kennzahlen!F$3)</f>
        <v/>
      </c>
      <c r="R2462" s="37" t="str">
        <f>IF(E2462="","",$J2462*Treibhausgas_Kennzahlen!G$3)</f>
        <v/>
      </c>
    </row>
    <row r="2463" spans="1:18" x14ac:dyDescent="0.25">
      <c r="A2463" s="5"/>
      <c r="B2463" s="5"/>
      <c r="C2463" s="5"/>
      <c r="D2463" s="5"/>
      <c r="E2463" s="5"/>
      <c r="F2463" s="9" t="str">
        <f>IF(E2463="","",VLOOKUP(INDEX(IATA_Codes!$A$2:$A$301, MATCH(Berechnung!C2463,IATA_Codes!$C$2:$C$301,0))&amp;"_"&amp;INDEX(IATA_Codes!$A$2:$A$301, MATCH(Berechnung!D2463,IATA_Codes!$C$2:$C$301,0)),GCD_Entfernung!$C$2:$D$10001,2,FALSE))</f>
        <v/>
      </c>
      <c r="G2463" s="22" t="str">
        <f>IF(E2463="","",VLOOKUP(A2463,Flugzeugtyp!$B$2:$C$13,2,0))</f>
        <v/>
      </c>
      <c r="H2463" s="9" t="str">
        <f>IF(E2463="","",LOOKUP(MATCH(F2463,'RFI-Faktor'!$B$2:$B$5,1),'RFI-Faktor'!$D$2:$D$5))</f>
        <v/>
      </c>
      <c r="I2463" s="24" t="str">
        <f t="array" ref="I2463">IF(E2463="","",SUM(IF(A2463=Energieverbrauch!$A$2:$A$4000,1,0)*IF(B2463=Energieverbrauch!$B$2:$B$4000,1,0)*(IF(Berechnung!F2463&gt;=Energieverbrauch!$C$2:$C$4000,1,0)*IF(Berechnung!F2463&lt;=Energieverbrauch!$D$2:$D$4000,1,0))*Energieverbrauch!$E$2:$E$4000))</f>
        <v/>
      </c>
      <c r="J2463" s="24" t="str">
        <f t="shared" si="38"/>
        <v/>
      </c>
      <c r="K2463" s="24" t="e">
        <f>LOOKUP(MATCH(A2463,Flugzeugtyp!$A$2:$A$13,1),Flugzeugtyp!$A$2:$C$13)</f>
        <v>#N/A</v>
      </c>
      <c r="L2463" s="24" t="str">
        <f>IF(E2463="","",J2463/Treibhausgas_Kennzahlen!$B$5)</f>
        <v/>
      </c>
      <c r="M2463" s="38" t="str">
        <f>IF(E2463="","",$J2463*Treibhausgas_Kennzahlen!B$3)</f>
        <v/>
      </c>
      <c r="N2463" s="38" t="str">
        <f>IF(E2463="","",$J2463*Treibhausgas_Kennzahlen!C$3)</f>
        <v/>
      </c>
      <c r="O2463" s="38" t="str">
        <f>IF(E2463="","",$J2463*Treibhausgas_Kennzahlen!D$3)</f>
        <v/>
      </c>
      <c r="P2463" s="38" t="str">
        <f>IF(E2463="","",$J2463*Treibhausgas_Kennzahlen!E$3)</f>
        <v/>
      </c>
      <c r="Q2463" s="38" t="str">
        <f>IF(E2463="","",$J2463*Treibhausgas_Kennzahlen!F$3)</f>
        <v/>
      </c>
      <c r="R2463" s="38" t="str">
        <f>IF(E2463="","",$J2463*Treibhausgas_Kennzahlen!G$3)</f>
        <v/>
      </c>
    </row>
    <row r="2464" spans="1:18" x14ac:dyDescent="0.25">
      <c r="A2464" s="6"/>
      <c r="B2464" s="6"/>
      <c r="C2464" s="6"/>
      <c r="D2464" s="6"/>
      <c r="E2464" s="6"/>
      <c r="F2464" s="8" t="str">
        <f>IF(E2464="","",VLOOKUP(INDEX(IATA_Codes!$A$2:$A$301, MATCH(Berechnung!C2464,IATA_Codes!$C$2:$C$301,0))&amp;"_"&amp;INDEX(IATA_Codes!$A$2:$A$301, MATCH(Berechnung!D2464,IATA_Codes!$C$2:$C$301,0)),GCD_Entfernung!$C$2:$D$10001,2,FALSE))</f>
        <v/>
      </c>
      <c r="G2464" s="21" t="str">
        <f>IF(E2464="","",VLOOKUP(A2464,Flugzeugtyp!$B$2:$C$13,2,0))</f>
        <v/>
      </c>
      <c r="H2464" s="8" t="str">
        <f>IF(E2464="","",LOOKUP(MATCH(F2464,'RFI-Faktor'!$B$2:$B$5,1),'RFI-Faktor'!$D$2:$D$5))</f>
        <v/>
      </c>
      <c r="I2464" s="23" t="str">
        <f t="array" ref="I2464">IF(E2464="","",SUM(IF(A2464=Energieverbrauch!$A$2:$A$4000,1,0)*IF(B2464=Energieverbrauch!$B$2:$B$4000,1,0)*(IF(Berechnung!F2464&gt;=Energieverbrauch!$C$2:$C$4000,1,0)*IF(Berechnung!F2464&lt;=Energieverbrauch!$D$2:$D$4000,1,0))*Energieverbrauch!$E$2:$E$4000))</f>
        <v/>
      </c>
      <c r="J2464" s="23" t="str">
        <f t="shared" si="38"/>
        <v/>
      </c>
      <c r="K2464" s="23" t="e">
        <f>LOOKUP(MATCH(A2464,Flugzeugtyp!$A$2:$A$13,1),Flugzeugtyp!$A$2:$C$13)</f>
        <v>#N/A</v>
      </c>
      <c r="L2464" s="23" t="str">
        <f>IF(E2464="","",J2464/Treibhausgas_Kennzahlen!$B$5)</f>
        <v/>
      </c>
      <c r="M2464" s="37" t="str">
        <f>IF(E2464="","",$J2464*Treibhausgas_Kennzahlen!B$3)</f>
        <v/>
      </c>
      <c r="N2464" s="37" t="str">
        <f>IF(E2464="","",$J2464*Treibhausgas_Kennzahlen!C$3)</f>
        <v/>
      </c>
      <c r="O2464" s="37" t="str">
        <f>IF(E2464="","",$J2464*Treibhausgas_Kennzahlen!D$3)</f>
        <v/>
      </c>
      <c r="P2464" s="37" t="str">
        <f>IF(E2464="","",$J2464*Treibhausgas_Kennzahlen!E$3)</f>
        <v/>
      </c>
      <c r="Q2464" s="37" t="str">
        <f>IF(E2464="","",$J2464*Treibhausgas_Kennzahlen!F$3)</f>
        <v/>
      </c>
      <c r="R2464" s="37" t="str">
        <f>IF(E2464="","",$J2464*Treibhausgas_Kennzahlen!G$3)</f>
        <v/>
      </c>
    </row>
    <row r="2465" spans="1:18" x14ac:dyDescent="0.25">
      <c r="A2465" s="5"/>
      <c r="B2465" s="5"/>
      <c r="C2465" s="5"/>
      <c r="D2465" s="5"/>
      <c r="E2465" s="5"/>
      <c r="F2465" s="9" t="str">
        <f>IF(E2465="","",VLOOKUP(INDEX(IATA_Codes!$A$2:$A$301, MATCH(Berechnung!C2465,IATA_Codes!$C$2:$C$301,0))&amp;"_"&amp;INDEX(IATA_Codes!$A$2:$A$301, MATCH(Berechnung!D2465,IATA_Codes!$C$2:$C$301,0)),GCD_Entfernung!$C$2:$D$10001,2,FALSE))</f>
        <v/>
      </c>
      <c r="G2465" s="22" t="str">
        <f>IF(E2465="","",VLOOKUP(A2465,Flugzeugtyp!$B$2:$C$13,2,0))</f>
        <v/>
      </c>
      <c r="H2465" s="9" t="str">
        <f>IF(E2465="","",LOOKUP(MATCH(F2465,'RFI-Faktor'!$B$2:$B$5,1),'RFI-Faktor'!$D$2:$D$5))</f>
        <v/>
      </c>
      <c r="I2465" s="24" t="str">
        <f t="array" ref="I2465">IF(E2465="","",SUM(IF(A2465=Energieverbrauch!$A$2:$A$4000,1,0)*IF(B2465=Energieverbrauch!$B$2:$B$4000,1,0)*(IF(Berechnung!F2465&gt;=Energieverbrauch!$C$2:$C$4000,1,0)*IF(Berechnung!F2465&lt;=Energieverbrauch!$D$2:$D$4000,1,0))*Energieverbrauch!$E$2:$E$4000))</f>
        <v/>
      </c>
      <c r="J2465" s="24" t="str">
        <f t="shared" si="38"/>
        <v/>
      </c>
      <c r="K2465" s="24" t="e">
        <f>LOOKUP(MATCH(A2465,Flugzeugtyp!$A$2:$A$13,1),Flugzeugtyp!$A$2:$C$13)</f>
        <v>#N/A</v>
      </c>
      <c r="L2465" s="24" t="str">
        <f>IF(E2465="","",J2465/Treibhausgas_Kennzahlen!$B$5)</f>
        <v/>
      </c>
      <c r="M2465" s="38" t="str">
        <f>IF(E2465="","",$J2465*Treibhausgas_Kennzahlen!B$3)</f>
        <v/>
      </c>
      <c r="N2465" s="38" t="str">
        <f>IF(E2465="","",$J2465*Treibhausgas_Kennzahlen!C$3)</f>
        <v/>
      </c>
      <c r="O2465" s="38" t="str">
        <f>IF(E2465="","",$J2465*Treibhausgas_Kennzahlen!D$3)</f>
        <v/>
      </c>
      <c r="P2465" s="38" t="str">
        <f>IF(E2465="","",$J2465*Treibhausgas_Kennzahlen!E$3)</f>
        <v/>
      </c>
      <c r="Q2465" s="38" t="str">
        <f>IF(E2465="","",$J2465*Treibhausgas_Kennzahlen!F$3)</f>
        <v/>
      </c>
      <c r="R2465" s="38" t="str">
        <f>IF(E2465="","",$J2465*Treibhausgas_Kennzahlen!G$3)</f>
        <v/>
      </c>
    </row>
    <row r="2466" spans="1:18" x14ac:dyDescent="0.25">
      <c r="A2466" s="6"/>
      <c r="B2466" s="6"/>
      <c r="C2466" s="6"/>
      <c r="D2466" s="6"/>
      <c r="E2466" s="6"/>
      <c r="F2466" s="8" t="str">
        <f>IF(E2466="","",VLOOKUP(INDEX(IATA_Codes!$A$2:$A$301, MATCH(Berechnung!C2466,IATA_Codes!$C$2:$C$301,0))&amp;"_"&amp;INDEX(IATA_Codes!$A$2:$A$301, MATCH(Berechnung!D2466,IATA_Codes!$C$2:$C$301,0)),GCD_Entfernung!$C$2:$D$10001,2,FALSE))</f>
        <v/>
      </c>
      <c r="G2466" s="21" t="str">
        <f>IF(E2466="","",VLOOKUP(A2466,Flugzeugtyp!$B$2:$C$13,2,0))</f>
        <v/>
      </c>
      <c r="H2466" s="8" t="str">
        <f>IF(E2466="","",LOOKUP(MATCH(F2466,'RFI-Faktor'!$B$2:$B$5,1),'RFI-Faktor'!$D$2:$D$5))</f>
        <v/>
      </c>
      <c r="I2466" s="23" t="str">
        <f t="array" ref="I2466">IF(E2466="","",SUM(IF(A2466=Energieverbrauch!$A$2:$A$4000,1,0)*IF(B2466=Energieverbrauch!$B$2:$B$4000,1,0)*(IF(Berechnung!F2466&gt;=Energieverbrauch!$C$2:$C$4000,1,0)*IF(Berechnung!F2466&lt;=Energieverbrauch!$D$2:$D$4000,1,0))*Energieverbrauch!$E$2:$E$4000))</f>
        <v/>
      </c>
      <c r="J2466" s="23" t="str">
        <f t="shared" si="38"/>
        <v/>
      </c>
      <c r="K2466" s="23" t="e">
        <f>LOOKUP(MATCH(A2466,Flugzeugtyp!$A$2:$A$13,1),Flugzeugtyp!$A$2:$C$13)</f>
        <v>#N/A</v>
      </c>
      <c r="L2466" s="23" t="str">
        <f>IF(E2466="","",J2466/Treibhausgas_Kennzahlen!$B$5)</f>
        <v/>
      </c>
      <c r="M2466" s="37" t="str">
        <f>IF(E2466="","",$J2466*Treibhausgas_Kennzahlen!B$3)</f>
        <v/>
      </c>
      <c r="N2466" s="37" t="str">
        <f>IF(E2466="","",$J2466*Treibhausgas_Kennzahlen!C$3)</f>
        <v/>
      </c>
      <c r="O2466" s="37" t="str">
        <f>IF(E2466="","",$J2466*Treibhausgas_Kennzahlen!D$3)</f>
        <v/>
      </c>
      <c r="P2466" s="37" t="str">
        <f>IF(E2466="","",$J2466*Treibhausgas_Kennzahlen!E$3)</f>
        <v/>
      </c>
      <c r="Q2466" s="37" t="str">
        <f>IF(E2466="","",$J2466*Treibhausgas_Kennzahlen!F$3)</f>
        <v/>
      </c>
      <c r="R2466" s="37" t="str">
        <f>IF(E2466="","",$J2466*Treibhausgas_Kennzahlen!G$3)</f>
        <v/>
      </c>
    </row>
    <row r="2467" spans="1:18" x14ac:dyDescent="0.25">
      <c r="A2467" s="5"/>
      <c r="B2467" s="5"/>
      <c r="C2467" s="5"/>
      <c r="D2467" s="5"/>
      <c r="E2467" s="5"/>
      <c r="F2467" s="9" t="str">
        <f>IF(E2467="","",VLOOKUP(INDEX(IATA_Codes!$A$2:$A$301, MATCH(Berechnung!C2467,IATA_Codes!$C$2:$C$301,0))&amp;"_"&amp;INDEX(IATA_Codes!$A$2:$A$301, MATCH(Berechnung!D2467,IATA_Codes!$C$2:$C$301,0)),GCD_Entfernung!$C$2:$D$10001,2,FALSE))</f>
        <v/>
      </c>
      <c r="G2467" s="22" t="str">
        <f>IF(E2467="","",VLOOKUP(A2467,Flugzeugtyp!$B$2:$C$13,2,0))</f>
        <v/>
      </c>
      <c r="H2467" s="9" t="str">
        <f>IF(E2467="","",LOOKUP(MATCH(F2467,'RFI-Faktor'!$B$2:$B$5,1),'RFI-Faktor'!$D$2:$D$5))</f>
        <v/>
      </c>
      <c r="I2467" s="24" t="str">
        <f t="array" ref="I2467">IF(E2467="","",SUM(IF(A2467=Energieverbrauch!$A$2:$A$4000,1,0)*IF(B2467=Energieverbrauch!$B$2:$B$4000,1,0)*(IF(Berechnung!F2467&gt;=Energieverbrauch!$C$2:$C$4000,1,0)*IF(Berechnung!F2467&lt;=Energieverbrauch!$D$2:$D$4000,1,0))*Energieverbrauch!$E$2:$E$4000))</f>
        <v/>
      </c>
      <c r="J2467" s="24" t="str">
        <f t="shared" si="38"/>
        <v/>
      </c>
      <c r="K2467" s="24" t="e">
        <f>LOOKUP(MATCH(A2467,Flugzeugtyp!$A$2:$A$13,1),Flugzeugtyp!$A$2:$C$13)</f>
        <v>#N/A</v>
      </c>
      <c r="L2467" s="24" t="str">
        <f>IF(E2467="","",J2467/Treibhausgas_Kennzahlen!$B$5)</f>
        <v/>
      </c>
      <c r="M2467" s="38" t="str">
        <f>IF(E2467="","",$J2467*Treibhausgas_Kennzahlen!B$3)</f>
        <v/>
      </c>
      <c r="N2467" s="38" t="str">
        <f>IF(E2467="","",$J2467*Treibhausgas_Kennzahlen!C$3)</f>
        <v/>
      </c>
      <c r="O2467" s="38" t="str">
        <f>IF(E2467="","",$J2467*Treibhausgas_Kennzahlen!D$3)</f>
        <v/>
      </c>
      <c r="P2467" s="38" t="str">
        <f>IF(E2467="","",$J2467*Treibhausgas_Kennzahlen!E$3)</f>
        <v/>
      </c>
      <c r="Q2467" s="38" t="str">
        <f>IF(E2467="","",$J2467*Treibhausgas_Kennzahlen!F$3)</f>
        <v/>
      </c>
      <c r="R2467" s="38" t="str">
        <f>IF(E2467="","",$J2467*Treibhausgas_Kennzahlen!G$3)</f>
        <v/>
      </c>
    </row>
    <row r="2468" spans="1:18" x14ac:dyDescent="0.25">
      <c r="A2468" s="6"/>
      <c r="B2468" s="6"/>
      <c r="C2468" s="6"/>
      <c r="D2468" s="6"/>
      <c r="E2468" s="6"/>
      <c r="F2468" s="8" t="str">
        <f>IF(E2468="","",VLOOKUP(INDEX(IATA_Codes!$A$2:$A$301, MATCH(Berechnung!C2468,IATA_Codes!$C$2:$C$301,0))&amp;"_"&amp;INDEX(IATA_Codes!$A$2:$A$301, MATCH(Berechnung!D2468,IATA_Codes!$C$2:$C$301,0)),GCD_Entfernung!$C$2:$D$10001,2,FALSE))</f>
        <v/>
      </c>
      <c r="G2468" s="21" t="str">
        <f>IF(E2468="","",VLOOKUP(A2468,Flugzeugtyp!$B$2:$C$13,2,0))</f>
        <v/>
      </c>
      <c r="H2468" s="8" t="str">
        <f>IF(E2468="","",LOOKUP(MATCH(F2468,'RFI-Faktor'!$B$2:$B$5,1),'RFI-Faktor'!$D$2:$D$5))</f>
        <v/>
      </c>
      <c r="I2468" s="23" t="str">
        <f t="array" ref="I2468">IF(E2468="","",SUM(IF(A2468=Energieverbrauch!$A$2:$A$4000,1,0)*IF(B2468=Energieverbrauch!$B$2:$B$4000,1,0)*(IF(Berechnung!F2468&gt;=Energieverbrauch!$C$2:$C$4000,1,0)*IF(Berechnung!F2468&lt;=Energieverbrauch!$D$2:$D$4000,1,0))*Energieverbrauch!$E$2:$E$4000))</f>
        <v/>
      </c>
      <c r="J2468" s="23" t="str">
        <f t="shared" si="38"/>
        <v/>
      </c>
      <c r="K2468" s="23" t="e">
        <f>LOOKUP(MATCH(A2468,Flugzeugtyp!$A$2:$A$13,1),Flugzeugtyp!$A$2:$C$13)</f>
        <v>#N/A</v>
      </c>
      <c r="L2468" s="23" t="str">
        <f>IF(E2468="","",J2468/Treibhausgas_Kennzahlen!$B$5)</f>
        <v/>
      </c>
      <c r="M2468" s="37" t="str">
        <f>IF(E2468="","",$J2468*Treibhausgas_Kennzahlen!B$3)</f>
        <v/>
      </c>
      <c r="N2468" s="37" t="str">
        <f>IF(E2468="","",$J2468*Treibhausgas_Kennzahlen!C$3)</f>
        <v/>
      </c>
      <c r="O2468" s="37" t="str">
        <f>IF(E2468="","",$J2468*Treibhausgas_Kennzahlen!D$3)</f>
        <v/>
      </c>
      <c r="P2468" s="37" t="str">
        <f>IF(E2468="","",$J2468*Treibhausgas_Kennzahlen!E$3)</f>
        <v/>
      </c>
      <c r="Q2468" s="37" t="str">
        <f>IF(E2468="","",$J2468*Treibhausgas_Kennzahlen!F$3)</f>
        <v/>
      </c>
      <c r="R2468" s="37" t="str">
        <f>IF(E2468="","",$J2468*Treibhausgas_Kennzahlen!G$3)</f>
        <v/>
      </c>
    </row>
    <row r="2469" spans="1:18" x14ac:dyDescent="0.25">
      <c r="A2469" s="5"/>
      <c r="B2469" s="5"/>
      <c r="C2469" s="5"/>
      <c r="D2469" s="5"/>
      <c r="E2469" s="5"/>
      <c r="F2469" s="9" t="str">
        <f>IF(E2469="","",VLOOKUP(INDEX(IATA_Codes!$A$2:$A$301, MATCH(Berechnung!C2469,IATA_Codes!$C$2:$C$301,0))&amp;"_"&amp;INDEX(IATA_Codes!$A$2:$A$301, MATCH(Berechnung!D2469,IATA_Codes!$C$2:$C$301,0)),GCD_Entfernung!$C$2:$D$10001,2,FALSE))</f>
        <v/>
      </c>
      <c r="G2469" s="22" t="str">
        <f>IF(E2469="","",VLOOKUP(A2469,Flugzeugtyp!$B$2:$C$13,2,0))</f>
        <v/>
      </c>
      <c r="H2469" s="9" t="str">
        <f>IF(E2469="","",LOOKUP(MATCH(F2469,'RFI-Faktor'!$B$2:$B$5,1),'RFI-Faktor'!$D$2:$D$5))</f>
        <v/>
      </c>
      <c r="I2469" s="24" t="str">
        <f t="array" ref="I2469">IF(E2469="","",SUM(IF(A2469=Energieverbrauch!$A$2:$A$4000,1,0)*IF(B2469=Energieverbrauch!$B$2:$B$4000,1,0)*(IF(Berechnung!F2469&gt;=Energieverbrauch!$C$2:$C$4000,1,0)*IF(Berechnung!F2469&lt;=Energieverbrauch!$D$2:$D$4000,1,0))*Energieverbrauch!$E$2:$E$4000))</f>
        <v/>
      </c>
      <c r="J2469" s="24" t="str">
        <f t="shared" si="38"/>
        <v/>
      </c>
      <c r="K2469" s="24" t="e">
        <f>LOOKUP(MATCH(A2469,Flugzeugtyp!$A$2:$A$13,1),Flugzeugtyp!$A$2:$C$13)</f>
        <v>#N/A</v>
      </c>
      <c r="L2469" s="24" t="str">
        <f>IF(E2469="","",J2469/Treibhausgas_Kennzahlen!$B$5)</f>
        <v/>
      </c>
      <c r="M2469" s="38" t="str">
        <f>IF(E2469="","",$J2469*Treibhausgas_Kennzahlen!B$3)</f>
        <v/>
      </c>
      <c r="N2469" s="38" t="str">
        <f>IF(E2469="","",$J2469*Treibhausgas_Kennzahlen!C$3)</f>
        <v/>
      </c>
      <c r="O2469" s="38" t="str">
        <f>IF(E2469="","",$J2469*Treibhausgas_Kennzahlen!D$3)</f>
        <v/>
      </c>
      <c r="P2469" s="38" t="str">
        <f>IF(E2469="","",$J2469*Treibhausgas_Kennzahlen!E$3)</f>
        <v/>
      </c>
      <c r="Q2469" s="38" t="str">
        <f>IF(E2469="","",$J2469*Treibhausgas_Kennzahlen!F$3)</f>
        <v/>
      </c>
      <c r="R2469" s="38" t="str">
        <f>IF(E2469="","",$J2469*Treibhausgas_Kennzahlen!G$3)</f>
        <v/>
      </c>
    </row>
    <row r="2470" spans="1:18" x14ac:dyDescent="0.25">
      <c r="A2470" s="6"/>
      <c r="B2470" s="6"/>
      <c r="C2470" s="6"/>
      <c r="D2470" s="6"/>
      <c r="E2470" s="6"/>
      <c r="F2470" s="8" t="str">
        <f>IF(E2470="","",VLOOKUP(INDEX(IATA_Codes!$A$2:$A$301, MATCH(Berechnung!C2470,IATA_Codes!$C$2:$C$301,0))&amp;"_"&amp;INDEX(IATA_Codes!$A$2:$A$301, MATCH(Berechnung!D2470,IATA_Codes!$C$2:$C$301,0)),GCD_Entfernung!$C$2:$D$10001,2,FALSE))</f>
        <v/>
      </c>
      <c r="G2470" s="21" t="str">
        <f>IF(E2470="","",VLOOKUP(A2470,Flugzeugtyp!$B$2:$C$13,2,0))</f>
        <v/>
      </c>
      <c r="H2470" s="8" t="str">
        <f>IF(E2470="","",LOOKUP(MATCH(F2470,'RFI-Faktor'!$B$2:$B$5,1),'RFI-Faktor'!$D$2:$D$5))</f>
        <v/>
      </c>
      <c r="I2470" s="23" t="str">
        <f t="array" ref="I2470">IF(E2470="","",SUM(IF(A2470=Energieverbrauch!$A$2:$A$4000,1,0)*IF(B2470=Energieverbrauch!$B$2:$B$4000,1,0)*(IF(Berechnung!F2470&gt;=Energieverbrauch!$C$2:$C$4000,1,0)*IF(Berechnung!F2470&lt;=Energieverbrauch!$D$2:$D$4000,1,0))*Energieverbrauch!$E$2:$E$4000))</f>
        <v/>
      </c>
      <c r="J2470" s="23" t="str">
        <f t="shared" si="38"/>
        <v/>
      </c>
      <c r="K2470" s="23" t="e">
        <f>LOOKUP(MATCH(A2470,Flugzeugtyp!$A$2:$A$13,1),Flugzeugtyp!$A$2:$C$13)</f>
        <v>#N/A</v>
      </c>
      <c r="L2470" s="23" t="str">
        <f>IF(E2470="","",J2470/Treibhausgas_Kennzahlen!$B$5)</f>
        <v/>
      </c>
      <c r="M2470" s="37" t="str">
        <f>IF(E2470="","",$J2470*Treibhausgas_Kennzahlen!B$3)</f>
        <v/>
      </c>
      <c r="N2470" s="37" t="str">
        <f>IF(E2470="","",$J2470*Treibhausgas_Kennzahlen!C$3)</f>
        <v/>
      </c>
      <c r="O2470" s="37" t="str">
        <f>IF(E2470="","",$J2470*Treibhausgas_Kennzahlen!D$3)</f>
        <v/>
      </c>
      <c r="P2470" s="37" t="str">
        <f>IF(E2470="","",$J2470*Treibhausgas_Kennzahlen!E$3)</f>
        <v/>
      </c>
      <c r="Q2470" s="37" t="str">
        <f>IF(E2470="","",$J2470*Treibhausgas_Kennzahlen!F$3)</f>
        <v/>
      </c>
      <c r="R2470" s="37" t="str">
        <f>IF(E2470="","",$J2470*Treibhausgas_Kennzahlen!G$3)</f>
        <v/>
      </c>
    </row>
    <row r="2471" spans="1:18" x14ac:dyDescent="0.25">
      <c r="A2471" s="5"/>
      <c r="B2471" s="5"/>
      <c r="C2471" s="5"/>
      <c r="D2471" s="5"/>
      <c r="E2471" s="5"/>
      <c r="F2471" s="9" t="str">
        <f>IF(E2471="","",VLOOKUP(INDEX(IATA_Codes!$A$2:$A$301, MATCH(Berechnung!C2471,IATA_Codes!$C$2:$C$301,0))&amp;"_"&amp;INDEX(IATA_Codes!$A$2:$A$301, MATCH(Berechnung!D2471,IATA_Codes!$C$2:$C$301,0)),GCD_Entfernung!$C$2:$D$10001,2,FALSE))</f>
        <v/>
      </c>
      <c r="G2471" s="22" t="str">
        <f>IF(E2471="","",VLOOKUP(A2471,Flugzeugtyp!$B$2:$C$13,2,0))</f>
        <v/>
      </c>
      <c r="H2471" s="9" t="str">
        <f>IF(E2471="","",LOOKUP(MATCH(F2471,'RFI-Faktor'!$B$2:$B$5,1),'RFI-Faktor'!$D$2:$D$5))</f>
        <v/>
      </c>
      <c r="I2471" s="24" t="str">
        <f t="array" ref="I2471">IF(E2471="","",SUM(IF(A2471=Energieverbrauch!$A$2:$A$4000,1,0)*IF(B2471=Energieverbrauch!$B$2:$B$4000,1,0)*(IF(Berechnung!F2471&gt;=Energieverbrauch!$C$2:$C$4000,1,0)*IF(Berechnung!F2471&lt;=Energieverbrauch!$D$2:$D$4000,1,0))*Energieverbrauch!$E$2:$E$4000))</f>
        <v/>
      </c>
      <c r="J2471" s="24" t="str">
        <f t="shared" si="38"/>
        <v/>
      </c>
      <c r="K2471" s="24" t="e">
        <f>LOOKUP(MATCH(A2471,Flugzeugtyp!$A$2:$A$13,1),Flugzeugtyp!$A$2:$C$13)</f>
        <v>#N/A</v>
      </c>
      <c r="L2471" s="24" t="str">
        <f>IF(E2471="","",J2471/Treibhausgas_Kennzahlen!$B$5)</f>
        <v/>
      </c>
      <c r="M2471" s="38" t="str">
        <f>IF(E2471="","",$J2471*Treibhausgas_Kennzahlen!B$3)</f>
        <v/>
      </c>
      <c r="N2471" s="38" t="str">
        <f>IF(E2471="","",$J2471*Treibhausgas_Kennzahlen!C$3)</f>
        <v/>
      </c>
      <c r="O2471" s="38" t="str">
        <f>IF(E2471="","",$J2471*Treibhausgas_Kennzahlen!D$3)</f>
        <v/>
      </c>
      <c r="P2471" s="38" t="str">
        <f>IF(E2471="","",$J2471*Treibhausgas_Kennzahlen!E$3)</f>
        <v/>
      </c>
      <c r="Q2471" s="38" t="str">
        <f>IF(E2471="","",$J2471*Treibhausgas_Kennzahlen!F$3)</f>
        <v/>
      </c>
      <c r="R2471" s="38" t="str">
        <f>IF(E2471="","",$J2471*Treibhausgas_Kennzahlen!G$3)</f>
        <v/>
      </c>
    </row>
    <row r="2472" spans="1:18" x14ac:dyDescent="0.25">
      <c r="A2472" s="6"/>
      <c r="B2472" s="6"/>
      <c r="C2472" s="6"/>
      <c r="D2472" s="6"/>
      <c r="E2472" s="6"/>
      <c r="F2472" s="8" t="str">
        <f>IF(E2472="","",VLOOKUP(INDEX(IATA_Codes!$A$2:$A$301, MATCH(Berechnung!C2472,IATA_Codes!$C$2:$C$301,0))&amp;"_"&amp;INDEX(IATA_Codes!$A$2:$A$301, MATCH(Berechnung!D2472,IATA_Codes!$C$2:$C$301,0)),GCD_Entfernung!$C$2:$D$10001,2,FALSE))</f>
        <v/>
      </c>
      <c r="G2472" s="21" t="str">
        <f>IF(E2472="","",VLOOKUP(A2472,Flugzeugtyp!$B$2:$C$13,2,0))</f>
        <v/>
      </c>
      <c r="H2472" s="8" t="str">
        <f>IF(E2472="","",LOOKUP(MATCH(F2472,'RFI-Faktor'!$B$2:$B$5,1),'RFI-Faktor'!$D$2:$D$5))</f>
        <v/>
      </c>
      <c r="I2472" s="23" t="str">
        <f t="array" ref="I2472">IF(E2472="","",SUM(IF(A2472=Energieverbrauch!$A$2:$A$4000,1,0)*IF(B2472=Energieverbrauch!$B$2:$B$4000,1,0)*(IF(Berechnung!F2472&gt;=Energieverbrauch!$C$2:$C$4000,1,0)*IF(Berechnung!F2472&lt;=Energieverbrauch!$D$2:$D$4000,1,0))*Energieverbrauch!$E$2:$E$4000))</f>
        <v/>
      </c>
      <c r="J2472" s="23" t="str">
        <f t="shared" si="38"/>
        <v/>
      </c>
      <c r="K2472" s="23" t="e">
        <f>LOOKUP(MATCH(A2472,Flugzeugtyp!$A$2:$A$13,1),Flugzeugtyp!$A$2:$C$13)</f>
        <v>#N/A</v>
      </c>
      <c r="L2472" s="23" t="str">
        <f>IF(E2472="","",J2472/Treibhausgas_Kennzahlen!$B$5)</f>
        <v/>
      </c>
      <c r="M2472" s="37" t="str">
        <f>IF(E2472="","",$J2472*Treibhausgas_Kennzahlen!B$3)</f>
        <v/>
      </c>
      <c r="N2472" s="37" t="str">
        <f>IF(E2472="","",$J2472*Treibhausgas_Kennzahlen!C$3)</f>
        <v/>
      </c>
      <c r="O2472" s="37" t="str">
        <f>IF(E2472="","",$J2472*Treibhausgas_Kennzahlen!D$3)</f>
        <v/>
      </c>
      <c r="P2472" s="37" t="str">
        <f>IF(E2472="","",$J2472*Treibhausgas_Kennzahlen!E$3)</f>
        <v/>
      </c>
      <c r="Q2472" s="37" t="str">
        <f>IF(E2472="","",$J2472*Treibhausgas_Kennzahlen!F$3)</f>
        <v/>
      </c>
      <c r="R2472" s="37" t="str">
        <f>IF(E2472="","",$J2472*Treibhausgas_Kennzahlen!G$3)</f>
        <v/>
      </c>
    </row>
    <row r="2473" spans="1:18" x14ac:dyDescent="0.25">
      <c r="A2473" s="5"/>
      <c r="B2473" s="5"/>
      <c r="C2473" s="5"/>
      <c r="D2473" s="5"/>
      <c r="E2473" s="5"/>
      <c r="F2473" s="9" t="str">
        <f>IF(E2473="","",VLOOKUP(INDEX(IATA_Codes!$A$2:$A$301, MATCH(Berechnung!C2473,IATA_Codes!$C$2:$C$301,0))&amp;"_"&amp;INDEX(IATA_Codes!$A$2:$A$301, MATCH(Berechnung!D2473,IATA_Codes!$C$2:$C$301,0)),GCD_Entfernung!$C$2:$D$10001,2,FALSE))</f>
        <v/>
      </c>
      <c r="G2473" s="22" t="str">
        <f>IF(E2473="","",VLOOKUP(A2473,Flugzeugtyp!$B$2:$C$13,2,0))</f>
        <v/>
      </c>
      <c r="H2473" s="9" t="str">
        <f>IF(E2473="","",LOOKUP(MATCH(F2473,'RFI-Faktor'!$B$2:$B$5,1),'RFI-Faktor'!$D$2:$D$5))</f>
        <v/>
      </c>
      <c r="I2473" s="24" t="str">
        <f t="array" ref="I2473">IF(E2473="","",SUM(IF(A2473=Energieverbrauch!$A$2:$A$4000,1,0)*IF(B2473=Energieverbrauch!$B$2:$B$4000,1,0)*(IF(Berechnung!F2473&gt;=Energieverbrauch!$C$2:$C$4000,1,0)*IF(Berechnung!F2473&lt;=Energieverbrauch!$D$2:$D$4000,1,0))*Energieverbrauch!$E$2:$E$4000))</f>
        <v/>
      </c>
      <c r="J2473" s="24" t="str">
        <f t="shared" si="38"/>
        <v/>
      </c>
      <c r="K2473" s="24" t="e">
        <f>LOOKUP(MATCH(A2473,Flugzeugtyp!$A$2:$A$13,1),Flugzeugtyp!$A$2:$C$13)</f>
        <v>#N/A</v>
      </c>
      <c r="L2473" s="24" t="str">
        <f>IF(E2473="","",J2473/Treibhausgas_Kennzahlen!$B$5)</f>
        <v/>
      </c>
      <c r="M2473" s="38" t="str">
        <f>IF(E2473="","",$J2473*Treibhausgas_Kennzahlen!B$3)</f>
        <v/>
      </c>
      <c r="N2473" s="38" t="str">
        <f>IF(E2473="","",$J2473*Treibhausgas_Kennzahlen!C$3)</f>
        <v/>
      </c>
      <c r="O2473" s="38" t="str">
        <f>IF(E2473="","",$J2473*Treibhausgas_Kennzahlen!D$3)</f>
        <v/>
      </c>
      <c r="P2473" s="38" t="str">
        <f>IF(E2473="","",$J2473*Treibhausgas_Kennzahlen!E$3)</f>
        <v/>
      </c>
      <c r="Q2473" s="38" t="str">
        <f>IF(E2473="","",$J2473*Treibhausgas_Kennzahlen!F$3)</f>
        <v/>
      </c>
      <c r="R2473" s="38" t="str">
        <f>IF(E2473="","",$J2473*Treibhausgas_Kennzahlen!G$3)</f>
        <v/>
      </c>
    </row>
    <row r="2474" spans="1:18" x14ac:dyDescent="0.25">
      <c r="A2474" s="6"/>
      <c r="B2474" s="6"/>
      <c r="C2474" s="6"/>
      <c r="D2474" s="6"/>
      <c r="E2474" s="6"/>
      <c r="F2474" s="8" t="str">
        <f>IF(E2474="","",VLOOKUP(INDEX(IATA_Codes!$A$2:$A$301, MATCH(Berechnung!C2474,IATA_Codes!$C$2:$C$301,0))&amp;"_"&amp;INDEX(IATA_Codes!$A$2:$A$301, MATCH(Berechnung!D2474,IATA_Codes!$C$2:$C$301,0)),GCD_Entfernung!$C$2:$D$10001,2,FALSE))</f>
        <v/>
      </c>
      <c r="G2474" s="21" t="str">
        <f>IF(E2474="","",VLOOKUP(A2474,Flugzeugtyp!$B$2:$C$13,2,0))</f>
        <v/>
      </c>
      <c r="H2474" s="8" t="str">
        <f>IF(E2474="","",LOOKUP(MATCH(F2474,'RFI-Faktor'!$B$2:$B$5,1),'RFI-Faktor'!$D$2:$D$5))</f>
        <v/>
      </c>
      <c r="I2474" s="23" t="str">
        <f t="array" ref="I2474">IF(E2474="","",SUM(IF(A2474=Energieverbrauch!$A$2:$A$4000,1,0)*IF(B2474=Energieverbrauch!$B$2:$B$4000,1,0)*(IF(Berechnung!F2474&gt;=Energieverbrauch!$C$2:$C$4000,1,0)*IF(Berechnung!F2474&lt;=Energieverbrauch!$D$2:$D$4000,1,0))*Energieverbrauch!$E$2:$E$4000))</f>
        <v/>
      </c>
      <c r="J2474" s="23" t="str">
        <f t="shared" si="38"/>
        <v/>
      </c>
      <c r="K2474" s="23" t="e">
        <f>LOOKUP(MATCH(A2474,Flugzeugtyp!$A$2:$A$13,1),Flugzeugtyp!$A$2:$C$13)</f>
        <v>#N/A</v>
      </c>
      <c r="L2474" s="23" t="str">
        <f>IF(E2474="","",J2474/Treibhausgas_Kennzahlen!$B$5)</f>
        <v/>
      </c>
      <c r="M2474" s="37" t="str">
        <f>IF(E2474="","",$J2474*Treibhausgas_Kennzahlen!B$3)</f>
        <v/>
      </c>
      <c r="N2474" s="37" t="str">
        <f>IF(E2474="","",$J2474*Treibhausgas_Kennzahlen!C$3)</f>
        <v/>
      </c>
      <c r="O2474" s="37" t="str">
        <f>IF(E2474="","",$J2474*Treibhausgas_Kennzahlen!D$3)</f>
        <v/>
      </c>
      <c r="P2474" s="37" t="str">
        <f>IF(E2474="","",$J2474*Treibhausgas_Kennzahlen!E$3)</f>
        <v/>
      </c>
      <c r="Q2474" s="37" t="str">
        <f>IF(E2474="","",$J2474*Treibhausgas_Kennzahlen!F$3)</f>
        <v/>
      </c>
      <c r="R2474" s="37" t="str">
        <f>IF(E2474="","",$J2474*Treibhausgas_Kennzahlen!G$3)</f>
        <v/>
      </c>
    </row>
    <row r="2475" spans="1:18" x14ac:dyDescent="0.25">
      <c r="A2475" s="5"/>
      <c r="B2475" s="5"/>
      <c r="C2475" s="5"/>
      <c r="D2475" s="5"/>
      <c r="E2475" s="5"/>
      <c r="F2475" s="9" t="str">
        <f>IF(E2475="","",VLOOKUP(INDEX(IATA_Codes!$A$2:$A$301, MATCH(Berechnung!C2475,IATA_Codes!$C$2:$C$301,0))&amp;"_"&amp;INDEX(IATA_Codes!$A$2:$A$301, MATCH(Berechnung!D2475,IATA_Codes!$C$2:$C$301,0)),GCD_Entfernung!$C$2:$D$10001,2,FALSE))</f>
        <v/>
      </c>
      <c r="G2475" s="22" t="str">
        <f>IF(E2475="","",VLOOKUP(A2475,Flugzeugtyp!$B$2:$C$13,2,0))</f>
        <v/>
      </c>
      <c r="H2475" s="9" t="str">
        <f>IF(E2475="","",LOOKUP(MATCH(F2475,'RFI-Faktor'!$B$2:$B$5,1),'RFI-Faktor'!$D$2:$D$5))</f>
        <v/>
      </c>
      <c r="I2475" s="24" t="str">
        <f t="array" ref="I2475">IF(E2475="","",SUM(IF(A2475=Energieverbrauch!$A$2:$A$4000,1,0)*IF(B2475=Energieverbrauch!$B$2:$B$4000,1,0)*(IF(Berechnung!F2475&gt;=Energieverbrauch!$C$2:$C$4000,1,0)*IF(Berechnung!F2475&lt;=Energieverbrauch!$D$2:$D$4000,1,0))*Energieverbrauch!$E$2:$E$4000))</f>
        <v/>
      </c>
      <c r="J2475" s="24" t="str">
        <f t="shared" si="38"/>
        <v/>
      </c>
      <c r="K2475" s="24" t="e">
        <f>LOOKUP(MATCH(A2475,Flugzeugtyp!$A$2:$A$13,1),Flugzeugtyp!$A$2:$C$13)</f>
        <v>#N/A</v>
      </c>
      <c r="L2475" s="24" t="str">
        <f>IF(E2475="","",J2475/Treibhausgas_Kennzahlen!$B$5)</f>
        <v/>
      </c>
      <c r="M2475" s="38" t="str">
        <f>IF(E2475="","",$J2475*Treibhausgas_Kennzahlen!B$3)</f>
        <v/>
      </c>
      <c r="N2475" s="38" t="str">
        <f>IF(E2475="","",$J2475*Treibhausgas_Kennzahlen!C$3)</f>
        <v/>
      </c>
      <c r="O2475" s="38" t="str">
        <f>IF(E2475="","",$J2475*Treibhausgas_Kennzahlen!D$3)</f>
        <v/>
      </c>
      <c r="P2475" s="38" t="str">
        <f>IF(E2475="","",$J2475*Treibhausgas_Kennzahlen!E$3)</f>
        <v/>
      </c>
      <c r="Q2475" s="38" t="str">
        <f>IF(E2475="","",$J2475*Treibhausgas_Kennzahlen!F$3)</f>
        <v/>
      </c>
      <c r="R2475" s="38" t="str">
        <f>IF(E2475="","",$J2475*Treibhausgas_Kennzahlen!G$3)</f>
        <v/>
      </c>
    </row>
    <row r="2476" spans="1:18" x14ac:dyDescent="0.25">
      <c r="A2476" s="6"/>
      <c r="B2476" s="6"/>
      <c r="C2476" s="6"/>
      <c r="D2476" s="6"/>
      <c r="E2476" s="6"/>
      <c r="F2476" s="8" t="str">
        <f>IF(E2476="","",VLOOKUP(INDEX(IATA_Codes!$A$2:$A$301, MATCH(Berechnung!C2476,IATA_Codes!$C$2:$C$301,0))&amp;"_"&amp;INDEX(IATA_Codes!$A$2:$A$301, MATCH(Berechnung!D2476,IATA_Codes!$C$2:$C$301,0)),GCD_Entfernung!$C$2:$D$10001,2,FALSE))</f>
        <v/>
      </c>
      <c r="G2476" s="21" t="str">
        <f>IF(E2476="","",VLOOKUP(A2476,Flugzeugtyp!$B$2:$C$13,2,0))</f>
        <v/>
      </c>
      <c r="H2476" s="8" t="str">
        <f>IF(E2476="","",LOOKUP(MATCH(F2476,'RFI-Faktor'!$B$2:$B$5,1),'RFI-Faktor'!$D$2:$D$5))</f>
        <v/>
      </c>
      <c r="I2476" s="23" t="str">
        <f t="array" ref="I2476">IF(E2476="","",SUM(IF(A2476=Energieverbrauch!$A$2:$A$4000,1,0)*IF(B2476=Energieverbrauch!$B$2:$B$4000,1,0)*(IF(Berechnung!F2476&gt;=Energieverbrauch!$C$2:$C$4000,1,0)*IF(Berechnung!F2476&lt;=Energieverbrauch!$D$2:$D$4000,1,0))*Energieverbrauch!$E$2:$E$4000))</f>
        <v/>
      </c>
      <c r="J2476" s="23" t="str">
        <f t="shared" si="38"/>
        <v/>
      </c>
      <c r="K2476" s="23" t="e">
        <f>LOOKUP(MATCH(A2476,Flugzeugtyp!$A$2:$A$13,1),Flugzeugtyp!$A$2:$C$13)</f>
        <v>#N/A</v>
      </c>
      <c r="L2476" s="23" t="str">
        <f>IF(E2476="","",J2476/Treibhausgas_Kennzahlen!$B$5)</f>
        <v/>
      </c>
      <c r="M2476" s="37" t="str">
        <f>IF(E2476="","",$J2476*Treibhausgas_Kennzahlen!B$3)</f>
        <v/>
      </c>
      <c r="N2476" s="37" t="str">
        <f>IF(E2476="","",$J2476*Treibhausgas_Kennzahlen!C$3)</f>
        <v/>
      </c>
      <c r="O2476" s="37" t="str">
        <f>IF(E2476="","",$J2476*Treibhausgas_Kennzahlen!D$3)</f>
        <v/>
      </c>
      <c r="P2476" s="37" t="str">
        <f>IF(E2476="","",$J2476*Treibhausgas_Kennzahlen!E$3)</f>
        <v/>
      </c>
      <c r="Q2476" s="37" t="str">
        <f>IF(E2476="","",$J2476*Treibhausgas_Kennzahlen!F$3)</f>
        <v/>
      </c>
      <c r="R2476" s="37" t="str">
        <f>IF(E2476="","",$J2476*Treibhausgas_Kennzahlen!G$3)</f>
        <v/>
      </c>
    </row>
    <row r="2477" spans="1:18" x14ac:dyDescent="0.25">
      <c r="A2477" s="5"/>
      <c r="B2477" s="5"/>
      <c r="C2477" s="5"/>
      <c r="D2477" s="5"/>
      <c r="E2477" s="5"/>
      <c r="F2477" s="9" t="str">
        <f>IF(E2477="","",VLOOKUP(INDEX(IATA_Codes!$A$2:$A$301, MATCH(Berechnung!C2477,IATA_Codes!$C$2:$C$301,0))&amp;"_"&amp;INDEX(IATA_Codes!$A$2:$A$301, MATCH(Berechnung!D2477,IATA_Codes!$C$2:$C$301,0)),GCD_Entfernung!$C$2:$D$10001,2,FALSE))</f>
        <v/>
      </c>
      <c r="G2477" s="22" t="str">
        <f>IF(E2477="","",VLOOKUP(A2477,Flugzeugtyp!$B$2:$C$13,2,0))</f>
        <v/>
      </c>
      <c r="H2477" s="9" t="str">
        <f>IF(E2477="","",LOOKUP(MATCH(F2477,'RFI-Faktor'!$B$2:$B$5,1),'RFI-Faktor'!$D$2:$D$5))</f>
        <v/>
      </c>
      <c r="I2477" s="24" t="str">
        <f t="array" ref="I2477">IF(E2477="","",SUM(IF(A2477=Energieverbrauch!$A$2:$A$4000,1,0)*IF(B2477=Energieverbrauch!$B$2:$B$4000,1,0)*(IF(Berechnung!F2477&gt;=Energieverbrauch!$C$2:$C$4000,1,0)*IF(Berechnung!F2477&lt;=Energieverbrauch!$D$2:$D$4000,1,0))*Energieverbrauch!$E$2:$E$4000))</f>
        <v/>
      </c>
      <c r="J2477" s="24" t="str">
        <f t="shared" si="38"/>
        <v/>
      </c>
      <c r="K2477" s="24" t="e">
        <f>LOOKUP(MATCH(A2477,Flugzeugtyp!$A$2:$A$13,1),Flugzeugtyp!$A$2:$C$13)</f>
        <v>#N/A</v>
      </c>
      <c r="L2477" s="24" t="str">
        <f>IF(E2477="","",J2477/Treibhausgas_Kennzahlen!$B$5)</f>
        <v/>
      </c>
      <c r="M2477" s="38" t="str">
        <f>IF(E2477="","",$J2477*Treibhausgas_Kennzahlen!B$3)</f>
        <v/>
      </c>
      <c r="N2477" s="38" t="str">
        <f>IF(E2477="","",$J2477*Treibhausgas_Kennzahlen!C$3)</f>
        <v/>
      </c>
      <c r="O2477" s="38" t="str">
        <f>IF(E2477="","",$J2477*Treibhausgas_Kennzahlen!D$3)</f>
        <v/>
      </c>
      <c r="P2477" s="38" t="str">
        <f>IF(E2477="","",$J2477*Treibhausgas_Kennzahlen!E$3)</f>
        <v/>
      </c>
      <c r="Q2477" s="38" t="str">
        <f>IF(E2477="","",$J2477*Treibhausgas_Kennzahlen!F$3)</f>
        <v/>
      </c>
      <c r="R2477" s="38" t="str">
        <f>IF(E2477="","",$J2477*Treibhausgas_Kennzahlen!G$3)</f>
        <v/>
      </c>
    </row>
    <row r="2478" spans="1:18" x14ac:dyDescent="0.25">
      <c r="A2478" s="6"/>
      <c r="B2478" s="6"/>
      <c r="C2478" s="6"/>
      <c r="D2478" s="6"/>
      <c r="E2478" s="6"/>
      <c r="F2478" s="8" t="str">
        <f>IF(E2478="","",VLOOKUP(INDEX(IATA_Codes!$A$2:$A$301, MATCH(Berechnung!C2478,IATA_Codes!$C$2:$C$301,0))&amp;"_"&amp;INDEX(IATA_Codes!$A$2:$A$301, MATCH(Berechnung!D2478,IATA_Codes!$C$2:$C$301,0)),GCD_Entfernung!$C$2:$D$10001,2,FALSE))</f>
        <v/>
      </c>
      <c r="G2478" s="21" t="str">
        <f>IF(E2478="","",VLOOKUP(A2478,Flugzeugtyp!$B$2:$C$13,2,0))</f>
        <v/>
      </c>
      <c r="H2478" s="8" t="str">
        <f>IF(E2478="","",LOOKUP(MATCH(F2478,'RFI-Faktor'!$B$2:$B$5,1),'RFI-Faktor'!$D$2:$D$5))</f>
        <v/>
      </c>
      <c r="I2478" s="23" t="str">
        <f t="array" ref="I2478">IF(E2478="","",SUM(IF(A2478=Energieverbrauch!$A$2:$A$4000,1,0)*IF(B2478=Energieverbrauch!$B$2:$B$4000,1,0)*(IF(Berechnung!F2478&gt;=Energieverbrauch!$C$2:$C$4000,1,0)*IF(Berechnung!F2478&lt;=Energieverbrauch!$D$2:$D$4000,1,0))*Energieverbrauch!$E$2:$E$4000))</f>
        <v/>
      </c>
      <c r="J2478" s="23" t="str">
        <f t="shared" si="38"/>
        <v/>
      </c>
      <c r="K2478" s="23" t="e">
        <f>LOOKUP(MATCH(A2478,Flugzeugtyp!$A$2:$A$13,1),Flugzeugtyp!$A$2:$C$13)</f>
        <v>#N/A</v>
      </c>
      <c r="L2478" s="23" t="str">
        <f>IF(E2478="","",J2478/Treibhausgas_Kennzahlen!$B$5)</f>
        <v/>
      </c>
      <c r="M2478" s="37" t="str">
        <f>IF(E2478="","",$J2478*Treibhausgas_Kennzahlen!B$3)</f>
        <v/>
      </c>
      <c r="N2478" s="37" t="str">
        <f>IF(E2478="","",$J2478*Treibhausgas_Kennzahlen!C$3)</f>
        <v/>
      </c>
      <c r="O2478" s="37" t="str">
        <f>IF(E2478="","",$J2478*Treibhausgas_Kennzahlen!D$3)</f>
        <v/>
      </c>
      <c r="P2478" s="37" t="str">
        <f>IF(E2478="","",$J2478*Treibhausgas_Kennzahlen!E$3)</f>
        <v/>
      </c>
      <c r="Q2478" s="37" t="str">
        <f>IF(E2478="","",$J2478*Treibhausgas_Kennzahlen!F$3)</f>
        <v/>
      </c>
      <c r="R2478" s="37" t="str">
        <f>IF(E2478="","",$J2478*Treibhausgas_Kennzahlen!G$3)</f>
        <v/>
      </c>
    </row>
    <row r="2479" spans="1:18" x14ac:dyDescent="0.25">
      <c r="A2479" s="5"/>
      <c r="B2479" s="5"/>
      <c r="C2479" s="5"/>
      <c r="D2479" s="5"/>
      <c r="E2479" s="5"/>
      <c r="F2479" s="9" t="str">
        <f>IF(E2479="","",VLOOKUP(INDEX(IATA_Codes!$A$2:$A$301, MATCH(Berechnung!C2479,IATA_Codes!$C$2:$C$301,0))&amp;"_"&amp;INDEX(IATA_Codes!$A$2:$A$301, MATCH(Berechnung!D2479,IATA_Codes!$C$2:$C$301,0)),GCD_Entfernung!$C$2:$D$10001,2,FALSE))</f>
        <v/>
      </c>
      <c r="G2479" s="22" t="str">
        <f>IF(E2479="","",VLOOKUP(A2479,Flugzeugtyp!$B$2:$C$13,2,0))</f>
        <v/>
      </c>
      <c r="H2479" s="9" t="str">
        <f>IF(E2479="","",LOOKUP(MATCH(F2479,'RFI-Faktor'!$B$2:$B$5,1),'RFI-Faktor'!$D$2:$D$5))</f>
        <v/>
      </c>
      <c r="I2479" s="24" t="str">
        <f t="array" ref="I2479">IF(E2479="","",SUM(IF(A2479=Energieverbrauch!$A$2:$A$4000,1,0)*IF(B2479=Energieverbrauch!$B$2:$B$4000,1,0)*(IF(Berechnung!F2479&gt;=Energieverbrauch!$C$2:$C$4000,1,0)*IF(Berechnung!F2479&lt;=Energieverbrauch!$D$2:$D$4000,1,0))*Energieverbrauch!$E$2:$E$4000))</f>
        <v/>
      </c>
      <c r="J2479" s="24" t="str">
        <f t="shared" si="38"/>
        <v/>
      </c>
      <c r="K2479" s="24" t="e">
        <f>LOOKUP(MATCH(A2479,Flugzeugtyp!$A$2:$A$13,1),Flugzeugtyp!$A$2:$C$13)</f>
        <v>#N/A</v>
      </c>
      <c r="L2479" s="24" t="str">
        <f>IF(E2479="","",J2479/Treibhausgas_Kennzahlen!$B$5)</f>
        <v/>
      </c>
      <c r="M2479" s="38" t="str">
        <f>IF(E2479="","",$J2479*Treibhausgas_Kennzahlen!B$3)</f>
        <v/>
      </c>
      <c r="N2479" s="38" t="str">
        <f>IF(E2479="","",$J2479*Treibhausgas_Kennzahlen!C$3)</f>
        <v/>
      </c>
      <c r="O2479" s="38" t="str">
        <f>IF(E2479="","",$J2479*Treibhausgas_Kennzahlen!D$3)</f>
        <v/>
      </c>
      <c r="P2479" s="38" t="str">
        <f>IF(E2479="","",$J2479*Treibhausgas_Kennzahlen!E$3)</f>
        <v/>
      </c>
      <c r="Q2479" s="38" t="str">
        <f>IF(E2479="","",$J2479*Treibhausgas_Kennzahlen!F$3)</f>
        <v/>
      </c>
      <c r="R2479" s="38" t="str">
        <f>IF(E2479="","",$J2479*Treibhausgas_Kennzahlen!G$3)</f>
        <v/>
      </c>
    </row>
    <row r="2480" spans="1:18" x14ac:dyDescent="0.25">
      <c r="A2480" s="6"/>
      <c r="B2480" s="6"/>
      <c r="C2480" s="6"/>
      <c r="D2480" s="6"/>
      <c r="E2480" s="6"/>
      <c r="F2480" s="8" t="str">
        <f>IF(E2480="","",VLOOKUP(INDEX(IATA_Codes!$A$2:$A$301, MATCH(Berechnung!C2480,IATA_Codes!$C$2:$C$301,0))&amp;"_"&amp;INDEX(IATA_Codes!$A$2:$A$301, MATCH(Berechnung!D2480,IATA_Codes!$C$2:$C$301,0)),GCD_Entfernung!$C$2:$D$10001,2,FALSE))</f>
        <v/>
      </c>
      <c r="G2480" s="21" t="str">
        <f>IF(E2480="","",VLOOKUP(A2480,Flugzeugtyp!$B$2:$C$13,2,0))</f>
        <v/>
      </c>
      <c r="H2480" s="8" t="str">
        <f>IF(E2480="","",LOOKUP(MATCH(F2480,'RFI-Faktor'!$B$2:$B$5,1),'RFI-Faktor'!$D$2:$D$5))</f>
        <v/>
      </c>
      <c r="I2480" s="23" t="str">
        <f t="array" ref="I2480">IF(E2480="","",SUM(IF(A2480=Energieverbrauch!$A$2:$A$4000,1,0)*IF(B2480=Energieverbrauch!$B$2:$B$4000,1,0)*(IF(Berechnung!F2480&gt;=Energieverbrauch!$C$2:$C$4000,1,0)*IF(Berechnung!F2480&lt;=Energieverbrauch!$D$2:$D$4000,1,0))*Energieverbrauch!$E$2:$E$4000))</f>
        <v/>
      </c>
      <c r="J2480" s="23" t="str">
        <f t="shared" si="38"/>
        <v/>
      </c>
      <c r="K2480" s="23" t="e">
        <f>LOOKUP(MATCH(A2480,Flugzeugtyp!$A$2:$A$13,1),Flugzeugtyp!$A$2:$C$13)</f>
        <v>#N/A</v>
      </c>
      <c r="L2480" s="23" t="str">
        <f>IF(E2480="","",J2480/Treibhausgas_Kennzahlen!$B$5)</f>
        <v/>
      </c>
      <c r="M2480" s="37" t="str">
        <f>IF(E2480="","",$J2480*Treibhausgas_Kennzahlen!B$3)</f>
        <v/>
      </c>
      <c r="N2480" s="37" t="str">
        <f>IF(E2480="","",$J2480*Treibhausgas_Kennzahlen!C$3)</f>
        <v/>
      </c>
      <c r="O2480" s="37" t="str">
        <f>IF(E2480="","",$J2480*Treibhausgas_Kennzahlen!D$3)</f>
        <v/>
      </c>
      <c r="P2480" s="37" t="str">
        <f>IF(E2480="","",$J2480*Treibhausgas_Kennzahlen!E$3)</f>
        <v/>
      </c>
      <c r="Q2480" s="37" t="str">
        <f>IF(E2480="","",$J2480*Treibhausgas_Kennzahlen!F$3)</f>
        <v/>
      </c>
      <c r="R2480" s="37" t="str">
        <f>IF(E2480="","",$J2480*Treibhausgas_Kennzahlen!G$3)</f>
        <v/>
      </c>
    </row>
    <row r="2481" spans="1:18" x14ac:dyDescent="0.25">
      <c r="A2481" s="5"/>
      <c r="B2481" s="5"/>
      <c r="C2481" s="5"/>
      <c r="D2481" s="5"/>
      <c r="E2481" s="5"/>
      <c r="F2481" s="9" t="str">
        <f>IF(E2481="","",VLOOKUP(INDEX(IATA_Codes!$A$2:$A$301, MATCH(Berechnung!C2481,IATA_Codes!$C$2:$C$301,0))&amp;"_"&amp;INDEX(IATA_Codes!$A$2:$A$301, MATCH(Berechnung!D2481,IATA_Codes!$C$2:$C$301,0)),GCD_Entfernung!$C$2:$D$10001,2,FALSE))</f>
        <v/>
      </c>
      <c r="G2481" s="22" t="str">
        <f>IF(E2481="","",VLOOKUP(A2481,Flugzeugtyp!$B$2:$C$13,2,0))</f>
        <v/>
      </c>
      <c r="H2481" s="9" t="str">
        <f>IF(E2481="","",LOOKUP(MATCH(F2481,'RFI-Faktor'!$B$2:$B$5,1),'RFI-Faktor'!$D$2:$D$5))</f>
        <v/>
      </c>
      <c r="I2481" s="24" t="str">
        <f t="array" ref="I2481">IF(E2481="","",SUM(IF(A2481=Energieverbrauch!$A$2:$A$4000,1,0)*IF(B2481=Energieverbrauch!$B$2:$B$4000,1,0)*(IF(Berechnung!F2481&gt;=Energieverbrauch!$C$2:$C$4000,1,0)*IF(Berechnung!F2481&lt;=Energieverbrauch!$D$2:$D$4000,1,0))*Energieverbrauch!$E$2:$E$4000))</f>
        <v/>
      </c>
      <c r="J2481" s="24" t="str">
        <f t="shared" si="38"/>
        <v/>
      </c>
      <c r="K2481" s="24" t="e">
        <f>LOOKUP(MATCH(A2481,Flugzeugtyp!$A$2:$A$13,1),Flugzeugtyp!$A$2:$C$13)</f>
        <v>#N/A</v>
      </c>
      <c r="L2481" s="24" t="str">
        <f>IF(E2481="","",J2481/Treibhausgas_Kennzahlen!$B$5)</f>
        <v/>
      </c>
      <c r="M2481" s="38" t="str">
        <f>IF(E2481="","",$J2481*Treibhausgas_Kennzahlen!B$3)</f>
        <v/>
      </c>
      <c r="N2481" s="38" t="str">
        <f>IF(E2481="","",$J2481*Treibhausgas_Kennzahlen!C$3)</f>
        <v/>
      </c>
      <c r="O2481" s="38" t="str">
        <f>IF(E2481="","",$J2481*Treibhausgas_Kennzahlen!D$3)</f>
        <v/>
      </c>
      <c r="P2481" s="38" t="str">
        <f>IF(E2481="","",$J2481*Treibhausgas_Kennzahlen!E$3)</f>
        <v/>
      </c>
      <c r="Q2481" s="38" t="str">
        <f>IF(E2481="","",$J2481*Treibhausgas_Kennzahlen!F$3)</f>
        <v/>
      </c>
      <c r="R2481" s="38" t="str">
        <f>IF(E2481="","",$J2481*Treibhausgas_Kennzahlen!G$3)</f>
        <v/>
      </c>
    </row>
    <row r="2482" spans="1:18" x14ac:dyDescent="0.25">
      <c r="A2482" s="6"/>
      <c r="B2482" s="6"/>
      <c r="C2482" s="6"/>
      <c r="D2482" s="6"/>
      <c r="E2482" s="6"/>
      <c r="F2482" s="8" t="str">
        <f>IF(E2482="","",VLOOKUP(INDEX(IATA_Codes!$A$2:$A$301, MATCH(Berechnung!C2482,IATA_Codes!$C$2:$C$301,0))&amp;"_"&amp;INDEX(IATA_Codes!$A$2:$A$301, MATCH(Berechnung!D2482,IATA_Codes!$C$2:$C$301,0)),GCD_Entfernung!$C$2:$D$10001,2,FALSE))</f>
        <v/>
      </c>
      <c r="G2482" s="21" t="str">
        <f>IF(E2482="","",VLOOKUP(A2482,Flugzeugtyp!$B$2:$C$13,2,0))</f>
        <v/>
      </c>
      <c r="H2482" s="8" t="str">
        <f>IF(E2482="","",LOOKUP(MATCH(F2482,'RFI-Faktor'!$B$2:$B$5,1),'RFI-Faktor'!$D$2:$D$5))</f>
        <v/>
      </c>
      <c r="I2482" s="23" t="str">
        <f t="array" ref="I2482">IF(E2482="","",SUM(IF(A2482=Energieverbrauch!$A$2:$A$4000,1,0)*IF(B2482=Energieverbrauch!$B$2:$B$4000,1,0)*(IF(Berechnung!F2482&gt;=Energieverbrauch!$C$2:$C$4000,1,0)*IF(Berechnung!F2482&lt;=Energieverbrauch!$D$2:$D$4000,1,0))*Energieverbrauch!$E$2:$E$4000))</f>
        <v/>
      </c>
      <c r="J2482" s="23" t="str">
        <f t="shared" si="38"/>
        <v/>
      </c>
      <c r="K2482" s="23" t="e">
        <f>LOOKUP(MATCH(A2482,Flugzeugtyp!$A$2:$A$13,1),Flugzeugtyp!$A$2:$C$13)</f>
        <v>#N/A</v>
      </c>
      <c r="L2482" s="23" t="str">
        <f>IF(E2482="","",J2482/Treibhausgas_Kennzahlen!$B$5)</f>
        <v/>
      </c>
      <c r="M2482" s="37" t="str">
        <f>IF(E2482="","",$J2482*Treibhausgas_Kennzahlen!B$3)</f>
        <v/>
      </c>
      <c r="N2482" s="37" t="str">
        <f>IF(E2482="","",$J2482*Treibhausgas_Kennzahlen!C$3)</f>
        <v/>
      </c>
      <c r="O2482" s="37" t="str">
        <f>IF(E2482="","",$J2482*Treibhausgas_Kennzahlen!D$3)</f>
        <v/>
      </c>
      <c r="P2482" s="37" t="str">
        <f>IF(E2482="","",$J2482*Treibhausgas_Kennzahlen!E$3)</f>
        <v/>
      </c>
      <c r="Q2482" s="37" t="str">
        <f>IF(E2482="","",$J2482*Treibhausgas_Kennzahlen!F$3)</f>
        <v/>
      </c>
      <c r="R2482" s="37" t="str">
        <f>IF(E2482="","",$J2482*Treibhausgas_Kennzahlen!G$3)</f>
        <v/>
      </c>
    </row>
    <row r="2483" spans="1:18" x14ac:dyDescent="0.25">
      <c r="A2483" s="5"/>
      <c r="B2483" s="5"/>
      <c r="C2483" s="5"/>
      <c r="D2483" s="5"/>
      <c r="E2483" s="5"/>
      <c r="F2483" s="9" t="str">
        <f>IF(E2483="","",VLOOKUP(INDEX(IATA_Codes!$A$2:$A$301, MATCH(Berechnung!C2483,IATA_Codes!$C$2:$C$301,0))&amp;"_"&amp;INDEX(IATA_Codes!$A$2:$A$301, MATCH(Berechnung!D2483,IATA_Codes!$C$2:$C$301,0)),GCD_Entfernung!$C$2:$D$10001,2,FALSE))</f>
        <v/>
      </c>
      <c r="G2483" s="22" t="str">
        <f>IF(E2483="","",VLOOKUP(A2483,Flugzeugtyp!$B$2:$C$13,2,0))</f>
        <v/>
      </c>
      <c r="H2483" s="9" t="str">
        <f>IF(E2483="","",LOOKUP(MATCH(F2483,'RFI-Faktor'!$B$2:$B$5,1),'RFI-Faktor'!$D$2:$D$5))</f>
        <v/>
      </c>
      <c r="I2483" s="24" t="str">
        <f t="array" ref="I2483">IF(E2483="","",SUM(IF(A2483=Energieverbrauch!$A$2:$A$4000,1,0)*IF(B2483=Energieverbrauch!$B$2:$B$4000,1,0)*(IF(Berechnung!F2483&gt;=Energieverbrauch!$C$2:$C$4000,1,0)*IF(Berechnung!F2483&lt;=Energieverbrauch!$D$2:$D$4000,1,0))*Energieverbrauch!$E$2:$E$4000))</f>
        <v/>
      </c>
      <c r="J2483" s="24" t="str">
        <f t="shared" si="38"/>
        <v/>
      </c>
      <c r="K2483" s="24" t="e">
        <f>LOOKUP(MATCH(A2483,Flugzeugtyp!$A$2:$A$13,1),Flugzeugtyp!$A$2:$C$13)</f>
        <v>#N/A</v>
      </c>
      <c r="L2483" s="24" t="str">
        <f>IF(E2483="","",J2483/Treibhausgas_Kennzahlen!$B$5)</f>
        <v/>
      </c>
      <c r="M2483" s="38" t="str">
        <f>IF(E2483="","",$J2483*Treibhausgas_Kennzahlen!B$3)</f>
        <v/>
      </c>
      <c r="N2483" s="38" t="str">
        <f>IF(E2483="","",$J2483*Treibhausgas_Kennzahlen!C$3)</f>
        <v/>
      </c>
      <c r="O2483" s="38" t="str">
        <f>IF(E2483="","",$J2483*Treibhausgas_Kennzahlen!D$3)</f>
        <v/>
      </c>
      <c r="P2483" s="38" t="str">
        <f>IF(E2483="","",$J2483*Treibhausgas_Kennzahlen!E$3)</f>
        <v/>
      </c>
      <c r="Q2483" s="38" t="str">
        <f>IF(E2483="","",$J2483*Treibhausgas_Kennzahlen!F$3)</f>
        <v/>
      </c>
      <c r="R2483" s="38" t="str">
        <f>IF(E2483="","",$J2483*Treibhausgas_Kennzahlen!G$3)</f>
        <v/>
      </c>
    </row>
    <row r="2484" spans="1:18" x14ac:dyDescent="0.25">
      <c r="A2484" s="6"/>
      <c r="B2484" s="6"/>
      <c r="C2484" s="6"/>
      <c r="D2484" s="6"/>
      <c r="E2484" s="6"/>
      <c r="F2484" s="8" t="str">
        <f>IF(E2484="","",VLOOKUP(INDEX(IATA_Codes!$A$2:$A$301, MATCH(Berechnung!C2484,IATA_Codes!$C$2:$C$301,0))&amp;"_"&amp;INDEX(IATA_Codes!$A$2:$A$301, MATCH(Berechnung!D2484,IATA_Codes!$C$2:$C$301,0)),GCD_Entfernung!$C$2:$D$10001,2,FALSE))</f>
        <v/>
      </c>
      <c r="G2484" s="21" t="str">
        <f>IF(E2484="","",VLOOKUP(A2484,Flugzeugtyp!$B$2:$C$13,2,0))</f>
        <v/>
      </c>
      <c r="H2484" s="8" t="str">
        <f>IF(E2484="","",LOOKUP(MATCH(F2484,'RFI-Faktor'!$B$2:$B$5,1),'RFI-Faktor'!$D$2:$D$5))</f>
        <v/>
      </c>
      <c r="I2484" s="23" t="str">
        <f t="array" ref="I2484">IF(E2484="","",SUM(IF(A2484=Energieverbrauch!$A$2:$A$4000,1,0)*IF(B2484=Energieverbrauch!$B$2:$B$4000,1,0)*(IF(Berechnung!F2484&gt;=Energieverbrauch!$C$2:$C$4000,1,0)*IF(Berechnung!F2484&lt;=Energieverbrauch!$D$2:$D$4000,1,0))*Energieverbrauch!$E$2:$E$4000))</f>
        <v/>
      </c>
      <c r="J2484" s="23" t="str">
        <f t="shared" si="38"/>
        <v/>
      </c>
      <c r="K2484" s="23" t="e">
        <f>LOOKUP(MATCH(A2484,Flugzeugtyp!$A$2:$A$13,1),Flugzeugtyp!$A$2:$C$13)</f>
        <v>#N/A</v>
      </c>
      <c r="L2484" s="23" t="str">
        <f>IF(E2484="","",J2484/Treibhausgas_Kennzahlen!$B$5)</f>
        <v/>
      </c>
      <c r="M2484" s="37" t="str">
        <f>IF(E2484="","",$J2484*Treibhausgas_Kennzahlen!B$3)</f>
        <v/>
      </c>
      <c r="N2484" s="37" t="str">
        <f>IF(E2484="","",$J2484*Treibhausgas_Kennzahlen!C$3)</f>
        <v/>
      </c>
      <c r="O2484" s="37" t="str">
        <f>IF(E2484="","",$J2484*Treibhausgas_Kennzahlen!D$3)</f>
        <v/>
      </c>
      <c r="P2484" s="37" t="str">
        <f>IF(E2484="","",$J2484*Treibhausgas_Kennzahlen!E$3)</f>
        <v/>
      </c>
      <c r="Q2484" s="37" t="str">
        <f>IF(E2484="","",$J2484*Treibhausgas_Kennzahlen!F$3)</f>
        <v/>
      </c>
      <c r="R2484" s="37" t="str">
        <f>IF(E2484="","",$J2484*Treibhausgas_Kennzahlen!G$3)</f>
        <v/>
      </c>
    </row>
    <row r="2485" spans="1:18" x14ac:dyDescent="0.25">
      <c r="A2485" s="5"/>
      <c r="B2485" s="5"/>
      <c r="C2485" s="5"/>
      <c r="D2485" s="5"/>
      <c r="E2485" s="5"/>
      <c r="F2485" s="9" t="str">
        <f>IF(E2485="","",VLOOKUP(INDEX(IATA_Codes!$A$2:$A$301, MATCH(Berechnung!C2485,IATA_Codes!$C$2:$C$301,0))&amp;"_"&amp;INDEX(IATA_Codes!$A$2:$A$301, MATCH(Berechnung!D2485,IATA_Codes!$C$2:$C$301,0)),GCD_Entfernung!$C$2:$D$10001,2,FALSE))</f>
        <v/>
      </c>
      <c r="G2485" s="22" t="str">
        <f>IF(E2485="","",VLOOKUP(A2485,Flugzeugtyp!$B$2:$C$13,2,0))</f>
        <v/>
      </c>
      <c r="H2485" s="9" t="str">
        <f>IF(E2485="","",LOOKUP(MATCH(F2485,'RFI-Faktor'!$B$2:$B$5,1),'RFI-Faktor'!$D$2:$D$5))</f>
        <v/>
      </c>
      <c r="I2485" s="24" t="str">
        <f t="array" ref="I2485">IF(E2485="","",SUM(IF(A2485=Energieverbrauch!$A$2:$A$4000,1,0)*IF(B2485=Energieverbrauch!$B$2:$B$4000,1,0)*(IF(Berechnung!F2485&gt;=Energieverbrauch!$C$2:$C$4000,1,0)*IF(Berechnung!F2485&lt;=Energieverbrauch!$D$2:$D$4000,1,0))*Energieverbrauch!$E$2:$E$4000))</f>
        <v/>
      </c>
      <c r="J2485" s="24" t="str">
        <f t="shared" si="38"/>
        <v/>
      </c>
      <c r="K2485" s="24" t="e">
        <f>LOOKUP(MATCH(A2485,Flugzeugtyp!$A$2:$A$13,1),Flugzeugtyp!$A$2:$C$13)</f>
        <v>#N/A</v>
      </c>
      <c r="L2485" s="24" t="str">
        <f>IF(E2485="","",J2485/Treibhausgas_Kennzahlen!$B$5)</f>
        <v/>
      </c>
      <c r="M2485" s="38" t="str">
        <f>IF(E2485="","",$J2485*Treibhausgas_Kennzahlen!B$3)</f>
        <v/>
      </c>
      <c r="N2485" s="38" t="str">
        <f>IF(E2485="","",$J2485*Treibhausgas_Kennzahlen!C$3)</f>
        <v/>
      </c>
      <c r="O2485" s="38" t="str">
        <f>IF(E2485="","",$J2485*Treibhausgas_Kennzahlen!D$3)</f>
        <v/>
      </c>
      <c r="P2485" s="38" t="str">
        <f>IF(E2485="","",$J2485*Treibhausgas_Kennzahlen!E$3)</f>
        <v/>
      </c>
      <c r="Q2485" s="38" t="str">
        <f>IF(E2485="","",$J2485*Treibhausgas_Kennzahlen!F$3)</f>
        <v/>
      </c>
      <c r="R2485" s="38" t="str">
        <f>IF(E2485="","",$J2485*Treibhausgas_Kennzahlen!G$3)</f>
        <v/>
      </c>
    </row>
    <row r="2486" spans="1:18" x14ac:dyDescent="0.25">
      <c r="A2486" s="6"/>
      <c r="B2486" s="6"/>
      <c r="C2486" s="6"/>
      <c r="D2486" s="6"/>
      <c r="E2486" s="6"/>
      <c r="F2486" s="8" t="str">
        <f>IF(E2486="","",VLOOKUP(INDEX(IATA_Codes!$A$2:$A$301, MATCH(Berechnung!C2486,IATA_Codes!$C$2:$C$301,0))&amp;"_"&amp;INDEX(IATA_Codes!$A$2:$A$301, MATCH(Berechnung!D2486,IATA_Codes!$C$2:$C$301,0)),GCD_Entfernung!$C$2:$D$10001,2,FALSE))</f>
        <v/>
      </c>
      <c r="G2486" s="21" t="str">
        <f>IF(E2486="","",VLOOKUP(A2486,Flugzeugtyp!$B$2:$C$13,2,0))</f>
        <v/>
      </c>
      <c r="H2486" s="8" t="str">
        <f>IF(E2486="","",LOOKUP(MATCH(F2486,'RFI-Faktor'!$B$2:$B$5,1),'RFI-Faktor'!$D$2:$D$5))</f>
        <v/>
      </c>
      <c r="I2486" s="23" t="str">
        <f t="array" ref="I2486">IF(E2486="","",SUM(IF(A2486=Energieverbrauch!$A$2:$A$4000,1,0)*IF(B2486=Energieverbrauch!$B$2:$B$4000,1,0)*(IF(Berechnung!F2486&gt;=Energieverbrauch!$C$2:$C$4000,1,0)*IF(Berechnung!F2486&lt;=Energieverbrauch!$D$2:$D$4000,1,0))*Energieverbrauch!$E$2:$E$4000))</f>
        <v/>
      </c>
      <c r="J2486" s="23" t="str">
        <f t="shared" si="38"/>
        <v/>
      </c>
      <c r="K2486" s="23" t="e">
        <f>LOOKUP(MATCH(A2486,Flugzeugtyp!$A$2:$A$13,1),Flugzeugtyp!$A$2:$C$13)</f>
        <v>#N/A</v>
      </c>
      <c r="L2486" s="23" t="str">
        <f>IF(E2486="","",J2486/Treibhausgas_Kennzahlen!$B$5)</f>
        <v/>
      </c>
      <c r="M2486" s="37" t="str">
        <f>IF(E2486="","",$J2486*Treibhausgas_Kennzahlen!B$3)</f>
        <v/>
      </c>
      <c r="N2486" s="37" t="str">
        <f>IF(E2486="","",$J2486*Treibhausgas_Kennzahlen!C$3)</f>
        <v/>
      </c>
      <c r="O2486" s="37" t="str">
        <f>IF(E2486="","",$J2486*Treibhausgas_Kennzahlen!D$3)</f>
        <v/>
      </c>
      <c r="P2486" s="37" t="str">
        <f>IF(E2486="","",$J2486*Treibhausgas_Kennzahlen!E$3)</f>
        <v/>
      </c>
      <c r="Q2486" s="37" t="str">
        <f>IF(E2486="","",$J2486*Treibhausgas_Kennzahlen!F$3)</f>
        <v/>
      </c>
      <c r="R2486" s="37" t="str">
        <f>IF(E2486="","",$J2486*Treibhausgas_Kennzahlen!G$3)</f>
        <v/>
      </c>
    </row>
    <row r="2487" spans="1:18" x14ac:dyDescent="0.25">
      <c r="A2487" s="5"/>
      <c r="B2487" s="5"/>
      <c r="C2487" s="5"/>
      <c r="D2487" s="5"/>
      <c r="E2487" s="5"/>
      <c r="F2487" s="9" t="str">
        <f>IF(E2487="","",VLOOKUP(INDEX(IATA_Codes!$A$2:$A$301, MATCH(Berechnung!C2487,IATA_Codes!$C$2:$C$301,0))&amp;"_"&amp;INDEX(IATA_Codes!$A$2:$A$301, MATCH(Berechnung!D2487,IATA_Codes!$C$2:$C$301,0)),GCD_Entfernung!$C$2:$D$10001,2,FALSE))</f>
        <v/>
      </c>
      <c r="G2487" s="22" t="str">
        <f>IF(E2487="","",VLOOKUP(A2487,Flugzeugtyp!$B$2:$C$13,2,0))</f>
        <v/>
      </c>
      <c r="H2487" s="9" t="str">
        <f>IF(E2487="","",LOOKUP(MATCH(F2487,'RFI-Faktor'!$B$2:$B$5,1),'RFI-Faktor'!$D$2:$D$5))</f>
        <v/>
      </c>
      <c r="I2487" s="24" t="str">
        <f t="array" ref="I2487">IF(E2487="","",SUM(IF(A2487=Energieverbrauch!$A$2:$A$4000,1,0)*IF(B2487=Energieverbrauch!$B$2:$B$4000,1,0)*(IF(Berechnung!F2487&gt;=Energieverbrauch!$C$2:$C$4000,1,0)*IF(Berechnung!F2487&lt;=Energieverbrauch!$D$2:$D$4000,1,0))*Energieverbrauch!$E$2:$E$4000))</f>
        <v/>
      </c>
      <c r="J2487" s="24" t="str">
        <f t="shared" si="38"/>
        <v/>
      </c>
      <c r="K2487" s="24" t="e">
        <f>LOOKUP(MATCH(A2487,Flugzeugtyp!$A$2:$A$13,1),Flugzeugtyp!$A$2:$C$13)</f>
        <v>#N/A</v>
      </c>
      <c r="L2487" s="24" t="str">
        <f>IF(E2487="","",J2487/Treibhausgas_Kennzahlen!$B$5)</f>
        <v/>
      </c>
      <c r="M2487" s="38" t="str">
        <f>IF(E2487="","",$J2487*Treibhausgas_Kennzahlen!B$3)</f>
        <v/>
      </c>
      <c r="N2487" s="38" t="str">
        <f>IF(E2487="","",$J2487*Treibhausgas_Kennzahlen!C$3)</f>
        <v/>
      </c>
      <c r="O2487" s="38" t="str">
        <f>IF(E2487="","",$J2487*Treibhausgas_Kennzahlen!D$3)</f>
        <v/>
      </c>
      <c r="P2487" s="38" t="str">
        <f>IF(E2487="","",$J2487*Treibhausgas_Kennzahlen!E$3)</f>
        <v/>
      </c>
      <c r="Q2487" s="38" t="str">
        <f>IF(E2487="","",$J2487*Treibhausgas_Kennzahlen!F$3)</f>
        <v/>
      </c>
      <c r="R2487" s="38" t="str">
        <f>IF(E2487="","",$J2487*Treibhausgas_Kennzahlen!G$3)</f>
        <v/>
      </c>
    </row>
    <row r="2488" spans="1:18" x14ac:dyDescent="0.25">
      <c r="A2488" s="6"/>
      <c r="B2488" s="6"/>
      <c r="C2488" s="6"/>
      <c r="D2488" s="6"/>
      <c r="E2488" s="6"/>
      <c r="F2488" s="8" t="str">
        <f>IF(E2488="","",VLOOKUP(INDEX(IATA_Codes!$A$2:$A$301, MATCH(Berechnung!C2488,IATA_Codes!$C$2:$C$301,0))&amp;"_"&amp;INDEX(IATA_Codes!$A$2:$A$301, MATCH(Berechnung!D2488,IATA_Codes!$C$2:$C$301,0)),GCD_Entfernung!$C$2:$D$10001,2,FALSE))</f>
        <v/>
      </c>
      <c r="G2488" s="21" t="str">
        <f>IF(E2488="","",VLOOKUP(A2488,Flugzeugtyp!$B$2:$C$13,2,0))</f>
        <v/>
      </c>
      <c r="H2488" s="8" t="str">
        <f>IF(E2488="","",LOOKUP(MATCH(F2488,'RFI-Faktor'!$B$2:$B$5,1),'RFI-Faktor'!$D$2:$D$5))</f>
        <v/>
      </c>
      <c r="I2488" s="23" t="str">
        <f t="array" ref="I2488">IF(E2488="","",SUM(IF(A2488=Energieverbrauch!$A$2:$A$4000,1,0)*IF(B2488=Energieverbrauch!$B$2:$B$4000,1,0)*(IF(Berechnung!F2488&gt;=Energieverbrauch!$C$2:$C$4000,1,0)*IF(Berechnung!F2488&lt;=Energieverbrauch!$D$2:$D$4000,1,0))*Energieverbrauch!$E$2:$E$4000))</f>
        <v/>
      </c>
      <c r="J2488" s="23" t="str">
        <f t="shared" si="38"/>
        <v/>
      </c>
      <c r="K2488" s="23" t="e">
        <f>LOOKUP(MATCH(A2488,Flugzeugtyp!$A$2:$A$13,1),Flugzeugtyp!$A$2:$C$13)</f>
        <v>#N/A</v>
      </c>
      <c r="L2488" s="23" t="str">
        <f>IF(E2488="","",J2488/Treibhausgas_Kennzahlen!$B$5)</f>
        <v/>
      </c>
      <c r="M2488" s="37" t="str">
        <f>IF(E2488="","",$J2488*Treibhausgas_Kennzahlen!B$3)</f>
        <v/>
      </c>
      <c r="N2488" s="37" t="str">
        <f>IF(E2488="","",$J2488*Treibhausgas_Kennzahlen!C$3)</f>
        <v/>
      </c>
      <c r="O2488" s="37" t="str">
        <f>IF(E2488="","",$J2488*Treibhausgas_Kennzahlen!D$3)</f>
        <v/>
      </c>
      <c r="P2488" s="37" t="str">
        <f>IF(E2488="","",$J2488*Treibhausgas_Kennzahlen!E$3)</f>
        <v/>
      </c>
      <c r="Q2488" s="37" t="str">
        <f>IF(E2488="","",$J2488*Treibhausgas_Kennzahlen!F$3)</f>
        <v/>
      </c>
      <c r="R2488" s="37" t="str">
        <f>IF(E2488="","",$J2488*Treibhausgas_Kennzahlen!G$3)</f>
        <v/>
      </c>
    </row>
    <row r="2489" spans="1:18" x14ac:dyDescent="0.25">
      <c r="A2489" s="5"/>
      <c r="B2489" s="5"/>
      <c r="C2489" s="5"/>
      <c r="D2489" s="5"/>
      <c r="E2489" s="5"/>
      <c r="F2489" s="9" t="str">
        <f>IF(E2489="","",VLOOKUP(INDEX(IATA_Codes!$A$2:$A$301, MATCH(Berechnung!C2489,IATA_Codes!$C$2:$C$301,0))&amp;"_"&amp;INDEX(IATA_Codes!$A$2:$A$301, MATCH(Berechnung!D2489,IATA_Codes!$C$2:$C$301,0)),GCD_Entfernung!$C$2:$D$10001,2,FALSE))</f>
        <v/>
      </c>
      <c r="G2489" s="22" t="str">
        <f>IF(E2489="","",VLOOKUP(A2489,Flugzeugtyp!$B$2:$C$13,2,0))</f>
        <v/>
      </c>
      <c r="H2489" s="9" t="str">
        <f>IF(E2489="","",LOOKUP(MATCH(F2489,'RFI-Faktor'!$B$2:$B$5,1),'RFI-Faktor'!$D$2:$D$5))</f>
        <v/>
      </c>
      <c r="I2489" s="24" t="str">
        <f t="array" ref="I2489">IF(E2489="","",SUM(IF(A2489=Energieverbrauch!$A$2:$A$4000,1,0)*IF(B2489=Energieverbrauch!$B$2:$B$4000,1,0)*(IF(Berechnung!F2489&gt;=Energieverbrauch!$C$2:$C$4000,1,0)*IF(Berechnung!F2489&lt;=Energieverbrauch!$D$2:$D$4000,1,0))*Energieverbrauch!$E$2:$E$4000))</f>
        <v/>
      </c>
      <c r="J2489" s="24" t="str">
        <f t="shared" si="38"/>
        <v/>
      </c>
      <c r="K2489" s="24" t="e">
        <f>LOOKUP(MATCH(A2489,Flugzeugtyp!$A$2:$A$13,1),Flugzeugtyp!$A$2:$C$13)</f>
        <v>#N/A</v>
      </c>
      <c r="L2489" s="24" t="str">
        <f>IF(E2489="","",J2489/Treibhausgas_Kennzahlen!$B$5)</f>
        <v/>
      </c>
      <c r="M2489" s="38" t="str">
        <f>IF(E2489="","",$J2489*Treibhausgas_Kennzahlen!B$3)</f>
        <v/>
      </c>
      <c r="N2489" s="38" t="str">
        <f>IF(E2489="","",$J2489*Treibhausgas_Kennzahlen!C$3)</f>
        <v/>
      </c>
      <c r="O2489" s="38" t="str">
        <f>IF(E2489="","",$J2489*Treibhausgas_Kennzahlen!D$3)</f>
        <v/>
      </c>
      <c r="P2489" s="38" t="str">
        <f>IF(E2489="","",$J2489*Treibhausgas_Kennzahlen!E$3)</f>
        <v/>
      </c>
      <c r="Q2489" s="38" t="str">
        <f>IF(E2489="","",$J2489*Treibhausgas_Kennzahlen!F$3)</f>
        <v/>
      </c>
      <c r="R2489" s="38" t="str">
        <f>IF(E2489="","",$J2489*Treibhausgas_Kennzahlen!G$3)</f>
        <v/>
      </c>
    </row>
    <row r="2490" spans="1:18" x14ac:dyDescent="0.25">
      <c r="A2490" s="6"/>
      <c r="B2490" s="6"/>
      <c r="C2490" s="6"/>
      <c r="D2490" s="6"/>
      <c r="E2490" s="6"/>
      <c r="F2490" s="8" t="str">
        <f>IF(E2490="","",VLOOKUP(INDEX(IATA_Codes!$A$2:$A$301, MATCH(Berechnung!C2490,IATA_Codes!$C$2:$C$301,0))&amp;"_"&amp;INDEX(IATA_Codes!$A$2:$A$301, MATCH(Berechnung!D2490,IATA_Codes!$C$2:$C$301,0)),GCD_Entfernung!$C$2:$D$10001,2,FALSE))</f>
        <v/>
      </c>
      <c r="G2490" s="21" t="str">
        <f>IF(E2490="","",VLOOKUP(A2490,Flugzeugtyp!$B$2:$C$13,2,0))</f>
        <v/>
      </c>
      <c r="H2490" s="8" t="str">
        <f>IF(E2490="","",LOOKUP(MATCH(F2490,'RFI-Faktor'!$B$2:$B$5,1),'RFI-Faktor'!$D$2:$D$5))</f>
        <v/>
      </c>
      <c r="I2490" s="23" t="str">
        <f t="array" ref="I2490">IF(E2490="","",SUM(IF(A2490=Energieverbrauch!$A$2:$A$4000,1,0)*IF(B2490=Energieverbrauch!$B$2:$B$4000,1,0)*(IF(Berechnung!F2490&gt;=Energieverbrauch!$C$2:$C$4000,1,0)*IF(Berechnung!F2490&lt;=Energieverbrauch!$D$2:$D$4000,1,0))*Energieverbrauch!$E$2:$E$4000))</f>
        <v/>
      </c>
      <c r="J2490" s="23" t="str">
        <f t="shared" si="38"/>
        <v/>
      </c>
      <c r="K2490" s="23" t="e">
        <f>LOOKUP(MATCH(A2490,Flugzeugtyp!$A$2:$A$13,1),Flugzeugtyp!$A$2:$C$13)</f>
        <v>#N/A</v>
      </c>
      <c r="L2490" s="23" t="str">
        <f>IF(E2490="","",J2490/Treibhausgas_Kennzahlen!$B$5)</f>
        <v/>
      </c>
      <c r="M2490" s="37" t="str">
        <f>IF(E2490="","",$J2490*Treibhausgas_Kennzahlen!B$3)</f>
        <v/>
      </c>
      <c r="N2490" s="37" t="str">
        <f>IF(E2490="","",$J2490*Treibhausgas_Kennzahlen!C$3)</f>
        <v/>
      </c>
      <c r="O2490" s="37" t="str">
        <f>IF(E2490="","",$J2490*Treibhausgas_Kennzahlen!D$3)</f>
        <v/>
      </c>
      <c r="P2490" s="37" t="str">
        <f>IF(E2490="","",$J2490*Treibhausgas_Kennzahlen!E$3)</f>
        <v/>
      </c>
      <c r="Q2490" s="37" t="str">
        <f>IF(E2490="","",$J2490*Treibhausgas_Kennzahlen!F$3)</f>
        <v/>
      </c>
      <c r="R2490" s="37" t="str">
        <f>IF(E2490="","",$J2490*Treibhausgas_Kennzahlen!G$3)</f>
        <v/>
      </c>
    </row>
    <row r="2491" spans="1:18" x14ac:dyDescent="0.25">
      <c r="A2491" s="5"/>
      <c r="B2491" s="5"/>
      <c r="C2491" s="5"/>
      <c r="D2491" s="5"/>
      <c r="E2491" s="5"/>
      <c r="F2491" s="9" t="str">
        <f>IF(E2491="","",VLOOKUP(INDEX(IATA_Codes!$A$2:$A$301, MATCH(Berechnung!C2491,IATA_Codes!$C$2:$C$301,0))&amp;"_"&amp;INDEX(IATA_Codes!$A$2:$A$301, MATCH(Berechnung!D2491,IATA_Codes!$C$2:$C$301,0)),GCD_Entfernung!$C$2:$D$10001,2,FALSE))</f>
        <v/>
      </c>
      <c r="G2491" s="22" t="str">
        <f>IF(E2491="","",VLOOKUP(A2491,Flugzeugtyp!$B$2:$C$13,2,0))</f>
        <v/>
      </c>
      <c r="H2491" s="9" t="str">
        <f>IF(E2491="","",LOOKUP(MATCH(F2491,'RFI-Faktor'!$B$2:$B$5,1),'RFI-Faktor'!$D$2:$D$5))</f>
        <v/>
      </c>
      <c r="I2491" s="24" t="str">
        <f t="array" ref="I2491">IF(E2491="","",SUM(IF(A2491=Energieverbrauch!$A$2:$A$4000,1,0)*IF(B2491=Energieverbrauch!$B$2:$B$4000,1,0)*(IF(Berechnung!F2491&gt;=Energieverbrauch!$C$2:$C$4000,1,0)*IF(Berechnung!F2491&lt;=Energieverbrauch!$D$2:$D$4000,1,0))*Energieverbrauch!$E$2:$E$4000))</f>
        <v/>
      </c>
      <c r="J2491" s="24" t="str">
        <f t="shared" si="38"/>
        <v/>
      </c>
      <c r="K2491" s="24" t="e">
        <f>LOOKUP(MATCH(A2491,Flugzeugtyp!$A$2:$A$13,1),Flugzeugtyp!$A$2:$C$13)</f>
        <v>#N/A</v>
      </c>
      <c r="L2491" s="24" t="str">
        <f>IF(E2491="","",J2491/Treibhausgas_Kennzahlen!$B$5)</f>
        <v/>
      </c>
      <c r="M2491" s="38" t="str">
        <f>IF(E2491="","",$J2491*Treibhausgas_Kennzahlen!B$3)</f>
        <v/>
      </c>
      <c r="N2491" s="38" t="str">
        <f>IF(E2491="","",$J2491*Treibhausgas_Kennzahlen!C$3)</f>
        <v/>
      </c>
      <c r="O2491" s="38" t="str">
        <f>IF(E2491="","",$J2491*Treibhausgas_Kennzahlen!D$3)</f>
        <v/>
      </c>
      <c r="P2491" s="38" t="str">
        <f>IF(E2491="","",$J2491*Treibhausgas_Kennzahlen!E$3)</f>
        <v/>
      </c>
      <c r="Q2491" s="38" t="str">
        <f>IF(E2491="","",$J2491*Treibhausgas_Kennzahlen!F$3)</f>
        <v/>
      </c>
      <c r="R2491" s="38" t="str">
        <f>IF(E2491="","",$J2491*Treibhausgas_Kennzahlen!G$3)</f>
        <v/>
      </c>
    </row>
    <row r="2492" spans="1:18" x14ac:dyDescent="0.25">
      <c r="A2492" s="6"/>
      <c r="B2492" s="6"/>
      <c r="C2492" s="6"/>
      <c r="D2492" s="6"/>
      <c r="E2492" s="6"/>
      <c r="F2492" s="8" t="str">
        <f>IF(E2492="","",VLOOKUP(INDEX(IATA_Codes!$A$2:$A$301, MATCH(Berechnung!C2492,IATA_Codes!$C$2:$C$301,0))&amp;"_"&amp;INDEX(IATA_Codes!$A$2:$A$301, MATCH(Berechnung!D2492,IATA_Codes!$C$2:$C$301,0)),GCD_Entfernung!$C$2:$D$10001,2,FALSE))</f>
        <v/>
      </c>
      <c r="G2492" s="21" t="str">
        <f>IF(E2492="","",VLOOKUP(A2492,Flugzeugtyp!$B$2:$C$13,2,0))</f>
        <v/>
      </c>
      <c r="H2492" s="8" t="str">
        <f>IF(E2492="","",LOOKUP(MATCH(F2492,'RFI-Faktor'!$B$2:$B$5,1),'RFI-Faktor'!$D$2:$D$5))</f>
        <v/>
      </c>
      <c r="I2492" s="23" t="str">
        <f t="array" ref="I2492">IF(E2492="","",SUM(IF(A2492=Energieverbrauch!$A$2:$A$4000,1,0)*IF(B2492=Energieverbrauch!$B$2:$B$4000,1,0)*(IF(Berechnung!F2492&gt;=Energieverbrauch!$C$2:$C$4000,1,0)*IF(Berechnung!F2492&lt;=Energieverbrauch!$D$2:$D$4000,1,0))*Energieverbrauch!$E$2:$E$4000))</f>
        <v/>
      </c>
      <c r="J2492" s="23" t="str">
        <f t="shared" si="38"/>
        <v/>
      </c>
      <c r="K2492" s="23" t="e">
        <f>LOOKUP(MATCH(A2492,Flugzeugtyp!$A$2:$A$13,1),Flugzeugtyp!$A$2:$C$13)</f>
        <v>#N/A</v>
      </c>
      <c r="L2492" s="23" t="str">
        <f>IF(E2492="","",J2492/Treibhausgas_Kennzahlen!$B$5)</f>
        <v/>
      </c>
      <c r="M2492" s="37" t="str">
        <f>IF(E2492="","",$J2492*Treibhausgas_Kennzahlen!B$3)</f>
        <v/>
      </c>
      <c r="N2492" s="37" t="str">
        <f>IF(E2492="","",$J2492*Treibhausgas_Kennzahlen!C$3)</f>
        <v/>
      </c>
      <c r="O2492" s="37" t="str">
        <f>IF(E2492="","",$J2492*Treibhausgas_Kennzahlen!D$3)</f>
        <v/>
      </c>
      <c r="P2492" s="37" t="str">
        <f>IF(E2492="","",$J2492*Treibhausgas_Kennzahlen!E$3)</f>
        <v/>
      </c>
      <c r="Q2492" s="37" t="str">
        <f>IF(E2492="","",$J2492*Treibhausgas_Kennzahlen!F$3)</f>
        <v/>
      </c>
      <c r="R2492" s="37" t="str">
        <f>IF(E2492="","",$J2492*Treibhausgas_Kennzahlen!G$3)</f>
        <v/>
      </c>
    </row>
    <row r="2493" spans="1:18" x14ac:dyDescent="0.25">
      <c r="A2493" s="5"/>
      <c r="B2493" s="5"/>
      <c r="C2493" s="5"/>
      <c r="D2493" s="5"/>
      <c r="E2493" s="5"/>
      <c r="F2493" s="9" t="str">
        <f>IF(E2493="","",VLOOKUP(INDEX(IATA_Codes!$A$2:$A$301, MATCH(Berechnung!C2493,IATA_Codes!$C$2:$C$301,0))&amp;"_"&amp;INDEX(IATA_Codes!$A$2:$A$301, MATCH(Berechnung!D2493,IATA_Codes!$C$2:$C$301,0)),GCD_Entfernung!$C$2:$D$10001,2,FALSE))</f>
        <v/>
      </c>
      <c r="G2493" s="22" t="str">
        <f>IF(E2493="","",VLOOKUP(A2493,Flugzeugtyp!$B$2:$C$13,2,0))</f>
        <v/>
      </c>
      <c r="H2493" s="9" t="str">
        <f>IF(E2493="","",LOOKUP(MATCH(F2493,'RFI-Faktor'!$B$2:$B$5,1),'RFI-Faktor'!$D$2:$D$5))</f>
        <v/>
      </c>
      <c r="I2493" s="24" t="str">
        <f t="array" ref="I2493">IF(E2493="","",SUM(IF(A2493=Energieverbrauch!$A$2:$A$4000,1,0)*IF(B2493=Energieverbrauch!$B$2:$B$4000,1,0)*(IF(Berechnung!F2493&gt;=Energieverbrauch!$C$2:$C$4000,1,0)*IF(Berechnung!F2493&lt;=Energieverbrauch!$D$2:$D$4000,1,0))*Energieverbrauch!$E$2:$E$4000))</f>
        <v/>
      </c>
      <c r="J2493" s="24" t="str">
        <f t="shared" si="38"/>
        <v/>
      </c>
      <c r="K2493" s="24" t="e">
        <f>LOOKUP(MATCH(A2493,Flugzeugtyp!$A$2:$A$13,1),Flugzeugtyp!$A$2:$C$13)</f>
        <v>#N/A</v>
      </c>
      <c r="L2493" s="24" t="str">
        <f>IF(E2493="","",J2493/Treibhausgas_Kennzahlen!$B$5)</f>
        <v/>
      </c>
      <c r="M2493" s="38" t="str">
        <f>IF(E2493="","",$J2493*Treibhausgas_Kennzahlen!B$3)</f>
        <v/>
      </c>
      <c r="N2493" s="38" t="str">
        <f>IF(E2493="","",$J2493*Treibhausgas_Kennzahlen!C$3)</f>
        <v/>
      </c>
      <c r="O2493" s="38" t="str">
        <f>IF(E2493="","",$J2493*Treibhausgas_Kennzahlen!D$3)</f>
        <v/>
      </c>
      <c r="P2493" s="38" t="str">
        <f>IF(E2493="","",$J2493*Treibhausgas_Kennzahlen!E$3)</f>
        <v/>
      </c>
      <c r="Q2493" s="38" t="str">
        <f>IF(E2493="","",$J2493*Treibhausgas_Kennzahlen!F$3)</f>
        <v/>
      </c>
      <c r="R2493" s="38" t="str">
        <f>IF(E2493="","",$J2493*Treibhausgas_Kennzahlen!G$3)</f>
        <v/>
      </c>
    </row>
    <row r="2494" spans="1:18" x14ac:dyDescent="0.25">
      <c r="A2494" s="6"/>
      <c r="B2494" s="6"/>
      <c r="C2494" s="6"/>
      <c r="D2494" s="6"/>
      <c r="E2494" s="6"/>
      <c r="F2494" s="8" t="str">
        <f>IF(E2494="","",VLOOKUP(INDEX(IATA_Codes!$A$2:$A$301, MATCH(Berechnung!C2494,IATA_Codes!$C$2:$C$301,0))&amp;"_"&amp;INDEX(IATA_Codes!$A$2:$A$301, MATCH(Berechnung!D2494,IATA_Codes!$C$2:$C$301,0)),GCD_Entfernung!$C$2:$D$10001,2,FALSE))</f>
        <v/>
      </c>
      <c r="G2494" s="21" t="str">
        <f>IF(E2494="","",VLOOKUP(A2494,Flugzeugtyp!$B$2:$C$13,2,0))</f>
        <v/>
      </c>
      <c r="H2494" s="8" t="str">
        <f>IF(E2494="","",LOOKUP(MATCH(F2494,'RFI-Faktor'!$B$2:$B$5,1),'RFI-Faktor'!$D$2:$D$5))</f>
        <v/>
      </c>
      <c r="I2494" s="23" t="str">
        <f t="array" ref="I2494">IF(E2494="","",SUM(IF(A2494=Energieverbrauch!$A$2:$A$4000,1,0)*IF(B2494=Energieverbrauch!$B$2:$B$4000,1,0)*(IF(Berechnung!F2494&gt;=Energieverbrauch!$C$2:$C$4000,1,0)*IF(Berechnung!F2494&lt;=Energieverbrauch!$D$2:$D$4000,1,0))*Energieverbrauch!$E$2:$E$4000))</f>
        <v/>
      </c>
      <c r="J2494" s="23" t="str">
        <f t="shared" si="38"/>
        <v/>
      </c>
      <c r="K2494" s="23" t="e">
        <f>LOOKUP(MATCH(A2494,Flugzeugtyp!$A$2:$A$13,1),Flugzeugtyp!$A$2:$C$13)</f>
        <v>#N/A</v>
      </c>
      <c r="L2494" s="23" t="str">
        <f>IF(E2494="","",J2494/Treibhausgas_Kennzahlen!$B$5)</f>
        <v/>
      </c>
      <c r="M2494" s="37" t="str">
        <f>IF(E2494="","",$J2494*Treibhausgas_Kennzahlen!B$3)</f>
        <v/>
      </c>
      <c r="N2494" s="37" t="str">
        <f>IF(E2494="","",$J2494*Treibhausgas_Kennzahlen!C$3)</f>
        <v/>
      </c>
      <c r="O2494" s="37" t="str">
        <f>IF(E2494="","",$J2494*Treibhausgas_Kennzahlen!D$3)</f>
        <v/>
      </c>
      <c r="P2494" s="37" t="str">
        <f>IF(E2494="","",$J2494*Treibhausgas_Kennzahlen!E$3)</f>
        <v/>
      </c>
      <c r="Q2494" s="37" t="str">
        <f>IF(E2494="","",$J2494*Treibhausgas_Kennzahlen!F$3)</f>
        <v/>
      </c>
      <c r="R2494" s="37" t="str">
        <f>IF(E2494="","",$J2494*Treibhausgas_Kennzahlen!G$3)</f>
        <v/>
      </c>
    </row>
    <row r="2495" spans="1:18" x14ac:dyDescent="0.25">
      <c r="A2495" s="5"/>
      <c r="B2495" s="5"/>
      <c r="C2495" s="5"/>
      <c r="D2495" s="5"/>
      <c r="E2495" s="5"/>
      <c r="F2495" s="9" t="str">
        <f>IF(E2495="","",VLOOKUP(INDEX(IATA_Codes!$A$2:$A$301, MATCH(Berechnung!C2495,IATA_Codes!$C$2:$C$301,0))&amp;"_"&amp;INDEX(IATA_Codes!$A$2:$A$301, MATCH(Berechnung!D2495,IATA_Codes!$C$2:$C$301,0)),GCD_Entfernung!$C$2:$D$10001,2,FALSE))</f>
        <v/>
      </c>
      <c r="G2495" s="22" t="str">
        <f>IF(E2495="","",VLOOKUP(A2495,Flugzeugtyp!$B$2:$C$13,2,0))</f>
        <v/>
      </c>
      <c r="H2495" s="9" t="str">
        <f>IF(E2495="","",LOOKUP(MATCH(F2495,'RFI-Faktor'!$B$2:$B$5,1),'RFI-Faktor'!$D$2:$D$5))</f>
        <v/>
      </c>
      <c r="I2495" s="24" t="str">
        <f t="array" ref="I2495">IF(E2495="","",SUM(IF(A2495=Energieverbrauch!$A$2:$A$4000,1,0)*IF(B2495=Energieverbrauch!$B$2:$B$4000,1,0)*(IF(Berechnung!F2495&gt;=Energieverbrauch!$C$2:$C$4000,1,0)*IF(Berechnung!F2495&lt;=Energieverbrauch!$D$2:$D$4000,1,0))*Energieverbrauch!$E$2:$E$4000))</f>
        <v/>
      </c>
      <c r="J2495" s="24" t="str">
        <f t="shared" si="38"/>
        <v/>
      </c>
      <c r="K2495" s="24" t="e">
        <f>LOOKUP(MATCH(A2495,Flugzeugtyp!$A$2:$A$13,1),Flugzeugtyp!$A$2:$C$13)</f>
        <v>#N/A</v>
      </c>
      <c r="L2495" s="24" t="str">
        <f>IF(E2495="","",J2495/Treibhausgas_Kennzahlen!$B$5)</f>
        <v/>
      </c>
      <c r="M2495" s="38" t="str">
        <f>IF(E2495="","",$J2495*Treibhausgas_Kennzahlen!B$3)</f>
        <v/>
      </c>
      <c r="N2495" s="38" t="str">
        <f>IF(E2495="","",$J2495*Treibhausgas_Kennzahlen!C$3)</f>
        <v/>
      </c>
      <c r="O2495" s="38" t="str">
        <f>IF(E2495="","",$J2495*Treibhausgas_Kennzahlen!D$3)</f>
        <v/>
      </c>
      <c r="P2495" s="38" t="str">
        <f>IF(E2495="","",$J2495*Treibhausgas_Kennzahlen!E$3)</f>
        <v/>
      </c>
      <c r="Q2495" s="38" t="str">
        <f>IF(E2495="","",$J2495*Treibhausgas_Kennzahlen!F$3)</f>
        <v/>
      </c>
      <c r="R2495" s="38" t="str">
        <f>IF(E2495="","",$J2495*Treibhausgas_Kennzahlen!G$3)</f>
        <v/>
      </c>
    </row>
    <row r="2496" spans="1:18" x14ac:dyDescent="0.25">
      <c r="A2496" s="6"/>
      <c r="B2496" s="6"/>
      <c r="C2496" s="6"/>
      <c r="D2496" s="6"/>
      <c r="E2496" s="6"/>
      <c r="F2496" s="8" t="str">
        <f>IF(E2496="","",VLOOKUP(INDEX(IATA_Codes!$A$2:$A$301, MATCH(Berechnung!C2496,IATA_Codes!$C$2:$C$301,0))&amp;"_"&amp;INDEX(IATA_Codes!$A$2:$A$301, MATCH(Berechnung!D2496,IATA_Codes!$C$2:$C$301,0)),GCD_Entfernung!$C$2:$D$10001,2,FALSE))</f>
        <v/>
      </c>
      <c r="G2496" s="21" t="str">
        <f>IF(E2496="","",VLOOKUP(A2496,Flugzeugtyp!$B$2:$C$13,2,0))</f>
        <v/>
      </c>
      <c r="H2496" s="8" t="str">
        <f>IF(E2496="","",LOOKUP(MATCH(F2496,'RFI-Faktor'!$B$2:$B$5,1),'RFI-Faktor'!$D$2:$D$5))</f>
        <v/>
      </c>
      <c r="I2496" s="23" t="str">
        <f t="array" ref="I2496">IF(E2496="","",SUM(IF(A2496=Energieverbrauch!$A$2:$A$4000,1,0)*IF(B2496=Energieverbrauch!$B$2:$B$4000,1,0)*(IF(Berechnung!F2496&gt;=Energieverbrauch!$C$2:$C$4000,1,0)*IF(Berechnung!F2496&lt;=Energieverbrauch!$D$2:$D$4000,1,0))*Energieverbrauch!$E$2:$E$4000))</f>
        <v/>
      </c>
      <c r="J2496" s="23" t="str">
        <f t="shared" si="38"/>
        <v/>
      </c>
      <c r="K2496" s="23" t="e">
        <f>LOOKUP(MATCH(A2496,Flugzeugtyp!$A$2:$A$13,1),Flugzeugtyp!$A$2:$C$13)</f>
        <v>#N/A</v>
      </c>
      <c r="L2496" s="23" t="str">
        <f>IF(E2496="","",J2496/Treibhausgas_Kennzahlen!$B$5)</f>
        <v/>
      </c>
      <c r="M2496" s="37" t="str">
        <f>IF(E2496="","",$J2496*Treibhausgas_Kennzahlen!B$3)</f>
        <v/>
      </c>
      <c r="N2496" s="37" t="str">
        <f>IF(E2496="","",$J2496*Treibhausgas_Kennzahlen!C$3)</f>
        <v/>
      </c>
      <c r="O2496" s="37" t="str">
        <f>IF(E2496="","",$J2496*Treibhausgas_Kennzahlen!D$3)</f>
        <v/>
      </c>
      <c r="P2496" s="37" t="str">
        <f>IF(E2496="","",$J2496*Treibhausgas_Kennzahlen!E$3)</f>
        <v/>
      </c>
      <c r="Q2496" s="37" t="str">
        <f>IF(E2496="","",$J2496*Treibhausgas_Kennzahlen!F$3)</f>
        <v/>
      </c>
      <c r="R2496" s="37" t="str">
        <f>IF(E2496="","",$J2496*Treibhausgas_Kennzahlen!G$3)</f>
        <v/>
      </c>
    </row>
    <row r="2497" spans="1:18" x14ac:dyDescent="0.25">
      <c r="A2497" s="5"/>
      <c r="B2497" s="5"/>
      <c r="C2497" s="5"/>
      <c r="D2497" s="5"/>
      <c r="E2497" s="5"/>
      <c r="F2497" s="9" t="str">
        <f>IF(E2497="","",VLOOKUP(INDEX(IATA_Codes!$A$2:$A$301, MATCH(Berechnung!C2497,IATA_Codes!$C$2:$C$301,0))&amp;"_"&amp;INDEX(IATA_Codes!$A$2:$A$301, MATCH(Berechnung!D2497,IATA_Codes!$C$2:$C$301,0)),GCD_Entfernung!$C$2:$D$10001,2,FALSE))</f>
        <v/>
      </c>
      <c r="G2497" s="22" t="str">
        <f>IF(E2497="","",VLOOKUP(A2497,Flugzeugtyp!$B$2:$C$13,2,0))</f>
        <v/>
      </c>
      <c r="H2497" s="9" t="str">
        <f>IF(E2497="","",LOOKUP(MATCH(F2497,'RFI-Faktor'!$B$2:$B$5,1),'RFI-Faktor'!$D$2:$D$5))</f>
        <v/>
      </c>
      <c r="I2497" s="24" t="str">
        <f t="array" ref="I2497">IF(E2497="","",SUM(IF(A2497=Energieverbrauch!$A$2:$A$4000,1,0)*IF(B2497=Energieverbrauch!$B$2:$B$4000,1,0)*(IF(Berechnung!F2497&gt;=Energieverbrauch!$C$2:$C$4000,1,0)*IF(Berechnung!F2497&lt;=Energieverbrauch!$D$2:$D$4000,1,0))*Energieverbrauch!$E$2:$E$4000))</f>
        <v/>
      </c>
      <c r="J2497" s="24" t="str">
        <f t="shared" si="38"/>
        <v/>
      </c>
      <c r="K2497" s="24" t="e">
        <f>LOOKUP(MATCH(A2497,Flugzeugtyp!$A$2:$A$13,1),Flugzeugtyp!$A$2:$C$13)</f>
        <v>#N/A</v>
      </c>
      <c r="L2497" s="24" t="str">
        <f>IF(E2497="","",J2497/Treibhausgas_Kennzahlen!$B$5)</f>
        <v/>
      </c>
      <c r="M2497" s="38" t="str">
        <f>IF(E2497="","",$J2497*Treibhausgas_Kennzahlen!B$3)</f>
        <v/>
      </c>
      <c r="N2497" s="38" t="str">
        <f>IF(E2497="","",$J2497*Treibhausgas_Kennzahlen!C$3)</f>
        <v/>
      </c>
      <c r="O2497" s="38" t="str">
        <f>IF(E2497="","",$J2497*Treibhausgas_Kennzahlen!D$3)</f>
        <v/>
      </c>
      <c r="P2497" s="38" t="str">
        <f>IF(E2497="","",$J2497*Treibhausgas_Kennzahlen!E$3)</f>
        <v/>
      </c>
      <c r="Q2497" s="38" t="str">
        <f>IF(E2497="","",$J2497*Treibhausgas_Kennzahlen!F$3)</f>
        <v/>
      </c>
      <c r="R2497" s="38" t="str">
        <f>IF(E2497="","",$J2497*Treibhausgas_Kennzahlen!G$3)</f>
        <v/>
      </c>
    </row>
    <row r="2498" spans="1:18" x14ac:dyDescent="0.25">
      <c r="A2498" s="6"/>
      <c r="B2498" s="6"/>
      <c r="C2498" s="6"/>
      <c r="D2498" s="6"/>
      <c r="E2498" s="6"/>
      <c r="F2498" s="8" t="str">
        <f>IF(E2498="","",VLOOKUP(INDEX(IATA_Codes!$A$2:$A$301, MATCH(Berechnung!C2498,IATA_Codes!$C$2:$C$301,0))&amp;"_"&amp;INDEX(IATA_Codes!$A$2:$A$301, MATCH(Berechnung!D2498,IATA_Codes!$C$2:$C$301,0)),GCD_Entfernung!$C$2:$D$10001,2,FALSE))</f>
        <v/>
      </c>
      <c r="G2498" s="21" t="str">
        <f>IF(E2498="","",VLOOKUP(A2498,Flugzeugtyp!$B$2:$C$13,2,0))</f>
        <v/>
      </c>
      <c r="H2498" s="8" t="str">
        <f>IF(E2498="","",LOOKUP(MATCH(F2498,'RFI-Faktor'!$B$2:$B$5,1),'RFI-Faktor'!$D$2:$D$5))</f>
        <v/>
      </c>
      <c r="I2498" s="23" t="str">
        <f t="array" ref="I2498">IF(E2498="","",SUM(IF(A2498=Energieverbrauch!$A$2:$A$4000,1,0)*IF(B2498=Energieverbrauch!$B$2:$B$4000,1,0)*(IF(Berechnung!F2498&gt;=Energieverbrauch!$C$2:$C$4000,1,0)*IF(Berechnung!F2498&lt;=Energieverbrauch!$D$2:$D$4000,1,0))*Energieverbrauch!$E$2:$E$4000))</f>
        <v/>
      </c>
      <c r="J2498" s="23" t="str">
        <f t="shared" si="38"/>
        <v/>
      </c>
      <c r="K2498" s="23" t="e">
        <f>LOOKUP(MATCH(A2498,Flugzeugtyp!$A$2:$A$13,1),Flugzeugtyp!$A$2:$C$13)</f>
        <v>#N/A</v>
      </c>
      <c r="L2498" s="23" t="str">
        <f>IF(E2498="","",J2498/Treibhausgas_Kennzahlen!$B$5)</f>
        <v/>
      </c>
      <c r="M2498" s="37" t="str">
        <f>IF(E2498="","",$J2498*Treibhausgas_Kennzahlen!B$3)</f>
        <v/>
      </c>
      <c r="N2498" s="37" t="str">
        <f>IF(E2498="","",$J2498*Treibhausgas_Kennzahlen!C$3)</f>
        <v/>
      </c>
      <c r="O2498" s="37" t="str">
        <f>IF(E2498="","",$J2498*Treibhausgas_Kennzahlen!D$3)</f>
        <v/>
      </c>
      <c r="P2498" s="37" t="str">
        <f>IF(E2498="","",$J2498*Treibhausgas_Kennzahlen!E$3)</f>
        <v/>
      </c>
      <c r="Q2498" s="37" t="str">
        <f>IF(E2498="","",$J2498*Treibhausgas_Kennzahlen!F$3)</f>
        <v/>
      </c>
      <c r="R2498" s="37" t="str">
        <f>IF(E2498="","",$J2498*Treibhausgas_Kennzahlen!G$3)</f>
        <v/>
      </c>
    </row>
    <row r="2499" spans="1:18" x14ac:dyDescent="0.25">
      <c r="A2499" s="5"/>
      <c r="B2499" s="5"/>
      <c r="C2499" s="5"/>
      <c r="D2499" s="5"/>
      <c r="E2499" s="5"/>
      <c r="F2499" s="9" t="str">
        <f>IF(E2499="","",VLOOKUP(INDEX(IATA_Codes!$A$2:$A$301, MATCH(Berechnung!C2499,IATA_Codes!$C$2:$C$301,0))&amp;"_"&amp;INDEX(IATA_Codes!$A$2:$A$301, MATCH(Berechnung!D2499,IATA_Codes!$C$2:$C$301,0)),GCD_Entfernung!$C$2:$D$10001,2,FALSE))</f>
        <v/>
      </c>
      <c r="G2499" s="22" t="str">
        <f>IF(E2499="","",VLOOKUP(A2499,Flugzeugtyp!$B$2:$C$13,2,0))</f>
        <v/>
      </c>
      <c r="H2499" s="9" t="str">
        <f>IF(E2499="","",LOOKUP(MATCH(F2499,'RFI-Faktor'!$B$2:$B$5,1),'RFI-Faktor'!$D$2:$D$5))</f>
        <v/>
      </c>
      <c r="I2499" s="24" t="str">
        <f t="array" ref="I2499">IF(E2499="","",SUM(IF(A2499=Energieverbrauch!$A$2:$A$4000,1,0)*IF(B2499=Energieverbrauch!$B$2:$B$4000,1,0)*(IF(Berechnung!F2499&gt;=Energieverbrauch!$C$2:$C$4000,1,0)*IF(Berechnung!F2499&lt;=Energieverbrauch!$D$2:$D$4000,1,0))*Energieverbrauch!$E$2:$E$4000))</f>
        <v/>
      </c>
      <c r="J2499" s="24" t="str">
        <f t="shared" si="38"/>
        <v/>
      </c>
      <c r="K2499" s="24" t="e">
        <f>LOOKUP(MATCH(A2499,Flugzeugtyp!$A$2:$A$13,1),Flugzeugtyp!$A$2:$C$13)</f>
        <v>#N/A</v>
      </c>
      <c r="L2499" s="24" t="str">
        <f>IF(E2499="","",J2499/Treibhausgas_Kennzahlen!$B$5)</f>
        <v/>
      </c>
      <c r="M2499" s="38" t="str">
        <f>IF(E2499="","",$J2499*Treibhausgas_Kennzahlen!B$3)</f>
        <v/>
      </c>
      <c r="N2499" s="38" t="str">
        <f>IF(E2499="","",$J2499*Treibhausgas_Kennzahlen!C$3)</f>
        <v/>
      </c>
      <c r="O2499" s="38" t="str">
        <f>IF(E2499="","",$J2499*Treibhausgas_Kennzahlen!D$3)</f>
        <v/>
      </c>
      <c r="P2499" s="38" t="str">
        <f>IF(E2499="","",$J2499*Treibhausgas_Kennzahlen!E$3)</f>
        <v/>
      </c>
      <c r="Q2499" s="38" t="str">
        <f>IF(E2499="","",$J2499*Treibhausgas_Kennzahlen!F$3)</f>
        <v/>
      </c>
      <c r="R2499" s="38" t="str">
        <f>IF(E2499="","",$J2499*Treibhausgas_Kennzahlen!G$3)</f>
        <v/>
      </c>
    </row>
    <row r="2500" spans="1:18" x14ac:dyDescent="0.25">
      <c r="A2500" s="6"/>
      <c r="B2500" s="6"/>
      <c r="C2500" s="6"/>
      <c r="D2500" s="6"/>
      <c r="E2500" s="6"/>
      <c r="F2500" s="8" t="str">
        <f>IF(E2500="","",VLOOKUP(INDEX(IATA_Codes!$A$2:$A$301, MATCH(Berechnung!C2500,IATA_Codes!$C$2:$C$301,0))&amp;"_"&amp;INDEX(IATA_Codes!$A$2:$A$301, MATCH(Berechnung!D2500,IATA_Codes!$C$2:$C$301,0)),GCD_Entfernung!$C$2:$D$10001,2,FALSE))</f>
        <v/>
      </c>
      <c r="G2500" s="21" t="str">
        <f>IF(E2500="","",VLOOKUP(A2500,Flugzeugtyp!$B$2:$C$13,2,0))</f>
        <v/>
      </c>
      <c r="H2500" s="8" t="str">
        <f>IF(E2500="","",LOOKUP(MATCH(F2500,'RFI-Faktor'!$B$2:$B$5,1),'RFI-Faktor'!$D$2:$D$5))</f>
        <v/>
      </c>
      <c r="I2500" s="23" t="str">
        <f t="array" ref="I2500">IF(E2500="","",SUM(IF(A2500=Energieverbrauch!$A$2:$A$4000,1,0)*IF(B2500=Energieverbrauch!$B$2:$B$4000,1,0)*(IF(Berechnung!F2500&gt;=Energieverbrauch!$C$2:$C$4000,1,0)*IF(Berechnung!F2500&lt;=Energieverbrauch!$D$2:$D$4000,1,0))*Energieverbrauch!$E$2:$E$4000))</f>
        <v/>
      </c>
      <c r="J2500" s="23" t="str">
        <f t="shared" si="38"/>
        <v/>
      </c>
      <c r="K2500" s="23" t="e">
        <f>LOOKUP(MATCH(A2500,Flugzeugtyp!$A$2:$A$13,1),Flugzeugtyp!$A$2:$C$13)</f>
        <v>#N/A</v>
      </c>
      <c r="L2500" s="23" t="str">
        <f>IF(E2500="","",J2500/Treibhausgas_Kennzahlen!$B$5)</f>
        <v/>
      </c>
      <c r="M2500" s="37" t="str">
        <f>IF(E2500="","",$J2500*Treibhausgas_Kennzahlen!B$3)</f>
        <v/>
      </c>
      <c r="N2500" s="37" t="str">
        <f>IF(E2500="","",$J2500*Treibhausgas_Kennzahlen!C$3)</f>
        <v/>
      </c>
      <c r="O2500" s="37" t="str">
        <f>IF(E2500="","",$J2500*Treibhausgas_Kennzahlen!D$3)</f>
        <v/>
      </c>
      <c r="P2500" s="37" t="str">
        <f>IF(E2500="","",$J2500*Treibhausgas_Kennzahlen!E$3)</f>
        <v/>
      </c>
      <c r="Q2500" s="37" t="str">
        <f>IF(E2500="","",$J2500*Treibhausgas_Kennzahlen!F$3)</f>
        <v/>
      </c>
      <c r="R2500" s="37" t="str">
        <f>IF(E2500="","",$J2500*Treibhausgas_Kennzahlen!G$3)</f>
        <v/>
      </c>
    </row>
    <row r="2501" spans="1:18" x14ac:dyDescent="0.25">
      <c r="A2501" s="5"/>
      <c r="B2501" s="5"/>
      <c r="C2501" s="5"/>
      <c r="D2501" s="5"/>
      <c r="E2501" s="5"/>
      <c r="F2501" s="9" t="str">
        <f>IF(E2501="","",VLOOKUP(INDEX(IATA_Codes!$A$2:$A$301, MATCH(Berechnung!C2501,IATA_Codes!$C$2:$C$301,0))&amp;"_"&amp;INDEX(IATA_Codes!$A$2:$A$301, MATCH(Berechnung!D2501,IATA_Codes!$C$2:$C$301,0)),GCD_Entfernung!$C$2:$D$10001,2,FALSE))</f>
        <v/>
      </c>
      <c r="G2501" s="22" t="str">
        <f>IF(E2501="","",VLOOKUP(A2501,Flugzeugtyp!$B$2:$C$13,2,0))</f>
        <v/>
      </c>
      <c r="H2501" s="9" t="str">
        <f>IF(E2501="","",LOOKUP(MATCH(F2501,'RFI-Faktor'!$B$2:$B$5,1),'RFI-Faktor'!$D$2:$D$5))</f>
        <v/>
      </c>
      <c r="I2501" s="24" t="str">
        <f t="array" ref="I2501">IF(E2501="","",SUM(IF(A2501=Energieverbrauch!$A$2:$A$4000,1,0)*IF(B2501=Energieverbrauch!$B$2:$B$4000,1,0)*(IF(Berechnung!F2501&gt;=Energieverbrauch!$C$2:$C$4000,1,0)*IF(Berechnung!F2501&lt;=Energieverbrauch!$D$2:$D$4000,1,0))*Energieverbrauch!$E$2:$E$4000))</f>
        <v/>
      </c>
      <c r="J2501" s="24" t="str">
        <f t="shared" si="38"/>
        <v/>
      </c>
      <c r="K2501" s="24" t="e">
        <f>LOOKUP(MATCH(A2501,Flugzeugtyp!$A$2:$A$13,1),Flugzeugtyp!$A$2:$C$13)</f>
        <v>#N/A</v>
      </c>
      <c r="L2501" s="24" t="str">
        <f>IF(E2501="","",J2501/Treibhausgas_Kennzahlen!$B$5)</f>
        <v/>
      </c>
      <c r="M2501" s="38" t="str">
        <f>IF(E2501="","",$J2501*Treibhausgas_Kennzahlen!B$3)</f>
        <v/>
      </c>
      <c r="N2501" s="38" t="str">
        <f>IF(E2501="","",$J2501*Treibhausgas_Kennzahlen!C$3)</f>
        <v/>
      </c>
      <c r="O2501" s="38" t="str">
        <f>IF(E2501="","",$J2501*Treibhausgas_Kennzahlen!D$3)</f>
        <v/>
      </c>
      <c r="P2501" s="38" t="str">
        <f>IF(E2501="","",$J2501*Treibhausgas_Kennzahlen!E$3)</f>
        <v/>
      </c>
      <c r="Q2501" s="38" t="str">
        <f>IF(E2501="","",$J2501*Treibhausgas_Kennzahlen!F$3)</f>
        <v/>
      </c>
      <c r="R2501" s="38" t="str">
        <f>IF(E2501="","",$J2501*Treibhausgas_Kennzahlen!G$3)</f>
        <v/>
      </c>
    </row>
    <row r="2502" spans="1:18" x14ac:dyDescent="0.25">
      <c r="A2502" s="6"/>
      <c r="B2502" s="6"/>
      <c r="C2502" s="6"/>
      <c r="D2502" s="6"/>
      <c r="E2502" s="6"/>
      <c r="F2502" s="8" t="str">
        <f>IF(E2502="","",VLOOKUP(INDEX(IATA_Codes!$A$2:$A$301, MATCH(Berechnung!C2502,IATA_Codes!$C$2:$C$301,0))&amp;"_"&amp;INDEX(IATA_Codes!$A$2:$A$301, MATCH(Berechnung!D2502,IATA_Codes!$C$2:$C$301,0)),GCD_Entfernung!$C$2:$D$10001,2,FALSE))</f>
        <v/>
      </c>
      <c r="G2502" s="21" t="str">
        <f>IF(E2502="","",VLOOKUP(A2502,Flugzeugtyp!$B$2:$C$13,2,0))</f>
        <v/>
      </c>
      <c r="H2502" s="8" t="str">
        <f>IF(E2502="","",LOOKUP(MATCH(F2502,'RFI-Faktor'!$B$2:$B$5,1),'RFI-Faktor'!$D$2:$D$5))</f>
        <v/>
      </c>
      <c r="I2502" s="23" t="str">
        <f t="array" ref="I2502">IF(E2502="","",SUM(IF(A2502=Energieverbrauch!$A$2:$A$4000,1,0)*IF(B2502=Energieverbrauch!$B$2:$B$4000,1,0)*(IF(Berechnung!F2502&gt;=Energieverbrauch!$C$2:$C$4000,1,0)*IF(Berechnung!F2502&lt;=Energieverbrauch!$D$2:$D$4000,1,0))*Energieverbrauch!$E$2:$E$4000))</f>
        <v/>
      </c>
      <c r="J2502" s="23" t="str">
        <f t="shared" ref="J2502:J2565" si="39">IF(E2502="","",PRODUCT(F2502,E2502,I2502)/1000)</f>
        <v/>
      </c>
      <c r="K2502" s="23" t="e">
        <f>LOOKUP(MATCH(A2502,Flugzeugtyp!$A$2:$A$13,1),Flugzeugtyp!$A$2:$C$13)</f>
        <v>#N/A</v>
      </c>
      <c r="L2502" s="23" t="str">
        <f>IF(E2502="","",J2502/Treibhausgas_Kennzahlen!$B$5)</f>
        <v/>
      </c>
      <c r="M2502" s="37" t="str">
        <f>IF(E2502="","",$J2502*Treibhausgas_Kennzahlen!B$3)</f>
        <v/>
      </c>
      <c r="N2502" s="37" t="str">
        <f>IF(E2502="","",$J2502*Treibhausgas_Kennzahlen!C$3)</f>
        <v/>
      </c>
      <c r="O2502" s="37" t="str">
        <f>IF(E2502="","",$J2502*Treibhausgas_Kennzahlen!D$3)</f>
        <v/>
      </c>
      <c r="P2502" s="37" t="str">
        <f>IF(E2502="","",$J2502*Treibhausgas_Kennzahlen!E$3)</f>
        <v/>
      </c>
      <c r="Q2502" s="37" t="str">
        <f>IF(E2502="","",$J2502*Treibhausgas_Kennzahlen!F$3)</f>
        <v/>
      </c>
      <c r="R2502" s="37" t="str">
        <f>IF(E2502="","",$J2502*Treibhausgas_Kennzahlen!G$3)</f>
        <v/>
      </c>
    </row>
    <row r="2503" spans="1:18" x14ac:dyDescent="0.25">
      <c r="A2503" s="5"/>
      <c r="B2503" s="5"/>
      <c r="C2503" s="5"/>
      <c r="D2503" s="5"/>
      <c r="E2503" s="5"/>
      <c r="F2503" s="9" t="str">
        <f>IF(E2503="","",VLOOKUP(INDEX(IATA_Codes!$A$2:$A$301, MATCH(Berechnung!C2503,IATA_Codes!$C$2:$C$301,0))&amp;"_"&amp;INDEX(IATA_Codes!$A$2:$A$301, MATCH(Berechnung!D2503,IATA_Codes!$C$2:$C$301,0)),GCD_Entfernung!$C$2:$D$10001,2,FALSE))</f>
        <v/>
      </c>
      <c r="G2503" s="22" t="str">
        <f>IF(E2503="","",VLOOKUP(A2503,Flugzeugtyp!$B$2:$C$13,2,0))</f>
        <v/>
      </c>
      <c r="H2503" s="9" t="str">
        <f>IF(E2503="","",LOOKUP(MATCH(F2503,'RFI-Faktor'!$B$2:$B$5,1),'RFI-Faktor'!$D$2:$D$5))</f>
        <v/>
      </c>
      <c r="I2503" s="24" t="str">
        <f t="array" ref="I2503">IF(E2503="","",SUM(IF(A2503=Energieverbrauch!$A$2:$A$4000,1,0)*IF(B2503=Energieverbrauch!$B$2:$B$4000,1,0)*(IF(Berechnung!F2503&gt;=Energieverbrauch!$C$2:$C$4000,1,0)*IF(Berechnung!F2503&lt;=Energieverbrauch!$D$2:$D$4000,1,0))*Energieverbrauch!$E$2:$E$4000))</f>
        <v/>
      </c>
      <c r="J2503" s="24" t="str">
        <f t="shared" si="39"/>
        <v/>
      </c>
      <c r="K2503" s="24" t="e">
        <f>LOOKUP(MATCH(A2503,Flugzeugtyp!$A$2:$A$13,1),Flugzeugtyp!$A$2:$C$13)</f>
        <v>#N/A</v>
      </c>
      <c r="L2503" s="24" t="str">
        <f>IF(E2503="","",J2503/Treibhausgas_Kennzahlen!$B$5)</f>
        <v/>
      </c>
      <c r="M2503" s="38" t="str">
        <f>IF(E2503="","",$J2503*Treibhausgas_Kennzahlen!B$3)</f>
        <v/>
      </c>
      <c r="N2503" s="38" t="str">
        <f>IF(E2503="","",$J2503*Treibhausgas_Kennzahlen!C$3)</f>
        <v/>
      </c>
      <c r="O2503" s="38" t="str">
        <f>IF(E2503="","",$J2503*Treibhausgas_Kennzahlen!D$3)</f>
        <v/>
      </c>
      <c r="P2503" s="38" t="str">
        <f>IF(E2503="","",$J2503*Treibhausgas_Kennzahlen!E$3)</f>
        <v/>
      </c>
      <c r="Q2503" s="38" t="str">
        <f>IF(E2503="","",$J2503*Treibhausgas_Kennzahlen!F$3)</f>
        <v/>
      </c>
      <c r="R2503" s="38" t="str">
        <f>IF(E2503="","",$J2503*Treibhausgas_Kennzahlen!G$3)</f>
        <v/>
      </c>
    </row>
    <row r="2504" spans="1:18" x14ac:dyDescent="0.25">
      <c r="A2504" s="6"/>
      <c r="B2504" s="6"/>
      <c r="C2504" s="6"/>
      <c r="D2504" s="6"/>
      <c r="E2504" s="6"/>
      <c r="F2504" s="8" t="str">
        <f>IF(E2504="","",VLOOKUP(INDEX(IATA_Codes!$A$2:$A$301, MATCH(Berechnung!C2504,IATA_Codes!$C$2:$C$301,0))&amp;"_"&amp;INDEX(IATA_Codes!$A$2:$A$301, MATCH(Berechnung!D2504,IATA_Codes!$C$2:$C$301,0)),GCD_Entfernung!$C$2:$D$10001,2,FALSE))</f>
        <v/>
      </c>
      <c r="G2504" s="21" t="str">
        <f>IF(E2504="","",VLOOKUP(A2504,Flugzeugtyp!$B$2:$C$13,2,0))</f>
        <v/>
      </c>
      <c r="H2504" s="8" t="str">
        <f>IF(E2504="","",LOOKUP(MATCH(F2504,'RFI-Faktor'!$B$2:$B$5,1),'RFI-Faktor'!$D$2:$D$5))</f>
        <v/>
      </c>
      <c r="I2504" s="23" t="str">
        <f t="array" ref="I2504">IF(E2504="","",SUM(IF(A2504=Energieverbrauch!$A$2:$A$4000,1,0)*IF(B2504=Energieverbrauch!$B$2:$B$4000,1,0)*(IF(Berechnung!F2504&gt;=Energieverbrauch!$C$2:$C$4000,1,0)*IF(Berechnung!F2504&lt;=Energieverbrauch!$D$2:$D$4000,1,0))*Energieverbrauch!$E$2:$E$4000))</f>
        <v/>
      </c>
      <c r="J2504" s="23" t="str">
        <f t="shared" si="39"/>
        <v/>
      </c>
      <c r="K2504" s="23" t="e">
        <f>LOOKUP(MATCH(A2504,Flugzeugtyp!$A$2:$A$13,1),Flugzeugtyp!$A$2:$C$13)</f>
        <v>#N/A</v>
      </c>
      <c r="L2504" s="23" t="str">
        <f>IF(E2504="","",J2504/Treibhausgas_Kennzahlen!$B$5)</f>
        <v/>
      </c>
      <c r="M2504" s="37" t="str">
        <f>IF(E2504="","",$J2504*Treibhausgas_Kennzahlen!B$3)</f>
        <v/>
      </c>
      <c r="N2504" s="37" t="str">
        <f>IF(E2504="","",$J2504*Treibhausgas_Kennzahlen!C$3)</f>
        <v/>
      </c>
      <c r="O2504" s="37" t="str">
        <f>IF(E2504="","",$J2504*Treibhausgas_Kennzahlen!D$3)</f>
        <v/>
      </c>
      <c r="P2504" s="37" t="str">
        <f>IF(E2504="","",$J2504*Treibhausgas_Kennzahlen!E$3)</f>
        <v/>
      </c>
      <c r="Q2504" s="37" t="str">
        <f>IF(E2504="","",$J2504*Treibhausgas_Kennzahlen!F$3)</f>
        <v/>
      </c>
      <c r="R2504" s="37" t="str">
        <f>IF(E2504="","",$J2504*Treibhausgas_Kennzahlen!G$3)</f>
        <v/>
      </c>
    </row>
    <row r="2505" spans="1:18" x14ac:dyDescent="0.25">
      <c r="A2505" s="5"/>
      <c r="B2505" s="5"/>
      <c r="C2505" s="5"/>
      <c r="D2505" s="5"/>
      <c r="E2505" s="5"/>
      <c r="F2505" s="9" t="str">
        <f>IF(E2505="","",VLOOKUP(INDEX(IATA_Codes!$A$2:$A$301, MATCH(Berechnung!C2505,IATA_Codes!$C$2:$C$301,0))&amp;"_"&amp;INDEX(IATA_Codes!$A$2:$A$301, MATCH(Berechnung!D2505,IATA_Codes!$C$2:$C$301,0)),GCD_Entfernung!$C$2:$D$10001,2,FALSE))</f>
        <v/>
      </c>
      <c r="G2505" s="22" t="str">
        <f>IF(E2505="","",VLOOKUP(A2505,Flugzeugtyp!$B$2:$C$13,2,0))</f>
        <v/>
      </c>
      <c r="H2505" s="9" t="str">
        <f>IF(E2505="","",LOOKUP(MATCH(F2505,'RFI-Faktor'!$B$2:$B$5,1),'RFI-Faktor'!$D$2:$D$5))</f>
        <v/>
      </c>
      <c r="I2505" s="24" t="str">
        <f t="array" ref="I2505">IF(E2505="","",SUM(IF(A2505=Energieverbrauch!$A$2:$A$4000,1,0)*IF(B2505=Energieverbrauch!$B$2:$B$4000,1,0)*(IF(Berechnung!F2505&gt;=Energieverbrauch!$C$2:$C$4000,1,0)*IF(Berechnung!F2505&lt;=Energieverbrauch!$D$2:$D$4000,1,0))*Energieverbrauch!$E$2:$E$4000))</f>
        <v/>
      </c>
      <c r="J2505" s="24" t="str">
        <f t="shared" si="39"/>
        <v/>
      </c>
      <c r="K2505" s="24" t="e">
        <f>LOOKUP(MATCH(A2505,Flugzeugtyp!$A$2:$A$13,1),Flugzeugtyp!$A$2:$C$13)</f>
        <v>#N/A</v>
      </c>
      <c r="L2505" s="24" t="str">
        <f>IF(E2505="","",J2505/Treibhausgas_Kennzahlen!$B$5)</f>
        <v/>
      </c>
      <c r="M2505" s="38" t="str">
        <f>IF(E2505="","",$J2505*Treibhausgas_Kennzahlen!B$3)</f>
        <v/>
      </c>
      <c r="N2505" s="38" t="str">
        <f>IF(E2505="","",$J2505*Treibhausgas_Kennzahlen!C$3)</f>
        <v/>
      </c>
      <c r="O2505" s="38" t="str">
        <f>IF(E2505="","",$J2505*Treibhausgas_Kennzahlen!D$3)</f>
        <v/>
      </c>
      <c r="P2505" s="38" t="str">
        <f>IF(E2505="","",$J2505*Treibhausgas_Kennzahlen!E$3)</f>
        <v/>
      </c>
      <c r="Q2505" s="38" t="str">
        <f>IF(E2505="","",$J2505*Treibhausgas_Kennzahlen!F$3)</f>
        <v/>
      </c>
      <c r="R2505" s="38" t="str">
        <f>IF(E2505="","",$J2505*Treibhausgas_Kennzahlen!G$3)</f>
        <v/>
      </c>
    </row>
    <row r="2506" spans="1:18" x14ac:dyDescent="0.25">
      <c r="A2506" s="6"/>
      <c r="B2506" s="6"/>
      <c r="C2506" s="6"/>
      <c r="D2506" s="6"/>
      <c r="E2506" s="6"/>
      <c r="F2506" s="8" t="str">
        <f>IF(E2506="","",VLOOKUP(INDEX(IATA_Codes!$A$2:$A$301, MATCH(Berechnung!C2506,IATA_Codes!$C$2:$C$301,0))&amp;"_"&amp;INDEX(IATA_Codes!$A$2:$A$301, MATCH(Berechnung!D2506,IATA_Codes!$C$2:$C$301,0)),GCD_Entfernung!$C$2:$D$10001,2,FALSE))</f>
        <v/>
      </c>
      <c r="G2506" s="21" t="str">
        <f>IF(E2506="","",VLOOKUP(A2506,Flugzeugtyp!$B$2:$C$13,2,0))</f>
        <v/>
      </c>
      <c r="H2506" s="8" t="str">
        <f>IF(E2506="","",LOOKUP(MATCH(F2506,'RFI-Faktor'!$B$2:$B$5,1),'RFI-Faktor'!$D$2:$D$5))</f>
        <v/>
      </c>
      <c r="I2506" s="23" t="str">
        <f t="array" ref="I2506">IF(E2506="","",SUM(IF(A2506=Energieverbrauch!$A$2:$A$4000,1,0)*IF(B2506=Energieverbrauch!$B$2:$B$4000,1,0)*(IF(Berechnung!F2506&gt;=Energieverbrauch!$C$2:$C$4000,1,0)*IF(Berechnung!F2506&lt;=Energieverbrauch!$D$2:$D$4000,1,0))*Energieverbrauch!$E$2:$E$4000))</f>
        <v/>
      </c>
      <c r="J2506" s="23" t="str">
        <f t="shared" si="39"/>
        <v/>
      </c>
      <c r="K2506" s="23" t="e">
        <f>LOOKUP(MATCH(A2506,Flugzeugtyp!$A$2:$A$13,1),Flugzeugtyp!$A$2:$C$13)</f>
        <v>#N/A</v>
      </c>
      <c r="L2506" s="23" t="str">
        <f>IF(E2506="","",J2506/Treibhausgas_Kennzahlen!$B$5)</f>
        <v/>
      </c>
      <c r="M2506" s="37" t="str">
        <f>IF(E2506="","",$J2506*Treibhausgas_Kennzahlen!B$3)</f>
        <v/>
      </c>
      <c r="N2506" s="37" t="str">
        <f>IF(E2506="","",$J2506*Treibhausgas_Kennzahlen!C$3)</f>
        <v/>
      </c>
      <c r="O2506" s="37" t="str">
        <f>IF(E2506="","",$J2506*Treibhausgas_Kennzahlen!D$3)</f>
        <v/>
      </c>
      <c r="P2506" s="37" t="str">
        <f>IF(E2506="","",$J2506*Treibhausgas_Kennzahlen!E$3)</f>
        <v/>
      </c>
      <c r="Q2506" s="37" t="str">
        <f>IF(E2506="","",$J2506*Treibhausgas_Kennzahlen!F$3)</f>
        <v/>
      </c>
      <c r="R2506" s="37" t="str">
        <f>IF(E2506="","",$J2506*Treibhausgas_Kennzahlen!G$3)</f>
        <v/>
      </c>
    </row>
    <row r="2507" spans="1:18" x14ac:dyDescent="0.25">
      <c r="A2507" s="5"/>
      <c r="B2507" s="5"/>
      <c r="C2507" s="5"/>
      <c r="D2507" s="5"/>
      <c r="E2507" s="5"/>
      <c r="F2507" s="9" t="str">
        <f>IF(E2507="","",VLOOKUP(INDEX(IATA_Codes!$A$2:$A$301, MATCH(Berechnung!C2507,IATA_Codes!$C$2:$C$301,0))&amp;"_"&amp;INDEX(IATA_Codes!$A$2:$A$301, MATCH(Berechnung!D2507,IATA_Codes!$C$2:$C$301,0)),GCD_Entfernung!$C$2:$D$10001,2,FALSE))</f>
        <v/>
      </c>
      <c r="G2507" s="22" t="str">
        <f>IF(E2507="","",VLOOKUP(A2507,Flugzeugtyp!$B$2:$C$13,2,0))</f>
        <v/>
      </c>
      <c r="H2507" s="9" t="str">
        <f>IF(E2507="","",LOOKUP(MATCH(F2507,'RFI-Faktor'!$B$2:$B$5,1),'RFI-Faktor'!$D$2:$D$5))</f>
        <v/>
      </c>
      <c r="I2507" s="24" t="str">
        <f t="array" ref="I2507">IF(E2507="","",SUM(IF(A2507=Energieverbrauch!$A$2:$A$4000,1,0)*IF(B2507=Energieverbrauch!$B$2:$B$4000,1,0)*(IF(Berechnung!F2507&gt;=Energieverbrauch!$C$2:$C$4000,1,0)*IF(Berechnung!F2507&lt;=Energieverbrauch!$D$2:$D$4000,1,0))*Energieverbrauch!$E$2:$E$4000))</f>
        <v/>
      </c>
      <c r="J2507" s="24" t="str">
        <f t="shared" si="39"/>
        <v/>
      </c>
      <c r="K2507" s="24" t="e">
        <f>LOOKUP(MATCH(A2507,Flugzeugtyp!$A$2:$A$13,1),Flugzeugtyp!$A$2:$C$13)</f>
        <v>#N/A</v>
      </c>
      <c r="L2507" s="24" t="str">
        <f>IF(E2507="","",J2507/Treibhausgas_Kennzahlen!$B$5)</f>
        <v/>
      </c>
      <c r="M2507" s="38" t="str">
        <f>IF(E2507="","",$J2507*Treibhausgas_Kennzahlen!B$3)</f>
        <v/>
      </c>
      <c r="N2507" s="38" t="str">
        <f>IF(E2507="","",$J2507*Treibhausgas_Kennzahlen!C$3)</f>
        <v/>
      </c>
      <c r="O2507" s="38" t="str">
        <f>IF(E2507="","",$J2507*Treibhausgas_Kennzahlen!D$3)</f>
        <v/>
      </c>
      <c r="P2507" s="38" t="str">
        <f>IF(E2507="","",$J2507*Treibhausgas_Kennzahlen!E$3)</f>
        <v/>
      </c>
      <c r="Q2507" s="38" t="str">
        <f>IF(E2507="","",$J2507*Treibhausgas_Kennzahlen!F$3)</f>
        <v/>
      </c>
      <c r="R2507" s="38" t="str">
        <f>IF(E2507="","",$J2507*Treibhausgas_Kennzahlen!G$3)</f>
        <v/>
      </c>
    </row>
    <row r="2508" spans="1:18" x14ac:dyDescent="0.25">
      <c r="A2508" s="6"/>
      <c r="B2508" s="6"/>
      <c r="C2508" s="6"/>
      <c r="D2508" s="6"/>
      <c r="E2508" s="6"/>
      <c r="F2508" s="8" t="str">
        <f>IF(E2508="","",VLOOKUP(INDEX(IATA_Codes!$A$2:$A$301, MATCH(Berechnung!C2508,IATA_Codes!$C$2:$C$301,0))&amp;"_"&amp;INDEX(IATA_Codes!$A$2:$A$301, MATCH(Berechnung!D2508,IATA_Codes!$C$2:$C$301,0)),GCD_Entfernung!$C$2:$D$10001,2,FALSE))</f>
        <v/>
      </c>
      <c r="G2508" s="21" t="str">
        <f>IF(E2508="","",VLOOKUP(A2508,Flugzeugtyp!$B$2:$C$13,2,0))</f>
        <v/>
      </c>
      <c r="H2508" s="8" t="str">
        <f>IF(E2508="","",LOOKUP(MATCH(F2508,'RFI-Faktor'!$B$2:$B$5,1),'RFI-Faktor'!$D$2:$D$5))</f>
        <v/>
      </c>
      <c r="I2508" s="23" t="str">
        <f t="array" ref="I2508">IF(E2508="","",SUM(IF(A2508=Energieverbrauch!$A$2:$A$4000,1,0)*IF(B2508=Energieverbrauch!$B$2:$B$4000,1,0)*(IF(Berechnung!F2508&gt;=Energieverbrauch!$C$2:$C$4000,1,0)*IF(Berechnung!F2508&lt;=Energieverbrauch!$D$2:$D$4000,1,0))*Energieverbrauch!$E$2:$E$4000))</f>
        <v/>
      </c>
      <c r="J2508" s="23" t="str">
        <f t="shared" si="39"/>
        <v/>
      </c>
      <c r="K2508" s="23" t="e">
        <f>LOOKUP(MATCH(A2508,Flugzeugtyp!$A$2:$A$13,1),Flugzeugtyp!$A$2:$C$13)</f>
        <v>#N/A</v>
      </c>
      <c r="L2508" s="23" t="str">
        <f>IF(E2508="","",J2508/Treibhausgas_Kennzahlen!$B$5)</f>
        <v/>
      </c>
      <c r="M2508" s="37" t="str">
        <f>IF(E2508="","",$J2508*Treibhausgas_Kennzahlen!B$3)</f>
        <v/>
      </c>
      <c r="N2508" s="37" t="str">
        <f>IF(E2508="","",$J2508*Treibhausgas_Kennzahlen!C$3)</f>
        <v/>
      </c>
      <c r="O2508" s="37" t="str">
        <f>IF(E2508="","",$J2508*Treibhausgas_Kennzahlen!D$3)</f>
        <v/>
      </c>
      <c r="P2508" s="37" t="str">
        <f>IF(E2508="","",$J2508*Treibhausgas_Kennzahlen!E$3)</f>
        <v/>
      </c>
      <c r="Q2508" s="37" t="str">
        <f>IF(E2508="","",$J2508*Treibhausgas_Kennzahlen!F$3)</f>
        <v/>
      </c>
      <c r="R2508" s="37" t="str">
        <f>IF(E2508="","",$J2508*Treibhausgas_Kennzahlen!G$3)</f>
        <v/>
      </c>
    </row>
    <row r="2509" spans="1:18" x14ac:dyDescent="0.25">
      <c r="A2509" s="5"/>
      <c r="B2509" s="5"/>
      <c r="C2509" s="5"/>
      <c r="D2509" s="5"/>
      <c r="E2509" s="5"/>
      <c r="F2509" s="9" t="str">
        <f>IF(E2509="","",VLOOKUP(INDEX(IATA_Codes!$A$2:$A$301, MATCH(Berechnung!C2509,IATA_Codes!$C$2:$C$301,0))&amp;"_"&amp;INDEX(IATA_Codes!$A$2:$A$301, MATCH(Berechnung!D2509,IATA_Codes!$C$2:$C$301,0)),GCD_Entfernung!$C$2:$D$10001,2,FALSE))</f>
        <v/>
      </c>
      <c r="G2509" s="22" t="str">
        <f>IF(E2509="","",VLOOKUP(A2509,Flugzeugtyp!$B$2:$C$13,2,0))</f>
        <v/>
      </c>
      <c r="H2509" s="9" t="str">
        <f>IF(E2509="","",LOOKUP(MATCH(F2509,'RFI-Faktor'!$B$2:$B$5,1),'RFI-Faktor'!$D$2:$D$5))</f>
        <v/>
      </c>
      <c r="I2509" s="24" t="str">
        <f t="array" ref="I2509">IF(E2509="","",SUM(IF(A2509=Energieverbrauch!$A$2:$A$4000,1,0)*IF(B2509=Energieverbrauch!$B$2:$B$4000,1,0)*(IF(Berechnung!F2509&gt;=Energieverbrauch!$C$2:$C$4000,1,0)*IF(Berechnung!F2509&lt;=Energieverbrauch!$D$2:$D$4000,1,0))*Energieverbrauch!$E$2:$E$4000))</f>
        <v/>
      </c>
      <c r="J2509" s="24" t="str">
        <f t="shared" si="39"/>
        <v/>
      </c>
      <c r="K2509" s="24" t="e">
        <f>LOOKUP(MATCH(A2509,Flugzeugtyp!$A$2:$A$13,1),Flugzeugtyp!$A$2:$C$13)</f>
        <v>#N/A</v>
      </c>
      <c r="L2509" s="24" t="str">
        <f>IF(E2509="","",J2509/Treibhausgas_Kennzahlen!$B$5)</f>
        <v/>
      </c>
      <c r="M2509" s="38" t="str">
        <f>IF(E2509="","",$J2509*Treibhausgas_Kennzahlen!B$3)</f>
        <v/>
      </c>
      <c r="N2509" s="38" t="str">
        <f>IF(E2509="","",$J2509*Treibhausgas_Kennzahlen!C$3)</f>
        <v/>
      </c>
      <c r="O2509" s="38" t="str">
        <f>IF(E2509="","",$J2509*Treibhausgas_Kennzahlen!D$3)</f>
        <v/>
      </c>
      <c r="P2509" s="38" t="str">
        <f>IF(E2509="","",$J2509*Treibhausgas_Kennzahlen!E$3)</f>
        <v/>
      </c>
      <c r="Q2509" s="38" t="str">
        <f>IF(E2509="","",$J2509*Treibhausgas_Kennzahlen!F$3)</f>
        <v/>
      </c>
      <c r="R2509" s="38" t="str">
        <f>IF(E2509="","",$J2509*Treibhausgas_Kennzahlen!G$3)</f>
        <v/>
      </c>
    </row>
    <row r="2510" spans="1:18" x14ac:dyDescent="0.25">
      <c r="A2510" s="6"/>
      <c r="B2510" s="6"/>
      <c r="C2510" s="6"/>
      <c r="D2510" s="6"/>
      <c r="E2510" s="6"/>
      <c r="F2510" s="8" t="str">
        <f>IF(E2510="","",VLOOKUP(INDEX(IATA_Codes!$A$2:$A$301, MATCH(Berechnung!C2510,IATA_Codes!$C$2:$C$301,0))&amp;"_"&amp;INDEX(IATA_Codes!$A$2:$A$301, MATCH(Berechnung!D2510,IATA_Codes!$C$2:$C$301,0)),GCD_Entfernung!$C$2:$D$10001,2,FALSE))</f>
        <v/>
      </c>
      <c r="G2510" s="21" t="str">
        <f>IF(E2510="","",VLOOKUP(A2510,Flugzeugtyp!$B$2:$C$13,2,0))</f>
        <v/>
      </c>
      <c r="H2510" s="8" t="str">
        <f>IF(E2510="","",LOOKUP(MATCH(F2510,'RFI-Faktor'!$B$2:$B$5,1),'RFI-Faktor'!$D$2:$D$5))</f>
        <v/>
      </c>
      <c r="I2510" s="23" t="str">
        <f t="array" ref="I2510">IF(E2510="","",SUM(IF(A2510=Energieverbrauch!$A$2:$A$4000,1,0)*IF(B2510=Energieverbrauch!$B$2:$B$4000,1,0)*(IF(Berechnung!F2510&gt;=Energieverbrauch!$C$2:$C$4000,1,0)*IF(Berechnung!F2510&lt;=Energieverbrauch!$D$2:$D$4000,1,0))*Energieverbrauch!$E$2:$E$4000))</f>
        <v/>
      </c>
      <c r="J2510" s="23" t="str">
        <f t="shared" si="39"/>
        <v/>
      </c>
      <c r="K2510" s="23" t="e">
        <f>LOOKUP(MATCH(A2510,Flugzeugtyp!$A$2:$A$13,1),Flugzeugtyp!$A$2:$C$13)</f>
        <v>#N/A</v>
      </c>
      <c r="L2510" s="23" t="str">
        <f>IF(E2510="","",J2510/Treibhausgas_Kennzahlen!$B$5)</f>
        <v/>
      </c>
      <c r="M2510" s="37" t="str">
        <f>IF(E2510="","",$J2510*Treibhausgas_Kennzahlen!B$3)</f>
        <v/>
      </c>
      <c r="N2510" s="37" t="str">
        <f>IF(E2510="","",$J2510*Treibhausgas_Kennzahlen!C$3)</f>
        <v/>
      </c>
      <c r="O2510" s="37" t="str">
        <f>IF(E2510="","",$J2510*Treibhausgas_Kennzahlen!D$3)</f>
        <v/>
      </c>
      <c r="P2510" s="37" t="str">
        <f>IF(E2510="","",$J2510*Treibhausgas_Kennzahlen!E$3)</f>
        <v/>
      </c>
      <c r="Q2510" s="37" t="str">
        <f>IF(E2510="","",$J2510*Treibhausgas_Kennzahlen!F$3)</f>
        <v/>
      </c>
      <c r="R2510" s="37" t="str">
        <f>IF(E2510="","",$J2510*Treibhausgas_Kennzahlen!G$3)</f>
        <v/>
      </c>
    </row>
    <row r="2511" spans="1:18" x14ac:dyDescent="0.25">
      <c r="A2511" s="5"/>
      <c r="B2511" s="5"/>
      <c r="C2511" s="5"/>
      <c r="D2511" s="5"/>
      <c r="E2511" s="5"/>
      <c r="F2511" s="9" t="str">
        <f>IF(E2511="","",VLOOKUP(INDEX(IATA_Codes!$A$2:$A$301, MATCH(Berechnung!C2511,IATA_Codes!$C$2:$C$301,0))&amp;"_"&amp;INDEX(IATA_Codes!$A$2:$A$301, MATCH(Berechnung!D2511,IATA_Codes!$C$2:$C$301,0)),GCD_Entfernung!$C$2:$D$10001,2,FALSE))</f>
        <v/>
      </c>
      <c r="G2511" s="22" t="str">
        <f>IF(E2511="","",VLOOKUP(A2511,Flugzeugtyp!$B$2:$C$13,2,0))</f>
        <v/>
      </c>
      <c r="H2511" s="9" t="str">
        <f>IF(E2511="","",LOOKUP(MATCH(F2511,'RFI-Faktor'!$B$2:$B$5,1),'RFI-Faktor'!$D$2:$D$5))</f>
        <v/>
      </c>
      <c r="I2511" s="24" t="str">
        <f t="array" ref="I2511">IF(E2511="","",SUM(IF(A2511=Energieverbrauch!$A$2:$A$4000,1,0)*IF(B2511=Energieverbrauch!$B$2:$B$4000,1,0)*(IF(Berechnung!F2511&gt;=Energieverbrauch!$C$2:$C$4000,1,0)*IF(Berechnung!F2511&lt;=Energieverbrauch!$D$2:$D$4000,1,0))*Energieverbrauch!$E$2:$E$4000))</f>
        <v/>
      </c>
      <c r="J2511" s="24" t="str">
        <f t="shared" si="39"/>
        <v/>
      </c>
      <c r="K2511" s="24" t="e">
        <f>LOOKUP(MATCH(A2511,Flugzeugtyp!$A$2:$A$13,1),Flugzeugtyp!$A$2:$C$13)</f>
        <v>#N/A</v>
      </c>
      <c r="L2511" s="24" t="str">
        <f>IF(E2511="","",J2511/Treibhausgas_Kennzahlen!$B$5)</f>
        <v/>
      </c>
      <c r="M2511" s="38" t="str">
        <f>IF(E2511="","",$J2511*Treibhausgas_Kennzahlen!B$3)</f>
        <v/>
      </c>
      <c r="N2511" s="38" t="str">
        <f>IF(E2511="","",$J2511*Treibhausgas_Kennzahlen!C$3)</f>
        <v/>
      </c>
      <c r="O2511" s="38" t="str">
        <f>IF(E2511="","",$J2511*Treibhausgas_Kennzahlen!D$3)</f>
        <v/>
      </c>
      <c r="P2511" s="38" t="str">
        <f>IF(E2511="","",$J2511*Treibhausgas_Kennzahlen!E$3)</f>
        <v/>
      </c>
      <c r="Q2511" s="38" t="str">
        <f>IF(E2511="","",$J2511*Treibhausgas_Kennzahlen!F$3)</f>
        <v/>
      </c>
      <c r="R2511" s="38" t="str">
        <f>IF(E2511="","",$J2511*Treibhausgas_Kennzahlen!G$3)</f>
        <v/>
      </c>
    </row>
    <row r="2512" spans="1:18" x14ac:dyDescent="0.25">
      <c r="A2512" s="6"/>
      <c r="B2512" s="6"/>
      <c r="C2512" s="6"/>
      <c r="D2512" s="6"/>
      <c r="E2512" s="6"/>
      <c r="F2512" s="8" t="str">
        <f>IF(E2512="","",VLOOKUP(INDEX(IATA_Codes!$A$2:$A$301, MATCH(Berechnung!C2512,IATA_Codes!$C$2:$C$301,0))&amp;"_"&amp;INDEX(IATA_Codes!$A$2:$A$301, MATCH(Berechnung!D2512,IATA_Codes!$C$2:$C$301,0)),GCD_Entfernung!$C$2:$D$10001,2,FALSE))</f>
        <v/>
      </c>
      <c r="G2512" s="21" t="str">
        <f>IF(E2512="","",VLOOKUP(A2512,Flugzeugtyp!$B$2:$C$13,2,0))</f>
        <v/>
      </c>
      <c r="H2512" s="8" t="str">
        <f>IF(E2512="","",LOOKUP(MATCH(F2512,'RFI-Faktor'!$B$2:$B$5,1),'RFI-Faktor'!$D$2:$D$5))</f>
        <v/>
      </c>
      <c r="I2512" s="23" t="str">
        <f t="array" ref="I2512">IF(E2512="","",SUM(IF(A2512=Energieverbrauch!$A$2:$A$4000,1,0)*IF(B2512=Energieverbrauch!$B$2:$B$4000,1,0)*(IF(Berechnung!F2512&gt;=Energieverbrauch!$C$2:$C$4000,1,0)*IF(Berechnung!F2512&lt;=Energieverbrauch!$D$2:$D$4000,1,0))*Energieverbrauch!$E$2:$E$4000))</f>
        <v/>
      </c>
      <c r="J2512" s="23" t="str">
        <f t="shared" si="39"/>
        <v/>
      </c>
      <c r="K2512" s="23" t="e">
        <f>LOOKUP(MATCH(A2512,Flugzeugtyp!$A$2:$A$13,1),Flugzeugtyp!$A$2:$C$13)</f>
        <v>#N/A</v>
      </c>
      <c r="L2512" s="23" t="str">
        <f>IF(E2512="","",J2512/Treibhausgas_Kennzahlen!$B$5)</f>
        <v/>
      </c>
      <c r="M2512" s="37" t="str">
        <f>IF(E2512="","",$J2512*Treibhausgas_Kennzahlen!B$3)</f>
        <v/>
      </c>
      <c r="N2512" s="37" t="str">
        <f>IF(E2512="","",$J2512*Treibhausgas_Kennzahlen!C$3)</f>
        <v/>
      </c>
      <c r="O2512" s="37" t="str">
        <f>IF(E2512="","",$J2512*Treibhausgas_Kennzahlen!D$3)</f>
        <v/>
      </c>
      <c r="P2512" s="37" t="str">
        <f>IF(E2512="","",$J2512*Treibhausgas_Kennzahlen!E$3)</f>
        <v/>
      </c>
      <c r="Q2512" s="37" t="str">
        <f>IF(E2512="","",$J2512*Treibhausgas_Kennzahlen!F$3)</f>
        <v/>
      </c>
      <c r="R2512" s="37" t="str">
        <f>IF(E2512="","",$J2512*Treibhausgas_Kennzahlen!G$3)</f>
        <v/>
      </c>
    </row>
    <row r="2513" spans="1:18" x14ac:dyDescent="0.25">
      <c r="A2513" s="5"/>
      <c r="B2513" s="5"/>
      <c r="C2513" s="5"/>
      <c r="D2513" s="5"/>
      <c r="E2513" s="5"/>
      <c r="F2513" s="9" t="str">
        <f>IF(E2513="","",VLOOKUP(INDEX(IATA_Codes!$A$2:$A$301, MATCH(Berechnung!C2513,IATA_Codes!$C$2:$C$301,0))&amp;"_"&amp;INDEX(IATA_Codes!$A$2:$A$301, MATCH(Berechnung!D2513,IATA_Codes!$C$2:$C$301,0)),GCD_Entfernung!$C$2:$D$10001,2,FALSE))</f>
        <v/>
      </c>
      <c r="G2513" s="22" t="str">
        <f>IF(E2513="","",VLOOKUP(A2513,Flugzeugtyp!$B$2:$C$13,2,0))</f>
        <v/>
      </c>
      <c r="H2513" s="9" t="str">
        <f>IF(E2513="","",LOOKUP(MATCH(F2513,'RFI-Faktor'!$B$2:$B$5,1),'RFI-Faktor'!$D$2:$D$5))</f>
        <v/>
      </c>
      <c r="I2513" s="24" t="str">
        <f t="array" ref="I2513">IF(E2513="","",SUM(IF(A2513=Energieverbrauch!$A$2:$A$4000,1,0)*IF(B2513=Energieverbrauch!$B$2:$B$4000,1,0)*(IF(Berechnung!F2513&gt;=Energieverbrauch!$C$2:$C$4000,1,0)*IF(Berechnung!F2513&lt;=Energieverbrauch!$D$2:$D$4000,1,0))*Energieverbrauch!$E$2:$E$4000))</f>
        <v/>
      </c>
      <c r="J2513" s="24" t="str">
        <f t="shared" si="39"/>
        <v/>
      </c>
      <c r="K2513" s="24" t="e">
        <f>LOOKUP(MATCH(A2513,Flugzeugtyp!$A$2:$A$13,1),Flugzeugtyp!$A$2:$C$13)</f>
        <v>#N/A</v>
      </c>
      <c r="L2513" s="24" t="str">
        <f>IF(E2513="","",J2513/Treibhausgas_Kennzahlen!$B$5)</f>
        <v/>
      </c>
      <c r="M2513" s="38" t="str">
        <f>IF(E2513="","",$J2513*Treibhausgas_Kennzahlen!B$3)</f>
        <v/>
      </c>
      <c r="N2513" s="38" t="str">
        <f>IF(E2513="","",$J2513*Treibhausgas_Kennzahlen!C$3)</f>
        <v/>
      </c>
      <c r="O2513" s="38" t="str">
        <f>IF(E2513="","",$J2513*Treibhausgas_Kennzahlen!D$3)</f>
        <v/>
      </c>
      <c r="P2513" s="38" t="str">
        <f>IF(E2513="","",$J2513*Treibhausgas_Kennzahlen!E$3)</f>
        <v/>
      </c>
      <c r="Q2513" s="38" t="str">
        <f>IF(E2513="","",$J2513*Treibhausgas_Kennzahlen!F$3)</f>
        <v/>
      </c>
      <c r="R2513" s="38" t="str">
        <f>IF(E2513="","",$J2513*Treibhausgas_Kennzahlen!G$3)</f>
        <v/>
      </c>
    </row>
    <row r="2514" spans="1:18" x14ac:dyDescent="0.25">
      <c r="A2514" s="6"/>
      <c r="B2514" s="6"/>
      <c r="C2514" s="6"/>
      <c r="D2514" s="6"/>
      <c r="E2514" s="6"/>
      <c r="F2514" s="8" t="str">
        <f>IF(E2514="","",VLOOKUP(INDEX(IATA_Codes!$A$2:$A$301, MATCH(Berechnung!C2514,IATA_Codes!$C$2:$C$301,0))&amp;"_"&amp;INDEX(IATA_Codes!$A$2:$A$301, MATCH(Berechnung!D2514,IATA_Codes!$C$2:$C$301,0)),GCD_Entfernung!$C$2:$D$10001,2,FALSE))</f>
        <v/>
      </c>
      <c r="G2514" s="21" t="str">
        <f>IF(E2514="","",VLOOKUP(A2514,Flugzeugtyp!$B$2:$C$13,2,0))</f>
        <v/>
      </c>
      <c r="H2514" s="8" t="str">
        <f>IF(E2514="","",LOOKUP(MATCH(F2514,'RFI-Faktor'!$B$2:$B$5,1),'RFI-Faktor'!$D$2:$D$5))</f>
        <v/>
      </c>
      <c r="I2514" s="23" t="str">
        <f t="array" ref="I2514">IF(E2514="","",SUM(IF(A2514=Energieverbrauch!$A$2:$A$4000,1,0)*IF(B2514=Energieverbrauch!$B$2:$B$4000,1,0)*(IF(Berechnung!F2514&gt;=Energieverbrauch!$C$2:$C$4000,1,0)*IF(Berechnung!F2514&lt;=Energieverbrauch!$D$2:$D$4000,1,0))*Energieverbrauch!$E$2:$E$4000))</f>
        <v/>
      </c>
      <c r="J2514" s="23" t="str">
        <f t="shared" si="39"/>
        <v/>
      </c>
      <c r="K2514" s="23" t="e">
        <f>LOOKUP(MATCH(A2514,Flugzeugtyp!$A$2:$A$13,1),Flugzeugtyp!$A$2:$C$13)</f>
        <v>#N/A</v>
      </c>
      <c r="L2514" s="23" t="str">
        <f>IF(E2514="","",J2514/Treibhausgas_Kennzahlen!$B$5)</f>
        <v/>
      </c>
      <c r="M2514" s="37" t="str">
        <f>IF(E2514="","",$J2514*Treibhausgas_Kennzahlen!B$3)</f>
        <v/>
      </c>
      <c r="N2514" s="37" t="str">
        <f>IF(E2514="","",$J2514*Treibhausgas_Kennzahlen!C$3)</f>
        <v/>
      </c>
      <c r="O2514" s="37" t="str">
        <f>IF(E2514="","",$J2514*Treibhausgas_Kennzahlen!D$3)</f>
        <v/>
      </c>
      <c r="P2514" s="37" t="str">
        <f>IF(E2514="","",$J2514*Treibhausgas_Kennzahlen!E$3)</f>
        <v/>
      </c>
      <c r="Q2514" s="37" t="str">
        <f>IF(E2514="","",$J2514*Treibhausgas_Kennzahlen!F$3)</f>
        <v/>
      </c>
      <c r="R2514" s="37" t="str">
        <f>IF(E2514="","",$J2514*Treibhausgas_Kennzahlen!G$3)</f>
        <v/>
      </c>
    </row>
    <row r="2515" spans="1:18" x14ac:dyDescent="0.25">
      <c r="A2515" s="5"/>
      <c r="B2515" s="5"/>
      <c r="C2515" s="5"/>
      <c r="D2515" s="5"/>
      <c r="E2515" s="5"/>
      <c r="F2515" s="9" t="str">
        <f>IF(E2515="","",VLOOKUP(INDEX(IATA_Codes!$A$2:$A$301, MATCH(Berechnung!C2515,IATA_Codes!$C$2:$C$301,0))&amp;"_"&amp;INDEX(IATA_Codes!$A$2:$A$301, MATCH(Berechnung!D2515,IATA_Codes!$C$2:$C$301,0)),GCD_Entfernung!$C$2:$D$10001,2,FALSE))</f>
        <v/>
      </c>
      <c r="G2515" s="22" t="str">
        <f>IF(E2515="","",VLOOKUP(A2515,Flugzeugtyp!$B$2:$C$13,2,0))</f>
        <v/>
      </c>
      <c r="H2515" s="9" t="str">
        <f>IF(E2515="","",LOOKUP(MATCH(F2515,'RFI-Faktor'!$B$2:$B$5,1),'RFI-Faktor'!$D$2:$D$5))</f>
        <v/>
      </c>
      <c r="I2515" s="24" t="str">
        <f t="array" ref="I2515">IF(E2515="","",SUM(IF(A2515=Energieverbrauch!$A$2:$A$4000,1,0)*IF(B2515=Energieverbrauch!$B$2:$B$4000,1,0)*(IF(Berechnung!F2515&gt;=Energieverbrauch!$C$2:$C$4000,1,0)*IF(Berechnung!F2515&lt;=Energieverbrauch!$D$2:$D$4000,1,0))*Energieverbrauch!$E$2:$E$4000))</f>
        <v/>
      </c>
      <c r="J2515" s="24" t="str">
        <f t="shared" si="39"/>
        <v/>
      </c>
      <c r="K2515" s="24" t="e">
        <f>LOOKUP(MATCH(A2515,Flugzeugtyp!$A$2:$A$13,1),Flugzeugtyp!$A$2:$C$13)</f>
        <v>#N/A</v>
      </c>
      <c r="L2515" s="24" t="str">
        <f>IF(E2515="","",J2515/Treibhausgas_Kennzahlen!$B$5)</f>
        <v/>
      </c>
      <c r="M2515" s="38" t="str">
        <f>IF(E2515="","",$J2515*Treibhausgas_Kennzahlen!B$3)</f>
        <v/>
      </c>
      <c r="N2515" s="38" t="str">
        <f>IF(E2515="","",$J2515*Treibhausgas_Kennzahlen!C$3)</f>
        <v/>
      </c>
      <c r="O2515" s="38" t="str">
        <f>IF(E2515="","",$J2515*Treibhausgas_Kennzahlen!D$3)</f>
        <v/>
      </c>
      <c r="P2515" s="38" t="str">
        <f>IF(E2515="","",$J2515*Treibhausgas_Kennzahlen!E$3)</f>
        <v/>
      </c>
      <c r="Q2515" s="38" t="str">
        <f>IF(E2515="","",$J2515*Treibhausgas_Kennzahlen!F$3)</f>
        <v/>
      </c>
      <c r="R2515" s="38" t="str">
        <f>IF(E2515="","",$J2515*Treibhausgas_Kennzahlen!G$3)</f>
        <v/>
      </c>
    </row>
    <row r="2516" spans="1:18" x14ac:dyDescent="0.25">
      <c r="A2516" s="6"/>
      <c r="B2516" s="6"/>
      <c r="C2516" s="6"/>
      <c r="D2516" s="6"/>
      <c r="E2516" s="6"/>
      <c r="F2516" s="8" t="str">
        <f>IF(E2516="","",VLOOKUP(INDEX(IATA_Codes!$A$2:$A$301, MATCH(Berechnung!C2516,IATA_Codes!$C$2:$C$301,0))&amp;"_"&amp;INDEX(IATA_Codes!$A$2:$A$301, MATCH(Berechnung!D2516,IATA_Codes!$C$2:$C$301,0)),GCD_Entfernung!$C$2:$D$10001,2,FALSE))</f>
        <v/>
      </c>
      <c r="G2516" s="21" t="str">
        <f>IF(E2516="","",VLOOKUP(A2516,Flugzeugtyp!$B$2:$C$13,2,0))</f>
        <v/>
      </c>
      <c r="H2516" s="8" t="str">
        <f>IF(E2516="","",LOOKUP(MATCH(F2516,'RFI-Faktor'!$B$2:$B$5,1),'RFI-Faktor'!$D$2:$D$5))</f>
        <v/>
      </c>
      <c r="I2516" s="23" t="str">
        <f t="array" ref="I2516">IF(E2516="","",SUM(IF(A2516=Energieverbrauch!$A$2:$A$4000,1,0)*IF(B2516=Energieverbrauch!$B$2:$B$4000,1,0)*(IF(Berechnung!F2516&gt;=Energieverbrauch!$C$2:$C$4000,1,0)*IF(Berechnung!F2516&lt;=Energieverbrauch!$D$2:$D$4000,1,0))*Energieverbrauch!$E$2:$E$4000))</f>
        <v/>
      </c>
      <c r="J2516" s="23" t="str">
        <f t="shared" si="39"/>
        <v/>
      </c>
      <c r="K2516" s="23" t="e">
        <f>LOOKUP(MATCH(A2516,Flugzeugtyp!$A$2:$A$13,1),Flugzeugtyp!$A$2:$C$13)</f>
        <v>#N/A</v>
      </c>
      <c r="L2516" s="23" t="str">
        <f>IF(E2516="","",J2516/Treibhausgas_Kennzahlen!$B$5)</f>
        <v/>
      </c>
      <c r="M2516" s="37" t="str">
        <f>IF(E2516="","",$J2516*Treibhausgas_Kennzahlen!B$3)</f>
        <v/>
      </c>
      <c r="N2516" s="37" t="str">
        <f>IF(E2516="","",$J2516*Treibhausgas_Kennzahlen!C$3)</f>
        <v/>
      </c>
      <c r="O2516" s="37" t="str">
        <f>IF(E2516="","",$J2516*Treibhausgas_Kennzahlen!D$3)</f>
        <v/>
      </c>
      <c r="P2516" s="37" t="str">
        <f>IF(E2516="","",$J2516*Treibhausgas_Kennzahlen!E$3)</f>
        <v/>
      </c>
      <c r="Q2516" s="37" t="str">
        <f>IF(E2516="","",$J2516*Treibhausgas_Kennzahlen!F$3)</f>
        <v/>
      </c>
      <c r="R2516" s="37" t="str">
        <f>IF(E2516="","",$J2516*Treibhausgas_Kennzahlen!G$3)</f>
        <v/>
      </c>
    </row>
    <row r="2517" spans="1:18" x14ac:dyDescent="0.25">
      <c r="A2517" s="5"/>
      <c r="B2517" s="5"/>
      <c r="C2517" s="5"/>
      <c r="D2517" s="5"/>
      <c r="E2517" s="5"/>
      <c r="F2517" s="9" t="str">
        <f>IF(E2517="","",VLOOKUP(INDEX(IATA_Codes!$A$2:$A$301, MATCH(Berechnung!C2517,IATA_Codes!$C$2:$C$301,0))&amp;"_"&amp;INDEX(IATA_Codes!$A$2:$A$301, MATCH(Berechnung!D2517,IATA_Codes!$C$2:$C$301,0)),GCD_Entfernung!$C$2:$D$10001,2,FALSE))</f>
        <v/>
      </c>
      <c r="G2517" s="22" t="str">
        <f>IF(E2517="","",VLOOKUP(A2517,Flugzeugtyp!$B$2:$C$13,2,0))</f>
        <v/>
      </c>
      <c r="H2517" s="9" t="str">
        <f>IF(E2517="","",LOOKUP(MATCH(F2517,'RFI-Faktor'!$B$2:$B$5,1),'RFI-Faktor'!$D$2:$D$5))</f>
        <v/>
      </c>
      <c r="I2517" s="24" t="str">
        <f t="array" ref="I2517">IF(E2517="","",SUM(IF(A2517=Energieverbrauch!$A$2:$A$4000,1,0)*IF(B2517=Energieverbrauch!$B$2:$B$4000,1,0)*(IF(Berechnung!F2517&gt;=Energieverbrauch!$C$2:$C$4000,1,0)*IF(Berechnung!F2517&lt;=Energieverbrauch!$D$2:$D$4000,1,0))*Energieverbrauch!$E$2:$E$4000))</f>
        <v/>
      </c>
      <c r="J2517" s="24" t="str">
        <f t="shared" si="39"/>
        <v/>
      </c>
      <c r="K2517" s="24" t="e">
        <f>LOOKUP(MATCH(A2517,Flugzeugtyp!$A$2:$A$13,1),Flugzeugtyp!$A$2:$C$13)</f>
        <v>#N/A</v>
      </c>
      <c r="L2517" s="24" t="str">
        <f>IF(E2517="","",J2517/Treibhausgas_Kennzahlen!$B$5)</f>
        <v/>
      </c>
      <c r="M2517" s="38" t="str">
        <f>IF(E2517="","",$J2517*Treibhausgas_Kennzahlen!B$3)</f>
        <v/>
      </c>
      <c r="N2517" s="38" t="str">
        <f>IF(E2517="","",$J2517*Treibhausgas_Kennzahlen!C$3)</f>
        <v/>
      </c>
      <c r="O2517" s="38" t="str">
        <f>IF(E2517="","",$J2517*Treibhausgas_Kennzahlen!D$3)</f>
        <v/>
      </c>
      <c r="P2517" s="38" t="str">
        <f>IF(E2517="","",$J2517*Treibhausgas_Kennzahlen!E$3)</f>
        <v/>
      </c>
      <c r="Q2517" s="38" t="str">
        <f>IF(E2517="","",$J2517*Treibhausgas_Kennzahlen!F$3)</f>
        <v/>
      </c>
      <c r="R2517" s="38" t="str">
        <f>IF(E2517="","",$J2517*Treibhausgas_Kennzahlen!G$3)</f>
        <v/>
      </c>
    </row>
    <row r="2518" spans="1:18" x14ac:dyDescent="0.25">
      <c r="A2518" s="6"/>
      <c r="B2518" s="6"/>
      <c r="C2518" s="6"/>
      <c r="D2518" s="6"/>
      <c r="E2518" s="6"/>
      <c r="F2518" s="8" t="str">
        <f>IF(E2518="","",VLOOKUP(INDEX(IATA_Codes!$A$2:$A$301, MATCH(Berechnung!C2518,IATA_Codes!$C$2:$C$301,0))&amp;"_"&amp;INDEX(IATA_Codes!$A$2:$A$301, MATCH(Berechnung!D2518,IATA_Codes!$C$2:$C$301,0)),GCD_Entfernung!$C$2:$D$10001,2,FALSE))</f>
        <v/>
      </c>
      <c r="G2518" s="21" t="str">
        <f>IF(E2518="","",VLOOKUP(A2518,Flugzeugtyp!$B$2:$C$13,2,0))</f>
        <v/>
      </c>
      <c r="H2518" s="8" t="str">
        <f>IF(E2518="","",LOOKUP(MATCH(F2518,'RFI-Faktor'!$B$2:$B$5,1),'RFI-Faktor'!$D$2:$D$5))</f>
        <v/>
      </c>
      <c r="I2518" s="23" t="str">
        <f t="array" ref="I2518">IF(E2518="","",SUM(IF(A2518=Energieverbrauch!$A$2:$A$4000,1,0)*IF(B2518=Energieverbrauch!$B$2:$B$4000,1,0)*(IF(Berechnung!F2518&gt;=Energieverbrauch!$C$2:$C$4000,1,0)*IF(Berechnung!F2518&lt;=Energieverbrauch!$D$2:$D$4000,1,0))*Energieverbrauch!$E$2:$E$4000))</f>
        <v/>
      </c>
      <c r="J2518" s="23" t="str">
        <f t="shared" si="39"/>
        <v/>
      </c>
      <c r="K2518" s="23" t="e">
        <f>LOOKUP(MATCH(A2518,Flugzeugtyp!$A$2:$A$13,1),Flugzeugtyp!$A$2:$C$13)</f>
        <v>#N/A</v>
      </c>
      <c r="L2518" s="23" t="str">
        <f>IF(E2518="","",J2518/Treibhausgas_Kennzahlen!$B$5)</f>
        <v/>
      </c>
      <c r="M2518" s="37" t="str">
        <f>IF(E2518="","",$J2518*Treibhausgas_Kennzahlen!B$3)</f>
        <v/>
      </c>
      <c r="N2518" s="37" t="str">
        <f>IF(E2518="","",$J2518*Treibhausgas_Kennzahlen!C$3)</f>
        <v/>
      </c>
      <c r="O2518" s="37" t="str">
        <f>IF(E2518="","",$J2518*Treibhausgas_Kennzahlen!D$3)</f>
        <v/>
      </c>
      <c r="P2518" s="37" t="str">
        <f>IF(E2518="","",$J2518*Treibhausgas_Kennzahlen!E$3)</f>
        <v/>
      </c>
      <c r="Q2518" s="37" t="str">
        <f>IF(E2518="","",$J2518*Treibhausgas_Kennzahlen!F$3)</f>
        <v/>
      </c>
      <c r="R2518" s="37" t="str">
        <f>IF(E2518="","",$J2518*Treibhausgas_Kennzahlen!G$3)</f>
        <v/>
      </c>
    </row>
    <row r="2519" spans="1:18" x14ac:dyDescent="0.25">
      <c r="A2519" s="5"/>
      <c r="B2519" s="5"/>
      <c r="C2519" s="5"/>
      <c r="D2519" s="5"/>
      <c r="E2519" s="5"/>
      <c r="F2519" s="9" t="str">
        <f>IF(E2519="","",VLOOKUP(INDEX(IATA_Codes!$A$2:$A$301, MATCH(Berechnung!C2519,IATA_Codes!$C$2:$C$301,0))&amp;"_"&amp;INDEX(IATA_Codes!$A$2:$A$301, MATCH(Berechnung!D2519,IATA_Codes!$C$2:$C$301,0)),GCD_Entfernung!$C$2:$D$10001,2,FALSE))</f>
        <v/>
      </c>
      <c r="G2519" s="22" t="str">
        <f>IF(E2519="","",VLOOKUP(A2519,Flugzeugtyp!$B$2:$C$13,2,0))</f>
        <v/>
      </c>
      <c r="H2519" s="9" t="str">
        <f>IF(E2519="","",LOOKUP(MATCH(F2519,'RFI-Faktor'!$B$2:$B$5,1),'RFI-Faktor'!$D$2:$D$5))</f>
        <v/>
      </c>
      <c r="I2519" s="24" t="str">
        <f t="array" ref="I2519">IF(E2519="","",SUM(IF(A2519=Energieverbrauch!$A$2:$A$4000,1,0)*IF(B2519=Energieverbrauch!$B$2:$B$4000,1,0)*(IF(Berechnung!F2519&gt;=Energieverbrauch!$C$2:$C$4000,1,0)*IF(Berechnung!F2519&lt;=Energieverbrauch!$D$2:$D$4000,1,0))*Energieverbrauch!$E$2:$E$4000))</f>
        <v/>
      </c>
      <c r="J2519" s="24" t="str">
        <f t="shared" si="39"/>
        <v/>
      </c>
      <c r="K2519" s="24" t="e">
        <f>LOOKUP(MATCH(A2519,Flugzeugtyp!$A$2:$A$13,1),Flugzeugtyp!$A$2:$C$13)</f>
        <v>#N/A</v>
      </c>
      <c r="L2519" s="24" t="str">
        <f>IF(E2519="","",J2519/Treibhausgas_Kennzahlen!$B$5)</f>
        <v/>
      </c>
      <c r="M2519" s="38" t="str">
        <f>IF(E2519="","",$J2519*Treibhausgas_Kennzahlen!B$3)</f>
        <v/>
      </c>
      <c r="N2519" s="38" t="str">
        <f>IF(E2519="","",$J2519*Treibhausgas_Kennzahlen!C$3)</f>
        <v/>
      </c>
      <c r="O2519" s="38" t="str">
        <f>IF(E2519="","",$J2519*Treibhausgas_Kennzahlen!D$3)</f>
        <v/>
      </c>
      <c r="P2519" s="38" t="str">
        <f>IF(E2519="","",$J2519*Treibhausgas_Kennzahlen!E$3)</f>
        <v/>
      </c>
      <c r="Q2519" s="38" t="str">
        <f>IF(E2519="","",$J2519*Treibhausgas_Kennzahlen!F$3)</f>
        <v/>
      </c>
      <c r="R2519" s="38" t="str">
        <f>IF(E2519="","",$J2519*Treibhausgas_Kennzahlen!G$3)</f>
        <v/>
      </c>
    </row>
    <row r="2520" spans="1:18" x14ac:dyDescent="0.25">
      <c r="A2520" s="6"/>
      <c r="B2520" s="6"/>
      <c r="C2520" s="6"/>
      <c r="D2520" s="6"/>
      <c r="E2520" s="6"/>
      <c r="F2520" s="8" t="str">
        <f>IF(E2520="","",VLOOKUP(INDEX(IATA_Codes!$A$2:$A$301, MATCH(Berechnung!C2520,IATA_Codes!$C$2:$C$301,0))&amp;"_"&amp;INDEX(IATA_Codes!$A$2:$A$301, MATCH(Berechnung!D2520,IATA_Codes!$C$2:$C$301,0)),GCD_Entfernung!$C$2:$D$10001,2,FALSE))</f>
        <v/>
      </c>
      <c r="G2520" s="21" t="str">
        <f>IF(E2520="","",VLOOKUP(A2520,Flugzeugtyp!$B$2:$C$13,2,0))</f>
        <v/>
      </c>
      <c r="H2520" s="8" t="str">
        <f>IF(E2520="","",LOOKUP(MATCH(F2520,'RFI-Faktor'!$B$2:$B$5,1),'RFI-Faktor'!$D$2:$D$5))</f>
        <v/>
      </c>
      <c r="I2520" s="23" t="str">
        <f t="array" ref="I2520">IF(E2520="","",SUM(IF(A2520=Energieverbrauch!$A$2:$A$4000,1,0)*IF(B2520=Energieverbrauch!$B$2:$B$4000,1,0)*(IF(Berechnung!F2520&gt;=Energieverbrauch!$C$2:$C$4000,1,0)*IF(Berechnung!F2520&lt;=Energieverbrauch!$D$2:$D$4000,1,0))*Energieverbrauch!$E$2:$E$4000))</f>
        <v/>
      </c>
      <c r="J2520" s="23" t="str">
        <f t="shared" si="39"/>
        <v/>
      </c>
      <c r="K2520" s="23" t="e">
        <f>LOOKUP(MATCH(A2520,Flugzeugtyp!$A$2:$A$13,1),Flugzeugtyp!$A$2:$C$13)</f>
        <v>#N/A</v>
      </c>
      <c r="L2520" s="23" t="str">
        <f>IF(E2520="","",J2520/Treibhausgas_Kennzahlen!$B$5)</f>
        <v/>
      </c>
      <c r="M2520" s="37" t="str">
        <f>IF(E2520="","",$J2520*Treibhausgas_Kennzahlen!B$3)</f>
        <v/>
      </c>
      <c r="N2520" s="37" t="str">
        <f>IF(E2520="","",$J2520*Treibhausgas_Kennzahlen!C$3)</f>
        <v/>
      </c>
      <c r="O2520" s="37" t="str">
        <f>IF(E2520="","",$J2520*Treibhausgas_Kennzahlen!D$3)</f>
        <v/>
      </c>
      <c r="P2520" s="37" t="str">
        <f>IF(E2520="","",$J2520*Treibhausgas_Kennzahlen!E$3)</f>
        <v/>
      </c>
      <c r="Q2520" s="37" t="str">
        <f>IF(E2520="","",$J2520*Treibhausgas_Kennzahlen!F$3)</f>
        <v/>
      </c>
      <c r="R2520" s="37" t="str">
        <f>IF(E2520="","",$J2520*Treibhausgas_Kennzahlen!G$3)</f>
        <v/>
      </c>
    </row>
    <row r="2521" spans="1:18" x14ac:dyDescent="0.25">
      <c r="A2521" s="5"/>
      <c r="B2521" s="5"/>
      <c r="C2521" s="5"/>
      <c r="D2521" s="5"/>
      <c r="E2521" s="5"/>
      <c r="F2521" s="9" t="str">
        <f>IF(E2521="","",VLOOKUP(INDEX(IATA_Codes!$A$2:$A$301, MATCH(Berechnung!C2521,IATA_Codes!$C$2:$C$301,0))&amp;"_"&amp;INDEX(IATA_Codes!$A$2:$A$301, MATCH(Berechnung!D2521,IATA_Codes!$C$2:$C$301,0)),GCD_Entfernung!$C$2:$D$10001,2,FALSE))</f>
        <v/>
      </c>
      <c r="G2521" s="22" t="str">
        <f>IF(E2521="","",VLOOKUP(A2521,Flugzeugtyp!$B$2:$C$13,2,0))</f>
        <v/>
      </c>
      <c r="H2521" s="9" t="str">
        <f>IF(E2521="","",LOOKUP(MATCH(F2521,'RFI-Faktor'!$B$2:$B$5,1),'RFI-Faktor'!$D$2:$D$5))</f>
        <v/>
      </c>
      <c r="I2521" s="24" t="str">
        <f t="array" ref="I2521">IF(E2521="","",SUM(IF(A2521=Energieverbrauch!$A$2:$A$4000,1,0)*IF(B2521=Energieverbrauch!$B$2:$B$4000,1,0)*(IF(Berechnung!F2521&gt;=Energieverbrauch!$C$2:$C$4000,1,0)*IF(Berechnung!F2521&lt;=Energieverbrauch!$D$2:$D$4000,1,0))*Energieverbrauch!$E$2:$E$4000))</f>
        <v/>
      </c>
      <c r="J2521" s="24" t="str">
        <f t="shared" si="39"/>
        <v/>
      </c>
      <c r="K2521" s="24" t="e">
        <f>LOOKUP(MATCH(A2521,Flugzeugtyp!$A$2:$A$13,1),Flugzeugtyp!$A$2:$C$13)</f>
        <v>#N/A</v>
      </c>
      <c r="L2521" s="24" t="str">
        <f>IF(E2521="","",J2521/Treibhausgas_Kennzahlen!$B$5)</f>
        <v/>
      </c>
      <c r="M2521" s="38" t="str">
        <f>IF(E2521="","",$J2521*Treibhausgas_Kennzahlen!B$3)</f>
        <v/>
      </c>
      <c r="N2521" s="38" t="str">
        <f>IF(E2521="","",$J2521*Treibhausgas_Kennzahlen!C$3)</f>
        <v/>
      </c>
      <c r="O2521" s="38" t="str">
        <f>IF(E2521="","",$J2521*Treibhausgas_Kennzahlen!D$3)</f>
        <v/>
      </c>
      <c r="P2521" s="38" t="str">
        <f>IF(E2521="","",$J2521*Treibhausgas_Kennzahlen!E$3)</f>
        <v/>
      </c>
      <c r="Q2521" s="38" t="str">
        <f>IF(E2521="","",$J2521*Treibhausgas_Kennzahlen!F$3)</f>
        <v/>
      </c>
      <c r="R2521" s="38" t="str">
        <f>IF(E2521="","",$J2521*Treibhausgas_Kennzahlen!G$3)</f>
        <v/>
      </c>
    </row>
    <row r="2522" spans="1:18" x14ac:dyDescent="0.25">
      <c r="A2522" s="6"/>
      <c r="B2522" s="6"/>
      <c r="C2522" s="6"/>
      <c r="D2522" s="6"/>
      <c r="E2522" s="6"/>
      <c r="F2522" s="8" t="str">
        <f>IF(E2522="","",VLOOKUP(INDEX(IATA_Codes!$A$2:$A$301, MATCH(Berechnung!C2522,IATA_Codes!$C$2:$C$301,0))&amp;"_"&amp;INDEX(IATA_Codes!$A$2:$A$301, MATCH(Berechnung!D2522,IATA_Codes!$C$2:$C$301,0)),GCD_Entfernung!$C$2:$D$10001,2,FALSE))</f>
        <v/>
      </c>
      <c r="G2522" s="21" t="str">
        <f>IF(E2522="","",VLOOKUP(A2522,Flugzeugtyp!$B$2:$C$13,2,0))</f>
        <v/>
      </c>
      <c r="H2522" s="8" t="str">
        <f>IF(E2522="","",LOOKUP(MATCH(F2522,'RFI-Faktor'!$B$2:$B$5,1),'RFI-Faktor'!$D$2:$D$5))</f>
        <v/>
      </c>
      <c r="I2522" s="23" t="str">
        <f t="array" ref="I2522">IF(E2522="","",SUM(IF(A2522=Energieverbrauch!$A$2:$A$4000,1,0)*IF(B2522=Energieverbrauch!$B$2:$B$4000,1,0)*(IF(Berechnung!F2522&gt;=Energieverbrauch!$C$2:$C$4000,1,0)*IF(Berechnung!F2522&lt;=Energieverbrauch!$D$2:$D$4000,1,0))*Energieverbrauch!$E$2:$E$4000))</f>
        <v/>
      </c>
      <c r="J2522" s="23" t="str">
        <f t="shared" si="39"/>
        <v/>
      </c>
      <c r="K2522" s="23" t="e">
        <f>LOOKUP(MATCH(A2522,Flugzeugtyp!$A$2:$A$13,1),Flugzeugtyp!$A$2:$C$13)</f>
        <v>#N/A</v>
      </c>
      <c r="L2522" s="23" t="str">
        <f>IF(E2522="","",J2522/Treibhausgas_Kennzahlen!$B$5)</f>
        <v/>
      </c>
      <c r="M2522" s="37" t="str">
        <f>IF(E2522="","",$J2522*Treibhausgas_Kennzahlen!B$3)</f>
        <v/>
      </c>
      <c r="N2522" s="37" t="str">
        <f>IF(E2522="","",$J2522*Treibhausgas_Kennzahlen!C$3)</f>
        <v/>
      </c>
      <c r="O2522" s="37" t="str">
        <f>IF(E2522="","",$J2522*Treibhausgas_Kennzahlen!D$3)</f>
        <v/>
      </c>
      <c r="P2522" s="37" t="str">
        <f>IF(E2522="","",$J2522*Treibhausgas_Kennzahlen!E$3)</f>
        <v/>
      </c>
      <c r="Q2522" s="37" t="str">
        <f>IF(E2522="","",$J2522*Treibhausgas_Kennzahlen!F$3)</f>
        <v/>
      </c>
      <c r="R2522" s="37" t="str">
        <f>IF(E2522="","",$J2522*Treibhausgas_Kennzahlen!G$3)</f>
        <v/>
      </c>
    </row>
    <row r="2523" spans="1:18" x14ac:dyDescent="0.25">
      <c r="A2523" s="5"/>
      <c r="B2523" s="5"/>
      <c r="C2523" s="5"/>
      <c r="D2523" s="5"/>
      <c r="E2523" s="5"/>
      <c r="F2523" s="9" t="str">
        <f>IF(E2523="","",VLOOKUP(INDEX(IATA_Codes!$A$2:$A$301, MATCH(Berechnung!C2523,IATA_Codes!$C$2:$C$301,0))&amp;"_"&amp;INDEX(IATA_Codes!$A$2:$A$301, MATCH(Berechnung!D2523,IATA_Codes!$C$2:$C$301,0)),GCD_Entfernung!$C$2:$D$10001,2,FALSE))</f>
        <v/>
      </c>
      <c r="G2523" s="22" t="str">
        <f>IF(E2523="","",VLOOKUP(A2523,Flugzeugtyp!$B$2:$C$13,2,0))</f>
        <v/>
      </c>
      <c r="H2523" s="9" t="str">
        <f>IF(E2523="","",LOOKUP(MATCH(F2523,'RFI-Faktor'!$B$2:$B$5,1),'RFI-Faktor'!$D$2:$D$5))</f>
        <v/>
      </c>
      <c r="I2523" s="24" t="str">
        <f t="array" ref="I2523">IF(E2523="","",SUM(IF(A2523=Energieverbrauch!$A$2:$A$4000,1,0)*IF(B2523=Energieverbrauch!$B$2:$B$4000,1,0)*(IF(Berechnung!F2523&gt;=Energieverbrauch!$C$2:$C$4000,1,0)*IF(Berechnung!F2523&lt;=Energieverbrauch!$D$2:$D$4000,1,0))*Energieverbrauch!$E$2:$E$4000))</f>
        <v/>
      </c>
      <c r="J2523" s="24" t="str">
        <f t="shared" si="39"/>
        <v/>
      </c>
      <c r="K2523" s="24" t="e">
        <f>LOOKUP(MATCH(A2523,Flugzeugtyp!$A$2:$A$13,1),Flugzeugtyp!$A$2:$C$13)</f>
        <v>#N/A</v>
      </c>
      <c r="L2523" s="24" t="str">
        <f>IF(E2523="","",J2523/Treibhausgas_Kennzahlen!$B$5)</f>
        <v/>
      </c>
      <c r="M2523" s="38" t="str">
        <f>IF(E2523="","",$J2523*Treibhausgas_Kennzahlen!B$3)</f>
        <v/>
      </c>
      <c r="N2523" s="38" t="str">
        <f>IF(E2523="","",$J2523*Treibhausgas_Kennzahlen!C$3)</f>
        <v/>
      </c>
      <c r="O2523" s="38" t="str">
        <f>IF(E2523="","",$J2523*Treibhausgas_Kennzahlen!D$3)</f>
        <v/>
      </c>
      <c r="P2523" s="38" t="str">
        <f>IF(E2523="","",$J2523*Treibhausgas_Kennzahlen!E$3)</f>
        <v/>
      </c>
      <c r="Q2523" s="38" t="str">
        <f>IF(E2523="","",$J2523*Treibhausgas_Kennzahlen!F$3)</f>
        <v/>
      </c>
      <c r="R2523" s="38" t="str">
        <f>IF(E2523="","",$J2523*Treibhausgas_Kennzahlen!G$3)</f>
        <v/>
      </c>
    </row>
    <row r="2524" spans="1:18" x14ac:dyDescent="0.25">
      <c r="A2524" s="6"/>
      <c r="B2524" s="6"/>
      <c r="C2524" s="6"/>
      <c r="D2524" s="6"/>
      <c r="E2524" s="6"/>
      <c r="F2524" s="8" t="str">
        <f>IF(E2524="","",VLOOKUP(INDEX(IATA_Codes!$A$2:$A$301, MATCH(Berechnung!C2524,IATA_Codes!$C$2:$C$301,0))&amp;"_"&amp;INDEX(IATA_Codes!$A$2:$A$301, MATCH(Berechnung!D2524,IATA_Codes!$C$2:$C$301,0)),GCD_Entfernung!$C$2:$D$10001,2,FALSE))</f>
        <v/>
      </c>
      <c r="G2524" s="21" t="str">
        <f>IF(E2524="","",VLOOKUP(A2524,Flugzeugtyp!$B$2:$C$13,2,0))</f>
        <v/>
      </c>
      <c r="H2524" s="8" t="str">
        <f>IF(E2524="","",LOOKUP(MATCH(F2524,'RFI-Faktor'!$B$2:$B$5,1),'RFI-Faktor'!$D$2:$D$5))</f>
        <v/>
      </c>
      <c r="I2524" s="23" t="str">
        <f t="array" ref="I2524">IF(E2524="","",SUM(IF(A2524=Energieverbrauch!$A$2:$A$4000,1,0)*IF(B2524=Energieverbrauch!$B$2:$B$4000,1,0)*(IF(Berechnung!F2524&gt;=Energieverbrauch!$C$2:$C$4000,1,0)*IF(Berechnung!F2524&lt;=Energieverbrauch!$D$2:$D$4000,1,0))*Energieverbrauch!$E$2:$E$4000))</f>
        <v/>
      </c>
      <c r="J2524" s="23" t="str">
        <f t="shared" si="39"/>
        <v/>
      </c>
      <c r="K2524" s="23" t="e">
        <f>LOOKUP(MATCH(A2524,Flugzeugtyp!$A$2:$A$13,1),Flugzeugtyp!$A$2:$C$13)</f>
        <v>#N/A</v>
      </c>
      <c r="L2524" s="23" t="str">
        <f>IF(E2524="","",J2524/Treibhausgas_Kennzahlen!$B$5)</f>
        <v/>
      </c>
      <c r="M2524" s="37" t="str">
        <f>IF(E2524="","",$J2524*Treibhausgas_Kennzahlen!B$3)</f>
        <v/>
      </c>
      <c r="N2524" s="37" t="str">
        <f>IF(E2524="","",$J2524*Treibhausgas_Kennzahlen!C$3)</f>
        <v/>
      </c>
      <c r="O2524" s="37" t="str">
        <f>IF(E2524="","",$J2524*Treibhausgas_Kennzahlen!D$3)</f>
        <v/>
      </c>
      <c r="P2524" s="37" t="str">
        <f>IF(E2524="","",$J2524*Treibhausgas_Kennzahlen!E$3)</f>
        <v/>
      </c>
      <c r="Q2524" s="37" t="str">
        <f>IF(E2524="","",$J2524*Treibhausgas_Kennzahlen!F$3)</f>
        <v/>
      </c>
      <c r="R2524" s="37" t="str">
        <f>IF(E2524="","",$J2524*Treibhausgas_Kennzahlen!G$3)</f>
        <v/>
      </c>
    </row>
    <row r="2525" spans="1:18" x14ac:dyDescent="0.25">
      <c r="A2525" s="5"/>
      <c r="B2525" s="5"/>
      <c r="C2525" s="5"/>
      <c r="D2525" s="5"/>
      <c r="E2525" s="5"/>
      <c r="F2525" s="9" t="str">
        <f>IF(E2525="","",VLOOKUP(INDEX(IATA_Codes!$A$2:$A$301, MATCH(Berechnung!C2525,IATA_Codes!$C$2:$C$301,0))&amp;"_"&amp;INDEX(IATA_Codes!$A$2:$A$301, MATCH(Berechnung!D2525,IATA_Codes!$C$2:$C$301,0)),GCD_Entfernung!$C$2:$D$10001,2,FALSE))</f>
        <v/>
      </c>
      <c r="G2525" s="22" t="str">
        <f>IF(E2525="","",VLOOKUP(A2525,Flugzeugtyp!$B$2:$C$13,2,0))</f>
        <v/>
      </c>
      <c r="H2525" s="9" t="str">
        <f>IF(E2525="","",LOOKUP(MATCH(F2525,'RFI-Faktor'!$B$2:$B$5,1),'RFI-Faktor'!$D$2:$D$5))</f>
        <v/>
      </c>
      <c r="I2525" s="24" t="str">
        <f t="array" ref="I2525">IF(E2525="","",SUM(IF(A2525=Energieverbrauch!$A$2:$A$4000,1,0)*IF(B2525=Energieverbrauch!$B$2:$B$4000,1,0)*(IF(Berechnung!F2525&gt;=Energieverbrauch!$C$2:$C$4000,1,0)*IF(Berechnung!F2525&lt;=Energieverbrauch!$D$2:$D$4000,1,0))*Energieverbrauch!$E$2:$E$4000))</f>
        <v/>
      </c>
      <c r="J2525" s="24" t="str">
        <f t="shared" si="39"/>
        <v/>
      </c>
      <c r="K2525" s="24" t="e">
        <f>LOOKUP(MATCH(A2525,Flugzeugtyp!$A$2:$A$13,1),Flugzeugtyp!$A$2:$C$13)</f>
        <v>#N/A</v>
      </c>
      <c r="L2525" s="24" t="str">
        <f>IF(E2525="","",J2525/Treibhausgas_Kennzahlen!$B$5)</f>
        <v/>
      </c>
      <c r="M2525" s="38" t="str">
        <f>IF(E2525="","",$J2525*Treibhausgas_Kennzahlen!B$3)</f>
        <v/>
      </c>
      <c r="N2525" s="38" t="str">
        <f>IF(E2525="","",$J2525*Treibhausgas_Kennzahlen!C$3)</f>
        <v/>
      </c>
      <c r="O2525" s="38" t="str">
        <f>IF(E2525="","",$J2525*Treibhausgas_Kennzahlen!D$3)</f>
        <v/>
      </c>
      <c r="P2525" s="38" t="str">
        <f>IF(E2525="","",$J2525*Treibhausgas_Kennzahlen!E$3)</f>
        <v/>
      </c>
      <c r="Q2525" s="38" t="str">
        <f>IF(E2525="","",$J2525*Treibhausgas_Kennzahlen!F$3)</f>
        <v/>
      </c>
      <c r="R2525" s="38" t="str">
        <f>IF(E2525="","",$J2525*Treibhausgas_Kennzahlen!G$3)</f>
        <v/>
      </c>
    </row>
    <row r="2526" spans="1:18" x14ac:dyDescent="0.25">
      <c r="A2526" s="6"/>
      <c r="B2526" s="6"/>
      <c r="C2526" s="6"/>
      <c r="D2526" s="6"/>
      <c r="E2526" s="6"/>
      <c r="F2526" s="8" t="str">
        <f>IF(E2526="","",VLOOKUP(INDEX(IATA_Codes!$A$2:$A$301, MATCH(Berechnung!C2526,IATA_Codes!$C$2:$C$301,0))&amp;"_"&amp;INDEX(IATA_Codes!$A$2:$A$301, MATCH(Berechnung!D2526,IATA_Codes!$C$2:$C$301,0)),GCD_Entfernung!$C$2:$D$10001,2,FALSE))</f>
        <v/>
      </c>
      <c r="G2526" s="21" t="str">
        <f>IF(E2526="","",VLOOKUP(A2526,Flugzeugtyp!$B$2:$C$13,2,0))</f>
        <v/>
      </c>
      <c r="H2526" s="8" t="str">
        <f>IF(E2526="","",LOOKUP(MATCH(F2526,'RFI-Faktor'!$B$2:$B$5,1),'RFI-Faktor'!$D$2:$D$5))</f>
        <v/>
      </c>
      <c r="I2526" s="23" t="str">
        <f t="array" ref="I2526">IF(E2526="","",SUM(IF(A2526=Energieverbrauch!$A$2:$A$4000,1,0)*IF(B2526=Energieverbrauch!$B$2:$B$4000,1,0)*(IF(Berechnung!F2526&gt;=Energieverbrauch!$C$2:$C$4000,1,0)*IF(Berechnung!F2526&lt;=Energieverbrauch!$D$2:$D$4000,1,0))*Energieverbrauch!$E$2:$E$4000))</f>
        <v/>
      </c>
      <c r="J2526" s="23" t="str">
        <f t="shared" si="39"/>
        <v/>
      </c>
      <c r="K2526" s="23" t="e">
        <f>LOOKUP(MATCH(A2526,Flugzeugtyp!$A$2:$A$13,1),Flugzeugtyp!$A$2:$C$13)</f>
        <v>#N/A</v>
      </c>
      <c r="L2526" s="23" t="str">
        <f>IF(E2526="","",J2526/Treibhausgas_Kennzahlen!$B$5)</f>
        <v/>
      </c>
      <c r="M2526" s="37" t="str">
        <f>IF(E2526="","",$J2526*Treibhausgas_Kennzahlen!B$3)</f>
        <v/>
      </c>
      <c r="N2526" s="37" t="str">
        <f>IF(E2526="","",$J2526*Treibhausgas_Kennzahlen!C$3)</f>
        <v/>
      </c>
      <c r="O2526" s="37" t="str">
        <f>IF(E2526="","",$J2526*Treibhausgas_Kennzahlen!D$3)</f>
        <v/>
      </c>
      <c r="P2526" s="37" t="str">
        <f>IF(E2526="","",$J2526*Treibhausgas_Kennzahlen!E$3)</f>
        <v/>
      </c>
      <c r="Q2526" s="37" t="str">
        <f>IF(E2526="","",$J2526*Treibhausgas_Kennzahlen!F$3)</f>
        <v/>
      </c>
      <c r="R2526" s="37" t="str">
        <f>IF(E2526="","",$J2526*Treibhausgas_Kennzahlen!G$3)</f>
        <v/>
      </c>
    </row>
    <row r="2527" spans="1:18" x14ac:dyDescent="0.25">
      <c r="A2527" s="5"/>
      <c r="B2527" s="5"/>
      <c r="C2527" s="5"/>
      <c r="D2527" s="5"/>
      <c r="E2527" s="5"/>
      <c r="F2527" s="9" t="str">
        <f>IF(E2527="","",VLOOKUP(INDEX(IATA_Codes!$A$2:$A$301, MATCH(Berechnung!C2527,IATA_Codes!$C$2:$C$301,0))&amp;"_"&amp;INDEX(IATA_Codes!$A$2:$A$301, MATCH(Berechnung!D2527,IATA_Codes!$C$2:$C$301,0)),GCD_Entfernung!$C$2:$D$10001,2,FALSE))</f>
        <v/>
      </c>
      <c r="G2527" s="22" t="str">
        <f>IF(E2527="","",VLOOKUP(A2527,Flugzeugtyp!$B$2:$C$13,2,0))</f>
        <v/>
      </c>
      <c r="H2527" s="9" t="str">
        <f>IF(E2527="","",LOOKUP(MATCH(F2527,'RFI-Faktor'!$B$2:$B$5,1),'RFI-Faktor'!$D$2:$D$5))</f>
        <v/>
      </c>
      <c r="I2527" s="24" t="str">
        <f t="array" ref="I2527">IF(E2527="","",SUM(IF(A2527=Energieverbrauch!$A$2:$A$4000,1,0)*IF(B2527=Energieverbrauch!$B$2:$B$4000,1,0)*(IF(Berechnung!F2527&gt;=Energieverbrauch!$C$2:$C$4000,1,0)*IF(Berechnung!F2527&lt;=Energieverbrauch!$D$2:$D$4000,1,0))*Energieverbrauch!$E$2:$E$4000))</f>
        <v/>
      </c>
      <c r="J2527" s="24" t="str">
        <f t="shared" si="39"/>
        <v/>
      </c>
      <c r="K2527" s="24" t="e">
        <f>LOOKUP(MATCH(A2527,Flugzeugtyp!$A$2:$A$13,1),Flugzeugtyp!$A$2:$C$13)</f>
        <v>#N/A</v>
      </c>
      <c r="L2527" s="24" t="str">
        <f>IF(E2527="","",J2527/Treibhausgas_Kennzahlen!$B$5)</f>
        <v/>
      </c>
      <c r="M2527" s="38" t="str">
        <f>IF(E2527="","",$J2527*Treibhausgas_Kennzahlen!B$3)</f>
        <v/>
      </c>
      <c r="N2527" s="38" t="str">
        <f>IF(E2527="","",$J2527*Treibhausgas_Kennzahlen!C$3)</f>
        <v/>
      </c>
      <c r="O2527" s="38" t="str">
        <f>IF(E2527="","",$J2527*Treibhausgas_Kennzahlen!D$3)</f>
        <v/>
      </c>
      <c r="P2527" s="38" t="str">
        <f>IF(E2527="","",$J2527*Treibhausgas_Kennzahlen!E$3)</f>
        <v/>
      </c>
      <c r="Q2527" s="38" t="str">
        <f>IF(E2527="","",$J2527*Treibhausgas_Kennzahlen!F$3)</f>
        <v/>
      </c>
      <c r="R2527" s="38" t="str">
        <f>IF(E2527="","",$J2527*Treibhausgas_Kennzahlen!G$3)</f>
        <v/>
      </c>
    </row>
    <row r="2528" spans="1:18" x14ac:dyDescent="0.25">
      <c r="A2528" s="6"/>
      <c r="B2528" s="6"/>
      <c r="C2528" s="6"/>
      <c r="D2528" s="6"/>
      <c r="E2528" s="6"/>
      <c r="F2528" s="8" t="str">
        <f>IF(E2528="","",VLOOKUP(INDEX(IATA_Codes!$A$2:$A$301, MATCH(Berechnung!C2528,IATA_Codes!$C$2:$C$301,0))&amp;"_"&amp;INDEX(IATA_Codes!$A$2:$A$301, MATCH(Berechnung!D2528,IATA_Codes!$C$2:$C$301,0)),GCD_Entfernung!$C$2:$D$10001,2,FALSE))</f>
        <v/>
      </c>
      <c r="G2528" s="21" t="str">
        <f>IF(E2528="","",VLOOKUP(A2528,Flugzeugtyp!$B$2:$C$13,2,0))</f>
        <v/>
      </c>
      <c r="H2528" s="8" t="str">
        <f>IF(E2528="","",LOOKUP(MATCH(F2528,'RFI-Faktor'!$B$2:$B$5,1),'RFI-Faktor'!$D$2:$D$5))</f>
        <v/>
      </c>
      <c r="I2528" s="23" t="str">
        <f t="array" ref="I2528">IF(E2528="","",SUM(IF(A2528=Energieverbrauch!$A$2:$A$4000,1,0)*IF(B2528=Energieverbrauch!$B$2:$B$4000,1,0)*(IF(Berechnung!F2528&gt;=Energieverbrauch!$C$2:$C$4000,1,0)*IF(Berechnung!F2528&lt;=Energieverbrauch!$D$2:$D$4000,1,0))*Energieverbrauch!$E$2:$E$4000))</f>
        <v/>
      </c>
      <c r="J2528" s="23" t="str">
        <f t="shared" si="39"/>
        <v/>
      </c>
      <c r="K2528" s="23" t="e">
        <f>LOOKUP(MATCH(A2528,Flugzeugtyp!$A$2:$A$13,1),Flugzeugtyp!$A$2:$C$13)</f>
        <v>#N/A</v>
      </c>
      <c r="L2528" s="23" t="str">
        <f>IF(E2528="","",J2528/Treibhausgas_Kennzahlen!$B$5)</f>
        <v/>
      </c>
      <c r="M2528" s="37" t="str">
        <f>IF(E2528="","",$J2528*Treibhausgas_Kennzahlen!B$3)</f>
        <v/>
      </c>
      <c r="N2528" s="37" t="str">
        <f>IF(E2528="","",$J2528*Treibhausgas_Kennzahlen!C$3)</f>
        <v/>
      </c>
      <c r="O2528" s="37" t="str">
        <f>IF(E2528="","",$J2528*Treibhausgas_Kennzahlen!D$3)</f>
        <v/>
      </c>
      <c r="P2528" s="37" t="str">
        <f>IF(E2528="","",$J2528*Treibhausgas_Kennzahlen!E$3)</f>
        <v/>
      </c>
      <c r="Q2528" s="37" t="str">
        <f>IF(E2528="","",$J2528*Treibhausgas_Kennzahlen!F$3)</f>
        <v/>
      </c>
      <c r="R2528" s="37" t="str">
        <f>IF(E2528="","",$J2528*Treibhausgas_Kennzahlen!G$3)</f>
        <v/>
      </c>
    </row>
    <row r="2529" spans="1:18" x14ac:dyDescent="0.25">
      <c r="A2529" s="5"/>
      <c r="B2529" s="5"/>
      <c r="C2529" s="5"/>
      <c r="D2529" s="5"/>
      <c r="E2529" s="5"/>
      <c r="F2529" s="9" t="str">
        <f>IF(E2529="","",VLOOKUP(INDEX(IATA_Codes!$A$2:$A$301, MATCH(Berechnung!C2529,IATA_Codes!$C$2:$C$301,0))&amp;"_"&amp;INDEX(IATA_Codes!$A$2:$A$301, MATCH(Berechnung!D2529,IATA_Codes!$C$2:$C$301,0)),GCD_Entfernung!$C$2:$D$10001,2,FALSE))</f>
        <v/>
      </c>
      <c r="G2529" s="22" t="str">
        <f>IF(E2529="","",VLOOKUP(A2529,Flugzeugtyp!$B$2:$C$13,2,0))</f>
        <v/>
      </c>
      <c r="H2529" s="9" t="str">
        <f>IF(E2529="","",LOOKUP(MATCH(F2529,'RFI-Faktor'!$B$2:$B$5,1),'RFI-Faktor'!$D$2:$D$5))</f>
        <v/>
      </c>
      <c r="I2529" s="24" t="str">
        <f t="array" ref="I2529">IF(E2529="","",SUM(IF(A2529=Energieverbrauch!$A$2:$A$4000,1,0)*IF(B2529=Energieverbrauch!$B$2:$B$4000,1,0)*(IF(Berechnung!F2529&gt;=Energieverbrauch!$C$2:$C$4000,1,0)*IF(Berechnung!F2529&lt;=Energieverbrauch!$D$2:$D$4000,1,0))*Energieverbrauch!$E$2:$E$4000))</f>
        <v/>
      </c>
      <c r="J2529" s="24" t="str">
        <f t="shared" si="39"/>
        <v/>
      </c>
      <c r="K2529" s="24" t="e">
        <f>LOOKUP(MATCH(A2529,Flugzeugtyp!$A$2:$A$13,1),Flugzeugtyp!$A$2:$C$13)</f>
        <v>#N/A</v>
      </c>
      <c r="L2529" s="24" t="str">
        <f>IF(E2529="","",J2529/Treibhausgas_Kennzahlen!$B$5)</f>
        <v/>
      </c>
      <c r="M2529" s="38" t="str">
        <f>IF(E2529="","",$J2529*Treibhausgas_Kennzahlen!B$3)</f>
        <v/>
      </c>
      <c r="N2529" s="38" t="str">
        <f>IF(E2529="","",$J2529*Treibhausgas_Kennzahlen!C$3)</f>
        <v/>
      </c>
      <c r="O2529" s="38" t="str">
        <f>IF(E2529="","",$J2529*Treibhausgas_Kennzahlen!D$3)</f>
        <v/>
      </c>
      <c r="P2529" s="38" t="str">
        <f>IF(E2529="","",$J2529*Treibhausgas_Kennzahlen!E$3)</f>
        <v/>
      </c>
      <c r="Q2529" s="38" t="str">
        <f>IF(E2529="","",$J2529*Treibhausgas_Kennzahlen!F$3)</f>
        <v/>
      </c>
      <c r="R2529" s="38" t="str">
        <f>IF(E2529="","",$J2529*Treibhausgas_Kennzahlen!G$3)</f>
        <v/>
      </c>
    </row>
    <row r="2530" spans="1:18" x14ac:dyDescent="0.25">
      <c r="A2530" s="6"/>
      <c r="B2530" s="6"/>
      <c r="C2530" s="6"/>
      <c r="D2530" s="6"/>
      <c r="E2530" s="6"/>
      <c r="F2530" s="8" t="str">
        <f>IF(E2530="","",VLOOKUP(INDEX(IATA_Codes!$A$2:$A$301, MATCH(Berechnung!C2530,IATA_Codes!$C$2:$C$301,0))&amp;"_"&amp;INDEX(IATA_Codes!$A$2:$A$301, MATCH(Berechnung!D2530,IATA_Codes!$C$2:$C$301,0)),GCD_Entfernung!$C$2:$D$10001,2,FALSE))</f>
        <v/>
      </c>
      <c r="G2530" s="21" t="str">
        <f>IF(E2530="","",VLOOKUP(A2530,Flugzeugtyp!$B$2:$C$13,2,0))</f>
        <v/>
      </c>
      <c r="H2530" s="8" t="str">
        <f>IF(E2530="","",LOOKUP(MATCH(F2530,'RFI-Faktor'!$B$2:$B$5,1),'RFI-Faktor'!$D$2:$D$5))</f>
        <v/>
      </c>
      <c r="I2530" s="23" t="str">
        <f t="array" ref="I2530">IF(E2530="","",SUM(IF(A2530=Energieverbrauch!$A$2:$A$4000,1,0)*IF(B2530=Energieverbrauch!$B$2:$B$4000,1,0)*(IF(Berechnung!F2530&gt;=Energieverbrauch!$C$2:$C$4000,1,0)*IF(Berechnung!F2530&lt;=Energieverbrauch!$D$2:$D$4000,1,0))*Energieverbrauch!$E$2:$E$4000))</f>
        <v/>
      </c>
      <c r="J2530" s="23" t="str">
        <f t="shared" si="39"/>
        <v/>
      </c>
      <c r="K2530" s="23" t="e">
        <f>LOOKUP(MATCH(A2530,Flugzeugtyp!$A$2:$A$13,1),Flugzeugtyp!$A$2:$C$13)</f>
        <v>#N/A</v>
      </c>
      <c r="L2530" s="23" t="str">
        <f>IF(E2530="","",J2530/Treibhausgas_Kennzahlen!$B$5)</f>
        <v/>
      </c>
      <c r="M2530" s="37" t="str">
        <f>IF(E2530="","",$J2530*Treibhausgas_Kennzahlen!B$3)</f>
        <v/>
      </c>
      <c r="N2530" s="37" t="str">
        <f>IF(E2530="","",$J2530*Treibhausgas_Kennzahlen!C$3)</f>
        <v/>
      </c>
      <c r="O2530" s="37" t="str">
        <f>IF(E2530="","",$J2530*Treibhausgas_Kennzahlen!D$3)</f>
        <v/>
      </c>
      <c r="P2530" s="37" t="str">
        <f>IF(E2530="","",$J2530*Treibhausgas_Kennzahlen!E$3)</f>
        <v/>
      </c>
      <c r="Q2530" s="37" t="str">
        <f>IF(E2530="","",$J2530*Treibhausgas_Kennzahlen!F$3)</f>
        <v/>
      </c>
      <c r="R2530" s="37" t="str">
        <f>IF(E2530="","",$J2530*Treibhausgas_Kennzahlen!G$3)</f>
        <v/>
      </c>
    </row>
    <row r="2531" spans="1:18" x14ac:dyDescent="0.25">
      <c r="A2531" s="5"/>
      <c r="B2531" s="5"/>
      <c r="C2531" s="5"/>
      <c r="D2531" s="5"/>
      <c r="E2531" s="5"/>
      <c r="F2531" s="9" t="str">
        <f>IF(E2531="","",VLOOKUP(INDEX(IATA_Codes!$A$2:$A$301, MATCH(Berechnung!C2531,IATA_Codes!$C$2:$C$301,0))&amp;"_"&amp;INDEX(IATA_Codes!$A$2:$A$301, MATCH(Berechnung!D2531,IATA_Codes!$C$2:$C$301,0)),GCD_Entfernung!$C$2:$D$10001,2,FALSE))</f>
        <v/>
      </c>
      <c r="G2531" s="22" t="str">
        <f>IF(E2531="","",VLOOKUP(A2531,Flugzeugtyp!$B$2:$C$13,2,0))</f>
        <v/>
      </c>
      <c r="H2531" s="9" t="str">
        <f>IF(E2531="","",LOOKUP(MATCH(F2531,'RFI-Faktor'!$B$2:$B$5,1),'RFI-Faktor'!$D$2:$D$5))</f>
        <v/>
      </c>
      <c r="I2531" s="24" t="str">
        <f t="array" ref="I2531">IF(E2531="","",SUM(IF(A2531=Energieverbrauch!$A$2:$A$4000,1,0)*IF(B2531=Energieverbrauch!$B$2:$B$4000,1,0)*(IF(Berechnung!F2531&gt;=Energieverbrauch!$C$2:$C$4000,1,0)*IF(Berechnung!F2531&lt;=Energieverbrauch!$D$2:$D$4000,1,0))*Energieverbrauch!$E$2:$E$4000))</f>
        <v/>
      </c>
      <c r="J2531" s="24" t="str">
        <f t="shared" si="39"/>
        <v/>
      </c>
      <c r="K2531" s="24" t="e">
        <f>LOOKUP(MATCH(A2531,Flugzeugtyp!$A$2:$A$13,1),Flugzeugtyp!$A$2:$C$13)</f>
        <v>#N/A</v>
      </c>
      <c r="L2531" s="24" t="str">
        <f>IF(E2531="","",J2531/Treibhausgas_Kennzahlen!$B$5)</f>
        <v/>
      </c>
      <c r="M2531" s="38" t="str">
        <f>IF(E2531="","",$J2531*Treibhausgas_Kennzahlen!B$3)</f>
        <v/>
      </c>
      <c r="N2531" s="38" t="str">
        <f>IF(E2531="","",$J2531*Treibhausgas_Kennzahlen!C$3)</f>
        <v/>
      </c>
      <c r="O2531" s="38" t="str">
        <f>IF(E2531="","",$J2531*Treibhausgas_Kennzahlen!D$3)</f>
        <v/>
      </c>
      <c r="P2531" s="38" t="str">
        <f>IF(E2531="","",$J2531*Treibhausgas_Kennzahlen!E$3)</f>
        <v/>
      </c>
      <c r="Q2531" s="38" t="str">
        <f>IF(E2531="","",$J2531*Treibhausgas_Kennzahlen!F$3)</f>
        <v/>
      </c>
      <c r="R2531" s="38" t="str">
        <f>IF(E2531="","",$J2531*Treibhausgas_Kennzahlen!G$3)</f>
        <v/>
      </c>
    </row>
    <row r="2532" spans="1:18" x14ac:dyDescent="0.25">
      <c r="A2532" s="6"/>
      <c r="B2532" s="6"/>
      <c r="C2532" s="6"/>
      <c r="D2532" s="6"/>
      <c r="E2532" s="6"/>
      <c r="F2532" s="8" t="str">
        <f>IF(E2532="","",VLOOKUP(INDEX(IATA_Codes!$A$2:$A$301, MATCH(Berechnung!C2532,IATA_Codes!$C$2:$C$301,0))&amp;"_"&amp;INDEX(IATA_Codes!$A$2:$A$301, MATCH(Berechnung!D2532,IATA_Codes!$C$2:$C$301,0)),GCD_Entfernung!$C$2:$D$10001,2,FALSE))</f>
        <v/>
      </c>
      <c r="G2532" s="21" t="str">
        <f>IF(E2532="","",VLOOKUP(A2532,Flugzeugtyp!$B$2:$C$13,2,0))</f>
        <v/>
      </c>
      <c r="H2532" s="8" t="str">
        <f>IF(E2532="","",LOOKUP(MATCH(F2532,'RFI-Faktor'!$B$2:$B$5,1),'RFI-Faktor'!$D$2:$D$5))</f>
        <v/>
      </c>
      <c r="I2532" s="23" t="str">
        <f t="array" ref="I2532">IF(E2532="","",SUM(IF(A2532=Energieverbrauch!$A$2:$A$4000,1,0)*IF(B2532=Energieverbrauch!$B$2:$B$4000,1,0)*(IF(Berechnung!F2532&gt;=Energieverbrauch!$C$2:$C$4000,1,0)*IF(Berechnung!F2532&lt;=Energieverbrauch!$D$2:$D$4000,1,0))*Energieverbrauch!$E$2:$E$4000))</f>
        <v/>
      </c>
      <c r="J2532" s="23" t="str">
        <f t="shared" si="39"/>
        <v/>
      </c>
      <c r="K2532" s="23" t="e">
        <f>LOOKUP(MATCH(A2532,Flugzeugtyp!$A$2:$A$13,1),Flugzeugtyp!$A$2:$C$13)</f>
        <v>#N/A</v>
      </c>
      <c r="L2532" s="23" t="str">
        <f>IF(E2532="","",J2532/Treibhausgas_Kennzahlen!$B$5)</f>
        <v/>
      </c>
      <c r="M2532" s="37" t="str">
        <f>IF(E2532="","",$J2532*Treibhausgas_Kennzahlen!B$3)</f>
        <v/>
      </c>
      <c r="N2532" s="37" t="str">
        <f>IF(E2532="","",$J2532*Treibhausgas_Kennzahlen!C$3)</f>
        <v/>
      </c>
      <c r="O2532" s="37" t="str">
        <f>IF(E2532="","",$J2532*Treibhausgas_Kennzahlen!D$3)</f>
        <v/>
      </c>
      <c r="P2532" s="37" t="str">
        <f>IF(E2532="","",$J2532*Treibhausgas_Kennzahlen!E$3)</f>
        <v/>
      </c>
      <c r="Q2532" s="37" t="str">
        <f>IF(E2532="","",$J2532*Treibhausgas_Kennzahlen!F$3)</f>
        <v/>
      </c>
      <c r="R2532" s="37" t="str">
        <f>IF(E2532="","",$J2532*Treibhausgas_Kennzahlen!G$3)</f>
        <v/>
      </c>
    </row>
    <row r="2533" spans="1:18" x14ac:dyDescent="0.25">
      <c r="A2533" s="5"/>
      <c r="B2533" s="5"/>
      <c r="C2533" s="5"/>
      <c r="D2533" s="5"/>
      <c r="E2533" s="5"/>
      <c r="F2533" s="9" t="str">
        <f>IF(E2533="","",VLOOKUP(INDEX(IATA_Codes!$A$2:$A$301, MATCH(Berechnung!C2533,IATA_Codes!$C$2:$C$301,0))&amp;"_"&amp;INDEX(IATA_Codes!$A$2:$A$301, MATCH(Berechnung!D2533,IATA_Codes!$C$2:$C$301,0)),GCD_Entfernung!$C$2:$D$10001,2,FALSE))</f>
        <v/>
      </c>
      <c r="G2533" s="22" t="str">
        <f>IF(E2533="","",VLOOKUP(A2533,Flugzeugtyp!$B$2:$C$13,2,0))</f>
        <v/>
      </c>
      <c r="H2533" s="9" t="str">
        <f>IF(E2533="","",LOOKUP(MATCH(F2533,'RFI-Faktor'!$B$2:$B$5,1),'RFI-Faktor'!$D$2:$D$5))</f>
        <v/>
      </c>
      <c r="I2533" s="24" t="str">
        <f t="array" ref="I2533">IF(E2533="","",SUM(IF(A2533=Energieverbrauch!$A$2:$A$4000,1,0)*IF(B2533=Energieverbrauch!$B$2:$B$4000,1,0)*(IF(Berechnung!F2533&gt;=Energieverbrauch!$C$2:$C$4000,1,0)*IF(Berechnung!F2533&lt;=Energieverbrauch!$D$2:$D$4000,1,0))*Energieverbrauch!$E$2:$E$4000))</f>
        <v/>
      </c>
      <c r="J2533" s="24" t="str">
        <f t="shared" si="39"/>
        <v/>
      </c>
      <c r="K2533" s="24" t="e">
        <f>LOOKUP(MATCH(A2533,Flugzeugtyp!$A$2:$A$13,1),Flugzeugtyp!$A$2:$C$13)</f>
        <v>#N/A</v>
      </c>
      <c r="L2533" s="24" t="str">
        <f>IF(E2533="","",J2533/Treibhausgas_Kennzahlen!$B$5)</f>
        <v/>
      </c>
      <c r="M2533" s="38" t="str">
        <f>IF(E2533="","",$J2533*Treibhausgas_Kennzahlen!B$3)</f>
        <v/>
      </c>
      <c r="N2533" s="38" t="str">
        <f>IF(E2533="","",$J2533*Treibhausgas_Kennzahlen!C$3)</f>
        <v/>
      </c>
      <c r="O2533" s="38" t="str">
        <f>IF(E2533="","",$J2533*Treibhausgas_Kennzahlen!D$3)</f>
        <v/>
      </c>
      <c r="P2533" s="38" t="str">
        <f>IF(E2533="","",$J2533*Treibhausgas_Kennzahlen!E$3)</f>
        <v/>
      </c>
      <c r="Q2533" s="38" t="str">
        <f>IF(E2533="","",$J2533*Treibhausgas_Kennzahlen!F$3)</f>
        <v/>
      </c>
      <c r="R2533" s="38" t="str">
        <f>IF(E2533="","",$J2533*Treibhausgas_Kennzahlen!G$3)</f>
        <v/>
      </c>
    </row>
    <row r="2534" spans="1:18" x14ac:dyDescent="0.25">
      <c r="A2534" s="6"/>
      <c r="B2534" s="6"/>
      <c r="C2534" s="6"/>
      <c r="D2534" s="6"/>
      <c r="E2534" s="6"/>
      <c r="F2534" s="8" t="str">
        <f>IF(E2534="","",VLOOKUP(INDEX(IATA_Codes!$A$2:$A$301, MATCH(Berechnung!C2534,IATA_Codes!$C$2:$C$301,0))&amp;"_"&amp;INDEX(IATA_Codes!$A$2:$A$301, MATCH(Berechnung!D2534,IATA_Codes!$C$2:$C$301,0)),GCD_Entfernung!$C$2:$D$10001,2,FALSE))</f>
        <v/>
      </c>
      <c r="G2534" s="21" t="str">
        <f>IF(E2534="","",VLOOKUP(A2534,Flugzeugtyp!$B$2:$C$13,2,0))</f>
        <v/>
      </c>
      <c r="H2534" s="8" t="str">
        <f>IF(E2534="","",LOOKUP(MATCH(F2534,'RFI-Faktor'!$B$2:$B$5,1),'RFI-Faktor'!$D$2:$D$5))</f>
        <v/>
      </c>
      <c r="I2534" s="23" t="str">
        <f t="array" ref="I2534">IF(E2534="","",SUM(IF(A2534=Energieverbrauch!$A$2:$A$4000,1,0)*IF(B2534=Energieverbrauch!$B$2:$B$4000,1,0)*(IF(Berechnung!F2534&gt;=Energieverbrauch!$C$2:$C$4000,1,0)*IF(Berechnung!F2534&lt;=Energieverbrauch!$D$2:$D$4000,1,0))*Energieverbrauch!$E$2:$E$4000))</f>
        <v/>
      </c>
      <c r="J2534" s="23" t="str">
        <f t="shared" si="39"/>
        <v/>
      </c>
      <c r="K2534" s="23" t="e">
        <f>LOOKUP(MATCH(A2534,Flugzeugtyp!$A$2:$A$13,1),Flugzeugtyp!$A$2:$C$13)</f>
        <v>#N/A</v>
      </c>
      <c r="L2534" s="23" t="str">
        <f>IF(E2534="","",J2534/Treibhausgas_Kennzahlen!$B$5)</f>
        <v/>
      </c>
      <c r="M2534" s="37" t="str">
        <f>IF(E2534="","",$J2534*Treibhausgas_Kennzahlen!B$3)</f>
        <v/>
      </c>
      <c r="N2534" s="37" t="str">
        <f>IF(E2534="","",$J2534*Treibhausgas_Kennzahlen!C$3)</f>
        <v/>
      </c>
      <c r="O2534" s="37" t="str">
        <f>IF(E2534="","",$J2534*Treibhausgas_Kennzahlen!D$3)</f>
        <v/>
      </c>
      <c r="P2534" s="37" t="str">
        <f>IF(E2534="","",$J2534*Treibhausgas_Kennzahlen!E$3)</f>
        <v/>
      </c>
      <c r="Q2534" s="37" t="str">
        <f>IF(E2534="","",$J2534*Treibhausgas_Kennzahlen!F$3)</f>
        <v/>
      </c>
      <c r="R2534" s="37" t="str">
        <f>IF(E2534="","",$J2534*Treibhausgas_Kennzahlen!G$3)</f>
        <v/>
      </c>
    </row>
    <row r="2535" spans="1:18" x14ac:dyDescent="0.25">
      <c r="A2535" s="5"/>
      <c r="B2535" s="5"/>
      <c r="C2535" s="5"/>
      <c r="D2535" s="5"/>
      <c r="E2535" s="5"/>
      <c r="F2535" s="9" t="str">
        <f>IF(E2535="","",VLOOKUP(INDEX(IATA_Codes!$A$2:$A$301, MATCH(Berechnung!C2535,IATA_Codes!$C$2:$C$301,0))&amp;"_"&amp;INDEX(IATA_Codes!$A$2:$A$301, MATCH(Berechnung!D2535,IATA_Codes!$C$2:$C$301,0)),GCD_Entfernung!$C$2:$D$10001,2,FALSE))</f>
        <v/>
      </c>
      <c r="G2535" s="22" t="str">
        <f>IF(E2535="","",VLOOKUP(A2535,Flugzeugtyp!$B$2:$C$13,2,0))</f>
        <v/>
      </c>
      <c r="H2535" s="9" t="str">
        <f>IF(E2535="","",LOOKUP(MATCH(F2535,'RFI-Faktor'!$B$2:$B$5,1),'RFI-Faktor'!$D$2:$D$5))</f>
        <v/>
      </c>
      <c r="I2535" s="24" t="str">
        <f t="array" ref="I2535">IF(E2535="","",SUM(IF(A2535=Energieverbrauch!$A$2:$A$4000,1,0)*IF(B2535=Energieverbrauch!$B$2:$B$4000,1,0)*(IF(Berechnung!F2535&gt;=Energieverbrauch!$C$2:$C$4000,1,0)*IF(Berechnung!F2535&lt;=Energieverbrauch!$D$2:$D$4000,1,0))*Energieverbrauch!$E$2:$E$4000))</f>
        <v/>
      </c>
      <c r="J2535" s="24" t="str">
        <f t="shared" si="39"/>
        <v/>
      </c>
      <c r="K2535" s="24" t="e">
        <f>LOOKUP(MATCH(A2535,Flugzeugtyp!$A$2:$A$13,1),Flugzeugtyp!$A$2:$C$13)</f>
        <v>#N/A</v>
      </c>
      <c r="L2535" s="24" t="str">
        <f>IF(E2535="","",J2535/Treibhausgas_Kennzahlen!$B$5)</f>
        <v/>
      </c>
      <c r="M2535" s="38" t="str">
        <f>IF(E2535="","",$J2535*Treibhausgas_Kennzahlen!B$3)</f>
        <v/>
      </c>
      <c r="N2535" s="38" t="str">
        <f>IF(E2535="","",$J2535*Treibhausgas_Kennzahlen!C$3)</f>
        <v/>
      </c>
      <c r="O2535" s="38" t="str">
        <f>IF(E2535="","",$J2535*Treibhausgas_Kennzahlen!D$3)</f>
        <v/>
      </c>
      <c r="P2535" s="38" t="str">
        <f>IF(E2535="","",$J2535*Treibhausgas_Kennzahlen!E$3)</f>
        <v/>
      </c>
      <c r="Q2535" s="38" t="str">
        <f>IF(E2535="","",$J2535*Treibhausgas_Kennzahlen!F$3)</f>
        <v/>
      </c>
      <c r="R2535" s="38" t="str">
        <f>IF(E2535="","",$J2535*Treibhausgas_Kennzahlen!G$3)</f>
        <v/>
      </c>
    </row>
    <row r="2536" spans="1:18" x14ac:dyDescent="0.25">
      <c r="A2536" s="6"/>
      <c r="B2536" s="6"/>
      <c r="C2536" s="6"/>
      <c r="D2536" s="6"/>
      <c r="E2536" s="6"/>
      <c r="F2536" s="8" t="str">
        <f>IF(E2536="","",VLOOKUP(INDEX(IATA_Codes!$A$2:$A$301, MATCH(Berechnung!C2536,IATA_Codes!$C$2:$C$301,0))&amp;"_"&amp;INDEX(IATA_Codes!$A$2:$A$301, MATCH(Berechnung!D2536,IATA_Codes!$C$2:$C$301,0)),GCD_Entfernung!$C$2:$D$10001,2,FALSE))</f>
        <v/>
      </c>
      <c r="G2536" s="21" t="str">
        <f>IF(E2536="","",VLOOKUP(A2536,Flugzeugtyp!$B$2:$C$13,2,0))</f>
        <v/>
      </c>
      <c r="H2536" s="8" t="str">
        <f>IF(E2536="","",LOOKUP(MATCH(F2536,'RFI-Faktor'!$B$2:$B$5,1),'RFI-Faktor'!$D$2:$D$5))</f>
        <v/>
      </c>
      <c r="I2536" s="23" t="str">
        <f t="array" ref="I2536">IF(E2536="","",SUM(IF(A2536=Energieverbrauch!$A$2:$A$4000,1,0)*IF(B2536=Energieverbrauch!$B$2:$B$4000,1,0)*(IF(Berechnung!F2536&gt;=Energieverbrauch!$C$2:$C$4000,1,0)*IF(Berechnung!F2536&lt;=Energieverbrauch!$D$2:$D$4000,1,0))*Energieverbrauch!$E$2:$E$4000))</f>
        <v/>
      </c>
      <c r="J2536" s="23" t="str">
        <f t="shared" si="39"/>
        <v/>
      </c>
      <c r="K2536" s="23" t="e">
        <f>LOOKUP(MATCH(A2536,Flugzeugtyp!$A$2:$A$13,1),Flugzeugtyp!$A$2:$C$13)</f>
        <v>#N/A</v>
      </c>
      <c r="L2536" s="23" t="str">
        <f>IF(E2536="","",J2536/Treibhausgas_Kennzahlen!$B$5)</f>
        <v/>
      </c>
      <c r="M2536" s="37" t="str">
        <f>IF(E2536="","",$J2536*Treibhausgas_Kennzahlen!B$3)</f>
        <v/>
      </c>
      <c r="N2536" s="37" t="str">
        <f>IF(E2536="","",$J2536*Treibhausgas_Kennzahlen!C$3)</f>
        <v/>
      </c>
      <c r="O2536" s="37" t="str">
        <f>IF(E2536="","",$J2536*Treibhausgas_Kennzahlen!D$3)</f>
        <v/>
      </c>
      <c r="P2536" s="37" t="str">
        <f>IF(E2536="","",$J2536*Treibhausgas_Kennzahlen!E$3)</f>
        <v/>
      </c>
      <c r="Q2536" s="37" t="str">
        <f>IF(E2536="","",$J2536*Treibhausgas_Kennzahlen!F$3)</f>
        <v/>
      </c>
      <c r="R2536" s="37" t="str">
        <f>IF(E2536="","",$J2536*Treibhausgas_Kennzahlen!G$3)</f>
        <v/>
      </c>
    </row>
    <row r="2537" spans="1:18" x14ac:dyDescent="0.25">
      <c r="A2537" s="5"/>
      <c r="B2537" s="5"/>
      <c r="C2537" s="5"/>
      <c r="D2537" s="5"/>
      <c r="E2537" s="5"/>
      <c r="F2537" s="9" t="str">
        <f>IF(E2537="","",VLOOKUP(INDEX(IATA_Codes!$A$2:$A$301, MATCH(Berechnung!C2537,IATA_Codes!$C$2:$C$301,0))&amp;"_"&amp;INDEX(IATA_Codes!$A$2:$A$301, MATCH(Berechnung!D2537,IATA_Codes!$C$2:$C$301,0)),GCD_Entfernung!$C$2:$D$10001,2,FALSE))</f>
        <v/>
      </c>
      <c r="G2537" s="22" t="str">
        <f>IF(E2537="","",VLOOKUP(A2537,Flugzeugtyp!$B$2:$C$13,2,0))</f>
        <v/>
      </c>
      <c r="H2537" s="9" t="str">
        <f>IF(E2537="","",LOOKUP(MATCH(F2537,'RFI-Faktor'!$B$2:$B$5,1),'RFI-Faktor'!$D$2:$D$5))</f>
        <v/>
      </c>
      <c r="I2537" s="24" t="str">
        <f t="array" ref="I2537">IF(E2537="","",SUM(IF(A2537=Energieverbrauch!$A$2:$A$4000,1,0)*IF(B2537=Energieverbrauch!$B$2:$B$4000,1,0)*(IF(Berechnung!F2537&gt;=Energieverbrauch!$C$2:$C$4000,1,0)*IF(Berechnung!F2537&lt;=Energieverbrauch!$D$2:$D$4000,1,0))*Energieverbrauch!$E$2:$E$4000))</f>
        <v/>
      </c>
      <c r="J2537" s="24" t="str">
        <f t="shared" si="39"/>
        <v/>
      </c>
      <c r="K2537" s="24" t="e">
        <f>LOOKUP(MATCH(A2537,Flugzeugtyp!$A$2:$A$13,1),Flugzeugtyp!$A$2:$C$13)</f>
        <v>#N/A</v>
      </c>
      <c r="L2537" s="24" t="str">
        <f>IF(E2537="","",J2537/Treibhausgas_Kennzahlen!$B$5)</f>
        <v/>
      </c>
      <c r="M2537" s="38" t="str">
        <f>IF(E2537="","",$J2537*Treibhausgas_Kennzahlen!B$3)</f>
        <v/>
      </c>
      <c r="N2537" s="38" t="str">
        <f>IF(E2537="","",$J2537*Treibhausgas_Kennzahlen!C$3)</f>
        <v/>
      </c>
      <c r="O2537" s="38" t="str">
        <f>IF(E2537="","",$J2537*Treibhausgas_Kennzahlen!D$3)</f>
        <v/>
      </c>
      <c r="P2537" s="38" t="str">
        <f>IF(E2537="","",$J2537*Treibhausgas_Kennzahlen!E$3)</f>
        <v/>
      </c>
      <c r="Q2537" s="38" t="str">
        <f>IF(E2537="","",$J2537*Treibhausgas_Kennzahlen!F$3)</f>
        <v/>
      </c>
      <c r="R2537" s="38" t="str">
        <f>IF(E2537="","",$J2537*Treibhausgas_Kennzahlen!G$3)</f>
        <v/>
      </c>
    </row>
    <row r="2538" spans="1:18" x14ac:dyDescent="0.25">
      <c r="A2538" s="6"/>
      <c r="B2538" s="6"/>
      <c r="C2538" s="6"/>
      <c r="D2538" s="6"/>
      <c r="E2538" s="6"/>
      <c r="F2538" s="8" t="str">
        <f>IF(E2538="","",VLOOKUP(INDEX(IATA_Codes!$A$2:$A$301, MATCH(Berechnung!C2538,IATA_Codes!$C$2:$C$301,0))&amp;"_"&amp;INDEX(IATA_Codes!$A$2:$A$301, MATCH(Berechnung!D2538,IATA_Codes!$C$2:$C$301,0)),GCD_Entfernung!$C$2:$D$10001,2,FALSE))</f>
        <v/>
      </c>
      <c r="G2538" s="21" t="str">
        <f>IF(E2538="","",VLOOKUP(A2538,Flugzeugtyp!$B$2:$C$13,2,0))</f>
        <v/>
      </c>
      <c r="H2538" s="8" t="str">
        <f>IF(E2538="","",LOOKUP(MATCH(F2538,'RFI-Faktor'!$B$2:$B$5,1),'RFI-Faktor'!$D$2:$D$5))</f>
        <v/>
      </c>
      <c r="I2538" s="23" t="str">
        <f t="array" ref="I2538">IF(E2538="","",SUM(IF(A2538=Energieverbrauch!$A$2:$A$4000,1,0)*IF(B2538=Energieverbrauch!$B$2:$B$4000,1,0)*(IF(Berechnung!F2538&gt;=Energieverbrauch!$C$2:$C$4000,1,0)*IF(Berechnung!F2538&lt;=Energieverbrauch!$D$2:$D$4000,1,0))*Energieverbrauch!$E$2:$E$4000))</f>
        <v/>
      </c>
      <c r="J2538" s="23" t="str">
        <f t="shared" si="39"/>
        <v/>
      </c>
      <c r="K2538" s="23" t="e">
        <f>LOOKUP(MATCH(A2538,Flugzeugtyp!$A$2:$A$13,1),Flugzeugtyp!$A$2:$C$13)</f>
        <v>#N/A</v>
      </c>
      <c r="L2538" s="23" t="str">
        <f>IF(E2538="","",J2538/Treibhausgas_Kennzahlen!$B$5)</f>
        <v/>
      </c>
      <c r="M2538" s="37" t="str">
        <f>IF(E2538="","",$J2538*Treibhausgas_Kennzahlen!B$3)</f>
        <v/>
      </c>
      <c r="N2538" s="37" t="str">
        <f>IF(E2538="","",$J2538*Treibhausgas_Kennzahlen!C$3)</f>
        <v/>
      </c>
      <c r="O2538" s="37" t="str">
        <f>IF(E2538="","",$J2538*Treibhausgas_Kennzahlen!D$3)</f>
        <v/>
      </c>
      <c r="P2538" s="37" t="str">
        <f>IF(E2538="","",$J2538*Treibhausgas_Kennzahlen!E$3)</f>
        <v/>
      </c>
      <c r="Q2538" s="37" t="str">
        <f>IF(E2538="","",$J2538*Treibhausgas_Kennzahlen!F$3)</f>
        <v/>
      </c>
      <c r="R2538" s="37" t="str">
        <f>IF(E2538="","",$J2538*Treibhausgas_Kennzahlen!G$3)</f>
        <v/>
      </c>
    </row>
    <row r="2539" spans="1:18" x14ac:dyDescent="0.25">
      <c r="A2539" s="5"/>
      <c r="B2539" s="5"/>
      <c r="C2539" s="5"/>
      <c r="D2539" s="5"/>
      <c r="E2539" s="5"/>
      <c r="F2539" s="9" t="str">
        <f>IF(E2539="","",VLOOKUP(INDEX(IATA_Codes!$A$2:$A$301, MATCH(Berechnung!C2539,IATA_Codes!$C$2:$C$301,0))&amp;"_"&amp;INDEX(IATA_Codes!$A$2:$A$301, MATCH(Berechnung!D2539,IATA_Codes!$C$2:$C$301,0)),GCD_Entfernung!$C$2:$D$10001,2,FALSE))</f>
        <v/>
      </c>
      <c r="G2539" s="22" t="str">
        <f>IF(E2539="","",VLOOKUP(A2539,Flugzeugtyp!$B$2:$C$13,2,0))</f>
        <v/>
      </c>
      <c r="H2539" s="9" t="str">
        <f>IF(E2539="","",LOOKUP(MATCH(F2539,'RFI-Faktor'!$B$2:$B$5,1),'RFI-Faktor'!$D$2:$D$5))</f>
        <v/>
      </c>
      <c r="I2539" s="24" t="str">
        <f t="array" ref="I2539">IF(E2539="","",SUM(IF(A2539=Energieverbrauch!$A$2:$A$4000,1,0)*IF(B2539=Energieverbrauch!$B$2:$B$4000,1,0)*(IF(Berechnung!F2539&gt;=Energieverbrauch!$C$2:$C$4000,1,0)*IF(Berechnung!F2539&lt;=Energieverbrauch!$D$2:$D$4000,1,0))*Energieverbrauch!$E$2:$E$4000))</f>
        <v/>
      </c>
      <c r="J2539" s="24" t="str">
        <f t="shared" si="39"/>
        <v/>
      </c>
      <c r="K2539" s="24" t="e">
        <f>LOOKUP(MATCH(A2539,Flugzeugtyp!$A$2:$A$13,1),Flugzeugtyp!$A$2:$C$13)</f>
        <v>#N/A</v>
      </c>
      <c r="L2539" s="24" t="str">
        <f>IF(E2539="","",J2539/Treibhausgas_Kennzahlen!$B$5)</f>
        <v/>
      </c>
      <c r="M2539" s="38" t="str">
        <f>IF(E2539="","",$J2539*Treibhausgas_Kennzahlen!B$3)</f>
        <v/>
      </c>
      <c r="N2539" s="38" t="str">
        <f>IF(E2539="","",$J2539*Treibhausgas_Kennzahlen!C$3)</f>
        <v/>
      </c>
      <c r="O2539" s="38" t="str">
        <f>IF(E2539="","",$J2539*Treibhausgas_Kennzahlen!D$3)</f>
        <v/>
      </c>
      <c r="P2539" s="38" t="str">
        <f>IF(E2539="","",$J2539*Treibhausgas_Kennzahlen!E$3)</f>
        <v/>
      </c>
      <c r="Q2539" s="38" t="str">
        <f>IF(E2539="","",$J2539*Treibhausgas_Kennzahlen!F$3)</f>
        <v/>
      </c>
      <c r="R2539" s="38" t="str">
        <f>IF(E2539="","",$J2539*Treibhausgas_Kennzahlen!G$3)</f>
        <v/>
      </c>
    </row>
    <row r="2540" spans="1:18" x14ac:dyDescent="0.25">
      <c r="A2540" s="6"/>
      <c r="B2540" s="6"/>
      <c r="C2540" s="6"/>
      <c r="D2540" s="6"/>
      <c r="E2540" s="6"/>
      <c r="F2540" s="8" t="str">
        <f>IF(E2540="","",VLOOKUP(INDEX(IATA_Codes!$A$2:$A$301, MATCH(Berechnung!C2540,IATA_Codes!$C$2:$C$301,0))&amp;"_"&amp;INDEX(IATA_Codes!$A$2:$A$301, MATCH(Berechnung!D2540,IATA_Codes!$C$2:$C$301,0)),GCD_Entfernung!$C$2:$D$10001,2,FALSE))</f>
        <v/>
      </c>
      <c r="G2540" s="21" t="str">
        <f>IF(E2540="","",VLOOKUP(A2540,Flugzeugtyp!$B$2:$C$13,2,0))</f>
        <v/>
      </c>
      <c r="H2540" s="8" t="str">
        <f>IF(E2540="","",LOOKUP(MATCH(F2540,'RFI-Faktor'!$B$2:$B$5,1),'RFI-Faktor'!$D$2:$D$5))</f>
        <v/>
      </c>
      <c r="I2540" s="23" t="str">
        <f t="array" ref="I2540">IF(E2540="","",SUM(IF(A2540=Energieverbrauch!$A$2:$A$4000,1,0)*IF(B2540=Energieverbrauch!$B$2:$B$4000,1,0)*(IF(Berechnung!F2540&gt;=Energieverbrauch!$C$2:$C$4000,1,0)*IF(Berechnung!F2540&lt;=Energieverbrauch!$D$2:$D$4000,1,0))*Energieverbrauch!$E$2:$E$4000))</f>
        <v/>
      </c>
      <c r="J2540" s="23" t="str">
        <f t="shared" si="39"/>
        <v/>
      </c>
      <c r="K2540" s="23" t="e">
        <f>LOOKUP(MATCH(A2540,Flugzeugtyp!$A$2:$A$13,1),Flugzeugtyp!$A$2:$C$13)</f>
        <v>#N/A</v>
      </c>
      <c r="L2540" s="23" t="str">
        <f>IF(E2540="","",J2540/Treibhausgas_Kennzahlen!$B$5)</f>
        <v/>
      </c>
      <c r="M2540" s="37" t="str">
        <f>IF(E2540="","",$J2540*Treibhausgas_Kennzahlen!B$3)</f>
        <v/>
      </c>
      <c r="N2540" s="37" t="str">
        <f>IF(E2540="","",$J2540*Treibhausgas_Kennzahlen!C$3)</f>
        <v/>
      </c>
      <c r="O2540" s="37" t="str">
        <f>IF(E2540="","",$J2540*Treibhausgas_Kennzahlen!D$3)</f>
        <v/>
      </c>
      <c r="P2540" s="37" t="str">
        <f>IF(E2540="","",$J2540*Treibhausgas_Kennzahlen!E$3)</f>
        <v/>
      </c>
      <c r="Q2540" s="37" t="str">
        <f>IF(E2540="","",$J2540*Treibhausgas_Kennzahlen!F$3)</f>
        <v/>
      </c>
      <c r="R2540" s="37" t="str">
        <f>IF(E2540="","",$J2540*Treibhausgas_Kennzahlen!G$3)</f>
        <v/>
      </c>
    </row>
    <row r="2541" spans="1:18" x14ac:dyDescent="0.25">
      <c r="A2541" s="5"/>
      <c r="B2541" s="5"/>
      <c r="C2541" s="5"/>
      <c r="D2541" s="5"/>
      <c r="E2541" s="5"/>
      <c r="F2541" s="9" t="str">
        <f>IF(E2541="","",VLOOKUP(INDEX(IATA_Codes!$A$2:$A$301, MATCH(Berechnung!C2541,IATA_Codes!$C$2:$C$301,0))&amp;"_"&amp;INDEX(IATA_Codes!$A$2:$A$301, MATCH(Berechnung!D2541,IATA_Codes!$C$2:$C$301,0)),GCD_Entfernung!$C$2:$D$10001,2,FALSE))</f>
        <v/>
      </c>
      <c r="G2541" s="22" t="str">
        <f>IF(E2541="","",VLOOKUP(A2541,Flugzeugtyp!$B$2:$C$13,2,0))</f>
        <v/>
      </c>
      <c r="H2541" s="9" t="str">
        <f>IF(E2541="","",LOOKUP(MATCH(F2541,'RFI-Faktor'!$B$2:$B$5,1),'RFI-Faktor'!$D$2:$D$5))</f>
        <v/>
      </c>
      <c r="I2541" s="24" t="str">
        <f t="array" ref="I2541">IF(E2541="","",SUM(IF(A2541=Energieverbrauch!$A$2:$A$4000,1,0)*IF(B2541=Energieverbrauch!$B$2:$B$4000,1,0)*(IF(Berechnung!F2541&gt;=Energieverbrauch!$C$2:$C$4000,1,0)*IF(Berechnung!F2541&lt;=Energieverbrauch!$D$2:$D$4000,1,0))*Energieverbrauch!$E$2:$E$4000))</f>
        <v/>
      </c>
      <c r="J2541" s="24" t="str">
        <f t="shared" si="39"/>
        <v/>
      </c>
      <c r="K2541" s="24" t="e">
        <f>LOOKUP(MATCH(A2541,Flugzeugtyp!$A$2:$A$13,1),Flugzeugtyp!$A$2:$C$13)</f>
        <v>#N/A</v>
      </c>
      <c r="L2541" s="24" t="str">
        <f>IF(E2541="","",J2541/Treibhausgas_Kennzahlen!$B$5)</f>
        <v/>
      </c>
      <c r="M2541" s="38" t="str">
        <f>IF(E2541="","",$J2541*Treibhausgas_Kennzahlen!B$3)</f>
        <v/>
      </c>
      <c r="N2541" s="38" t="str">
        <f>IF(E2541="","",$J2541*Treibhausgas_Kennzahlen!C$3)</f>
        <v/>
      </c>
      <c r="O2541" s="38" t="str">
        <f>IF(E2541="","",$J2541*Treibhausgas_Kennzahlen!D$3)</f>
        <v/>
      </c>
      <c r="P2541" s="38" t="str">
        <f>IF(E2541="","",$J2541*Treibhausgas_Kennzahlen!E$3)</f>
        <v/>
      </c>
      <c r="Q2541" s="38" t="str">
        <f>IF(E2541="","",$J2541*Treibhausgas_Kennzahlen!F$3)</f>
        <v/>
      </c>
      <c r="R2541" s="38" t="str">
        <f>IF(E2541="","",$J2541*Treibhausgas_Kennzahlen!G$3)</f>
        <v/>
      </c>
    </row>
    <row r="2542" spans="1:18" x14ac:dyDescent="0.25">
      <c r="A2542" s="6"/>
      <c r="B2542" s="6"/>
      <c r="C2542" s="6"/>
      <c r="D2542" s="6"/>
      <c r="E2542" s="6"/>
      <c r="F2542" s="8" t="str">
        <f>IF(E2542="","",VLOOKUP(INDEX(IATA_Codes!$A$2:$A$301, MATCH(Berechnung!C2542,IATA_Codes!$C$2:$C$301,0))&amp;"_"&amp;INDEX(IATA_Codes!$A$2:$A$301, MATCH(Berechnung!D2542,IATA_Codes!$C$2:$C$301,0)),GCD_Entfernung!$C$2:$D$10001,2,FALSE))</f>
        <v/>
      </c>
      <c r="G2542" s="21" t="str">
        <f>IF(E2542="","",VLOOKUP(A2542,Flugzeugtyp!$B$2:$C$13,2,0))</f>
        <v/>
      </c>
      <c r="H2542" s="8" t="str">
        <f>IF(E2542="","",LOOKUP(MATCH(F2542,'RFI-Faktor'!$B$2:$B$5,1),'RFI-Faktor'!$D$2:$D$5))</f>
        <v/>
      </c>
      <c r="I2542" s="23" t="str">
        <f t="array" ref="I2542">IF(E2542="","",SUM(IF(A2542=Energieverbrauch!$A$2:$A$4000,1,0)*IF(B2542=Energieverbrauch!$B$2:$B$4000,1,0)*(IF(Berechnung!F2542&gt;=Energieverbrauch!$C$2:$C$4000,1,0)*IF(Berechnung!F2542&lt;=Energieverbrauch!$D$2:$D$4000,1,0))*Energieverbrauch!$E$2:$E$4000))</f>
        <v/>
      </c>
      <c r="J2542" s="23" t="str">
        <f t="shared" si="39"/>
        <v/>
      </c>
      <c r="K2542" s="23" t="e">
        <f>LOOKUP(MATCH(A2542,Flugzeugtyp!$A$2:$A$13,1),Flugzeugtyp!$A$2:$C$13)</f>
        <v>#N/A</v>
      </c>
      <c r="L2542" s="23" t="str">
        <f>IF(E2542="","",J2542/Treibhausgas_Kennzahlen!$B$5)</f>
        <v/>
      </c>
      <c r="M2542" s="37" t="str">
        <f>IF(E2542="","",$J2542*Treibhausgas_Kennzahlen!B$3)</f>
        <v/>
      </c>
      <c r="N2542" s="37" t="str">
        <f>IF(E2542="","",$J2542*Treibhausgas_Kennzahlen!C$3)</f>
        <v/>
      </c>
      <c r="O2542" s="37" t="str">
        <f>IF(E2542="","",$J2542*Treibhausgas_Kennzahlen!D$3)</f>
        <v/>
      </c>
      <c r="P2542" s="37" t="str">
        <f>IF(E2542="","",$J2542*Treibhausgas_Kennzahlen!E$3)</f>
        <v/>
      </c>
      <c r="Q2542" s="37" t="str">
        <f>IF(E2542="","",$J2542*Treibhausgas_Kennzahlen!F$3)</f>
        <v/>
      </c>
      <c r="R2542" s="37" t="str">
        <f>IF(E2542="","",$J2542*Treibhausgas_Kennzahlen!G$3)</f>
        <v/>
      </c>
    </row>
    <row r="2543" spans="1:18" x14ac:dyDescent="0.25">
      <c r="A2543" s="5"/>
      <c r="B2543" s="5"/>
      <c r="C2543" s="5"/>
      <c r="D2543" s="5"/>
      <c r="E2543" s="5"/>
      <c r="F2543" s="9" t="str">
        <f>IF(E2543="","",VLOOKUP(INDEX(IATA_Codes!$A$2:$A$301, MATCH(Berechnung!C2543,IATA_Codes!$C$2:$C$301,0))&amp;"_"&amp;INDEX(IATA_Codes!$A$2:$A$301, MATCH(Berechnung!D2543,IATA_Codes!$C$2:$C$301,0)),GCD_Entfernung!$C$2:$D$10001,2,FALSE))</f>
        <v/>
      </c>
      <c r="G2543" s="22" t="str">
        <f>IF(E2543="","",VLOOKUP(A2543,Flugzeugtyp!$B$2:$C$13,2,0))</f>
        <v/>
      </c>
      <c r="H2543" s="9" t="str">
        <f>IF(E2543="","",LOOKUP(MATCH(F2543,'RFI-Faktor'!$B$2:$B$5,1),'RFI-Faktor'!$D$2:$D$5))</f>
        <v/>
      </c>
      <c r="I2543" s="24" t="str">
        <f t="array" ref="I2543">IF(E2543="","",SUM(IF(A2543=Energieverbrauch!$A$2:$A$4000,1,0)*IF(B2543=Energieverbrauch!$B$2:$B$4000,1,0)*(IF(Berechnung!F2543&gt;=Energieverbrauch!$C$2:$C$4000,1,0)*IF(Berechnung!F2543&lt;=Energieverbrauch!$D$2:$D$4000,1,0))*Energieverbrauch!$E$2:$E$4000))</f>
        <v/>
      </c>
      <c r="J2543" s="24" t="str">
        <f t="shared" si="39"/>
        <v/>
      </c>
      <c r="K2543" s="24" t="e">
        <f>LOOKUP(MATCH(A2543,Flugzeugtyp!$A$2:$A$13,1),Flugzeugtyp!$A$2:$C$13)</f>
        <v>#N/A</v>
      </c>
      <c r="L2543" s="24" t="str">
        <f>IF(E2543="","",J2543/Treibhausgas_Kennzahlen!$B$5)</f>
        <v/>
      </c>
      <c r="M2543" s="38" t="str">
        <f>IF(E2543="","",$J2543*Treibhausgas_Kennzahlen!B$3)</f>
        <v/>
      </c>
      <c r="N2543" s="38" t="str">
        <f>IF(E2543="","",$J2543*Treibhausgas_Kennzahlen!C$3)</f>
        <v/>
      </c>
      <c r="O2543" s="38" t="str">
        <f>IF(E2543="","",$J2543*Treibhausgas_Kennzahlen!D$3)</f>
        <v/>
      </c>
      <c r="P2543" s="38" t="str">
        <f>IF(E2543="","",$J2543*Treibhausgas_Kennzahlen!E$3)</f>
        <v/>
      </c>
      <c r="Q2543" s="38" t="str">
        <f>IF(E2543="","",$J2543*Treibhausgas_Kennzahlen!F$3)</f>
        <v/>
      </c>
      <c r="R2543" s="38" t="str">
        <f>IF(E2543="","",$J2543*Treibhausgas_Kennzahlen!G$3)</f>
        <v/>
      </c>
    </row>
    <row r="2544" spans="1:18" x14ac:dyDescent="0.25">
      <c r="A2544" s="6"/>
      <c r="B2544" s="6"/>
      <c r="C2544" s="6"/>
      <c r="D2544" s="6"/>
      <c r="E2544" s="6"/>
      <c r="F2544" s="8" t="str">
        <f>IF(E2544="","",VLOOKUP(INDEX(IATA_Codes!$A$2:$A$301, MATCH(Berechnung!C2544,IATA_Codes!$C$2:$C$301,0))&amp;"_"&amp;INDEX(IATA_Codes!$A$2:$A$301, MATCH(Berechnung!D2544,IATA_Codes!$C$2:$C$301,0)),GCD_Entfernung!$C$2:$D$10001,2,FALSE))</f>
        <v/>
      </c>
      <c r="G2544" s="21" t="str">
        <f>IF(E2544="","",VLOOKUP(A2544,Flugzeugtyp!$B$2:$C$13,2,0))</f>
        <v/>
      </c>
      <c r="H2544" s="8" t="str">
        <f>IF(E2544="","",LOOKUP(MATCH(F2544,'RFI-Faktor'!$B$2:$B$5,1),'RFI-Faktor'!$D$2:$D$5))</f>
        <v/>
      </c>
      <c r="I2544" s="23" t="str">
        <f t="array" ref="I2544">IF(E2544="","",SUM(IF(A2544=Energieverbrauch!$A$2:$A$4000,1,0)*IF(B2544=Energieverbrauch!$B$2:$B$4000,1,0)*(IF(Berechnung!F2544&gt;=Energieverbrauch!$C$2:$C$4000,1,0)*IF(Berechnung!F2544&lt;=Energieverbrauch!$D$2:$D$4000,1,0))*Energieverbrauch!$E$2:$E$4000))</f>
        <v/>
      </c>
      <c r="J2544" s="23" t="str">
        <f t="shared" si="39"/>
        <v/>
      </c>
      <c r="K2544" s="23" t="e">
        <f>LOOKUP(MATCH(A2544,Flugzeugtyp!$A$2:$A$13,1),Flugzeugtyp!$A$2:$C$13)</f>
        <v>#N/A</v>
      </c>
      <c r="L2544" s="23" t="str">
        <f>IF(E2544="","",J2544/Treibhausgas_Kennzahlen!$B$5)</f>
        <v/>
      </c>
      <c r="M2544" s="37" t="str">
        <f>IF(E2544="","",$J2544*Treibhausgas_Kennzahlen!B$3)</f>
        <v/>
      </c>
      <c r="N2544" s="37" t="str">
        <f>IF(E2544="","",$J2544*Treibhausgas_Kennzahlen!C$3)</f>
        <v/>
      </c>
      <c r="O2544" s="37" t="str">
        <f>IF(E2544="","",$J2544*Treibhausgas_Kennzahlen!D$3)</f>
        <v/>
      </c>
      <c r="P2544" s="37" t="str">
        <f>IF(E2544="","",$J2544*Treibhausgas_Kennzahlen!E$3)</f>
        <v/>
      </c>
      <c r="Q2544" s="37" t="str">
        <f>IF(E2544="","",$J2544*Treibhausgas_Kennzahlen!F$3)</f>
        <v/>
      </c>
      <c r="R2544" s="37" t="str">
        <f>IF(E2544="","",$J2544*Treibhausgas_Kennzahlen!G$3)</f>
        <v/>
      </c>
    </row>
    <row r="2545" spans="1:18" x14ac:dyDescent="0.25">
      <c r="A2545" s="5"/>
      <c r="B2545" s="5"/>
      <c r="C2545" s="5"/>
      <c r="D2545" s="5"/>
      <c r="E2545" s="5"/>
      <c r="F2545" s="9" t="str">
        <f>IF(E2545="","",VLOOKUP(INDEX(IATA_Codes!$A$2:$A$301, MATCH(Berechnung!C2545,IATA_Codes!$C$2:$C$301,0))&amp;"_"&amp;INDEX(IATA_Codes!$A$2:$A$301, MATCH(Berechnung!D2545,IATA_Codes!$C$2:$C$301,0)),GCD_Entfernung!$C$2:$D$10001,2,FALSE))</f>
        <v/>
      </c>
      <c r="G2545" s="22" t="str">
        <f>IF(E2545="","",VLOOKUP(A2545,Flugzeugtyp!$B$2:$C$13,2,0))</f>
        <v/>
      </c>
      <c r="H2545" s="9" t="str">
        <f>IF(E2545="","",LOOKUP(MATCH(F2545,'RFI-Faktor'!$B$2:$B$5,1),'RFI-Faktor'!$D$2:$D$5))</f>
        <v/>
      </c>
      <c r="I2545" s="24" t="str">
        <f t="array" ref="I2545">IF(E2545="","",SUM(IF(A2545=Energieverbrauch!$A$2:$A$4000,1,0)*IF(B2545=Energieverbrauch!$B$2:$B$4000,1,0)*(IF(Berechnung!F2545&gt;=Energieverbrauch!$C$2:$C$4000,1,0)*IF(Berechnung!F2545&lt;=Energieverbrauch!$D$2:$D$4000,1,0))*Energieverbrauch!$E$2:$E$4000))</f>
        <v/>
      </c>
      <c r="J2545" s="24" t="str">
        <f t="shared" si="39"/>
        <v/>
      </c>
      <c r="K2545" s="24" t="e">
        <f>LOOKUP(MATCH(A2545,Flugzeugtyp!$A$2:$A$13,1),Flugzeugtyp!$A$2:$C$13)</f>
        <v>#N/A</v>
      </c>
      <c r="L2545" s="24" t="str">
        <f>IF(E2545="","",J2545/Treibhausgas_Kennzahlen!$B$5)</f>
        <v/>
      </c>
      <c r="M2545" s="38" t="str">
        <f>IF(E2545="","",$J2545*Treibhausgas_Kennzahlen!B$3)</f>
        <v/>
      </c>
      <c r="N2545" s="38" t="str">
        <f>IF(E2545="","",$J2545*Treibhausgas_Kennzahlen!C$3)</f>
        <v/>
      </c>
      <c r="O2545" s="38" t="str">
        <f>IF(E2545="","",$J2545*Treibhausgas_Kennzahlen!D$3)</f>
        <v/>
      </c>
      <c r="P2545" s="38" t="str">
        <f>IF(E2545="","",$J2545*Treibhausgas_Kennzahlen!E$3)</f>
        <v/>
      </c>
      <c r="Q2545" s="38" t="str">
        <f>IF(E2545="","",$J2545*Treibhausgas_Kennzahlen!F$3)</f>
        <v/>
      </c>
      <c r="R2545" s="38" t="str">
        <f>IF(E2545="","",$J2545*Treibhausgas_Kennzahlen!G$3)</f>
        <v/>
      </c>
    </row>
    <row r="2546" spans="1:18" x14ac:dyDescent="0.25">
      <c r="A2546" s="6"/>
      <c r="B2546" s="6"/>
      <c r="C2546" s="6"/>
      <c r="D2546" s="6"/>
      <c r="E2546" s="6"/>
      <c r="F2546" s="8" t="str">
        <f>IF(E2546="","",VLOOKUP(INDEX(IATA_Codes!$A$2:$A$301, MATCH(Berechnung!C2546,IATA_Codes!$C$2:$C$301,0))&amp;"_"&amp;INDEX(IATA_Codes!$A$2:$A$301, MATCH(Berechnung!D2546,IATA_Codes!$C$2:$C$301,0)),GCD_Entfernung!$C$2:$D$10001,2,FALSE))</f>
        <v/>
      </c>
      <c r="G2546" s="21" t="str">
        <f>IF(E2546="","",VLOOKUP(A2546,Flugzeugtyp!$B$2:$C$13,2,0))</f>
        <v/>
      </c>
      <c r="H2546" s="8" t="str">
        <f>IF(E2546="","",LOOKUP(MATCH(F2546,'RFI-Faktor'!$B$2:$B$5,1),'RFI-Faktor'!$D$2:$D$5))</f>
        <v/>
      </c>
      <c r="I2546" s="23" t="str">
        <f t="array" ref="I2546">IF(E2546="","",SUM(IF(A2546=Energieverbrauch!$A$2:$A$4000,1,0)*IF(B2546=Energieverbrauch!$B$2:$B$4000,1,0)*(IF(Berechnung!F2546&gt;=Energieverbrauch!$C$2:$C$4000,1,0)*IF(Berechnung!F2546&lt;=Energieverbrauch!$D$2:$D$4000,1,0))*Energieverbrauch!$E$2:$E$4000))</f>
        <v/>
      </c>
      <c r="J2546" s="23" t="str">
        <f t="shared" si="39"/>
        <v/>
      </c>
      <c r="K2546" s="23" t="e">
        <f>LOOKUP(MATCH(A2546,Flugzeugtyp!$A$2:$A$13,1),Flugzeugtyp!$A$2:$C$13)</f>
        <v>#N/A</v>
      </c>
      <c r="L2546" s="23" t="str">
        <f>IF(E2546="","",J2546/Treibhausgas_Kennzahlen!$B$5)</f>
        <v/>
      </c>
      <c r="M2546" s="37" t="str">
        <f>IF(E2546="","",$J2546*Treibhausgas_Kennzahlen!B$3)</f>
        <v/>
      </c>
      <c r="N2546" s="37" t="str">
        <f>IF(E2546="","",$J2546*Treibhausgas_Kennzahlen!C$3)</f>
        <v/>
      </c>
      <c r="O2546" s="37" t="str">
        <f>IF(E2546="","",$J2546*Treibhausgas_Kennzahlen!D$3)</f>
        <v/>
      </c>
      <c r="P2546" s="37" t="str">
        <f>IF(E2546="","",$J2546*Treibhausgas_Kennzahlen!E$3)</f>
        <v/>
      </c>
      <c r="Q2546" s="37" t="str">
        <f>IF(E2546="","",$J2546*Treibhausgas_Kennzahlen!F$3)</f>
        <v/>
      </c>
      <c r="R2546" s="37" t="str">
        <f>IF(E2546="","",$J2546*Treibhausgas_Kennzahlen!G$3)</f>
        <v/>
      </c>
    </row>
    <row r="2547" spans="1:18" x14ac:dyDescent="0.25">
      <c r="A2547" s="5"/>
      <c r="B2547" s="5"/>
      <c r="C2547" s="5"/>
      <c r="D2547" s="5"/>
      <c r="E2547" s="5"/>
      <c r="F2547" s="9" t="str">
        <f>IF(E2547="","",VLOOKUP(INDEX(IATA_Codes!$A$2:$A$301, MATCH(Berechnung!C2547,IATA_Codes!$C$2:$C$301,0))&amp;"_"&amp;INDEX(IATA_Codes!$A$2:$A$301, MATCH(Berechnung!D2547,IATA_Codes!$C$2:$C$301,0)),GCD_Entfernung!$C$2:$D$10001,2,FALSE))</f>
        <v/>
      </c>
      <c r="G2547" s="22" t="str">
        <f>IF(E2547="","",VLOOKUP(A2547,Flugzeugtyp!$B$2:$C$13,2,0))</f>
        <v/>
      </c>
      <c r="H2547" s="9" t="str">
        <f>IF(E2547="","",LOOKUP(MATCH(F2547,'RFI-Faktor'!$B$2:$B$5,1),'RFI-Faktor'!$D$2:$D$5))</f>
        <v/>
      </c>
      <c r="I2547" s="24" t="str">
        <f t="array" ref="I2547">IF(E2547="","",SUM(IF(A2547=Energieverbrauch!$A$2:$A$4000,1,0)*IF(B2547=Energieverbrauch!$B$2:$B$4000,1,0)*(IF(Berechnung!F2547&gt;=Energieverbrauch!$C$2:$C$4000,1,0)*IF(Berechnung!F2547&lt;=Energieverbrauch!$D$2:$D$4000,1,0))*Energieverbrauch!$E$2:$E$4000))</f>
        <v/>
      </c>
      <c r="J2547" s="24" t="str">
        <f t="shared" si="39"/>
        <v/>
      </c>
      <c r="K2547" s="24" t="e">
        <f>LOOKUP(MATCH(A2547,Flugzeugtyp!$A$2:$A$13,1),Flugzeugtyp!$A$2:$C$13)</f>
        <v>#N/A</v>
      </c>
      <c r="L2547" s="24" t="str">
        <f>IF(E2547="","",J2547/Treibhausgas_Kennzahlen!$B$5)</f>
        <v/>
      </c>
      <c r="M2547" s="38" t="str">
        <f>IF(E2547="","",$J2547*Treibhausgas_Kennzahlen!B$3)</f>
        <v/>
      </c>
      <c r="N2547" s="38" t="str">
        <f>IF(E2547="","",$J2547*Treibhausgas_Kennzahlen!C$3)</f>
        <v/>
      </c>
      <c r="O2547" s="38" t="str">
        <f>IF(E2547="","",$J2547*Treibhausgas_Kennzahlen!D$3)</f>
        <v/>
      </c>
      <c r="P2547" s="38" t="str">
        <f>IF(E2547="","",$J2547*Treibhausgas_Kennzahlen!E$3)</f>
        <v/>
      </c>
      <c r="Q2547" s="38" t="str">
        <f>IF(E2547="","",$J2547*Treibhausgas_Kennzahlen!F$3)</f>
        <v/>
      </c>
      <c r="R2547" s="38" t="str">
        <f>IF(E2547="","",$J2547*Treibhausgas_Kennzahlen!G$3)</f>
        <v/>
      </c>
    </row>
    <row r="2548" spans="1:18" x14ac:dyDescent="0.25">
      <c r="A2548" s="6"/>
      <c r="B2548" s="6"/>
      <c r="C2548" s="6"/>
      <c r="D2548" s="6"/>
      <c r="E2548" s="6"/>
      <c r="F2548" s="8" t="str">
        <f>IF(E2548="","",VLOOKUP(INDEX(IATA_Codes!$A$2:$A$301, MATCH(Berechnung!C2548,IATA_Codes!$C$2:$C$301,0))&amp;"_"&amp;INDEX(IATA_Codes!$A$2:$A$301, MATCH(Berechnung!D2548,IATA_Codes!$C$2:$C$301,0)),GCD_Entfernung!$C$2:$D$10001,2,FALSE))</f>
        <v/>
      </c>
      <c r="G2548" s="21" t="str">
        <f>IF(E2548="","",VLOOKUP(A2548,Flugzeugtyp!$B$2:$C$13,2,0))</f>
        <v/>
      </c>
      <c r="H2548" s="8" t="str">
        <f>IF(E2548="","",LOOKUP(MATCH(F2548,'RFI-Faktor'!$B$2:$B$5,1),'RFI-Faktor'!$D$2:$D$5))</f>
        <v/>
      </c>
      <c r="I2548" s="23" t="str">
        <f t="array" ref="I2548">IF(E2548="","",SUM(IF(A2548=Energieverbrauch!$A$2:$A$4000,1,0)*IF(B2548=Energieverbrauch!$B$2:$B$4000,1,0)*(IF(Berechnung!F2548&gt;=Energieverbrauch!$C$2:$C$4000,1,0)*IF(Berechnung!F2548&lt;=Energieverbrauch!$D$2:$D$4000,1,0))*Energieverbrauch!$E$2:$E$4000))</f>
        <v/>
      </c>
      <c r="J2548" s="23" t="str">
        <f t="shared" si="39"/>
        <v/>
      </c>
      <c r="K2548" s="23" t="e">
        <f>LOOKUP(MATCH(A2548,Flugzeugtyp!$A$2:$A$13,1),Flugzeugtyp!$A$2:$C$13)</f>
        <v>#N/A</v>
      </c>
      <c r="L2548" s="23" t="str">
        <f>IF(E2548="","",J2548/Treibhausgas_Kennzahlen!$B$5)</f>
        <v/>
      </c>
      <c r="M2548" s="37" t="str">
        <f>IF(E2548="","",$J2548*Treibhausgas_Kennzahlen!B$3)</f>
        <v/>
      </c>
      <c r="N2548" s="37" t="str">
        <f>IF(E2548="","",$J2548*Treibhausgas_Kennzahlen!C$3)</f>
        <v/>
      </c>
      <c r="O2548" s="37" t="str">
        <f>IF(E2548="","",$J2548*Treibhausgas_Kennzahlen!D$3)</f>
        <v/>
      </c>
      <c r="P2548" s="37" t="str">
        <f>IF(E2548="","",$J2548*Treibhausgas_Kennzahlen!E$3)</f>
        <v/>
      </c>
      <c r="Q2548" s="37" t="str">
        <f>IF(E2548="","",$J2548*Treibhausgas_Kennzahlen!F$3)</f>
        <v/>
      </c>
      <c r="R2548" s="37" t="str">
        <f>IF(E2548="","",$J2548*Treibhausgas_Kennzahlen!G$3)</f>
        <v/>
      </c>
    </row>
    <row r="2549" spans="1:18" x14ac:dyDescent="0.25">
      <c r="A2549" s="5"/>
      <c r="B2549" s="5"/>
      <c r="C2549" s="5"/>
      <c r="D2549" s="5"/>
      <c r="E2549" s="5"/>
      <c r="F2549" s="9" t="str">
        <f>IF(E2549="","",VLOOKUP(INDEX(IATA_Codes!$A$2:$A$301, MATCH(Berechnung!C2549,IATA_Codes!$C$2:$C$301,0))&amp;"_"&amp;INDEX(IATA_Codes!$A$2:$A$301, MATCH(Berechnung!D2549,IATA_Codes!$C$2:$C$301,0)),GCD_Entfernung!$C$2:$D$10001,2,FALSE))</f>
        <v/>
      </c>
      <c r="G2549" s="22" t="str">
        <f>IF(E2549="","",VLOOKUP(A2549,Flugzeugtyp!$B$2:$C$13,2,0))</f>
        <v/>
      </c>
      <c r="H2549" s="9" t="str">
        <f>IF(E2549="","",LOOKUP(MATCH(F2549,'RFI-Faktor'!$B$2:$B$5,1),'RFI-Faktor'!$D$2:$D$5))</f>
        <v/>
      </c>
      <c r="I2549" s="24" t="str">
        <f t="array" ref="I2549">IF(E2549="","",SUM(IF(A2549=Energieverbrauch!$A$2:$A$4000,1,0)*IF(B2549=Energieverbrauch!$B$2:$B$4000,1,0)*(IF(Berechnung!F2549&gt;=Energieverbrauch!$C$2:$C$4000,1,0)*IF(Berechnung!F2549&lt;=Energieverbrauch!$D$2:$D$4000,1,0))*Energieverbrauch!$E$2:$E$4000))</f>
        <v/>
      </c>
      <c r="J2549" s="24" t="str">
        <f t="shared" si="39"/>
        <v/>
      </c>
      <c r="K2549" s="24" t="e">
        <f>LOOKUP(MATCH(A2549,Flugzeugtyp!$A$2:$A$13,1),Flugzeugtyp!$A$2:$C$13)</f>
        <v>#N/A</v>
      </c>
      <c r="L2549" s="24" t="str">
        <f>IF(E2549="","",J2549/Treibhausgas_Kennzahlen!$B$5)</f>
        <v/>
      </c>
      <c r="M2549" s="38" t="str">
        <f>IF(E2549="","",$J2549*Treibhausgas_Kennzahlen!B$3)</f>
        <v/>
      </c>
      <c r="N2549" s="38" t="str">
        <f>IF(E2549="","",$J2549*Treibhausgas_Kennzahlen!C$3)</f>
        <v/>
      </c>
      <c r="O2549" s="38" t="str">
        <f>IF(E2549="","",$J2549*Treibhausgas_Kennzahlen!D$3)</f>
        <v/>
      </c>
      <c r="P2549" s="38" t="str">
        <f>IF(E2549="","",$J2549*Treibhausgas_Kennzahlen!E$3)</f>
        <v/>
      </c>
      <c r="Q2549" s="38" t="str">
        <f>IF(E2549="","",$J2549*Treibhausgas_Kennzahlen!F$3)</f>
        <v/>
      </c>
      <c r="R2549" s="38" t="str">
        <f>IF(E2549="","",$J2549*Treibhausgas_Kennzahlen!G$3)</f>
        <v/>
      </c>
    </row>
    <row r="2550" spans="1:18" x14ac:dyDescent="0.25">
      <c r="A2550" s="6"/>
      <c r="B2550" s="6"/>
      <c r="C2550" s="6"/>
      <c r="D2550" s="6"/>
      <c r="E2550" s="6"/>
      <c r="F2550" s="8" t="str">
        <f>IF(E2550="","",VLOOKUP(INDEX(IATA_Codes!$A$2:$A$301, MATCH(Berechnung!C2550,IATA_Codes!$C$2:$C$301,0))&amp;"_"&amp;INDEX(IATA_Codes!$A$2:$A$301, MATCH(Berechnung!D2550,IATA_Codes!$C$2:$C$301,0)),GCD_Entfernung!$C$2:$D$10001,2,FALSE))</f>
        <v/>
      </c>
      <c r="G2550" s="21" t="str">
        <f>IF(E2550="","",VLOOKUP(A2550,Flugzeugtyp!$B$2:$C$13,2,0))</f>
        <v/>
      </c>
      <c r="H2550" s="8" t="str">
        <f>IF(E2550="","",LOOKUP(MATCH(F2550,'RFI-Faktor'!$B$2:$B$5,1),'RFI-Faktor'!$D$2:$D$5))</f>
        <v/>
      </c>
      <c r="I2550" s="23" t="str">
        <f t="array" ref="I2550">IF(E2550="","",SUM(IF(A2550=Energieverbrauch!$A$2:$A$4000,1,0)*IF(B2550=Energieverbrauch!$B$2:$B$4000,1,0)*(IF(Berechnung!F2550&gt;=Energieverbrauch!$C$2:$C$4000,1,0)*IF(Berechnung!F2550&lt;=Energieverbrauch!$D$2:$D$4000,1,0))*Energieverbrauch!$E$2:$E$4000))</f>
        <v/>
      </c>
      <c r="J2550" s="23" t="str">
        <f t="shared" si="39"/>
        <v/>
      </c>
      <c r="K2550" s="23" t="e">
        <f>LOOKUP(MATCH(A2550,Flugzeugtyp!$A$2:$A$13,1),Flugzeugtyp!$A$2:$C$13)</f>
        <v>#N/A</v>
      </c>
      <c r="L2550" s="23" t="str">
        <f>IF(E2550="","",J2550/Treibhausgas_Kennzahlen!$B$5)</f>
        <v/>
      </c>
      <c r="M2550" s="37" t="str">
        <f>IF(E2550="","",$J2550*Treibhausgas_Kennzahlen!B$3)</f>
        <v/>
      </c>
      <c r="N2550" s="37" t="str">
        <f>IF(E2550="","",$J2550*Treibhausgas_Kennzahlen!C$3)</f>
        <v/>
      </c>
      <c r="O2550" s="37" t="str">
        <f>IF(E2550="","",$J2550*Treibhausgas_Kennzahlen!D$3)</f>
        <v/>
      </c>
      <c r="P2550" s="37" t="str">
        <f>IF(E2550="","",$J2550*Treibhausgas_Kennzahlen!E$3)</f>
        <v/>
      </c>
      <c r="Q2550" s="37" t="str">
        <f>IF(E2550="","",$J2550*Treibhausgas_Kennzahlen!F$3)</f>
        <v/>
      </c>
      <c r="R2550" s="37" t="str">
        <f>IF(E2550="","",$J2550*Treibhausgas_Kennzahlen!G$3)</f>
        <v/>
      </c>
    </row>
    <row r="2551" spans="1:18" x14ac:dyDescent="0.25">
      <c r="A2551" s="5"/>
      <c r="B2551" s="5"/>
      <c r="C2551" s="5"/>
      <c r="D2551" s="5"/>
      <c r="E2551" s="5"/>
      <c r="F2551" s="9" t="str">
        <f>IF(E2551="","",VLOOKUP(INDEX(IATA_Codes!$A$2:$A$301, MATCH(Berechnung!C2551,IATA_Codes!$C$2:$C$301,0))&amp;"_"&amp;INDEX(IATA_Codes!$A$2:$A$301, MATCH(Berechnung!D2551,IATA_Codes!$C$2:$C$301,0)),GCD_Entfernung!$C$2:$D$10001,2,FALSE))</f>
        <v/>
      </c>
      <c r="G2551" s="22" t="str">
        <f>IF(E2551="","",VLOOKUP(A2551,Flugzeugtyp!$B$2:$C$13,2,0))</f>
        <v/>
      </c>
      <c r="H2551" s="9" t="str">
        <f>IF(E2551="","",LOOKUP(MATCH(F2551,'RFI-Faktor'!$B$2:$B$5,1),'RFI-Faktor'!$D$2:$D$5))</f>
        <v/>
      </c>
      <c r="I2551" s="24" t="str">
        <f t="array" ref="I2551">IF(E2551="","",SUM(IF(A2551=Energieverbrauch!$A$2:$A$4000,1,0)*IF(B2551=Energieverbrauch!$B$2:$B$4000,1,0)*(IF(Berechnung!F2551&gt;=Energieverbrauch!$C$2:$C$4000,1,0)*IF(Berechnung!F2551&lt;=Energieverbrauch!$D$2:$D$4000,1,0))*Energieverbrauch!$E$2:$E$4000))</f>
        <v/>
      </c>
      <c r="J2551" s="24" t="str">
        <f t="shared" si="39"/>
        <v/>
      </c>
      <c r="K2551" s="24" t="e">
        <f>LOOKUP(MATCH(A2551,Flugzeugtyp!$A$2:$A$13,1),Flugzeugtyp!$A$2:$C$13)</f>
        <v>#N/A</v>
      </c>
      <c r="L2551" s="24" t="str">
        <f>IF(E2551="","",J2551/Treibhausgas_Kennzahlen!$B$5)</f>
        <v/>
      </c>
      <c r="M2551" s="38" t="str">
        <f>IF(E2551="","",$J2551*Treibhausgas_Kennzahlen!B$3)</f>
        <v/>
      </c>
      <c r="N2551" s="38" t="str">
        <f>IF(E2551="","",$J2551*Treibhausgas_Kennzahlen!C$3)</f>
        <v/>
      </c>
      <c r="O2551" s="38" t="str">
        <f>IF(E2551="","",$J2551*Treibhausgas_Kennzahlen!D$3)</f>
        <v/>
      </c>
      <c r="P2551" s="38" t="str">
        <f>IF(E2551="","",$J2551*Treibhausgas_Kennzahlen!E$3)</f>
        <v/>
      </c>
      <c r="Q2551" s="38" t="str">
        <f>IF(E2551="","",$J2551*Treibhausgas_Kennzahlen!F$3)</f>
        <v/>
      </c>
      <c r="R2551" s="38" t="str">
        <f>IF(E2551="","",$J2551*Treibhausgas_Kennzahlen!G$3)</f>
        <v/>
      </c>
    </row>
    <row r="2552" spans="1:18" x14ac:dyDescent="0.25">
      <c r="A2552" s="6"/>
      <c r="B2552" s="6"/>
      <c r="C2552" s="6"/>
      <c r="D2552" s="6"/>
      <c r="E2552" s="6"/>
      <c r="F2552" s="8" t="str">
        <f>IF(E2552="","",VLOOKUP(INDEX(IATA_Codes!$A$2:$A$301, MATCH(Berechnung!C2552,IATA_Codes!$C$2:$C$301,0))&amp;"_"&amp;INDEX(IATA_Codes!$A$2:$A$301, MATCH(Berechnung!D2552,IATA_Codes!$C$2:$C$301,0)),GCD_Entfernung!$C$2:$D$10001,2,FALSE))</f>
        <v/>
      </c>
      <c r="G2552" s="21" t="str">
        <f>IF(E2552="","",VLOOKUP(A2552,Flugzeugtyp!$B$2:$C$13,2,0))</f>
        <v/>
      </c>
      <c r="H2552" s="8" t="str">
        <f>IF(E2552="","",LOOKUP(MATCH(F2552,'RFI-Faktor'!$B$2:$B$5,1),'RFI-Faktor'!$D$2:$D$5))</f>
        <v/>
      </c>
      <c r="I2552" s="23" t="str">
        <f t="array" ref="I2552">IF(E2552="","",SUM(IF(A2552=Energieverbrauch!$A$2:$A$4000,1,0)*IF(B2552=Energieverbrauch!$B$2:$B$4000,1,0)*(IF(Berechnung!F2552&gt;=Energieverbrauch!$C$2:$C$4000,1,0)*IF(Berechnung!F2552&lt;=Energieverbrauch!$D$2:$D$4000,1,0))*Energieverbrauch!$E$2:$E$4000))</f>
        <v/>
      </c>
      <c r="J2552" s="23" t="str">
        <f t="shared" si="39"/>
        <v/>
      </c>
      <c r="K2552" s="23" t="e">
        <f>LOOKUP(MATCH(A2552,Flugzeugtyp!$A$2:$A$13,1),Flugzeugtyp!$A$2:$C$13)</f>
        <v>#N/A</v>
      </c>
      <c r="L2552" s="23" t="str">
        <f>IF(E2552="","",J2552/Treibhausgas_Kennzahlen!$B$5)</f>
        <v/>
      </c>
      <c r="M2552" s="37" t="str">
        <f>IF(E2552="","",$J2552*Treibhausgas_Kennzahlen!B$3)</f>
        <v/>
      </c>
      <c r="N2552" s="37" t="str">
        <f>IF(E2552="","",$J2552*Treibhausgas_Kennzahlen!C$3)</f>
        <v/>
      </c>
      <c r="O2552" s="37" t="str">
        <f>IF(E2552="","",$J2552*Treibhausgas_Kennzahlen!D$3)</f>
        <v/>
      </c>
      <c r="P2552" s="37" t="str">
        <f>IF(E2552="","",$J2552*Treibhausgas_Kennzahlen!E$3)</f>
        <v/>
      </c>
      <c r="Q2552" s="37" t="str">
        <f>IF(E2552="","",$J2552*Treibhausgas_Kennzahlen!F$3)</f>
        <v/>
      </c>
      <c r="R2552" s="37" t="str">
        <f>IF(E2552="","",$J2552*Treibhausgas_Kennzahlen!G$3)</f>
        <v/>
      </c>
    </row>
    <row r="2553" spans="1:18" x14ac:dyDescent="0.25">
      <c r="A2553" s="5"/>
      <c r="B2553" s="5"/>
      <c r="C2553" s="5"/>
      <c r="D2553" s="5"/>
      <c r="E2553" s="5"/>
      <c r="F2553" s="9" t="str">
        <f>IF(E2553="","",VLOOKUP(INDEX(IATA_Codes!$A$2:$A$301, MATCH(Berechnung!C2553,IATA_Codes!$C$2:$C$301,0))&amp;"_"&amp;INDEX(IATA_Codes!$A$2:$A$301, MATCH(Berechnung!D2553,IATA_Codes!$C$2:$C$301,0)),GCD_Entfernung!$C$2:$D$10001,2,FALSE))</f>
        <v/>
      </c>
      <c r="G2553" s="22" t="str">
        <f>IF(E2553="","",VLOOKUP(A2553,Flugzeugtyp!$B$2:$C$13,2,0))</f>
        <v/>
      </c>
      <c r="H2553" s="9" t="str">
        <f>IF(E2553="","",LOOKUP(MATCH(F2553,'RFI-Faktor'!$B$2:$B$5,1),'RFI-Faktor'!$D$2:$D$5))</f>
        <v/>
      </c>
      <c r="I2553" s="24" t="str">
        <f t="array" ref="I2553">IF(E2553="","",SUM(IF(A2553=Energieverbrauch!$A$2:$A$4000,1,0)*IF(B2553=Energieverbrauch!$B$2:$B$4000,1,0)*(IF(Berechnung!F2553&gt;=Energieverbrauch!$C$2:$C$4000,1,0)*IF(Berechnung!F2553&lt;=Energieverbrauch!$D$2:$D$4000,1,0))*Energieverbrauch!$E$2:$E$4000))</f>
        <v/>
      </c>
      <c r="J2553" s="24" t="str">
        <f t="shared" si="39"/>
        <v/>
      </c>
      <c r="K2553" s="24" t="e">
        <f>LOOKUP(MATCH(A2553,Flugzeugtyp!$A$2:$A$13,1),Flugzeugtyp!$A$2:$C$13)</f>
        <v>#N/A</v>
      </c>
      <c r="L2553" s="24" t="str">
        <f>IF(E2553="","",J2553/Treibhausgas_Kennzahlen!$B$5)</f>
        <v/>
      </c>
      <c r="M2553" s="38" t="str">
        <f>IF(E2553="","",$J2553*Treibhausgas_Kennzahlen!B$3)</f>
        <v/>
      </c>
      <c r="N2553" s="38" t="str">
        <f>IF(E2553="","",$J2553*Treibhausgas_Kennzahlen!C$3)</f>
        <v/>
      </c>
      <c r="O2553" s="38" t="str">
        <f>IF(E2553="","",$J2553*Treibhausgas_Kennzahlen!D$3)</f>
        <v/>
      </c>
      <c r="P2553" s="38" t="str">
        <f>IF(E2553="","",$J2553*Treibhausgas_Kennzahlen!E$3)</f>
        <v/>
      </c>
      <c r="Q2553" s="38" t="str">
        <f>IF(E2553="","",$J2553*Treibhausgas_Kennzahlen!F$3)</f>
        <v/>
      </c>
      <c r="R2553" s="38" t="str">
        <f>IF(E2553="","",$J2553*Treibhausgas_Kennzahlen!G$3)</f>
        <v/>
      </c>
    </row>
    <row r="2554" spans="1:18" x14ac:dyDescent="0.25">
      <c r="A2554" s="6"/>
      <c r="B2554" s="6"/>
      <c r="C2554" s="6"/>
      <c r="D2554" s="6"/>
      <c r="E2554" s="6"/>
      <c r="F2554" s="8" t="str">
        <f>IF(E2554="","",VLOOKUP(INDEX(IATA_Codes!$A$2:$A$301, MATCH(Berechnung!C2554,IATA_Codes!$C$2:$C$301,0))&amp;"_"&amp;INDEX(IATA_Codes!$A$2:$A$301, MATCH(Berechnung!D2554,IATA_Codes!$C$2:$C$301,0)),GCD_Entfernung!$C$2:$D$10001,2,FALSE))</f>
        <v/>
      </c>
      <c r="G2554" s="21" t="str">
        <f>IF(E2554="","",VLOOKUP(A2554,Flugzeugtyp!$B$2:$C$13,2,0))</f>
        <v/>
      </c>
      <c r="H2554" s="8" t="str">
        <f>IF(E2554="","",LOOKUP(MATCH(F2554,'RFI-Faktor'!$B$2:$B$5,1),'RFI-Faktor'!$D$2:$D$5))</f>
        <v/>
      </c>
      <c r="I2554" s="23" t="str">
        <f t="array" ref="I2554">IF(E2554="","",SUM(IF(A2554=Energieverbrauch!$A$2:$A$4000,1,0)*IF(B2554=Energieverbrauch!$B$2:$B$4000,1,0)*(IF(Berechnung!F2554&gt;=Energieverbrauch!$C$2:$C$4000,1,0)*IF(Berechnung!F2554&lt;=Energieverbrauch!$D$2:$D$4000,1,0))*Energieverbrauch!$E$2:$E$4000))</f>
        <v/>
      </c>
      <c r="J2554" s="23" t="str">
        <f t="shared" si="39"/>
        <v/>
      </c>
      <c r="K2554" s="23" t="e">
        <f>LOOKUP(MATCH(A2554,Flugzeugtyp!$A$2:$A$13,1),Flugzeugtyp!$A$2:$C$13)</f>
        <v>#N/A</v>
      </c>
      <c r="L2554" s="23" t="str">
        <f>IF(E2554="","",J2554/Treibhausgas_Kennzahlen!$B$5)</f>
        <v/>
      </c>
      <c r="M2554" s="37" t="str">
        <f>IF(E2554="","",$J2554*Treibhausgas_Kennzahlen!B$3)</f>
        <v/>
      </c>
      <c r="N2554" s="37" t="str">
        <f>IF(E2554="","",$J2554*Treibhausgas_Kennzahlen!C$3)</f>
        <v/>
      </c>
      <c r="O2554" s="37" t="str">
        <f>IF(E2554="","",$J2554*Treibhausgas_Kennzahlen!D$3)</f>
        <v/>
      </c>
      <c r="P2554" s="37" t="str">
        <f>IF(E2554="","",$J2554*Treibhausgas_Kennzahlen!E$3)</f>
        <v/>
      </c>
      <c r="Q2554" s="37" t="str">
        <f>IF(E2554="","",$J2554*Treibhausgas_Kennzahlen!F$3)</f>
        <v/>
      </c>
      <c r="R2554" s="37" t="str">
        <f>IF(E2554="","",$J2554*Treibhausgas_Kennzahlen!G$3)</f>
        <v/>
      </c>
    </row>
    <row r="2555" spans="1:18" x14ac:dyDescent="0.25">
      <c r="A2555" s="5"/>
      <c r="B2555" s="5"/>
      <c r="C2555" s="5"/>
      <c r="D2555" s="5"/>
      <c r="E2555" s="5"/>
      <c r="F2555" s="9" t="str">
        <f>IF(E2555="","",VLOOKUP(INDEX(IATA_Codes!$A$2:$A$301, MATCH(Berechnung!C2555,IATA_Codes!$C$2:$C$301,0))&amp;"_"&amp;INDEX(IATA_Codes!$A$2:$A$301, MATCH(Berechnung!D2555,IATA_Codes!$C$2:$C$301,0)),GCD_Entfernung!$C$2:$D$10001,2,FALSE))</f>
        <v/>
      </c>
      <c r="G2555" s="22" t="str">
        <f>IF(E2555="","",VLOOKUP(A2555,Flugzeugtyp!$B$2:$C$13,2,0))</f>
        <v/>
      </c>
      <c r="H2555" s="9" t="str">
        <f>IF(E2555="","",LOOKUP(MATCH(F2555,'RFI-Faktor'!$B$2:$B$5,1),'RFI-Faktor'!$D$2:$D$5))</f>
        <v/>
      </c>
      <c r="I2555" s="24" t="str">
        <f t="array" ref="I2555">IF(E2555="","",SUM(IF(A2555=Energieverbrauch!$A$2:$A$4000,1,0)*IF(B2555=Energieverbrauch!$B$2:$B$4000,1,0)*(IF(Berechnung!F2555&gt;=Energieverbrauch!$C$2:$C$4000,1,0)*IF(Berechnung!F2555&lt;=Energieverbrauch!$D$2:$D$4000,1,0))*Energieverbrauch!$E$2:$E$4000))</f>
        <v/>
      </c>
      <c r="J2555" s="24" t="str">
        <f t="shared" si="39"/>
        <v/>
      </c>
      <c r="K2555" s="24" t="e">
        <f>LOOKUP(MATCH(A2555,Flugzeugtyp!$A$2:$A$13,1),Flugzeugtyp!$A$2:$C$13)</f>
        <v>#N/A</v>
      </c>
      <c r="L2555" s="24" t="str">
        <f>IF(E2555="","",J2555/Treibhausgas_Kennzahlen!$B$5)</f>
        <v/>
      </c>
      <c r="M2555" s="38" t="str">
        <f>IF(E2555="","",$J2555*Treibhausgas_Kennzahlen!B$3)</f>
        <v/>
      </c>
      <c r="N2555" s="38" t="str">
        <f>IF(E2555="","",$J2555*Treibhausgas_Kennzahlen!C$3)</f>
        <v/>
      </c>
      <c r="O2555" s="38" t="str">
        <f>IF(E2555="","",$J2555*Treibhausgas_Kennzahlen!D$3)</f>
        <v/>
      </c>
      <c r="P2555" s="38" t="str">
        <f>IF(E2555="","",$J2555*Treibhausgas_Kennzahlen!E$3)</f>
        <v/>
      </c>
      <c r="Q2555" s="38" t="str">
        <f>IF(E2555="","",$J2555*Treibhausgas_Kennzahlen!F$3)</f>
        <v/>
      </c>
      <c r="R2555" s="38" t="str">
        <f>IF(E2555="","",$J2555*Treibhausgas_Kennzahlen!G$3)</f>
        <v/>
      </c>
    </row>
    <row r="2556" spans="1:18" x14ac:dyDescent="0.25">
      <c r="A2556" s="6"/>
      <c r="B2556" s="6"/>
      <c r="C2556" s="6"/>
      <c r="D2556" s="6"/>
      <c r="E2556" s="6"/>
      <c r="F2556" s="8" t="str">
        <f>IF(E2556="","",VLOOKUP(INDEX(IATA_Codes!$A$2:$A$301, MATCH(Berechnung!C2556,IATA_Codes!$C$2:$C$301,0))&amp;"_"&amp;INDEX(IATA_Codes!$A$2:$A$301, MATCH(Berechnung!D2556,IATA_Codes!$C$2:$C$301,0)),GCD_Entfernung!$C$2:$D$10001,2,FALSE))</f>
        <v/>
      </c>
      <c r="G2556" s="21" t="str">
        <f>IF(E2556="","",VLOOKUP(A2556,Flugzeugtyp!$B$2:$C$13,2,0))</f>
        <v/>
      </c>
      <c r="H2556" s="8" t="str">
        <f>IF(E2556="","",LOOKUP(MATCH(F2556,'RFI-Faktor'!$B$2:$B$5,1),'RFI-Faktor'!$D$2:$D$5))</f>
        <v/>
      </c>
      <c r="I2556" s="23" t="str">
        <f t="array" ref="I2556">IF(E2556="","",SUM(IF(A2556=Energieverbrauch!$A$2:$A$4000,1,0)*IF(B2556=Energieverbrauch!$B$2:$B$4000,1,0)*(IF(Berechnung!F2556&gt;=Energieverbrauch!$C$2:$C$4000,1,0)*IF(Berechnung!F2556&lt;=Energieverbrauch!$D$2:$D$4000,1,0))*Energieverbrauch!$E$2:$E$4000))</f>
        <v/>
      </c>
      <c r="J2556" s="23" t="str">
        <f t="shared" si="39"/>
        <v/>
      </c>
      <c r="K2556" s="23" t="e">
        <f>LOOKUP(MATCH(A2556,Flugzeugtyp!$A$2:$A$13,1),Flugzeugtyp!$A$2:$C$13)</f>
        <v>#N/A</v>
      </c>
      <c r="L2556" s="23" t="str">
        <f>IF(E2556="","",J2556/Treibhausgas_Kennzahlen!$B$5)</f>
        <v/>
      </c>
      <c r="M2556" s="37" t="str">
        <f>IF(E2556="","",$J2556*Treibhausgas_Kennzahlen!B$3)</f>
        <v/>
      </c>
      <c r="N2556" s="37" t="str">
        <f>IF(E2556="","",$J2556*Treibhausgas_Kennzahlen!C$3)</f>
        <v/>
      </c>
      <c r="O2556" s="37" t="str">
        <f>IF(E2556="","",$J2556*Treibhausgas_Kennzahlen!D$3)</f>
        <v/>
      </c>
      <c r="P2556" s="37" t="str">
        <f>IF(E2556="","",$J2556*Treibhausgas_Kennzahlen!E$3)</f>
        <v/>
      </c>
      <c r="Q2556" s="37" t="str">
        <f>IF(E2556="","",$J2556*Treibhausgas_Kennzahlen!F$3)</f>
        <v/>
      </c>
      <c r="R2556" s="37" t="str">
        <f>IF(E2556="","",$J2556*Treibhausgas_Kennzahlen!G$3)</f>
        <v/>
      </c>
    </row>
    <row r="2557" spans="1:18" x14ac:dyDescent="0.25">
      <c r="A2557" s="5"/>
      <c r="B2557" s="5"/>
      <c r="C2557" s="5"/>
      <c r="D2557" s="5"/>
      <c r="E2557" s="5"/>
      <c r="F2557" s="9" t="str">
        <f>IF(E2557="","",VLOOKUP(INDEX(IATA_Codes!$A$2:$A$301, MATCH(Berechnung!C2557,IATA_Codes!$C$2:$C$301,0))&amp;"_"&amp;INDEX(IATA_Codes!$A$2:$A$301, MATCH(Berechnung!D2557,IATA_Codes!$C$2:$C$301,0)),GCD_Entfernung!$C$2:$D$10001,2,FALSE))</f>
        <v/>
      </c>
      <c r="G2557" s="22" t="str">
        <f>IF(E2557="","",VLOOKUP(A2557,Flugzeugtyp!$B$2:$C$13,2,0))</f>
        <v/>
      </c>
      <c r="H2557" s="9" t="str">
        <f>IF(E2557="","",LOOKUP(MATCH(F2557,'RFI-Faktor'!$B$2:$B$5,1),'RFI-Faktor'!$D$2:$D$5))</f>
        <v/>
      </c>
      <c r="I2557" s="24" t="str">
        <f t="array" ref="I2557">IF(E2557="","",SUM(IF(A2557=Energieverbrauch!$A$2:$A$4000,1,0)*IF(B2557=Energieverbrauch!$B$2:$B$4000,1,0)*(IF(Berechnung!F2557&gt;=Energieverbrauch!$C$2:$C$4000,1,0)*IF(Berechnung!F2557&lt;=Energieverbrauch!$D$2:$D$4000,1,0))*Energieverbrauch!$E$2:$E$4000))</f>
        <v/>
      </c>
      <c r="J2557" s="24" t="str">
        <f t="shared" si="39"/>
        <v/>
      </c>
      <c r="K2557" s="24" t="e">
        <f>LOOKUP(MATCH(A2557,Flugzeugtyp!$A$2:$A$13,1),Flugzeugtyp!$A$2:$C$13)</f>
        <v>#N/A</v>
      </c>
      <c r="L2557" s="24" t="str">
        <f>IF(E2557="","",J2557/Treibhausgas_Kennzahlen!$B$5)</f>
        <v/>
      </c>
      <c r="M2557" s="38" t="str">
        <f>IF(E2557="","",$J2557*Treibhausgas_Kennzahlen!B$3)</f>
        <v/>
      </c>
      <c r="N2557" s="38" t="str">
        <f>IF(E2557="","",$J2557*Treibhausgas_Kennzahlen!C$3)</f>
        <v/>
      </c>
      <c r="O2557" s="38" t="str">
        <f>IF(E2557="","",$J2557*Treibhausgas_Kennzahlen!D$3)</f>
        <v/>
      </c>
      <c r="P2557" s="38" t="str">
        <f>IF(E2557="","",$J2557*Treibhausgas_Kennzahlen!E$3)</f>
        <v/>
      </c>
      <c r="Q2557" s="38" t="str">
        <f>IF(E2557="","",$J2557*Treibhausgas_Kennzahlen!F$3)</f>
        <v/>
      </c>
      <c r="R2557" s="38" t="str">
        <f>IF(E2557="","",$J2557*Treibhausgas_Kennzahlen!G$3)</f>
        <v/>
      </c>
    </row>
    <row r="2558" spans="1:18" x14ac:dyDescent="0.25">
      <c r="A2558" s="6"/>
      <c r="B2558" s="6"/>
      <c r="C2558" s="6"/>
      <c r="D2558" s="6"/>
      <c r="E2558" s="6"/>
      <c r="F2558" s="8" t="str">
        <f>IF(E2558="","",VLOOKUP(INDEX(IATA_Codes!$A$2:$A$301, MATCH(Berechnung!C2558,IATA_Codes!$C$2:$C$301,0))&amp;"_"&amp;INDEX(IATA_Codes!$A$2:$A$301, MATCH(Berechnung!D2558,IATA_Codes!$C$2:$C$301,0)),GCD_Entfernung!$C$2:$D$10001,2,FALSE))</f>
        <v/>
      </c>
      <c r="G2558" s="21" t="str">
        <f>IF(E2558="","",VLOOKUP(A2558,Flugzeugtyp!$B$2:$C$13,2,0))</f>
        <v/>
      </c>
      <c r="H2558" s="8" t="str">
        <f>IF(E2558="","",LOOKUP(MATCH(F2558,'RFI-Faktor'!$B$2:$B$5,1),'RFI-Faktor'!$D$2:$D$5))</f>
        <v/>
      </c>
      <c r="I2558" s="23" t="str">
        <f t="array" ref="I2558">IF(E2558="","",SUM(IF(A2558=Energieverbrauch!$A$2:$A$4000,1,0)*IF(B2558=Energieverbrauch!$B$2:$B$4000,1,0)*(IF(Berechnung!F2558&gt;=Energieverbrauch!$C$2:$C$4000,1,0)*IF(Berechnung!F2558&lt;=Energieverbrauch!$D$2:$D$4000,1,0))*Energieverbrauch!$E$2:$E$4000))</f>
        <v/>
      </c>
      <c r="J2558" s="23" t="str">
        <f t="shared" si="39"/>
        <v/>
      </c>
      <c r="K2558" s="23" t="e">
        <f>LOOKUP(MATCH(A2558,Flugzeugtyp!$A$2:$A$13,1),Flugzeugtyp!$A$2:$C$13)</f>
        <v>#N/A</v>
      </c>
      <c r="L2558" s="23" t="str">
        <f>IF(E2558="","",J2558/Treibhausgas_Kennzahlen!$B$5)</f>
        <v/>
      </c>
      <c r="M2558" s="37" t="str">
        <f>IF(E2558="","",$J2558*Treibhausgas_Kennzahlen!B$3)</f>
        <v/>
      </c>
      <c r="N2558" s="37" t="str">
        <f>IF(E2558="","",$J2558*Treibhausgas_Kennzahlen!C$3)</f>
        <v/>
      </c>
      <c r="O2558" s="37" t="str">
        <f>IF(E2558="","",$J2558*Treibhausgas_Kennzahlen!D$3)</f>
        <v/>
      </c>
      <c r="P2558" s="37" t="str">
        <f>IF(E2558="","",$J2558*Treibhausgas_Kennzahlen!E$3)</f>
        <v/>
      </c>
      <c r="Q2558" s="37" t="str">
        <f>IF(E2558="","",$J2558*Treibhausgas_Kennzahlen!F$3)</f>
        <v/>
      </c>
      <c r="R2558" s="37" t="str">
        <f>IF(E2558="","",$J2558*Treibhausgas_Kennzahlen!G$3)</f>
        <v/>
      </c>
    </row>
    <row r="2559" spans="1:18" x14ac:dyDescent="0.25">
      <c r="A2559" s="5"/>
      <c r="B2559" s="5"/>
      <c r="C2559" s="5"/>
      <c r="D2559" s="5"/>
      <c r="E2559" s="5"/>
      <c r="F2559" s="9" t="str">
        <f>IF(E2559="","",VLOOKUP(INDEX(IATA_Codes!$A$2:$A$301, MATCH(Berechnung!C2559,IATA_Codes!$C$2:$C$301,0))&amp;"_"&amp;INDEX(IATA_Codes!$A$2:$A$301, MATCH(Berechnung!D2559,IATA_Codes!$C$2:$C$301,0)),GCD_Entfernung!$C$2:$D$10001,2,FALSE))</f>
        <v/>
      </c>
      <c r="G2559" s="22" t="str">
        <f>IF(E2559="","",VLOOKUP(A2559,Flugzeugtyp!$B$2:$C$13,2,0))</f>
        <v/>
      </c>
      <c r="H2559" s="9" t="str">
        <f>IF(E2559="","",LOOKUP(MATCH(F2559,'RFI-Faktor'!$B$2:$B$5,1),'RFI-Faktor'!$D$2:$D$5))</f>
        <v/>
      </c>
      <c r="I2559" s="24" t="str">
        <f t="array" ref="I2559">IF(E2559="","",SUM(IF(A2559=Energieverbrauch!$A$2:$A$4000,1,0)*IF(B2559=Energieverbrauch!$B$2:$B$4000,1,0)*(IF(Berechnung!F2559&gt;=Energieverbrauch!$C$2:$C$4000,1,0)*IF(Berechnung!F2559&lt;=Energieverbrauch!$D$2:$D$4000,1,0))*Energieverbrauch!$E$2:$E$4000))</f>
        <v/>
      </c>
      <c r="J2559" s="24" t="str">
        <f t="shared" si="39"/>
        <v/>
      </c>
      <c r="K2559" s="24" t="e">
        <f>LOOKUP(MATCH(A2559,Flugzeugtyp!$A$2:$A$13,1),Flugzeugtyp!$A$2:$C$13)</f>
        <v>#N/A</v>
      </c>
      <c r="L2559" s="24" t="str">
        <f>IF(E2559="","",J2559/Treibhausgas_Kennzahlen!$B$5)</f>
        <v/>
      </c>
      <c r="M2559" s="38" t="str">
        <f>IF(E2559="","",$J2559*Treibhausgas_Kennzahlen!B$3)</f>
        <v/>
      </c>
      <c r="N2559" s="38" t="str">
        <f>IF(E2559="","",$J2559*Treibhausgas_Kennzahlen!C$3)</f>
        <v/>
      </c>
      <c r="O2559" s="38" t="str">
        <f>IF(E2559="","",$J2559*Treibhausgas_Kennzahlen!D$3)</f>
        <v/>
      </c>
      <c r="P2559" s="38" t="str">
        <f>IF(E2559="","",$J2559*Treibhausgas_Kennzahlen!E$3)</f>
        <v/>
      </c>
      <c r="Q2559" s="38" t="str">
        <f>IF(E2559="","",$J2559*Treibhausgas_Kennzahlen!F$3)</f>
        <v/>
      </c>
      <c r="R2559" s="38" t="str">
        <f>IF(E2559="","",$J2559*Treibhausgas_Kennzahlen!G$3)</f>
        <v/>
      </c>
    </row>
    <row r="2560" spans="1:18" x14ac:dyDescent="0.25">
      <c r="A2560" s="6"/>
      <c r="B2560" s="6"/>
      <c r="C2560" s="6"/>
      <c r="D2560" s="6"/>
      <c r="E2560" s="6"/>
      <c r="F2560" s="8" t="str">
        <f>IF(E2560="","",VLOOKUP(INDEX(IATA_Codes!$A$2:$A$301, MATCH(Berechnung!C2560,IATA_Codes!$C$2:$C$301,0))&amp;"_"&amp;INDEX(IATA_Codes!$A$2:$A$301, MATCH(Berechnung!D2560,IATA_Codes!$C$2:$C$301,0)),GCD_Entfernung!$C$2:$D$10001,2,FALSE))</f>
        <v/>
      </c>
      <c r="G2560" s="21" t="str">
        <f>IF(E2560="","",VLOOKUP(A2560,Flugzeugtyp!$B$2:$C$13,2,0))</f>
        <v/>
      </c>
      <c r="H2560" s="8" t="str">
        <f>IF(E2560="","",LOOKUP(MATCH(F2560,'RFI-Faktor'!$B$2:$B$5,1),'RFI-Faktor'!$D$2:$D$5))</f>
        <v/>
      </c>
      <c r="I2560" s="23" t="str">
        <f t="array" ref="I2560">IF(E2560="","",SUM(IF(A2560=Energieverbrauch!$A$2:$A$4000,1,0)*IF(B2560=Energieverbrauch!$B$2:$B$4000,1,0)*(IF(Berechnung!F2560&gt;=Energieverbrauch!$C$2:$C$4000,1,0)*IF(Berechnung!F2560&lt;=Energieverbrauch!$D$2:$D$4000,1,0))*Energieverbrauch!$E$2:$E$4000))</f>
        <v/>
      </c>
      <c r="J2560" s="23" t="str">
        <f t="shared" si="39"/>
        <v/>
      </c>
      <c r="K2560" s="23" t="e">
        <f>LOOKUP(MATCH(A2560,Flugzeugtyp!$A$2:$A$13,1),Flugzeugtyp!$A$2:$C$13)</f>
        <v>#N/A</v>
      </c>
      <c r="L2560" s="23" t="str">
        <f>IF(E2560="","",J2560/Treibhausgas_Kennzahlen!$B$5)</f>
        <v/>
      </c>
      <c r="M2560" s="37" t="str">
        <f>IF(E2560="","",$J2560*Treibhausgas_Kennzahlen!B$3)</f>
        <v/>
      </c>
      <c r="N2560" s="37" t="str">
        <f>IF(E2560="","",$J2560*Treibhausgas_Kennzahlen!C$3)</f>
        <v/>
      </c>
      <c r="O2560" s="37" t="str">
        <f>IF(E2560="","",$J2560*Treibhausgas_Kennzahlen!D$3)</f>
        <v/>
      </c>
      <c r="P2560" s="37" t="str">
        <f>IF(E2560="","",$J2560*Treibhausgas_Kennzahlen!E$3)</f>
        <v/>
      </c>
      <c r="Q2560" s="37" t="str">
        <f>IF(E2560="","",$J2560*Treibhausgas_Kennzahlen!F$3)</f>
        <v/>
      </c>
      <c r="R2560" s="37" t="str">
        <f>IF(E2560="","",$J2560*Treibhausgas_Kennzahlen!G$3)</f>
        <v/>
      </c>
    </row>
    <row r="2561" spans="1:18" x14ac:dyDescent="0.25">
      <c r="A2561" s="5"/>
      <c r="B2561" s="5"/>
      <c r="C2561" s="5"/>
      <c r="D2561" s="5"/>
      <c r="E2561" s="5"/>
      <c r="F2561" s="9" t="str">
        <f>IF(E2561="","",VLOOKUP(INDEX(IATA_Codes!$A$2:$A$301, MATCH(Berechnung!C2561,IATA_Codes!$C$2:$C$301,0))&amp;"_"&amp;INDEX(IATA_Codes!$A$2:$A$301, MATCH(Berechnung!D2561,IATA_Codes!$C$2:$C$301,0)),GCD_Entfernung!$C$2:$D$10001,2,FALSE))</f>
        <v/>
      </c>
      <c r="G2561" s="22" t="str">
        <f>IF(E2561="","",VLOOKUP(A2561,Flugzeugtyp!$B$2:$C$13,2,0))</f>
        <v/>
      </c>
      <c r="H2561" s="9" t="str">
        <f>IF(E2561="","",LOOKUP(MATCH(F2561,'RFI-Faktor'!$B$2:$B$5,1),'RFI-Faktor'!$D$2:$D$5))</f>
        <v/>
      </c>
      <c r="I2561" s="24" t="str">
        <f t="array" ref="I2561">IF(E2561="","",SUM(IF(A2561=Energieverbrauch!$A$2:$A$4000,1,0)*IF(B2561=Energieverbrauch!$B$2:$B$4000,1,0)*(IF(Berechnung!F2561&gt;=Energieverbrauch!$C$2:$C$4000,1,0)*IF(Berechnung!F2561&lt;=Energieverbrauch!$D$2:$D$4000,1,0))*Energieverbrauch!$E$2:$E$4000))</f>
        <v/>
      </c>
      <c r="J2561" s="24" t="str">
        <f t="shared" si="39"/>
        <v/>
      </c>
      <c r="K2561" s="24" t="e">
        <f>LOOKUP(MATCH(A2561,Flugzeugtyp!$A$2:$A$13,1),Flugzeugtyp!$A$2:$C$13)</f>
        <v>#N/A</v>
      </c>
      <c r="L2561" s="24" t="str">
        <f>IF(E2561="","",J2561/Treibhausgas_Kennzahlen!$B$5)</f>
        <v/>
      </c>
      <c r="M2561" s="38" t="str">
        <f>IF(E2561="","",$J2561*Treibhausgas_Kennzahlen!B$3)</f>
        <v/>
      </c>
      <c r="N2561" s="38" t="str">
        <f>IF(E2561="","",$J2561*Treibhausgas_Kennzahlen!C$3)</f>
        <v/>
      </c>
      <c r="O2561" s="38" t="str">
        <f>IF(E2561="","",$J2561*Treibhausgas_Kennzahlen!D$3)</f>
        <v/>
      </c>
      <c r="P2561" s="38" t="str">
        <f>IF(E2561="","",$J2561*Treibhausgas_Kennzahlen!E$3)</f>
        <v/>
      </c>
      <c r="Q2561" s="38" t="str">
        <f>IF(E2561="","",$J2561*Treibhausgas_Kennzahlen!F$3)</f>
        <v/>
      </c>
      <c r="R2561" s="38" t="str">
        <f>IF(E2561="","",$J2561*Treibhausgas_Kennzahlen!G$3)</f>
        <v/>
      </c>
    </row>
    <row r="2562" spans="1:18" x14ac:dyDescent="0.25">
      <c r="A2562" s="6"/>
      <c r="B2562" s="6"/>
      <c r="C2562" s="6"/>
      <c r="D2562" s="6"/>
      <c r="E2562" s="6"/>
      <c r="F2562" s="8" t="str">
        <f>IF(E2562="","",VLOOKUP(INDEX(IATA_Codes!$A$2:$A$301, MATCH(Berechnung!C2562,IATA_Codes!$C$2:$C$301,0))&amp;"_"&amp;INDEX(IATA_Codes!$A$2:$A$301, MATCH(Berechnung!D2562,IATA_Codes!$C$2:$C$301,0)),GCD_Entfernung!$C$2:$D$10001,2,FALSE))</f>
        <v/>
      </c>
      <c r="G2562" s="21" t="str">
        <f>IF(E2562="","",VLOOKUP(A2562,Flugzeugtyp!$B$2:$C$13,2,0))</f>
        <v/>
      </c>
      <c r="H2562" s="8" t="str">
        <f>IF(E2562="","",LOOKUP(MATCH(F2562,'RFI-Faktor'!$B$2:$B$5,1),'RFI-Faktor'!$D$2:$D$5))</f>
        <v/>
      </c>
      <c r="I2562" s="23" t="str">
        <f t="array" ref="I2562">IF(E2562="","",SUM(IF(A2562=Energieverbrauch!$A$2:$A$4000,1,0)*IF(B2562=Energieverbrauch!$B$2:$B$4000,1,0)*(IF(Berechnung!F2562&gt;=Energieverbrauch!$C$2:$C$4000,1,0)*IF(Berechnung!F2562&lt;=Energieverbrauch!$D$2:$D$4000,1,0))*Energieverbrauch!$E$2:$E$4000))</f>
        <v/>
      </c>
      <c r="J2562" s="23" t="str">
        <f t="shared" si="39"/>
        <v/>
      </c>
      <c r="K2562" s="23" t="e">
        <f>LOOKUP(MATCH(A2562,Flugzeugtyp!$A$2:$A$13,1),Flugzeugtyp!$A$2:$C$13)</f>
        <v>#N/A</v>
      </c>
      <c r="L2562" s="23" t="str">
        <f>IF(E2562="","",J2562/Treibhausgas_Kennzahlen!$B$5)</f>
        <v/>
      </c>
      <c r="M2562" s="37" t="str">
        <f>IF(E2562="","",$J2562*Treibhausgas_Kennzahlen!B$3)</f>
        <v/>
      </c>
      <c r="N2562" s="37" t="str">
        <f>IF(E2562="","",$J2562*Treibhausgas_Kennzahlen!C$3)</f>
        <v/>
      </c>
      <c r="O2562" s="37" t="str">
        <f>IF(E2562="","",$J2562*Treibhausgas_Kennzahlen!D$3)</f>
        <v/>
      </c>
      <c r="P2562" s="37" t="str">
        <f>IF(E2562="","",$J2562*Treibhausgas_Kennzahlen!E$3)</f>
        <v/>
      </c>
      <c r="Q2562" s="37" t="str">
        <f>IF(E2562="","",$J2562*Treibhausgas_Kennzahlen!F$3)</f>
        <v/>
      </c>
      <c r="R2562" s="37" t="str">
        <f>IF(E2562="","",$J2562*Treibhausgas_Kennzahlen!G$3)</f>
        <v/>
      </c>
    </row>
    <row r="2563" spans="1:18" x14ac:dyDescent="0.25">
      <c r="A2563" s="5"/>
      <c r="B2563" s="5"/>
      <c r="C2563" s="5"/>
      <c r="D2563" s="5"/>
      <c r="E2563" s="5"/>
      <c r="F2563" s="9" t="str">
        <f>IF(E2563="","",VLOOKUP(INDEX(IATA_Codes!$A$2:$A$301, MATCH(Berechnung!C2563,IATA_Codes!$C$2:$C$301,0))&amp;"_"&amp;INDEX(IATA_Codes!$A$2:$A$301, MATCH(Berechnung!D2563,IATA_Codes!$C$2:$C$301,0)),GCD_Entfernung!$C$2:$D$10001,2,FALSE))</f>
        <v/>
      </c>
      <c r="G2563" s="22" t="str">
        <f>IF(E2563="","",VLOOKUP(A2563,Flugzeugtyp!$B$2:$C$13,2,0))</f>
        <v/>
      </c>
      <c r="H2563" s="9" t="str">
        <f>IF(E2563="","",LOOKUP(MATCH(F2563,'RFI-Faktor'!$B$2:$B$5,1),'RFI-Faktor'!$D$2:$D$5))</f>
        <v/>
      </c>
      <c r="I2563" s="24" t="str">
        <f t="array" ref="I2563">IF(E2563="","",SUM(IF(A2563=Energieverbrauch!$A$2:$A$4000,1,0)*IF(B2563=Energieverbrauch!$B$2:$B$4000,1,0)*(IF(Berechnung!F2563&gt;=Energieverbrauch!$C$2:$C$4000,1,0)*IF(Berechnung!F2563&lt;=Energieverbrauch!$D$2:$D$4000,1,0))*Energieverbrauch!$E$2:$E$4000))</f>
        <v/>
      </c>
      <c r="J2563" s="24" t="str">
        <f t="shared" si="39"/>
        <v/>
      </c>
      <c r="K2563" s="24" t="e">
        <f>LOOKUP(MATCH(A2563,Flugzeugtyp!$A$2:$A$13,1),Flugzeugtyp!$A$2:$C$13)</f>
        <v>#N/A</v>
      </c>
      <c r="L2563" s="24" t="str">
        <f>IF(E2563="","",J2563/Treibhausgas_Kennzahlen!$B$5)</f>
        <v/>
      </c>
      <c r="M2563" s="38" t="str">
        <f>IF(E2563="","",$J2563*Treibhausgas_Kennzahlen!B$3)</f>
        <v/>
      </c>
      <c r="N2563" s="38" t="str">
        <f>IF(E2563="","",$J2563*Treibhausgas_Kennzahlen!C$3)</f>
        <v/>
      </c>
      <c r="O2563" s="38" t="str">
        <f>IF(E2563="","",$J2563*Treibhausgas_Kennzahlen!D$3)</f>
        <v/>
      </c>
      <c r="P2563" s="38" t="str">
        <f>IF(E2563="","",$J2563*Treibhausgas_Kennzahlen!E$3)</f>
        <v/>
      </c>
      <c r="Q2563" s="38" t="str">
        <f>IF(E2563="","",$J2563*Treibhausgas_Kennzahlen!F$3)</f>
        <v/>
      </c>
      <c r="R2563" s="38" t="str">
        <f>IF(E2563="","",$J2563*Treibhausgas_Kennzahlen!G$3)</f>
        <v/>
      </c>
    </row>
    <row r="2564" spans="1:18" x14ac:dyDescent="0.25">
      <c r="A2564" s="6"/>
      <c r="B2564" s="6"/>
      <c r="C2564" s="6"/>
      <c r="D2564" s="6"/>
      <c r="E2564" s="6"/>
      <c r="F2564" s="8" t="str">
        <f>IF(E2564="","",VLOOKUP(INDEX(IATA_Codes!$A$2:$A$301, MATCH(Berechnung!C2564,IATA_Codes!$C$2:$C$301,0))&amp;"_"&amp;INDEX(IATA_Codes!$A$2:$A$301, MATCH(Berechnung!D2564,IATA_Codes!$C$2:$C$301,0)),GCD_Entfernung!$C$2:$D$10001,2,FALSE))</f>
        <v/>
      </c>
      <c r="G2564" s="21" t="str">
        <f>IF(E2564="","",VLOOKUP(A2564,Flugzeugtyp!$B$2:$C$13,2,0))</f>
        <v/>
      </c>
      <c r="H2564" s="8" t="str">
        <f>IF(E2564="","",LOOKUP(MATCH(F2564,'RFI-Faktor'!$B$2:$B$5,1),'RFI-Faktor'!$D$2:$D$5))</f>
        <v/>
      </c>
      <c r="I2564" s="23" t="str">
        <f t="array" ref="I2564">IF(E2564="","",SUM(IF(A2564=Energieverbrauch!$A$2:$A$4000,1,0)*IF(B2564=Energieverbrauch!$B$2:$B$4000,1,0)*(IF(Berechnung!F2564&gt;=Energieverbrauch!$C$2:$C$4000,1,0)*IF(Berechnung!F2564&lt;=Energieverbrauch!$D$2:$D$4000,1,0))*Energieverbrauch!$E$2:$E$4000))</f>
        <v/>
      </c>
      <c r="J2564" s="23" t="str">
        <f t="shared" si="39"/>
        <v/>
      </c>
      <c r="K2564" s="23" t="e">
        <f>LOOKUP(MATCH(A2564,Flugzeugtyp!$A$2:$A$13,1),Flugzeugtyp!$A$2:$C$13)</f>
        <v>#N/A</v>
      </c>
      <c r="L2564" s="23" t="str">
        <f>IF(E2564="","",J2564/Treibhausgas_Kennzahlen!$B$5)</f>
        <v/>
      </c>
      <c r="M2564" s="37" t="str">
        <f>IF(E2564="","",$J2564*Treibhausgas_Kennzahlen!B$3)</f>
        <v/>
      </c>
      <c r="N2564" s="37" t="str">
        <f>IF(E2564="","",$J2564*Treibhausgas_Kennzahlen!C$3)</f>
        <v/>
      </c>
      <c r="O2564" s="37" t="str">
        <f>IF(E2564="","",$J2564*Treibhausgas_Kennzahlen!D$3)</f>
        <v/>
      </c>
      <c r="P2564" s="37" t="str">
        <f>IF(E2564="","",$J2564*Treibhausgas_Kennzahlen!E$3)</f>
        <v/>
      </c>
      <c r="Q2564" s="37" t="str">
        <f>IF(E2564="","",$J2564*Treibhausgas_Kennzahlen!F$3)</f>
        <v/>
      </c>
      <c r="R2564" s="37" t="str">
        <f>IF(E2564="","",$J2564*Treibhausgas_Kennzahlen!G$3)</f>
        <v/>
      </c>
    </row>
    <row r="2565" spans="1:18" x14ac:dyDescent="0.25">
      <c r="A2565" s="5"/>
      <c r="B2565" s="5"/>
      <c r="C2565" s="5"/>
      <c r="D2565" s="5"/>
      <c r="E2565" s="5"/>
      <c r="F2565" s="9" t="str">
        <f>IF(E2565="","",VLOOKUP(INDEX(IATA_Codes!$A$2:$A$301, MATCH(Berechnung!C2565,IATA_Codes!$C$2:$C$301,0))&amp;"_"&amp;INDEX(IATA_Codes!$A$2:$A$301, MATCH(Berechnung!D2565,IATA_Codes!$C$2:$C$301,0)),GCD_Entfernung!$C$2:$D$10001,2,FALSE))</f>
        <v/>
      </c>
      <c r="G2565" s="22" t="str">
        <f>IF(E2565="","",VLOOKUP(A2565,Flugzeugtyp!$B$2:$C$13,2,0))</f>
        <v/>
      </c>
      <c r="H2565" s="9" t="str">
        <f>IF(E2565="","",LOOKUP(MATCH(F2565,'RFI-Faktor'!$B$2:$B$5,1),'RFI-Faktor'!$D$2:$D$5))</f>
        <v/>
      </c>
      <c r="I2565" s="24" t="str">
        <f t="array" ref="I2565">IF(E2565="","",SUM(IF(A2565=Energieverbrauch!$A$2:$A$4000,1,0)*IF(B2565=Energieverbrauch!$B$2:$B$4000,1,0)*(IF(Berechnung!F2565&gt;=Energieverbrauch!$C$2:$C$4000,1,0)*IF(Berechnung!F2565&lt;=Energieverbrauch!$D$2:$D$4000,1,0))*Energieverbrauch!$E$2:$E$4000))</f>
        <v/>
      </c>
      <c r="J2565" s="24" t="str">
        <f t="shared" si="39"/>
        <v/>
      </c>
      <c r="K2565" s="24" t="e">
        <f>LOOKUP(MATCH(A2565,Flugzeugtyp!$A$2:$A$13,1),Flugzeugtyp!$A$2:$C$13)</f>
        <v>#N/A</v>
      </c>
      <c r="L2565" s="24" t="str">
        <f>IF(E2565="","",J2565/Treibhausgas_Kennzahlen!$B$5)</f>
        <v/>
      </c>
      <c r="M2565" s="38" t="str">
        <f>IF(E2565="","",$J2565*Treibhausgas_Kennzahlen!B$3)</f>
        <v/>
      </c>
      <c r="N2565" s="38" t="str">
        <f>IF(E2565="","",$J2565*Treibhausgas_Kennzahlen!C$3)</f>
        <v/>
      </c>
      <c r="O2565" s="38" t="str">
        <f>IF(E2565="","",$J2565*Treibhausgas_Kennzahlen!D$3)</f>
        <v/>
      </c>
      <c r="P2565" s="38" t="str">
        <f>IF(E2565="","",$J2565*Treibhausgas_Kennzahlen!E$3)</f>
        <v/>
      </c>
      <c r="Q2565" s="38" t="str">
        <f>IF(E2565="","",$J2565*Treibhausgas_Kennzahlen!F$3)</f>
        <v/>
      </c>
      <c r="R2565" s="38" t="str">
        <f>IF(E2565="","",$J2565*Treibhausgas_Kennzahlen!G$3)</f>
        <v/>
      </c>
    </row>
    <row r="2566" spans="1:18" x14ac:dyDescent="0.25">
      <c r="A2566" s="6"/>
      <c r="B2566" s="6"/>
      <c r="C2566" s="6"/>
      <c r="D2566" s="6"/>
      <c r="E2566" s="6"/>
      <c r="F2566" s="8" t="str">
        <f>IF(E2566="","",VLOOKUP(INDEX(IATA_Codes!$A$2:$A$301, MATCH(Berechnung!C2566,IATA_Codes!$C$2:$C$301,0))&amp;"_"&amp;INDEX(IATA_Codes!$A$2:$A$301, MATCH(Berechnung!D2566,IATA_Codes!$C$2:$C$301,0)),GCD_Entfernung!$C$2:$D$10001,2,FALSE))</f>
        <v/>
      </c>
      <c r="G2566" s="21" t="str">
        <f>IF(E2566="","",VLOOKUP(A2566,Flugzeugtyp!$B$2:$C$13,2,0))</f>
        <v/>
      </c>
      <c r="H2566" s="8" t="str">
        <f>IF(E2566="","",LOOKUP(MATCH(F2566,'RFI-Faktor'!$B$2:$B$5,1),'RFI-Faktor'!$D$2:$D$5))</f>
        <v/>
      </c>
      <c r="I2566" s="23" t="str">
        <f t="array" ref="I2566">IF(E2566="","",SUM(IF(A2566=Energieverbrauch!$A$2:$A$4000,1,0)*IF(B2566=Energieverbrauch!$B$2:$B$4000,1,0)*(IF(Berechnung!F2566&gt;=Energieverbrauch!$C$2:$C$4000,1,0)*IF(Berechnung!F2566&lt;=Energieverbrauch!$D$2:$D$4000,1,0))*Energieverbrauch!$E$2:$E$4000))</f>
        <v/>
      </c>
      <c r="J2566" s="23" t="str">
        <f t="shared" ref="J2566:J2629" si="40">IF(E2566="","",PRODUCT(F2566,E2566,I2566)/1000)</f>
        <v/>
      </c>
      <c r="K2566" s="23" t="e">
        <f>LOOKUP(MATCH(A2566,Flugzeugtyp!$A$2:$A$13,1),Flugzeugtyp!$A$2:$C$13)</f>
        <v>#N/A</v>
      </c>
      <c r="L2566" s="23" t="str">
        <f>IF(E2566="","",J2566/Treibhausgas_Kennzahlen!$B$5)</f>
        <v/>
      </c>
      <c r="M2566" s="37" t="str">
        <f>IF(E2566="","",$J2566*Treibhausgas_Kennzahlen!B$3)</f>
        <v/>
      </c>
      <c r="N2566" s="37" t="str">
        <f>IF(E2566="","",$J2566*Treibhausgas_Kennzahlen!C$3)</f>
        <v/>
      </c>
      <c r="O2566" s="37" t="str">
        <f>IF(E2566="","",$J2566*Treibhausgas_Kennzahlen!D$3)</f>
        <v/>
      </c>
      <c r="P2566" s="37" t="str">
        <f>IF(E2566="","",$J2566*Treibhausgas_Kennzahlen!E$3)</f>
        <v/>
      </c>
      <c r="Q2566" s="37" t="str">
        <f>IF(E2566="","",$J2566*Treibhausgas_Kennzahlen!F$3)</f>
        <v/>
      </c>
      <c r="R2566" s="37" t="str">
        <f>IF(E2566="","",$J2566*Treibhausgas_Kennzahlen!G$3)</f>
        <v/>
      </c>
    </row>
    <row r="2567" spans="1:18" x14ac:dyDescent="0.25">
      <c r="A2567" s="5"/>
      <c r="B2567" s="5"/>
      <c r="C2567" s="5"/>
      <c r="D2567" s="5"/>
      <c r="E2567" s="5"/>
      <c r="F2567" s="9" t="str">
        <f>IF(E2567="","",VLOOKUP(INDEX(IATA_Codes!$A$2:$A$301, MATCH(Berechnung!C2567,IATA_Codes!$C$2:$C$301,0))&amp;"_"&amp;INDEX(IATA_Codes!$A$2:$A$301, MATCH(Berechnung!D2567,IATA_Codes!$C$2:$C$301,0)),GCD_Entfernung!$C$2:$D$10001,2,FALSE))</f>
        <v/>
      </c>
      <c r="G2567" s="22" t="str">
        <f>IF(E2567="","",VLOOKUP(A2567,Flugzeugtyp!$B$2:$C$13,2,0))</f>
        <v/>
      </c>
      <c r="H2567" s="9" t="str">
        <f>IF(E2567="","",LOOKUP(MATCH(F2567,'RFI-Faktor'!$B$2:$B$5,1),'RFI-Faktor'!$D$2:$D$5))</f>
        <v/>
      </c>
      <c r="I2567" s="24" t="str">
        <f t="array" ref="I2567">IF(E2567="","",SUM(IF(A2567=Energieverbrauch!$A$2:$A$4000,1,0)*IF(B2567=Energieverbrauch!$B$2:$B$4000,1,0)*(IF(Berechnung!F2567&gt;=Energieverbrauch!$C$2:$C$4000,1,0)*IF(Berechnung!F2567&lt;=Energieverbrauch!$D$2:$D$4000,1,0))*Energieverbrauch!$E$2:$E$4000))</f>
        <v/>
      </c>
      <c r="J2567" s="24" t="str">
        <f t="shared" si="40"/>
        <v/>
      </c>
      <c r="K2567" s="24" t="e">
        <f>LOOKUP(MATCH(A2567,Flugzeugtyp!$A$2:$A$13,1),Flugzeugtyp!$A$2:$C$13)</f>
        <v>#N/A</v>
      </c>
      <c r="L2567" s="24" t="str">
        <f>IF(E2567="","",J2567/Treibhausgas_Kennzahlen!$B$5)</f>
        <v/>
      </c>
      <c r="M2567" s="38" t="str">
        <f>IF(E2567="","",$J2567*Treibhausgas_Kennzahlen!B$3)</f>
        <v/>
      </c>
      <c r="N2567" s="38" t="str">
        <f>IF(E2567="","",$J2567*Treibhausgas_Kennzahlen!C$3)</f>
        <v/>
      </c>
      <c r="O2567" s="38" t="str">
        <f>IF(E2567="","",$J2567*Treibhausgas_Kennzahlen!D$3)</f>
        <v/>
      </c>
      <c r="P2567" s="38" t="str">
        <f>IF(E2567="","",$J2567*Treibhausgas_Kennzahlen!E$3)</f>
        <v/>
      </c>
      <c r="Q2567" s="38" t="str">
        <f>IF(E2567="","",$J2567*Treibhausgas_Kennzahlen!F$3)</f>
        <v/>
      </c>
      <c r="R2567" s="38" t="str">
        <f>IF(E2567="","",$J2567*Treibhausgas_Kennzahlen!G$3)</f>
        <v/>
      </c>
    </row>
    <row r="2568" spans="1:18" x14ac:dyDescent="0.25">
      <c r="A2568" s="6"/>
      <c r="B2568" s="6"/>
      <c r="C2568" s="6"/>
      <c r="D2568" s="6"/>
      <c r="E2568" s="6"/>
      <c r="F2568" s="8" t="str">
        <f>IF(E2568="","",VLOOKUP(INDEX(IATA_Codes!$A$2:$A$301, MATCH(Berechnung!C2568,IATA_Codes!$C$2:$C$301,0))&amp;"_"&amp;INDEX(IATA_Codes!$A$2:$A$301, MATCH(Berechnung!D2568,IATA_Codes!$C$2:$C$301,0)),GCD_Entfernung!$C$2:$D$10001,2,FALSE))</f>
        <v/>
      </c>
      <c r="G2568" s="21" t="str">
        <f>IF(E2568="","",VLOOKUP(A2568,Flugzeugtyp!$B$2:$C$13,2,0))</f>
        <v/>
      </c>
      <c r="H2568" s="8" t="str">
        <f>IF(E2568="","",LOOKUP(MATCH(F2568,'RFI-Faktor'!$B$2:$B$5,1),'RFI-Faktor'!$D$2:$D$5))</f>
        <v/>
      </c>
      <c r="I2568" s="23" t="str">
        <f t="array" ref="I2568">IF(E2568="","",SUM(IF(A2568=Energieverbrauch!$A$2:$A$4000,1,0)*IF(B2568=Energieverbrauch!$B$2:$B$4000,1,0)*(IF(Berechnung!F2568&gt;=Energieverbrauch!$C$2:$C$4000,1,0)*IF(Berechnung!F2568&lt;=Energieverbrauch!$D$2:$D$4000,1,0))*Energieverbrauch!$E$2:$E$4000))</f>
        <v/>
      </c>
      <c r="J2568" s="23" t="str">
        <f t="shared" si="40"/>
        <v/>
      </c>
      <c r="K2568" s="23" t="e">
        <f>LOOKUP(MATCH(A2568,Flugzeugtyp!$A$2:$A$13,1),Flugzeugtyp!$A$2:$C$13)</f>
        <v>#N/A</v>
      </c>
      <c r="L2568" s="23" t="str">
        <f>IF(E2568="","",J2568/Treibhausgas_Kennzahlen!$B$5)</f>
        <v/>
      </c>
      <c r="M2568" s="37" t="str">
        <f>IF(E2568="","",$J2568*Treibhausgas_Kennzahlen!B$3)</f>
        <v/>
      </c>
      <c r="N2568" s="37" t="str">
        <f>IF(E2568="","",$J2568*Treibhausgas_Kennzahlen!C$3)</f>
        <v/>
      </c>
      <c r="O2568" s="37" t="str">
        <f>IF(E2568="","",$J2568*Treibhausgas_Kennzahlen!D$3)</f>
        <v/>
      </c>
      <c r="P2568" s="37" t="str">
        <f>IF(E2568="","",$J2568*Treibhausgas_Kennzahlen!E$3)</f>
        <v/>
      </c>
      <c r="Q2568" s="37" t="str">
        <f>IF(E2568="","",$J2568*Treibhausgas_Kennzahlen!F$3)</f>
        <v/>
      </c>
      <c r="R2568" s="37" t="str">
        <f>IF(E2568="","",$J2568*Treibhausgas_Kennzahlen!G$3)</f>
        <v/>
      </c>
    </row>
    <row r="2569" spans="1:18" x14ac:dyDescent="0.25">
      <c r="A2569" s="5"/>
      <c r="B2569" s="5"/>
      <c r="C2569" s="5"/>
      <c r="D2569" s="5"/>
      <c r="E2569" s="5"/>
      <c r="F2569" s="9" t="str">
        <f>IF(E2569="","",VLOOKUP(INDEX(IATA_Codes!$A$2:$A$301, MATCH(Berechnung!C2569,IATA_Codes!$C$2:$C$301,0))&amp;"_"&amp;INDEX(IATA_Codes!$A$2:$A$301, MATCH(Berechnung!D2569,IATA_Codes!$C$2:$C$301,0)),GCD_Entfernung!$C$2:$D$10001,2,FALSE))</f>
        <v/>
      </c>
      <c r="G2569" s="22" t="str">
        <f>IF(E2569="","",VLOOKUP(A2569,Flugzeugtyp!$B$2:$C$13,2,0))</f>
        <v/>
      </c>
      <c r="H2569" s="9" t="str">
        <f>IF(E2569="","",LOOKUP(MATCH(F2569,'RFI-Faktor'!$B$2:$B$5,1),'RFI-Faktor'!$D$2:$D$5))</f>
        <v/>
      </c>
      <c r="I2569" s="24" t="str">
        <f t="array" ref="I2569">IF(E2569="","",SUM(IF(A2569=Energieverbrauch!$A$2:$A$4000,1,0)*IF(B2569=Energieverbrauch!$B$2:$B$4000,1,0)*(IF(Berechnung!F2569&gt;=Energieverbrauch!$C$2:$C$4000,1,0)*IF(Berechnung!F2569&lt;=Energieverbrauch!$D$2:$D$4000,1,0))*Energieverbrauch!$E$2:$E$4000))</f>
        <v/>
      </c>
      <c r="J2569" s="24" t="str">
        <f t="shared" si="40"/>
        <v/>
      </c>
      <c r="K2569" s="24" t="e">
        <f>LOOKUP(MATCH(A2569,Flugzeugtyp!$A$2:$A$13,1),Flugzeugtyp!$A$2:$C$13)</f>
        <v>#N/A</v>
      </c>
      <c r="L2569" s="24" t="str">
        <f>IF(E2569="","",J2569/Treibhausgas_Kennzahlen!$B$5)</f>
        <v/>
      </c>
      <c r="M2569" s="38" t="str">
        <f>IF(E2569="","",$J2569*Treibhausgas_Kennzahlen!B$3)</f>
        <v/>
      </c>
      <c r="N2569" s="38" t="str">
        <f>IF(E2569="","",$J2569*Treibhausgas_Kennzahlen!C$3)</f>
        <v/>
      </c>
      <c r="O2569" s="38" t="str">
        <f>IF(E2569="","",$J2569*Treibhausgas_Kennzahlen!D$3)</f>
        <v/>
      </c>
      <c r="P2569" s="38" t="str">
        <f>IF(E2569="","",$J2569*Treibhausgas_Kennzahlen!E$3)</f>
        <v/>
      </c>
      <c r="Q2569" s="38" t="str">
        <f>IF(E2569="","",$J2569*Treibhausgas_Kennzahlen!F$3)</f>
        <v/>
      </c>
      <c r="R2569" s="38" t="str">
        <f>IF(E2569="","",$J2569*Treibhausgas_Kennzahlen!G$3)</f>
        <v/>
      </c>
    </row>
    <row r="2570" spans="1:18" x14ac:dyDescent="0.25">
      <c r="A2570" s="6"/>
      <c r="B2570" s="6"/>
      <c r="C2570" s="6"/>
      <c r="D2570" s="6"/>
      <c r="E2570" s="6"/>
      <c r="F2570" s="8" t="str">
        <f>IF(E2570="","",VLOOKUP(INDEX(IATA_Codes!$A$2:$A$301, MATCH(Berechnung!C2570,IATA_Codes!$C$2:$C$301,0))&amp;"_"&amp;INDEX(IATA_Codes!$A$2:$A$301, MATCH(Berechnung!D2570,IATA_Codes!$C$2:$C$301,0)),GCD_Entfernung!$C$2:$D$10001,2,FALSE))</f>
        <v/>
      </c>
      <c r="G2570" s="21" t="str">
        <f>IF(E2570="","",VLOOKUP(A2570,Flugzeugtyp!$B$2:$C$13,2,0))</f>
        <v/>
      </c>
      <c r="H2570" s="8" t="str">
        <f>IF(E2570="","",LOOKUP(MATCH(F2570,'RFI-Faktor'!$B$2:$B$5,1),'RFI-Faktor'!$D$2:$D$5))</f>
        <v/>
      </c>
      <c r="I2570" s="23" t="str">
        <f t="array" ref="I2570">IF(E2570="","",SUM(IF(A2570=Energieverbrauch!$A$2:$A$4000,1,0)*IF(B2570=Energieverbrauch!$B$2:$B$4000,1,0)*(IF(Berechnung!F2570&gt;=Energieverbrauch!$C$2:$C$4000,1,0)*IF(Berechnung!F2570&lt;=Energieverbrauch!$D$2:$D$4000,1,0))*Energieverbrauch!$E$2:$E$4000))</f>
        <v/>
      </c>
      <c r="J2570" s="23" t="str">
        <f t="shared" si="40"/>
        <v/>
      </c>
      <c r="K2570" s="23" t="e">
        <f>LOOKUP(MATCH(A2570,Flugzeugtyp!$A$2:$A$13,1),Flugzeugtyp!$A$2:$C$13)</f>
        <v>#N/A</v>
      </c>
      <c r="L2570" s="23" t="str">
        <f>IF(E2570="","",J2570/Treibhausgas_Kennzahlen!$B$5)</f>
        <v/>
      </c>
      <c r="M2570" s="37" t="str">
        <f>IF(E2570="","",$J2570*Treibhausgas_Kennzahlen!B$3)</f>
        <v/>
      </c>
      <c r="N2570" s="37" t="str">
        <f>IF(E2570="","",$J2570*Treibhausgas_Kennzahlen!C$3)</f>
        <v/>
      </c>
      <c r="O2570" s="37" t="str">
        <f>IF(E2570="","",$J2570*Treibhausgas_Kennzahlen!D$3)</f>
        <v/>
      </c>
      <c r="P2570" s="37" t="str">
        <f>IF(E2570="","",$J2570*Treibhausgas_Kennzahlen!E$3)</f>
        <v/>
      </c>
      <c r="Q2570" s="37" t="str">
        <f>IF(E2570="","",$J2570*Treibhausgas_Kennzahlen!F$3)</f>
        <v/>
      </c>
      <c r="R2570" s="37" t="str">
        <f>IF(E2570="","",$J2570*Treibhausgas_Kennzahlen!G$3)</f>
        <v/>
      </c>
    </row>
    <row r="2571" spans="1:18" x14ac:dyDescent="0.25">
      <c r="A2571" s="5"/>
      <c r="B2571" s="5"/>
      <c r="C2571" s="5"/>
      <c r="D2571" s="5"/>
      <c r="E2571" s="5"/>
      <c r="F2571" s="9" t="str">
        <f>IF(E2571="","",VLOOKUP(INDEX(IATA_Codes!$A$2:$A$301, MATCH(Berechnung!C2571,IATA_Codes!$C$2:$C$301,0))&amp;"_"&amp;INDEX(IATA_Codes!$A$2:$A$301, MATCH(Berechnung!D2571,IATA_Codes!$C$2:$C$301,0)),GCD_Entfernung!$C$2:$D$10001,2,FALSE))</f>
        <v/>
      </c>
      <c r="G2571" s="22" t="str">
        <f>IF(E2571="","",VLOOKUP(A2571,Flugzeugtyp!$B$2:$C$13,2,0))</f>
        <v/>
      </c>
      <c r="H2571" s="9" t="str">
        <f>IF(E2571="","",LOOKUP(MATCH(F2571,'RFI-Faktor'!$B$2:$B$5,1),'RFI-Faktor'!$D$2:$D$5))</f>
        <v/>
      </c>
      <c r="I2571" s="24" t="str">
        <f t="array" ref="I2571">IF(E2571="","",SUM(IF(A2571=Energieverbrauch!$A$2:$A$4000,1,0)*IF(B2571=Energieverbrauch!$B$2:$B$4000,1,0)*(IF(Berechnung!F2571&gt;=Energieverbrauch!$C$2:$C$4000,1,0)*IF(Berechnung!F2571&lt;=Energieverbrauch!$D$2:$D$4000,1,0))*Energieverbrauch!$E$2:$E$4000))</f>
        <v/>
      </c>
      <c r="J2571" s="24" t="str">
        <f t="shared" si="40"/>
        <v/>
      </c>
      <c r="K2571" s="24" t="e">
        <f>LOOKUP(MATCH(A2571,Flugzeugtyp!$A$2:$A$13,1),Flugzeugtyp!$A$2:$C$13)</f>
        <v>#N/A</v>
      </c>
      <c r="L2571" s="24" t="str">
        <f>IF(E2571="","",J2571/Treibhausgas_Kennzahlen!$B$5)</f>
        <v/>
      </c>
      <c r="M2571" s="38" t="str">
        <f>IF(E2571="","",$J2571*Treibhausgas_Kennzahlen!B$3)</f>
        <v/>
      </c>
      <c r="N2571" s="38" t="str">
        <f>IF(E2571="","",$J2571*Treibhausgas_Kennzahlen!C$3)</f>
        <v/>
      </c>
      <c r="O2571" s="38" t="str">
        <f>IF(E2571="","",$J2571*Treibhausgas_Kennzahlen!D$3)</f>
        <v/>
      </c>
      <c r="P2571" s="38" t="str">
        <f>IF(E2571="","",$J2571*Treibhausgas_Kennzahlen!E$3)</f>
        <v/>
      </c>
      <c r="Q2571" s="38" t="str">
        <f>IF(E2571="","",$J2571*Treibhausgas_Kennzahlen!F$3)</f>
        <v/>
      </c>
      <c r="R2571" s="38" t="str">
        <f>IF(E2571="","",$J2571*Treibhausgas_Kennzahlen!G$3)</f>
        <v/>
      </c>
    </row>
    <row r="2572" spans="1:18" x14ac:dyDescent="0.25">
      <c r="A2572" s="6"/>
      <c r="B2572" s="6"/>
      <c r="C2572" s="6"/>
      <c r="D2572" s="6"/>
      <c r="E2572" s="6"/>
      <c r="F2572" s="8" t="str">
        <f>IF(E2572="","",VLOOKUP(INDEX(IATA_Codes!$A$2:$A$301, MATCH(Berechnung!C2572,IATA_Codes!$C$2:$C$301,0))&amp;"_"&amp;INDEX(IATA_Codes!$A$2:$A$301, MATCH(Berechnung!D2572,IATA_Codes!$C$2:$C$301,0)),GCD_Entfernung!$C$2:$D$10001,2,FALSE))</f>
        <v/>
      </c>
      <c r="G2572" s="21" t="str">
        <f>IF(E2572="","",VLOOKUP(A2572,Flugzeugtyp!$B$2:$C$13,2,0))</f>
        <v/>
      </c>
      <c r="H2572" s="8" t="str">
        <f>IF(E2572="","",LOOKUP(MATCH(F2572,'RFI-Faktor'!$B$2:$B$5,1),'RFI-Faktor'!$D$2:$D$5))</f>
        <v/>
      </c>
      <c r="I2572" s="23" t="str">
        <f t="array" ref="I2572">IF(E2572="","",SUM(IF(A2572=Energieverbrauch!$A$2:$A$4000,1,0)*IF(B2572=Energieverbrauch!$B$2:$B$4000,1,0)*(IF(Berechnung!F2572&gt;=Energieverbrauch!$C$2:$C$4000,1,0)*IF(Berechnung!F2572&lt;=Energieverbrauch!$D$2:$D$4000,1,0))*Energieverbrauch!$E$2:$E$4000))</f>
        <v/>
      </c>
      <c r="J2572" s="23" t="str">
        <f t="shared" si="40"/>
        <v/>
      </c>
      <c r="K2572" s="23" t="e">
        <f>LOOKUP(MATCH(A2572,Flugzeugtyp!$A$2:$A$13,1),Flugzeugtyp!$A$2:$C$13)</f>
        <v>#N/A</v>
      </c>
      <c r="L2572" s="23" t="str">
        <f>IF(E2572="","",J2572/Treibhausgas_Kennzahlen!$B$5)</f>
        <v/>
      </c>
      <c r="M2572" s="37" t="str">
        <f>IF(E2572="","",$J2572*Treibhausgas_Kennzahlen!B$3)</f>
        <v/>
      </c>
      <c r="N2572" s="37" t="str">
        <f>IF(E2572="","",$J2572*Treibhausgas_Kennzahlen!C$3)</f>
        <v/>
      </c>
      <c r="O2572" s="37" t="str">
        <f>IF(E2572="","",$J2572*Treibhausgas_Kennzahlen!D$3)</f>
        <v/>
      </c>
      <c r="P2572" s="37" t="str">
        <f>IF(E2572="","",$J2572*Treibhausgas_Kennzahlen!E$3)</f>
        <v/>
      </c>
      <c r="Q2572" s="37" t="str">
        <f>IF(E2572="","",$J2572*Treibhausgas_Kennzahlen!F$3)</f>
        <v/>
      </c>
      <c r="R2572" s="37" t="str">
        <f>IF(E2572="","",$J2572*Treibhausgas_Kennzahlen!G$3)</f>
        <v/>
      </c>
    </row>
    <row r="2573" spans="1:18" x14ac:dyDescent="0.25">
      <c r="A2573" s="5"/>
      <c r="B2573" s="5"/>
      <c r="C2573" s="5"/>
      <c r="D2573" s="5"/>
      <c r="E2573" s="5"/>
      <c r="F2573" s="9" t="str">
        <f>IF(E2573="","",VLOOKUP(INDEX(IATA_Codes!$A$2:$A$301, MATCH(Berechnung!C2573,IATA_Codes!$C$2:$C$301,0))&amp;"_"&amp;INDEX(IATA_Codes!$A$2:$A$301, MATCH(Berechnung!D2573,IATA_Codes!$C$2:$C$301,0)),GCD_Entfernung!$C$2:$D$10001,2,FALSE))</f>
        <v/>
      </c>
      <c r="G2573" s="22" t="str">
        <f>IF(E2573="","",VLOOKUP(A2573,Flugzeugtyp!$B$2:$C$13,2,0))</f>
        <v/>
      </c>
      <c r="H2573" s="9" t="str">
        <f>IF(E2573="","",LOOKUP(MATCH(F2573,'RFI-Faktor'!$B$2:$B$5,1),'RFI-Faktor'!$D$2:$D$5))</f>
        <v/>
      </c>
      <c r="I2573" s="24" t="str">
        <f t="array" ref="I2573">IF(E2573="","",SUM(IF(A2573=Energieverbrauch!$A$2:$A$4000,1,0)*IF(B2573=Energieverbrauch!$B$2:$B$4000,1,0)*(IF(Berechnung!F2573&gt;=Energieverbrauch!$C$2:$C$4000,1,0)*IF(Berechnung!F2573&lt;=Energieverbrauch!$D$2:$D$4000,1,0))*Energieverbrauch!$E$2:$E$4000))</f>
        <v/>
      </c>
      <c r="J2573" s="24" t="str">
        <f t="shared" si="40"/>
        <v/>
      </c>
      <c r="K2573" s="24" t="e">
        <f>LOOKUP(MATCH(A2573,Flugzeugtyp!$A$2:$A$13,1),Flugzeugtyp!$A$2:$C$13)</f>
        <v>#N/A</v>
      </c>
      <c r="L2573" s="24" t="str">
        <f>IF(E2573="","",J2573/Treibhausgas_Kennzahlen!$B$5)</f>
        <v/>
      </c>
      <c r="M2573" s="38" t="str">
        <f>IF(E2573="","",$J2573*Treibhausgas_Kennzahlen!B$3)</f>
        <v/>
      </c>
      <c r="N2573" s="38" t="str">
        <f>IF(E2573="","",$J2573*Treibhausgas_Kennzahlen!C$3)</f>
        <v/>
      </c>
      <c r="O2573" s="38" t="str">
        <f>IF(E2573="","",$J2573*Treibhausgas_Kennzahlen!D$3)</f>
        <v/>
      </c>
      <c r="P2573" s="38" t="str">
        <f>IF(E2573="","",$J2573*Treibhausgas_Kennzahlen!E$3)</f>
        <v/>
      </c>
      <c r="Q2573" s="38" t="str">
        <f>IF(E2573="","",$J2573*Treibhausgas_Kennzahlen!F$3)</f>
        <v/>
      </c>
      <c r="R2573" s="38" t="str">
        <f>IF(E2573="","",$J2573*Treibhausgas_Kennzahlen!G$3)</f>
        <v/>
      </c>
    </row>
    <row r="2574" spans="1:18" x14ac:dyDescent="0.25">
      <c r="A2574" s="6"/>
      <c r="B2574" s="6"/>
      <c r="C2574" s="6"/>
      <c r="D2574" s="6"/>
      <c r="E2574" s="6"/>
      <c r="F2574" s="8" t="str">
        <f>IF(E2574="","",VLOOKUP(INDEX(IATA_Codes!$A$2:$A$301, MATCH(Berechnung!C2574,IATA_Codes!$C$2:$C$301,0))&amp;"_"&amp;INDEX(IATA_Codes!$A$2:$A$301, MATCH(Berechnung!D2574,IATA_Codes!$C$2:$C$301,0)),GCD_Entfernung!$C$2:$D$10001,2,FALSE))</f>
        <v/>
      </c>
      <c r="G2574" s="21" t="str">
        <f>IF(E2574="","",VLOOKUP(A2574,Flugzeugtyp!$B$2:$C$13,2,0))</f>
        <v/>
      </c>
      <c r="H2574" s="8" t="str">
        <f>IF(E2574="","",LOOKUP(MATCH(F2574,'RFI-Faktor'!$B$2:$B$5,1),'RFI-Faktor'!$D$2:$D$5))</f>
        <v/>
      </c>
      <c r="I2574" s="23" t="str">
        <f t="array" ref="I2574">IF(E2574="","",SUM(IF(A2574=Energieverbrauch!$A$2:$A$4000,1,0)*IF(B2574=Energieverbrauch!$B$2:$B$4000,1,0)*(IF(Berechnung!F2574&gt;=Energieverbrauch!$C$2:$C$4000,1,0)*IF(Berechnung!F2574&lt;=Energieverbrauch!$D$2:$D$4000,1,0))*Energieverbrauch!$E$2:$E$4000))</f>
        <v/>
      </c>
      <c r="J2574" s="23" t="str">
        <f t="shared" si="40"/>
        <v/>
      </c>
      <c r="K2574" s="23" t="e">
        <f>LOOKUP(MATCH(A2574,Flugzeugtyp!$A$2:$A$13,1),Flugzeugtyp!$A$2:$C$13)</f>
        <v>#N/A</v>
      </c>
      <c r="L2574" s="23" t="str">
        <f>IF(E2574="","",J2574/Treibhausgas_Kennzahlen!$B$5)</f>
        <v/>
      </c>
      <c r="M2574" s="37" t="str">
        <f>IF(E2574="","",$J2574*Treibhausgas_Kennzahlen!B$3)</f>
        <v/>
      </c>
      <c r="N2574" s="37" t="str">
        <f>IF(E2574="","",$J2574*Treibhausgas_Kennzahlen!C$3)</f>
        <v/>
      </c>
      <c r="O2574" s="37" t="str">
        <f>IF(E2574="","",$J2574*Treibhausgas_Kennzahlen!D$3)</f>
        <v/>
      </c>
      <c r="P2574" s="37" t="str">
        <f>IF(E2574="","",$J2574*Treibhausgas_Kennzahlen!E$3)</f>
        <v/>
      </c>
      <c r="Q2574" s="37" t="str">
        <f>IF(E2574="","",$J2574*Treibhausgas_Kennzahlen!F$3)</f>
        <v/>
      </c>
      <c r="R2574" s="37" t="str">
        <f>IF(E2574="","",$J2574*Treibhausgas_Kennzahlen!G$3)</f>
        <v/>
      </c>
    </row>
    <row r="2575" spans="1:18" x14ac:dyDescent="0.25">
      <c r="A2575" s="5"/>
      <c r="B2575" s="5"/>
      <c r="C2575" s="5"/>
      <c r="D2575" s="5"/>
      <c r="E2575" s="5"/>
      <c r="F2575" s="9" t="str">
        <f>IF(E2575="","",VLOOKUP(INDEX(IATA_Codes!$A$2:$A$301, MATCH(Berechnung!C2575,IATA_Codes!$C$2:$C$301,0))&amp;"_"&amp;INDEX(IATA_Codes!$A$2:$A$301, MATCH(Berechnung!D2575,IATA_Codes!$C$2:$C$301,0)),GCD_Entfernung!$C$2:$D$10001,2,FALSE))</f>
        <v/>
      </c>
      <c r="G2575" s="22" t="str">
        <f>IF(E2575="","",VLOOKUP(A2575,Flugzeugtyp!$B$2:$C$13,2,0))</f>
        <v/>
      </c>
      <c r="H2575" s="9" t="str">
        <f>IF(E2575="","",LOOKUP(MATCH(F2575,'RFI-Faktor'!$B$2:$B$5,1),'RFI-Faktor'!$D$2:$D$5))</f>
        <v/>
      </c>
      <c r="I2575" s="24" t="str">
        <f t="array" ref="I2575">IF(E2575="","",SUM(IF(A2575=Energieverbrauch!$A$2:$A$4000,1,0)*IF(B2575=Energieverbrauch!$B$2:$B$4000,1,0)*(IF(Berechnung!F2575&gt;=Energieverbrauch!$C$2:$C$4000,1,0)*IF(Berechnung!F2575&lt;=Energieverbrauch!$D$2:$D$4000,1,0))*Energieverbrauch!$E$2:$E$4000))</f>
        <v/>
      </c>
      <c r="J2575" s="24" t="str">
        <f t="shared" si="40"/>
        <v/>
      </c>
      <c r="K2575" s="24" t="e">
        <f>LOOKUP(MATCH(A2575,Flugzeugtyp!$A$2:$A$13,1),Flugzeugtyp!$A$2:$C$13)</f>
        <v>#N/A</v>
      </c>
      <c r="L2575" s="24" t="str">
        <f>IF(E2575="","",J2575/Treibhausgas_Kennzahlen!$B$5)</f>
        <v/>
      </c>
      <c r="M2575" s="38" t="str">
        <f>IF(E2575="","",$J2575*Treibhausgas_Kennzahlen!B$3)</f>
        <v/>
      </c>
      <c r="N2575" s="38" t="str">
        <f>IF(E2575="","",$J2575*Treibhausgas_Kennzahlen!C$3)</f>
        <v/>
      </c>
      <c r="O2575" s="38" t="str">
        <f>IF(E2575="","",$J2575*Treibhausgas_Kennzahlen!D$3)</f>
        <v/>
      </c>
      <c r="P2575" s="38" t="str">
        <f>IF(E2575="","",$J2575*Treibhausgas_Kennzahlen!E$3)</f>
        <v/>
      </c>
      <c r="Q2575" s="38" t="str">
        <f>IF(E2575="","",$J2575*Treibhausgas_Kennzahlen!F$3)</f>
        <v/>
      </c>
      <c r="R2575" s="38" t="str">
        <f>IF(E2575="","",$J2575*Treibhausgas_Kennzahlen!G$3)</f>
        <v/>
      </c>
    </row>
    <row r="2576" spans="1:18" x14ac:dyDescent="0.25">
      <c r="A2576" s="6"/>
      <c r="B2576" s="6"/>
      <c r="C2576" s="6"/>
      <c r="D2576" s="6"/>
      <c r="E2576" s="6"/>
      <c r="F2576" s="8" t="str">
        <f>IF(E2576="","",VLOOKUP(INDEX(IATA_Codes!$A$2:$A$301, MATCH(Berechnung!C2576,IATA_Codes!$C$2:$C$301,0))&amp;"_"&amp;INDEX(IATA_Codes!$A$2:$A$301, MATCH(Berechnung!D2576,IATA_Codes!$C$2:$C$301,0)),GCD_Entfernung!$C$2:$D$10001,2,FALSE))</f>
        <v/>
      </c>
      <c r="G2576" s="21" t="str">
        <f>IF(E2576="","",VLOOKUP(A2576,Flugzeugtyp!$B$2:$C$13,2,0))</f>
        <v/>
      </c>
      <c r="H2576" s="8" t="str">
        <f>IF(E2576="","",LOOKUP(MATCH(F2576,'RFI-Faktor'!$B$2:$B$5,1),'RFI-Faktor'!$D$2:$D$5))</f>
        <v/>
      </c>
      <c r="I2576" s="23" t="str">
        <f t="array" ref="I2576">IF(E2576="","",SUM(IF(A2576=Energieverbrauch!$A$2:$A$4000,1,0)*IF(B2576=Energieverbrauch!$B$2:$B$4000,1,0)*(IF(Berechnung!F2576&gt;=Energieverbrauch!$C$2:$C$4000,1,0)*IF(Berechnung!F2576&lt;=Energieverbrauch!$D$2:$D$4000,1,0))*Energieverbrauch!$E$2:$E$4000))</f>
        <v/>
      </c>
      <c r="J2576" s="23" t="str">
        <f t="shared" si="40"/>
        <v/>
      </c>
      <c r="K2576" s="23" t="e">
        <f>LOOKUP(MATCH(A2576,Flugzeugtyp!$A$2:$A$13,1),Flugzeugtyp!$A$2:$C$13)</f>
        <v>#N/A</v>
      </c>
      <c r="L2576" s="23" t="str">
        <f>IF(E2576="","",J2576/Treibhausgas_Kennzahlen!$B$5)</f>
        <v/>
      </c>
      <c r="M2576" s="37" t="str">
        <f>IF(E2576="","",$J2576*Treibhausgas_Kennzahlen!B$3)</f>
        <v/>
      </c>
      <c r="N2576" s="37" t="str">
        <f>IF(E2576="","",$J2576*Treibhausgas_Kennzahlen!C$3)</f>
        <v/>
      </c>
      <c r="O2576" s="37" t="str">
        <f>IF(E2576="","",$J2576*Treibhausgas_Kennzahlen!D$3)</f>
        <v/>
      </c>
      <c r="P2576" s="37" t="str">
        <f>IF(E2576="","",$J2576*Treibhausgas_Kennzahlen!E$3)</f>
        <v/>
      </c>
      <c r="Q2576" s="37" t="str">
        <f>IF(E2576="","",$J2576*Treibhausgas_Kennzahlen!F$3)</f>
        <v/>
      </c>
      <c r="R2576" s="37" t="str">
        <f>IF(E2576="","",$J2576*Treibhausgas_Kennzahlen!G$3)</f>
        <v/>
      </c>
    </row>
    <row r="2577" spans="1:18" x14ac:dyDescent="0.25">
      <c r="A2577" s="5"/>
      <c r="B2577" s="5"/>
      <c r="C2577" s="5"/>
      <c r="D2577" s="5"/>
      <c r="E2577" s="5"/>
      <c r="F2577" s="9" t="str">
        <f>IF(E2577="","",VLOOKUP(INDEX(IATA_Codes!$A$2:$A$301, MATCH(Berechnung!C2577,IATA_Codes!$C$2:$C$301,0))&amp;"_"&amp;INDEX(IATA_Codes!$A$2:$A$301, MATCH(Berechnung!D2577,IATA_Codes!$C$2:$C$301,0)),GCD_Entfernung!$C$2:$D$10001,2,FALSE))</f>
        <v/>
      </c>
      <c r="G2577" s="22" t="str">
        <f>IF(E2577="","",VLOOKUP(A2577,Flugzeugtyp!$B$2:$C$13,2,0))</f>
        <v/>
      </c>
      <c r="H2577" s="9" t="str">
        <f>IF(E2577="","",LOOKUP(MATCH(F2577,'RFI-Faktor'!$B$2:$B$5,1),'RFI-Faktor'!$D$2:$D$5))</f>
        <v/>
      </c>
      <c r="I2577" s="24" t="str">
        <f t="array" ref="I2577">IF(E2577="","",SUM(IF(A2577=Energieverbrauch!$A$2:$A$4000,1,0)*IF(B2577=Energieverbrauch!$B$2:$B$4000,1,0)*(IF(Berechnung!F2577&gt;=Energieverbrauch!$C$2:$C$4000,1,0)*IF(Berechnung!F2577&lt;=Energieverbrauch!$D$2:$D$4000,1,0))*Energieverbrauch!$E$2:$E$4000))</f>
        <v/>
      </c>
      <c r="J2577" s="24" t="str">
        <f t="shared" si="40"/>
        <v/>
      </c>
      <c r="K2577" s="24" t="e">
        <f>LOOKUP(MATCH(A2577,Flugzeugtyp!$A$2:$A$13,1),Flugzeugtyp!$A$2:$C$13)</f>
        <v>#N/A</v>
      </c>
      <c r="L2577" s="24" t="str">
        <f>IF(E2577="","",J2577/Treibhausgas_Kennzahlen!$B$5)</f>
        <v/>
      </c>
      <c r="M2577" s="38" t="str">
        <f>IF(E2577="","",$J2577*Treibhausgas_Kennzahlen!B$3)</f>
        <v/>
      </c>
      <c r="N2577" s="38" t="str">
        <f>IF(E2577="","",$J2577*Treibhausgas_Kennzahlen!C$3)</f>
        <v/>
      </c>
      <c r="O2577" s="38" t="str">
        <f>IF(E2577="","",$J2577*Treibhausgas_Kennzahlen!D$3)</f>
        <v/>
      </c>
      <c r="P2577" s="38" t="str">
        <f>IF(E2577="","",$J2577*Treibhausgas_Kennzahlen!E$3)</f>
        <v/>
      </c>
      <c r="Q2577" s="38" t="str">
        <f>IF(E2577="","",$J2577*Treibhausgas_Kennzahlen!F$3)</f>
        <v/>
      </c>
      <c r="R2577" s="38" t="str">
        <f>IF(E2577="","",$J2577*Treibhausgas_Kennzahlen!G$3)</f>
        <v/>
      </c>
    </row>
    <row r="2578" spans="1:18" x14ac:dyDescent="0.25">
      <c r="A2578" s="6"/>
      <c r="B2578" s="6"/>
      <c r="C2578" s="6"/>
      <c r="D2578" s="6"/>
      <c r="E2578" s="6"/>
      <c r="F2578" s="8" t="str">
        <f>IF(E2578="","",VLOOKUP(INDEX(IATA_Codes!$A$2:$A$301, MATCH(Berechnung!C2578,IATA_Codes!$C$2:$C$301,0))&amp;"_"&amp;INDEX(IATA_Codes!$A$2:$A$301, MATCH(Berechnung!D2578,IATA_Codes!$C$2:$C$301,0)),GCD_Entfernung!$C$2:$D$10001,2,FALSE))</f>
        <v/>
      </c>
      <c r="G2578" s="21" t="str">
        <f>IF(E2578="","",VLOOKUP(A2578,Flugzeugtyp!$B$2:$C$13,2,0))</f>
        <v/>
      </c>
      <c r="H2578" s="8" t="str">
        <f>IF(E2578="","",LOOKUP(MATCH(F2578,'RFI-Faktor'!$B$2:$B$5,1),'RFI-Faktor'!$D$2:$D$5))</f>
        <v/>
      </c>
      <c r="I2578" s="23" t="str">
        <f t="array" ref="I2578">IF(E2578="","",SUM(IF(A2578=Energieverbrauch!$A$2:$A$4000,1,0)*IF(B2578=Energieverbrauch!$B$2:$B$4000,1,0)*(IF(Berechnung!F2578&gt;=Energieverbrauch!$C$2:$C$4000,1,0)*IF(Berechnung!F2578&lt;=Energieverbrauch!$D$2:$D$4000,1,0))*Energieverbrauch!$E$2:$E$4000))</f>
        <v/>
      </c>
      <c r="J2578" s="23" t="str">
        <f t="shared" si="40"/>
        <v/>
      </c>
      <c r="K2578" s="23" t="e">
        <f>LOOKUP(MATCH(A2578,Flugzeugtyp!$A$2:$A$13,1),Flugzeugtyp!$A$2:$C$13)</f>
        <v>#N/A</v>
      </c>
      <c r="L2578" s="23" t="str">
        <f>IF(E2578="","",J2578/Treibhausgas_Kennzahlen!$B$5)</f>
        <v/>
      </c>
      <c r="M2578" s="37" t="str">
        <f>IF(E2578="","",$J2578*Treibhausgas_Kennzahlen!B$3)</f>
        <v/>
      </c>
      <c r="N2578" s="37" t="str">
        <f>IF(E2578="","",$J2578*Treibhausgas_Kennzahlen!C$3)</f>
        <v/>
      </c>
      <c r="O2578" s="37" t="str">
        <f>IF(E2578="","",$J2578*Treibhausgas_Kennzahlen!D$3)</f>
        <v/>
      </c>
      <c r="P2578" s="37" t="str">
        <f>IF(E2578="","",$J2578*Treibhausgas_Kennzahlen!E$3)</f>
        <v/>
      </c>
      <c r="Q2578" s="37" t="str">
        <f>IF(E2578="","",$J2578*Treibhausgas_Kennzahlen!F$3)</f>
        <v/>
      </c>
      <c r="R2578" s="37" t="str">
        <f>IF(E2578="","",$J2578*Treibhausgas_Kennzahlen!G$3)</f>
        <v/>
      </c>
    </row>
    <row r="2579" spans="1:18" x14ac:dyDescent="0.25">
      <c r="A2579" s="5"/>
      <c r="B2579" s="5"/>
      <c r="C2579" s="5"/>
      <c r="D2579" s="5"/>
      <c r="E2579" s="5"/>
      <c r="F2579" s="9" t="str">
        <f>IF(E2579="","",VLOOKUP(INDEX(IATA_Codes!$A$2:$A$301, MATCH(Berechnung!C2579,IATA_Codes!$C$2:$C$301,0))&amp;"_"&amp;INDEX(IATA_Codes!$A$2:$A$301, MATCH(Berechnung!D2579,IATA_Codes!$C$2:$C$301,0)),GCD_Entfernung!$C$2:$D$10001,2,FALSE))</f>
        <v/>
      </c>
      <c r="G2579" s="22" t="str">
        <f>IF(E2579="","",VLOOKUP(A2579,Flugzeugtyp!$B$2:$C$13,2,0))</f>
        <v/>
      </c>
      <c r="H2579" s="9" t="str">
        <f>IF(E2579="","",LOOKUP(MATCH(F2579,'RFI-Faktor'!$B$2:$B$5,1),'RFI-Faktor'!$D$2:$D$5))</f>
        <v/>
      </c>
      <c r="I2579" s="24" t="str">
        <f t="array" ref="I2579">IF(E2579="","",SUM(IF(A2579=Energieverbrauch!$A$2:$A$4000,1,0)*IF(B2579=Energieverbrauch!$B$2:$B$4000,1,0)*(IF(Berechnung!F2579&gt;=Energieverbrauch!$C$2:$C$4000,1,0)*IF(Berechnung!F2579&lt;=Energieverbrauch!$D$2:$D$4000,1,0))*Energieverbrauch!$E$2:$E$4000))</f>
        <v/>
      </c>
      <c r="J2579" s="24" t="str">
        <f t="shared" si="40"/>
        <v/>
      </c>
      <c r="K2579" s="24" t="e">
        <f>LOOKUP(MATCH(A2579,Flugzeugtyp!$A$2:$A$13,1),Flugzeugtyp!$A$2:$C$13)</f>
        <v>#N/A</v>
      </c>
      <c r="L2579" s="24" t="str">
        <f>IF(E2579="","",J2579/Treibhausgas_Kennzahlen!$B$5)</f>
        <v/>
      </c>
      <c r="M2579" s="38" t="str">
        <f>IF(E2579="","",$J2579*Treibhausgas_Kennzahlen!B$3)</f>
        <v/>
      </c>
      <c r="N2579" s="38" t="str">
        <f>IF(E2579="","",$J2579*Treibhausgas_Kennzahlen!C$3)</f>
        <v/>
      </c>
      <c r="O2579" s="38" t="str">
        <f>IF(E2579="","",$J2579*Treibhausgas_Kennzahlen!D$3)</f>
        <v/>
      </c>
      <c r="P2579" s="38" t="str">
        <f>IF(E2579="","",$J2579*Treibhausgas_Kennzahlen!E$3)</f>
        <v/>
      </c>
      <c r="Q2579" s="38" t="str">
        <f>IF(E2579="","",$J2579*Treibhausgas_Kennzahlen!F$3)</f>
        <v/>
      </c>
      <c r="R2579" s="38" t="str">
        <f>IF(E2579="","",$J2579*Treibhausgas_Kennzahlen!G$3)</f>
        <v/>
      </c>
    </row>
    <row r="2580" spans="1:18" x14ac:dyDescent="0.25">
      <c r="A2580" s="6"/>
      <c r="B2580" s="6"/>
      <c r="C2580" s="6"/>
      <c r="D2580" s="6"/>
      <c r="E2580" s="6"/>
      <c r="F2580" s="8" t="str">
        <f>IF(E2580="","",VLOOKUP(INDEX(IATA_Codes!$A$2:$A$301, MATCH(Berechnung!C2580,IATA_Codes!$C$2:$C$301,0))&amp;"_"&amp;INDEX(IATA_Codes!$A$2:$A$301, MATCH(Berechnung!D2580,IATA_Codes!$C$2:$C$301,0)),GCD_Entfernung!$C$2:$D$10001,2,FALSE))</f>
        <v/>
      </c>
      <c r="G2580" s="21" t="str">
        <f>IF(E2580="","",VLOOKUP(A2580,Flugzeugtyp!$B$2:$C$13,2,0))</f>
        <v/>
      </c>
      <c r="H2580" s="8" t="str">
        <f>IF(E2580="","",LOOKUP(MATCH(F2580,'RFI-Faktor'!$B$2:$B$5,1),'RFI-Faktor'!$D$2:$D$5))</f>
        <v/>
      </c>
      <c r="I2580" s="23" t="str">
        <f t="array" ref="I2580">IF(E2580="","",SUM(IF(A2580=Energieverbrauch!$A$2:$A$4000,1,0)*IF(B2580=Energieverbrauch!$B$2:$B$4000,1,0)*(IF(Berechnung!F2580&gt;=Energieverbrauch!$C$2:$C$4000,1,0)*IF(Berechnung!F2580&lt;=Energieverbrauch!$D$2:$D$4000,1,0))*Energieverbrauch!$E$2:$E$4000))</f>
        <v/>
      </c>
      <c r="J2580" s="23" t="str">
        <f t="shared" si="40"/>
        <v/>
      </c>
      <c r="K2580" s="23" t="e">
        <f>LOOKUP(MATCH(A2580,Flugzeugtyp!$A$2:$A$13,1),Flugzeugtyp!$A$2:$C$13)</f>
        <v>#N/A</v>
      </c>
      <c r="L2580" s="23" t="str">
        <f>IF(E2580="","",J2580/Treibhausgas_Kennzahlen!$B$5)</f>
        <v/>
      </c>
      <c r="M2580" s="37" t="str">
        <f>IF(E2580="","",$J2580*Treibhausgas_Kennzahlen!B$3)</f>
        <v/>
      </c>
      <c r="N2580" s="37" t="str">
        <f>IF(E2580="","",$J2580*Treibhausgas_Kennzahlen!C$3)</f>
        <v/>
      </c>
      <c r="O2580" s="37" t="str">
        <f>IF(E2580="","",$J2580*Treibhausgas_Kennzahlen!D$3)</f>
        <v/>
      </c>
      <c r="P2580" s="37" t="str">
        <f>IF(E2580="","",$J2580*Treibhausgas_Kennzahlen!E$3)</f>
        <v/>
      </c>
      <c r="Q2580" s="37" t="str">
        <f>IF(E2580="","",$J2580*Treibhausgas_Kennzahlen!F$3)</f>
        <v/>
      </c>
      <c r="R2580" s="37" t="str">
        <f>IF(E2580="","",$J2580*Treibhausgas_Kennzahlen!G$3)</f>
        <v/>
      </c>
    </row>
    <row r="2581" spans="1:18" x14ac:dyDescent="0.25">
      <c r="A2581" s="5"/>
      <c r="B2581" s="5"/>
      <c r="C2581" s="5"/>
      <c r="D2581" s="5"/>
      <c r="E2581" s="5"/>
      <c r="F2581" s="9" t="str">
        <f>IF(E2581="","",VLOOKUP(INDEX(IATA_Codes!$A$2:$A$301, MATCH(Berechnung!C2581,IATA_Codes!$C$2:$C$301,0))&amp;"_"&amp;INDEX(IATA_Codes!$A$2:$A$301, MATCH(Berechnung!D2581,IATA_Codes!$C$2:$C$301,0)),GCD_Entfernung!$C$2:$D$10001,2,FALSE))</f>
        <v/>
      </c>
      <c r="G2581" s="22" t="str">
        <f>IF(E2581="","",VLOOKUP(A2581,Flugzeugtyp!$B$2:$C$13,2,0))</f>
        <v/>
      </c>
      <c r="H2581" s="9" t="str">
        <f>IF(E2581="","",LOOKUP(MATCH(F2581,'RFI-Faktor'!$B$2:$B$5,1),'RFI-Faktor'!$D$2:$D$5))</f>
        <v/>
      </c>
      <c r="I2581" s="24" t="str">
        <f t="array" ref="I2581">IF(E2581="","",SUM(IF(A2581=Energieverbrauch!$A$2:$A$4000,1,0)*IF(B2581=Energieverbrauch!$B$2:$B$4000,1,0)*(IF(Berechnung!F2581&gt;=Energieverbrauch!$C$2:$C$4000,1,0)*IF(Berechnung!F2581&lt;=Energieverbrauch!$D$2:$D$4000,1,0))*Energieverbrauch!$E$2:$E$4000))</f>
        <v/>
      </c>
      <c r="J2581" s="24" t="str">
        <f t="shared" si="40"/>
        <v/>
      </c>
      <c r="K2581" s="24" t="e">
        <f>LOOKUP(MATCH(A2581,Flugzeugtyp!$A$2:$A$13,1),Flugzeugtyp!$A$2:$C$13)</f>
        <v>#N/A</v>
      </c>
      <c r="L2581" s="24" t="str">
        <f>IF(E2581="","",J2581/Treibhausgas_Kennzahlen!$B$5)</f>
        <v/>
      </c>
      <c r="M2581" s="38" t="str">
        <f>IF(E2581="","",$J2581*Treibhausgas_Kennzahlen!B$3)</f>
        <v/>
      </c>
      <c r="N2581" s="38" t="str">
        <f>IF(E2581="","",$J2581*Treibhausgas_Kennzahlen!C$3)</f>
        <v/>
      </c>
      <c r="O2581" s="38" t="str">
        <f>IF(E2581="","",$J2581*Treibhausgas_Kennzahlen!D$3)</f>
        <v/>
      </c>
      <c r="P2581" s="38" t="str">
        <f>IF(E2581="","",$J2581*Treibhausgas_Kennzahlen!E$3)</f>
        <v/>
      </c>
      <c r="Q2581" s="38" t="str">
        <f>IF(E2581="","",$J2581*Treibhausgas_Kennzahlen!F$3)</f>
        <v/>
      </c>
      <c r="R2581" s="38" t="str">
        <f>IF(E2581="","",$J2581*Treibhausgas_Kennzahlen!G$3)</f>
        <v/>
      </c>
    </row>
    <row r="2582" spans="1:18" x14ac:dyDescent="0.25">
      <c r="A2582" s="6"/>
      <c r="B2582" s="6"/>
      <c r="C2582" s="6"/>
      <c r="D2582" s="6"/>
      <c r="E2582" s="6"/>
      <c r="F2582" s="8" t="str">
        <f>IF(E2582="","",VLOOKUP(INDEX(IATA_Codes!$A$2:$A$301, MATCH(Berechnung!C2582,IATA_Codes!$C$2:$C$301,0))&amp;"_"&amp;INDEX(IATA_Codes!$A$2:$A$301, MATCH(Berechnung!D2582,IATA_Codes!$C$2:$C$301,0)),GCD_Entfernung!$C$2:$D$10001,2,FALSE))</f>
        <v/>
      </c>
      <c r="G2582" s="21" t="str">
        <f>IF(E2582="","",VLOOKUP(A2582,Flugzeugtyp!$B$2:$C$13,2,0))</f>
        <v/>
      </c>
      <c r="H2582" s="8" t="str">
        <f>IF(E2582="","",LOOKUP(MATCH(F2582,'RFI-Faktor'!$B$2:$B$5,1),'RFI-Faktor'!$D$2:$D$5))</f>
        <v/>
      </c>
      <c r="I2582" s="23" t="str">
        <f t="array" ref="I2582">IF(E2582="","",SUM(IF(A2582=Energieverbrauch!$A$2:$A$4000,1,0)*IF(B2582=Energieverbrauch!$B$2:$B$4000,1,0)*(IF(Berechnung!F2582&gt;=Energieverbrauch!$C$2:$C$4000,1,0)*IF(Berechnung!F2582&lt;=Energieverbrauch!$D$2:$D$4000,1,0))*Energieverbrauch!$E$2:$E$4000))</f>
        <v/>
      </c>
      <c r="J2582" s="23" t="str">
        <f t="shared" si="40"/>
        <v/>
      </c>
      <c r="K2582" s="23" t="e">
        <f>LOOKUP(MATCH(A2582,Flugzeugtyp!$A$2:$A$13,1),Flugzeugtyp!$A$2:$C$13)</f>
        <v>#N/A</v>
      </c>
      <c r="L2582" s="23" t="str">
        <f>IF(E2582="","",J2582/Treibhausgas_Kennzahlen!$B$5)</f>
        <v/>
      </c>
      <c r="M2582" s="37" t="str">
        <f>IF(E2582="","",$J2582*Treibhausgas_Kennzahlen!B$3)</f>
        <v/>
      </c>
      <c r="N2582" s="37" t="str">
        <f>IF(E2582="","",$J2582*Treibhausgas_Kennzahlen!C$3)</f>
        <v/>
      </c>
      <c r="O2582" s="37" t="str">
        <f>IF(E2582="","",$J2582*Treibhausgas_Kennzahlen!D$3)</f>
        <v/>
      </c>
      <c r="P2582" s="37" t="str">
        <f>IF(E2582="","",$J2582*Treibhausgas_Kennzahlen!E$3)</f>
        <v/>
      </c>
      <c r="Q2582" s="37" t="str">
        <f>IF(E2582="","",$J2582*Treibhausgas_Kennzahlen!F$3)</f>
        <v/>
      </c>
      <c r="R2582" s="37" t="str">
        <f>IF(E2582="","",$J2582*Treibhausgas_Kennzahlen!G$3)</f>
        <v/>
      </c>
    </row>
    <row r="2583" spans="1:18" x14ac:dyDescent="0.25">
      <c r="A2583" s="5"/>
      <c r="B2583" s="5"/>
      <c r="C2583" s="5"/>
      <c r="D2583" s="5"/>
      <c r="E2583" s="5"/>
      <c r="F2583" s="9" t="str">
        <f>IF(E2583="","",VLOOKUP(INDEX(IATA_Codes!$A$2:$A$301, MATCH(Berechnung!C2583,IATA_Codes!$C$2:$C$301,0))&amp;"_"&amp;INDEX(IATA_Codes!$A$2:$A$301, MATCH(Berechnung!D2583,IATA_Codes!$C$2:$C$301,0)),GCD_Entfernung!$C$2:$D$10001,2,FALSE))</f>
        <v/>
      </c>
      <c r="G2583" s="22" t="str">
        <f>IF(E2583="","",VLOOKUP(A2583,Flugzeugtyp!$B$2:$C$13,2,0))</f>
        <v/>
      </c>
      <c r="H2583" s="9" t="str">
        <f>IF(E2583="","",LOOKUP(MATCH(F2583,'RFI-Faktor'!$B$2:$B$5,1),'RFI-Faktor'!$D$2:$D$5))</f>
        <v/>
      </c>
      <c r="I2583" s="24" t="str">
        <f t="array" ref="I2583">IF(E2583="","",SUM(IF(A2583=Energieverbrauch!$A$2:$A$4000,1,0)*IF(B2583=Energieverbrauch!$B$2:$B$4000,1,0)*(IF(Berechnung!F2583&gt;=Energieverbrauch!$C$2:$C$4000,1,0)*IF(Berechnung!F2583&lt;=Energieverbrauch!$D$2:$D$4000,1,0))*Energieverbrauch!$E$2:$E$4000))</f>
        <v/>
      </c>
      <c r="J2583" s="24" t="str">
        <f t="shared" si="40"/>
        <v/>
      </c>
      <c r="K2583" s="24" t="e">
        <f>LOOKUP(MATCH(A2583,Flugzeugtyp!$A$2:$A$13,1),Flugzeugtyp!$A$2:$C$13)</f>
        <v>#N/A</v>
      </c>
      <c r="L2583" s="24" t="str">
        <f>IF(E2583="","",J2583/Treibhausgas_Kennzahlen!$B$5)</f>
        <v/>
      </c>
      <c r="M2583" s="38" t="str">
        <f>IF(E2583="","",$J2583*Treibhausgas_Kennzahlen!B$3)</f>
        <v/>
      </c>
      <c r="N2583" s="38" t="str">
        <f>IF(E2583="","",$J2583*Treibhausgas_Kennzahlen!C$3)</f>
        <v/>
      </c>
      <c r="O2583" s="38" t="str">
        <f>IF(E2583="","",$J2583*Treibhausgas_Kennzahlen!D$3)</f>
        <v/>
      </c>
      <c r="P2583" s="38" t="str">
        <f>IF(E2583="","",$J2583*Treibhausgas_Kennzahlen!E$3)</f>
        <v/>
      </c>
      <c r="Q2583" s="38" t="str">
        <f>IF(E2583="","",$J2583*Treibhausgas_Kennzahlen!F$3)</f>
        <v/>
      </c>
      <c r="R2583" s="38" t="str">
        <f>IF(E2583="","",$J2583*Treibhausgas_Kennzahlen!G$3)</f>
        <v/>
      </c>
    </row>
    <row r="2584" spans="1:18" x14ac:dyDescent="0.25">
      <c r="A2584" s="6"/>
      <c r="B2584" s="6"/>
      <c r="C2584" s="6"/>
      <c r="D2584" s="6"/>
      <c r="E2584" s="6"/>
      <c r="F2584" s="8" t="str">
        <f>IF(E2584="","",VLOOKUP(INDEX(IATA_Codes!$A$2:$A$301, MATCH(Berechnung!C2584,IATA_Codes!$C$2:$C$301,0))&amp;"_"&amp;INDEX(IATA_Codes!$A$2:$A$301, MATCH(Berechnung!D2584,IATA_Codes!$C$2:$C$301,0)),GCD_Entfernung!$C$2:$D$10001,2,FALSE))</f>
        <v/>
      </c>
      <c r="G2584" s="21" t="str">
        <f>IF(E2584="","",VLOOKUP(A2584,Flugzeugtyp!$B$2:$C$13,2,0))</f>
        <v/>
      </c>
      <c r="H2584" s="8" t="str">
        <f>IF(E2584="","",LOOKUP(MATCH(F2584,'RFI-Faktor'!$B$2:$B$5,1),'RFI-Faktor'!$D$2:$D$5))</f>
        <v/>
      </c>
      <c r="I2584" s="23" t="str">
        <f t="array" ref="I2584">IF(E2584="","",SUM(IF(A2584=Energieverbrauch!$A$2:$A$4000,1,0)*IF(B2584=Energieverbrauch!$B$2:$B$4000,1,0)*(IF(Berechnung!F2584&gt;=Energieverbrauch!$C$2:$C$4000,1,0)*IF(Berechnung!F2584&lt;=Energieverbrauch!$D$2:$D$4000,1,0))*Energieverbrauch!$E$2:$E$4000))</f>
        <v/>
      </c>
      <c r="J2584" s="23" t="str">
        <f t="shared" si="40"/>
        <v/>
      </c>
      <c r="K2584" s="23" t="e">
        <f>LOOKUP(MATCH(A2584,Flugzeugtyp!$A$2:$A$13,1),Flugzeugtyp!$A$2:$C$13)</f>
        <v>#N/A</v>
      </c>
      <c r="L2584" s="23" t="str">
        <f>IF(E2584="","",J2584/Treibhausgas_Kennzahlen!$B$5)</f>
        <v/>
      </c>
      <c r="M2584" s="37" t="str">
        <f>IF(E2584="","",$J2584*Treibhausgas_Kennzahlen!B$3)</f>
        <v/>
      </c>
      <c r="N2584" s="37" t="str">
        <f>IF(E2584="","",$J2584*Treibhausgas_Kennzahlen!C$3)</f>
        <v/>
      </c>
      <c r="O2584" s="37" t="str">
        <f>IF(E2584="","",$J2584*Treibhausgas_Kennzahlen!D$3)</f>
        <v/>
      </c>
      <c r="P2584" s="37" t="str">
        <f>IF(E2584="","",$J2584*Treibhausgas_Kennzahlen!E$3)</f>
        <v/>
      </c>
      <c r="Q2584" s="37" t="str">
        <f>IF(E2584="","",$J2584*Treibhausgas_Kennzahlen!F$3)</f>
        <v/>
      </c>
      <c r="R2584" s="37" t="str">
        <f>IF(E2584="","",$J2584*Treibhausgas_Kennzahlen!G$3)</f>
        <v/>
      </c>
    </row>
    <row r="2585" spans="1:18" x14ac:dyDescent="0.25">
      <c r="A2585" s="5"/>
      <c r="B2585" s="5"/>
      <c r="C2585" s="5"/>
      <c r="D2585" s="5"/>
      <c r="E2585" s="5"/>
      <c r="F2585" s="9" t="str">
        <f>IF(E2585="","",VLOOKUP(INDEX(IATA_Codes!$A$2:$A$301, MATCH(Berechnung!C2585,IATA_Codes!$C$2:$C$301,0))&amp;"_"&amp;INDEX(IATA_Codes!$A$2:$A$301, MATCH(Berechnung!D2585,IATA_Codes!$C$2:$C$301,0)),GCD_Entfernung!$C$2:$D$10001,2,FALSE))</f>
        <v/>
      </c>
      <c r="G2585" s="22" t="str">
        <f>IF(E2585="","",VLOOKUP(A2585,Flugzeugtyp!$B$2:$C$13,2,0))</f>
        <v/>
      </c>
      <c r="H2585" s="9" t="str">
        <f>IF(E2585="","",LOOKUP(MATCH(F2585,'RFI-Faktor'!$B$2:$B$5,1),'RFI-Faktor'!$D$2:$D$5))</f>
        <v/>
      </c>
      <c r="I2585" s="24" t="str">
        <f t="array" ref="I2585">IF(E2585="","",SUM(IF(A2585=Energieverbrauch!$A$2:$A$4000,1,0)*IF(B2585=Energieverbrauch!$B$2:$B$4000,1,0)*(IF(Berechnung!F2585&gt;=Energieverbrauch!$C$2:$C$4000,1,0)*IF(Berechnung!F2585&lt;=Energieverbrauch!$D$2:$D$4000,1,0))*Energieverbrauch!$E$2:$E$4000))</f>
        <v/>
      </c>
      <c r="J2585" s="24" t="str">
        <f t="shared" si="40"/>
        <v/>
      </c>
      <c r="K2585" s="24" t="e">
        <f>LOOKUP(MATCH(A2585,Flugzeugtyp!$A$2:$A$13,1),Flugzeugtyp!$A$2:$C$13)</f>
        <v>#N/A</v>
      </c>
      <c r="L2585" s="24" t="str">
        <f>IF(E2585="","",J2585/Treibhausgas_Kennzahlen!$B$5)</f>
        <v/>
      </c>
      <c r="M2585" s="38" t="str">
        <f>IF(E2585="","",$J2585*Treibhausgas_Kennzahlen!B$3)</f>
        <v/>
      </c>
      <c r="N2585" s="38" t="str">
        <f>IF(E2585="","",$J2585*Treibhausgas_Kennzahlen!C$3)</f>
        <v/>
      </c>
      <c r="O2585" s="38" t="str">
        <f>IF(E2585="","",$J2585*Treibhausgas_Kennzahlen!D$3)</f>
        <v/>
      </c>
      <c r="P2585" s="38" t="str">
        <f>IF(E2585="","",$J2585*Treibhausgas_Kennzahlen!E$3)</f>
        <v/>
      </c>
      <c r="Q2585" s="38" t="str">
        <f>IF(E2585="","",$J2585*Treibhausgas_Kennzahlen!F$3)</f>
        <v/>
      </c>
      <c r="R2585" s="38" t="str">
        <f>IF(E2585="","",$J2585*Treibhausgas_Kennzahlen!G$3)</f>
        <v/>
      </c>
    </row>
    <row r="2586" spans="1:18" x14ac:dyDescent="0.25">
      <c r="A2586" s="6"/>
      <c r="B2586" s="6"/>
      <c r="C2586" s="6"/>
      <c r="D2586" s="6"/>
      <c r="E2586" s="6"/>
      <c r="F2586" s="8" t="str">
        <f>IF(E2586="","",VLOOKUP(INDEX(IATA_Codes!$A$2:$A$301, MATCH(Berechnung!C2586,IATA_Codes!$C$2:$C$301,0))&amp;"_"&amp;INDEX(IATA_Codes!$A$2:$A$301, MATCH(Berechnung!D2586,IATA_Codes!$C$2:$C$301,0)),GCD_Entfernung!$C$2:$D$10001,2,FALSE))</f>
        <v/>
      </c>
      <c r="G2586" s="21" t="str">
        <f>IF(E2586="","",VLOOKUP(A2586,Flugzeugtyp!$B$2:$C$13,2,0))</f>
        <v/>
      </c>
      <c r="H2586" s="8" t="str">
        <f>IF(E2586="","",LOOKUP(MATCH(F2586,'RFI-Faktor'!$B$2:$B$5,1),'RFI-Faktor'!$D$2:$D$5))</f>
        <v/>
      </c>
      <c r="I2586" s="23" t="str">
        <f t="array" ref="I2586">IF(E2586="","",SUM(IF(A2586=Energieverbrauch!$A$2:$A$4000,1,0)*IF(B2586=Energieverbrauch!$B$2:$B$4000,1,0)*(IF(Berechnung!F2586&gt;=Energieverbrauch!$C$2:$C$4000,1,0)*IF(Berechnung!F2586&lt;=Energieverbrauch!$D$2:$D$4000,1,0))*Energieverbrauch!$E$2:$E$4000))</f>
        <v/>
      </c>
      <c r="J2586" s="23" t="str">
        <f t="shared" si="40"/>
        <v/>
      </c>
      <c r="K2586" s="23" t="e">
        <f>LOOKUP(MATCH(A2586,Flugzeugtyp!$A$2:$A$13,1),Flugzeugtyp!$A$2:$C$13)</f>
        <v>#N/A</v>
      </c>
      <c r="L2586" s="23" t="str">
        <f>IF(E2586="","",J2586/Treibhausgas_Kennzahlen!$B$5)</f>
        <v/>
      </c>
      <c r="M2586" s="37" t="str">
        <f>IF(E2586="","",$J2586*Treibhausgas_Kennzahlen!B$3)</f>
        <v/>
      </c>
      <c r="N2586" s="37" t="str">
        <f>IF(E2586="","",$J2586*Treibhausgas_Kennzahlen!C$3)</f>
        <v/>
      </c>
      <c r="O2586" s="37" t="str">
        <f>IF(E2586="","",$J2586*Treibhausgas_Kennzahlen!D$3)</f>
        <v/>
      </c>
      <c r="P2586" s="37" t="str">
        <f>IF(E2586="","",$J2586*Treibhausgas_Kennzahlen!E$3)</f>
        <v/>
      </c>
      <c r="Q2586" s="37" t="str">
        <f>IF(E2586="","",$J2586*Treibhausgas_Kennzahlen!F$3)</f>
        <v/>
      </c>
      <c r="R2586" s="37" t="str">
        <f>IF(E2586="","",$J2586*Treibhausgas_Kennzahlen!G$3)</f>
        <v/>
      </c>
    </row>
    <row r="2587" spans="1:18" x14ac:dyDescent="0.25">
      <c r="A2587" s="5"/>
      <c r="B2587" s="5"/>
      <c r="C2587" s="5"/>
      <c r="D2587" s="5"/>
      <c r="E2587" s="5"/>
      <c r="F2587" s="9" t="str">
        <f>IF(E2587="","",VLOOKUP(INDEX(IATA_Codes!$A$2:$A$301, MATCH(Berechnung!C2587,IATA_Codes!$C$2:$C$301,0))&amp;"_"&amp;INDEX(IATA_Codes!$A$2:$A$301, MATCH(Berechnung!D2587,IATA_Codes!$C$2:$C$301,0)),GCD_Entfernung!$C$2:$D$10001,2,FALSE))</f>
        <v/>
      </c>
      <c r="G2587" s="22" t="str">
        <f>IF(E2587="","",VLOOKUP(A2587,Flugzeugtyp!$B$2:$C$13,2,0))</f>
        <v/>
      </c>
      <c r="H2587" s="9" t="str">
        <f>IF(E2587="","",LOOKUP(MATCH(F2587,'RFI-Faktor'!$B$2:$B$5,1),'RFI-Faktor'!$D$2:$D$5))</f>
        <v/>
      </c>
      <c r="I2587" s="24" t="str">
        <f t="array" ref="I2587">IF(E2587="","",SUM(IF(A2587=Energieverbrauch!$A$2:$A$4000,1,0)*IF(B2587=Energieverbrauch!$B$2:$B$4000,1,0)*(IF(Berechnung!F2587&gt;=Energieverbrauch!$C$2:$C$4000,1,0)*IF(Berechnung!F2587&lt;=Energieverbrauch!$D$2:$D$4000,1,0))*Energieverbrauch!$E$2:$E$4000))</f>
        <v/>
      </c>
      <c r="J2587" s="24" t="str">
        <f t="shared" si="40"/>
        <v/>
      </c>
      <c r="K2587" s="24" t="e">
        <f>LOOKUP(MATCH(A2587,Flugzeugtyp!$A$2:$A$13,1),Flugzeugtyp!$A$2:$C$13)</f>
        <v>#N/A</v>
      </c>
      <c r="L2587" s="24" t="str">
        <f>IF(E2587="","",J2587/Treibhausgas_Kennzahlen!$B$5)</f>
        <v/>
      </c>
      <c r="M2587" s="38" t="str">
        <f>IF(E2587="","",$J2587*Treibhausgas_Kennzahlen!B$3)</f>
        <v/>
      </c>
      <c r="N2587" s="38" t="str">
        <f>IF(E2587="","",$J2587*Treibhausgas_Kennzahlen!C$3)</f>
        <v/>
      </c>
      <c r="O2587" s="38" t="str">
        <f>IF(E2587="","",$J2587*Treibhausgas_Kennzahlen!D$3)</f>
        <v/>
      </c>
      <c r="P2587" s="38" t="str">
        <f>IF(E2587="","",$J2587*Treibhausgas_Kennzahlen!E$3)</f>
        <v/>
      </c>
      <c r="Q2587" s="38" t="str">
        <f>IF(E2587="","",$J2587*Treibhausgas_Kennzahlen!F$3)</f>
        <v/>
      </c>
      <c r="R2587" s="38" t="str">
        <f>IF(E2587="","",$J2587*Treibhausgas_Kennzahlen!G$3)</f>
        <v/>
      </c>
    </row>
    <row r="2588" spans="1:18" x14ac:dyDescent="0.25">
      <c r="A2588" s="6"/>
      <c r="B2588" s="6"/>
      <c r="C2588" s="6"/>
      <c r="D2588" s="6"/>
      <c r="E2588" s="6"/>
      <c r="F2588" s="8" t="str">
        <f>IF(E2588="","",VLOOKUP(INDEX(IATA_Codes!$A$2:$A$301, MATCH(Berechnung!C2588,IATA_Codes!$C$2:$C$301,0))&amp;"_"&amp;INDEX(IATA_Codes!$A$2:$A$301, MATCH(Berechnung!D2588,IATA_Codes!$C$2:$C$301,0)),GCD_Entfernung!$C$2:$D$10001,2,FALSE))</f>
        <v/>
      </c>
      <c r="G2588" s="21" t="str">
        <f>IF(E2588="","",VLOOKUP(A2588,Flugzeugtyp!$B$2:$C$13,2,0))</f>
        <v/>
      </c>
      <c r="H2588" s="8" t="str">
        <f>IF(E2588="","",LOOKUP(MATCH(F2588,'RFI-Faktor'!$B$2:$B$5,1),'RFI-Faktor'!$D$2:$D$5))</f>
        <v/>
      </c>
      <c r="I2588" s="23" t="str">
        <f t="array" ref="I2588">IF(E2588="","",SUM(IF(A2588=Energieverbrauch!$A$2:$A$4000,1,0)*IF(B2588=Energieverbrauch!$B$2:$B$4000,1,0)*(IF(Berechnung!F2588&gt;=Energieverbrauch!$C$2:$C$4000,1,0)*IF(Berechnung!F2588&lt;=Energieverbrauch!$D$2:$D$4000,1,0))*Energieverbrauch!$E$2:$E$4000))</f>
        <v/>
      </c>
      <c r="J2588" s="23" t="str">
        <f t="shared" si="40"/>
        <v/>
      </c>
      <c r="K2588" s="23" t="e">
        <f>LOOKUP(MATCH(A2588,Flugzeugtyp!$A$2:$A$13,1),Flugzeugtyp!$A$2:$C$13)</f>
        <v>#N/A</v>
      </c>
      <c r="L2588" s="23" t="str">
        <f>IF(E2588="","",J2588/Treibhausgas_Kennzahlen!$B$5)</f>
        <v/>
      </c>
      <c r="M2588" s="37" t="str">
        <f>IF(E2588="","",$J2588*Treibhausgas_Kennzahlen!B$3)</f>
        <v/>
      </c>
      <c r="N2588" s="37" t="str">
        <f>IF(E2588="","",$J2588*Treibhausgas_Kennzahlen!C$3)</f>
        <v/>
      </c>
      <c r="O2588" s="37" t="str">
        <f>IF(E2588="","",$J2588*Treibhausgas_Kennzahlen!D$3)</f>
        <v/>
      </c>
      <c r="P2588" s="37" t="str">
        <f>IF(E2588="","",$J2588*Treibhausgas_Kennzahlen!E$3)</f>
        <v/>
      </c>
      <c r="Q2588" s="37" t="str">
        <f>IF(E2588="","",$J2588*Treibhausgas_Kennzahlen!F$3)</f>
        <v/>
      </c>
      <c r="R2588" s="37" t="str">
        <f>IF(E2588="","",$J2588*Treibhausgas_Kennzahlen!G$3)</f>
        <v/>
      </c>
    </row>
    <row r="2589" spans="1:18" x14ac:dyDescent="0.25">
      <c r="A2589" s="5"/>
      <c r="B2589" s="5"/>
      <c r="C2589" s="5"/>
      <c r="D2589" s="5"/>
      <c r="E2589" s="5"/>
      <c r="F2589" s="9" t="str">
        <f>IF(E2589="","",VLOOKUP(INDEX(IATA_Codes!$A$2:$A$301, MATCH(Berechnung!C2589,IATA_Codes!$C$2:$C$301,0))&amp;"_"&amp;INDEX(IATA_Codes!$A$2:$A$301, MATCH(Berechnung!D2589,IATA_Codes!$C$2:$C$301,0)),GCD_Entfernung!$C$2:$D$10001,2,FALSE))</f>
        <v/>
      </c>
      <c r="G2589" s="22" t="str">
        <f>IF(E2589="","",VLOOKUP(A2589,Flugzeugtyp!$B$2:$C$13,2,0))</f>
        <v/>
      </c>
      <c r="H2589" s="9" t="str">
        <f>IF(E2589="","",LOOKUP(MATCH(F2589,'RFI-Faktor'!$B$2:$B$5,1),'RFI-Faktor'!$D$2:$D$5))</f>
        <v/>
      </c>
      <c r="I2589" s="24" t="str">
        <f t="array" ref="I2589">IF(E2589="","",SUM(IF(A2589=Energieverbrauch!$A$2:$A$4000,1,0)*IF(B2589=Energieverbrauch!$B$2:$B$4000,1,0)*(IF(Berechnung!F2589&gt;=Energieverbrauch!$C$2:$C$4000,1,0)*IF(Berechnung!F2589&lt;=Energieverbrauch!$D$2:$D$4000,1,0))*Energieverbrauch!$E$2:$E$4000))</f>
        <v/>
      </c>
      <c r="J2589" s="24" t="str">
        <f t="shared" si="40"/>
        <v/>
      </c>
      <c r="K2589" s="24" t="e">
        <f>LOOKUP(MATCH(A2589,Flugzeugtyp!$A$2:$A$13,1),Flugzeugtyp!$A$2:$C$13)</f>
        <v>#N/A</v>
      </c>
      <c r="L2589" s="24" t="str">
        <f>IF(E2589="","",J2589/Treibhausgas_Kennzahlen!$B$5)</f>
        <v/>
      </c>
      <c r="M2589" s="38" t="str">
        <f>IF(E2589="","",$J2589*Treibhausgas_Kennzahlen!B$3)</f>
        <v/>
      </c>
      <c r="N2589" s="38" t="str">
        <f>IF(E2589="","",$J2589*Treibhausgas_Kennzahlen!C$3)</f>
        <v/>
      </c>
      <c r="O2589" s="38" t="str">
        <f>IF(E2589="","",$J2589*Treibhausgas_Kennzahlen!D$3)</f>
        <v/>
      </c>
      <c r="P2589" s="38" t="str">
        <f>IF(E2589="","",$J2589*Treibhausgas_Kennzahlen!E$3)</f>
        <v/>
      </c>
      <c r="Q2589" s="38" t="str">
        <f>IF(E2589="","",$J2589*Treibhausgas_Kennzahlen!F$3)</f>
        <v/>
      </c>
      <c r="R2589" s="38" t="str">
        <f>IF(E2589="","",$J2589*Treibhausgas_Kennzahlen!G$3)</f>
        <v/>
      </c>
    </row>
    <row r="2590" spans="1:18" x14ac:dyDescent="0.25">
      <c r="A2590" s="6"/>
      <c r="B2590" s="6"/>
      <c r="C2590" s="6"/>
      <c r="D2590" s="6"/>
      <c r="E2590" s="6"/>
      <c r="F2590" s="8" t="str">
        <f>IF(E2590="","",VLOOKUP(INDEX(IATA_Codes!$A$2:$A$301, MATCH(Berechnung!C2590,IATA_Codes!$C$2:$C$301,0))&amp;"_"&amp;INDEX(IATA_Codes!$A$2:$A$301, MATCH(Berechnung!D2590,IATA_Codes!$C$2:$C$301,0)),GCD_Entfernung!$C$2:$D$10001,2,FALSE))</f>
        <v/>
      </c>
      <c r="G2590" s="21" t="str">
        <f>IF(E2590="","",VLOOKUP(A2590,Flugzeugtyp!$B$2:$C$13,2,0))</f>
        <v/>
      </c>
      <c r="H2590" s="8" t="str">
        <f>IF(E2590="","",LOOKUP(MATCH(F2590,'RFI-Faktor'!$B$2:$B$5,1),'RFI-Faktor'!$D$2:$D$5))</f>
        <v/>
      </c>
      <c r="I2590" s="23" t="str">
        <f t="array" ref="I2590">IF(E2590="","",SUM(IF(A2590=Energieverbrauch!$A$2:$A$4000,1,0)*IF(B2590=Energieverbrauch!$B$2:$B$4000,1,0)*(IF(Berechnung!F2590&gt;=Energieverbrauch!$C$2:$C$4000,1,0)*IF(Berechnung!F2590&lt;=Energieverbrauch!$D$2:$D$4000,1,0))*Energieverbrauch!$E$2:$E$4000))</f>
        <v/>
      </c>
      <c r="J2590" s="23" t="str">
        <f t="shared" si="40"/>
        <v/>
      </c>
      <c r="K2590" s="23" t="e">
        <f>LOOKUP(MATCH(A2590,Flugzeugtyp!$A$2:$A$13,1),Flugzeugtyp!$A$2:$C$13)</f>
        <v>#N/A</v>
      </c>
      <c r="L2590" s="23" t="str">
        <f>IF(E2590="","",J2590/Treibhausgas_Kennzahlen!$B$5)</f>
        <v/>
      </c>
      <c r="M2590" s="37" t="str">
        <f>IF(E2590="","",$J2590*Treibhausgas_Kennzahlen!B$3)</f>
        <v/>
      </c>
      <c r="N2590" s="37" t="str">
        <f>IF(E2590="","",$J2590*Treibhausgas_Kennzahlen!C$3)</f>
        <v/>
      </c>
      <c r="O2590" s="37" t="str">
        <f>IF(E2590="","",$J2590*Treibhausgas_Kennzahlen!D$3)</f>
        <v/>
      </c>
      <c r="P2590" s="37" t="str">
        <f>IF(E2590="","",$J2590*Treibhausgas_Kennzahlen!E$3)</f>
        <v/>
      </c>
      <c r="Q2590" s="37" t="str">
        <f>IF(E2590="","",$J2590*Treibhausgas_Kennzahlen!F$3)</f>
        <v/>
      </c>
      <c r="R2590" s="37" t="str">
        <f>IF(E2590="","",$J2590*Treibhausgas_Kennzahlen!G$3)</f>
        <v/>
      </c>
    </row>
    <row r="2591" spans="1:18" x14ac:dyDescent="0.25">
      <c r="A2591" s="5"/>
      <c r="B2591" s="5"/>
      <c r="C2591" s="5"/>
      <c r="D2591" s="5"/>
      <c r="E2591" s="5"/>
      <c r="F2591" s="9" t="str">
        <f>IF(E2591="","",VLOOKUP(INDEX(IATA_Codes!$A$2:$A$301, MATCH(Berechnung!C2591,IATA_Codes!$C$2:$C$301,0))&amp;"_"&amp;INDEX(IATA_Codes!$A$2:$A$301, MATCH(Berechnung!D2591,IATA_Codes!$C$2:$C$301,0)),GCD_Entfernung!$C$2:$D$10001,2,FALSE))</f>
        <v/>
      </c>
      <c r="G2591" s="22" t="str">
        <f>IF(E2591="","",VLOOKUP(A2591,Flugzeugtyp!$B$2:$C$13,2,0))</f>
        <v/>
      </c>
      <c r="H2591" s="9" t="str">
        <f>IF(E2591="","",LOOKUP(MATCH(F2591,'RFI-Faktor'!$B$2:$B$5,1),'RFI-Faktor'!$D$2:$D$5))</f>
        <v/>
      </c>
      <c r="I2591" s="24" t="str">
        <f t="array" ref="I2591">IF(E2591="","",SUM(IF(A2591=Energieverbrauch!$A$2:$A$4000,1,0)*IF(B2591=Energieverbrauch!$B$2:$B$4000,1,0)*(IF(Berechnung!F2591&gt;=Energieverbrauch!$C$2:$C$4000,1,0)*IF(Berechnung!F2591&lt;=Energieverbrauch!$D$2:$D$4000,1,0))*Energieverbrauch!$E$2:$E$4000))</f>
        <v/>
      </c>
      <c r="J2591" s="24" t="str">
        <f t="shared" si="40"/>
        <v/>
      </c>
      <c r="K2591" s="24" t="e">
        <f>LOOKUP(MATCH(A2591,Flugzeugtyp!$A$2:$A$13,1),Flugzeugtyp!$A$2:$C$13)</f>
        <v>#N/A</v>
      </c>
      <c r="L2591" s="24" t="str">
        <f>IF(E2591="","",J2591/Treibhausgas_Kennzahlen!$B$5)</f>
        <v/>
      </c>
      <c r="M2591" s="38" t="str">
        <f>IF(E2591="","",$J2591*Treibhausgas_Kennzahlen!B$3)</f>
        <v/>
      </c>
      <c r="N2591" s="38" t="str">
        <f>IF(E2591="","",$J2591*Treibhausgas_Kennzahlen!C$3)</f>
        <v/>
      </c>
      <c r="O2591" s="38" t="str">
        <f>IF(E2591="","",$J2591*Treibhausgas_Kennzahlen!D$3)</f>
        <v/>
      </c>
      <c r="P2591" s="38" t="str">
        <f>IF(E2591="","",$J2591*Treibhausgas_Kennzahlen!E$3)</f>
        <v/>
      </c>
      <c r="Q2591" s="38" t="str">
        <f>IF(E2591="","",$J2591*Treibhausgas_Kennzahlen!F$3)</f>
        <v/>
      </c>
      <c r="R2591" s="38" t="str">
        <f>IF(E2591="","",$J2591*Treibhausgas_Kennzahlen!G$3)</f>
        <v/>
      </c>
    </row>
    <row r="2592" spans="1:18" x14ac:dyDescent="0.25">
      <c r="A2592" s="6"/>
      <c r="B2592" s="6"/>
      <c r="C2592" s="6"/>
      <c r="D2592" s="6"/>
      <c r="E2592" s="6"/>
      <c r="F2592" s="8" t="str">
        <f>IF(E2592="","",VLOOKUP(INDEX(IATA_Codes!$A$2:$A$301, MATCH(Berechnung!C2592,IATA_Codes!$C$2:$C$301,0))&amp;"_"&amp;INDEX(IATA_Codes!$A$2:$A$301, MATCH(Berechnung!D2592,IATA_Codes!$C$2:$C$301,0)),GCD_Entfernung!$C$2:$D$10001,2,FALSE))</f>
        <v/>
      </c>
      <c r="G2592" s="21" t="str">
        <f>IF(E2592="","",VLOOKUP(A2592,Flugzeugtyp!$B$2:$C$13,2,0))</f>
        <v/>
      </c>
      <c r="H2592" s="8" t="str">
        <f>IF(E2592="","",LOOKUP(MATCH(F2592,'RFI-Faktor'!$B$2:$B$5,1),'RFI-Faktor'!$D$2:$D$5))</f>
        <v/>
      </c>
      <c r="I2592" s="23" t="str">
        <f t="array" ref="I2592">IF(E2592="","",SUM(IF(A2592=Energieverbrauch!$A$2:$A$4000,1,0)*IF(B2592=Energieverbrauch!$B$2:$B$4000,1,0)*(IF(Berechnung!F2592&gt;=Energieverbrauch!$C$2:$C$4000,1,0)*IF(Berechnung!F2592&lt;=Energieverbrauch!$D$2:$D$4000,1,0))*Energieverbrauch!$E$2:$E$4000))</f>
        <v/>
      </c>
      <c r="J2592" s="23" t="str">
        <f t="shared" si="40"/>
        <v/>
      </c>
      <c r="K2592" s="23" t="e">
        <f>LOOKUP(MATCH(A2592,Flugzeugtyp!$A$2:$A$13,1),Flugzeugtyp!$A$2:$C$13)</f>
        <v>#N/A</v>
      </c>
      <c r="L2592" s="23" t="str">
        <f>IF(E2592="","",J2592/Treibhausgas_Kennzahlen!$B$5)</f>
        <v/>
      </c>
      <c r="M2592" s="37" t="str">
        <f>IF(E2592="","",$J2592*Treibhausgas_Kennzahlen!B$3)</f>
        <v/>
      </c>
      <c r="N2592" s="37" t="str">
        <f>IF(E2592="","",$J2592*Treibhausgas_Kennzahlen!C$3)</f>
        <v/>
      </c>
      <c r="O2592" s="37" t="str">
        <f>IF(E2592="","",$J2592*Treibhausgas_Kennzahlen!D$3)</f>
        <v/>
      </c>
      <c r="P2592" s="37" t="str">
        <f>IF(E2592="","",$J2592*Treibhausgas_Kennzahlen!E$3)</f>
        <v/>
      </c>
      <c r="Q2592" s="37" t="str">
        <f>IF(E2592="","",$J2592*Treibhausgas_Kennzahlen!F$3)</f>
        <v/>
      </c>
      <c r="R2592" s="37" t="str">
        <f>IF(E2592="","",$J2592*Treibhausgas_Kennzahlen!G$3)</f>
        <v/>
      </c>
    </row>
    <row r="2593" spans="1:18" x14ac:dyDescent="0.25">
      <c r="A2593" s="5"/>
      <c r="B2593" s="5"/>
      <c r="C2593" s="5"/>
      <c r="D2593" s="5"/>
      <c r="E2593" s="5"/>
      <c r="F2593" s="9" t="str">
        <f>IF(E2593="","",VLOOKUP(INDEX(IATA_Codes!$A$2:$A$301, MATCH(Berechnung!C2593,IATA_Codes!$C$2:$C$301,0))&amp;"_"&amp;INDEX(IATA_Codes!$A$2:$A$301, MATCH(Berechnung!D2593,IATA_Codes!$C$2:$C$301,0)),GCD_Entfernung!$C$2:$D$10001,2,FALSE))</f>
        <v/>
      </c>
      <c r="G2593" s="22" t="str">
        <f>IF(E2593="","",VLOOKUP(A2593,Flugzeugtyp!$B$2:$C$13,2,0))</f>
        <v/>
      </c>
      <c r="H2593" s="9" t="str">
        <f>IF(E2593="","",LOOKUP(MATCH(F2593,'RFI-Faktor'!$B$2:$B$5,1),'RFI-Faktor'!$D$2:$D$5))</f>
        <v/>
      </c>
      <c r="I2593" s="24" t="str">
        <f t="array" ref="I2593">IF(E2593="","",SUM(IF(A2593=Energieverbrauch!$A$2:$A$4000,1,0)*IF(B2593=Energieverbrauch!$B$2:$B$4000,1,0)*(IF(Berechnung!F2593&gt;=Energieverbrauch!$C$2:$C$4000,1,0)*IF(Berechnung!F2593&lt;=Energieverbrauch!$D$2:$D$4000,1,0))*Energieverbrauch!$E$2:$E$4000))</f>
        <v/>
      </c>
      <c r="J2593" s="24" t="str">
        <f t="shared" si="40"/>
        <v/>
      </c>
      <c r="K2593" s="24" t="e">
        <f>LOOKUP(MATCH(A2593,Flugzeugtyp!$A$2:$A$13,1),Flugzeugtyp!$A$2:$C$13)</f>
        <v>#N/A</v>
      </c>
      <c r="L2593" s="24" t="str">
        <f>IF(E2593="","",J2593/Treibhausgas_Kennzahlen!$B$5)</f>
        <v/>
      </c>
      <c r="M2593" s="38" t="str">
        <f>IF(E2593="","",$J2593*Treibhausgas_Kennzahlen!B$3)</f>
        <v/>
      </c>
      <c r="N2593" s="38" t="str">
        <f>IF(E2593="","",$J2593*Treibhausgas_Kennzahlen!C$3)</f>
        <v/>
      </c>
      <c r="O2593" s="38" t="str">
        <f>IF(E2593="","",$J2593*Treibhausgas_Kennzahlen!D$3)</f>
        <v/>
      </c>
      <c r="P2593" s="38" t="str">
        <f>IF(E2593="","",$J2593*Treibhausgas_Kennzahlen!E$3)</f>
        <v/>
      </c>
      <c r="Q2593" s="38" t="str">
        <f>IF(E2593="","",$J2593*Treibhausgas_Kennzahlen!F$3)</f>
        <v/>
      </c>
      <c r="R2593" s="38" t="str">
        <f>IF(E2593="","",$J2593*Treibhausgas_Kennzahlen!G$3)</f>
        <v/>
      </c>
    </row>
    <row r="2594" spans="1:18" x14ac:dyDescent="0.25">
      <c r="A2594" s="6"/>
      <c r="B2594" s="6"/>
      <c r="C2594" s="6"/>
      <c r="D2594" s="6"/>
      <c r="E2594" s="6"/>
      <c r="F2594" s="8" t="str">
        <f>IF(E2594="","",VLOOKUP(INDEX(IATA_Codes!$A$2:$A$301, MATCH(Berechnung!C2594,IATA_Codes!$C$2:$C$301,0))&amp;"_"&amp;INDEX(IATA_Codes!$A$2:$A$301, MATCH(Berechnung!D2594,IATA_Codes!$C$2:$C$301,0)),GCD_Entfernung!$C$2:$D$10001,2,FALSE))</f>
        <v/>
      </c>
      <c r="G2594" s="21" t="str">
        <f>IF(E2594="","",VLOOKUP(A2594,Flugzeugtyp!$B$2:$C$13,2,0))</f>
        <v/>
      </c>
      <c r="H2594" s="8" t="str">
        <f>IF(E2594="","",LOOKUP(MATCH(F2594,'RFI-Faktor'!$B$2:$B$5,1),'RFI-Faktor'!$D$2:$D$5))</f>
        <v/>
      </c>
      <c r="I2594" s="23" t="str">
        <f t="array" ref="I2594">IF(E2594="","",SUM(IF(A2594=Energieverbrauch!$A$2:$A$4000,1,0)*IF(B2594=Energieverbrauch!$B$2:$B$4000,1,0)*(IF(Berechnung!F2594&gt;=Energieverbrauch!$C$2:$C$4000,1,0)*IF(Berechnung!F2594&lt;=Energieverbrauch!$D$2:$D$4000,1,0))*Energieverbrauch!$E$2:$E$4000))</f>
        <v/>
      </c>
      <c r="J2594" s="23" t="str">
        <f t="shared" si="40"/>
        <v/>
      </c>
      <c r="K2594" s="23" t="e">
        <f>LOOKUP(MATCH(A2594,Flugzeugtyp!$A$2:$A$13,1),Flugzeugtyp!$A$2:$C$13)</f>
        <v>#N/A</v>
      </c>
      <c r="L2594" s="23" t="str">
        <f>IF(E2594="","",J2594/Treibhausgas_Kennzahlen!$B$5)</f>
        <v/>
      </c>
      <c r="M2594" s="37" t="str">
        <f>IF(E2594="","",$J2594*Treibhausgas_Kennzahlen!B$3)</f>
        <v/>
      </c>
      <c r="N2594" s="37" t="str">
        <f>IF(E2594="","",$J2594*Treibhausgas_Kennzahlen!C$3)</f>
        <v/>
      </c>
      <c r="O2594" s="37" t="str">
        <f>IF(E2594="","",$J2594*Treibhausgas_Kennzahlen!D$3)</f>
        <v/>
      </c>
      <c r="P2594" s="37" t="str">
        <f>IF(E2594="","",$J2594*Treibhausgas_Kennzahlen!E$3)</f>
        <v/>
      </c>
      <c r="Q2594" s="37" t="str">
        <f>IF(E2594="","",$J2594*Treibhausgas_Kennzahlen!F$3)</f>
        <v/>
      </c>
      <c r="R2594" s="37" t="str">
        <f>IF(E2594="","",$J2594*Treibhausgas_Kennzahlen!G$3)</f>
        <v/>
      </c>
    </row>
    <row r="2595" spans="1:18" x14ac:dyDescent="0.25">
      <c r="A2595" s="5"/>
      <c r="B2595" s="5"/>
      <c r="C2595" s="5"/>
      <c r="D2595" s="5"/>
      <c r="E2595" s="5"/>
      <c r="F2595" s="9" t="str">
        <f>IF(E2595="","",VLOOKUP(INDEX(IATA_Codes!$A$2:$A$301, MATCH(Berechnung!C2595,IATA_Codes!$C$2:$C$301,0))&amp;"_"&amp;INDEX(IATA_Codes!$A$2:$A$301, MATCH(Berechnung!D2595,IATA_Codes!$C$2:$C$301,0)),GCD_Entfernung!$C$2:$D$10001,2,FALSE))</f>
        <v/>
      </c>
      <c r="G2595" s="22" t="str">
        <f>IF(E2595="","",VLOOKUP(A2595,Flugzeugtyp!$B$2:$C$13,2,0))</f>
        <v/>
      </c>
      <c r="H2595" s="9" t="str">
        <f>IF(E2595="","",LOOKUP(MATCH(F2595,'RFI-Faktor'!$B$2:$B$5,1),'RFI-Faktor'!$D$2:$D$5))</f>
        <v/>
      </c>
      <c r="I2595" s="24" t="str">
        <f t="array" ref="I2595">IF(E2595="","",SUM(IF(A2595=Energieverbrauch!$A$2:$A$4000,1,0)*IF(B2595=Energieverbrauch!$B$2:$B$4000,1,0)*(IF(Berechnung!F2595&gt;=Energieverbrauch!$C$2:$C$4000,1,0)*IF(Berechnung!F2595&lt;=Energieverbrauch!$D$2:$D$4000,1,0))*Energieverbrauch!$E$2:$E$4000))</f>
        <v/>
      </c>
      <c r="J2595" s="24" t="str">
        <f t="shared" si="40"/>
        <v/>
      </c>
      <c r="K2595" s="24" t="e">
        <f>LOOKUP(MATCH(A2595,Flugzeugtyp!$A$2:$A$13,1),Flugzeugtyp!$A$2:$C$13)</f>
        <v>#N/A</v>
      </c>
      <c r="L2595" s="24" t="str">
        <f>IF(E2595="","",J2595/Treibhausgas_Kennzahlen!$B$5)</f>
        <v/>
      </c>
      <c r="M2595" s="38" t="str">
        <f>IF(E2595="","",$J2595*Treibhausgas_Kennzahlen!B$3)</f>
        <v/>
      </c>
      <c r="N2595" s="38" t="str">
        <f>IF(E2595="","",$J2595*Treibhausgas_Kennzahlen!C$3)</f>
        <v/>
      </c>
      <c r="O2595" s="38" t="str">
        <f>IF(E2595="","",$J2595*Treibhausgas_Kennzahlen!D$3)</f>
        <v/>
      </c>
      <c r="P2595" s="38" t="str">
        <f>IF(E2595="","",$J2595*Treibhausgas_Kennzahlen!E$3)</f>
        <v/>
      </c>
      <c r="Q2595" s="38" t="str">
        <f>IF(E2595="","",$J2595*Treibhausgas_Kennzahlen!F$3)</f>
        <v/>
      </c>
      <c r="R2595" s="38" t="str">
        <f>IF(E2595="","",$J2595*Treibhausgas_Kennzahlen!G$3)</f>
        <v/>
      </c>
    </row>
    <row r="2596" spans="1:18" x14ac:dyDescent="0.25">
      <c r="A2596" s="6"/>
      <c r="B2596" s="6"/>
      <c r="C2596" s="6"/>
      <c r="D2596" s="6"/>
      <c r="E2596" s="6"/>
      <c r="F2596" s="8" t="str">
        <f>IF(E2596="","",VLOOKUP(INDEX(IATA_Codes!$A$2:$A$301, MATCH(Berechnung!C2596,IATA_Codes!$C$2:$C$301,0))&amp;"_"&amp;INDEX(IATA_Codes!$A$2:$A$301, MATCH(Berechnung!D2596,IATA_Codes!$C$2:$C$301,0)),GCD_Entfernung!$C$2:$D$10001,2,FALSE))</f>
        <v/>
      </c>
      <c r="G2596" s="21" t="str">
        <f>IF(E2596="","",VLOOKUP(A2596,Flugzeugtyp!$B$2:$C$13,2,0))</f>
        <v/>
      </c>
      <c r="H2596" s="8" t="str">
        <f>IF(E2596="","",LOOKUP(MATCH(F2596,'RFI-Faktor'!$B$2:$B$5,1),'RFI-Faktor'!$D$2:$D$5))</f>
        <v/>
      </c>
      <c r="I2596" s="23" t="str">
        <f t="array" ref="I2596">IF(E2596="","",SUM(IF(A2596=Energieverbrauch!$A$2:$A$4000,1,0)*IF(B2596=Energieverbrauch!$B$2:$B$4000,1,0)*(IF(Berechnung!F2596&gt;=Energieverbrauch!$C$2:$C$4000,1,0)*IF(Berechnung!F2596&lt;=Energieverbrauch!$D$2:$D$4000,1,0))*Energieverbrauch!$E$2:$E$4000))</f>
        <v/>
      </c>
      <c r="J2596" s="23" t="str">
        <f t="shared" si="40"/>
        <v/>
      </c>
      <c r="K2596" s="23" t="e">
        <f>LOOKUP(MATCH(A2596,Flugzeugtyp!$A$2:$A$13,1),Flugzeugtyp!$A$2:$C$13)</f>
        <v>#N/A</v>
      </c>
      <c r="L2596" s="23" t="str">
        <f>IF(E2596="","",J2596/Treibhausgas_Kennzahlen!$B$5)</f>
        <v/>
      </c>
      <c r="M2596" s="37" t="str">
        <f>IF(E2596="","",$J2596*Treibhausgas_Kennzahlen!B$3)</f>
        <v/>
      </c>
      <c r="N2596" s="37" t="str">
        <f>IF(E2596="","",$J2596*Treibhausgas_Kennzahlen!C$3)</f>
        <v/>
      </c>
      <c r="O2596" s="37" t="str">
        <f>IF(E2596="","",$J2596*Treibhausgas_Kennzahlen!D$3)</f>
        <v/>
      </c>
      <c r="P2596" s="37" t="str">
        <f>IF(E2596="","",$J2596*Treibhausgas_Kennzahlen!E$3)</f>
        <v/>
      </c>
      <c r="Q2596" s="37" t="str">
        <f>IF(E2596="","",$J2596*Treibhausgas_Kennzahlen!F$3)</f>
        <v/>
      </c>
      <c r="R2596" s="37" t="str">
        <f>IF(E2596="","",$J2596*Treibhausgas_Kennzahlen!G$3)</f>
        <v/>
      </c>
    </row>
    <row r="2597" spans="1:18" x14ac:dyDescent="0.25">
      <c r="A2597" s="5"/>
      <c r="B2597" s="5"/>
      <c r="C2597" s="5"/>
      <c r="D2597" s="5"/>
      <c r="E2597" s="5"/>
      <c r="F2597" s="9" t="str">
        <f>IF(E2597="","",VLOOKUP(INDEX(IATA_Codes!$A$2:$A$301, MATCH(Berechnung!C2597,IATA_Codes!$C$2:$C$301,0))&amp;"_"&amp;INDEX(IATA_Codes!$A$2:$A$301, MATCH(Berechnung!D2597,IATA_Codes!$C$2:$C$301,0)),GCD_Entfernung!$C$2:$D$10001,2,FALSE))</f>
        <v/>
      </c>
      <c r="G2597" s="22" t="str">
        <f>IF(E2597="","",VLOOKUP(A2597,Flugzeugtyp!$B$2:$C$13,2,0))</f>
        <v/>
      </c>
      <c r="H2597" s="9" t="str">
        <f>IF(E2597="","",LOOKUP(MATCH(F2597,'RFI-Faktor'!$B$2:$B$5,1),'RFI-Faktor'!$D$2:$D$5))</f>
        <v/>
      </c>
      <c r="I2597" s="24" t="str">
        <f t="array" ref="I2597">IF(E2597="","",SUM(IF(A2597=Energieverbrauch!$A$2:$A$4000,1,0)*IF(B2597=Energieverbrauch!$B$2:$B$4000,1,0)*(IF(Berechnung!F2597&gt;=Energieverbrauch!$C$2:$C$4000,1,0)*IF(Berechnung!F2597&lt;=Energieverbrauch!$D$2:$D$4000,1,0))*Energieverbrauch!$E$2:$E$4000))</f>
        <v/>
      </c>
      <c r="J2597" s="24" t="str">
        <f t="shared" si="40"/>
        <v/>
      </c>
      <c r="K2597" s="24" t="e">
        <f>LOOKUP(MATCH(A2597,Flugzeugtyp!$A$2:$A$13,1),Flugzeugtyp!$A$2:$C$13)</f>
        <v>#N/A</v>
      </c>
      <c r="L2597" s="24" t="str">
        <f>IF(E2597="","",J2597/Treibhausgas_Kennzahlen!$B$5)</f>
        <v/>
      </c>
      <c r="M2597" s="38" t="str">
        <f>IF(E2597="","",$J2597*Treibhausgas_Kennzahlen!B$3)</f>
        <v/>
      </c>
      <c r="N2597" s="38" t="str">
        <f>IF(E2597="","",$J2597*Treibhausgas_Kennzahlen!C$3)</f>
        <v/>
      </c>
      <c r="O2597" s="38" t="str">
        <f>IF(E2597="","",$J2597*Treibhausgas_Kennzahlen!D$3)</f>
        <v/>
      </c>
      <c r="P2597" s="38" t="str">
        <f>IF(E2597="","",$J2597*Treibhausgas_Kennzahlen!E$3)</f>
        <v/>
      </c>
      <c r="Q2597" s="38" t="str">
        <f>IF(E2597="","",$J2597*Treibhausgas_Kennzahlen!F$3)</f>
        <v/>
      </c>
      <c r="R2597" s="38" t="str">
        <f>IF(E2597="","",$J2597*Treibhausgas_Kennzahlen!G$3)</f>
        <v/>
      </c>
    </row>
    <row r="2598" spans="1:18" x14ac:dyDescent="0.25">
      <c r="A2598" s="6"/>
      <c r="B2598" s="6"/>
      <c r="C2598" s="6"/>
      <c r="D2598" s="6"/>
      <c r="E2598" s="6"/>
      <c r="F2598" s="8" t="str">
        <f>IF(E2598="","",VLOOKUP(INDEX(IATA_Codes!$A$2:$A$301, MATCH(Berechnung!C2598,IATA_Codes!$C$2:$C$301,0))&amp;"_"&amp;INDEX(IATA_Codes!$A$2:$A$301, MATCH(Berechnung!D2598,IATA_Codes!$C$2:$C$301,0)),GCD_Entfernung!$C$2:$D$10001,2,FALSE))</f>
        <v/>
      </c>
      <c r="G2598" s="21" t="str">
        <f>IF(E2598="","",VLOOKUP(A2598,Flugzeugtyp!$B$2:$C$13,2,0))</f>
        <v/>
      </c>
      <c r="H2598" s="8" t="str">
        <f>IF(E2598="","",LOOKUP(MATCH(F2598,'RFI-Faktor'!$B$2:$B$5,1),'RFI-Faktor'!$D$2:$D$5))</f>
        <v/>
      </c>
      <c r="I2598" s="23" t="str">
        <f t="array" ref="I2598">IF(E2598="","",SUM(IF(A2598=Energieverbrauch!$A$2:$A$4000,1,0)*IF(B2598=Energieverbrauch!$B$2:$B$4000,1,0)*(IF(Berechnung!F2598&gt;=Energieverbrauch!$C$2:$C$4000,1,0)*IF(Berechnung!F2598&lt;=Energieverbrauch!$D$2:$D$4000,1,0))*Energieverbrauch!$E$2:$E$4000))</f>
        <v/>
      </c>
      <c r="J2598" s="23" t="str">
        <f t="shared" si="40"/>
        <v/>
      </c>
      <c r="K2598" s="23" t="e">
        <f>LOOKUP(MATCH(A2598,Flugzeugtyp!$A$2:$A$13,1),Flugzeugtyp!$A$2:$C$13)</f>
        <v>#N/A</v>
      </c>
      <c r="L2598" s="23" t="str">
        <f>IF(E2598="","",J2598/Treibhausgas_Kennzahlen!$B$5)</f>
        <v/>
      </c>
      <c r="M2598" s="37" t="str">
        <f>IF(E2598="","",$J2598*Treibhausgas_Kennzahlen!B$3)</f>
        <v/>
      </c>
      <c r="N2598" s="37" t="str">
        <f>IF(E2598="","",$J2598*Treibhausgas_Kennzahlen!C$3)</f>
        <v/>
      </c>
      <c r="O2598" s="37" t="str">
        <f>IF(E2598="","",$J2598*Treibhausgas_Kennzahlen!D$3)</f>
        <v/>
      </c>
      <c r="P2598" s="37" t="str">
        <f>IF(E2598="","",$J2598*Treibhausgas_Kennzahlen!E$3)</f>
        <v/>
      </c>
      <c r="Q2598" s="37" t="str">
        <f>IF(E2598="","",$J2598*Treibhausgas_Kennzahlen!F$3)</f>
        <v/>
      </c>
      <c r="R2598" s="37" t="str">
        <f>IF(E2598="","",$J2598*Treibhausgas_Kennzahlen!G$3)</f>
        <v/>
      </c>
    </row>
    <row r="2599" spans="1:18" x14ac:dyDescent="0.25">
      <c r="A2599" s="5"/>
      <c r="B2599" s="5"/>
      <c r="C2599" s="5"/>
      <c r="D2599" s="5"/>
      <c r="E2599" s="5"/>
      <c r="F2599" s="9" t="str">
        <f>IF(E2599="","",VLOOKUP(INDEX(IATA_Codes!$A$2:$A$301, MATCH(Berechnung!C2599,IATA_Codes!$C$2:$C$301,0))&amp;"_"&amp;INDEX(IATA_Codes!$A$2:$A$301, MATCH(Berechnung!D2599,IATA_Codes!$C$2:$C$301,0)),GCD_Entfernung!$C$2:$D$10001,2,FALSE))</f>
        <v/>
      </c>
      <c r="G2599" s="22" t="str">
        <f>IF(E2599="","",VLOOKUP(A2599,Flugzeugtyp!$B$2:$C$13,2,0))</f>
        <v/>
      </c>
      <c r="H2599" s="9" t="str">
        <f>IF(E2599="","",LOOKUP(MATCH(F2599,'RFI-Faktor'!$B$2:$B$5,1),'RFI-Faktor'!$D$2:$D$5))</f>
        <v/>
      </c>
      <c r="I2599" s="24" t="str">
        <f t="array" ref="I2599">IF(E2599="","",SUM(IF(A2599=Energieverbrauch!$A$2:$A$4000,1,0)*IF(B2599=Energieverbrauch!$B$2:$B$4000,1,0)*(IF(Berechnung!F2599&gt;=Energieverbrauch!$C$2:$C$4000,1,0)*IF(Berechnung!F2599&lt;=Energieverbrauch!$D$2:$D$4000,1,0))*Energieverbrauch!$E$2:$E$4000))</f>
        <v/>
      </c>
      <c r="J2599" s="24" t="str">
        <f t="shared" si="40"/>
        <v/>
      </c>
      <c r="K2599" s="24" t="e">
        <f>LOOKUP(MATCH(A2599,Flugzeugtyp!$A$2:$A$13,1),Flugzeugtyp!$A$2:$C$13)</f>
        <v>#N/A</v>
      </c>
      <c r="L2599" s="24" t="str">
        <f>IF(E2599="","",J2599/Treibhausgas_Kennzahlen!$B$5)</f>
        <v/>
      </c>
      <c r="M2599" s="38" t="str">
        <f>IF(E2599="","",$J2599*Treibhausgas_Kennzahlen!B$3)</f>
        <v/>
      </c>
      <c r="N2599" s="38" t="str">
        <f>IF(E2599="","",$J2599*Treibhausgas_Kennzahlen!C$3)</f>
        <v/>
      </c>
      <c r="O2599" s="38" t="str">
        <f>IF(E2599="","",$J2599*Treibhausgas_Kennzahlen!D$3)</f>
        <v/>
      </c>
      <c r="P2599" s="38" t="str">
        <f>IF(E2599="","",$J2599*Treibhausgas_Kennzahlen!E$3)</f>
        <v/>
      </c>
      <c r="Q2599" s="38" t="str">
        <f>IF(E2599="","",$J2599*Treibhausgas_Kennzahlen!F$3)</f>
        <v/>
      </c>
      <c r="R2599" s="38" t="str">
        <f>IF(E2599="","",$J2599*Treibhausgas_Kennzahlen!G$3)</f>
        <v/>
      </c>
    </row>
    <row r="2600" spans="1:18" x14ac:dyDescent="0.25">
      <c r="A2600" s="6"/>
      <c r="B2600" s="6"/>
      <c r="C2600" s="6"/>
      <c r="D2600" s="6"/>
      <c r="E2600" s="6"/>
      <c r="F2600" s="8" t="str">
        <f>IF(E2600="","",VLOOKUP(INDEX(IATA_Codes!$A$2:$A$301, MATCH(Berechnung!C2600,IATA_Codes!$C$2:$C$301,0))&amp;"_"&amp;INDEX(IATA_Codes!$A$2:$A$301, MATCH(Berechnung!D2600,IATA_Codes!$C$2:$C$301,0)),GCD_Entfernung!$C$2:$D$10001,2,FALSE))</f>
        <v/>
      </c>
      <c r="G2600" s="21" t="str">
        <f>IF(E2600="","",VLOOKUP(A2600,Flugzeugtyp!$B$2:$C$13,2,0))</f>
        <v/>
      </c>
      <c r="H2600" s="8" t="str">
        <f>IF(E2600="","",LOOKUP(MATCH(F2600,'RFI-Faktor'!$B$2:$B$5,1),'RFI-Faktor'!$D$2:$D$5))</f>
        <v/>
      </c>
      <c r="I2600" s="23" t="str">
        <f t="array" ref="I2600">IF(E2600="","",SUM(IF(A2600=Energieverbrauch!$A$2:$A$4000,1,0)*IF(B2600=Energieverbrauch!$B$2:$B$4000,1,0)*(IF(Berechnung!F2600&gt;=Energieverbrauch!$C$2:$C$4000,1,0)*IF(Berechnung!F2600&lt;=Energieverbrauch!$D$2:$D$4000,1,0))*Energieverbrauch!$E$2:$E$4000))</f>
        <v/>
      </c>
      <c r="J2600" s="23" t="str">
        <f t="shared" si="40"/>
        <v/>
      </c>
      <c r="K2600" s="23" t="e">
        <f>LOOKUP(MATCH(A2600,Flugzeugtyp!$A$2:$A$13,1),Flugzeugtyp!$A$2:$C$13)</f>
        <v>#N/A</v>
      </c>
      <c r="L2600" s="23" t="str">
        <f>IF(E2600="","",J2600/Treibhausgas_Kennzahlen!$B$5)</f>
        <v/>
      </c>
      <c r="M2600" s="37" t="str">
        <f>IF(E2600="","",$J2600*Treibhausgas_Kennzahlen!B$3)</f>
        <v/>
      </c>
      <c r="N2600" s="37" t="str">
        <f>IF(E2600="","",$J2600*Treibhausgas_Kennzahlen!C$3)</f>
        <v/>
      </c>
      <c r="O2600" s="37" t="str">
        <f>IF(E2600="","",$J2600*Treibhausgas_Kennzahlen!D$3)</f>
        <v/>
      </c>
      <c r="P2600" s="37" t="str">
        <f>IF(E2600="","",$J2600*Treibhausgas_Kennzahlen!E$3)</f>
        <v/>
      </c>
      <c r="Q2600" s="37" t="str">
        <f>IF(E2600="","",$J2600*Treibhausgas_Kennzahlen!F$3)</f>
        <v/>
      </c>
      <c r="R2600" s="37" t="str">
        <f>IF(E2600="","",$J2600*Treibhausgas_Kennzahlen!G$3)</f>
        <v/>
      </c>
    </row>
    <row r="2601" spans="1:18" x14ac:dyDescent="0.25">
      <c r="A2601" s="5"/>
      <c r="B2601" s="5"/>
      <c r="C2601" s="5"/>
      <c r="D2601" s="5"/>
      <c r="E2601" s="5"/>
      <c r="F2601" s="9" t="str">
        <f>IF(E2601="","",VLOOKUP(INDEX(IATA_Codes!$A$2:$A$301, MATCH(Berechnung!C2601,IATA_Codes!$C$2:$C$301,0))&amp;"_"&amp;INDEX(IATA_Codes!$A$2:$A$301, MATCH(Berechnung!D2601,IATA_Codes!$C$2:$C$301,0)),GCD_Entfernung!$C$2:$D$10001,2,FALSE))</f>
        <v/>
      </c>
      <c r="G2601" s="22" t="str">
        <f>IF(E2601="","",VLOOKUP(A2601,Flugzeugtyp!$B$2:$C$13,2,0))</f>
        <v/>
      </c>
      <c r="H2601" s="9" t="str">
        <f>IF(E2601="","",LOOKUP(MATCH(F2601,'RFI-Faktor'!$B$2:$B$5,1),'RFI-Faktor'!$D$2:$D$5))</f>
        <v/>
      </c>
      <c r="I2601" s="24" t="str">
        <f t="array" ref="I2601">IF(E2601="","",SUM(IF(A2601=Energieverbrauch!$A$2:$A$4000,1,0)*IF(B2601=Energieverbrauch!$B$2:$B$4000,1,0)*(IF(Berechnung!F2601&gt;=Energieverbrauch!$C$2:$C$4000,1,0)*IF(Berechnung!F2601&lt;=Energieverbrauch!$D$2:$D$4000,1,0))*Energieverbrauch!$E$2:$E$4000))</f>
        <v/>
      </c>
      <c r="J2601" s="24" t="str">
        <f t="shared" si="40"/>
        <v/>
      </c>
      <c r="K2601" s="24" t="e">
        <f>LOOKUP(MATCH(A2601,Flugzeugtyp!$A$2:$A$13,1),Flugzeugtyp!$A$2:$C$13)</f>
        <v>#N/A</v>
      </c>
      <c r="L2601" s="24" t="str">
        <f>IF(E2601="","",J2601/Treibhausgas_Kennzahlen!$B$5)</f>
        <v/>
      </c>
      <c r="M2601" s="38" t="str">
        <f>IF(E2601="","",$J2601*Treibhausgas_Kennzahlen!B$3)</f>
        <v/>
      </c>
      <c r="N2601" s="38" t="str">
        <f>IF(E2601="","",$J2601*Treibhausgas_Kennzahlen!C$3)</f>
        <v/>
      </c>
      <c r="O2601" s="38" t="str">
        <f>IF(E2601="","",$J2601*Treibhausgas_Kennzahlen!D$3)</f>
        <v/>
      </c>
      <c r="P2601" s="38" t="str">
        <f>IF(E2601="","",$J2601*Treibhausgas_Kennzahlen!E$3)</f>
        <v/>
      </c>
      <c r="Q2601" s="38" t="str">
        <f>IF(E2601="","",$J2601*Treibhausgas_Kennzahlen!F$3)</f>
        <v/>
      </c>
      <c r="R2601" s="38" t="str">
        <f>IF(E2601="","",$J2601*Treibhausgas_Kennzahlen!G$3)</f>
        <v/>
      </c>
    </row>
    <row r="2602" spans="1:18" x14ac:dyDescent="0.25">
      <c r="A2602" s="6"/>
      <c r="B2602" s="6"/>
      <c r="C2602" s="6"/>
      <c r="D2602" s="6"/>
      <c r="E2602" s="6"/>
      <c r="F2602" s="8" t="str">
        <f>IF(E2602="","",VLOOKUP(INDEX(IATA_Codes!$A$2:$A$301, MATCH(Berechnung!C2602,IATA_Codes!$C$2:$C$301,0))&amp;"_"&amp;INDEX(IATA_Codes!$A$2:$A$301, MATCH(Berechnung!D2602,IATA_Codes!$C$2:$C$301,0)),GCD_Entfernung!$C$2:$D$10001,2,FALSE))</f>
        <v/>
      </c>
      <c r="G2602" s="21" t="str">
        <f>IF(E2602="","",VLOOKUP(A2602,Flugzeugtyp!$B$2:$C$13,2,0))</f>
        <v/>
      </c>
      <c r="H2602" s="8" t="str">
        <f>IF(E2602="","",LOOKUP(MATCH(F2602,'RFI-Faktor'!$B$2:$B$5,1),'RFI-Faktor'!$D$2:$D$5))</f>
        <v/>
      </c>
      <c r="I2602" s="23" t="str">
        <f t="array" ref="I2602">IF(E2602="","",SUM(IF(A2602=Energieverbrauch!$A$2:$A$4000,1,0)*IF(B2602=Energieverbrauch!$B$2:$B$4000,1,0)*(IF(Berechnung!F2602&gt;=Energieverbrauch!$C$2:$C$4000,1,0)*IF(Berechnung!F2602&lt;=Energieverbrauch!$D$2:$D$4000,1,0))*Energieverbrauch!$E$2:$E$4000))</f>
        <v/>
      </c>
      <c r="J2602" s="23" t="str">
        <f t="shared" si="40"/>
        <v/>
      </c>
      <c r="K2602" s="23" t="e">
        <f>LOOKUP(MATCH(A2602,Flugzeugtyp!$A$2:$A$13,1),Flugzeugtyp!$A$2:$C$13)</f>
        <v>#N/A</v>
      </c>
      <c r="L2602" s="23" t="str">
        <f>IF(E2602="","",J2602/Treibhausgas_Kennzahlen!$B$5)</f>
        <v/>
      </c>
      <c r="M2602" s="37" t="str">
        <f>IF(E2602="","",$J2602*Treibhausgas_Kennzahlen!B$3)</f>
        <v/>
      </c>
      <c r="N2602" s="37" t="str">
        <f>IF(E2602="","",$J2602*Treibhausgas_Kennzahlen!C$3)</f>
        <v/>
      </c>
      <c r="O2602" s="37" t="str">
        <f>IF(E2602="","",$J2602*Treibhausgas_Kennzahlen!D$3)</f>
        <v/>
      </c>
      <c r="P2602" s="37" t="str">
        <f>IF(E2602="","",$J2602*Treibhausgas_Kennzahlen!E$3)</f>
        <v/>
      </c>
      <c r="Q2602" s="37" t="str">
        <f>IF(E2602="","",$J2602*Treibhausgas_Kennzahlen!F$3)</f>
        <v/>
      </c>
      <c r="R2602" s="37" t="str">
        <f>IF(E2602="","",$J2602*Treibhausgas_Kennzahlen!G$3)</f>
        <v/>
      </c>
    </row>
    <row r="2603" spans="1:18" x14ac:dyDescent="0.25">
      <c r="A2603" s="5"/>
      <c r="B2603" s="5"/>
      <c r="C2603" s="5"/>
      <c r="D2603" s="5"/>
      <c r="E2603" s="5"/>
      <c r="F2603" s="9" t="str">
        <f>IF(E2603="","",VLOOKUP(INDEX(IATA_Codes!$A$2:$A$301, MATCH(Berechnung!C2603,IATA_Codes!$C$2:$C$301,0))&amp;"_"&amp;INDEX(IATA_Codes!$A$2:$A$301, MATCH(Berechnung!D2603,IATA_Codes!$C$2:$C$301,0)),GCD_Entfernung!$C$2:$D$10001,2,FALSE))</f>
        <v/>
      </c>
      <c r="G2603" s="22" t="str">
        <f>IF(E2603="","",VLOOKUP(A2603,Flugzeugtyp!$B$2:$C$13,2,0))</f>
        <v/>
      </c>
      <c r="H2603" s="9" t="str">
        <f>IF(E2603="","",LOOKUP(MATCH(F2603,'RFI-Faktor'!$B$2:$B$5,1),'RFI-Faktor'!$D$2:$D$5))</f>
        <v/>
      </c>
      <c r="I2603" s="24" t="str">
        <f t="array" ref="I2603">IF(E2603="","",SUM(IF(A2603=Energieverbrauch!$A$2:$A$4000,1,0)*IF(B2603=Energieverbrauch!$B$2:$B$4000,1,0)*(IF(Berechnung!F2603&gt;=Energieverbrauch!$C$2:$C$4000,1,0)*IF(Berechnung!F2603&lt;=Energieverbrauch!$D$2:$D$4000,1,0))*Energieverbrauch!$E$2:$E$4000))</f>
        <v/>
      </c>
      <c r="J2603" s="24" t="str">
        <f t="shared" si="40"/>
        <v/>
      </c>
      <c r="K2603" s="24" t="e">
        <f>LOOKUP(MATCH(A2603,Flugzeugtyp!$A$2:$A$13,1),Flugzeugtyp!$A$2:$C$13)</f>
        <v>#N/A</v>
      </c>
      <c r="L2603" s="24" t="str">
        <f>IF(E2603="","",J2603/Treibhausgas_Kennzahlen!$B$5)</f>
        <v/>
      </c>
      <c r="M2603" s="38" t="str">
        <f>IF(E2603="","",$J2603*Treibhausgas_Kennzahlen!B$3)</f>
        <v/>
      </c>
      <c r="N2603" s="38" t="str">
        <f>IF(E2603="","",$J2603*Treibhausgas_Kennzahlen!C$3)</f>
        <v/>
      </c>
      <c r="O2603" s="38" t="str">
        <f>IF(E2603="","",$J2603*Treibhausgas_Kennzahlen!D$3)</f>
        <v/>
      </c>
      <c r="P2603" s="38" t="str">
        <f>IF(E2603="","",$J2603*Treibhausgas_Kennzahlen!E$3)</f>
        <v/>
      </c>
      <c r="Q2603" s="38" t="str">
        <f>IF(E2603="","",$J2603*Treibhausgas_Kennzahlen!F$3)</f>
        <v/>
      </c>
      <c r="R2603" s="38" t="str">
        <f>IF(E2603="","",$J2603*Treibhausgas_Kennzahlen!G$3)</f>
        <v/>
      </c>
    </row>
    <row r="2604" spans="1:18" x14ac:dyDescent="0.25">
      <c r="A2604" s="6"/>
      <c r="B2604" s="6"/>
      <c r="C2604" s="6"/>
      <c r="D2604" s="6"/>
      <c r="E2604" s="6"/>
      <c r="F2604" s="8" t="str">
        <f>IF(E2604="","",VLOOKUP(INDEX(IATA_Codes!$A$2:$A$301, MATCH(Berechnung!C2604,IATA_Codes!$C$2:$C$301,0))&amp;"_"&amp;INDEX(IATA_Codes!$A$2:$A$301, MATCH(Berechnung!D2604,IATA_Codes!$C$2:$C$301,0)),GCD_Entfernung!$C$2:$D$10001,2,FALSE))</f>
        <v/>
      </c>
      <c r="G2604" s="21" t="str">
        <f>IF(E2604="","",VLOOKUP(A2604,Flugzeugtyp!$B$2:$C$13,2,0))</f>
        <v/>
      </c>
      <c r="H2604" s="8" t="str">
        <f>IF(E2604="","",LOOKUP(MATCH(F2604,'RFI-Faktor'!$B$2:$B$5,1),'RFI-Faktor'!$D$2:$D$5))</f>
        <v/>
      </c>
      <c r="I2604" s="23" t="str">
        <f t="array" ref="I2604">IF(E2604="","",SUM(IF(A2604=Energieverbrauch!$A$2:$A$4000,1,0)*IF(B2604=Energieverbrauch!$B$2:$B$4000,1,0)*(IF(Berechnung!F2604&gt;=Energieverbrauch!$C$2:$C$4000,1,0)*IF(Berechnung!F2604&lt;=Energieverbrauch!$D$2:$D$4000,1,0))*Energieverbrauch!$E$2:$E$4000))</f>
        <v/>
      </c>
      <c r="J2604" s="23" t="str">
        <f t="shared" si="40"/>
        <v/>
      </c>
      <c r="K2604" s="23" t="e">
        <f>LOOKUP(MATCH(A2604,Flugzeugtyp!$A$2:$A$13,1),Flugzeugtyp!$A$2:$C$13)</f>
        <v>#N/A</v>
      </c>
      <c r="L2604" s="23" t="str">
        <f>IF(E2604="","",J2604/Treibhausgas_Kennzahlen!$B$5)</f>
        <v/>
      </c>
      <c r="M2604" s="37" t="str">
        <f>IF(E2604="","",$J2604*Treibhausgas_Kennzahlen!B$3)</f>
        <v/>
      </c>
      <c r="N2604" s="37" t="str">
        <f>IF(E2604="","",$J2604*Treibhausgas_Kennzahlen!C$3)</f>
        <v/>
      </c>
      <c r="O2604" s="37" t="str">
        <f>IF(E2604="","",$J2604*Treibhausgas_Kennzahlen!D$3)</f>
        <v/>
      </c>
      <c r="P2604" s="37" t="str">
        <f>IF(E2604="","",$J2604*Treibhausgas_Kennzahlen!E$3)</f>
        <v/>
      </c>
      <c r="Q2604" s="37" t="str">
        <f>IF(E2604="","",$J2604*Treibhausgas_Kennzahlen!F$3)</f>
        <v/>
      </c>
      <c r="R2604" s="37" t="str">
        <f>IF(E2604="","",$J2604*Treibhausgas_Kennzahlen!G$3)</f>
        <v/>
      </c>
    </row>
    <row r="2605" spans="1:18" x14ac:dyDescent="0.25">
      <c r="A2605" s="5"/>
      <c r="B2605" s="5"/>
      <c r="C2605" s="5"/>
      <c r="D2605" s="5"/>
      <c r="E2605" s="5"/>
      <c r="F2605" s="9" t="str">
        <f>IF(E2605="","",VLOOKUP(INDEX(IATA_Codes!$A$2:$A$301, MATCH(Berechnung!C2605,IATA_Codes!$C$2:$C$301,0))&amp;"_"&amp;INDEX(IATA_Codes!$A$2:$A$301, MATCH(Berechnung!D2605,IATA_Codes!$C$2:$C$301,0)),GCD_Entfernung!$C$2:$D$10001,2,FALSE))</f>
        <v/>
      </c>
      <c r="G2605" s="22" t="str">
        <f>IF(E2605="","",VLOOKUP(A2605,Flugzeugtyp!$B$2:$C$13,2,0))</f>
        <v/>
      </c>
      <c r="H2605" s="9" t="str">
        <f>IF(E2605="","",LOOKUP(MATCH(F2605,'RFI-Faktor'!$B$2:$B$5,1),'RFI-Faktor'!$D$2:$D$5))</f>
        <v/>
      </c>
      <c r="I2605" s="24" t="str">
        <f t="array" ref="I2605">IF(E2605="","",SUM(IF(A2605=Energieverbrauch!$A$2:$A$4000,1,0)*IF(B2605=Energieverbrauch!$B$2:$B$4000,1,0)*(IF(Berechnung!F2605&gt;=Energieverbrauch!$C$2:$C$4000,1,0)*IF(Berechnung!F2605&lt;=Energieverbrauch!$D$2:$D$4000,1,0))*Energieverbrauch!$E$2:$E$4000))</f>
        <v/>
      </c>
      <c r="J2605" s="24" t="str">
        <f t="shared" si="40"/>
        <v/>
      </c>
      <c r="K2605" s="24" t="e">
        <f>LOOKUP(MATCH(A2605,Flugzeugtyp!$A$2:$A$13,1),Flugzeugtyp!$A$2:$C$13)</f>
        <v>#N/A</v>
      </c>
      <c r="L2605" s="24" t="str">
        <f>IF(E2605="","",J2605/Treibhausgas_Kennzahlen!$B$5)</f>
        <v/>
      </c>
      <c r="M2605" s="38" t="str">
        <f>IF(E2605="","",$J2605*Treibhausgas_Kennzahlen!B$3)</f>
        <v/>
      </c>
      <c r="N2605" s="38" t="str">
        <f>IF(E2605="","",$J2605*Treibhausgas_Kennzahlen!C$3)</f>
        <v/>
      </c>
      <c r="O2605" s="38" t="str">
        <f>IF(E2605="","",$J2605*Treibhausgas_Kennzahlen!D$3)</f>
        <v/>
      </c>
      <c r="P2605" s="38" t="str">
        <f>IF(E2605="","",$J2605*Treibhausgas_Kennzahlen!E$3)</f>
        <v/>
      </c>
      <c r="Q2605" s="38" t="str">
        <f>IF(E2605="","",$J2605*Treibhausgas_Kennzahlen!F$3)</f>
        <v/>
      </c>
      <c r="R2605" s="38" t="str">
        <f>IF(E2605="","",$J2605*Treibhausgas_Kennzahlen!G$3)</f>
        <v/>
      </c>
    </row>
    <row r="2606" spans="1:18" x14ac:dyDescent="0.25">
      <c r="A2606" s="6"/>
      <c r="B2606" s="6"/>
      <c r="C2606" s="6"/>
      <c r="D2606" s="6"/>
      <c r="E2606" s="6"/>
      <c r="F2606" s="8" t="str">
        <f>IF(E2606="","",VLOOKUP(INDEX(IATA_Codes!$A$2:$A$301, MATCH(Berechnung!C2606,IATA_Codes!$C$2:$C$301,0))&amp;"_"&amp;INDEX(IATA_Codes!$A$2:$A$301, MATCH(Berechnung!D2606,IATA_Codes!$C$2:$C$301,0)),GCD_Entfernung!$C$2:$D$10001,2,FALSE))</f>
        <v/>
      </c>
      <c r="G2606" s="21" t="str">
        <f>IF(E2606="","",VLOOKUP(A2606,Flugzeugtyp!$B$2:$C$13,2,0))</f>
        <v/>
      </c>
      <c r="H2606" s="8" t="str">
        <f>IF(E2606="","",LOOKUP(MATCH(F2606,'RFI-Faktor'!$B$2:$B$5,1),'RFI-Faktor'!$D$2:$D$5))</f>
        <v/>
      </c>
      <c r="I2606" s="23" t="str">
        <f t="array" ref="I2606">IF(E2606="","",SUM(IF(A2606=Energieverbrauch!$A$2:$A$4000,1,0)*IF(B2606=Energieverbrauch!$B$2:$B$4000,1,0)*(IF(Berechnung!F2606&gt;=Energieverbrauch!$C$2:$C$4000,1,0)*IF(Berechnung!F2606&lt;=Energieverbrauch!$D$2:$D$4000,1,0))*Energieverbrauch!$E$2:$E$4000))</f>
        <v/>
      </c>
      <c r="J2606" s="23" t="str">
        <f t="shared" si="40"/>
        <v/>
      </c>
      <c r="K2606" s="23" t="e">
        <f>LOOKUP(MATCH(A2606,Flugzeugtyp!$A$2:$A$13,1),Flugzeugtyp!$A$2:$C$13)</f>
        <v>#N/A</v>
      </c>
      <c r="L2606" s="23" t="str">
        <f>IF(E2606="","",J2606/Treibhausgas_Kennzahlen!$B$5)</f>
        <v/>
      </c>
      <c r="M2606" s="37" t="str">
        <f>IF(E2606="","",$J2606*Treibhausgas_Kennzahlen!B$3)</f>
        <v/>
      </c>
      <c r="N2606" s="37" t="str">
        <f>IF(E2606="","",$J2606*Treibhausgas_Kennzahlen!C$3)</f>
        <v/>
      </c>
      <c r="O2606" s="37" t="str">
        <f>IF(E2606="","",$J2606*Treibhausgas_Kennzahlen!D$3)</f>
        <v/>
      </c>
      <c r="P2606" s="37" t="str">
        <f>IF(E2606="","",$J2606*Treibhausgas_Kennzahlen!E$3)</f>
        <v/>
      </c>
      <c r="Q2606" s="37" t="str">
        <f>IF(E2606="","",$J2606*Treibhausgas_Kennzahlen!F$3)</f>
        <v/>
      </c>
      <c r="R2606" s="37" t="str">
        <f>IF(E2606="","",$J2606*Treibhausgas_Kennzahlen!G$3)</f>
        <v/>
      </c>
    </row>
    <row r="2607" spans="1:18" x14ac:dyDescent="0.25">
      <c r="A2607" s="5"/>
      <c r="B2607" s="5"/>
      <c r="C2607" s="5"/>
      <c r="D2607" s="5"/>
      <c r="E2607" s="5"/>
      <c r="F2607" s="9" t="str">
        <f>IF(E2607="","",VLOOKUP(INDEX(IATA_Codes!$A$2:$A$301, MATCH(Berechnung!C2607,IATA_Codes!$C$2:$C$301,0))&amp;"_"&amp;INDEX(IATA_Codes!$A$2:$A$301, MATCH(Berechnung!D2607,IATA_Codes!$C$2:$C$301,0)),GCD_Entfernung!$C$2:$D$10001,2,FALSE))</f>
        <v/>
      </c>
      <c r="G2607" s="22" t="str">
        <f>IF(E2607="","",VLOOKUP(A2607,Flugzeugtyp!$B$2:$C$13,2,0))</f>
        <v/>
      </c>
      <c r="H2607" s="9" t="str">
        <f>IF(E2607="","",LOOKUP(MATCH(F2607,'RFI-Faktor'!$B$2:$B$5,1),'RFI-Faktor'!$D$2:$D$5))</f>
        <v/>
      </c>
      <c r="I2607" s="24" t="str">
        <f t="array" ref="I2607">IF(E2607="","",SUM(IF(A2607=Energieverbrauch!$A$2:$A$4000,1,0)*IF(B2607=Energieverbrauch!$B$2:$B$4000,1,0)*(IF(Berechnung!F2607&gt;=Energieverbrauch!$C$2:$C$4000,1,0)*IF(Berechnung!F2607&lt;=Energieverbrauch!$D$2:$D$4000,1,0))*Energieverbrauch!$E$2:$E$4000))</f>
        <v/>
      </c>
      <c r="J2607" s="24" t="str">
        <f t="shared" si="40"/>
        <v/>
      </c>
      <c r="K2607" s="24" t="e">
        <f>LOOKUP(MATCH(A2607,Flugzeugtyp!$A$2:$A$13,1),Flugzeugtyp!$A$2:$C$13)</f>
        <v>#N/A</v>
      </c>
      <c r="L2607" s="24" t="str">
        <f>IF(E2607="","",J2607/Treibhausgas_Kennzahlen!$B$5)</f>
        <v/>
      </c>
      <c r="M2607" s="38" t="str">
        <f>IF(E2607="","",$J2607*Treibhausgas_Kennzahlen!B$3)</f>
        <v/>
      </c>
      <c r="N2607" s="38" t="str">
        <f>IF(E2607="","",$J2607*Treibhausgas_Kennzahlen!C$3)</f>
        <v/>
      </c>
      <c r="O2607" s="38" t="str">
        <f>IF(E2607="","",$J2607*Treibhausgas_Kennzahlen!D$3)</f>
        <v/>
      </c>
      <c r="P2607" s="38" t="str">
        <f>IF(E2607="","",$J2607*Treibhausgas_Kennzahlen!E$3)</f>
        <v/>
      </c>
      <c r="Q2607" s="38" t="str">
        <f>IF(E2607="","",$J2607*Treibhausgas_Kennzahlen!F$3)</f>
        <v/>
      </c>
      <c r="R2607" s="38" t="str">
        <f>IF(E2607="","",$J2607*Treibhausgas_Kennzahlen!G$3)</f>
        <v/>
      </c>
    </row>
    <row r="2608" spans="1:18" x14ac:dyDescent="0.25">
      <c r="A2608" s="6"/>
      <c r="B2608" s="6"/>
      <c r="C2608" s="6"/>
      <c r="D2608" s="6"/>
      <c r="E2608" s="6"/>
      <c r="F2608" s="8" t="str">
        <f>IF(E2608="","",VLOOKUP(INDEX(IATA_Codes!$A$2:$A$301, MATCH(Berechnung!C2608,IATA_Codes!$C$2:$C$301,0))&amp;"_"&amp;INDEX(IATA_Codes!$A$2:$A$301, MATCH(Berechnung!D2608,IATA_Codes!$C$2:$C$301,0)),GCD_Entfernung!$C$2:$D$10001,2,FALSE))</f>
        <v/>
      </c>
      <c r="G2608" s="21" t="str">
        <f>IF(E2608="","",VLOOKUP(A2608,Flugzeugtyp!$B$2:$C$13,2,0))</f>
        <v/>
      </c>
      <c r="H2608" s="8" t="str">
        <f>IF(E2608="","",LOOKUP(MATCH(F2608,'RFI-Faktor'!$B$2:$B$5,1),'RFI-Faktor'!$D$2:$D$5))</f>
        <v/>
      </c>
      <c r="I2608" s="23" t="str">
        <f t="array" ref="I2608">IF(E2608="","",SUM(IF(A2608=Energieverbrauch!$A$2:$A$4000,1,0)*IF(B2608=Energieverbrauch!$B$2:$B$4000,1,0)*(IF(Berechnung!F2608&gt;=Energieverbrauch!$C$2:$C$4000,1,0)*IF(Berechnung!F2608&lt;=Energieverbrauch!$D$2:$D$4000,1,0))*Energieverbrauch!$E$2:$E$4000))</f>
        <v/>
      </c>
      <c r="J2608" s="23" t="str">
        <f t="shared" si="40"/>
        <v/>
      </c>
      <c r="K2608" s="23" t="e">
        <f>LOOKUP(MATCH(A2608,Flugzeugtyp!$A$2:$A$13,1),Flugzeugtyp!$A$2:$C$13)</f>
        <v>#N/A</v>
      </c>
      <c r="L2608" s="23" t="str">
        <f>IF(E2608="","",J2608/Treibhausgas_Kennzahlen!$B$5)</f>
        <v/>
      </c>
      <c r="M2608" s="37" t="str">
        <f>IF(E2608="","",$J2608*Treibhausgas_Kennzahlen!B$3)</f>
        <v/>
      </c>
      <c r="N2608" s="37" t="str">
        <f>IF(E2608="","",$J2608*Treibhausgas_Kennzahlen!C$3)</f>
        <v/>
      </c>
      <c r="O2608" s="37" t="str">
        <f>IF(E2608="","",$J2608*Treibhausgas_Kennzahlen!D$3)</f>
        <v/>
      </c>
      <c r="P2608" s="37" t="str">
        <f>IF(E2608="","",$J2608*Treibhausgas_Kennzahlen!E$3)</f>
        <v/>
      </c>
      <c r="Q2608" s="37" t="str">
        <f>IF(E2608="","",$J2608*Treibhausgas_Kennzahlen!F$3)</f>
        <v/>
      </c>
      <c r="R2608" s="37" t="str">
        <f>IF(E2608="","",$J2608*Treibhausgas_Kennzahlen!G$3)</f>
        <v/>
      </c>
    </row>
    <row r="2609" spans="1:18" x14ac:dyDescent="0.25">
      <c r="A2609" s="5"/>
      <c r="B2609" s="5"/>
      <c r="C2609" s="5"/>
      <c r="D2609" s="5"/>
      <c r="E2609" s="5"/>
      <c r="F2609" s="9" t="str">
        <f>IF(E2609="","",VLOOKUP(INDEX(IATA_Codes!$A$2:$A$301, MATCH(Berechnung!C2609,IATA_Codes!$C$2:$C$301,0))&amp;"_"&amp;INDEX(IATA_Codes!$A$2:$A$301, MATCH(Berechnung!D2609,IATA_Codes!$C$2:$C$301,0)),GCD_Entfernung!$C$2:$D$10001,2,FALSE))</f>
        <v/>
      </c>
      <c r="G2609" s="22" t="str">
        <f>IF(E2609="","",VLOOKUP(A2609,Flugzeugtyp!$B$2:$C$13,2,0))</f>
        <v/>
      </c>
      <c r="H2609" s="9" t="str">
        <f>IF(E2609="","",LOOKUP(MATCH(F2609,'RFI-Faktor'!$B$2:$B$5,1),'RFI-Faktor'!$D$2:$D$5))</f>
        <v/>
      </c>
      <c r="I2609" s="24" t="str">
        <f t="array" ref="I2609">IF(E2609="","",SUM(IF(A2609=Energieverbrauch!$A$2:$A$4000,1,0)*IF(B2609=Energieverbrauch!$B$2:$B$4000,1,0)*(IF(Berechnung!F2609&gt;=Energieverbrauch!$C$2:$C$4000,1,0)*IF(Berechnung!F2609&lt;=Energieverbrauch!$D$2:$D$4000,1,0))*Energieverbrauch!$E$2:$E$4000))</f>
        <v/>
      </c>
      <c r="J2609" s="24" t="str">
        <f t="shared" si="40"/>
        <v/>
      </c>
      <c r="K2609" s="24" t="e">
        <f>LOOKUP(MATCH(A2609,Flugzeugtyp!$A$2:$A$13,1),Flugzeugtyp!$A$2:$C$13)</f>
        <v>#N/A</v>
      </c>
      <c r="L2609" s="24" t="str">
        <f>IF(E2609="","",J2609/Treibhausgas_Kennzahlen!$B$5)</f>
        <v/>
      </c>
      <c r="M2609" s="38" t="str">
        <f>IF(E2609="","",$J2609*Treibhausgas_Kennzahlen!B$3)</f>
        <v/>
      </c>
      <c r="N2609" s="38" t="str">
        <f>IF(E2609="","",$J2609*Treibhausgas_Kennzahlen!C$3)</f>
        <v/>
      </c>
      <c r="O2609" s="38" t="str">
        <f>IF(E2609="","",$J2609*Treibhausgas_Kennzahlen!D$3)</f>
        <v/>
      </c>
      <c r="P2609" s="38" t="str">
        <f>IF(E2609="","",$J2609*Treibhausgas_Kennzahlen!E$3)</f>
        <v/>
      </c>
      <c r="Q2609" s="38" t="str">
        <f>IF(E2609="","",$J2609*Treibhausgas_Kennzahlen!F$3)</f>
        <v/>
      </c>
      <c r="R2609" s="38" t="str">
        <f>IF(E2609="","",$J2609*Treibhausgas_Kennzahlen!G$3)</f>
        <v/>
      </c>
    </row>
    <row r="2610" spans="1:18" x14ac:dyDescent="0.25">
      <c r="A2610" s="6"/>
      <c r="B2610" s="6"/>
      <c r="C2610" s="6"/>
      <c r="D2610" s="6"/>
      <c r="E2610" s="6"/>
      <c r="F2610" s="8" t="str">
        <f>IF(E2610="","",VLOOKUP(INDEX(IATA_Codes!$A$2:$A$301, MATCH(Berechnung!C2610,IATA_Codes!$C$2:$C$301,0))&amp;"_"&amp;INDEX(IATA_Codes!$A$2:$A$301, MATCH(Berechnung!D2610,IATA_Codes!$C$2:$C$301,0)),GCD_Entfernung!$C$2:$D$10001,2,FALSE))</f>
        <v/>
      </c>
      <c r="G2610" s="21" t="str">
        <f>IF(E2610="","",VLOOKUP(A2610,Flugzeugtyp!$B$2:$C$13,2,0))</f>
        <v/>
      </c>
      <c r="H2610" s="8" t="str">
        <f>IF(E2610="","",LOOKUP(MATCH(F2610,'RFI-Faktor'!$B$2:$B$5,1),'RFI-Faktor'!$D$2:$D$5))</f>
        <v/>
      </c>
      <c r="I2610" s="23" t="str">
        <f t="array" ref="I2610">IF(E2610="","",SUM(IF(A2610=Energieverbrauch!$A$2:$A$4000,1,0)*IF(B2610=Energieverbrauch!$B$2:$B$4000,1,0)*(IF(Berechnung!F2610&gt;=Energieverbrauch!$C$2:$C$4000,1,0)*IF(Berechnung!F2610&lt;=Energieverbrauch!$D$2:$D$4000,1,0))*Energieverbrauch!$E$2:$E$4000))</f>
        <v/>
      </c>
      <c r="J2610" s="23" t="str">
        <f t="shared" si="40"/>
        <v/>
      </c>
      <c r="K2610" s="23" t="e">
        <f>LOOKUP(MATCH(A2610,Flugzeugtyp!$A$2:$A$13,1),Flugzeugtyp!$A$2:$C$13)</f>
        <v>#N/A</v>
      </c>
      <c r="L2610" s="23" t="str">
        <f>IF(E2610="","",J2610/Treibhausgas_Kennzahlen!$B$5)</f>
        <v/>
      </c>
      <c r="M2610" s="37" t="str">
        <f>IF(E2610="","",$J2610*Treibhausgas_Kennzahlen!B$3)</f>
        <v/>
      </c>
      <c r="N2610" s="37" t="str">
        <f>IF(E2610="","",$J2610*Treibhausgas_Kennzahlen!C$3)</f>
        <v/>
      </c>
      <c r="O2610" s="37" t="str">
        <f>IF(E2610="","",$J2610*Treibhausgas_Kennzahlen!D$3)</f>
        <v/>
      </c>
      <c r="P2610" s="37" t="str">
        <f>IF(E2610="","",$J2610*Treibhausgas_Kennzahlen!E$3)</f>
        <v/>
      </c>
      <c r="Q2610" s="37" t="str">
        <f>IF(E2610="","",$J2610*Treibhausgas_Kennzahlen!F$3)</f>
        <v/>
      </c>
      <c r="R2610" s="37" t="str">
        <f>IF(E2610="","",$J2610*Treibhausgas_Kennzahlen!G$3)</f>
        <v/>
      </c>
    </row>
    <row r="2611" spans="1:18" x14ac:dyDescent="0.25">
      <c r="A2611" s="5"/>
      <c r="B2611" s="5"/>
      <c r="C2611" s="5"/>
      <c r="D2611" s="5"/>
      <c r="E2611" s="5"/>
      <c r="F2611" s="9" t="str">
        <f>IF(E2611="","",VLOOKUP(INDEX(IATA_Codes!$A$2:$A$301, MATCH(Berechnung!C2611,IATA_Codes!$C$2:$C$301,0))&amp;"_"&amp;INDEX(IATA_Codes!$A$2:$A$301, MATCH(Berechnung!D2611,IATA_Codes!$C$2:$C$301,0)),GCD_Entfernung!$C$2:$D$10001,2,FALSE))</f>
        <v/>
      </c>
      <c r="G2611" s="22" t="str">
        <f>IF(E2611="","",VLOOKUP(A2611,Flugzeugtyp!$B$2:$C$13,2,0))</f>
        <v/>
      </c>
      <c r="H2611" s="9" t="str">
        <f>IF(E2611="","",LOOKUP(MATCH(F2611,'RFI-Faktor'!$B$2:$B$5,1),'RFI-Faktor'!$D$2:$D$5))</f>
        <v/>
      </c>
      <c r="I2611" s="24" t="str">
        <f t="array" ref="I2611">IF(E2611="","",SUM(IF(A2611=Energieverbrauch!$A$2:$A$4000,1,0)*IF(B2611=Energieverbrauch!$B$2:$B$4000,1,0)*(IF(Berechnung!F2611&gt;=Energieverbrauch!$C$2:$C$4000,1,0)*IF(Berechnung!F2611&lt;=Energieverbrauch!$D$2:$D$4000,1,0))*Energieverbrauch!$E$2:$E$4000))</f>
        <v/>
      </c>
      <c r="J2611" s="24" t="str">
        <f t="shared" si="40"/>
        <v/>
      </c>
      <c r="K2611" s="24" t="e">
        <f>LOOKUP(MATCH(A2611,Flugzeugtyp!$A$2:$A$13,1),Flugzeugtyp!$A$2:$C$13)</f>
        <v>#N/A</v>
      </c>
      <c r="L2611" s="24" t="str">
        <f>IF(E2611="","",J2611/Treibhausgas_Kennzahlen!$B$5)</f>
        <v/>
      </c>
      <c r="M2611" s="38" t="str">
        <f>IF(E2611="","",$J2611*Treibhausgas_Kennzahlen!B$3)</f>
        <v/>
      </c>
      <c r="N2611" s="38" t="str">
        <f>IF(E2611="","",$J2611*Treibhausgas_Kennzahlen!C$3)</f>
        <v/>
      </c>
      <c r="O2611" s="38" t="str">
        <f>IF(E2611="","",$J2611*Treibhausgas_Kennzahlen!D$3)</f>
        <v/>
      </c>
      <c r="P2611" s="38" t="str">
        <f>IF(E2611="","",$J2611*Treibhausgas_Kennzahlen!E$3)</f>
        <v/>
      </c>
      <c r="Q2611" s="38" t="str">
        <f>IF(E2611="","",$J2611*Treibhausgas_Kennzahlen!F$3)</f>
        <v/>
      </c>
      <c r="R2611" s="38" t="str">
        <f>IF(E2611="","",$J2611*Treibhausgas_Kennzahlen!G$3)</f>
        <v/>
      </c>
    </row>
    <row r="2612" spans="1:18" x14ac:dyDescent="0.25">
      <c r="A2612" s="6"/>
      <c r="B2612" s="6"/>
      <c r="C2612" s="6"/>
      <c r="D2612" s="6"/>
      <c r="E2612" s="6"/>
      <c r="F2612" s="8" t="str">
        <f>IF(E2612="","",VLOOKUP(INDEX(IATA_Codes!$A$2:$A$301, MATCH(Berechnung!C2612,IATA_Codes!$C$2:$C$301,0))&amp;"_"&amp;INDEX(IATA_Codes!$A$2:$A$301, MATCH(Berechnung!D2612,IATA_Codes!$C$2:$C$301,0)),GCD_Entfernung!$C$2:$D$10001,2,FALSE))</f>
        <v/>
      </c>
      <c r="G2612" s="21" t="str">
        <f>IF(E2612="","",VLOOKUP(A2612,Flugzeugtyp!$B$2:$C$13,2,0))</f>
        <v/>
      </c>
      <c r="H2612" s="8" t="str">
        <f>IF(E2612="","",LOOKUP(MATCH(F2612,'RFI-Faktor'!$B$2:$B$5,1),'RFI-Faktor'!$D$2:$D$5))</f>
        <v/>
      </c>
      <c r="I2612" s="23" t="str">
        <f t="array" ref="I2612">IF(E2612="","",SUM(IF(A2612=Energieverbrauch!$A$2:$A$4000,1,0)*IF(B2612=Energieverbrauch!$B$2:$B$4000,1,0)*(IF(Berechnung!F2612&gt;=Energieverbrauch!$C$2:$C$4000,1,0)*IF(Berechnung!F2612&lt;=Energieverbrauch!$D$2:$D$4000,1,0))*Energieverbrauch!$E$2:$E$4000))</f>
        <v/>
      </c>
      <c r="J2612" s="23" t="str">
        <f t="shared" si="40"/>
        <v/>
      </c>
      <c r="K2612" s="23" t="e">
        <f>LOOKUP(MATCH(A2612,Flugzeugtyp!$A$2:$A$13,1),Flugzeugtyp!$A$2:$C$13)</f>
        <v>#N/A</v>
      </c>
      <c r="L2612" s="23" t="str">
        <f>IF(E2612="","",J2612/Treibhausgas_Kennzahlen!$B$5)</f>
        <v/>
      </c>
      <c r="M2612" s="37" t="str">
        <f>IF(E2612="","",$J2612*Treibhausgas_Kennzahlen!B$3)</f>
        <v/>
      </c>
      <c r="N2612" s="37" t="str">
        <f>IF(E2612="","",$J2612*Treibhausgas_Kennzahlen!C$3)</f>
        <v/>
      </c>
      <c r="O2612" s="37" t="str">
        <f>IF(E2612="","",$J2612*Treibhausgas_Kennzahlen!D$3)</f>
        <v/>
      </c>
      <c r="P2612" s="37" t="str">
        <f>IF(E2612="","",$J2612*Treibhausgas_Kennzahlen!E$3)</f>
        <v/>
      </c>
      <c r="Q2612" s="37" t="str">
        <f>IF(E2612="","",$J2612*Treibhausgas_Kennzahlen!F$3)</f>
        <v/>
      </c>
      <c r="R2612" s="37" t="str">
        <f>IF(E2612="","",$J2612*Treibhausgas_Kennzahlen!G$3)</f>
        <v/>
      </c>
    </row>
    <row r="2613" spans="1:18" x14ac:dyDescent="0.25">
      <c r="A2613" s="5"/>
      <c r="B2613" s="5"/>
      <c r="C2613" s="5"/>
      <c r="D2613" s="5"/>
      <c r="E2613" s="5"/>
      <c r="F2613" s="9" t="str">
        <f>IF(E2613="","",VLOOKUP(INDEX(IATA_Codes!$A$2:$A$301, MATCH(Berechnung!C2613,IATA_Codes!$C$2:$C$301,0))&amp;"_"&amp;INDEX(IATA_Codes!$A$2:$A$301, MATCH(Berechnung!D2613,IATA_Codes!$C$2:$C$301,0)),GCD_Entfernung!$C$2:$D$10001,2,FALSE))</f>
        <v/>
      </c>
      <c r="G2613" s="22" t="str">
        <f>IF(E2613="","",VLOOKUP(A2613,Flugzeugtyp!$B$2:$C$13,2,0))</f>
        <v/>
      </c>
      <c r="H2613" s="9" t="str">
        <f>IF(E2613="","",LOOKUP(MATCH(F2613,'RFI-Faktor'!$B$2:$B$5,1),'RFI-Faktor'!$D$2:$D$5))</f>
        <v/>
      </c>
      <c r="I2613" s="24" t="str">
        <f t="array" ref="I2613">IF(E2613="","",SUM(IF(A2613=Energieverbrauch!$A$2:$A$4000,1,0)*IF(B2613=Energieverbrauch!$B$2:$B$4000,1,0)*(IF(Berechnung!F2613&gt;=Energieverbrauch!$C$2:$C$4000,1,0)*IF(Berechnung!F2613&lt;=Energieverbrauch!$D$2:$D$4000,1,0))*Energieverbrauch!$E$2:$E$4000))</f>
        <v/>
      </c>
      <c r="J2613" s="24" t="str">
        <f t="shared" si="40"/>
        <v/>
      </c>
      <c r="K2613" s="24" t="e">
        <f>LOOKUP(MATCH(A2613,Flugzeugtyp!$A$2:$A$13,1),Flugzeugtyp!$A$2:$C$13)</f>
        <v>#N/A</v>
      </c>
      <c r="L2613" s="24" t="str">
        <f>IF(E2613="","",J2613/Treibhausgas_Kennzahlen!$B$5)</f>
        <v/>
      </c>
      <c r="M2613" s="38" t="str">
        <f>IF(E2613="","",$J2613*Treibhausgas_Kennzahlen!B$3)</f>
        <v/>
      </c>
      <c r="N2613" s="38" t="str">
        <f>IF(E2613="","",$J2613*Treibhausgas_Kennzahlen!C$3)</f>
        <v/>
      </c>
      <c r="O2613" s="38" t="str">
        <f>IF(E2613="","",$J2613*Treibhausgas_Kennzahlen!D$3)</f>
        <v/>
      </c>
      <c r="P2613" s="38" t="str">
        <f>IF(E2613="","",$J2613*Treibhausgas_Kennzahlen!E$3)</f>
        <v/>
      </c>
      <c r="Q2613" s="38" t="str">
        <f>IF(E2613="","",$J2613*Treibhausgas_Kennzahlen!F$3)</f>
        <v/>
      </c>
      <c r="R2613" s="38" t="str">
        <f>IF(E2613="","",$J2613*Treibhausgas_Kennzahlen!G$3)</f>
        <v/>
      </c>
    </row>
    <row r="2614" spans="1:18" x14ac:dyDescent="0.25">
      <c r="A2614" s="6"/>
      <c r="B2614" s="6"/>
      <c r="C2614" s="6"/>
      <c r="D2614" s="6"/>
      <c r="E2614" s="6"/>
      <c r="F2614" s="8" t="str">
        <f>IF(E2614="","",VLOOKUP(INDEX(IATA_Codes!$A$2:$A$301, MATCH(Berechnung!C2614,IATA_Codes!$C$2:$C$301,0))&amp;"_"&amp;INDEX(IATA_Codes!$A$2:$A$301, MATCH(Berechnung!D2614,IATA_Codes!$C$2:$C$301,0)),GCD_Entfernung!$C$2:$D$10001,2,FALSE))</f>
        <v/>
      </c>
      <c r="G2614" s="21" t="str">
        <f>IF(E2614="","",VLOOKUP(A2614,Flugzeugtyp!$B$2:$C$13,2,0))</f>
        <v/>
      </c>
      <c r="H2614" s="8" t="str">
        <f>IF(E2614="","",LOOKUP(MATCH(F2614,'RFI-Faktor'!$B$2:$B$5,1),'RFI-Faktor'!$D$2:$D$5))</f>
        <v/>
      </c>
      <c r="I2614" s="23" t="str">
        <f t="array" ref="I2614">IF(E2614="","",SUM(IF(A2614=Energieverbrauch!$A$2:$A$4000,1,0)*IF(B2614=Energieverbrauch!$B$2:$B$4000,1,0)*(IF(Berechnung!F2614&gt;=Energieverbrauch!$C$2:$C$4000,1,0)*IF(Berechnung!F2614&lt;=Energieverbrauch!$D$2:$D$4000,1,0))*Energieverbrauch!$E$2:$E$4000))</f>
        <v/>
      </c>
      <c r="J2614" s="23" t="str">
        <f t="shared" si="40"/>
        <v/>
      </c>
      <c r="K2614" s="23" t="e">
        <f>LOOKUP(MATCH(A2614,Flugzeugtyp!$A$2:$A$13,1),Flugzeugtyp!$A$2:$C$13)</f>
        <v>#N/A</v>
      </c>
      <c r="L2614" s="23" t="str">
        <f>IF(E2614="","",J2614/Treibhausgas_Kennzahlen!$B$5)</f>
        <v/>
      </c>
      <c r="M2614" s="37" t="str">
        <f>IF(E2614="","",$J2614*Treibhausgas_Kennzahlen!B$3)</f>
        <v/>
      </c>
      <c r="N2614" s="37" t="str">
        <f>IF(E2614="","",$J2614*Treibhausgas_Kennzahlen!C$3)</f>
        <v/>
      </c>
      <c r="O2614" s="37" t="str">
        <f>IF(E2614="","",$J2614*Treibhausgas_Kennzahlen!D$3)</f>
        <v/>
      </c>
      <c r="P2614" s="37" t="str">
        <f>IF(E2614="","",$J2614*Treibhausgas_Kennzahlen!E$3)</f>
        <v/>
      </c>
      <c r="Q2614" s="37" t="str">
        <f>IF(E2614="","",$J2614*Treibhausgas_Kennzahlen!F$3)</f>
        <v/>
      </c>
      <c r="R2614" s="37" t="str">
        <f>IF(E2614="","",$J2614*Treibhausgas_Kennzahlen!G$3)</f>
        <v/>
      </c>
    </row>
    <row r="2615" spans="1:18" x14ac:dyDescent="0.25">
      <c r="A2615" s="5"/>
      <c r="B2615" s="5"/>
      <c r="C2615" s="5"/>
      <c r="D2615" s="5"/>
      <c r="E2615" s="5"/>
      <c r="F2615" s="9" t="str">
        <f>IF(E2615="","",VLOOKUP(INDEX(IATA_Codes!$A$2:$A$301, MATCH(Berechnung!C2615,IATA_Codes!$C$2:$C$301,0))&amp;"_"&amp;INDEX(IATA_Codes!$A$2:$A$301, MATCH(Berechnung!D2615,IATA_Codes!$C$2:$C$301,0)),GCD_Entfernung!$C$2:$D$10001,2,FALSE))</f>
        <v/>
      </c>
      <c r="G2615" s="22" t="str">
        <f>IF(E2615="","",VLOOKUP(A2615,Flugzeugtyp!$B$2:$C$13,2,0))</f>
        <v/>
      </c>
      <c r="H2615" s="9" t="str">
        <f>IF(E2615="","",LOOKUP(MATCH(F2615,'RFI-Faktor'!$B$2:$B$5,1),'RFI-Faktor'!$D$2:$D$5))</f>
        <v/>
      </c>
      <c r="I2615" s="24" t="str">
        <f t="array" ref="I2615">IF(E2615="","",SUM(IF(A2615=Energieverbrauch!$A$2:$A$4000,1,0)*IF(B2615=Energieverbrauch!$B$2:$B$4000,1,0)*(IF(Berechnung!F2615&gt;=Energieverbrauch!$C$2:$C$4000,1,0)*IF(Berechnung!F2615&lt;=Energieverbrauch!$D$2:$D$4000,1,0))*Energieverbrauch!$E$2:$E$4000))</f>
        <v/>
      </c>
      <c r="J2615" s="24" t="str">
        <f t="shared" si="40"/>
        <v/>
      </c>
      <c r="K2615" s="24" t="e">
        <f>LOOKUP(MATCH(A2615,Flugzeugtyp!$A$2:$A$13,1),Flugzeugtyp!$A$2:$C$13)</f>
        <v>#N/A</v>
      </c>
      <c r="L2615" s="24" t="str">
        <f>IF(E2615="","",J2615/Treibhausgas_Kennzahlen!$B$5)</f>
        <v/>
      </c>
      <c r="M2615" s="38" t="str">
        <f>IF(E2615="","",$J2615*Treibhausgas_Kennzahlen!B$3)</f>
        <v/>
      </c>
      <c r="N2615" s="38" t="str">
        <f>IF(E2615="","",$J2615*Treibhausgas_Kennzahlen!C$3)</f>
        <v/>
      </c>
      <c r="O2615" s="38" t="str">
        <f>IF(E2615="","",$J2615*Treibhausgas_Kennzahlen!D$3)</f>
        <v/>
      </c>
      <c r="P2615" s="38" t="str">
        <f>IF(E2615="","",$J2615*Treibhausgas_Kennzahlen!E$3)</f>
        <v/>
      </c>
      <c r="Q2615" s="38" t="str">
        <f>IF(E2615="","",$J2615*Treibhausgas_Kennzahlen!F$3)</f>
        <v/>
      </c>
      <c r="R2615" s="38" t="str">
        <f>IF(E2615="","",$J2615*Treibhausgas_Kennzahlen!G$3)</f>
        <v/>
      </c>
    </row>
    <row r="2616" spans="1:18" x14ac:dyDescent="0.25">
      <c r="A2616" s="6"/>
      <c r="B2616" s="6"/>
      <c r="C2616" s="6"/>
      <c r="D2616" s="6"/>
      <c r="E2616" s="6"/>
      <c r="F2616" s="8" t="str">
        <f>IF(E2616="","",VLOOKUP(INDEX(IATA_Codes!$A$2:$A$301, MATCH(Berechnung!C2616,IATA_Codes!$C$2:$C$301,0))&amp;"_"&amp;INDEX(IATA_Codes!$A$2:$A$301, MATCH(Berechnung!D2616,IATA_Codes!$C$2:$C$301,0)),GCD_Entfernung!$C$2:$D$10001,2,FALSE))</f>
        <v/>
      </c>
      <c r="G2616" s="21" t="str">
        <f>IF(E2616="","",VLOOKUP(A2616,Flugzeugtyp!$B$2:$C$13,2,0))</f>
        <v/>
      </c>
      <c r="H2616" s="8" t="str">
        <f>IF(E2616="","",LOOKUP(MATCH(F2616,'RFI-Faktor'!$B$2:$B$5,1),'RFI-Faktor'!$D$2:$D$5))</f>
        <v/>
      </c>
      <c r="I2616" s="23" t="str">
        <f t="array" ref="I2616">IF(E2616="","",SUM(IF(A2616=Energieverbrauch!$A$2:$A$4000,1,0)*IF(B2616=Energieverbrauch!$B$2:$B$4000,1,0)*(IF(Berechnung!F2616&gt;=Energieverbrauch!$C$2:$C$4000,1,0)*IF(Berechnung!F2616&lt;=Energieverbrauch!$D$2:$D$4000,1,0))*Energieverbrauch!$E$2:$E$4000))</f>
        <v/>
      </c>
      <c r="J2616" s="23" t="str">
        <f t="shared" si="40"/>
        <v/>
      </c>
      <c r="K2616" s="23" t="e">
        <f>LOOKUP(MATCH(A2616,Flugzeugtyp!$A$2:$A$13,1),Flugzeugtyp!$A$2:$C$13)</f>
        <v>#N/A</v>
      </c>
      <c r="L2616" s="23" t="str">
        <f>IF(E2616="","",J2616/Treibhausgas_Kennzahlen!$B$5)</f>
        <v/>
      </c>
      <c r="M2616" s="37" t="str">
        <f>IF(E2616="","",$J2616*Treibhausgas_Kennzahlen!B$3)</f>
        <v/>
      </c>
      <c r="N2616" s="37" t="str">
        <f>IF(E2616="","",$J2616*Treibhausgas_Kennzahlen!C$3)</f>
        <v/>
      </c>
      <c r="O2616" s="37" t="str">
        <f>IF(E2616="","",$J2616*Treibhausgas_Kennzahlen!D$3)</f>
        <v/>
      </c>
      <c r="P2616" s="37" t="str">
        <f>IF(E2616="","",$J2616*Treibhausgas_Kennzahlen!E$3)</f>
        <v/>
      </c>
      <c r="Q2616" s="37" t="str">
        <f>IF(E2616="","",$J2616*Treibhausgas_Kennzahlen!F$3)</f>
        <v/>
      </c>
      <c r="R2616" s="37" t="str">
        <f>IF(E2616="","",$J2616*Treibhausgas_Kennzahlen!G$3)</f>
        <v/>
      </c>
    </row>
    <row r="2617" spans="1:18" x14ac:dyDescent="0.25">
      <c r="A2617" s="5"/>
      <c r="B2617" s="5"/>
      <c r="C2617" s="5"/>
      <c r="D2617" s="5"/>
      <c r="E2617" s="5"/>
      <c r="F2617" s="9" t="str">
        <f>IF(E2617="","",VLOOKUP(INDEX(IATA_Codes!$A$2:$A$301, MATCH(Berechnung!C2617,IATA_Codes!$C$2:$C$301,0))&amp;"_"&amp;INDEX(IATA_Codes!$A$2:$A$301, MATCH(Berechnung!D2617,IATA_Codes!$C$2:$C$301,0)),GCD_Entfernung!$C$2:$D$10001,2,FALSE))</f>
        <v/>
      </c>
      <c r="G2617" s="22" t="str">
        <f>IF(E2617="","",VLOOKUP(A2617,Flugzeugtyp!$B$2:$C$13,2,0))</f>
        <v/>
      </c>
      <c r="H2617" s="9" t="str">
        <f>IF(E2617="","",LOOKUP(MATCH(F2617,'RFI-Faktor'!$B$2:$B$5,1),'RFI-Faktor'!$D$2:$D$5))</f>
        <v/>
      </c>
      <c r="I2617" s="24" t="str">
        <f t="array" ref="I2617">IF(E2617="","",SUM(IF(A2617=Energieverbrauch!$A$2:$A$4000,1,0)*IF(B2617=Energieverbrauch!$B$2:$B$4000,1,0)*(IF(Berechnung!F2617&gt;=Energieverbrauch!$C$2:$C$4000,1,0)*IF(Berechnung!F2617&lt;=Energieverbrauch!$D$2:$D$4000,1,0))*Energieverbrauch!$E$2:$E$4000))</f>
        <v/>
      </c>
      <c r="J2617" s="24" t="str">
        <f t="shared" si="40"/>
        <v/>
      </c>
      <c r="K2617" s="24" t="e">
        <f>LOOKUP(MATCH(A2617,Flugzeugtyp!$A$2:$A$13,1),Flugzeugtyp!$A$2:$C$13)</f>
        <v>#N/A</v>
      </c>
      <c r="L2617" s="24" t="str">
        <f>IF(E2617="","",J2617/Treibhausgas_Kennzahlen!$B$5)</f>
        <v/>
      </c>
      <c r="M2617" s="38" t="str">
        <f>IF(E2617="","",$J2617*Treibhausgas_Kennzahlen!B$3)</f>
        <v/>
      </c>
      <c r="N2617" s="38" t="str">
        <f>IF(E2617="","",$J2617*Treibhausgas_Kennzahlen!C$3)</f>
        <v/>
      </c>
      <c r="O2617" s="38" t="str">
        <f>IF(E2617="","",$J2617*Treibhausgas_Kennzahlen!D$3)</f>
        <v/>
      </c>
      <c r="P2617" s="38" t="str">
        <f>IF(E2617="","",$J2617*Treibhausgas_Kennzahlen!E$3)</f>
        <v/>
      </c>
      <c r="Q2617" s="38" t="str">
        <f>IF(E2617="","",$J2617*Treibhausgas_Kennzahlen!F$3)</f>
        <v/>
      </c>
      <c r="R2617" s="38" t="str">
        <f>IF(E2617="","",$J2617*Treibhausgas_Kennzahlen!G$3)</f>
        <v/>
      </c>
    </row>
    <row r="2618" spans="1:18" x14ac:dyDescent="0.25">
      <c r="A2618" s="6"/>
      <c r="B2618" s="6"/>
      <c r="C2618" s="6"/>
      <c r="D2618" s="6"/>
      <c r="E2618" s="6"/>
      <c r="F2618" s="8" t="str">
        <f>IF(E2618="","",VLOOKUP(INDEX(IATA_Codes!$A$2:$A$301, MATCH(Berechnung!C2618,IATA_Codes!$C$2:$C$301,0))&amp;"_"&amp;INDEX(IATA_Codes!$A$2:$A$301, MATCH(Berechnung!D2618,IATA_Codes!$C$2:$C$301,0)),GCD_Entfernung!$C$2:$D$10001,2,FALSE))</f>
        <v/>
      </c>
      <c r="G2618" s="21" t="str">
        <f>IF(E2618="","",VLOOKUP(A2618,Flugzeugtyp!$B$2:$C$13,2,0))</f>
        <v/>
      </c>
      <c r="H2618" s="8" t="str">
        <f>IF(E2618="","",LOOKUP(MATCH(F2618,'RFI-Faktor'!$B$2:$B$5,1),'RFI-Faktor'!$D$2:$D$5))</f>
        <v/>
      </c>
      <c r="I2618" s="23" t="str">
        <f t="array" ref="I2618">IF(E2618="","",SUM(IF(A2618=Energieverbrauch!$A$2:$A$4000,1,0)*IF(B2618=Energieverbrauch!$B$2:$B$4000,1,0)*(IF(Berechnung!F2618&gt;=Energieverbrauch!$C$2:$C$4000,1,0)*IF(Berechnung!F2618&lt;=Energieverbrauch!$D$2:$D$4000,1,0))*Energieverbrauch!$E$2:$E$4000))</f>
        <v/>
      </c>
      <c r="J2618" s="23" t="str">
        <f t="shared" si="40"/>
        <v/>
      </c>
      <c r="K2618" s="23" t="e">
        <f>LOOKUP(MATCH(A2618,Flugzeugtyp!$A$2:$A$13,1),Flugzeugtyp!$A$2:$C$13)</f>
        <v>#N/A</v>
      </c>
      <c r="L2618" s="23" t="str">
        <f>IF(E2618="","",J2618/Treibhausgas_Kennzahlen!$B$5)</f>
        <v/>
      </c>
      <c r="M2618" s="37" t="str">
        <f>IF(E2618="","",$J2618*Treibhausgas_Kennzahlen!B$3)</f>
        <v/>
      </c>
      <c r="N2618" s="37" t="str">
        <f>IF(E2618="","",$J2618*Treibhausgas_Kennzahlen!C$3)</f>
        <v/>
      </c>
      <c r="O2618" s="37" t="str">
        <f>IF(E2618="","",$J2618*Treibhausgas_Kennzahlen!D$3)</f>
        <v/>
      </c>
      <c r="P2618" s="37" t="str">
        <f>IF(E2618="","",$J2618*Treibhausgas_Kennzahlen!E$3)</f>
        <v/>
      </c>
      <c r="Q2618" s="37" t="str">
        <f>IF(E2618="","",$J2618*Treibhausgas_Kennzahlen!F$3)</f>
        <v/>
      </c>
      <c r="R2618" s="37" t="str">
        <f>IF(E2618="","",$J2618*Treibhausgas_Kennzahlen!G$3)</f>
        <v/>
      </c>
    </row>
    <row r="2619" spans="1:18" x14ac:dyDescent="0.25">
      <c r="A2619" s="5"/>
      <c r="B2619" s="5"/>
      <c r="C2619" s="5"/>
      <c r="D2619" s="5"/>
      <c r="E2619" s="5"/>
      <c r="F2619" s="9" t="str">
        <f>IF(E2619="","",VLOOKUP(INDEX(IATA_Codes!$A$2:$A$301, MATCH(Berechnung!C2619,IATA_Codes!$C$2:$C$301,0))&amp;"_"&amp;INDEX(IATA_Codes!$A$2:$A$301, MATCH(Berechnung!D2619,IATA_Codes!$C$2:$C$301,0)),GCD_Entfernung!$C$2:$D$10001,2,FALSE))</f>
        <v/>
      </c>
      <c r="G2619" s="22" t="str">
        <f>IF(E2619="","",VLOOKUP(A2619,Flugzeugtyp!$B$2:$C$13,2,0))</f>
        <v/>
      </c>
      <c r="H2619" s="9" t="str">
        <f>IF(E2619="","",LOOKUP(MATCH(F2619,'RFI-Faktor'!$B$2:$B$5,1),'RFI-Faktor'!$D$2:$D$5))</f>
        <v/>
      </c>
      <c r="I2619" s="24" t="str">
        <f t="array" ref="I2619">IF(E2619="","",SUM(IF(A2619=Energieverbrauch!$A$2:$A$4000,1,0)*IF(B2619=Energieverbrauch!$B$2:$B$4000,1,0)*(IF(Berechnung!F2619&gt;=Energieverbrauch!$C$2:$C$4000,1,0)*IF(Berechnung!F2619&lt;=Energieverbrauch!$D$2:$D$4000,1,0))*Energieverbrauch!$E$2:$E$4000))</f>
        <v/>
      </c>
      <c r="J2619" s="24" t="str">
        <f t="shared" si="40"/>
        <v/>
      </c>
      <c r="K2619" s="24" t="e">
        <f>LOOKUP(MATCH(A2619,Flugzeugtyp!$A$2:$A$13,1),Flugzeugtyp!$A$2:$C$13)</f>
        <v>#N/A</v>
      </c>
      <c r="L2619" s="24" t="str">
        <f>IF(E2619="","",J2619/Treibhausgas_Kennzahlen!$B$5)</f>
        <v/>
      </c>
      <c r="M2619" s="38" t="str">
        <f>IF(E2619="","",$J2619*Treibhausgas_Kennzahlen!B$3)</f>
        <v/>
      </c>
      <c r="N2619" s="38" t="str">
        <f>IF(E2619="","",$J2619*Treibhausgas_Kennzahlen!C$3)</f>
        <v/>
      </c>
      <c r="O2619" s="38" t="str">
        <f>IF(E2619="","",$J2619*Treibhausgas_Kennzahlen!D$3)</f>
        <v/>
      </c>
      <c r="P2619" s="38" t="str">
        <f>IF(E2619="","",$J2619*Treibhausgas_Kennzahlen!E$3)</f>
        <v/>
      </c>
      <c r="Q2619" s="38" t="str">
        <f>IF(E2619="","",$J2619*Treibhausgas_Kennzahlen!F$3)</f>
        <v/>
      </c>
      <c r="R2619" s="38" t="str">
        <f>IF(E2619="","",$J2619*Treibhausgas_Kennzahlen!G$3)</f>
        <v/>
      </c>
    </row>
    <row r="2620" spans="1:18" x14ac:dyDescent="0.25">
      <c r="A2620" s="6"/>
      <c r="B2620" s="6"/>
      <c r="C2620" s="6"/>
      <c r="D2620" s="6"/>
      <c r="E2620" s="6"/>
      <c r="F2620" s="8" t="str">
        <f>IF(E2620="","",VLOOKUP(INDEX(IATA_Codes!$A$2:$A$301, MATCH(Berechnung!C2620,IATA_Codes!$C$2:$C$301,0))&amp;"_"&amp;INDEX(IATA_Codes!$A$2:$A$301, MATCH(Berechnung!D2620,IATA_Codes!$C$2:$C$301,0)),GCD_Entfernung!$C$2:$D$10001,2,FALSE))</f>
        <v/>
      </c>
      <c r="G2620" s="21" t="str">
        <f>IF(E2620="","",VLOOKUP(A2620,Flugzeugtyp!$B$2:$C$13,2,0))</f>
        <v/>
      </c>
      <c r="H2620" s="8" t="str">
        <f>IF(E2620="","",LOOKUP(MATCH(F2620,'RFI-Faktor'!$B$2:$B$5,1),'RFI-Faktor'!$D$2:$D$5))</f>
        <v/>
      </c>
      <c r="I2620" s="23" t="str">
        <f t="array" ref="I2620">IF(E2620="","",SUM(IF(A2620=Energieverbrauch!$A$2:$A$4000,1,0)*IF(B2620=Energieverbrauch!$B$2:$B$4000,1,0)*(IF(Berechnung!F2620&gt;=Energieverbrauch!$C$2:$C$4000,1,0)*IF(Berechnung!F2620&lt;=Energieverbrauch!$D$2:$D$4000,1,0))*Energieverbrauch!$E$2:$E$4000))</f>
        <v/>
      </c>
      <c r="J2620" s="23" t="str">
        <f t="shared" si="40"/>
        <v/>
      </c>
      <c r="K2620" s="23" t="e">
        <f>LOOKUP(MATCH(A2620,Flugzeugtyp!$A$2:$A$13,1),Flugzeugtyp!$A$2:$C$13)</f>
        <v>#N/A</v>
      </c>
      <c r="L2620" s="23" t="str">
        <f>IF(E2620="","",J2620/Treibhausgas_Kennzahlen!$B$5)</f>
        <v/>
      </c>
      <c r="M2620" s="37" t="str">
        <f>IF(E2620="","",$J2620*Treibhausgas_Kennzahlen!B$3)</f>
        <v/>
      </c>
      <c r="N2620" s="37" t="str">
        <f>IF(E2620="","",$J2620*Treibhausgas_Kennzahlen!C$3)</f>
        <v/>
      </c>
      <c r="O2620" s="37" t="str">
        <f>IF(E2620="","",$J2620*Treibhausgas_Kennzahlen!D$3)</f>
        <v/>
      </c>
      <c r="P2620" s="37" t="str">
        <f>IF(E2620="","",$J2620*Treibhausgas_Kennzahlen!E$3)</f>
        <v/>
      </c>
      <c r="Q2620" s="37" t="str">
        <f>IF(E2620="","",$J2620*Treibhausgas_Kennzahlen!F$3)</f>
        <v/>
      </c>
      <c r="R2620" s="37" t="str">
        <f>IF(E2620="","",$J2620*Treibhausgas_Kennzahlen!G$3)</f>
        <v/>
      </c>
    </row>
    <row r="2621" spans="1:18" x14ac:dyDescent="0.25">
      <c r="A2621" s="5"/>
      <c r="B2621" s="5"/>
      <c r="C2621" s="5"/>
      <c r="D2621" s="5"/>
      <c r="E2621" s="5"/>
      <c r="F2621" s="9" t="str">
        <f>IF(E2621="","",VLOOKUP(INDEX(IATA_Codes!$A$2:$A$301, MATCH(Berechnung!C2621,IATA_Codes!$C$2:$C$301,0))&amp;"_"&amp;INDEX(IATA_Codes!$A$2:$A$301, MATCH(Berechnung!D2621,IATA_Codes!$C$2:$C$301,0)),GCD_Entfernung!$C$2:$D$10001,2,FALSE))</f>
        <v/>
      </c>
      <c r="G2621" s="22" t="str">
        <f>IF(E2621="","",VLOOKUP(A2621,Flugzeugtyp!$B$2:$C$13,2,0))</f>
        <v/>
      </c>
      <c r="H2621" s="9" t="str">
        <f>IF(E2621="","",LOOKUP(MATCH(F2621,'RFI-Faktor'!$B$2:$B$5,1),'RFI-Faktor'!$D$2:$D$5))</f>
        <v/>
      </c>
      <c r="I2621" s="24" t="str">
        <f t="array" ref="I2621">IF(E2621="","",SUM(IF(A2621=Energieverbrauch!$A$2:$A$4000,1,0)*IF(B2621=Energieverbrauch!$B$2:$B$4000,1,0)*(IF(Berechnung!F2621&gt;=Energieverbrauch!$C$2:$C$4000,1,0)*IF(Berechnung!F2621&lt;=Energieverbrauch!$D$2:$D$4000,1,0))*Energieverbrauch!$E$2:$E$4000))</f>
        <v/>
      </c>
      <c r="J2621" s="24" t="str">
        <f t="shared" si="40"/>
        <v/>
      </c>
      <c r="K2621" s="24" t="e">
        <f>LOOKUP(MATCH(A2621,Flugzeugtyp!$A$2:$A$13,1),Flugzeugtyp!$A$2:$C$13)</f>
        <v>#N/A</v>
      </c>
      <c r="L2621" s="24" t="str">
        <f>IF(E2621="","",J2621/Treibhausgas_Kennzahlen!$B$5)</f>
        <v/>
      </c>
      <c r="M2621" s="38" t="str">
        <f>IF(E2621="","",$J2621*Treibhausgas_Kennzahlen!B$3)</f>
        <v/>
      </c>
      <c r="N2621" s="38" t="str">
        <f>IF(E2621="","",$J2621*Treibhausgas_Kennzahlen!C$3)</f>
        <v/>
      </c>
      <c r="O2621" s="38" t="str">
        <f>IF(E2621="","",$J2621*Treibhausgas_Kennzahlen!D$3)</f>
        <v/>
      </c>
      <c r="P2621" s="38" t="str">
        <f>IF(E2621="","",$J2621*Treibhausgas_Kennzahlen!E$3)</f>
        <v/>
      </c>
      <c r="Q2621" s="38" t="str">
        <f>IF(E2621="","",$J2621*Treibhausgas_Kennzahlen!F$3)</f>
        <v/>
      </c>
      <c r="R2621" s="38" t="str">
        <f>IF(E2621="","",$J2621*Treibhausgas_Kennzahlen!G$3)</f>
        <v/>
      </c>
    </row>
    <row r="2622" spans="1:18" x14ac:dyDescent="0.25">
      <c r="A2622" s="6"/>
      <c r="B2622" s="6"/>
      <c r="C2622" s="6"/>
      <c r="D2622" s="6"/>
      <c r="E2622" s="6"/>
      <c r="F2622" s="8" t="str">
        <f>IF(E2622="","",VLOOKUP(INDEX(IATA_Codes!$A$2:$A$301, MATCH(Berechnung!C2622,IATA_Codes!$C$2:$C$301,0))&amp;"_"&amp;INDEX(IATA_Codes!$A$2:$A$301, MATCH(Berechnung!D2622,IATA_Codes!$C$2:$C$301,0)),GCD_Entfernung!$C$2:$D$10001,2,FALSE))</f>
        <v/>
      </c>
      <c r="G2622" s="21" t="str">
        <f>IF(E2622="","",VLOOKUP(A2622,Flugzeugtyp!$B$2:$C$13,2,0))</f>
        <v/>
      </c>
      <c r="H2622" s="8" t="str">
        <f>IF(E2622="","",LOOKUP(MATCH(F2622,'RFI-Faktor'!$B$2:$B$5,1),'RFI-Faktor'!$D$2:$D$5))</f>
        <v/>
      </c>
      <c r="I2622" s="23" t="str">
        <f t="array" ref="I2622">IF(E2622="","",SUM(IF(A2622=Energieverbrauch!$A$2:$A$4000,1,0)*IF(B2622=Energieverbrauch!$B$2:$B$4000,1,0)*(IF(Berechnung!F2622&gt;=Energieverbrauch!$C$2:$C$4000,1,0)*IF(Berechnung!F2622&lt;=Energieverbrauch!$D$2:$D$4000,1,0))*Energieverbrauch!$E$2:$E$4000))</f>
        <v/>
      </c>
      <c r="J2622" s="23" t="str">
        <f t="shared" si="40"/>
        <v/>
      </c>
      <c r="K2622" s="23" t="e">
        <f>LOOKUP(MATCH(A2622,Flugzeugtyp!$A$2:$A$13,1),Flugzeugtyp!$A$2:$C$13)</f>
        <v>#N/A</v>
      </c>
      <c r="L2622" s="23" t="str">
        <f>IF(E2622="","",J2622/Treibhausgas_Kennzahlen!$B$5)</f>
        <v/>
      </c>
      <c r="M2622" s="37" t="str">
        <f>IF(E2622="","",$J2622*Treibhausgas_Kennzahlen!B$3)</f>
        <v/>
      </c>
      <c r="N2622" s="37" t="str">
        <f>IF(E2622="","",$J2622*Treibhausgas_Kennzahlen!C$3)</f>
        <v/>
      </c>
      <c r="O2622" s="37" t="str">
        <f>IF(E2622="","",$J2622*Treibhausgas_Kennzahlen!D$3)</f>
        <v/>
      </c>
      <c r="P2622" s="37" t="str">
        <f>IF(E2622="","",$J2622*Treibhausgas_Kennzahlen!E$3)</f>
        <v/>
      </c>
      <c r="Q2622" s="37" t="str">
        <f>IF(E2622="","",$J2622*Treibhausgas_Kennzahlen!F$3)</f>
        <v/>
      </c>
      <c r="R2622" s="37" t="str">
        <f>IF(E2622="","",$J2622*Treibhausgas_Kennzahlen!G$3)</f>
        <v/>
      </c>
    </row>
    <row r="2623" spans="1:18" x14ac:dyDescent="0.25">
      <c r="A2623" s="5"/>
      <c r="B2623" s="5"/>
      <c r="C2623" s="5"/>
      <c r="D2623" s="5"/>
      <c r="E2623" s="5"/>
      <c r="F2623" s="9" t="str">
        <f>IF(E2623="","",VLOOKUP(INDEX(IATA_Codes!$A$2:$A$301, MATCH(Berechnung!C2623,IATA_Codes!$C$2:$C$301,0))&amp;"_"&amp;INDEX(IATA_Codes!$A$2:$A$301, MATCH(Berechnung!D2623,IATA_Codes!$C$2:$C$301,0)),GCD_Entfernung!$C$2:$D$10001,2,FALSE))</f>
        <v/>
      </c>
      <c r="G2623" s="22" t="str">
        <f>IF(E2623="","",VLOOKUP(A2623,Flugzeugtyp!$B$2:$C$13,2,0))</f>
        <v/>
      </c>
      <c r="H2623" s="9" t="str">
        <f>IF(E2623="","",LOOKUP(MATCH(F2623,'RFI-Faktor'!$B$2:$B$5,1),'RFI-Faktor'!$D$2:$D$5))</f>
        <v/>
      </c>
      <c r="I2623" s="24" t="str">
        <f t="array" ref="I2623">IF(E2623="","",SUM(IF(A2623=Energieverbrauch!$A$2:$A$4000,1,0)*IF(B2623=Energieverbrauch!$B$2:$B$4000,1,0)*(IF(Berechnung!F2623&gt;=Energieverbrauch!$C$2:$C$4000,1,0)*IF(Berechnung!F2623&lt;=Energieverbrauch!$D$2:$D$4000,1,0))*Energieverbrauch!$E$2:$E$4000))</f>
        <v/>
      </c>
      <c r="J2623" s="24" t="str">
        <f t="shared" si="40"/>
        <v/>
      </c>
      <c r="K2623" s="24" t="e">
        <f>LOOKUP(MATCH(A2623,Flugzeugtyp!$A$2:$A$13,1),Flugzeugtyp!$A$2:$C$13)</f>
        <v>#N/A</v>
      </c>
      <c r="L2623" s="24" t="str">
        <f>IF(E2623="","",J2623/Treibhausgas_Kennzahlen!$B$5)</f>
        <v/>
      </c>
      <c r="M2623" s="38" t="str">
        <f>IF(E2623="","",$J2623*Treibhausgas_Kennzahlen!B$3)</f>
        <v/>
      </c>
      <c r="N2623" s="38" t="str">
        <f>IF(E2623="","",$J2623*Treibhausgas_Kennzahlen!C$3)</f>
        <v/>
      </c>
      <c r="O2623" s="38" t="str">
        <f>IF(E2623="","",$J2623*Treibhausgas_Kennzahlen!D$3)</f>
        <v/>
      </c>
      <c r="P2623" s="38" t="str">
        <f>IF(E2623="","",$J2623*Treibhausgas_Kennzahlen!E$3)</f>
        <v/>
      </c>
      <c r="Q2623" s="38" t="str">
        <f>IF(E2623="","",$J2623*Treibhausgas_Kennzahlen!F$3)</f>
        <v/>
      </c>
      <c r="R2623" s="38" t="str">
        <f>IF(E2623="","",$J2623*Treibhausgas_Kennzahlen!G$3)</f>
        <v/>
      </c>
    </row>
    <row r="2624" spans="1:18" x14ac:dyDescent="0.25">
      <c r="A2624" s="6"/>
      <c r="B2624" s="6"/>
      <c r="C2624" s="6"/>
      <c r="D2624" s="6"/>
      <c r="E2624" s="6"/>
      <c r="F2624" s="8" t="str">
        <f>IF(E2624="","",VLOOKUP(INDEX(IATA_Codes!$A$2:$A$301, MATCH(Berechnung!C2624,IATA_Codes!$C$2:$C$301,0))&amp;"_"&amp;INDEX(IATA_Codes!$A$2:$A$301, MATCH(Berechnung!D2624,IATA_Codes!$C$2:$C$301,0)),GCD_Entfernung!$C$2:$D$10001,2,FALSE))</f>
        <v/>
      </c>
      <c r="G2624" s="21" t="str">
        <f>IF(E2624="","",VLOOKUP(A2624,Flugzeugtyp!$B$2:$C$13,2,0))</f>
        <v/>
      </c>
      <c r="H2624" s="8" t="str">
        <f>IF(E2624="","",LOOKUP(MATCH(F2624,'RFI-Faktor'!$B$2:$B$5,1),'RFI-Faktor'!$D$2:$D$5))</f>
        <v/>
      </c>
      <c r="I2624" s="23" t="str">
        <f t="array" ref="I2624">IF(E2624="","",SUM(IF(A2624=Energieverbrauch!$A$2:$A$4000,1,0)*IF(B2624=Energieverbrauch!$B$2:$B$4000,1,0)*(IF(Berechnung!F2624&gt;=Energieverbrauch!$C$2:$C$4000,1,0)*IF(Berechnung!F2624&lt;=Energieverbrauch!$D$2:$D$4000,1,0))*Energieverbrauch!$E$2:$E$4000))</f>
        <v/>
      </c>
      <c r="J2624" s="23" t="str">
        <f t="shared" si="40"/>
        <v/>
      </c>
      <c r="K2624" s="23" t="e">
        <f>LOOKUP(MATCH(A2624,Flugzeugtyp!$A$2:$A$13,1),Flugzeugtyp!$A$2:$C$13)</f>
        <v>#N/A</v>
      </c>
      <c r="L2624" s="23" t="str">
        <f>IF(E2624="","",J2624/Treibhausgas_Kennzahlen!$B$5)</f>
        <v/>
      </c>
      <c r="M2624" s="37" t="str">
        <f>IF(E2624="","",$J2624*Treibhausgas_Kennzahlen!B$3)</f>
        <v/>
      </c>
      <c r="N2624" s="37" t="str">
        <f>IF(E2624="","",$J2624*Treibhausgas_Kennzahlen!C$3)</f>
        <v/>
      </c>
      <c r="O2624" s="37" t="str">
        <f>IF(E2624="","",$J2624*Treibhausgas_Kennzahlen!D$3)</f>
        <v/>
      </c>
      <c r="P2624" s="37" t="str">
        <f>IF(E2624="","",$J2624*Treibhausgas_Kennzahlen!E$3)</f>
        <v/>
      </c>
      <c r="Q2624" s="37" t="str">
        <f>IF(E2624="","",$J2624*Treibhausgas_Kennzahlen!F$3)</f>
        <v/>
      </c>
      <c r="R2624" s="37" t="str">
        <f>IF(E2624="","",$J2624*Treibhausgas_Kennzahlen!G$3)</f>
        <v/>
      </c>
    </row>
    <row r="2625" spans="1:18" x14ac:dyDescent="0.25">
      <c r="A2625" s="5"/>
      <c r="B2625" s="5"/>
      <c r="C2625" s="5"/>
      <c r="D2625" s="5"/>
      <c r="E2625" s="5"/>
      <c r="F2625" s="9" t="str">
        <f>IF(E2625="","",VLOOKUP(INDEX(IATA_Codes!$A$2:$A$301, MATCH(Berechnung!C2625,IATA_Codes!$C$2:$C$301,0))&amp;"_"&amp;INDEX(IATA_Codes!$A$2:$A$301, MATCH(Berechnung!D2625,IATA_Codes!$C$2:$C$301,0)),GCD_Entfernung!$C$2:$D$10001,2,FALSE))</f>
        <v/>
      </c>
      <c r="G2625" s="22" t="str">
        <f>IF(E2625="","",VLOOKUP(A2625,Flugzeugtyp!$B$2:$C$13,2,0))</f>
        <v/>
      </c>
      <c r="H2625" s="9" t="str">
        <f>IF(E2625="","",LOOKUP(MATCH(F2625,'RFI-Faktor'!$B$2:$B$5,1),'RFI-Faktor'!$D$2:$D$5))</f>
        <v/>
      </c>
      <c r="I2625" s="24" t="str">
        <f t="array" ref="I2625">IF(E2625="","",SUM(IF(A2625=Energieverbrauch!$A$2:$A$4000,1,0)*IF(B2625=Energieverbrauch!$B$2:$B$4000,1,0)*(IF(Berechnung!F2625&gt;=Energieverbrauch!$C$2:$C$4000,1,0)*IF(Berechnung!F2625&lt;=Energieverbrauch!$D$2:$D$4000,1,0))*Energieverbrauch!$E$2:$E$4000))</f>
        <v/>
      </c>
      <c r="J2625" s="24" t="str">
        <f t="shared" si="40"/>
        <v/>
      </c>
      <c r="K2625" s="24" t="e">
        <f>LOOKUP(MATCH(A2625,Flugzeugtyp!$A$2:$A$13,1),Flugzeugtyp!$A$2:$C$13)</f>
        <v>#N/A</v>
      </c>
      <c r="L2625" s="24" t="str">
        <f>IF(E2625="","",J2625/Treibhausgas_Kennzahlen!$B$5)</f>
        <v/>
      </c>
      <c r="M2625" s="38" t="str">
        <f>IF(E2625="","",$J2625*Treibhausgas_Kennzahlen!B$3)</f>
        <v/>
      </c>
      <c r="N2625" s="38" t="str">
        <f>IF(E2625="","",$J2625*Treibhausgas_Kennzahlen!C$3)</f>
        <v/>
      </c>
      <c r="O2625" s="38" t="str">
        <f>IF(E2625="","",$J2625*Treibhausgas_Kennzahlen!D$3)</f>
        <v/>
      </c>
      <c r="P2625" s="38" t="str">
        <f>IF(E2625="","",$J2625*Treibhausgas_Kennzahlen!E$3)</f>
        <v/>
      </c>
      <c r="Q2625" s="38" t="str">
        <f>IF(E2625="","",$J2625*Treibhausgas_Kennzahlen!F$3)</f>
        <v/>
      </c>
      <c r="R2625" s="38" t="str">
        <f>IF(E2625="","",$J2625*Treibhausgas_Kennzahlen!G$3)</f>
        <v/>
      </c>
    </row>
    <row r="2626" spans="1:18" x14ac:dyDescent="0.25">
      <c r="A2626" s="6"/>
      <c r="B2626" s="6"/>
      <c r="C2626" s="6"/>
      <c r="D2626" s="6"/>
      <c r="E2626" s="6"/>
      <c r="F2626" s="8" t="str">
        <f>IF(E2626="","",VLOOKUP(INDEX(IATA_Codes!$A$2:$A$301, MATCH(Berechnung!C2626,IATA_Codes!$C$2:$C$301,0))&amp;"_"&amp;INDEX(IATA_Codes!$A$2:$A$301, MATCH(Berechnung!D2626,IATA_Codes!$C$2:$C$301,0)),GCD_Entfernung!$C$2:$D$10001,2,FALSE))</f>
        <v/>
      </c>
      <c r="G2626" s="21" t="str">
        <f>IF(E2626="","",VLOOKUP(A2626,Flugzeugtyp!$B$2:$C$13,2,0))</f>
        <v/>
      </c>
      <c r="H2626" s="8" t="str">
        <f>IF(E2626="","",LOOKUP(MATCH(F2626,'RFI-Faktor'!$B$2:$B$5,1),'RFI-Faktor'!$D$2:$D$5))</f>
        <v/>
      </c>
      <c r="I2626" s="23" t="str">
        <f t="array" ref="I2626">IF(E2626="","",SUM(IF(A2626=Energieverbrauch!$A$2:$A$4000,1,0)*IF(B2626=Energieverbrauch!$B$2:$B$4000,1,0)*(IF(Berechnung!F2626&gt;=Energieverbrauch!$C$2:$C$4000,1,0)*IF(Berechnung!F2626&lt;=Energieverbrauch!$D$2:$D$4000,1,0))*Energieverbrauch!$E$2:$E$4000))</f>
        <v/>
      </c>
      <c r="J2626" s="23" t="str">
        <f t="shared" si="40"/>
        <v/>
      </c>
      <c r="K2626" s="23" t="e">
        <f>LOOKUP(MATCH(A2626,Flugzeugtyp!$A$2:$A$13,1),Flugzeugtyp!$A$2:$C$13)</f>
        <v>#N/A</v>
      </c>
      <c r="L2626" s="23" t="str">
        <f>IF(E2626="","",J2626/Treibhausgas_Kennzahlen!$B$5)</f>
        <v/>
      </c>
      <c r="M2626" s="37" t="str">
        <f>IF(E2626="","",$J2626*Treibhausgas_Kennzahlen!B$3)</f>
        <v/>
      </c>
      <c r="N2626" s="37" t="str">
        <f>IF(E2626="","",$J2626*Treibhausgas_Kennzahlen!C$3)</f>
        <v/>
      </c>
      <c r="O2626" s="37" t="str">
        <f>IF(E2626="","",$J2626*Treibhausgas_Kennzahlen!D$3)</f>
        <v/>
      </c>
      <c r="P2626" s="37" t="str">
        <f>IF(E2626="","",$J2626*Treibhausgas_Kennzahlen!E$3)</f>
        <v/>
      </c>
      <c r="Q2626" s="37" t="str">
        <f>IF(E2626="","",$J2626*Treibhausgas_Kennzahlen!F$3)</f>
        <v/>
      </c>
      <c r="R2626" s="37" t="str">
        <f>IF(E2626="","",$J2626*Treibhausgas_Kennzahlen!G$3)</f>
        <v/>
      </c>
    </row>
    <row r="2627" spans="1:18" x14ac:dyDescent="0.25">
      <c r="A2627" s="5"/>
      <c r="B2627" s="5"/>
      <c r="C2627" s="5"/>
      <c r="D2627" s="5"/>
      <c r="E2627" s="5"/>
      <c r="F2627" s="9" t="str">
        <f>IF(E2627="","",VLOOKUP(INDEX(IATA_Codes!$A$2:$A$301, MATCH(Berechnung!C2627,IATA_Codes!$C$2:$C$301,0))&amp;"_"&amp;INDEX(IATA_Codes!$A$2:$A$301, MATCH(Berechnung!D2627,IATA_Codes!$C$2:$C$301,0)),GCD_Entfernung!$C$2:$D$10001,2,FALSE))</f>
        <v/>
      </c>
      <c r="G2627" s="22" t="str">
        <f>IF(E2627="","",VLOOKUP(A2627,Flugzeugtyp!$B$2:$C$13,2,0))</f>
        <v/>
      </c>
      <c r="H2627" s="9" t="str">
        <f>IF(E2627="","",LOOKUP(MATCH(F2627,'RFI-Faktor'!$B$2:$B$5,1),'RFI-Faktor'!$D$2:$D$5))</f>
        <v/>
      </c>
      <c r="I2627" s="24" t="str">
        <f t="array" ref="I2627">IF(E2627="","",SUM(IF(A2627=Energieverbrauch!$A$2:$A$4000,1,0)*IF(B2627=Energieverbrauch!$B$2:$B$4000,1,0)*(IF(Berechnung!F2627&gt;=Energieverbrauch!$C$2:$C$4000,1,0)*IF(Berechnung!F2627&lt;=Energieverbrauch!$D$2:$D$4000,1,0))*Energieverbrauch!$E$2:$E$4000))</f>
        <v/>
      </c>
      <c r="J2627" s="24" t="str">
        <f t="shared" si="40"/>
        <v/>
      </c>
      <c r="K2627" s="24" t="e">
        <f>LOOKUP(MATCH(A2627,Flugzeugtyp!$A$2:$A$13,1),Flugzeugtyp!$A$2:$C$13)</f>
        <v>#N/A</v>
      </c>
      <c r="L2627" s="24" t="str">
        <f>IF(E2627="","",J2627/Treibhausgas_Kennzahlen!$B$5)</f>
        <v/>
      </c>
      <c r="M2627" s="38" t="str">
        <f>IF(E2627="","",$J2627*Treibhausgas_Kennzahlen!B$3)</f>
        <v/>
      </c>
      <c r="N2627" s="38" t="str">
        <f>IF(E2627="","",$J2627*Treibhausgas_Kennzahlen!C$3)</f>
        <v/>
      </c>
      <c r="O2627" s="38" t="str">
        <f>IF(E2627="","",$J2627*Treibhausgas_Kennzahlen!D$3)</f>
        <v/>
      </c>
      <c r="P2627" s="38" t="str">
        <f>IF(E2627="","",$J2627*Treibhausgas_Kennzahlen!E$3)</f>
        <v/>
      </c>
      <c r="Q2627" s="38" t="str">
        <f>IF(E2627="","",$J2627*Treibhausgas_Kennzahlen!F$3)</f>
        <v/>
      </c>
      <c r="R2627" s="38" t="str">
        <f>IF(E2627="","",$J2627*Treibhausgas_Kennzahlen!G$3)</f>
        <v/>
      </c>
    </row>
    <row r="2628" spans="1:18" x14ac:dyDescent="0.25">
      <c r="A2628" s="6"/>
      <c r="B2628" s="6"/>
      <c r="C2628" s="6"/>
      <c r="D2628" s="6"/>
      <c r="E2628" s="6"/>
      <c r="F2628" s="8" t="str">
        <f>IF(E2628="","",VLOOKUP(INDEX(IATA_Codes!$A$2:$A$301, MATCH(Berechnung!C2628,IATA_Codes!$C$2:$C$301,0))&amp;"_"&amp;INDEX(IATA_Codes!$A$2:$A$301, MATCH(Berechnung!D2628,IATA_Codes!$C$2:$C$301,0)),GCD_Entfernung!$C$2:$D$10001,2,FALSE))</f>
        <v/>
      </c>
      <c r="G2628" s="21" t="str">
        <f>IF(E2628="","",VLOOKUP(A2628,Flugzeugtyp!$B$2:$C$13,2,0))</f>
        <v/>
      </c>
      <c r="H2628" s="8" t="str">
        <f>IF(E2628="","",LOOKUP(MATCH(F2628,'RFI-Faktor'!$B$2:$B$5,1),'RFI-Faktor'!$D$2:$D$5))</f>
        <v/>
      </c>
      <c r="I2628" s="23" t="str">
        <f t="array" ref="I2628">IF(E2628="","",SUM(IF(A2628=Energieverbrauch!$A$2:$A$4000,1,0)*IF(B2628=Energieverbrauch!$B$2:$B$4000,1,0)*(IF(Berechnung!F2628&gt;=Energieverbrauch!$C$2:$C$4000,1,0)*IF(Berechnung!F2628&lt;=Energieverbrauch!$D$2:$D$4000,1,0))*Energieverbrauch!$E$2:$E$4000))</f>
        <v/>
      </c>
      <c r="J2628" s="23" t="str">
        <f t="shared" si="40"/>
        <v/>
      </c>
      <c r="K2628" s="23" t="e">
        <f>LOOKUP(MATCH(A2628,Flugzeugtyp!$A$2:$A$13,1),Flugzeugtyp!$A$2:$C$13)</f>
        <v>#N/A</v>
      </c>
      <c r="L2628" s="23" t="str">
        <f>IF(E2628="","",J2628/Treibhausgas_Kennzahlen!$B$5)</f>
        <v/>
      </c>
      <c r="M2628" s="37" t="str">
        <f>IF(E2628="","",$J2628*Treibhausgas_Kennzahlen!B$3)</f>
        <v/>
      </c>
      <c r="N2628" s="37" t="str">
        <f>IF(E2628="","",$J2628*Treibhausgas_Kennzahlen!C$3)</f>
        <v/>
      </c>
      <c r="O2628" s="37" t="str">
        <f>IF(E2628="","",$J2628*Treibhausgas_Kennzahlen!D$3)</f>
        <v/>
      </c>
      <c r="P2628" s="37" t="str">
        <f>IF(E2628="","",$J2628*Treibhausgas_Kennzahlen!E$3)</f>
        <v/>
      </c>
      <c r="Q2628" s="37" t="str">
        <f>IF(E2628="","",$J2628*Treibhausgas_Kennzahlen!F$3)</f>
        <v/>
      </c>
      <c r="R2628" s="37" t="str">
        <f>IF(E2628="","",$J2628*Treibhausgas_Kennzahlen!G$3)</f>
        <v/>
      </c>
    </row>
    <row r="2629" spans="1:18" x14ac:dyDescent="0.25">
      <c r="A2629" s="5"/>
      <c r="B2629" s="5"/>
      <c r="C2629" s="5"/>
      <c r="D2629" s="5"/>
      <c r="E2629" s="5"/>
      <c r="F2629" s="9" t="str">
        <f>IF(E2629="","",VLOOKUP(INDEX(IATA_Codes!$A$2:$A$301, MATCH(Berechnung!C2629,IATA_Codes!$C$2:$C$301,0))&amp;"_"&amp;INDEX(IATA_Codes!$A$2:$A$301, MATCH(Berechnung!D2629,IATA_Codes!$C$2:$C$301,0)),GCD_Entfernung!$C$2:$D$10001,2,FALSE))</f>
        <v/>
      </c>
      <c r="G2629" s="22" t="str">
        <f>IF(E2629="","",VLOOKUP(A2629,Flugzeugtyp!$B$2:$C$13,2,0))</f>
        <v/>
      </c>
      <c r="H2629" s="9" t="str">
        <f>IF(E2629="","",LOOKUP(MATCH(F2629,'RFI-Faktor'!$B$2:$B$5,1),'RFI-Faktor'!$D$2:$D$5))</f>
        <v/>
      </c>
      <c r="I2629" s="24" t="str">
        <f t="array" ref="I2629">IF(E2629="","",SUM(IF(A2629=Energieverbrauch!$A$2:$A$4000,1,0)*IF(B2629=Energieverbrauch!$B$2:$B$4000,1,0)*(IF(Berechnung!F2629&gt;=Energieverbrauch!$C$2:$C$4000,1,0)*IF(Berechnung!F2629&lt;=Energieverbrauch!$D$2:$D$4000,1,0))*Energieverbrauch!$E$2:$E$4000))</f>
        <v/>
      </c>
      <c r="J2629" s="24" t="str">
        <f t="shared" si="40"/>
        <v/>
      </c>
      <c r="K2629" s="24" t="e">
        <f>LOOKUP(MATCH(A2629,Flugzeugtyp!$A$2:$A$13,1),Flugzeugtyp!$A$2:$C$13)</f>
        <v>#N/A</v>
      </c>
      <c r="L2629" s="24" t="str">
        <f>IF(E2629="","",J2629/Treibhausgas_Kennzahlen!$B$5)</f>
        <v/>
      </c>
      <c r="M2629" s="38" t="str">
        <f>IF(E2629="","",$J2629*Treibhausgas_Kennzahlen!B$3)</f>
        <v/>
      </c>
      <c r="N2629" s="38" t="str">
        <f>IF(E2629="","",$J2629*Treibhausgas_Kennzahlen!C$3)</f>
        <v/>
      </c>
      <c r="O2629" s="38" t="str">
        <f>IF(E2629="","",$J2629*Treibhausgas_Kennzahlen!D$3)</f>
        <v/>
      </c>
      <c r="P2629" s="38" t="str">
        <f>IF(E2629="","",$J2629*Treibhausgas_Kennzahlen!E$3)</f>
        <v/>
      </c>
      <c r="Q2629" s="38" t="str">
        <f>IF(E2629="","",$J2629*Treibhausgas_Kennzahlen!F$3)</f>
        <v/>
      </c>
      <c r="R2629" s="38" t="str">
        <f>IF(E2629="","",$J2629*Treibhausgas_Kennzahlen!G$3)</f>
        <v/>
      </c>
    </row>
    <row r="2630" spans="1:18" x14ac:dyDescent="0.25">
      <c r="A2630" s="6"/>
      <c r="B2630" s="6"/>
      <c r="C2630" s="6"/>
      <c r="D2630" s="6"/>
      <c r="E2630" s="6"/>
      <c r="F2630" s="8" t="str">
        <f>IF(E2630="","",VLOOKUP(INDEX(IATA_Codes!$A$2:$A$301, MATCH(Berechnung!C2630,IATA_Codes!$C$2:$C$301,0))&amp;"_"&amp;INDEX(IATA_Codes!$A$2:$A$301, MATCH(Berechnung!D2630,IATA_Codes!$C$2:$C$301,0)),GCD_Entfernung!$C$2:$D$10001,2,FALSE))</f>
        <v/>
      </c>
      <c r="G2630" s="21" t="str">
        <f>IF(E2630="","",VLOOKUP(A2630,Flugzeugtyp!$B$2:$C$13,2,0))</f>
        <v/>
      </c>
      <c r="H2630" s="8" t="str">
        <f>IF(E2630="","",LOOKUP(MATCH(F2630,'RFI-Faktor'!$B$2:$B$5,1),'RFI-Faktor'!$D$2:$D$5))</f>
        <v/>
      </c>
      <c r="I2630" s="23" t="str">
        <f t="array" ref="I2630">IF(E2630="","",SUM(IF(A2630=Energieverbrauch!$A$2:$A$4000,1,0)*IF(B2630=Energieverbrauch!$B$2:$B$4000,1,0)*(IF(Berechnung!F2630&gt;=Energieverbrauch!$C$2:$C$4000,1,0)*IF(Berechnung!F2630&lt;=Energieverbrauch!$D$2:$D$4000,1,0))*Energieverbrauch!$E$2:$E$4000))</f>
        <v/>
      </c>
      <c r="J2630" s="23" t="str">
        <f t="shared" ref="J2630:J2693" si="41">IF(E2630="","",PRODUCT(F2630,E2630,I2630)/1000)</f>
        <v/>
      </c>
      <c r="K2630" s="23" t="e">
        <f>LOOKUP(MATCH(A2630,Flugzeugtyp!$A$2:$A$13,1),Flugzeugtyp!$A$2:$C$13)</f>
        <v>#N/A</v>
      </c>
      <c r="L2630" s="23" t="str">
        <f>IF(E2630="","",J2630/Treibhausgas_Kennzahlen!$B$5)</f>
        <v/>
      </c>
      <c r="M2630" s="37" t="str">
        <f>IF(E2630="","",$J2630*Treibhausgas_Kennzahlen!B$3)</f>
        <v/>
      </c>
      <c r="N2630" s="37" t="str">
        <f>IF(E2630="","",$J2630*Treibhausgas_Kennzahlen!C$3)</f>
        <v/>
      </c>
      <c r="O2630" s="37" t="str">
        <f>IF(E2630="","",$J2630*Treibhausgas_Kennzahlen!D$3)</f>
        <v/>
      </c>
      <c r="P2630" s="37" t="str">
        <f>IF(E2630="","",$J2630*Treibhausgas_Kennzahlen!E$3)</f>
        <v/>
      </c>
      <c r="Q2630" s="37" t="str">
        <f>IF(E2630="","",$J2630*Treibhausgas_Kennzahlen!F$3)</f>
        <v/>
      </c>
      <c r="R2630" s="37" t="str">
        <f>IF(E2630="","",$J2630*Treibhausgas_Kennzahlen!G$3)</f>
        <v/>
      </c>
    </row>
    <row r="2631" spans="1:18" x14ac:dyDescent="0.25">
      <c r="A2631" s="5"/>
      <c r="B2631" s="5"/>
      <c r="C2631" s="5"/>
      <c r="D2631" s="5"/>
      <c r="E2631" s="5"/>
      <c r="F2631" s="9" t="str">
        <f>IF(E2631="","",VLOOKUP(INDEX(IATA_Codes!$A$2:$A$301, MATCH(Berechnung!C2631,IATA_Codes!$C$2:$C$301,0))&amp;"_"&amp;INDEX(IATA_Codes!$A$2:$A$301, MATCH(Berechnung!D2631,IATA_Codes!$C$2:$C$301,0)),GCD_Entfernung!$C$2:$D$10001,2,FALSE))</f>
        <v/>
      </c>
      <c r="G2631" s="22" t="str">
        <f>IF(E2631="","",VLOOKUP(A2631,Flugzeugtyp!$B$2:$C$13,2,0))</f>
        <v/>
      </c>
      <c r="H2631" s="9" t="str">
        <f>IF(E2631="","",LOOKUP(MATCH(F2631,'RFI-Faktor'!$B$2:$B$5,1),'RFI-Faktor'!$D$2:$D$5))</f>
        <v/>
      </c>
      <c r="I2631" s="24" t="str">
        <f t="array" ref="I2631">IF(E2631="","",SUM(IF(A2631=Energieverbrauch!$A$2:$A$4000,1,0)*IF(B2631=Energieverbrauch!$B$2:$B$4000,1,0)*(IF(Berechnung!F2631&gt;=Energieverbrauch!$C$2:$C$4000,1,0)*IF(Berechnung!F2631&lt;=Energieverbrauch!$D$2:$D$4000,1,0))*Energieverbrauch!$E$2:$E$4000))</f>
        <v/>
      </c>
      <c r="J2631" s="24" t="str">
        <f t="shared" si="41"/>
        <v/>
      </c>
      <c r="K2631" s="24" t="e">
        <f>LOOKUP(MATCH(A2631,Flugzeugtyp!$A$2:$A$13,1),Flugzeugtyp!$A$2:$C$13)</f>
        <v>#N/A</v>
      </c>
      <c r="L2631" s="24" t="str">
        <f>IF(E2631="","",J2631/Treibhausgas_Kennzahlen!$B$5)</f>
        <v/>
      </c>
      <c r="M2631" s="38" t="str">
        <f>IF(E2631="","",$J2631*Treibhausgas_Kennzahlen!B$3)</f>
        <v/>
      </c>
      <c r="N2631" s="38" t="str">
        <f>IF(E2631="","",$J2631*Treibhausgas_Kennzahlen!C$3)</f>
        <v/>
      </c>
      <c r="O2631" s="38" t="str">
        <f>IF(E2631="","",$J2631*Treibhausgas_Kennzahlen!D$3)</f>
        <v/>
      </c>
      <c r="P2631" s="38" t="str">
        <f>IF(E2631="","",$J2631*Treibhausgas_Kennzahlen!E$3)</f>
        <v/>
      </c>
      <c r="Q2631" s="38" t="str">
        <f>IF(E2631="","",$J2631*Treibhausgas_Kennzahlen!F$3)</f>
        <v/>
      </c>
      <c r="R2631" s="38" t="str">
        <f>IF(E2631="","",$J2631*Treibhausgas_Kennzahlen!G$3)</f>
        <v/>
      </c>
    </row>
    <row r="2632" spans="1:18" x14ac:dyDescent="0.25">
      <c r="A2632" s="6"/>
      <c r="B2632" s="6"/>
      <c r="C2632" s="6"/>
      <c r="D2632" s="6"/>
      <c r="E2632" s="6"/>
      <c r="F2632" s="8" t="str">
        <f>IF(E2632="","",VLOOKUP(INDEX(IATA_Codes!$A$2:$A$301, MATCH(Berechnung!C2632,IATA_Codes!$C$2:$C$301,0))&amp;"_"&amp;INDEX(IATA_Codes!$A$2:$A$301, MATCH(Berechnung!D2632,IATA_Codes!$C$2:$C$301,0)),GCD_Entfernung!$C$2:$D$10001,2,FALSE))</f>
        <v/>
      </c>
      <c r="G2632" s="21" t="str">
        <f>IF(E2632="","",VLOOKUP(A2632,Flugzeugtyp!$B$2:$C$13,2,0))</f>
        <v/>
      </c>
      <c r="H2632" s="8" t="str">
        <f>IF(E2632="","",LOOKUP(MATCH(F2632,'RFI-Faktor'!$B$2:$B$5,1),'RFI-Faktor'!$D$2:$D$5))</f>
        <v/>
      </c>
      <c r="I2632" s="23" t="str">
        <f t="array" ref="I2632">IF(E2632="","",SUM(IF(A2632=Energieverbrauch!$A$2:$A$4000,1,0)*IF(B2632=Energieverbrauch!$B$2:$B$4000,1,0)*(IF(Berechnung!F2632&gt;=Energieverbrauch!$C$2:$C$4000,1,0)*IF(Berechnung!F2632&lt;=Energieverbrauch!$D$2:$D$4000,1,0))*Energieverbrauch!$E$2:$E$4000))</f>
        <v/>
      </c>
      <c r="J2632" s="23" t="str">
        <f t="shared" si="41"/>
        <v/>
      </c>
      <c r="K2632" s="23" t="e">
        <f>LOOKUP(MATCH(A2632,Flugzeugtyp!$A$2:$A$13,1),Flugzeugtyp!$A$2:$C$13)</f>
        <v>#N/A</v>
      </c>
      <c r="L2632" s="23" t="str">
        <f>IF(E2632="","",J2632/Treibhausgas_Kennzahlen!$B$5)</f>
        <v/>
      </c>
      <c r="M2632" s="37" t="str">
        <f>IF(E2632="","",$J2632*Treibhausgas_Kennzahlen!B$3)</f>
        <v/>
      </c>
      <c r="N2632" s="37" t="str">
        <f>IF(E2632="","",$J2632*Treibhausgas_Kennzahlen!C$3)</f>
        <v/>
      </c>
      <c r="O2632" s="37" t="str">
        <f>IF(E2632="","",$J2632*Treibhausgas_Kennzahlen!D$3)</f>
        <v/>
      </c>
      <c r="P2632" s="37" t="str">
        <f>IF(E2632="","",$J2632*Treibhausgas_Kennzahlen!E$3)</f>
        <v/>
      </c>
      <c r="Q2632" s="37" t="str">
        <f>IF(E2632="","",$J2632*Treibhausgas_Kennzahlen!F$3)</f>
        <v/>
      </c>
      <c r="R2632" s="37" t="str">
        <f>IF(E2632="","",$J2632*Treibhausgas_Kennzahlen!G$3)</f>
        <v/>
      </c>
    </row>
    <row r="2633" spans="1:18" x14ac:dyDescent="0.25">
      <c r="A2633" s="5"/>
      <c r="B2633" s="5"/>
      <c r="C2633" s="5"/>
      <c r="D2633" s="5"/>
      <c r="E2633" s="5"/>
      <c r="F2633" s="9" t="str">
        <f>IF(E2633="","",VLOOKUP(INDEX(IATA_Codes!$A$2:$A$301, MATCH(Berechnung!C2633,IATA_Codes!$C$2:$C$301,0))&amp;"_"&amp;INDEX(IATA_Codes!$A$2:$A$301, MATCH(Berechnung!D2633,IATA_Codes!$C$2:$C$301,0)),GCD_Entfernung!$C$2:$D$10001,2,FALSE))</f>
        <v/>
      </c>
      <c r="G2633" s="22" t="str">
        <f>IF(E2633="","",VLOOKUP(A2633,Flugzeugtyp!$B$2:$C$13,2,0))</f>
        <v/>
      </c>
      <c r="H2633" s="9" t="str">
        <f>IF(E2633="","",LOOKUP(MATCH(F2633,'RFI-Faktor'!$B$2:$B$5,1),'RFI-Faktor'!$D$2:$D$5))</f>
        <v/>
      </c>
      <c r="I2633" s="24" t="str">
        <f t="array" ref="I2633">IF(E2633="","",SUM(IF(A2633=Energieverbrauch!$A$2:$A$4000,1,0)*IF(B2633=Energieverbrauch!$B$2:$B$4000,1,0)*(IF(Berechnung!F2633&gt;=Energieverbrauch!$C$2:$C$4000,1,0)*IF(Berechnung!F2633&lt;=Energieverbrauch!$D$2:$D$4000,1,0))*Energieverbrauch!$E$2:$E$4000))</f>
        <v/>
      </c>
      <c r="J2633" s="24" t="str">
        <f t="shared" si="41"/>
        <v/>
      </c>
      <c r="K2633" s="24" t="e">
        <f>LOOKUP(MATCH(A2633,Flugzeugtyp!$A$2:$A$13,1),Flugzeugtyp!$A$2:$C$13)</f>
        <v>#N/A</v>
      </c>
      <c r="L2633" s="24" t="str">
        <f>IF(E2633="","",J2633/Treibhausgas_Kennzahlen!$B$5)</f>
        <v/>
      </c>
      <c r="M2633" s="38" t="str">
        <f>IF(E2633="","",$J2633*Treibhausgas_Kennzahlen!B$3)</f>
        <v/>
      </c>
      <c r="N2633" s="38" t="str">
        <f>IF(E2633="","",$J2633*Treibhausgas_Kennzahlen!C$3)</f>
        <v/>
      </c>
      <c r="O2633" s="38" t="str">
        <f>IF(E2633="","",$J2633*Treibhausgas_Kennzahlen!D$3)</f>
        <v/>
      </c>
      <c r="P2633" s="38" t="str">
        <f>IF(E2633="","",$J2633*Treibhausgas_Kennzahlen!E$3)</f>
        <v/>
      </c>
      <c r="Q2633" s="38" t="str">
        <f>IF(E2633="","",$J2633*Treibhausgas_Kennzahlen!F$3)</f>
        <v/>
      </c>
      <c r="R2633" s="38" t="str">
        <f>IF(E2633="","",$J2633*Treibhausgas_Kennzahlen!G$3)</f>
        <v/>
      </c>
    </row>
    <row r="2634" spans="1:18" x14ac:dyDescent="0.25">
      <c r="A2634" s="6"/>
      <c r="B2634" s="6"/>
      <c r="C2634" s="6"/>
      <c r="D2634" s="6"/>
      <c r="E2634" s="6"/>
      <c r="F2634" s="8" t="str">
        <f>IF(E2634="","",VLOOKUP(INDEX(IATA_Codes!$A$2:$A$301, MATCH(Berechnung!C2634,IATA_Codes!$C$2:$C$301,0))&amp;"_"&amp;INDEX(IATA_Codes!$A$2:$A$301, MATCH(Berechnung!D2634,IATA_Codes!$C$2:$C$301,0)),GCD_Entfernung!$C$2:$D$10001,2,FALSE))</f>
        <v/>
      </c>
      <c r="G2634" s="21" t="str">
        <f>IF(E2634="","",VLOOKUP(A2634,Flugzeugtyp!$B$2:$C$13,2,0))</f>
        <v/>
      </c>
      <c r="H2634" s="8" t="str">
        <f>IF(E2634="","",LOOKUP(MATCH(F2634,'RFI-Faktor'!$B$2:$B$5,1),'RFI-Faktor'!$D$2:$D$5))</f>
        <v/>
      </c>
      <c r="I2634" s="23" t="str">
        <f t="array" ref="I2634">IF(E2634="","",SUM(IF(A2634=Energieverbrauch!$A$2:$A$4000,1,0)*IF(B2634=Energieverbrauch!$B$2:$B$4000,1,0)*(IF(Berechnung!F2634&gt;=Energieverbrauch!$C$2:$C$4000,1,0)*IF(Berechnung!F2634&lt;=Energieverbrauch!$D$2:$D$4000,1,0))*Energieverbrauch!$E$2:$E$4000))</f>
        <v/>
      </c>
      <c r="J2634" s="23" t="str">
        <f t="shared" si="41"/>
        <v/>
      </c>
      <c r="K2634" s="23" t="e">
        <f>LOOKUP(MATCH(A2634,Flugzeugtyp!$A$2:$A$13,1),Flugzeugtyp!$A$2:$C$13)</f>
        <v>#N/A</v>
      </c>
      <c r="L2634" s="23" t="str">
        <f>IF(E2634="","",J2634/Treibhausgas_Kennzahlen!$B$5)</f>
        <v/>
      </c>
      <c r="M2634" s="37" t="str">
        <f>IF(E2634="","",$J2634*Treibhausgas_Kennzahlen!B$3)</f>
        <v/>
      </c>
      <c r="N2634" s="37" t="str">
        <f>IF(E2634="","",$J2634*Treibhausgas_Kennzahlen!C$3)</f>
        <v/>
      </c>
      <c r="O2634" s="37" t="str">
        <f>IF(E2634="","",$J2634*Treibhausgas_Kennzahlen!D$3)</f>
        <v/>
      </c>
      <c r="P2634" s="37" t="str">
        <f>IF(E2634="","",$J2634*Treibhausgas_Kennzahlen!E$3)</f>
        <v/>
      </c>
      <c r="Q2634" s="37" t="str">
        <f>IF(E2634="","",$J2634*Treibhausgas_Kennzahlen!F$3)</f>
        <v/>
      </c>
      <c r="R2634" s="37" t="str">
        <f>IF(E2634="","",$J2634*Treibhausgas_Kennzahlen!G$3)</f>
        <v/>
      </c>
    </row>
    <row r="2635" spans="1:18" x14ac:dyDescent="0.25">
      <c r="A2635" s="5"/>
      <c r="B2635" s="5"/>
      <c r="C2635" s="5"/>
      <c r="D2635" s="5"/>
      <c r="E2635" s="5"/>
      <c r="F2635" s="9" t="str">
        <f>IF(E2635="","",VLOOKUP(INDEX(IATA_Codes!$A$2:$A$301, MATCH(Berechnung!C2635,IATA_Codes!$C$2:$C$301,0))&amp;"_"&amp;INDEX(IATA_Codes!$A$2:$A$301, MATCH(Berechnung!D2635,IATA_Codes!$C$2:$C$301,0)),GCD_Entfernung!$C$2:$D$10001,2,FALSE))</f>
        <v/>
      </c>
      <c r="G2635" s="22" t="str">
        <f>IF(E2635="","",VLOOKUP(A2635,Flugzeugtyp!$B$2:$C$13,2,0))</f>
        <v/>
      </c>
      <c r="H2635" s="9" t="str">
        <f>IF(E2635="","",LOOKUP(MATCH(F2635,'RFI-Faktor'!$B$2:$B$5,1),'RFI-Faktor'!$D$2:$D$5))</f>
        <v/>
      </c>
      <c r="I2635" s="24" t="str">
        <f t="array" ref="I2635">IF(E2635="","",SUM(IF(A2635=Energieverbrauch!$A$2:$A$4000,1,0)*IF(B2635=Energieverbrauch!$B$2:$B$4000,1,0)*(IF(Berechnung!F2635&gt;=Energieverbrauch!$C$2:$C$4000,1,0)*IF(Berechnung!F2635&lt;=Energieverbrauch!$D$2:$D$4000,1,0))*Energieverbrauch!$E$2:$E$4000))</f>
        <v/>
      </c>
      <c r="J2635" s="24" t="str">
        <f t="shared" si="41"/>
        <v/>
      </c>
      <c r="K2635" s="24" t="e">
        <f>LOOKUP(MATCH(A2635,Flugzeugtyp!$A$2:$A$13,1),Flugzeugtyp!$A$2:$C$13)</f>
        <v>#N/A</v>
      </c>
      <c r="L2635" s="24" t="str">
        <f>IF(E2635="","",J2635/Treibhausgas_Kennzahlen!$B$5)</f>
        <v/>
      </c>
      <c r="M2635" s="38" t="str">
        <f>IF(E2635="","",$J2635*Treibhausgas_Kennzahlen!B$3)</f>
        <v/>
      </c>
      <c r="N2635" s="38" t="str">
        <f>IF(E2635="","",$J2635*Treibhausgas_Kennzahlen!C$3)</f>
        <v/>
      </c>
      <c r="O2635" s="38" t="str">
        <f>IF(E2635="","",$J2635*Treibhausgas_Kennzahlen!D$3)</f>
        <v/>
      </c>
      <c r="P2635" s="38" t="str">
        <f>IF(E2635="","",$J2635*Treibhausgas_Kennzahlen!E$3)</f>
        <v/>
      </c>
      <c r="Q2635" s="38" t="str">
        <f>IF(E2635="","",$J2635*Treibhausgas_Kennzahlen!F$3)</f>
        <v/>
      </c>
      <c r="R2635" s="38" t="str">
        <f>IF(E2635="","",$J2635*Treibhausgas_Kennzahlen!G$3)</f>
        <v/>
      </c>
    </row>
    <row r="2636" spans="1:18" x14ac:dyDescent="0.25">
      <c r="A2636" s="6"/>
      <c r="B2636" s="6"/>
      <c r="C2636" s="6"/>
      <c r="D2636" s="6"/>
      <c r="E2636" s="6"/>
      <c r="F2636" s="8" t="str">
        <f>IF(E2636="","",VLOOKUP(INDEX(IATA_Codes!$A$2:$A$301, MATCH(Berechnung!C2636,IATA_Codes!$C$2:$C$301,0))&amp;"_"&amp;INDEX(IATA_Codes!$A$2:$A$301, MATCH(Berechnung!D2636,IATA_Codes!$C$2:$C$301,0)),GCD_Entfernung!$C$2:$D$10001,2,FALSE))</f>
        <v/>
      </c>
      <c r="G2636" s="21" t="str">
        <f>IF(E2636="","",VLOOKUP(A2636,Flugzeugtyp!$B$2:$C$13,2,0))</f>
        <v/>
      </c>
      <c r="H2636" s="8" t="str">
        <f>IF(E2636="","",LOOKUP(MATCH(F2636,'RFI-Faktor'!$B$2:$B$5,1),'RFI-Faktor'!$D$2:$D$5))</f>
        <v/>
      </c>
      <c r="I2636" s="23" t="str">
        <f t="array" ref="I2636">IF(E2636="","",SUM(IF(A2636=Energieverbrauch!$A$2:$A$4000,1,0)*IF(B2636=Energieverbrauch!$B$2:$B$4000,1,0)*(IF(Berechnung!F2636&gt;=Energieverbrauch!$C$2:$C$4000,1,0)*IF(Berechnung!F2636&lt;=Energieverbrauch!$D$2:$D$4000,1,0))*Energieverbrauch!$E$2:$E$4000))</f>
        <v/>
      </c>
      <c r="J2636" s="23" t="str">
        <f t="shared" si="41"/>
        <v/>
      </c>
      <c r="K2636" s="23" t="e">
        <f>LOOKUP(MATCH(A2636,Flugzeugtyp!$A$2:$A$13,1),Flugzeugtyp!$A$2:$C$13)</f>
        <v>#N/A</v>
      </c>
      <c r="L2636" s="23" t="str">
        <f>IF(E2636="","",J2636/Treibhausgas_Kennzahlen!$B$5)</f>
        <v/>
      </c>
      <c r="M2636" s="37" t="str">
        <f>IF(E2636="","",$J2636*Treibhausgas_Kennzahlen!B$3)</f>
        <v/>
      </c>
      <c r="N2636" s="37" t="str">
        <f>IF(E2636="","",$J2636*Treibhausgas_Kennzahlen!C$3)</f>
        <v/>
      </c>
      <c r="O2636" s="37" t="str">
        <f>IF(E2636="","",$J2636*Treibhausgas_Kennzahlen!D$3)</f>
        <v/>
      </c>
      <c r="P2636" s="37" t="str">
        <f>IF(E2636="","",$J2636*Treibhausgas_Kennzahlen!E$3)</f>
        <v/>
      </c>
      <c r="Q2636" s="37" t="str">
        <f>IF(E2636="","",$J2636*Treibhausgas_Kennzahlen!F$3)</f>
        <v/>
      </c>
      <c r="R2636" s="37" t="str">
        <f>IF(E2636="","",$J2636*Treibhausgas_Kennzahlen!G$3)</f>
        <v/>
      </c>
    </row>
    <row r="2637" spans="1:18" x14ac:dyDescent="0.25">
      <c r="A2637" s="5"/>
      <c r="B2637" s="5"/>
      <c r="C2637" s="5"/>
      <c r="D2637" s="5"/>
      <c r="E2637" s="5"/>
      <c r="F2637" s="9" t="str">
        <f>IF(E2637="","",VLOOKUP(INDEX(IATA_Codes!$A$2:$A$301, MATCH(Berechnung!C2637,IATA_Codes!$C$2:$C$301,0))&amp;"_"&amp;INDEX(IATA_Codes!$A$2:$A$301, MATCH(Berechnung!D2637,IATA_Codes!$C$2:$C$301,0)),GCD_Entfernung!$C$2:$D$10001,2,FALSE))</f>
        <v/>
      </c>
      <c r="G2637" s="22" t="str">
        <f>IF(E2637="","",VLOOKUP(A2637,Flugzeugtyp!$B$2:$C$13,2,0))</f>
        <v/>
      </c>
      <c r="H2637" s="9" t="str">
        <f>IF(E2637="","",LOOKUP(MATCH(F2637,'RFI-Faktor'!$B$2:$B$5,1),'RFI-Faktor'!$D$2:$D$5))</f>
        <v/>
      </c>
      <c r="I2637" s="24" t="str">
        <f t="array" ref="I2637">IF(E2637="","",SUM(IF(A2637=Energieverbrauch!$A$2:$A$4000,1,0)*IF(B2637=Energieverbrauch!$B$2:$B$4000,1,0)*(IF(Berechnung!F2637&gt;=Energieverbrauch!$C$2:$C$4000,1,0)*IF(Berechnung!F2637&lt;=Energieverbrauch!$D$2:$D$4000,1,0))*Energieverbrauch!$E$2:$E$4000))</f>
        <v/>
      </c>
      <c r="J2637" s="24" t="str">
        <f t="shared" si="41"/>
        <v/>
      </c>
      <c r="K2637" s="24" t="e">
        <f>LOOKUP(MATCH(A2637,Flugzeugtyp!$A$2:$A$13,1),Flugzeugtyp!$A$2:$C$13)</f>
        <v>#N/A</v>
      </c>
      <c r="L2637" s="24" t="str">
        <f>IF(E2637="","",J2637/Treibhausgas_Kennzahlen!$B$5)</f>
        <v/>
      </c>
      <c r="M2637" s="38" t="str">
        <f>IF(E2637="","",$J2637*Treibhausgas_Kennzahlen!B$3)</f>
        <v/>
      </c>
      <c r="N2637" s="38" t="str">
        <f>IF(E2637="","",$J2637*Treibhausgas_Kennzahlen!C$3)</f>
        <v/>
      </c>
      <c r="O2637" s="38" t="str">
        <f>IF(E2637="","",$J2637*Treibhausgas_Kennzahlen!D$3)</f>
        <v/>
      </c>
      <c r="P2637" s="38" t="str">
        <f>IF(E2637="","",$J2637*Treibhausgas_Kennzahlen!E$3)</f>
        <v/>
      </c>
      <c r="Q2637" s="38" t="str">
        <f>IF(E2637="","",$J2637*Treibhausgas_Kennzahlen!F$3)</f>
        <v/>
      </c>
      <c r="R2637" s="38" t="str">
        <f>IF(E2637="","",$J2637*Treibhausgas_Kennzahlen!G$3)</f>
        <v/>
      </c>
    </row>
    <row r="2638" spans="1:18" x14ac:dyDescent="0.25">
      <c r="A2638" s="6"/>
      <c r="B2638" s="6"/>
      <c r="C2638" s="6"/>
      <c r="D2638" s="6"/>
      <c r="E2638" s="6"/>
      <c r="F2638" s="8" t="str">
        <f>IF(E2638="","",VLOOKUP(INDEX(IATA_Codes!$A$2:$A$301, MATCH(Berechnung!C2638,IATA_Codes!$C$2:$C$301,0))&amp;"_"&amp;INDEX(IATA_Codes!$A$2:$A$301, MATCH(Berechnung!D2638,IATA_Codes!$C$2:$C$301,0)),GCD_Entfernung!$C$2:$D$10001,2,FALSE))</f>
        <v/>
      </c>
      <c r="G2638" s="21" t="str">
        <f>IF(E2638="","",VLOOKUP(A2638,Flugzeugtyp!$B$2:$C$13,2,0))</f>
        <v/>
      </c>
      <c r="H2638" s="8" t="str">
        <f>IF(E2638="","",LOOKUP(MATCH(F2638,'RFI-Faktor'!$B$2:$B$5,1),'RFI-Faktor'!$D$2:$D$5))</f>
        <v/>
      </c>
      <c r="I2638" s="23" t="str">
        <f t="array" ref="I2638">IF(E2638="","",SUM(IF(A2638=Energieverbrauch!$A$2:$A$4000,1,0)*IF(B2638=Energieverbrauch!$B$2:$B$4000,1,0)*(IF(Berechnung!F2638&gt;=Energieverbrauch!$C$2:$C$4000,1,0)*IF(Berechnung!F2638&lt;=Energieverbrauch!$D$2:$D$4000,1,0))*Energieverbrauch!$E$2:$E$4000))</f>
        <v/>
      </c>
      <c r="J2638" s="23" t="str">
        <f t="shared" si="41"/>
        <v/>
      </c>
      <c r="K2638" s="23" t="e">
        <f>LOOKUP(MATCH(A2638,Flugzeugtyp!$A$2:$A$13,1),Flugzeugtyp!$A$2:$C$13)</f>
        <v>#N/A</v>
      </c>
      <c r="L2638" s="23" t="str">
        <f>IF(E2638="","",J2638/Treibhausgas_Kennzahlen!$B$5)</f>
        <v/>
      </c>
      <c r="M2638" s="37" t="str">
        <f>IF(E2638="","",$J2638*Treibhausgas_Kennzahlen!B$3)</f>
        <v/>
      </c>
      <c r="N2638" s="37" t="str">
        <f>IF(E2638="","",$J2638*Treibhausgas_Kennzahlen!C$3)</f>
        <v/>
      </c>
      <c r="O2638" s="37" t="str">
        <f>IF(E2638="","",$J2638*Treibhausgas_Kennzahlen!D$3)</f>
        <v/>
      </c>
      <c r="P2638" s="37" t="str">
        <f>IF(E2638="","",$J2638*Treibhausgas_Kennzahlen!E$3)</f>
        <v/>
      </c>
      <c r="Q2638" s="37" t="str">
        <f>IF(E2638="","",$J2638*Treibhausgas_Kennzahlen!F$3)</f>
        <v/>
      </c>
      <c r="R2638" s="37" t="str">
        <f>IF(E2638="","",$J2638*Treibhausgas_Kennzahlen!G$3)</f>
        <v/>
      </c>
    </row>
    <row r="2639" spans="1:18" x14ac:dyDescent="0.25">
      <c r="A2639" s="5"/>
      <c r="B2639" s="5"/>
      <c r="C2639" s="5"/>
      <c r="D2639" s="5"/>
      <c r="E2639" s="5"/>
      <c r="F2639" s="9" t="str">
        <f>IF(E2639="","",VLOOKUP(INDEX(IATA_Codes!$A$2:$A$301, MATCH(Berechnung!C2639,IATA_Codes!$C$2:$C$301,0))&amp;"_"&amp;INDEX(IATA_Codes!$A$2:$A$301, MATCH(Berechnung!D2639,IATA_Codes!$C$2:$C$301,0)),GCD_Entfernung!$C$2:$D$10001,2,FALSE))</f>
        <v/>
      </c>
      <c r="G2639" s="22" t="str">
        <f>IF(E2639="","",VLOOKUP(A2639,Flugzeugtyp!$B$2:$C$13,2,0))</f>
        <v/>
      </c>
      <c r="H2639" s="9" t="str">
        <f>IF(E2639="","",LOOKUP(MATCH(F2639,'RFI-Faktor'!$B$2:$B$5,1),'RFI-Faktor'!$D$2:$D$5))</f>
        <v/>
      </c>
      <c r="I2639" s="24" t="str">
        <f t="array" ref="I2639">IF(E2639="","",SUM(IF(A2639=Energieverbrauch!$A$2:$A$4000,1,0)*IF(B2639=Energieverbrauch!$B$2:$B$4000,1,0)*(IF(Berechnung!F2639&gt;=Energieverbrauch!$C$2:$C$4000,1,0)*IF(Berechnung!F2639&lt;=Energieverbrauch!$D$2:$D$4000,1,0))*Energieverbrauch!$E$2:$E$4000))</f>
        <v/>
      </c>
      <c r="J2639" s="24" t="str">
        <f t="shared" si="41"/>
        <v/>
      </c>
      <c r="K2639" s="24" t="e">
        <f>LOOKUP(MATCH(A2639,Flugzeugtyp!$A$2:$A$13,1),Flugzeugtyp!$A$2:$C$13)</f>
        <v>#N/A</v>
      </c>
      <c r="L2639" s="24" t="str">
        <f>IF(E2639="","",J2639/Treibhausgas_Kennzahlen!$B$5)</f>
        <v/>
      </c>
      <c r="M2639" s="38" t="str">
        <f>IF(E2639="","",$J2639*Treibhausgas_Kennzahlen!B$3)</f>
        <v/>
      </c>
      <c r="N2639" s="38" t="str">
        <f>IF(E2639="","",$J2639*Treibhausgas_Kennzahlen!C$3)</f>
        <v/>
      </c>
      <c r="O2639" s="38" t="str">
        <f>IF(E2639="","",$J2639*Treibhausgas_Kennzahlen!D$3)</f>
        <v/>
      </c>
      <c r="P2639" s="38" t="str">
        <f>IF(E2639="","",$J2639*Treibhausgas_Kennzahlen!E$3)</f>
        <v/>
      </c>
      <c r="Q2639" s="38" t="str">
        <f>IF(E2639="","",$J2639*Treibhausgas_Kennzahlen!F$3)</f>
        <v/>
      </c>
      <c r="R2639" s="38" t="str">
        <f>IF(E2639="","",$J2639*Treibhausgas_Kennzahlen!G$3)</f>
        <v/>
      </c>
    </row>
    <row r="2640" spans="1:18" x14ac:dyDescent="0.25">
      <c r="A2640" s="6"/>
      <c r="B2640" s="6"/>
      <c r="C2640" s="6"/>
      <c r="D2640" s="6"/>
      <c r="E2640" s="6"/>
      <c r="F2640" s="8" t="str">
        <f>IF(E2640="","",VLOOKUP(INDEX(IATA_Codes!$A$2:$A$301, MATCH(Berechnung!C2640,IATA_Codes!$C$2:$C$301,0))&amp;"_"&amp;INDEX(IATA_Codes!$A$2:$A$301, MATCH(Berechnung!D2640,IATA_Codes!$C$2:$C$301,0)),GCD_Entfernung!$C$2:$D$10001,2,FALSE))</f>
        <v/>
      </c>
      <c r="G2640" s="21" t="str">
        <f>IF(E2640="","",VLOOKUP(A2640,Flugzeugtyp!$B$2:$C$13,2,0))</f>
        <v/>
      </c>
      <c r="H2640" s="8" t="str">
        <f>IF(E2640="","",LOOKUP(MATCH(F2640,'RFI-Faktor'!$B$2:$B$5,1),'RFI-Faktor'!$D$2:$D$5))</f>
        <v/>
      </c>
      <c r="I2640" s="23" t="str">
        <f t="array" ref="I2640">IF(E2640="","",SUM(IF(A2640=Energieverbrauch!$A$2:$A$4000,1,0)*IF(B2640=Energieverbrauch!$B$2:$B$4000,1,0)*(IF(Berechnung!F2640&gt;=Energieverbrauch!$C$2:$C$4000,1,0)*IF(Berechnung!F2640&lt;=Energieverbrauch!$D$2:$D$4000,1,0))*Energieverbrauch!$E$2:$E$4000))</f>
        <v/>
      </c>
      <c r="J2640" s="23" t="str">
        <f t="shared" si="41"/>
        <v/>
      </c>
      <c r="K2640" s="23" t="e">
        <f>LOOKUP(MATCH(A2640,Flugzeugtyp!$A$2:$A$13,1),Flugzeugtyp!$A$2:$C$13)</f>
        <v>#N/A</v>
      </c>
      <c r="L2640" s="23" t="str">
        <f>IF(E2640="","",J2640/Treibhausgas_Kennzahlen!$B$5)</f>
        <v/>
      </c>
      <c r="M2640" s="37" t="str">
        <f>IF(E2640="","",$J2640*Treibhausgas_Kennzahlen!B$3)</f>
        <v/>
      </c>
      <c r="N2640" s="37" t="str">
        <f>IF(E2640="","",$J2640*Treibhausgas_Kennzahlen!C$3)</f>
        <v/>
      </c>
      <c r="O2640" s="37" t="str">
        <f>IF(E2640="","",$J2640*Treibhausgas_Kennzahlen!D$3)</f>
        <v/>
      </c>
      <c r="P2640" s="37" t="str">
        <f>IF(E2640="","",$J2640*Treibhausgas_Kennzahlen!E$3)</f>
        <v/>
      </c>
      <c r="Q2640" s="37" t="str">
        <f>IF(E2640="","",$J2640*Treibhausgas_Kennzahlen!F$3)</f>
        <v/>
      </c>
      <c r="R2640" s="37" t="str">
        <f>IF(E2640="","",$J2640*Treibhausgas_Kennzahlen!G$3)</f>
        <v/>
      </c>
    </row>
    <row r="2641" spans="1:18" x14ac:dyDescent="0.25">
      <c r="A2641" s="5"/>
      <c r="B2641" s="5"/>
      <c r="C2641" s="5"/>
      <c r="D2641" s="5"/>
      <c r="E2641" s="5"/>
      <c r="F2641" s="9" t="str">
        <f>IF(E2641="","",VLOOKUP(INDEX(IATA_Codes!$A$2:$A$301, MATCH(Berechnung!C2641,IATA_Codes!$C$2:$C$301,0))&amp;"_"&amp;INDEX(IATA_Codes!$A$2:$A$301, MATCH(Berechnung!D2641,IATA_Codes!$C$2:$C$301,0)),GCD_Entfernung!$C$2:$D$10001,2,FALSE))</f>
        <v/>
      </c>
      <c r="G2641" s="22" t="str">
        <f>IF(E2641="","",VLOOKUP(A2641,Flugzeugtyp!$B$2:$C$13,2,0))</f>
        <v/>
      </c>
      <c r="H2641" s="9" t="str">
        <f>IF(E2641="","",LOOKUP(MATCH(F2641,'RFI-Faktor'!$B$2:$B$5,1),'RFI-Faktor'!$D$2:$D$5))</f>
        <v/>
      </c>
      <c r="I2641" s="24" t="str">
        <f t="array" ref="I2641">IF(E2641="","",SUM(IF(A2641=Energieverbrauch!$A$2:$A$4000,1,0)*IF(B2641=Energieverbrauch!$B$2:$B$4000,1,0)*(IF(Berechnung!F2641&gt;=Energieverbrauch!$C$2:$C$4000,1,0)*IF(Berechnung!F2641&lt;=Energieverbrauch!$D$2:$D$4000,1,0))*Energieverbrauch!$E$2:$E$4000))</f>
        <v/>
      </c>
      <c r="J2641" s="24" t="str">
        <f t="shared" si="41"/>
        <v/>
      </c>
      <c r="K2641" s="24" t="e">
        <f>LOOKUP(MATCH(A2641,Flugzeugtyp!$A$2:$A$13,1),Flugzeugtyp!$A$2:$C$13)</f>
        <v>#N/A</v>
      </c>
      <c r="L2641" s="24" t="str">
        <f>IF(E2641="","",J2641/Treibhausgas_Kennzahlen!$B$5)</f>
        <v/>
      </c>
      <c r="M2641" s="38" t="str">
        <f>IF(E2641="","",$J2641*Treibhausgas_Kennzahlen!B$3)</f>
        <v/>
      </c>
      <c r="N2641" s="38" t="str">
        <f>IF(E2641="","",$J2641*Treibhausgas_Kennzahlen!C$3)</f>
        <v/>
      </c>
      <c r="O2641" s="38" t="str">
        <f>IF(E2641="","",$J2641*Treibhausgas_Kennzahlen!D$3)</f>
        <v/>
      </c>
      <c r="P2641" s="38" t="str">
        <f>IF(E2641="","",$J2641*Treibhausgas_Kennzahlen!E$3)</f>
        <v/>
      </c>
      <c r="Q2641" s="38" t="str">
        <f>IF(E2641="","",$J2641*Treibhausgas_Kennzahlen!F$3)</f>
        <v/>
      </c>
      <c r="R2641" s="38" t="str">
        <f>IF(E2641="","",$J2641*Treibhausgas_Kennzahlen!G$3)</f>
        <v/>
      </c>
    </row>
    <row r="2642" spans="1:18" x14ac:dyDescent="0.25">
      <c r="A2642" s="6"/>
      <c r="B2642" s="6"/>
      <c r="C2642" s="6"/>
      <c r="D2642" s="6"/>
      <c r="E2642" s="6"/>
      <c r="F2642" s="8" t="str">
        <f>IF(E2642="","",VLOOKUP(INDEX(IATA_Codes!$A$2:$A$301, MATCH(Berechnung!C2642,IATA_Codes!$C$2:$C$301,0))&amp;"_"&amp;INDEX(IATA_Codes!$A$2:$A$301, MATCH(Berechnung!D2642,IATA_Codes!$C$2:$C$301,0)),GCD_Entfernung!$C$2:$D$10001,2,FALSE))</f>
        <v/>
      </c>
      <c r="G2642" s="21" t="str">
        <f>IF(E2642="","",VLOOKUP(A2642,Flugzeugtyp!$B$2:$C$13,2,0))</f>
        <v/>
      </c>
      <c r="H2642" s="8" t="str">
        <f>IF(E2642="","",LOOKUP(MATCH(F2642,'RFI-Faktor'!$B$2:$B$5,1),'RFI-Faktor'!$D$2:$D$5))</f>
        <v/>
      </c>
      <c r="I2642" s="23" t="str">
        <f t="array" ref="I2642">IF(E2642="","",SUM(IF(A2642=Energieverbrauch!$A$2:$A$4000,1,0)*IF(B2642=Energieverbrauch!$B$2:$B$4000,1,0)*(IF(Berechnung!F2642&gt;=Energieverbrauch!$C$2:$C$4000,1,0)*IF(Berechnung!F2642&lt;=Energieverbrauch!$D$2:$D$4000,1,0))*Energieverbrauch!$E$2:$E$4000))</f>
        <v/>
      </c>
      <c r="J2642" s="23" t="str">
        <f t="shared" si="41"/>
        <v/>
      </c>
      <c r="K2642" s="23" t="e">
        <f>LOOKUP(MATCH(A2642,Flugzeugtyp!$A$2:$A$13,1),Flugzeugtyp!$A$2:$C$13)</f>
        <v>#N/A</v>
      </c>
      <c r="L2642" s="23" t="str">
        <f>IF(E2642="","",J2642/Treibhausgas_Kennzahlen!$B$5)</f>
        <v/>
      </c>
      <c r="M2642" s="37" t="str">
        <f>IF(E2642="","",$J2642*Treibhausgas_Kennzahlen!B$3)</f>
        <v/>
      </c>
      <c r="N2642" s="37" t="str">
        <f>IF(E2642="","",$J2642*Treibhausgas_Kennzahlen!C$3)</f>
        <v/>
      </c>
      <c r="O2642" s="37" t="str">
        <f>IF(E2642="","",$J2642*Treibhausgas_Kennzahlen!D$3)</f>
        <v/>
      </c>
      <c r="P2642" s="37" t="str">
        <f>IF(E2642="","",$J2642*Treibhausgas_Kennzahlen!E$3)</f>
        <v/>
      </c>
      <c r="Q2642" s="37" t="str">
        <f>IF(E2642="","",$J2642*Treibhausgas_Kennzahlen!F$3)</f>
        <v/>
      </c>
      <c r="R2642" s="37" t="str">
        <f>IF(E2642="","",$J2642*Treibhausgas_Kennzahlen!G$3)</f>
        <v/>
      </c>
    </row>
    <row r="2643" spans="1:18" x14ac:dyDescent="0.25">
      <c r="A2643" s="5"/>
      <c r="B2643" s="5"/>
      <c r="C2643" s="5"/>
      <c r="D2643" s="5"/>
      <c r="E2643" s="5"/>
      <c r="F2643" s="9" t="str">
        <f>IF(E2643="","",VLOOKUP(INDEX(IATA_Codes!$A$2:$A$301, MATCH(Berechnung!C2643,IATA_Codes!$C$2:$C$301,0))&amp;"_"&amp;INDEX(IATA_Codes!$A$2:$A$301, MATCH(Berechnung!D2643,IATA_Codes!$C$2:$C$301,0)),GCD_Entfernung!$C$2:$D$10001,2,FALSE))</f>
        <v/>
      </c>
      <c r="G2643" s="22" t="str">
        <f>IF(E2643="","",VLOOKUP(A2643,Flugzeugtyp!$B$2:$C$13,2,0))</f>
        <v/>
      </c>
      <c r="H2643" s="9" t="str">
        <f>IF(E2643="","",LOOKUP(MATCH(F2643,'RFI-Faktor'!$B$2:$B$5,1),'RFI-Faktor'!$D$2:$D$5))</f>
        <v/>
      </c>
      <c r="I2643" s="24" t="str">
        <f t="array" ref="I2643">IF(E2643="","",SUM(IF(A2643=Energieverbrauch!$A$2:$A$4000,1,0)*IF(B2643=Energieverbrauch!$B$2:$B$4000,1,0)*(IF(Berechnung!F2643&gt;=Energieverbrauch!$C$2:$C$4000,1,0)*IF(Berechnung!F2643&lt;=Energieverbrauch!$D$2:$D$4000,1,0))*Energieverbrauch!$E$2:$E$4000))</f>
        <v/>
      </c>
      <c r="J2643" s="24" t="str">
        <f t="shared" si="41"/>
        <v/>
      </c>
      <c r="K2643" s="24" t="e">
        <f>LOOKUP(MATCH(A2643,Flugzeugtyp!$A$2:$A$13,1),Flugzeugtyp!$A$2:$C$13)</f>
        <v>#N/A</v>
      </c>
      <c r="L2643" s="24" t="str">
        <f>IF(E2643="","",J2643/Treibhausgas_Kennzahlen!$B$5)</f>
        <v/>
      </c>
      <c r="M2643" s="38" t="str">
        <f>IF(E2643="","",$J2643*Treibhausgas_Kennzahlen!B$3)</f>
        <v/>
      </c>
      <c r="N2643" s="38" t="str">
        <f>IF(E2643="","",$J2643*Treibhausgas_Kennzahlen!C$3)</f>
        <v/>
      </c>
      <c r="O2643" s="38" t="str">
        <f>IF(E2643="","",$J2643*Treibhausgas_Kennzahlen!D$3)</f>
        <v/>
      </c>
      <c r="P2643" s="38" t="str">
        <f>IF(E2643="","",$J2643*Treibhausgas_Kennzahlen!E$3)</f>
        <v/>
      </c>
      <c r="Q2643" s="38" t="str">
        <f>IF(E2643="","",$J2643*Treibhausgas_Kennzahlen!F$3)</f>
        <v/>
      </c>
      <c r="R2643" s="38" t="str">
        <f>IF(E2643="","",$J2643*Treibhausgas_Kennzahlen!G$3)</f>
        <v/>
      </c>
    </row>
    <row r="2644" spans="1:18" x14ac:dyDescent="0.25">
      <c r="A2644" s="6"/>
      <c r="B2644" s="6"/>
      <c r="C2644" s="6"/>
      <c r="D2644" s="6"/>
      <c r="E2644" s="6"/>
      <c r="F2644" s="8" t="str">
        <f>IF(E2644="","",VLOOKUP(INDEX(IATA_Codes!$A$2:$A$301, MATCH(Berechnung!C2644,IATA_Codes!$C$2:$C$301,0))&amp;"_"&amp;INDEX(IATA_Codes!$A$2:$A$301, MATCH(Berechnung!D2644,IATA_Codes!$C$2:$C$301,0)),GCD_Entfernung!$C$2:$D$10001,2,FALSE))</f>
        <v/>
      </c>
      <c r="G2644" s="21" t="str">
        <f>IF(E2644="","",VLOOKUP(A2644,Flugzeugtyp!$B$2:$C$13,2,0))</f>
        <v/>
      </c>
      <c r="H2644" s="8" t="str">
        <f>IF(E2644="","",LOOKUP(MATCH(F2644,'RFI-Faktor'!$B$2:$B$5,1),'RFI-Faktor'!$D$2:$D$5))</f>
        <v/>
      </c>
      <c r="I2644" s="23" t="str">
        <f t="array" ref="I2644">IF(E2644="","",SUM(IF(A2644=Energieverbrauch!$A$2:$A$4000,1,0)*IF(B2644=Energieverbrauch!$B$2:$B$4000,1,0)*(IF(Berechnung!F2644&gt;=Energieverbrauch!$C$2:$C$4000,1,0)*IF(Berechnung!F2644&lt;=Energieverbrauch!$D$2:$D$4000,1,0))*Energieverbrauch!$E$2:$E$4000))</f>
        <v/>
      </c>
      <c r="J2644" s="23" t="str">
        <f t="shared" si="41"/>
        <v/>
      </c>
      <c r="K2644" s="23" t="e">
        <f>LOOKUP(MATCH(A2644,Flugzeugtyp!$A$2:$A$13,1),Flugzeugtyp!$A$2:$C$13)</f>
        <v>#N/A</v>
      </c>
      <c r="L2644" s="23" t="str">
        <f>IF(E2644="","",J2644/Treibhausgas_Kennzahlen!$B$5)</f>
        <v/>
      </c>
      <c r="M2644" s="37" t="str">
        <f>IF(E2644="","",$J2644*Treibhausgas_Kennzahlen!B$3)</f>
        <v/>
      </c>
      <c r="N2644" s="37" t="str">
        <f>IF(E2644="","",$J2644*Treibhausgas_Kennzahlen!C$3)</f>
        <v/>
      </c>
      <c r="O2644" s="37" t="str">
        <f>IF(E2644="","",$J2644*Treibhausgas_Kennzahlen!D$3)</f>
        <v/>
      </c>
      <c r="P2644" s="37" t="str">
        <f>IF(E2644="","",$J2644*Treibhausgas_Kennzahlen!E$3)</f>
        <v/>
      </c>
      <c r="Q2644" s="37" t="str">
        <f>IF(E2644="","",$J2644*Treibhausgas_Kennzahlen!F$3)</f>
        <v/>
      </c>
      <c r="R2644" s="37" t="str">
        <f>IF(E2644="","",$J2644*Treibhausgas_Kennzahlen!G$3)</f>
        <v/>
      </c>
    </row>
    <row r="2645" spans="1:18" x14ac:dyDescent="0.25">
      <c r="A2645" s="5"/>
      <c r="B2645" s="5"/>
      <c r="C2645" s="5"/>
      <c r="D2645" s="5"/>
      <c r="E2645" s="5"/>
      <c r="F2645" s="9" t="str">
        <f>IF(E2645="","",VLOOKUP(INDEX(IATA_Codes!$A$2:$A$301, MATCH(Berechnung!C2645,IATA_Codes!$C$2:$C$301,0))&amp;"_"&amp;INDEX(IATA_Codes!$A$2:$A$301, MATCH(Berechnung!D2645,IATA_Codes!$C$2:$C$301,0)),GCD_Entfernung!$C$2:$D$10001,2,FALSE))</f>
        <v/>
      </c>
      <c r="G2645" s="22" t="str">
        <f>IF(E2645="","",VLOOKUP(A2645,Flugzeugtyp!$B$2:$C$13,2,0))</f>
        <v/>
      </c>
      <c r="H2645" s="9" t="str">
        <f>IF(E2645="","",LOOKUP(MATCH(F2645,'RFI-Faktor'!$B$2:$B$5,1),'RFI-Faktor'!$D$2:$D$5))</f>
        <v/>
      </c>
      <c r="I2645" s="24" t="str">
        <f t="array" ref="I2645">IF(E2645="","",SUM(IF(A2645=Energieverbrauch!$A$2:$A$4000,1,0)*IF(B2645=Energieverbrauch!$B$2:$B$4000,1,0)*(IF(Berechnung!F2645&gt;=Energieverbrauch!$C$2:$C$4000,1,0)*IF(Berechnung!F2645&lt;=Energieverbrauch!$D$2:$D$4000,1,0))*Energieverbrauch!$E$2:$E$4000))</f>
        <v/>
      </c>
      <c r="J2645" s="24" t="str">
        <f t="shared" si="41"/>
        <v/>
      </c>
      <c r="K2645" s="24" t="e">
        <f>LOOKUP(MATCH(A2645,Flugzeugtyp!$A$2:$A$13,1),Flugzeugtyp!$A$2:$C$13)</f>
        <v>#N/A</v>
      </c>
      <c r="L2645" s="24" t="str">
        <f>IF(E2645="","",J2645/Treibhausgas_Kennzahlen!$B$5)</f>
        <v/>
      </c>
      <c r="M2645" s="38" t="str">
        <f>IF(E2645="","",$J2645*Treibhausgas_Kennzahlen!B$3)</f>
        <v/>
      </c>
      <c r="N2645" s="38" t="str">
        <f>IF(E2645="","",$J2645*Treibhausgas_Kennzahlen!C$3)</f>
        <v/>
      </c>
      <c r="O2645" s="38" t="str">
        <f>IF(E2645="","",$J2645*Treibhausgas_Kennzahlen!D$3)</f>
        <v/>
      </c>
      <c r="P2645" s="38" t="str">
        <f>IF(E2645="","",$J2645*Treibhausgas_Kennzahlen!E$3)</f>
        <v/>
      </c>
      <c r="Q2645" s="38" t="str">
        <f>IF(E2645="","",$J2645*Treibhausgas_Kennzahlen!F$3)</f>
        <v/>
      </c>
      <c r="R2645" s="38" t="str">
        <f>IF(E2645="","",$J2645*Treibhausgas_Kennzahlen!G$3)</f>
        <v/>
      </c>
    </row>
    <row r="2646" spans="1:18" x14ac:dyDescent="0.25">
      <c r="A2646" s="6"/>
      <c r="B2646" s="6"/>
      <c r="C2646" s="6"/>
      <c r="D2646" s="6"/>
      <c r="E2646" s="6"/>
      <c r="F2646" s="8" t="str">
        <f>IF(E2646="","",VLOOKUP(INDEX(IATA_Codes!$A$2:$A$301, MATCH(Berechnung!C2646,IATA_Codes!$C$2:$C$301,0))&amp;"_"&amp;INDEX(IATA_Codes!$A$2:$A$301, MATCH(Berechnung!D2646,IATA_Codes!$C$2:$C$301,0)),GCD_Entfernung!$C$2:$D$10001,2,FALSE))</f>
        <v/>
      </c>
      <c r="G2646" s="21" t="str">
        <f>IF(E2646="","",VLOOKUP(A2646,Flugzeugtyp!$B$2:$C$13,2,0))</f>
        <v/>
      </c>
      <c r="H2646" s="8" t="str">
        <f>IF(E2646="","",LOOKUP(MATCH(F2646,'RFI-Faktor'!$B$2:$B$5,1),'RFI-Faktor'!$D$2:$D$5))</f>
        <v/>
      </c>
      <c r="I2646" s="23" t="str">
        <f t="array" ref="I2646">IF(E2646="","",SUM(IF(A2646=Energieverbrauch!$A$2:$A$4000,1,0)*IF(B2646=Energieverbrauch!$B$2:$B$4000,1,0)*(IF(Berechnung!F2646&gt;=Energieverbrauch!$C$2:$C$4000,1,0)*IF(Berechnung!F2646&lt;=Energieverbrauch!$D$2:$D$4000,1,0))*Energieverbrauch!$E$2:$E$4000))</f>
        <v/>
      </c>
      <c r="J2646" s="23" t="str">
        <f t="shared" si="41"/>
        <v/>
      </c>
      <c r="K2646" s="23" t="e">
        <f>LOOKUP(MATCH(A2646,Flugzeugtyp!$A$2:$A$13,1),Flugzeugtyp!$A$2:$C$13)</f>
        <v>#N/A</v>
      </c>
      <c r="L2646" s="23" t="str">
        <f>IF(E2646="","",J2646/Treibhausgas_Kennzahlen!$B$5)</f>
        <v/>
      </c>
      <c r="M2646" s="37" t="str">
        <f>IF(E2646="","",$J2646*Treibhausgas_Kennzahlen!B$3)</f>
        <v/>
      </c>
      <c r="N2646" s="37" t="str">
        <f>IF(E2646="","",$J2646*Treibhausgas_Kennzahlen!C$3)</f>
        <v/>
      </c>
      <c r="O2646" s="37" t="str">
        <f>IF(E2646="","",$J2646*Treibhausgas_Kennzahlen!D$3)</f>
        <v/>
      </c>
      <c r="P2646" s="37" t="str">
        <f>IF(E2646="","",$J2646*Treibhausgas_Kennzahlen!E$3)</f>
        <v/>
      </c>
      <c r="Q2646" s="37" t="str">
        <f>IF(E2646="","",$J2646*Treibhausgas_Kennzahlen!F$3)</f>
        <v/>
      </c>
      <c r="R2646" s="37" t="str">
        <f>IF(E2646="","",$J2646*Treibhausgas_Kennzahlen!G$3)</f>
        <v/>
      </c>
    </row>
    <row r="2647" spans="1:18" x14ac:dyDescent="0.25">
      <c r="A2647" s="5"/>
      <c r="B2647" s="5"/>
      <c r="C2647" s="5"/>
      <c r="D2647" s="5"/>
      <c r="E2647" s="5"/>
      <c r="F2647" s="9" t="str">
        <f>IF(E2647="","",VLOOKUP(INDEX(IATA_Codes!$A$2:$A$301, MATCH(Berechnung!C2647,IATA_Codes!$C$2:$C$301,0))&amp;"_"&amp;INDEX(IATA_Codes!$A$2:$A$301, MATCH(Berechnung!D2647,IATA_Codes!$C$2:$C$301,0)),GCD_Entfernung!$C$2:$D$10001,2,FALSE))</f>
        <v/>
      </c>
      <c r="G2647" s="22" t="str">
        <f>IF(E2647="","",VLOOKUP(A2647,Flugzeugtyp!$B$2:$C$13,2,0))</f>
        <v/>
      </c>
      <c r="H2647" s="9" t="str">
        <f>IF(E2647="","",LOOKUP(MATCH(F2647,'RFI-Faktor'!$B$2:$B$5,1),'RFI-Faktor'!$D$2:$D$5))</f>
        <v/>
      </c>
      <c r="I2647" s="24" t="str">
        <f t="array" ref="I2647">IF(E2647="","",SUM(IF(A2647=Energieverbrauch!$A$2:$A$4000,1,0)*IF(B2647=Energieverbrauch!$B$2:$B$4000,1,0)*(IF(Berechnung!F2647&gt;=Energieverbrauch!$C$2:$C$4000,1,0)*IF(Berechnung!F2647&lt;=Energieverbrauch!$D$2:$D$4000,1,0))*Energieverbrauch!$E$2:$E$4000))</f>
        <v/>
      </c>
      <c r="J2647" s="24" t="str">
        <f t="shared" si="41"/>
        <v/>
      </c>
      <c r="K2647" s="24" t="e">
        <f>LOOKUP(MATCH(A2647,Flugzeugtyp!$A$2:$A$13,1),Flugzeugtyp!$A$2:$C$13)</f>
        <v>#N/A</v>
      </c>
      <c r="L2647" s="24" t="str">
        <f>IF(E2647="","",J2647/Treibhausgas_Kennzahlen!$B$5)</f>
        <v/>
      </c>
      <c r="M2647" s="38" t="str">
        <f>IF(E2647="","",$J2647*Treibhausgas_Kennzahlen!B$3)</f>
        <v/>
      </c>
      <c r="N2647" s="38" t="str">
        <f>IF(E2647="","",$J2647*Treibhausgas_Kennzahlen!C$3)</f>
        <v/>
      </c>
      <c r="O2647" s="38" t="str">
        <f>IF(E2647="","",$J2647*Treibhausgas_Kennzahlen!D$3)</f>
        <v/>
      </c>
      <c r="P2647" s="38" t="str">
        <f>IF(E2647="","",$J2647*Treibhausgas_Kennzahlen!E$3)</f>
        <v/>
      </c>
      <c r="Q2647" s="38" t="str">
        <f>IF(E2647="","",$J2647*Treibhausgas_Kennzahlen!F$3)</f>
        <v/>
      </c>
      <c r="R2647" s="38" t="str">
        <f>IF(E2647="","",$J2647*Treibhausgas_Kennzahlen!G$3)</f>
        <v/>
      </c>
    </row>
    <row r="2648" spans="1:18" x14ac:dyDescent="0.25">
      <c r="A2648" s="6"/>
      <c r="B2648" s="6"/>
      <c r="C2648" s="6"/>
      <c r="D2648" s="6"/>
      <c r="E2648" s="6"/>
      <c r="F2648" s="8" t="str">
        <f>IF(E2648="","",VLOOKUP(INDEX(IATA_Codes!$A$2:$A$301, MATCH(Berechnung!C2648,IATA_Codes!$C$2:$C$301,0))&amp;"_"&amp;INDEX(IATA_Codes!$A$2:$A$301, MATCH(Berechnung!D2648,IATA_Codes!$C$2:$C$301,0)),GCD_Entfernung!$C$2:$D$10001,2,FALSE))</f>
        <v/>
      </c>
      <c r="G2648" s="21" t="str">
        <f>IF(E2648="","",VLOOKUP(A2648,Flugzeugtyp!$B$2:$C$13,2,0))</f>
        <v/>
      </c>
      <c r="H2648" s="8" t="str">
        <f>IF(E2648="","",LOOKUP(MATCH(F2648,'RFI-Faktor'!$B$2:$B$5,1),'RFI-Faktor'!$D$2:$D$5))</f>
        <v/>
      </c>
      <c r="I2648" s="23" t="str">
        <f t="array" ref="I2648">IF(E2648="","",SUM(IF(A2648=Energieverbrauch!$A$2:$A$4000,1,0)*IF(B2648=Energieverbrauch!$B$2:$B$4000,1,0)*(IF(Berechnung!F2648&gt;=Energieverbrauch!$C$2:$C$4000,1,0)*IF(Berechnung!F2648&lt;=Energieverbrauch!$D$2:$D$4000,1,0))*Energieverbrauch!$E$2:$E$4000))</f>
        <v/>
      </c>
      <c r="J2648" s="23" t="str">
        <f t="shared" si="41"/>
        <v/>
      </c>
      <c r="K2648" s="23" t="e">
        <f>LOOKUP(MATCH(A2648,Flugzeugtyp!$A$2:$A$13,1),Flugzeugtyp!$A$2:$C$13)</f>
        <v>#N/A</v>
      </c>
      <c r="L2648" s="23" t="str">
        <f>IF(E2648="","",J2648/Treibhausgas_Kennzahlen!$B$5)</f>
        <v/>
      </c>
      <c r="M2648" s="37" t="str">
        <f>IF(E2648="","",$J2648*Treibhausgas_Kennzahlen!B$3)</f>
        <v/>
      </c>
      <c r="N2648" s="37" t="str">
        <f>IF(E2648="","",$J2648*Treibhausgas_Kennzahlen!C$3)</f>
        <v/>
      </c>
      <c r="O2648" s="37" t="str">
        <f>IF(E2648="","",$J2648*Treibhausgas_Kennzahlen!D$3)</f>
        <v/>
      </c>
      <c r="P2648" s="37" t="str">
        <f>IF(E2648="","",$J2648*Treibhausgas_Kennzahlen!E$3)</f>
        <v/>
      </c>
      <c r="Q2648" s="37" t="str">
        <f>IF(E2648="","",$J2648*Treibhausgas_Kennzahlen!F$3)</f>
        <v/>
      </c>
      <c r="R2648" s="37" t="str">
        <f>IF(E2648="","",$J2648*Treibhausgas_Kennzahlen!G$3)</f>
        <v/>
      </c>
    </row>
    <row r="2649" spans="1:18" x14ac:dyDescent="0.25">
      <c r="A2649" s="5"/>
      <c r="B2649" s="5"/>
      <c r="C2649" s="5"/>
      <c r="D2649" s="5"/>
      <c r="E2649" s="5"/>
      <c r="F2649" s="9" t="str">
        <f>IF(E2649="","",VLOOKUP(INDEX(IATA_Codes!$A$2:$A$301, MATCH(Berechnung!C2649,IATA_Codes!$C$2:$C$301,0))&amp;"_"&amp;INDEX(IATA_Codes!$A$2:$A$301, MATCH(Berechnung!D2649,IATA_Codes!$C$2:$C$301,0)),GCD_Entfernung!$C$2:$D$10001,2,FALSE))</f>
        <v/>
      </c>
      <c r="G2649" s="22" t="str">
        <f>IF(E2649="","",VLOOKUP(A2649,Flugzeugtyp!$B$2:$C$13,2,0))</f>
        <v/>
      </c>
      <c r="H2649" s="9" t="str">
        <f>IF(E2649="","",LOOKUP(MATCH(F2649,'RFI-Faktor'!$B$2:$B$5,1),'RFI-Faktor'!$D$2:$D$5))</f>
        <v/>
      </c>
      <c r="I2649" s="24" t="str">
        <f t="array" ref="I2649">IF(E2649="","",SUM(IF(A2649=Energieverbrauch!$A$2:$A$4000,1,0)*IF(B2649=Energieverbrauch!$B$2:$B$4000,1,0)*(IF(Berechnung!F2649&gt;=Energieverbrauch!$C$2:$C$4000,1,0)*IF(Berechnung!F2649&lt;=Energieverbrauch!$D$2:$D$4000,1,0))*Energieverbrauch!$E$2:$E$4000))</f>
        <v/>
      </c>
      <c r="J2649" s="24" t="str">
        <f t="shared" si="41"/>
        <v/>
      </c>
      <c r="K2649" s="24" t="e">
        <f>LOOKUP(MATCH(A2649,Flugzeugtyp!$A$2:$A$13,1),Flugzeugtyp!$A$2:$C$13)</f>
        <v>#N/A</v>
      </c>
      <c r="L2649" s="24" t="str">
        <f>IF(E2649="","",J2649/Treibhausgas_Kennzahlen!$B$5)</f>
        <v/>
      </c>
      <c r="M2649" s="38" t="str">
        <f>IF(E2649="","",$J2649*Treibhausgas_Kennzahlen!B$3)</f>
        <v/>
      </c>
      <c r="N2649" s="38" t="str">
        <f>IF(E2649="","",$J2649*Treibhausgas_Kennzahlen!C$3)</f>
        <v/>
      </c>
      <c r="O2649" s="38" t="str">
        <f>IF(E2649="","",$J2649*Treibhausgas_Kennzahlen!D$3)</f>
        <v/>
      </c>
      <c r="P2649" s="38" t="str">
        <f>IF(E2649="","",$J2649*Treibhausgas_Kennzahlen!E$3)</f>
        <v/>
      </c>
      <c r="Q2649" s="38" t="str">
        <f>IF(E2649="","",$J2649*Treibhausgas_Kennzahlen!F$3)</f>
        <v/>
      </c>
      <c r="R2649" s="38" t="str">
        <f>IF(E2649="","",$J2649*Treibhausgas_Kennzahlen!G$3)</f>
        <v/>
      </c>
    </row>
    <row r="2650" spans="1:18" x14ac:dyDescent="0.25">
      <c r="A2650" s="6"/>
      <c r="B2650" s="6"/>
      <c r="C2650" s="6"/>
      <c r="D2650" s="6"/>
      <c r="E2650" s="6"/>
      <c r="F2650" s="8" t="str">
        <f>IF(E2650="","",VLOOKUP(INDEX(IATA_Codes!$A$2:$A$301, MATCH(Berechnung!C2650,IATA_Codes!$C$2:$C$301,0))&amp;"_"&amp;INDEX(IATA_Codes!$A$2:$A$301, MATCH(Berechnung!D2650,IATA_Codes!$C$2:$C$301,0)),GCD_Entfernung!$C$2:$D$10001,2,FALSE))</f>
        <v/>
      </c>
      <c r="G2650" s="21" t="str">
        <f>IF(E2650="","",VLOOKUP(A2650,Flugzeugtyp!$B$2:$C$13,2,0))</f>
        <v/>
      </c>
      <c r="H2650" s="8" t="str">
        <f>IF(E2650="","",LOOKUP(MATCH(F2650,'RFI-Faktor'!$B$2:$B$5,1),'RFI-Faktor'!$D$2:$D$5))</f>
        <v/>
      </c>
      <c r="I2650" s="23" t="str">
        <f t="array" ref="I2650">IF(E2650="","",SUM(IF(A2650=Energieverbrauch!$A$2:$A$4000,1,0)*IF(B2650=Energieverbrauch!$B$2:$B$4000,1,0)*(IF(Berechnung!F2650&gt;=Energieverbrauch!$C$2:$C$4000,1,0)*IF(Berechnung!F2650&lt;=Energieverbrauch!$D$2:$D$4000,1,0))*Energieverbrauch!$E$2:$E$4000))</f>
        <v/>
      </c>
      <c r="J2650" s="23" t="str">
        <f t="shared" si="41"/>
        <v/>
      </c>
      <c r="K2650" s="23" t="e">
        <f>LOOKUP(MATCH(A2650,Flugzeugtyp!$A$2:$A$13,1),Flugzeugtyp!$A$2:$C$13)</f>
        <v>#N/A</v>
      </c>
      <c r="L2650" s="23" t="str">
        <f>IF(E2650="","",J2650/Treibhausgas_Kennzahlen!$B$5)</f>
        <v/>
      </c>
      <c r="M2650" s="37" t="str">
        <f>IF(E2650="","",$J2650*Treibhausgas_Kennzahlen!B$3)</f>
        <v/>
      </c>
      <c r="N2650" s="37" t="str">
        <f>IF(E2650="","",$J2650*Treibhausgas_Kennzahlen!C$3)</f>
        <v/>
      </c>
      <c r="O2650" s="37" t="str">
        <f>IF(E2650="","",$J2650*Treibhausgas_Kennzahlen!D$3)</f>
        <v/>
      </c>
      <c r="P2650" s="37" t="str">
        <f>IF(E2650="","",$J2650*Treibhausgas_Kennzahlen!E$3)</f>
        <v/>
      </c>
      <c r="Q2650" s="37" t="str">
        <f>IF(E2650="","",$J2650*Treibhausgas_Kennzahlen!F$3)</f>
        <v/>
      </c>
      <c r="R2650" s="37" t="str">
        <f>IF(E2650="","",$J2650*Treibhausgas_Kennzahlen!G$3)</f>
        <v/>
      </c>
    </row>
    <row r="2651" spans="1:18" x14ac:dyDescent="0.25">
      <c r="A2651" s="5"/>
      <c r="B2651" s="5"/>
      <c r="C2651" s="5"/>
      <c r="D2651" s="5"/>
      <c r="E2651" s="5"/>
      <c r="F2651" s="9" t="str">
        <f>IF(E2651="","",VLOOKUP(INDEX(IATA_Codes!$A$2:$A$301, MATCH(Berechnung!C2651,IATA_Codes!$C$2:$C$301,0))&amp;"_"&amp;INDEX(IATA_Codes!$A$2:$A$301, MATCH(Berechnung!D2651,IATA_Codes!$C$2:$C$301,0)),GCD_Entfernung!$C$2:$D$10001,2,FALSE))</f>
        <v/>
      </c>
      <c r="G2651" s="22" t="str">
        <f>IF(E2651="","",VLOOKUP(A2651,Flugzeugtyp!$B$2:$C$13,2,0))</f>
        <v/>
      </c>
      <c r="H2651" s="9" t="str">
        <f>IF(E2651="","",LOOKUP(MATCH(F2651,'RFI-Faktor'!$B$2:$B$5,1),'RFI-Faktor'!$D$2:$D$5))</f>
        <v/>
      </c>
      <c r="I2651" s="24" t="str">
        <f t="array" ref="I2651">IF(E2651="","",SUM(IF(A2651=Energieverbrauch!$A$2:$A$4000,1,0)*IF(B2651=Energieverbrauch!$B$2:$B$4000,1,0)*(IF(Berechnung!F2651&gt;=Energieverbrauch!$C$2:$C$4000,1,0)*IF(Berechnung!F2651&lt;=Energieverbrauch!$D$2:$D$4000,1,0))*Energieverbrauch!$E$2:$E$4000))</f>
        <v/>
      </c>
      <c r="J2651" s="24" t="str">
        <f t="shared" si="41"/>
        <v/>
      </c>
      <c r="K2651" s="24" t="e">
        <f>LOOKUP(MATCH(A2651,Flugzeugtyp!$A$2:$A$13,1),Flugzeugtyp!$A$2:$C$13)</f>
        <v>#N/A</v>
      </c>
      <c r="L2651" s="24" t="str">
        <f>IF(E2651="","",J2651/Treibhausgas_Kennzahlen!$B$5)</f>
        <v/>
      </c>
      <c r="M2651" s="38" t="str">
        <f>IF(E2651="","",$J2651*Treibhausgas_Kennzahlen!B$3)</f>
        <v/>
      </c>
      <c r="N2651" s="38" t="str">
        <f>IF(E2651="","",$J2651*Treibhausgas_Kennzahlen!C$3)</f>
        <v/>
      </c>
      <c r="O2651" s="38" t="str">
        <f>IF(E2651="","",$J2651*Treibhausgas_Kennzahlen!D$3)</f>
        <v/>
      </c>
      <c r="P2651" s="38" t="str">
        <f>IF(E2651="","",$J2651*Treibhausgas_Kennzahlen!E$3)</f>
        <v/>
      </c>
      <c r="Q2651" s="38" t="str">
        <f>IF(E2651="","",$J2651*Treibhausgas_Kennzahlen!F$3)</f>
        <v/>
      </c>
      <c r="R2651" s="38" t="str">
        <f>IF(E2651="","",$J2651*Treibhausgas_Kennzahlen!G$3)</f>
        <v/>
      </c>
    </row>
    <row r="2652" spans="1:18" x14ac:dyDescent="0.25">
      <c r="A2652" s="6"/>
      <c r="B2652" s="6"/>
      <c r="C2652" s="6"/>
      <c r="D2652" s="6"/>
      <c r="E2652" s="6"/>
      <c r="F2652" s="8" t="str">
        <f>IF(E2652="","",VLOOKUP(INDEX(IATA_Codes!$A$2:$A$301, MATCH(Berechnung!C2652,IATA_Codes!$C$2:$C$301,0))&amp;"_"&amp;INDEX(IATA_Codes!$A$2:$A$301, MATCH(Berechnung!D2652,IATA_Codes!$C$2:$C$301,0)),GCD_Entfernung!$C$2:$D$10001,2,FALSE))</f>
        <v/>
      </c>
      <c r="G2652" s="21" t="str">
        <f>IF(E2652="","",VLOOKUP(A2652,Flugzeugtyp!$B$2:$C$13,2,0))</f>
        <v/>
      </c>
      <c r="H2652" s="8" t="str">
        <f>IF(E2652="","",LOOKUP(MATCH(F2652,'RFI-Faktor'!$B$2:$B$5,1),'RFI-Faktor'!$D$2:$D$5))</f>
        <v/>
      </c>
      <c r="I2652" s="23" t="str">
        <f t="array" ref="I2652">IF(E2652="","",SUM(IF(A2652=Energieverbrauch!$A$2:$A$4000,1,0)*IF(B2652=Energieverbrauch!$B$2:$B$4000,1,0)*(IF(Berechnung!F2652&gt;=Energieverbrauch!$C$2:$C$4000,1,0)*IF(Berechnung!F2652&lt;=Energieverbrauch!$D$2:$D$4000,1,0))*Energieverbrauch!$E$2:$E$4000))</f>
        <v/>
      </c>
      <c r="J2652" s="23" t="str">
        <f t="shared" si="41"/>
        <v/>
      </c>
      <c r="K2652" s="23" t="e">
        <f>LOOKUP(MATCH(A2652,Flugzeugtyp!$A$2:$A$13,1),Flugzeugtyp!$A$2:$C$13)</f>
        <v>#N/A</v>
      </c>
      <c r="L2652" s="23" t="str">
        <f>IF(E2652="","",J2652/Treibhausgas_Kennzahlen!$B$5)</f>
        <v/>
      </c>
      <c r="M2652" s="37" t="str">
        <f>IF(E2652="","",$J2652*Treibhausgas_Kennzahlen!B$3)</f>
        <v/>
      </c>
      <c r="N2652" s="37" t="str">
        <f>IF(E2652="","",$J2652*Treibhausgas_Kennzahlen!C$3)</f>
        <v/>
      </c>
      <c r="O2652" s="37" t="str">
        <f>IF(E2652="","",$J2652*Treibhausgas_Kennzahlen!D$3)</f>
        <v/>
      </c>
      <c r="P2652" s="37" t="str">
        <f>IF(E2652="","",$J2652*Treibhausgas_Kennzahlen!E$3)</f>
        <v/>
      </c>
      <c r="Q2652" s="37" t="str">
        <f>IF(E2652="","",$J2652*Treibhausgas_Kennzahlen!F$3)</f>
        <v/>
      </c>
      <c r="R2652" s="37" t="str">
        <f>IF(E2652="","",$J2652*Treibhausgas_Kennzahlen!G$3)</f>
        <v/>
      </c>
    </row>
    <row r="2653" spans="1:18" x14ac:dyDescent="0.25">
      <c r="A2653" s="5"/>
      <c r="B2653" s="5"/>
      <c r="C2653" s="5"/>
      <c r="D2653" s="5"/>
      <c r="E2653" s="5"/>
      <c r="F2653" s="9" t="str">
        <f>IF(E2653="","",VLOOKUP(INDEX(IATA_Codes!$A$2:$A$301, MATCH(Berechnung!C2653,IATA_Codes!$C$2:$C$301,0))&amp;"_"&amp;INDEX(IATA_Codes!$A$2:$A$301, MATCH(Berechnung!D2653,IATA_Codes!$C$2:$C$301,0)),GCD_Entfernung!$C$2:$D$10001,2,FALSE))</f>
        <v/>
      </c>
      <c r="G2653" s="22" t="str">
        <f>IF(E2653="","",VLOOKUP(A2653,Flugzeugtyp!$B$2:$C$13,2,0))</f>
        <v/>
      </c>
      <c r="H2653" s="9" t="str">
        <f>IF(E2653="","",LOOKUP(MATCH(F2653,'RFI-Faktor'!$B$2:$B$5,1),'RFI-Faktor'!$D$2:$D$5))</f>
        <v/>
      </c>
      <c r="I2653" s="24" t="str">
        <f t="array" ref="I2653">IF(E2653="","",SUM(IF(A2653=Energieverbrauch!$A$2:$A$4000,1,0)*IF(B2653=Energieverbrauch!$B$2:$B$4000,1,0)*(IF(Berechnung!F2653&gt;=Energieverbrauch!$C$2:$C$4000,1,0)*IF(Berechnung!F2653&lt;=Energieverbrauch!$D$2:$D$4000,1,0))*Energieverbrauch!$E$2:$E$4000))</f>
        <v/>
      </c>
      <c r="J2653" s="24" t="str">
        <f t="shared" si="41"/>
        <v/>
      </c>
      <c r="K2653" s="24" t="e">
        <f>LOOKUP(MATCH(A2653,Flugzeugtyp!$A$2:$A$13,1),Flugzeugtyp!$A$2:$C$13)</f>
        <v>#N/A</v>
      </c>
      <c r="L2653" s="24" t="str">
        <f>IF(E2653="","",J2653/Treibhausgas_Kennzahlen!$B$5)</f>
        <v/>
      </c>
      <c r="M2653" s="38" t="str">
        <f>IF(E2653="","",$J2653*Treibhausgas_Kennzahlen!B$3)</f>
        <v/>
      </c>
      <c r="N2653" s="38" t="str">
        <f>IF(E2653="","",$J2653*Treibhausgas_Kennzahlen!C$3)</f>
        <v/>
      </c>
      <c r="O2653" s="38" t="str">
        <f>IF(E2653="","",$J2653*Treibhausgas_Kennzahlen!D$3)</f>
        <v/>
      </c>
      <c r="P2653" s="38" t="str">
        <f>IF(E2653="","",$J2653*Treibhausgas_Kennzahlen!E$3)</f>
        <v/>
      </c>
      <c r="Q2653" s="38" t="str">
        <f>IF(E2653="","",$J2653*Treibhausgas_Kennzahlen!F$3)</f>
        <v/>
      </c>
      <c r="R2653" s="38" t="str">
        <f>IF(E2653="","",$J2653*Treibhausgas_Kennzahlen!G$3)</f>
        <v/>
      </c>
    </row>
    <row r="2654" spans="1:18" x14ac:dyDescent="0.25">
      <c r="A2654" s="6"/>
      <c r="B2654" s="6"/>
      <c r="C2654" s="6"/>
      <c r="D2654" s="6"/>
      <c r="E2654" s="6"/>
      <c r="F2654" s="8" t="str">
        <f>IF(E2654="","",VLOOKUP(INDEX(IATA_Codes!$A$2:$A$301, MATCH(Berechnung!C2654,IATA_Codes!$C$2:$C$301,0))&amp;"_"&amp;INDEX(IATA_Codes!$A$2:$A$301, MATCH(Berechnung!D2654,IATA_Codes!$C$2:$C$301,0)),GCD_Entfernung!$C$2:$D$10001,2,FALSE))</f>
        <v/>
      </c>
      <c r="G2654" s="21" t="str">
        <f>IF(E2654="","",VLOOKUP(A2654,Flugzeugtyp!$B$2:$C$13,2,0))</f>
        <v/>
      </c>
      <c r="H2654" s="8" t="str">
        <f>IF(E2654="","",LOOKUP(MATCH(F2654,'RFI-Faktor'!$B$2:$B$5,1),'RFI-Faktor'!$D$2:$D$5))</f>
        <v/>
      </c>
      <c r="I2654" s="23" t="str">
        <f t="array" ref="I2654">IF(E2654="","",SUM(IF(A2654=Energieverbrauch!$A$2:$A$4000,1,0)*IF(B2654=Energieverbrauch!$B$2:$B$4000,1,0)*(IF(Berechnung!F2654&gt;=Energieverbrauch!$C$2:$C$4000,1,0)*IF(Berechnung!F2654&lt;=Energieverbrauch!$D$2:$D$4000,1,0))*Energieverbrauch!$E$2:$E$4000))</f>
        <v/>
      </c>
      <c r="J2654" s="23" t="str">
        <f t="shared" si="41"/>
        <v/>
      </c>
      <c r="K2654" s="23" t="e">
        <f>LOOKUP(MATCH(A2654,Flugzeugtyp!$A$2:$A$13,1),Flugzeugtyp!$A$2:$C$13)</f>
        <v>#N/A</v>
      </c>
      <c r="L2654" s="23" t="str">
        <f>IF(E2654="","",J2654/Treibhausgas_Kennzahlen!$B$5)</f>
        <v/>
      </c>
      <c r="M2654" s="37" t="str">
        <f>IF(E2654="","",$J2654*Treibhausgas_Kennzahlen!B$3)</f>
        <v/>
      </c>
      <c r="N2654" s="37" t="str">
        <f>IF(E2654="","",$J2654*Treibhausgas_Kennzahlen!C$3)</f>
        <v/>
      </c>
      <c r="O2654" s="37" t="str">
        <f>IF(E2654="","",$J2654*Treibhausgas_Kennzahlen!D$3)</f>
        <v/>
      </c>
      <c r="P2654" s="37" t="str">
        <f>IF(E2654="","",$J2654*Treibhausgas_Kennzahlen!E$3)</f>
        <v/>
      </c>
      <c r="Q2654" s="37" t="str">
        <f>IF(E2654="","",$J2654*Treibhausgas_Kennzahlen!F$3)</f>
        <v/>
      </c>
      <c r="R2654" s="37" t="str">
        <f>IF(E2654="","",$J2654*Treibhausgas_Kennzahlen!G$3)</f>
        <v/>
      </c>
    </row>
    <row r="2655" spans="1:18" x14ac:dyDescent="0.25">
      <c r="A2655" s="5"/>
      <c r="B2655" s="5"/>
      <c r="C2655" s="5"/>
      <c r="D2655" s="5"/>
      <c r="E2655" s="5"/>
      <c r="F2655" s="9" t="str">
        <f>IF(E2655="","",VLOOKUP(INDEX(IATA_Codes!$A$2:$A$301, MATCH(Berechnung!C2655,IATA_Codes!$C$2:$C$301,0))&amp;"_"&amp;INDEX(IATA_Codes!$A$2:$A$301, MATCH(Berechnung!D2655,IATA_Codes!$C$2:$C$301,0)),GCD_Entfernung!$C$2:$D$10001,2,FALSE))</f>
        <v/>
      </c>
      <c r="G2655" s="22" t="str">
        <f>IF(E2655="","",VLOOKUP(A2655,Flugzeugtyp!$B$2:$C$13,2,0))</f>
        <v/>
      </c>
      <c r="H2655" s="9" t="str">
        <f>IF(E2655="","",LOOKUP(MATCH(F2655,'RFI-Faktor'!$B$2:$B$5,1),'RFI-Faktor'!$D$2:$D$5))</f>
        <v/>
      </c>
      <c r="I2655" s="24" t="str">
        <f t="array" ref="I2655">IF(E2655="","",SUM(IF(A2655=Energieverbrauch!$A$2:$A$4000,1,0)*IF(B2655=Energieverbrauch!$B$2:$B$4000,1,0)*(IF(Berechnung!F2655&gt;=Energieverbrauch!$C$2:$C$4000,1,0)*IF(Berechnung!F2655&lt;=Energieverbrauch!$D$2:$D$4000,1,0))*Energieverbrauch!$E$2:$E$4000))</f>
        <v/>
      </c>
      <c r="J2655" s="24" t="str">
        <f t="shared" si="41"/>
        <v/>
      </c>
      <c r="K2655" s="24" t="e">
        <f>LOOKUP(MATCH(A2655,Flugzeugtyp!$A$2:$A$13,1),Flugzeugtyp!$A$2:$C$13)</f>
        <v>#N/A</v>
      </c>
      <c r="L2655" s="24" t="str">
        <f>IF(E2655="","",J2655/Treibhausgas_Kennzahlen!$B$5)</f>
        <v/>
      </c>
      <c r="M2655" s="38" t="str">
        <f>IF(E2655="","",$J2655*Treibhausgas_Kennzahlen!B$3)</f>
        <v/>
      </c>
      <c r="N2655" s="38" t="str">
        <f>IF(E2655="","",$J2655*Treibhausgas_Kennzahlen!C$3)</f>
        <v/>
      </c>
      <c r="O2655" s="38" t="str">
        <f>IF(E2655="","",$J2655*Treibhausgas_Kennzahlen!D$3)</f>
        <v/>
      </c>
      <c r="P2655" s="38" t="str">
        <f>IF(E2655="","",$J2655*Treibhausgas_Kennzahlen!E$3)</f>
        <v/>
      </c>
      <c r="Q2655" s="38" t="str">
        <f>IF(E2655="","",$J2655*Treibhausgas_Kennzahlen!F$3)</f>
        <v/>
      </c>
      <c r="R2655" s="38" t="str">
        <f>IF(E2655="","",$J2655*Treibhausgas_Kennzahlen!G$3)</f>
        <v/>
      </c>
    </row>
    <row r="2656" spans="1:18" x14ac:dyDescent="0.25">
      <c r="A2656" s="6"/>
      <c r="B2656" s="6"/>
      <c r="C2656" s="6"/>
      <c r="D2656" s="6"/>
      <c r="E2656" s="6"/>
      <c r="F2656" s="8" t="str">
        <f>IF(E2656="","",VLOOKUP(INDEX(IATA_Codes!$A$2:$A$301, MATCH(Berechnung!C2656,IATA_Codes!$C$2:$C$301,0))&amp;"_"&amp;INDEX(IATA_Codes!$A$2:$A$301, MATCH(Berechnung!D2656,IATA_Codes!$C$2:$C$301,0)),GCD_Entfernung!$C$2:$D$10001,2,FALSE))</f>
        <v/>
      </c>
      <c r="G2656" s="21" t="str">
        <f>IF(E2656="","",VLOOKUP(A2656,Flugzeugtyp!$B$2:$C$13,2,0))</f>
        <v/>
      </c>
      <c r="H2656" s="8" t="str">
        <f>IF(E2656="","",LOOKUP(MATCH(F2656,'RFI-Faktor'!$B$2:$B$5,1),'RFI-Faktor'!$D$2:$D$5))</f>
        <v/>
      </c>
      <c r="I2656" s="23" t="str">
        <f t="array" ref="I2656">IF(E2656="","",SUM(IF(A2656=Energieverbrauch!$A$2:$A$4000,1,0)*IF(B2656=Energieverbrauch!$B$2:$B$4000,1,0)*(IF(Berechnung!F2656&gt;=Energieverbrauch!$C$2:$C$4000,1,0)*IF(Berechnung!F2656&lt;=Energieverbrauch!$D$2:$D$4000,1,0))*Energieverbrauch!$E$2:$E$4000))</f>
        <v/>
      </c>
      <c r="J2656" s="23" t="str">
        <f t="shared" si="41"/>
        <v/>
      </c>
      <c r="K2656" s="23" t="e">
        <f>LOOKUP(MATCH(A2656,Flugzeugtyp!$A$2:$A$13,1),Flugzeugtyp!$A$2:$C$13)</f>
        <v>#N/A</v>
      </c>
      <c r="L2656" s="23" t="str">
        <f>IF(E2656="","",J2656/Treibhausgas_Kennzahlen!$B$5)</f>
        <v/>
      </c>
      <c r="M2656" s="37" t="str">
        <f>IF(E2656="","",$J2656*Treibhausgas_Kennzahlen!B$3)</f>
        <v/>
      </c>
      <c r="N2656" s="37" t="str">
        <f>IF(E2656="","",$J2656*Treibhausgas_Kennzahlen!C$3)</f>
        <v/>
      </c>
      <c r="O2656" s="37" t="str">
        <f>IF(E2656="","",$J2656*Treibhausgas_Kennzahlen!D$3)</f>
        <v/>
      </c>
      <c r="P2656" s="37" t="str">
        <f>IF(E2656="","",$J2656*Treibhausgas_Kennzahlen!E$3)</f>
        <v/>
      </c>
      <c r="Q2656" s="37" t="str">
        <f>IF(E2656="","",$J2656*Treibhausgas_Kennzahlen!F$3)</f>
        <v/>
      </c>
      <c r="R2656" s="37" t="str">
        <f>IF(E2656="","",$J2656*Treibhausgas_Kennzahlen!G$3)</f>
        <v/>
      </c>
    </row>
    <row r="2657" spans="1:18" x14ac:dyDescent="0.25">
      <c r="A2657" s="5"/>
      <c r="B2657" s="5"/>
      <c r="C2657" s="5"/>
      <c r="D2657" s="5"/>
      <c r="E2657" s="5"/>
      <c r="F2657" s="9" t="str">
        <f>IF(E2657="","",VLOOKUP(INDEX(IATA_Codes!$A$2:$A$301, MATCH(Berechnung!C2657,IATA_Codes!$C$2:$C$301,0))&amp;"_"&amp;INDEX(IATA_Codes!$A$2:$A$301, MATCH(Berechnung!D2657,IATA_Codes!$C$2:$C$301,0)),GCD_Entfernung!$C$2:$D$10001,2,FALSE))</f>
        <v/>
      </c>
      <c r="G2657" s="22" t="str">
        <f>IF(E2657="","",VLOOKUP(A2657,Flugzeugtyp!$B$2:$C$13,2,0))</f>
        <v/>
      </c>
      <c r="H2657" s="9" t="str">
        <f>IF(E2657="","",LOOKUP(MATCH(F2657,'RFI-Faktor'!$B$2:$B$5,1),'RFI-Faktor'!$D$2:$D$5))</f>
        <v/>
      </c>
      <c r="I2657" s="24" t="str">
        <f t="array" ref="I2657">IF(E2657="","",SUM(IF(A2657=Energieverbrauch!$A$2:$A$4000,1,0)*IF(B2657=Energieverbrauch!$B$2:$B$4000,1,0)*(IF(Berechnung!F2657&gt;=Energieverbrauch!$C$2:$C$4000,1,0)*IF(Berechnung!F2657&lt;=Energieverbrauch!$D$2:$D$4000,1,0))*Energieverbrauch!$E$2:$E$4000))</f>
        <v/>
      </c>
      <c r="J2657" s="24" t="str">
        <f t="shared" si="41"/>
        <v/>
      </c>
      <c r="K2657" s="24" t="e">
        <f>LOOKUP(MATCH(A2657,Flugzeugtyp!$A$2:$A$13,1),Flugzeugtyp!$A$2:$C$13)</f>
        <v>#N/A</v>
      </c>
      <c r="L2657" s="24" t="str">
        <f>IF(E2657="","",J2657/Treibhausgas_Kennzahlen!$B$5)</f>
        <v/>
      </c>
      <c r="M2657" s="38" t="str">
        <f>IF(E2657="","",$J2657*Treibhausgas_Kennzahlen!B$3)</f>
        <v/>
      </c>
      <c r="N2657" s="38" t="str">
        <f>IF(E2657="","",$J2657*Treibhausgas_Kennzahlen!C$3)</f>
        <v/>
      </c>
      <c r="O2657" s="38" t="str">
        <f>IF(E2657="","",$J2657*Treibhausgas_Kennzahlen!D$3)</f>
        <v/>
      </c>
      <c r="P2657" s="38" t="str">
        <f>IF(E2657="","",$J2657*Treibhausgas_Kennzahlen!E$3)</f>
        <v/>
      </c>
      <c r="Q2657" s="38" t="str">
        <f>IF(E2657="","",$J2657*Treibhausgas_Kennzahlen!F$3)</f>
        <v/>
      </c>
      <c r="R2657" s="38" t="str">
        <f>IF(E2657="","",$J2657*Treibhausgas_Kennzahlen!G$3)</f>
        <v/>
      </c>
    </row>
    <row r="2658" spans="1:18" x14ac:dyDescent="0.25">
      <c r="A2658" s="6"/>
      <c r="B2658" s="6"/>
      <c r="C2658" s="6"/>
      <c r="D2658" s="6"/>
      <c r="E2658" s="6"/>
      <c r="F2658" s="8" t="str">
        <f>IF(E2658="","",VLOOKUP(INDEX(IATA_Codes!$A$2:$A$301, MATCH(Berechnung!C2658,IATA_Codes!$C$2:$C$301,0))&amp;"_"&amp;INDEX(IATA_Codes!$A$2:$A$301, MATCH(Berechnung!D2658,IATA_Codes!$C$2:$C$301,0)),GCD_Entfernung!$C$2:$D$10001,2,FALSE))</f>
        <v/>
      </c>
      <c r="G2658" s="21" t="str">
        <f>IF(E2658="","",VLOOKUP(A2658,Flugzeugtyp!$B$2:$C$13,2,0))</f>
        <v/>
      </c>
      <c r="H2658" s="8" t="str">
        <f>IF(E2658="","",LOOKUP(MATCH(F2658,'RFI-Faktor'!$B$2:$B$5,1),'RFI-Faktor'!$D$2:$D$5))</f>
        <v/>
      </c>
      <c r="I2658" s="23" t="str">
        <f t="array" ref="I2658">IF(E2658="","",SUM(IF(A2658=Energieverbrauch!$A$2:$A$4000,1,0)*IF(B2658=Energieverbrauch!$B$2:$B$4000,1,0)*(IF(Berechnung!F2658&gt;=Energieverbrauch!$C$2:$C$4000,1,0)*IF(Berechnung!F2658&lt;=Energieverbrauch!$D$2:$D$4000,1,0))*Energieverbrauch!$E$2:$E$4000))</f>
        <v/>
      </c>
      <c r="J2658" s="23" t="str">
        <f t="shared" si="41"/>
        <v/>
      </c>
      <c r="K2658" s="23" t="e">
        <f>LOOKUP(MATCH(A2658,Flugzeugtyp!$A$2:$A$13,1),Flugzeugtyp!$A$2:$C$13)</f>
        <v>#N/A</v>
      </c>
      <c r="L2658" s="23" t="str">
        <f>IF(E2658="","",J2658/Treibhausgas_Kennzahlen!$B$5)</f>
        <v/>
      </c>
      <c r="M2658" s="37" t="str">
        <f>IF(E2658="","",$J2658*Treibhausgas_Kennzahlen!B$3)</f>
        <v/>
      </c>
      <c r="N2658" s="37" t="str">
        <f>IF(E2658="","",$J2658*Treibhausgas_Kennzahlen!C$3)</f>
        <v/>
      </c>
      <c r="O2658" s="37" t="str">
        <f>IF(E2658="","",$J2658*Treibhausgas_Kennzahlen!D$3)</f>
        <v/>
      </c>
      <c r="P2658" s="37" t="str">
        <f>IF(E2658="","",$J2658*Treibhausgas_Kennzahlen!E$3)</f>
        <v/>
      </c>
      <c r="Q2658" s="37" t="str">
        <f>IF(E2658="","",$J2658*Treibhausgas_Kennzahlen!F$3)</f>
        <v/>
      </c>
      <c r="R2658" s="37" t="str">
        <f>IF(E2658="","",$J2658*Treibhausgas_Kennzahlen!G$3)</f>
        <v/>
      </c>
    </row>
    <row r="2659" spans="1:18" x14ac:dyDescent="0.25">
      <c r="A2659" s="5"/>
      <c r="B2659" s="5"/>
      <c r="C2659" s="5"/>
      <c r="D2659" s="5"/>
      <c r="E2659" s="5"/>
      <c r="F2659" s="9" t="str">
        <f>IF(E2659="","",VLOOKUP(INDEX(IATA_Codes!$A$2:$A$301, MATCH(Berechnung!C2659,IATA_Codes!$C$2:$C$301,0))&amp;"_"&amp;INDEX(IATA_Codes!$A$2:$A$301, MATCH(Berechnung!D2659,IATA_Codes!$C$2:$C$301,0)),GCD_Entfernung!$C$2:$D$10001,2,FALSE))</f>
        <v/>
      </c>
      <c r="G2659" s="22" t="str">
        <f>IF(E2659="","",VLOOKUP(A2659,Flugzeugtyp!$B$2:$C$13,2,0))</f>
        <v/>
      </c>
      <c r="H2659" s="9" t="str">
        <f>IF(E2659="","",LOOKUP(MATCH(F2659,'RFI-Faktor'!$B$2:$B$5,1),'RFI-Faktor'!$D$2:$D$5))</f>
        <v/>
      </c>
      <c r="I2659" s="24" t="str">
        <f t="array" ref="I2659">IF(E2659="","",SUM(IF(A2659=Energieverbrauch!$A$2:$A$4000,1,0)*IF(B2659=Energieverbrauch!$B$2:$B$4000,1,0)*(IF(Berechnung!F2659&gt;=Energieverbrauch!$C$2:$C$4000,1,0)*IF(Berechnung!F2659&lt;=Energieverbrauch!$D$2:$D$4000,1,0))*Energieverbrauch!$E$2:$E$4000))</f>
        <v/>
      </c>
      <c r="J2659" s="24" t="str">
        <f t="shared" si="41"/>
        <v/>
      </c>
      <c r="K2659" s="24" t="e">
        <f>LOOKUP(MATCH(A2659,Flugzeugtyp!$A$2:$A$13,1),Flugzeugtyp!$A$2:$C$13)</f>
        <v>#N/A</v>
      </c>
      <c r="L2659" s="24" t="str">
        <f>IF(E2659="","",J2659/Treibhausgas_Kennzahlen!$B$5)</f>
        <v/>
      </c>
      <c r="M2659" s="38" t="str">
        <f>IF(E2659="","",$J2659*Treibhausgas_Kennzahlen!B$3)</f>
        <v/>
      </c>
      <c r="N2659" s="38" t="str">
        <f>IF(E2659="","",$J2659*Treibhausgas_Kennzahlen!C$3)</f>
        <v/>
      </c>
      <c r="O2659" s="38" t="str">
        <f>IF(E2659="","",$J2659*Treibhausgas_Kennzahlen!D$3)</f>
        <v/>
      </c>
      <c r="P2659" s="38" t="str">
        <f>IF(E2659="","",$J2659*Treibhausgas_Kennzahlen!E$3)</f>
        <v/>
      </c>
      <c r="Q2659" s="38" t="str">
        <f>IF(E2659="","",$J2659*Treibhausgas_Kennzahlen!F$3)</f>
        <v/>
      </c>
      <c r="R2659" s="38" t="str">
        <f>IF(E2659="","",$J2659*Treibhausgas_Kennzahlen!G$3)</f>
        <v/>
      </c>
    </row>
    <row r="2660" spans="1:18" x14ac:dyDescent="0.25">
      <c r="A2660" s="6"/>
      <c r="B2660" s="6"/>
      <c r="C2660" s="6"/>
      <c r="D2660" s="6"/>
      <c r="E2660" s="6"/>
      <c r="F2660" s="8" t="str">
        <f>IF(E2660="","",VLOOKUP(INDEX(IATA_Codes!$A$2:$A$301, MATCH(Berechnung!C2660,IATA_Codes!$C$2:$C$301,0))&amp;"_"&amp;INDEX(IATA_Codes!$A$2:$A$301, MATCH(Berechnung!D2660,IATA_Codes!$C$2:$C$301,0)),GCD_Entfernung!$C$2:$D$10001,2,FALSE))</f>
        <v/>
      </c>
      <c r="G2660" s="21" t="str">
        <f>IF(E2660="","",VLOOKUP(A2660,Flugzeugtyp!$B$2:$C$13,2,0))</f>
        <v/>
      </c>
      <c r="H2660" s="8" t="str">
        <f>IF(E2660="","",LOOKUP(MATCH(F2660,'RFI-Faktor'!$B$2:$B$5,1),'RFI-Faktor'!$D$2:$D$5))</f>
        <v/>
      </c>
      <c r="I2660" s="23" t="str">
        <f t="array" ref="I2660">IF(E2660="","",SUM(IF(A2660=Energieverbrauch!$A$2:$A$4000,1,0)*IF(B2660=Energieverbrauch!$B$2:$B$4000,1,0)*(IF(Berechnung!F2660&gt;=Energieverbrauch!$C$2:$C$4000,1,0)*IF(Berechnung!F2660&lt;=Energieverbrauch!$D$2:$D$4000,1,0))*Energieverbrauch!$E$2:$E$4000))</f>
        <v/>
      </c>
      <c r="J2660" s="23" t="str">
        <f t="shared" si="41"/>
        <v/>
      </c>
      <c r="K2660" s="23" t="e">
        <f>LOOKUP(MATCH(A2660,Flugzeugtyp!$A$2:$A$13,1),Flugzeugtyp!$A$2:$C$13)</f>
        <v>#N/A</v>
      </c>
      <c r="L2660" s="23" t="str">
        <f>IF(E2660="","",J2660/Treibhausgas_Kennzahlen!$B$5)</f>
        <v/>
      </c>
      <c r="M2660" s="37" t="str">
        <f>IF(E2660="","",$J2660*Treibhausgas_Kennzahlen!B$3)</f>
        <v/>
      </c>
      <c r="N2660" s="37" t="str">
        <f>IF(E2660="","",$J2660*Treibhausgas_Kennzahlen!C$3)</f>
        <v/>
      </c>
      <c r="O2660" s="37" t="str">
        <f>IF(E2660="","",$J2660*Treibhausgas_Kennzahlen!D$3)</f>
        <v/>
      </c>
      <c r="P2660" s="37" t="str">
        <f>IF(E2660="","",$J2660*Treibhausgas_Kennzahlen!E$3)</f>
        <v/>
      </c>
      <c r="Q2660" s="37" t="str">
        <f>IF(E2660="","",$J2660*Treibhausgas_Kennzahlen!F$3)</f>
        <v/>
      </c>
      <c r="R2660" s="37" t="str">
        <f>IF(E2660="","",$J2660*Treibhausgas_Kennzahlen!G$3)</f>
        <v/>
      </c>
    </row>
    <row r="2661" spans="1:18" x14ac:dyDescent="0.25">
      <c r="A2661" s="5"/>
      <c r="B2661" s="5"/>
      <c r="C2661" s="5"/>
      <c r="D2661" s="5"/>
      <c r="E2661" s="5"/>
      <c r="F2661" s="9" t="str">
        <f>IF(E2661="","",VLOOKUP(INDEX(IATA_Codes!$A$2:$A$301, MATCH(Berechnung!C2661,IATA_Codes!$C$2:$C$301,0))&amp;"_"&amp;INDEX(IATA_Codes!$A$2:$A$301, MATCH(Berechnung!D2661,IATA_Codes!$C$2:$C$301,0)),GCD_Entfernung!$C$2:$D$10001,2,FALSE))</f>
        <v/>
      </c>
      <c r="G2661" s="22" t="str">
        <f>IF(E2661="","",VLOOKUP(A2661,Flugzeugtyp!$B$2:$C$13,2,0))</f>
        <v/>
      </c>
      <c r="H2661" s="9" t="str">
        <f>IF(E2661="","",LOOKUP(MATCH(F2661,'RFI-Faktor'!$B$2:$B$5,1),'RFI-Faktor'!$D$2:$D$5))</f>
        <v/>
      </c>
      <c r="I2661" s="24" t="str">
        <f t="array" ref="I2661">IF(E2661="","",SUM(IF(A2661=Energieverbrauch!$A$2:$A$4000,1,0)*IF(B2661=Energieverbrauch!$B$2:$B$4000,1,0)*(IF(Berechnung!F2661&gt;=Energieverbrauch!$C$2:$C$4000,1,0)*IF(Berechnung!F2661&lt;=Energieverbrauch!$D$2:$D$4000,1,0))*Energieverbrauch!$E$2:$E$4000))</f>
        <v/>
      </c>
      <c r="J2661" s="24" t="str">
        <f t="shared" si="41"/>
        <v/>
      </c>
      <c r="K2661" s="24" t="e">
        <f>LOOKUP(MATCH(A2661,Flugzeugtyp!$A$2:$A$13,1),Flugzeugtyp!$A$2:$C$13)</f>
        <v>#N/A</v>
      </c>
      <c r="L2661" s="24" t="str">
        <f>IF(E2661="","",J2661/Treibhausgas_Kennzahlen!$B$5)</f>
        <v/>
      </c>
      <c r="M2661" s="38" t="str">
        <f>IF(E2661="","",$J2661*Treibhausgas_Kennzahlen!B$3)</f>
        <v/>
      </c>
      <c r="N2661" s="38" t="str">
        <f>IF(E2661="","",$J2661*Treibhausgas_Kennzahlen!C$3)</f>
        <v/>
      </c>
      <c r="O2661" s="38" t="str">
        <f>IF(E2661="","",$J2661*Treibhausgas_Kennzahlen!D$3)</f>
        <v/>
      </c>
      <c r="P2661" s="38" t="str">
        <f>IF(E2661="","",$J2661*Treibhausgas_Kennzahlen!E$3)</f>
        <v/>
      </c>
      <c r="Q2661" s="38" t="str">
        <f>IF(E2661="","",$J2661*Treibhausgas_Kennzahlen!F$3)</f>
        <v/>
      </c>
      <c r="R2661" s="38" t="str">
        <f>IF(E2661="","",$J2661*Treibhausgas_Kennzahlen!G$3)</f>
        <v/>
      </c>
    </row>
    <row r="2662" spans="1:18" x14ac:dyDescent="0.25">
      <c r="A2662" s="6"/>
      <c r="B2662" s="6"/>
      <c r="C2662" s="6"/>
      <c r="D2662" s="6"/>
      <c r="E2662" s="6"/>
      <c r="F2662" s="8" t="str">
        <f>IF(E2662="","",VLOOKUP(INDEX(IATA_Codes!$A$2:$A$301, MATCH(Berechnung!C2662,IATA_Codes!$C$2:$C$301,0))&amp;"_"&amp;INDEX(IATA_Codes!$A$2:$A$301, MATCH(Berechnung!D2662,IATA_Codes!$C$2:$C$301,0)),GCD_Entfernung!$C$2:$D$10001,2,FALSE))</f>
        <v/>
      </c>
      <c r="G2662" s="21" t="str">
        <f>IF(E2662="","",VLOOKUP(A2662,Flugzeugtyp!$B$2:$C$13,2,0))</f>
        <v/>
      </c>
      <c r="H2662" s="8" t="str">
        <f>IF(E2662="","",LOOKUP(MATCH(F2662,'RFI-Faktor'!$B$2:$B$5,1),'RFI-Faktor'!$D$2:$D$5))</f>
        <v/>
      </c>
      <c r="I2662" s="23" t="str">
        <f t="array" ref="I2662">IF(E2662="","",SUM(IF(A2662=Energieverbrauch!$A$2:$A$4000,1,0)*IF(B2662=Energieverbrauch!$B$2:$B$4000,1,0)*(IF(Berechnung!F2662&gt;=Energieverbrauch!$C$2:$C$4000,1,0)*IF(Berechnung!F2662&lt;=Energieverbrauch!$D$2:$D$4000,1,0))*Energieverbrauch!$E$2:$E$4000))</f>
        <v/>
      </c>
      <c r="J2662" s="23" t="str">
        <f t="shared" si="41"/>
        <v/>
      </c>
      <c r="K2662" s="23" t="e">
        <f>LOOKUP(MATCH(A2662,Flugzeugtyp!$A$2:$A$13,1),Flugzeugtyp!$A$2:$C$13)</f>
        <v>#N/A</v>
      </c>
      <c r="L2662" s="23" t="str">
        <f>IF(E2662="","",J2662/Treibhausgas_Kennzahlen!$B$5)</f>
        <v/>
      </c>
      <c r="M2662" s="37" t="str">
        <f>IF(E2662="","",$J2662*Treibhausgas_Kennzahlen!B$3)</f>
        <v/>
      </c>
      <c r="N2662" s="37" t="str">
        <f>IF(E2662="","",$J2662*Treibhausgas_Kennzahlen!C$3)</f>
        <v/>
      </c>
      <c r="O2662" s="37" t="str">
        <f>IF(E2662="","",$J2662*Treibhausgas_Kennzahlen!D$3)</f>
        <v/>
      </c>
      <c r="P2662" s="37" t="str">
        <f>IF(E2662="","",$J2662*Treibhausgas_Kennzahlen!E$3)</f>
        <v/>
      </c>
      <c r="Q2662" s="37" t="str">
        <f>IF(E2662="","",$J2662*Treibhausgas_Kennzahlen!F$3)</f>
        <v/>
      </c>
      <c r="R2662" s="37" t="str">
        <f>IF(E2662="","",$J2662*Treibhausgas_Kennzahlen!G$3)</f>
        <v/>
      </c>
    </row>
    <row r="2663" spans="1:18" x14ac:dyDescent="0.25">
      <c r="A2663" s="5"/>
      <c r="B2663" s="5"/>
      <c r="C2663" s="5"/>
      <c r="D2663" s="5"/>
      <c r="E2663" s="5"/>
      <c r="F2663" s="9" t="str">
        <f>IF(E2663="","",VLOOKUP(INDEX(IATA_Codes!$A$2:$A$301, MATCH(Berechnung!C2663,IATA_Codes!$C$2:$C$301,0))&amp;"_"&amp;INDEX(IATA_Codes!$A$2:$A$301, MATCH(Berechnung!D2663,IATA_Codes!$C$2:$C$301,0)),GCD_Entfernung!$C$2:$D$10001,2,FALSE))</f>
        <v/>
      </c>
      <c r="G2663" s="22" t="str">
        <f>IF(E2663="","",VLOOKUP(A2663,Flugzeugtyp!$B$2:$C$13,2,0))</f>
        <v/>
      </c>
      <c r="H2663" s="9" t="str">
        <f>IF(E2663="","",LOOKUP(MATCH(F2663,'RFI-Faktor'!$B$2:$B$5,1),'RFI-Faktor'!$D$2:$D$5))</f>
        <v/>
      </c>
      <c r="I2663" s="24" t="str">
        <f t="array" ref="I2663">IF(E2663="","",SUM(IF(A2663=Energieverbrauch!$A$2:$A$4000,1,0)*IF(B2663=Energieverbrauch!$B$2:$B$4000,1,0)*(IF(Berechnung!F2663&gt;=Energieverbrauch!$C$2:$C$4000,1,0)*IF(Berechnung!F2663&lt;=Energieverbrauch!$D$2:$D$4000,1,0))*Energieverbrauch!$E$2:$E$4000))</f>
        <v/>
      </c>
      <c r="J2663" s="24" t="str">
        <f t="shared" si="41"/>
        <v/>
      </c>
      <c r="K2663" s="24" t="e">
        <f>LOOKUP(MATCH(A2663,Flugzeugtyp!$A$2:$A$13,1),Flugzeugtyp!$A$2:$C$13)</f>
        <v>#N/A</v>
      </c>
      <c r="L2663" s="24" t="str">
        <f>IF(E2663="","",J2663/Treibhausgas_Kennzahlen!$B$5)</f>
        <v/>
      </c>
      <c r="M2663" s="38" t="str">
        <f>IF(E2663="","",$J2663*Treibhausgas_Kennzahlen!B$3)</f>
        <v/>
      </c>
      <c r="N2663" s="38" t="str">
        <f>IF(E2663="","",$J2663*Treibhausgas_Kennzahlen!C$3)</f>
        <v/>
      </c>
      <c r="O2663" s="38" t="str">
        <f>IF(E2663="","",$J2663*Treibhausgas_Kennzahlen!D$3)</f>
        <v/>
      </c>
      <c r="P2663" s="38" t="str">
        <f>IF(E2663="","",$J2663*Treibhausgas_Kennzahlen!E$3)</f>
        <v/>
      </c>
      <c r="Q2663" s="38" t="str">
        <f>IF(E2663="","",$J2663*Treibhausgas_Kennzahlen!F$3)</f>
        <v/>
      </c>
      <c r="R2663" s="38" t="str">
        <f>IF(E2663="","",$J2663*Treibhausgas_Kennzahlen!G$3)</f>
        <v/>
      </c>
    </row>
    <row r="2664" spans="1:18" x14ac:dyDescent="0.25">
      <c r="A2664" s="6"/>
      <c r="B2664" s="6"/>
      <c r="C2664" s="6"/>
      <c r="D2664" s="6"/>
      <c r="E2664" s="6"/>
      <c r="F2664" s="8" t="str">
        <f>IF(E2664="","",VLOOKUP(INDEX(IATA_Codes!$A$2:$A$301, MATCH(Berechnung!C2664,IATA_Codes!$C$2:$C$301,0))&amp;"_"&amp;INDEX(IATA_Codes!$A$2:$A$301, MATCH(Berechnung!D2664,IATA_Codes!$C$2:$C$301,0)),GCD_Entfernung!$C$2:$D$10001,2,FALSE))</f>
        <v/>
      </c>
      <c r="G2664" s="21" t="str">
        <f>IF(E2664="","",VLOOKUP(A2664,Flugzeugtyp!$B$2:$C$13,2,0))</f>
        <v/>
      </c>
      <c r="H2664" s="8" t="str">
        <f>IF(E2664="","",LOOKUP(MATCH(F2664,'RFI-Faktor'!$B$2:$B$5,1),'RFI-Faktor'!$D$2:$D$5))</f>
        <v/>
      </c>
      <c r="I2664" s="23" t="str">
        <f t="array" ref="I2664">IF(E2664="","",SUM(IF(A2664=Energieverbrauch!$A$2:$A$4000,1,0)*IF(B2664=Energieverbrauch!$B$2:$B$4000,1,0)*(IF(Berechnung!F2664&gt;=Energieverbrauch!$C$2:$C$4000,1,0)*IF(Berechnung!F2664&lt;=Energieverbrauch!$D$2:$D$4000,1,0))*Energieverbrauch!$E$2:$E$4000))</f>
        <v/>
      </c>
      <c r="J2664" s="23" t="str">
        <f t="shared" si="41"/>
        <v/>
      </c>
      <c r="K2664" s="23" t="e">
        <f>LOOKUP(MATCH(A2664,Flugzeugtyp!$A$2:$A$13,1),Flugzeugtyp!$A$2:$C$13)</f>
        <v>#N/A</v>
      </c>
      <c r="L2664" s="23" t="str">
        <f>IF(E2664="","",J2664/Treibhausgas_Kennzahlen!$B$5)</f>
        <v/>
      </c>
      <c r="M2664" s="37" t="str">
        <f>IF(E2664="","",$J2664*Treibhausgas_Kennzahlen!B$3)</f>
        <v/>
      </c>
      <c r="N2664" s="37" t="str">
        <f>IF(E2664="","",$J2664*Treibhausgas_Kennzahlen!C$3)</f>
        <v/>
      </c>
      <c r="O2664" s="37" t="str">
        <f>IF(E2664="","",$J2664*Treibhausgas_Kennzahlen!D$3)</f>
        <v/>
      </c>
      <c r="P2664" s="37" t="str">
        <f>IF(E2664="","",$J2664*Treibhausgas_Kennzahlen!E$3)</f>
        <v/>
      </c>
      <c r="Q2664" s="37" t="str">
        <f>IF(E2664="","",$J2664*Treibhausgas_Kennzahlen!F$3)</f>
        <v/>
      </c>
      <c r="R2664" s="37" t="str">
        <f>IF(E2664="","",$J2664*Treibhausgas_Kennzahlen!G$3)</f>
        <v/>
      </c>
    </row>
    <row r="2665" spans="1:18" x14ac:dyDescent="0.25">
      <c r="A2665" s="5"/>
      <c r="B2665" s="5"/>
      <c r="C2665" s="5"/>
      <c r="D2665" s="5"/>
      <c r="E2665" s="5"/>
      <c r="F2665" s="9" t="str">
        <f>IF(E2665="","",VLOOKUP(INDEX(IATA_Codes!$A$2:$A$301, MATCH(Berechnung!C2665,IATA_Codes!$C$2:$C$301,0))&amp;"_"&amp;INDEX(IATA_Codes!$A$2:$A$301, MATCH(Berechnung!D2665,IATA_Codes!$C$2:$C$301,0)),GCD_Entfernung!$C$2:$D$10001,2,FALSE))</f>
        <v/>
      </c>
      <c r="G2665" s="22" t="str">
        <f>IF(E2665="","",VLOOKUP(A2665,Flugzeugtyp!$B$2:$C$13,2,0))</f>
        <v/>
      </c>
      <c r="H2665" s="9" t="str">
        <f>IF(E2665="","",LOOKUP(MATCH(F2665,'RFI-Faktor'!$B$2:$B$5,1),'RFI-Faktor'!$D$2:$D$5))</f>
        <v/>
      </c>
      <c r="I2665" s="24" t="str">
        <f t="array" ref="I2665">IF(E2665="","",SUM(IF(A2665=Energieverbrauch!$A$2:$A$4000,1,0)*IF(B2665=Energieverbrauch!$B$2:$B$4000,1,0)*(IF(Berechnung!F2665&gt;=Energieverbrauch!$C$2:$C$4000,1,0)*IF(Berechnung!F2665&lt;=Energieverbrauch!$D$2:$D$4000,1,0))*Energieverbrauch!$E$2:$E$4000))</f>
        <v/>
      </c>
      <c r="J2665" s="24" t="str">
        <f t="shared" si="41"/>
        <v/>
      </c>
      <c r="K2665" s="24" t="e">
        <f>LOOKUP(MATCH(A2665,Flugzeugtyp!$A$2:$A$13,1),Flugzeugtyp!$A$2:$C$13)</f>
        <v>#N/A</v>
      </c>
      <c r="L2665" s="24" t="str">
        <f>IF(E2665="","",J2665/Treibhausgas_Kennzahlen!$B$5)</f>
        <v/>
      </c>
      <c r="M2665" s="38" t="str">
        <f>IF(E2665="","",$J2665*Treibhausgas_Kennzahlen!B$3)</f>
        <v/>
      </c>
      <c r="N2665" s="38" t="str">
        <f>IF(E2665="","",$J2665*Treibhausgas_Kennzahlen!C$3)</f>
        <v/>
      </c>
      <c r="O2665" s="38" t="str">
        <f>IF(E2665="","",$J2665*Treibhausgas_Kennzahlen!D$3)</f>
        <v/>
      </c>
      <c r="P2665" s="38" t="str">
        <f>IF(E2665="","",$J2665*Treibhausgas_Kennzahlen!E$3)</f>
        <v/>
      </c>
      <c r="Q2665" s="38" t="str">
        <f>IF(E2665="","",$J2665*Treibhausgas_Kennzahlen!F$3)</f>
        <v/>
      </c>
      <c r="R2665" s="38" t="str">
        <f>IF(E2665="","",$J2665*Treibhausgas_Kennzahlen!G$3)</f>
        <v/>
      </c>
    </row>
    <row r="2666" spans="1:18" x14ac:dyDescent="0.25">
      <c r="A2666" s="6"/>
      <c r="B2666" s="6"/>
      <c r="C2666" s="6"/>
      <c r="D2666" s="6"/>
      <c r="E2666" s="6"/>
      <c r="F2666" s="8" t="str">
        <f>IF(E2666="","",VLOOKUP(INDEX(IATA_Codes!$A$2:$A$301, MATCH(Berechnung!C2666,IATA_Codes!$C$2:$C$301,0))&amp;"_"&amp;INDEX(IATA_Codes!$A$2:$A$301, MATCH(Berechnung!D2666,IATA_Codes!$C$2:$C$301,0)),GCD_Entfernung!$C$2:$D$10001,2,FALSE))</f>
        <v/>
      </c>
      <c r="G2666" s="21" t="str">
        <f>IF(E2666="","",VLOOKUP(A2666,Flugzeugtyp!$B$2:$C$13,2,0))</f>
        <v/>
      </c>
      <c r="H2666" s="8" t="str">
        <f>IF(E2666="","",LOOKUP(MATCH(F2666,'RFI-Faktor'!$B$2:$B$5,1),'RFI-Faktor'!$D$2:$D$5))</f>
        <v/>
      </c>
      <c r="I2666" s="23" t="str">
        <f t="array" ref="I2666">IF(E2666="","",SUM(IF(A2666=Energieverbrauch!$A$2:$A$4000,1,0)*IF(B2666=Energieverbrauch!$B$2:$B$4000,1,0)*(IF(Berechnung!F2666&gt;=Energieverbrauch!$C$2:$C$4000,1,0)*IF(Berechnung!F2666&lt;=Energieverbrauch!$D$2:$D$4000,1,0))*Energieverbrauch!$E$2:$E$4000))</f>
        <v/>
      </c>
      <c r="J2666" s="23" t="str">
        <f t="shared" si="41"/>
        <v/>
      </c>
      <c r="K2666" s="23" t="e">
        <f>LOOKUP(MATCH(A2666,Flugzeugtyp!$A$2:$A$13,1),Flugzeugtyp!$A$2:$C$13)</f>
        <v>#N/A</v>
      </c>
      <c r="L2666" s="23" t="str">
        <f>IF(E2666="","",J2666/Treibhausgas_Kennzahlen!$B$5)</f>
        <v/>
      </c>
      <c r="M2666" s="37" t="str">
        <f>IF(E2666="","",$J2666*Treibhausgas_Kennzahlen!B$3)</f>
        <v/>
      </c>
      <c r="N2666" s="37" t="str">
        <f>IF(E2666="","",$J2666*Treibhausgas_Kennzahlen!C$3)</f>
        <v/>
      </c>
      <c r="O2666" s="37" t="str">
        <f>IF(E2666="","",$J2666*Treibhausgas_Kennzahlen!D$3)</f>
        <v/>
      </c>
      <c r="P2666" s="37" t="str">
        <f>IF(E2666="","",$J2666*Treibhausgas_Kennzahlen!E$3)</f>
        <v/>
      </c>
      <c r="Q2666" s="37" t="str">
        <f>IF(E2666="","",$J2666*Treibhausgas_Kennzahlen!F$3)</f>
        <v/>
      </c>
      <c r="R2666" s="37" t="str">
        <f>IF(E2666="","",$J2666*Treibhausgas_Kennzahlen!G$3)</f>
        <v/>
      </c>
    </row>
    <row r="2667" spans="1:18" x14ac:dyDescent="0.25">
      <c r="A2667" s="5"/>
      <c r="B2667" s="5"/>
      <c r="C2667" s="5"/>
      <c r="D2667" s="5"/>
      <c r="E2667" s="5"/>
      <c r="F2667" s="9" t="str">
        <f>IF(E2667="","",VLOOKUP(INDEX(IATA_Codes!$A$2:$A$301, MATCH(Berechnung!C2667,IATA_Codes!$C$2:$C$301,0))&amp;"_"&amp;INDEX(IATA_Codes!$A$2:$A$301, MATCH(Berechnung!D2667,IATA_Codes!$C$2:$C$301,0)),GCD_Entfernung!$C$2:$D$10001,2,FALSE))</f>
        <v/>
      </c>
      <c r="G2667" s="22" t="str">
        <f>IF(E2667="","",VLOOKUP(A2667,Flugzeugtyp!$B$2:$C$13,2,0))</f>
        <v/>
      </c>
      <c r="H2667" s="9" t="str">
        <f>IF(E2667="","",LOOKUP(MATCH(F2667,'RFI-Faktor'!$B$2:$B$5,1),'RFI-Faktor'!$D$2:$D$5))</f>
        <v/>
      </c>
      <c r="I2667" s="24" t="str">
        <f t="array" ref="I2667">IF(E2667="","",SUM(IF(A2667=Energieverbrauch!$A$2:$A$4000,1,0)*IF(B2667=Energieverbrauch!$B$2:$B$4000,1,0)*(IF(Berechnung!F2667&gt;=Energieverbrauch!$C$2:$C$4000,1,0)*IF(Berechnung!F2667&lt;=Energieverbrauch!$D$2:$D$4000,1,0))*Energieverbrauch!$E$2:$E$4000))</f>
        <v/>
      </c>
      <c r="J2667" s="24" t="str">
        <f t="shared" si="41"/>
        <v/>
      </c>
      <c r="K2667" s="24" t="e">
        <f>LOOKUP(MATCH(A2667,Flugzeugtyp!$A$2:$A$13,1),Flugzeugtyp!$A$2:$C$13)</f>
        <v>#N/A</v>
      </c>
      <c r="L2667" s="24" t="str">
        <f>IF(E2667="","",J2667/Treibhausgas_Kennzahlen!$B$5)</f>
        <v/>
      </c>
      <c r="M2667" s="38" t="str">
        <f>IF(E2667="","",$J2667*Treibhausgas_Kennzahlen!B$3)</f>
        <v/>
      </c>
      <c r="N2667" s="38" t="str">
        <f>IF(E2667="","",$J2667*Treibhausgas_Kennzahlen!C$3)</f>
        <v/>
      </c>
      <c r="O2667" s="38" t="str">
        <f>IF(E2667="","",$J2667*Treibhausgas_Kennzahlen!D$3)</f>
        <v/>
      </c>
      <c r="P2667" s="38" t="str">
        <f>IF(E2667="","",$J2667*Treibhausgas_Kennzahlen!E$3)</f>
        <v/>
      </c>
      <c r="Q2667" s="38" t="str">
        <f>IF(E2667="","",$J2667*Treibhausgas_Kennzahlen!F$3)</f>
        <v/>
      </c>
      <c r="R2667" s="38" t="str">
        <f>IF(E2667="","",$J2667*Treibhausgas_Kennzahlen!G$3)</f>
        <v/>
      </c>
    </row>
    <row r="2668" spans="1:18" x14ac:dyDescent="0.25">
      <c r="A2668" s="6"/>
      <c r="B2668" s="6"/>
      <c r="C2668" s="6"/>
      <c r="D2668" s="6"/>
      <c r="E2668" s="6"/>
      <c r="F2668" s="8" t="str">
        <f>IF(E2668="","",VLOOKUP(INDEX(IATA_Codes!$A$2:$A$301, MATCH(Berechnung!C2668,IATA_Codes!$C$2:$C$301,0))&amp;"_"&amp;INDEX(IATA_Codes!$A$2:$A$301, MATCH(Berechnung!D2668,IATA_Codes!$C$2:$C$301,0)),GCD_Entfernung!$C$2:$D$10001,2,FALSE))</f>
        <v/>
      </c>
      <c r="G2668" s="21" t="str">
        <f>IF(E2668="","",VLOOKUP(A2668,Flugzeugtyp!$B$2:$C$13,2,0))</f>
        <v/>
      </c>
      <c r="H2668" s="8" t="str">
        <f>IF(E2668="","",LOOKUP(MATCH(F2668,'RFI-Faktor'!$B$2:$B$5,1),'RFI-Faktor'!$D$2:$D$5))</f>
        <v/>
      </c>
      <c r="I2668" s="23" t="str">
        <f t="array" ref="I2668">IF(E2668="","",SUM(IF(A2668=Energieverbrauch!$A$2:$A$4000,1,0)*IF(B2668=Energieverbrauch!$B$2:$B$4000,1,0)*(IF(Berechnung!F2668&gt;=Energieverbrauch!$C$2:$C$4000,1,0)*IF(Berechnung!F2668&lt;=Energieverbrauch!$D$2:$D$4000,1,0))*Energieverbrauch!$E$2:$E$4000))</f>
        <v/>
      </c>
      <c r="J2668" s="23" t="str">
        <f t="shared" si="41"/>
        <v/>
      </c>
      <c r="K2668" s="23" t="e">
        <f>LOOKUP(MATCH(A2668,Flugzeugtyp!$A$2:$A$13,1),Flugzeugtyp!$A$2:$C$13)</f>
        <v>#N/A</v>
      </c>
      <c r="L2668" s="23" t="str">
        <f>IF(E2668="","",J2668/Treibhausgas_Kennzahlen!$B$5)</f>
        <v/>
      </c>
      <c r="M2668" s="37" t="str">
        <f>IF(E2668="","",$J2668*Treibhausgas_Kennzahlen!B$3)</f>
        <v/>
      </c>
      <c r="N2668" s="37" t="str">
        <f>IF(E2668="","",$J2668*Treibhausgas_Kennzahlen!C$3)</f>
        <v/>
      </c>
      <c r="O2668" s="37" t="str">
        <f>IF(E2668="","",$J2668*Treibhausgas_Kennzahlen!D$3)</f>
        <v/>
      </c>
      <c r="P2668" s="37" t="str">
        <f>IF(E2668="","",$J2668*Treibhausgas_Kennzahlen!E$3)</f>
        <v/>
      </c>
      <c r="Q2668" s="37" t="str">
        <f>IF(E2668="","",$J2668*Treibhausgas_Kennzahlen!F$3)</f>
        <v/>
      </c>
      <c r="R2668" s="37" t="str">
        <f>IF(E2668="","",$J2668*Treibhausgas_Kennzahlen!G$3)</f>
        <v/>
      </c>
    </row>
    <row r="2669" spans="1:18" x14ac:dyDescent="0.25">
      <c r="A2669" s="5"/>
      <c r="B2669" s="5"/>
      <c r="C2669" s="5"/>
      <c r="D2669" s="5"/>
      <c r="E2669" s="5"/>
      <c r="F2669" s="9" t="str">
        <f>IF(E2669="","",VLOOKUP(INDEX(IATA_Codes!$A$2:$A$301, MATCH(Berechnung!C2669,IATA_Codes!$C$2:$C$301,0))&amp;"_"&amp;INDEX(IATA_Codes!$A$2:$A$301, MATCH(Berechnung!D2669,IATA_Codes!$C$2:$C$301,0)),GCD_Entfernung!$C$2:$D$10001,2,FALSE))</f>
        <v/>
      </c>
      <c r="G2669" s="22" t="str">
        <f>IF(E2669="","",VLOOKUP(A2669,Flugzeugtyp!$B$2:$C$13,2,0))</f>
        <v/>
      </c>
      <c r="H2669" s="9" t="str">
        <f>IF(E2669="","",LOOKUP(MATCH(F2669,'RFI-Faktor'!$B$2:$B$5,1),'RFI-Faktor'!$D$2:$D$5))</f>
        <v/>
      </c>
      <c r="I2669" s="24" t="str">
        <f t="array" ref="I2669">IF(E2669="","",SUM(IF(A2669=Energieverbrauch!$A$2:$A$4000,1,0)*IF(B2669=Energieverbrauch!$B$2:$B$4000,1,0)*(IF(Berechnung!F2669&gt;=Energieverbrauch!$C$2:$C$4000,1,0)*IF(Berechnung!F2669&lt;=Energieverbrauch!$D$2:$D$4000,1,0))*Energieverbrauch!$E$2:$E$4000))</f>
        <v/>
      </c>
      <c r="J2669" s="24" t="str">
        <f t="shared" si="41"/>
        <v/>
      </c>
      <c r="K2669" s="24" t="e">
        <f>LOOKUP(MATCH(A2669,Flugzeugtyp!$A$2:$A$13,1),Flugzeugtyp!$A$2:$C$13)</f>
        <v>#N/A</v>
      </c>
      <c r="L2669" s="24" t="str">
        <f>IF(E2669="","",J2669/Treibhausgas_Kennzahlen!$B$5)</f>
        <v/>
      </c>
      <c r="M2669" s="38" t="str">
        <f>IF(E2669="","",$J2669*Treibhausgas_Kennzahlen!B$3)</f>
        <v/>
      </c>
      <c r="N2669" s="38" t="str">
        <f>IF(E2669="","",$J2669*Treibhausgas_Kennzahlen!C$3)</f>
        <v/>
      </c>
      <c r="O2669" s="38" t="str">
        <f>IF(E2669="","",$J2669*Treibhausgas_Kennzahlen!D$3)</f>
        <v/>
      </c>
      <c r="P2669" s="38" t="str">
        <f>IF(E2669="","",$J2669*Treibhausgas_Kennzahlen!E$3)</f>
        <v/>
      </c>
      <c r="Q2669" s="38" t="str">
        <f>IF(E2669="","",$J2669*Treibhausgas_Kennzahlen!F$3)</f>
        <v/>
      </c>
      <c r="R2669" s="38" t="str">
        <f>IF(E2669="","",$J2669*Treibhausgas_Kennzahlen!G$3)</f>
        <v/>
      </c>
    </row>
    <row r="2670" spans="1:18" x14ac:dyDescent="0.25">
      <c r="A2670" s="6"/>
      <c r="B2670" s="6"/>
      <c r="C2670" s="6"/>
      <c r="D2670" s="6"/>
      <c r="E2670" s="6"/>
      <c r="F2670" s="8" t="str">
        <f>IF(E2670="","",VLOOKUP(INDEX(IATA_Codes!$A$2:$A$301, MATCH(Berechnung!C2670,IATA_Codes!$C$2:$C$301,0))&amp;"_"&amp;INDEX(IATA_Codes!$A$2:$A$301, MATCH(Berechnung!D2670,IATA_Codes!$C$2:$C$301,0)),GCD_Entfernung!$C$2:$D$10001,2,FALSE))</f>
        <v/>
      </c>
      <c r="G2670" s="21" t="str">
        <f>IF(E2670="","",VLOOKUP(A2670,Flugzeugtyp!$B$2:$C$13,2,0))</f>
        <v/>
      </c>
      <c r="H2670" s="8" t="str">
        <f>IF(E2670="","",LOOKUP(MATCH(F2670,'RFI-Faktor'!$B$2:$B$5,1),'RFI-Faktor'!$D$2:$D$5))</f>
        <v/>
      </c>
      <c r="I2670" s="23" t="str">
        <f t="array" ref="I2670">IF(E2670="","",SUM(IF(A2670=Energieverbrauch!$A$2:$A$4000,1,0)*IF(B2670=Energieverbrauch!$B$2:$B$4000,1,0)*(IF(Berechnung!F2670&gt;=Energieverbrauch!$C$2:$C$4000,1,0)*IF(Berechnung!F2670&lt;=Energieverbrauch!$D$2:$D$4000,1,0))*Energieverbrauch!$E$2:$E$4000))</f>
        <v/>
      </c>
      <c r="J2670" s="23" t="str">
        <f t="shared" si="41"/>
        <v/>
      </c>
      <c r="K2670" s="23" t="e">
        <f>LOOKUP(MATCH(A2670,Flugzeugtyp!$A$2:$A$13,1),Flugzeugtyp!$A$2:$C$13)</f>
        <v>#N/A</v>
      </c>
      <c r="L2670" s="23" t="str">
        <f>IF(E2670="","",J2670/Treibhausgas_Kennzahlen!$B$5)</f>
        <v/>
      </c>
      <c r="M2670" s="37" t="str">
        <f>IF(E2670="","",$J2670*Treibhausgas_Kennzahlen!B$3)</f>
        <v/>
      </c>
      <c r="N2670" s="37" t="str">
        <f>IF(E2670="","",$J2670*Treibhausgas_Kennzahlen!C$3)</f>
        <v/>
      </c>
      <c r="O2670" s="37" t="str">
        <f>IF(E2670="","",$J2670*Treibhausgas_Kennzahlen!D$3)</f>
        <v/>
      </c>
      <c r="P2670" s="37" t="str">
        <f>IF(E2670="","",$J2670*Treibhausgas_Kennzahlen!E$3)</f>
        <v/>
      </c>
      <c r="Q2670" s="37" t="str">
        <f>IF(E2670="","",$J2670*Treibhausgas_Kennzahlen!F$3)</f>
        <v/>
      </c>
      <c r="R2670" s="37" t="str">
        <f>IF(E2670="","",$J2670*Treibhausgas_Kennzahlen!G$3)</f>
        <v/>
      </c>
    </row>
    <row r="2671" spans="1:18" x14ac:dyDescent="0.25">
      <c r="A2671" s="5"/>
      <c r="B2671" s="5"/>
      <c r="C2671" s="5"/>
      <c r="D2671" s="5"/>
      <c r="E2671" s="5"/>
      <c r="F2671" s="9" t="str">
        <f>IF(E2671="","",VLOOKUP(INDEX(IATA_Codes!$A$2:$A$301, MATCH(Berechnung!C2671,IATA_Codes!$C$2:$C$301,0))&amp;"_"&amp;INDEX(IATA_Codes!$A$2:$A$301, MATCH(Berechnung!D2671,IATA_Codes!$C$2:$C$301,0)),GCD_Entfernung!$C$2:$D$10001,2,FALSE))</f>
        <v/>
      </c>
      <c r="G2671" s="22" t="str">
        <f>IF(E2671="","",VLOOKUP(A2671,Flugzeugtyp!$B$2:$C$13,2,0))</f>
        <v/>
      </c>
      <c r="H2671" s="9" t="str">
        <f>IF(E2671="","",LOOKUP(MATCH(F2671,'RFI-Faktor'!$B$2:$B$5,1),'RFI-Faktor'!$D$2:$D$5))</f>
        <v/>
      </c>
      <c r="I2671" s="24" t="str">
        <f t="array" ref="I2671">IF(E2671="","",SUM(IF(A2671=Energieverbrauch!$A$2:$A$4000,1,0)*IF(B2671=Energieverbrauch!$B$2:$B$4000,1,0)*(IF(Berechnung!F2671&gt;=Energieverbrauch!$C$2:$C$4000,1,0)*IF(Berechnung!F2671&lt;=Energieverbrauch!$D$2:$D$4000,1,0))*Energieverbrauch!$E$2:$E$4000))</f>
        <v/>
      </c>
      <c r="J2671" s="24" t="str">
        <f t="shared" si="41"/>
        <v/>
      </c>
      <c r="K2671" s="24" t="e">
        <f>LOOKUP(MATCH(A2671,Flugzeugtyp!$A$2:$A$13,1),Flugzeugtyp!$A$2:$C$13)</f>
        <v>#N/A</v>
      </c>
      <c r="L2671" s="24" t="str">
        <f>IF(E2671="","",J2671/Treibhausgas_Kennzahlen!$B$5)</f>
        <v/>
      </c>
      <c r="M2671" s="38" t="str">
        <f>IF(E2671="","",$J2671*Treibhausgas_Kennzahlen!B$3)</f>
        <v/>
      </c>
      <c r="N2671" s="38" t="str">
        <f>IF(E2671="","",$J2671*Treibhausgas_Kennzahlen!C$3)</f>
        <v/>
      </c>
      <c r="O2671" s="38" t="str">
        <f>IF(E2671="","",$J2671*Treibhausgas_Kennzahlen!D$3)</f>
        <v/>
      </c>
      <c r="P2671" s="38" t="str">
        <f>IF(E2671="","",$J2671*Treibhausgas_Kennzahlen!E$3)</f>
        <v/>
      </c>
      <c r="Q2671" s="38" t="str">
        <f>IF(E2671="","",$J2671*Treibhausgas_Kennzahlen!F$3)</f>
        <v/>
      </c>
      <c r="R2671" s="38" t="str">
        <f>IF(E2671="","",$J2671*Treibhausgas_Kennzahlen!G$3)</f>
        <v/>
      </c>
    </row>
    <row r="2672" spans="1:18" x14ac:dyDescent="0.25">
      <c r="A2672" s="6"/>
      <c r="B2672" s="6"/>
      <c r="C2672" s="6"/>
      <c r="D2672" s="6"/>
      <c r="E2672" s="6"/>
      <c r="F2672" s="8" t="str">
        <f>IF(E2672="","",VLOOKUP(INDEX(IATA_Codes!$A$2:$A$301, MATCH(Berechnung!C2672,IATA_Codes!$C$2:$C$301,0))&amp;"_"&amp;INDEX(IATA_Codes!$A$2:$A$301, MATCH(Berechnung!D2672,IATA_Codes!$C$2:$C$301,0)),GCD_Entfernung!$C$2:$D$10001,2,FALSE))</f>
        <v/>
      </c>
      <c r="G2672" s="21" t="str">
        <f>IF(E2672="","",VLOOKUP(A2672,Flugzeugtyp!$B$2:$C$13,2,0))</f>
        <v/>
      </c>
      <c r="H2672" s="8" t="str">
        <f>IF(E2672="","",LOOKUP(MATCH(F2672,'RFI-Faktor'!$B$2:$B$5,1),'RFI-Faktor'!$D$2:$D$5))</f>
        <v/>
      </c>
      <c r="I2672" s="23" t="str">
        <f t="array" ref="I2672">IF(E2672="","",SUM(IF(A2672=Energieverbrauch!$A$2:$A$4000,1,0)*IF(B2672=Energieverbrauch!$B$2:$B$4000,1,0)*(IF(Berechnung!F2672&gt;=Energieverbrauch!$C$2:$C$4000,1,0)*IF(Berechnung!F2672&lt;=Energieverbrauch!$D$2:$D$4000,1,0))*Energieverbrauch!$E$2:$E$4000))</f>
        <v/>
      </c>
      <c r="J2672" s="23" t="str">
        <f t="shared" si="41"/>
        <v/>
      </c>
      <c r="K2672" s="23" t="e">
        <f>LOOKUP(MATCH(A2672,Flugzeugtyp!$A$2:$A$13,1),Flugzeugtyp!$A$2:$C$13)</f>
        <v>#N/A</v>
      </c>
      <c r="L2672" s="23" t="str">
        <f>IF(E2672="","",J2672/Treibhausgas_Kennzahlen!$B$5)</f>
        <v/>
      </c>
      <c r="M2672" s="37" t="str">
        <f>IF(E2672="","",$J2672*Treibhausgas_Kennzahlen!B$3)</f>
        <v/>
      </c>
      <c r="N2672" s="37" t="str">
        <f>IF(E2672="","",$J2672*Treibhausgas_Kennzahlen!C$3)</f>
        <v/>
      </c>
      <c r="O2672" s="37" t="str">
        <f>IF(E2672="","",$J2672*Treibhausgas_Kennzahlen!D$3)</f>
        <v/>
      </c>
      <c r="P2672" s="37" t="str">
        <f>IF(E2672="","",$J2672*Treibhausgas_Kennzahlen!E$3)</f>
        <v/>
      </c>
      <c r="Q2672" s="37" t="str">
        <f>IF(E2672="","",$J2672*Treibhausgas_Kennzahlen!F$3)</f>
        <v/>
      </c>
      <c r="R2672" s="37" t="str">
        <f>IF(E2672="","",$J2672*Treibhausgas_Kennzahlen!G$3)</f>
        <v/>
      </c>
    </row>
    <row r="2673" spans="1:18" x14ac:dyDescent="0.25">
      <c r="A2673" s="5"/>
      <c r="B2673" s="5"/>
      <c r="C2673" s="5"/>
      <c r="D2673" s="5"/>
      <c r="E2673" s="5"/>
      <c r="F2673" s="9" t="str">
        <f>IF(E2673="","",VLOOKUP(INDEX(IATA_Codes!$A$2:$A$301, MATCH(Berechnung!C2673,IATA_Codes!$C$2:$C$301,0))&amp;"_"&amp;INDEX(IATA_Codes!$A$2:$A$301, MATCH(Berechnung!D2673,IATA_Codes!$C$2:$C$301,0)),GCD_Entfernung!$C$2:$D$10001,2,FALSE))</f>
        <v/>
      </c>
      <c r="G2673" s="22" t="str">
        <f>IF(E2673="","",VLOOKUP(A2673,Flugzeugtyp!$B$2:$C$13,2,0))</f>
        <v/>
      </c>
      <c r="H2673" s="9" t="str">
        <f>IF(E2673="","",LOOKUP(MATCH(F2673,'RFI-Faktor'!$B$2:$B$5,1),'RFI-Faktor'!$D$2:$D$5))</f>
        <v/>
      </c>
      <c r="I2673" s="24" t="str">
        <f t="array" ref="I2673">IF(E2673="","",SUM(IF(A2673=Energieverbrauch!$A$2:$A$4000,1,0)*IF(B2673=Energieverbrauch!$B$2:$B$4000,1,0)*(IF(Berechnung!F2673&gt;=Energieverbrauch!$C$2:$C$4000,1,0)*IF(Berechnung!F2673&lt;=Energieverbrauch!$D$2:$D$4000,1,0))*Energieverbrauch!$E$2:$E$4000))</f>
        <v/>
      </c>
      <c r="J2673" s="24" t="str">
        <f t="shared" si="41"/>
        <v/>
      </c>
      <c r="K2673" s="24" t="e">
        <f>LOOKUP(MATCH(A2673,Flugzeugtyp!$A$2:$A$13,1),Flugzeugtyp!$A$2:$C$13)</f>
        <v>#N/A</v>
      </c>
      <c r="L2673" s="24" t="str">
        <f>IF(E2673="","",J2673/Treibhausgas_Kennzahlen!$B$5)</f>
        <v/>
      </c>
      <c r="M2673" s="38" t="str">
        <f>IF(E2673="","",$J2673*Treibhausgas_Kennzahlen!B$3)</f>
        <v/>
      </c>
      <c r="N2673" s="38" t="str">
        <f>IF(E2673="","",$J2673*Treibhausgas_Kennzahlen!C$3)</f>
        <v/>
      </c>
      <c r="O2673" s="38" t="str">
        <f>IF(E2673="","",$J2673*Treibhausgas_Kennzahlen!D$3)</f>
        <v/>
      </c>
      <c r="P2673" s="38" t="str">
        <f>IF(E2673="","",$J2673*Treibhausgas_Kennzahlen!E$3)</f>
        <v/>
      </c>
      <c r="Q2673" s="38" t="str">
        <f>IF(E2673="","",$J2673*Treibhausgas_Kennzahlen!F$3)</f>
        <v/>
      </c>
      <c r="R2673" s="38" t="str">
        <f>IF(E2673="","",$J2673*Treibhausgas_Kennzahlen!G$3)</f>
        <v/>
      </c>
    </row>
    <row r="2674" spans="1:18" x14ac:dyDescent="0.25">
      <c r="A2674" s="6"/>
      <c r="B2674" s="6"/>
      <c r="C2674" s="6"/>
      <c r="D2674" s="6"/>
      <c r="E2674" s="6"/>
      <c r="F2674" s="8" t="str">
        <f>IF(E2674="","",VLOOKUP(INDEX(IATA_Codes!$A$2:$A$301, MATCH(Berechnung!C2674,IATA_Codes!$C$2:$C$301,0))&amp;"_"&amp;INDEX(IATA_Codes!$A$2:$A$301, MATCH(Berechnung!D2674,IATA_Codes!$C$2:$C$301,0)),GCD_Entfernung!$C$2:$D$10001,2,FALSE))</f>
        <v/>
      </c>
      <c r="G2674" s="21" t="str">
        <f>IF(E2674="","",VLOOKUP(A2674,Flugzeugtyp!$B$2:$C$13,2,0))</f>
        <v/>
      </c>
      <c r="H2674" s="8" t="str">
        <f>IF(E2674="","",LOOKUP(MATCH(F2674,'RFI-Faktor'!$B$2:$B$5,1),'RFI-Faktor'!$D$2:$D$5))</f>
        <v/>
      </c>
      <c r="I2674" s="23" t="str">
        <f t="array" ref="I2674">IF(E2674="","",SUM(IF(A2674=Energieverbrauch!$A$2:$A$4000,1,0)*IF(B2674=Energieverbrauch!$B$2:$B$4000,1,0)*(IF(Berechnung!F2674&gt;=Energieverbrauch!$C$2:$C$4000,1,0)*IF(Berechnung!F2674&lt;=Energieverbrauch!$D$2:$D$4000,1,0))*Energieverbrauch!$E$2:$E$4000))</f>
        <v/>
      </c>
      <c r="J2674" s="23" t="str">
        <f t="shared" si="41"/>
        <v/>
      </c>
      <c r="K2674" s="23" t="e">
        <f>LOOKUP(MATCH(A2674,Flugzeugtyp!$A$2:$A$13,1),Flugzeugtyp!$A$2:$C$13)</f>
        <v>#N/A</v>
      </c>
      <c r="L2674" s="23" t="str">
        <f>IF(E2674="","",J2674/Treibhausgas_Kennzahlen!$B$5)</f>
        <v/>
      </c>
      <c r="M2674" s="37" t="str">
        <f>IF(E2674="","",$J2674*Treibhausgas_Kennzahlen!B$3)</f>
        <v/>
      </c>
      <c r="N2674" s="37" t="str">
        <f>IF(E2674="","",$J2674*Treibhausgas_Kennzahlen!C$3)</f>
        <v/>
      </c>
      <c r="O2674" s="37" t="str">
        <f>IF(E2674="","",$J2674*Treibhausgas_Kennzahlen!D$3)</f>
        <v/>
      </c>
      <c r="P2674" s="37" t="str">
        <f>IF(E2674="","",$J2674*Treibhausgas_Kennzahlen!E$3)</f>
        <v/>
      </c>
      <c r="Q2674" s="37" t="str">
        <f>IF(E2674="","",$J2674*Treibhausgas_Kennzahlen!F$3)</f>
        <v/>
      </c>
      <c r="R2674" s="37" t="str">
        <f>IF(E2674="","",$J2674*Treibhausgas_Kennzahlen!G$3)</f>
        <v/>
      </c>
    </row>
    <row r="2675" spans="1:18" x14ac:dyDescent="0.25">
      <c r="A2675" s="5"/>
      <c r="B2675" s="5"/>
      <c r="C2675" s="5"/>
      <c r="D2675" s="5"/>
      <c r="E2675" s="5"/>
      <c r="F2675" s="9" t="str">
        <f>IF(E2675="","",VLOOKUP(INDEX(IATA_Codes!$A$2:$A$301, MATCH(Berechnung!C2675,IATA_Codes!$C$2:$C$301,0))&amp;"_"&amp;INDEX(IATA_Codes!$A$2:$A$301, MATCH(Berechnung!D2675,IATA_Codes!$C$2:$C$301,0)),GCD_Entfernung!$C$2:$D$10001,2,FALSE))</f>
        <v/>
      </c>
      <c r="G2675" s="22" t="str">
        <f>IF(E2675="","",VLOOKUP(A2675,Flugzeugtyp!$B$2:$C$13,2,0))</f>
        <v/>
      </c>
      <c r="H2675" s="9" t="str">
        <f>IF(E2675="","",LOOKUP(MATCH(F2675,'RFI-Faktor'!$B$2:$B$5,1),'RFI-Faktor'!$D$2:$D$5))</f>
        <v/>
      </c>
      <c r="I2675" s="24" t="str">
        <f t="array" ref="I2675">IF(E2675="","",SUM(IF(A2675=Energieverbrauch!$A$2:$A$4000,1,0)*IF(B2675=Energieverbrauch!$B$2:$B$4000,1,0)*(IF(Berechnung!F2675&gt;=Energieverbrauch!$C$2:$C$4000,1,0)*IF(Berechnung!F2675&lt;=Energieverbrauch!$D$2:$D$4000,1,0))*Energieverbrauch!$E$2:$E$4000))</f>
        <v/>
      </c>
      <c r="J2675" s="24" t="str">
        <f t="shared" si="41"/>
        <v/>
      </c>
      <c r="K2675" s="24" t="e">
        <f>LOOKUP(MATCH(A2675,Flugzeugtyp!$A$2:$A$13,1),Flugzeugtyp!$A$2:$C$13)</f>
        <v>#N/A</v>
      </c>
      <c r="L2675" s="24" t="str">
        <f>IF(E2675="","",J2675/Treibhausgas_Kennzahlen!$B$5)</f>
        <v/>
      </c>
      <c r="M2675" s="38" t="str">
        <f>IF(E2675="","",$J2675*Treibhausgas_Kennzahlen!B$3)</f>
        <v/>
      </c>
      <c r="N2675" s="38" t="str">
        <f>IF(E2675="","",$J2675*Treibhausgas_Kennzahlen!C$3)</f>
        <v/>
      </c>
      <c r="O2675" s="38" t="str">
        <f>IF(E2675="","",$J2675*Treibhausgas_Kennzahlen!D$3)</f>
        <v/>
      </c>
      <c r="P2675" s="38" t="str">
        <f>IF(E2675="","",$J2675*Treibhausgas_Kennzahlen!E$3)</f>
        <v/>
      </c>
      <c r="Q2675" s="38" t="str">
        <f>IF(E2675="","",$J2675*Treibhausgas_Kennzahlen!F$3)</f>
        <v/>
      </c>
      <c r="R2675" s="38" t="str">
        <f>IF(E2675="","",$J2675*Treibhausgas_Kennzahlen!G$3)</f>
        <v/>
      </c>
    </row>
    <row r="2676" spans="1:18" x14ac:dyDescent="0.25">
      <c r="A2676" s="6"/>
      <c r="B2676" s="6"/>
      <c r="C2676" s="6"/>
      <c r="D2676" s="6"/>
      <c r="E2676" s="6"/>
      <c r="F2676" s="8" t="str">
        <f>IF(E2676="","",VLOOKUP(INDEX(IATA_Codes!$A$2:$A$301, MATCH(Berechnung!C2676,IATA_Codes!$C$2:$C$301,0))&amp;"_"&amp;INDEX(IATA_Codes!$A$2:$A$301, MATCH(Berechnung!D2676,IATA_Codes!$C$2:$C$301,0)),GCD_Entfernung!$C$2:$D$10001,2,FALSE))</f>
        <v/>
      </c>
      <c r="G2676" s="21" t="str">
        <f>IF(E2676="","",VLOOKUP(A2676,Flugzeugtyp!$B$2:$C$13,2,0))</f>
        <v/>
      </c>
      <c r="H2676" s="8" t="str">
        <f>IF(E2676="","",LOOKUP(MATCH(F2676,'RFI-Faktor'!$B$2:$B$5,1),'RFI-Faktor'!$D$2:$D$5))</f>
        <v/>
      </c>
      <c r="I2676" s="23" t="str">
        <f t="array" ref="I2676">IF(E2676="","",SUM(IF(A2676=Energieverbrauch!$A$2:$A$4000,1,0)*IF(B2676=Energieverbrauch!$B$2:$B$4000,1,0)*(IF(Berechnung!F2676&gt;=Energieverbrauch!$C$2:$C$4000,1,0)*IF(Berechnung!F2676&lt;=Energieverbrauch!$D$2:$D$4000,1,0))*Energieverbrauch!$E$2:$E$4000))</f>
        <v/>
      </c>
      <c r="J2676" s="23" t="str">
        <f t="shared" si="41"/>
        <v/>
      </c>
      <c r="K2676" s="23" t="e">
        <f>LOOKUP(MATCH(A2676,Flugzeugtyp!$A$2:$A$13,1),Flugzeugtyp!$A$2:$C$13)</f>
        <v>#N/A</v>
      </c>
      <c r="L2676" s="23" t="str">
        <f>IF(E2676="","",J2676/Treibhausgas_Kennzahlen!$B$5)</f>
        <v/>
      </c>
      <c r="M2676" s="37" t="str">
        <f>IF(E2676="","",$J2676*Treibhausgas_Kennzahlen!B$3)</f>
        <v/>
      </c>
      <c r="N2676" s="37" t="str">
        <f>IF(E2676="","",$J2676*Treibhausgas_Kennzahlen!C$3)</f>
        <v/>
      </c>
      <c r="O2676" s="37" t="str">
        <f>IF(E2676="","",$J2676*Treibhausgas_Kennzahlen!D$3)</f>
        <v/>
      </c>
      <c r="P2676" s="37" t="str">
        <f>IF(E2676="","",$J2676*Treibhausgas_Kennzahlen!E$3)</f>
        <v/>
      </c>
      <c r="Q2676" s="37" t="str">
        <f>IF(E2676="","",$J2676*Treibhausgas_Kennzahlen!F$3)</f>
        <v/>
      </c>
      <c r="R2676" s="37" t="str">
        <f>IF(E2676="","",$J2676*Treibhausgas_Kennzahlen!G$3)</f>
        <v/>
      </c>
    </row>
    <row r="2677" spans="1:18" x14ac:dyDescent="0.25">
      <c r="A2677" s="5"/>
      <c r="B2677" s="5"/>
      <c r="C2677" s="5"/>
      <c r="D2677" s="5"/>
      <c r="E2677" s="5"/>
      <c r="F2677" s="9" t="str">
        <f>IF(E2677="","",VLOOKUP(INDEX(IATA_Codes!$A$2:$A$301, MATCH(Berechnung!C2677,IATA_Codes!$C$2:$C$301,0))&amp;"_"&amp;INDEX(IATA_Codes!$A$2:$A$301, MATCH(Berechnung!D2677,IATA_Codes!$C$2:$C$301,0)),GCD_Entfernung!$C$2:$D$10001,2,FALSE))</f>
        <v/>
      </c>
      <c r="G2677" s="22" t="str">
        <f>IF(E2677="","",VLOOKUP(A2677,Flugzeugtyp!$B$2:$C$13,2,0))</f>
        <v/>
      </c>
      <c r="H2677" s="9" t="str">
        <f>IF(E2677="","",LOOKUP(MATCH(F2677,'RFI-Faktor'!$B$2:$B$5,1),'RFI-Faktor'!$D$2:$D$5))</f>
        <v/>
      </c>
      <c r="I2677" s="24" t="str">
        <f t="array" ref="I2677">IF(E2677="","",SUM(IF(A2677=Energieverbrauch!$A$2:$A$4000,1,0)*IF(B2677=Energieverbrauch!$B$2:$B$4000,1,0)*(IF(Berechnung!F2677&gt;=Energieverbrauch!$C$2:$C$4000,1,0)*IF(Berechnung!F2677&lt;=Energieverbrauch!$D$2:$D$4000,1,0))*Energieverbrauch!$E$2:$E$4000))</f>
        <v/>
      </c>
      <c r="J2677" s="24" t="str">
        <f t="shared" si="41"/>
        <v/>
      </c>
      <c r="K2677" s="24" t="e">
        <f>LOOKUP(MATCH(A2677,Flugzeugtyp!$A$2:$A$13,1),Flugzeugtyp!$A$2:$C$13)</f>
        <v>#N/A</v>
      </c>
      <c r="L2677" s="24" t="str">
        <f>IF(E2677="","",J2677/Treibhausgas_Kennzahlen!$B$5)</f>
        <v/>
      </c>
      <c r="M2677" s="38" t="str">
        <f>IF(E2677="","",$J2677*Treibhausgas_Kennzahlen!B$3)</f>
        <v/>
      </c>
      <c r="N2677" s="38" t="str">
        <f>IF(E2677="","",$J2677*Treibhausgas_Kennzahlen!C$3)</f>
        <v/>
      </c>
      <c r="O2677" s="38" t="str">
        <f>IF(E2677="","",$J2677*Treibhausgas_Kennzahlen!D$3)</f>
        <v/>
      </c>
      <c r="P2677" s="38" t="str">
        <f>IF(E2677="","",$J2677*Treibhausgas_Kennzahlen!E$3)</f>
        <v/>
      </c>
      <c r="Q2677" s="38" t="str">
        <f>IF(E2677="","",$J2677*Treibhausgas_Kennzahlen!F$3)</f>
        <v/>
      </c>
      <c r="R2677" s="38" t="str">
        <f>IF(E2677="","",$J2677*Treibhausgas_Kennzahlen!G$3)</f>
        <v/>
      </c>
    </row>
    <row r="2678" spans="1:18" x14ac:dyDescent="0.25">
      <c r="A2678" s="6"/>
      <c r="B2678" s="6"/>
      <c r="C2678" s="6"/>
      <c r="D2678" s="6"/>
      <c r="E2678" s="6"/>
      <c r="F2678" s="8" t="str">
        <f>IF(E2678="","",VLOOKUP(INDEX(IATA_Codes!$A$2:$A$301, MATCH(Berechnung!C2678,IATA_Codes!$C$2:$C$301,0))&amp;"_"&amp;INDEX(IATA_Codes!$A$2:$A$301, MATCH(Berechnung!D2678,IATA_Codes!$C$2:$C$301,0)),GCD_Entfernung!$C$2:$D$10001,2,FALSE))</f>
        <v/>
      </c>
      <c r="G2678" s="21" t="str">
        <f>IF(E2678="","",VLOOKUP(A2678,Flugzeugtyp!$B$2:$C$13,2,0))</f>
        <v/>
      </c>
      <c r="H2678" s="8" t="str">
        <f>IF(E2678="","",LOOKUP(MATCH(F2678,'RFI-Faktor'!$B$2:$B$5,1),'RFI-Faktor'!$D$2:$D$5))</f>
        <v/>
      </c>
      <c r="I2678" s="23" t="str">
        <f t="array" ref="I2678">IF(E2678="","",SUM(IF(A2678=Energieverbrauch!$A$2:$A$4000,1,0)*IF(B2678=Energieverbrauch!$B$2:$B$4000,1,0)*(IF(Berechnung!F2678&gt;=Energieverbrauch!$C$2:$C$4000,1,0)*IF(Berechnung!F2678&lt;=Energieverbrauch!$D$2:$D$4000,1,0))*Energieverbrauch!$E$2:$E$4000))</f>
        <v/>
      </c>
      <c r="J2678" s="23" t="str">
        <f t="shared" si="41"/>
        <v/>
      </c>
      <c r="K2678" s="23" t="e">
        <f>LOOKUP(MATCH(A2678,Flugzeugtyp!$A$2:$A$13,1),Flugzeugtyp!$A$2:$C$13)</f>
        <v>#N/A</v>
      </c>
      <c r="L2678" s="23" t="str">
        <f>IF(E2678="","",J2678/Treibhausgas_Kennzahlen!$B$5)</f>
        <v/>
      </c>
      <c r="M2678" s="37" t="str">
        <f>IF(E2678="","",$J2678*Treibhausgas_Kennzahlen!B$3)</f>
        <v/>
      </c>
      <c r="N2678" s="37" t="str">
        <f>IF(E2678="","",$J2678*Treibhausgas_Kennzahlen!C$3)</f>
        <v/>
      </c>
      <c r="O2678" s="37" t="str">
        <f>IF(E2678="","",$J2678*Treibhausgas_Kennzahlen!D$3)</f>
        <v/>
      </c>
      <c r="P2678" s="37" t="str">
        <f>IF(E2678="","",$J2678*Treibhausgas_Kennzahlen!E$3)</f>
        <v/>
      </c>
      <c r="Q2678" s="37" t="str">
        <f>IF(E2678="","",$J2678*Treibhausgas_Kennzahlen!F$3)</f>
        <v/>
      </c>
      <c r="R2678" s="37" t="str">
        <f>IF(E2678="","",$J2678*Treibhausgas_Kennzahlen!G$3)</f>
        <v/>
      </c>
    </row>
    <row r="2679" spans="1:18" x14ac:dyDescent="0.25">
      <c r="A2679" s="5"/>
      <c r="B2679" s="5"/>
      <c r="C2679" s="5"/>
      <c r="D2679" s="5"/>
      <c r="E2679" s="5"/>
      <c r="F2679" s="9" t="str">
        <f>IF(E2679="","",VLOOKUP(INDEX(IATA_Codes!$A$2:$A$301, MATCH(Berechnung!C2679,IATA_Codes!$C$2:$C$301,0))&amp;"_"&amp;INDEX(IATA_Codes!$A$2:$A$301, MATCH(Berechnung!D2679,IATA_Codes!$C$2:$C$301,0)),GCD_Entfernung!$C$2:$D$10001,2,FALSE))</f>
        <v/>
      </c>
      <c r="G2679" s="22" t="str">
        <f>IF(E2679="","",VLOOKUP(A2679,Flugzeugtyp!$B$2:$C$13,2,0))</f>
        <v/>
      </c>
      <c r="H2679" s="9" t="str">
        <f>IF(E2679="","",LOOKUP(MATCH(F2679,'RFI-Faktor'!$B$2:$B$5,1),'RFI-Faktor'!$D$2:$D$5))</f>
        <v/>
      </c>
      <c r="I2679" s="24" t="str">
        <f t="array" ref="I2679">IF(E2679="","",SUM(IF(A2679=Energieverbrauch!$A$2:$A$4000,1,0)*IF(B2679=Energieverbrauch!$B$2:$B$4000,1,0)*(IF(Berechnung!F2679&gt;=Energieverbrauch!$C$2:$C$4000,1,0)*IF(Berechnung!F2679&lt;=Energieverbrauch!$D$2:$D$4000,1,0))*Energieverbrauch!$E$2:$E$4000))</f>
        <v/>
      </c>
      <c r="J2679" s="24" t="str">
        <f t="shared" si="41"/>
        <v/>
      </c>
      <c r="K2679" s="24" t="e">
        <f>LOOKUP(MATCH(A2679,Flugzeugtyp!$A$2:$A$13,1),Flugzeugtyp!$A$2:$C$13)</f>
        <v>#N/A</v>
      </c>
      <c r="L2679" s="24" t="str">
        <f>IF(E2679="","",J2679/Treibhausgas_Kennzahlen!$B$5)</f>
        <v/>
      </c>
      <c r="M2679" s="38" t="str">
        <f>IF(E2679="","",$J2679*Treibhausgas_Kennzahlen!B$3)</f>
        <v/>
      </c>
      <c r="N2679" s="38" t="str">
        <f>IF(E2679="","",$J2679*Treibhausgas_Kennzahlen!C$3)</f>
        <v/>
      </c>
      <c r="O2679" s="38" t="str">
        <f>IF(E2679="","",$J2679*Treibhausgas_Kennzahlen!D$3)</f>
        <v/>
      </c>
      <c r="P2679" s="38" t="str">
        <f>IF(E2679="","",$J2679*Treibhausgas_Kennzahlen!E$3)</f>
        <v/>
      </c>
      <c r="Q2679" s="38" t="str">
        <f>IF(E2679="","",$J2679*Treibhausgas_Kennzahlen!F$3)</f>
        <v/>
      </c>
      <c r="R2679" s="38" t="str">
        <f>IF(E2679="","",$J2679*Treibhausgas_Kennzahlen!G$3)</f>
        <v/>
      </c>
    </row>
    <row r="2680" spans="1:18" x14ac:dyDescent="0.25">
      <c r="A2680" s="6"/>
      <c r="B2680" s="6"/>
      <c r="C2680" s="6"/>
      <c r="D2680" s="6"/>
      <c r="E2680" s="6"/>
      <c r="F2680" s="8" t="str">
        <f>IF(E2680="","",VLOOKUP(INDEX(IATA_Codes!$A$2:$A$301, MATCH(Berechnung!C2680,IATA_Codes!$C$2:$C$301,0))&amp;"_"&amp;INDEX(IATA_Codes!$A$2:$A$301, MATCH(Berechnung!D2680,IATA_Codes!$C$2:$C$301,0)),GCD_Entfernung!$C$2:$D$10001,2,FALSE))</f>
        <v/>
      </c>
      <c r="G2680" s="21" t="str">
        <f>IF(E2680="","",VLOOKUP(A2680,Flugzeugtyp!$B$2:$C$13,2,0))</f>
        <v/>
      </c>
      <c r="H2680" s="8" t="str">
        <f>IF(E2680="","",LOOKUP(MATCH(F2680,'RFI-Faktor'!$B$2:$B$5,1),'RFI-Faktor'!$D$2:$D$5))</f>
        <v/>
      </c>
      <c r="I2680" s="23" t="str">
        <f t="array" ref="I2680">IF(E2680="","",SUM(IF(A2680=Energieverbrauch!$A$2:$A$4000,1,0)*IF(B2680=Energieverbrauch!$B$2:$B$4000,1,0)*(IF(Berechnung!F2680&gt;=Energieverbrauch!$C$2:$C$4000,1,0)*IF(Berechnung!F2680&lt;=Energieverbrauch!$D$2:$D$4000,1,0))*Energieverbrauch!$E$2:$E$4000))</f>
        <v/>
      </c>
      <c r="J2680" s="23" t="str">
        <f t="shared" si="41"/>
        <v/>
      </c>
      <c r="K2680" s="23" t="e">
        <f>LOOKUP(MATCH(A2680,Flugzeugtyp!$A$2:$A$13,1),Flugzeugtyp!$A$2:$C$13)</f>
        <v>#N/A</v>
      </c>
      <c r="L2680" s="23" t="str">
        <f>IF(E2680="","",J2680/Treibhausgas_Kennzahlen!$B$5)</f>
        <v/>
      </c>
      <c r="M2680" s="37" t="str">
        <f>IF(E2680="","",$J2680*Treibhausgas_Kennzahlen!B$3)</f>
        <v/>
      </c>
      <c r="N2680" s="37" t="str">
        <f>IF(E2680="","",$J2680*Treibhausgas_Kennzahlen!C$3)</f>
        <v/>
      </c>
      <c r="O2680" s="37" t="str">
        <f>IF(E2680="","",$J2680*Treibhausgas_Kennzahlen!D$3)</f>
        <v/>
      </c>
      <c r="P2680" s="37" t="str">
        <f>IF(E2680="","",$J2680*Treibhausgas_Kennzahlen!E$3)</f>
        <v/>
      </c>
      <c r="Q2680" s="37" t="str">
        <f>IF(E2680="","",$J2680*Treibhausgas_Kennzahlen!F$3)</f>
        <v/>
      </c>
      <c r="R2680" s="37" t="str">
        <f>IF(E2680="","",$J2680*Treibhausgas_Kennzahlen!G$3)</f>
        <v/>
      </c>
    </row>
    <row r="2681" spans="1:18" x14ac:dyDescent="0.25">
      <c r="A2681" s="5"/>
      <c r="B2681" s="5"/>
      <c r="C2681" s="5"/>
      <c r="D2681" s="5"/>
      <c r="E2681" s="5"/>
      <c r="F2681" s="9" t="str">
        <f>IF(E2681="","",VLOOKUP(INDEX(IATA_Codes!$A$2:$A$301, MATCH(Berechnung!C2681,IATA_Codes!$C$2:$C$301,0))&amp;"_"&amp;INDEX(IATA_Codes!$A$2:$A$301, MATCH(Berechnung!D2681,IATA_Codes!$C$2:$C$301,0)),GCD_Entfernung!$C$2:$D$10001,2,FALSE))</f>
        <v/>
      </c>
      <c r="G2681" s="22" t="str">
        <f>IF(E2681="","",VLOOKUP(A2681,Flugzeugtyp!$B$2:$C$13,2,0))</f>
        <v/>
      </c>
      <c r="H2681" s="9" t="str">
        <f>IF(E2681="","",LOOKUP(MATCH(F2681,'RFI-Faktor'!$B$2:$B$5,1),'RFI-Faktor'!$D$2:$D$5))</f>
        <v/>
      </c>
      <c r="I2681" s="24" t="str">
        <f t="array" ref="I2681">IF(E2681="","",SUM(IF(A2681=Energieverbrauch!$A$2:$A$4000,1,0)*IF(B2681=Energieverbrauch!$B$2:$B$4000,1,0)*(IF(Berechnung!F2681&gt;=Energieverbrauch!$C$2:$C$4000,1,0)*IF(Berechnung!F2681&lt;=Energieverbrauch!$D$2:$D$4000,1,0))*Energieverbrauch!$E$2:$E$4000))</f>
        <v/>
      </c>
      <c r="J2681" s="24" t="str">
        <f t="shared" si="41"/>
        <v/>
      </c>
      <c r="K2681" s="24" t="e">
        <f>LOOKUP(MATCH(A2681,Flugzeugtyp!$A$2:$A$13,1),Flugzeugtyp!$A$2:$C$13)</f>
        <v>#N/A</v>
      </c>
      <c r="L2681" s="24" t="str">
        <f>IF(E2681="","",J2681/Treibhausgas_Kennzahlen!$B$5)</f>
        <v/>
      </c>
      <c r="M2681" s="38" t="str">
        <f>IF(E2681="","",$J2681*Treibhausgas_Kennzahlen!B$3)</f>
        <v/>
      </c>
      <c r="N2681" s="38" t="str">
        <f>IF(E2681="","",$J2681*Treibhausgas_Kennzahlen!C$3)</f>
        <v/>
      </c>
      <c r="O2681" s="38" t="str">
        <f>IF(E2681="","",$J2681*Treibhausgas_Kennzahlen!D$3)</f>
        <v/>
      </c>
      <c r="P2681" s="38" t="str">
        <f>IF(E2681="","",$J2681*Treibhausgas_Kennzahlen!E$3)</f>
        <v/>
      </c>
      <c r="Q2681" s="38" t="str">
        <f>IF(E2681="","",$J2681*Treibhausgas_Kennzahlen!F$3)</f>
        <v/>
      </c>
      <c r="R2681" s="38" t="str">
        <f>IF(E2681="","",$J2681*Treibhausgas_Kennzahlen!G$3)</f>
        <v/>
      </c>
    </row>
    <row r="2682" spans="1:18" x14ac:dyDescent="0.25">
      <c r="A2682" s="6"/>
      <c r="B2682" s="6"/>
      <c r="C2682" s="6"/>
      <c r="D2682" s="6"/>
      <c r="E2682" s="6"/>
      <c r="F2682" s="8" t="str">
        <f>IF(E2682="","",VLOOKUP(INDEX(IATA_Codes!$A$2:$A$301, MATCH(Berechnung!C2682,IATA_Codes!$C$2:$C$301,0))&amp;"_"&amp;INDEX(IATA_Codes!$A$2:$A$301, MATCH(Berechnung!D2682,IATA_Codes!$C$2:$C$301,0)),GCD_Entfernung!$C$2:$D$10001,2,FALSE))</f>
        <v/>
      </c>
      <c r="G2682" s="21" t="str">
        <f>IF(E2682="","",VLOOKUP(A2682,Flugzeugtyp!$B$2:$C$13,2,0))</f>
        <v/>
      </c>
      <c r="H2682" s="8" t="str">
        <f>IF(E2682="","",LOOKUP(MATCH(F2682,'RFI-Faktor'!$B$2:$B$5,1),'RFI-Faktor'!$D$2:$D$5))</f>
        <v/>
      </c>
      <c r="I2682" s="23" t="str">
        <f t="array" ref="I2682">IF(E2682="","",SUM(IF(A2682=Energieverbrauch!$A$2:$A$4000,1,0)*IF(B2682=Energieverbrauch!$B$2:$B$4000,1,0)*(IF(Berechnung!F2682&gt;=Energieverbrauch!$C$2:$C$4000,1,0)*IF(Berechnung!F2682&lt;=Energieverbrauch!$D$2:$D$4000,1,0))*Energieverbrauch!$E$2:$E$4000))</f>
        <v/>
      </c>
      <c r="J2682" s="23" t="str">
        <f t="shared" si="41"/>
        <v/>
      </c>
      <c r="K2682" s="23" t="e">
        <f>LOOKUP(MATCH(A2682,Flugzeugtyp!$A$2:$A$13,1),Flugzeugtyp!$A$2:$C$13)</f>
        <v>#N/A</v>
      </c>
      <c r="L2682" s="23" t="str">
        <f>IF(E2682="","",J2682/Treibhausgas_Kennzahlen!$B$5)</f>
        <v/>
      </c>
      <c r="M2682" s="37" t="str">
        <f>IF(E2682="","",$J2682*Treibhausgas_Kennzahlen!B$3)</f>
        <v/>
      </c>
      <c r="N2682" s="37" t="str">
        <f>IF(E2682="","",$J2682*Treibhausgas_Kennzahlen!C$3)</f>
        <v/>
      </c>
      <c r="O2682" s="37" t="str">
        <f>IF(E2682="","",$J2682*Treibhausgas_Kennzahlen!D$3)</f>
        <v/>
      </c>
      <c r="P2682" s="37" t="str">
        <f>IF(E2682="","",$J2682*Treibhausgas_Kennzahlen!E$3)</f>
        <v/>
      </c>
      <c r="Q2682" s="37" t="str">
        <f>IF(E2682="","",$J2682*Treibhausgas_Kennzahlen!F$3)</f>
        <v/>
      </c>
      <c r="R2682" s="37" t="str">
        <f>IF(E2682="","",$J2682*Treibhausgas_Kennzahlen!G$3)</f>
        <v/>
      </c>
    </row>
    <row r="2683" spans="1:18" x14ac:dyDescent="0.25">
      <c r="A2683" s="5"/>
      <c r="B2683" s="5"/>
      <c r="C2683" s="5"/>
      <c r="D2683" s="5"/>
      <c r="E2683" s="5"/>
      <c r="F2683" s="9" t="str">
        <f>IF(E2683="","",VLOOKUP(INDEX(IATA_Codes!$A$2:$A$301, MATCH(Berechnung!C2683,IATA_Codes!$C$2:$C$301,0))&amp;"_"&amp;INDEX(IATA_Codes!$A$2:$A$301, MATCH(Berechnung!D2683,IATA_Codes!$C$2:$C$301,0)),GCD_Entfernung!$C$2:$D$10001,2,FALSE))</f>
        <v/>
      </c>
      <c r="G2683" s="22" t="str">
        <f>IF(E2683="","",VLOOKUP(A2683,Flugzeugtyp!$B$2:$C$13,2,0))</f>
        <v/>
      </c>
      <c r="H2683" s="9" t="str">
        <f>IF(E2683="","",LOOKUP(MATCH(F2683,'RFI-Faktor'!$B$2:$B$5,1),'RFI-Faktor'!$D$2:$D$5))</f>
        <v/>
      </c>
      <c r="I2683" s="24" t="str">
        <f t="array" ref="I2683">IF(E2683="","",SUM(IF(A2683=Energieverbrauch!$A$2:$A$4000,1,0)*IF(B2683=Energieverbrauch!$B$2:$B$4000,1,0)*(IF(Berechnung!F2683&gt;=Energieverbrauch!$C$2:$C$4000,1,0)*IF(Berechnung!F2683&lt;=Energieverbrauch!$D$2:$D$4000,1,0))*Energieverbrauch!$E$2:$E$4000))</f>
        <v/>
      </c>
      <c r="J2683" s="24" t="str">
        <f t="shared" si="41"/>
        <v/>
      </c>
      <c r="K2683" s="24" t="e">
        <f>LOOKUP(MATCH(A2683,Flugzeugtyp!$A$2:$A$13,1),Flugzeugtyp!$A$2:$C$13)</f>
        <v>#N/A</v>
      </c>
      <c r="L2683" s="24" t="str">
        <f>IF(E2683="","",J2683/Treibhausgas_Kennzahlen!$B$5)</f>
        <v/>
      </c>
      <c r="M2683" s="38" t="str">
        <f>IF(E2683="","",$J2683*Treibhausgas_Kennzahlen!B$3)</f>
        <v/>
      </c>
      <c r="N2683" s="38" t="str">
        <f>IF(E2683="","",$J2683*Treibhausgas_Kennzahlen!C$3)</f>
        <v/>
      </c>
      <c r="O2683" s="38" t="str">
        <f>IF(E2683="","",$J2683*Treibhausgas_Kennzahlen!D$3)</f>
        <v/>
      </c>
      <c r="P2683" s="38" t="str">
        <f>IF(E2683="","",$J2683*Treibhausgas_Kennzahlen!E$3)</f>
        <v/>
      </c>
      <c r="Q2683" s="38" t="str">
        <f>IF(E2683="","",$J2683*Treibhausgas_Kennzahlen!F$3)</f>
        <v/>
      </c>
      <c r="R2683" s="38" t="str">
        <f>IF(E2683="","",$J2683*Treibhausgas_Kennzahlen!G$3)</f>
        <v/>
      </c>
    </row>
    <row r="2684" spans="1:18" x14ac:dyDescent="0.25">
      <c r="A2684" s="6"/>
      <c r="B2684" s="6"/>
      <c r="C2684" s="6"/>
      <c r="D2684" s="6"/>
      <c r="E2684" s="6"/>
      <c r="F2684" s="8" t="str">
        <f>IF(E2684="","",VLOOKUP(INDEX(IATA_Codes!$A$2:$A$301, MATCH(Berechnung!C2684,IATA_Codes!$C$2:$C$301,0))&amp;"_"&amp;INDEX(IATA_Codes!$A$2:$A$301, MATCH(Berechnung!D2684,IATA_Codes!$C$2:$C$301,0)),GCD_Entfernung!$C$2:$D$10001,2,FALSE))</f>
        <v/>
      </c>
      <c r="G2684" s="21" t="str">
        <f>IF(E2684="","",VLOOKUP(A2684,Flugzeugtyp!$B$2:$C$13,2,0))</f>
        <v/>
      </c>
      <c r="H2684" s="8" t="str">
        <f>IF(E2684="","",LOOKUP(MATCH(F2684,'RFI-Faktor'!$B$2:$B$5,1),'RFI-Faktor'!$D$2:$D$5))</f>
        <v/>
      </c>
      <c r="I2684" s="23" t="str">
        <f t="array" ref="I2684">IF(E2684="","",SUM(IF(A2684=Energieverbrauch!$A$2:$A$4000,1,0)*IF(B2684=Energieverbrauch!$B$2:$B$4000,1,0)*(IF(Berechnung!F2684&gt;=Energieverbrauch!$C$2:$C$4000,1,0)*IF(Berechnung!F2684&lt;=Energieverbrauch!$D$2:$D$4000,1,0))*Energieverbrauch!$E$2:$E$4000))</f>
        <v/>
      </c>
      <c r="J2684" s="23" t="str">
        <f t="shared" si="41"/>
        <v/>
      </c>
      <c r="K2684" s="23" t="e">
        <f>LOOKUP(MATCH(A2684,Flugzeugtyp!$A$2:$A$13,1),Flugzeugtyp!$A$2:$C$13)</f>
        <v>#N/A</v>
      </c>
      <c r="L2684" s="23" t="str">
        <f>IF(E2684="","",J2684/Treibhausgas_Kennzahlen!$B$5)</f>
        <v/>
      </c>
      <c r="M2684" s="37" t="str">
        <f>IF(E2684="","",$J2684*Treibhausgas_Kennzahlen!B$3)</f>
        <v/>
      </c>
      <c r="N2684" s="37" t="str">
        <f>IF(E2684="","",$J2684*Treibhausgas_Kennzahlen!C$3)</f>
        <v/>
      </c>
      <c r="O2684" s="37" t="str">
        <f>IF(E2684="","",$J2684*Treibhausgas_Kennzahlen!D$3)</f>
        <v/>
      </c>
      <c r="P2684" s="37" t="str">
        <f>IF(E2684="","",$J2684*Treibhausgas_Kennzahlen!E$3)</f>
        <v/>
      </c>
      <c r="Q2684" s="37" t="str">
        <f>IF(E2684="","",$J2684*Treibhausgas_Kennzahlen!F$3)</f>
        <v/>
      </c>
      <c r="R2684" s="37" t="str">
        <f>IF(E2684="","",$J2684*Treibhausgas_Kennzahlen!G$3)</f>
        <v/>
      </c>
    </row>
    <row r="2685" spans="1:18" x14ac:dyDescent="0.25">
      <c r="A2685" s="5"/>
      <c r="B2685" s="5"/>
      <c r="C2685" s="5"/>
      <c r="D2685" s="5"/>
      <c r="E2685" s="5"/>
      <c r="F2685" s="9" t="str">
        <f>IF(E2685="","",VLOOKUP(INDEX(IATA_Codes!$A$2:$A$301, MATCH(Berechnung!C2685,IATA_Codes!$C$2:$C$301,0))&amp;"_"&amp;INDEX(IATA_Codes!$A$2:$A$301, MATCH(Berechnung!D2685,IATA_Codes!$C$2:$C$301,0)),GCD_Entfernung!$C$2:$D$10001,2,FALSE))</f>
        <v/>
      </c>
      <c r="G2685" s="22" t="str">
        <f>IF(E2685="","",VLOOKUP(A2685,Flugzeugtyp!$B$2:$C$13,2,0))</f>
        <v/>
      </c>
      <c r="H2685" s="9" t="str">
        <f>IF(E2685="","",LOOKUP(MATCH(F2685,'RFI-Faktor'!$B$2:$B$5,1),'RFI-Faktor'!$D$2:$D$5))</f>
        <v/>
      </c>
      <c r="I2685" s="24" t="str">
        <f t="array" ref="I2685">IF(E2685="","",SUM(IF(A2685=Energieverbrauch!$A$2:$A$4000,1,0)*IF(B2685=Energieverbrauch!$B$2:$B$4000,1,0)*(IF(Berechnung!F2685&gt;=Energieverbrauch!$C$2:$C$4000,1,0)*IF(Berechnung!F2685&lt;=Energieverbrauch!$D$2:$D$4000,1,0))*Energieverbrauch!$E$2:$E$4000))</f>
        <v/>
      </c>
      <c r="J2685" s="24" t="str">
        <f t="shared" si="41"/>
        <v/>
      </c>
      <c r="K2685" s="24" t="e">
        <f>LOOKUP(MATCH(A2685,Flugzeugtyp!$A$2:$A$13,1),Flugzeugtyp!$A$2:$C$13)</f>
        <v>#N/A</v>
      </c>
      <c r="L2685" s="24" t="str">
        <f>IF(E2685="","",J2685/Treibhausgas_Kennzahlen!$B$5)</f>
        <v/>
      </c>
      <c r="M2685" s="38" t="str">
        <f>IF(E2685="","",$J2685*Treibhausgas_Kennzahlen!B$3)</f>
        <v/>
      </c>
      <c r="N2685" s="38" t="str">
        <f>IF(E2685="","",$J2685*Treibhausgas_Kennzahlen!C$3)</f>
        <v/>
      </c>
      <c r="O2685" s="38" t="str">
        <f>IF(E2685="","",$J2685*Treibhausgas_Kennzahlen!D$3)</f>
        <v/>
      </c>
      <c r="P2685" s="38" t="str">
        <f>IF(E2685="","",$J2685*Treibhausgas_Kennzahlen!E$3)</f>
        <v/>
      </c>
      <c r="Q2685" s="38" t="str">
        <f>IF(E2685="","",$J2685*Treibhausgas_Kennzahlen!F$3)</f>
        <v/>
      </c>
      <c r="R2685" s="38" t="str">
        <f>IF(E2685="","",$J2685*Treibhausgas_Kennzahlen!G$3)</f>
        <v/>
      </c>
    </row>
    <row r="2686" spans="1:18" x14ac:dyDescent="0.25">
      <c r="A2686" s="6"/>
      <c r="B2686" s="6"/>
      <c r="C2686" s="6"/>
      <c r="D2686" s="6"/>
      <c r="E2686" s="6"/>
      <c r="F2686" s="8" t="str">
        <f>IF(E2686="","",VLOOKUP(INDEX(IATA_Codes!$A$2:$A$301, MATCH(Berechnung!C2686,IATA_Codes!$C$2:$C$301,0))&amp;"_"&amp;INDEX(IATA_Codes!$A$2:$A$301, MATCH(Berechnung!D2686,IATA_Codes!$C$2:$C$301,0)),GCD_Entfernung!$C$2:$D$10001,2,FALSE))</f>
        <v/>
      </c>
      <c r="G2686" s="21" t="str">
        <f>IF(E2686="","",VLOOKUP(A2686,Flugzeugtyp!$B$2:$C$13,2,0))</f>
        <v/>
      </c>
      <c r="H2686" s="8" t="str">
        <f>IF(E2686="","",LOOKUP(MATCH(F2686,'RFI-Faktor'!$B$2:$B$5,1),'RFI-Faktor'!$D$2:$D$5))</f>
        <v/>
      </c>
      <c r="I2686" s="23" t="str">
        <f t="array" ref="I2686">IF(E2686="","",SUM(IF(A2686=Energieverbrauch!$A$2:$A$4000,1,0)*IF(B2686=Energieverbrauch!$B$2:$B$4000,1,0)*(IF(Berechnung!F2686&gt;=Energieverbrauch!$C$2:$C$4000,1,0)*IF(Berechnung!F2686&lt;=Energieverbrauch!$D$2:$D$4000,1,0))*Energieverbrauch!$E$2:$E$4000))</f>
        <v/>
      </c>
      <c r="J2686" s="23" t="str">
        <f t="shared" si="41"/>
        <v/>
      </c>
      <c r="K2686" s="23" t="e">
        <f>LOOKUP(MATCH(A2686,Flugzeugtyp!$A$2:$A$13,1),Flugzeugtyp!$A$2:$C$13)</f>
        <v>#N/A</v>
      </c>
      <c r="L2686" s="23" t="str">
        <f>IF(E2686="","",J2686/Treibhausgas_Kennzahlen!$B$5)</f>
        <v/>
      </c>
      <c r="M2686" s="37" t="str">
        <f>IF(E2686="","",$J2686*Treibhausgas_Kennzahlen!B$3)</f>
        <v/>
      </c>
      <c r="N2686" s="37" t="str">
        <f>IF(E2686="","",$J2686*Treibhausgas_Kennzahlen!C$3)</f>
        <v/>
      </c>
      <c r="O2686" s="37" t="str">
        <f>IF(E2686="","",$J2686*Treibhausgas_Kennzahlen!D$3)</f>
        <v/>
      </c>
      <c r="P2686" s="37" t="str">
        <f>IF(E2686="","",$J2686*Treibhausgas_Kennzahlen!E$3)</f>
        <v/>
      </c>
      <c r="Q2686" s="37" t="str">
        <f>IF(E2686="","",$J2686*Treibhausgas_Kennzahlen!F$3)</f>
        <v/>
      </c>
      <c r="R2686" s="37" t="str">
        <f>IF(E2686="","",$J2686*Treibhausgas_Kennzahlen!G$3)</f>
        <v/>
      </c>
    </row>
    <row r="2687" spans="1:18" x14ac:dyDescent="0.25">
      <c r="A2687" s="5"/>
      <c r="B2687" s="5"/>
      <c r="C2687" s="5"/>
      <c r="D2687" s="5"/>
      <c r="E2687" s="5"/>
      <c r="F2687" s="9" t="str">
        <f>IF(E2687="","",VLOOKUP(INDEX(IATA_Codes!$A$2:$A$301, MATCH(Berechnung!C2687,IATA_Codes!$C$2:$C$301,0))&amp;"_"&amp;INDEX(IATA_Codes!$A$2:$A$301, MATCH(Berechnung!D2687,IATA_Codes!$C$2:$C$301,0)),GCD_Entfernung!$C$2:$D$10001,2,FALSE))</f>
        <v/>
      </c>
      <c r="G2687" s="22" t="str">
        <f>IF(E2687="","",VLOOKUP(A2687,Flugzeugtyp!$B$2:$C$13,2,0))</f>
        <v/>
      </c>
      <c r="H2687" s="9" t="str">
        <f>IF(E2687="","",LOOKUP(MATCH(F2687,'RFI-Faktor'!$B$2:$B$5,1),'RFI-Faktor'!$D$2:$D$5))</f>
        <v/>
      </c>
      <c r="I2687" s="24" t="str">
        <f t="array" ref="I2687">IF(E2687="","",SUM(IF(A2687=Energieverbrauch!$A$2:$A$4000,1,0)*IF(B2687=Energieverbrauch!$B$2:$B$4000,1,0)*(IF(Berechnung!F2687&gt;=Energieverbrauch!$C$2:$C$4000,1,0)*IF(Berechnung!F2687&lt;=Energieverbrauch!$D$2:$D$4000,1,0))*Energieverbrauch!$E$2:$E$4000))</f>
        <v/>
      </c>
      <c r="J2687" s="24" t="str">
        <f t="shared" si="41"/>
        <v/>
      </c>
      <c r="K2687" s="24" t="e">
        <f>LOOKUP(MATCH(A2687,Flugzeugtyp!$A$2:$A$13,1),Flugzeugtyp!$A$2:$C$13)</f>
        <v>#N/A</v>
      </c>
      <c r="L2687" s="24" t="str">
        <f>IF(E2687="","",J2687/Treibhausgas_Kennzahlen!$B$5)</f>
        <v/>
      </c>
      <c r="M2687" s="38" t="str">
        <f>IF(E2687="","",$J2687*Treibhausgas_Kennzahlen!B$3)</f>
        <v/>
      </c>
      <c r="N2687" s="38" t="str">
        <f>IF(E2687="","",$J2687*Treibhausgas_Kennzahlen!C$3)</f>
        <v/>
      </c>
      <c r="O2687" s="38" t="str">
        <f>IF(E2687="","",$J2687*Treibhausgas_Kennzahlen!D$3)</f>
        <v/>
      </c>
      <c r="P2687" s="38" t="str">
        <f>IF(E2687="","",$J2687*Treibhausgas_Kennzahlen!E$3)</f>
        <v/>
      </c>
      <c r="Q2687" s="38" t="str">
        <f>IF(E2687="","",$J2687*Treibhausgas_Kennzahlen!F$3)</f>
        <v/>
      </c>
      <c r="R2687" s="38" t="str">
        <f>IF(E2687="","",$J2687*Treibhausgas_Kennzahlen!G$3)</f>
        <v/>
      </c>
    </row>
    <row r="2688" spans="1:18" x14ac:dyDescent="0.25">
      <c r="A2688" s="6"/>
      <c r="B2688" s="6"/>
      <c r="C2688" s="6"/>
      <c r="D2688" s="6"/>
      <c r="E2688" s="6"/>
      <c r="F2688" s="8" t="str">
        <f>IF(E2688="","",VLOOKUP(INDEX(IATA_Codes!$A$2:$A$301, MATCH(Berechnung!C2688,IATA_Codes!$C$2:$C$301,0))&amp;"_"&amp;INDEX(IATA_Codes!$A$2:$A$301, MATCH(Berechnung!D2688,IATA_Codes!$C$2:$C$301,0)),GCD_Entfernung!$C$2:$D$10001,2,FALSE))</f>
        <v/>
      </c>
      <c r="G2688" s="21" t="str">
        <f>IF(E2688="","",VLOOKUP(A2688,Flugzeugtyp!$B$2:$C$13,2,0))</f>
        <v/>
      </c>
      <c r="H2688" s="8" t="str">
        <f>IF(E2688="","",LOOKUP(MATCH(F2688,'RFI-Faktor'!$B$2:$B$5,1),'RFI-Faktor'!$D$2:$D$5))</f>
        <v/>
      </c>
      <c r="I2688" s="23" t="str">
        <f t="array" ref="I2688">IF(E2688="","",SUM(IF(A2688=Energieverbrauch!$A$2:$A$4000,1,0)*IF(B2688=Energieverbrauch!$B$2:$B$4000,1,0)*(IF(Berechnung!F2688&gt;=Energieverbrauch!$C$2:$C$4000,1,0)*IF(Berechnung!F2688&lt;=Energieverbrauch!$D$2:$D$4000,1,0))*Energieverbrauch!$E$2:$E$4000))</f>
        <v/>
      </c>
      <c r="J2688" s="23" t="str">
        <f t="shared" si="41"/>
        <v/>
      </c>
      <c r="K2688" s="23" t="e">
        <f>LOOKUP(MATCH(A2688,Flugzeugtyp!$A$2:$A$13,1),Flugzeugtyp!$A$2:$C$13)</f>
        <v>#N/A</v>
      </c>
      <c r="L2688" s="23" t="str">
        <f>IF(E2688="","",J2688/Treibhausgas_Kennzahlen!$B$5)</f>
        <v/>
      </c>
      <c r="M2688" s="37" t="str">
        <f>IF(E2688="","",$J2688*Treibhausgas_Kennzahlen!B$3)</f>
        <v/>
      </c>
      <c r="N2688" s="37" t="str">
        <f>IF(E2688="","",$J2688*Treibhausgas_Kennzahlen!C$3)</f>
        <v/>
      </c>
      <c r="O2688" s="37" t="str">
        <f>IF(E2688="","",$J2688*Treibhausgas_Kennzahlen!D$3)</f>
        <v/>
      </c>
      <c r="P2688" s="37" t="str">
        <f>IF(E2688="","",$J2688*Treibhausgas_Kennzahlen!E$3)</f>
        <v/>
      </c>
      <c r="Q2688" s="37" t="str">
        <f>IF(E2688="","",$J2688*Treibhausgas_Kennzahlen!F$3)</f>
        <v/>
      </c>
      <c r="R2688" s="37" t="str">
        <f>IF(E2688="","",$J2688*Treibhausgas_Kennzahlen!G$3)</f>
        <v/>
      </c>
    </row>
    <row r="2689" spans="1:18" x14ac:dyDescent="0.25">
      <c r="A2689" s="5"/>
      <c r="B2689" s="5"/>
      <c r="C2689" s="5"/>
      <c r="D2689" s="5"/>
      <c r="E2689" s="5"/>
      <c r="F2689" s="9" t="str">
        <f>IF(E2689="","",VLOOKUP(INDEX(IATA_Codes!$A$2:$A$301, MATCH(Berechnung!C2689,IATA_Codes!$C$2:$C$301,0))&amp;"_"&amp;INDEX(IATA_Codes!$A$2:$A$301, MATCH(Berechnung!D2689,IATA_Codes!$C$2:$C$301,0)),GCD_Entfernung!$C$2:$D$10001,2,FALSE))</f>
        <v/>
      </c>
      <c r="G2689" s="22" t="str">
        <f>IF(E2689="","",VLOOKUP(A2689,Flugzeugtyp!$B$2:$C$13,2,0))</f>
        <v/>
      </c>
      <c r="H2689" s="9" t="str">
        <f>IF(E2689="","",LOOKUP(MATCH(F2689,'RFI-Faktor'!$B$2:$B$5,1),'RFI-Faktor'!$D$2:$D$5))</f>
        <v/>
      </c>
      <c r="I2689" s="24" t="str">
        <f t="array" ref="I2689">IF(E2689="","",SUM(IF(A2689=Energieverbrauch!$A$2:$A$4000,1,0)*IF(B2689=Energieverbrauch!$B$2:$B$4000,1,0)*(IF(Berechnung!F2689&gt;=Energieverbrauch!$C$2:$C$4000,1,0)*IF(Berechnung!F2689&lt;=Energieverbrauch!$D$2:$D$4000,1,0))*Energieverbrauch!$E$2:$E$4000))</f>
        <v/>
      </c>
      <c r="J2689" s="24" t="str">
        <f t="shared" si="41"/>
        <v/>
      </c>
      <c r="K2689" s="24" t="e">
        <f>LOOKUP(MATCH(A2689,Flugzeugtyp!$A$2:$A$13,1),Flugzeugtyp!$A$2:$C$13)</f>
        <v>#N/A</v>
      </c>
      <c r="L2689" s="24" t="str">
        <f>IF(E2689="","",J2689/Treibhausgas_Kennzahlen!$B$5)</f>
        <v/>
      </c>
      <c r="M2689" s="38" t="str">
        <f>IF(E2689="","",$J2689*Treibhausgas_Kennzahlen!B$3)</f>
        <v/>
      </c>
      <c r="N2689" s="38" t="str">
        <f>IF(E2689="","",$J2689*Treibhausgas_Kennzahlen!C$3)</f>
        <v/>
      </c>
      <c r="O2689" s="38" t="str">
        <f>IF(E2689="","",$J2689*Treibhausgas_Kennzahlen!D$3)</f>
        <v/>
      </c>
      <c r="P2689" s="38" t="str">
        <f>IF(E2689="","",$J2689*Treibhausgas_Kennzahlen!E$3)</f>
        <v/>
      </c>
      <c r="Q2689" s="38" t="str">
        <f>IF(E2689="","",$J2689*Treibhausgas_Kennzahlen!F$3)</f>
        <v/>
      </c>
      <c r="R2689" s="38" t="str">
        <f>IF(E2689="","",$J2689*Treibhausgas_Kennzahlen!G$3)</f>
        <v/>
      </c>
    </row>
    <row r="2690" spans="1:18" x14ac:dyDescent="0.25">
      <c r="A2690" s="6"/>
      <c r="B2690" s="6"/>
      <c r="C2690" s="6"/>
      <c r="D2690" s="6"/>
      <c r="E2690" s="6"/>
      <c r="F2690" s="8" t="str">
        <f>IF(E2690="","",VLOOKUP(INDEX(IATA_Codes!$A$2:$A$301, MATCH(Berechnung!C2690,IATA_Codes!$C$2:$C$301,0))&amp;"_"&amp;INDEX(IATA_Codes!$A$2:$A$301, MATCH(Berechnung!D2690,IATA_Codes!$C$2:$C$301,0)),GCD_Entfernung!$C$2:$D$10001,2,FALSE))</f>
        <v/>
      </c>
      <c r="G2690" s="21" t="str">
        <f>IF(E2690="","",VLOOKUP(A2690,Flugzeugtyp!$B$2:$C$13,2,0))</f>
        <v/>
      </c>
      <c r="H2690" s="8" t="str">
        <f>IF(E2690="","",LOOKUP(MATCH(F2690,'RFI-Faktor'!$B$2:$B$5,1),'RFI-Faktor'!$D$2:$D$5))</f>
        <v/>
      </c>
      <c r="I2690" s="23" t="str">
        <f t="array" ref="I2690">IF(E2690="","",SUM(IF(A2690=Energieverbrauch!$A$2:$A$4000,1,0)*IF(B2690=Energieverbrauch!$B$2:$B$4000,1,0)*(IF(Berechnung!F2690&gt;=Energieverbrauch!$C$2:$C$4000,1,0)*IF(Berechnung!F2690&lt;=Energieverbrauch!$D$2:$D$4000,1,0))*Energieverbrauch!$E$2:$E$4000))</f>
        <v/>
      </c>
      <c r="J2690" s="23" t="str">
        <f t="shared" si="41"/>
        <v/>
      </c>
      <c r="K2690" s="23" t="e">
        <f>LOOKUP(MATCH(A2690,Flugzeugtyp!$A$2:$A$13,1),Flugzeugtyp!$A$2:$C$13)</f>
        <v>#N/A</v>
      </c>
      <c r="L2690" s="23" t="str">
        <f>IF(E2690="","",J2690/Treibhausgas_Kennzahlen!$B$5)</f>
        <v/>
      </c>
      <c r="M2690" s="37" t="str">
        <f>IF(E2690="","",$J2690*Treibhausgas_Kennzahlen!B$3)</f>
        <v/>
      </c>
      <c r="N2690" s="37" t="str">
        <f>IF(E2690="","",$J2690*Treibhausgas_Kennzahlen!C$3)</f>
        <v/>
      </c>
      <c r="O2690" s="37" t="str">
        <f>IF(E2690="","",$J2690*Treibhausgas_Kennzahlen!D$3)</f>
        <v/>
      </c>
      <c r="P2690" s="37" t="str">
        <f>IF(E2690="","",$J2690*Treibhausgas_Kennzahlen!E$3)</f>
        <v/>
      </c>
      <c r="Q2690" s="37" t="str">
        <f>IF(E2690="","",$J2690*Treibhausgas_Kennzahlen!F$3)</f>
        <v/>
      </c>
      <c r="R2690" s="37" t="str">
        <f>IF(E2690="","",$J2690*Treibhausgas_Kennzahlen!G$3)</f>
        <v/>
      </c>
    </row>
    <row r="2691" spans="1:18" x14ac:dyDescent="0.25">
      <c r="A2691" s="5"/>
      <c r="B2691" s="5"/>
      <c r="C2691" s="5"/>
      <c r="D2691" s="5"/>
      <c r="E2691" s="5"/>
      <c r="F2691" s="9" t="str">
        <f>IF(E2691="","",VLOOKUP(INDEX(IATA_Codes!$A$2:$A$301, MATCH(Berechnung!C2691,IATA_Codes!$C$2:$C$301,0))&amp;"_"&amp;INDEX(IATA_Codes!$A$2:$A$301, MATCH(Berechnung!D2691,IATA_Codes!$C$2:$C$301,0)),GCD_Entfernung!$C$2:$D$10001,2,FALSE))</f>
        <v/>
      </c>
      <c r="G2691" s="22" t="str">
        <f>IF(E2691="","",VLOOKUP(A2691,Flugzeugtyp!$B$2:$C$13,2,0))</f>
        <v/>
      </c>
      <c r="H2691" s="9" t="str">
        <f>IF(E2691="","",LOOKUP(MATCH(F2691,'RFI-Faktor'!$B$2:$B$5,1),'RFI-Faktor'!$D$2:$D$5))</f>
        <v/>
      </c>
      <c r="I2691" s="24" t="str">
        <f t="array" ref="I2691">IF(E2691="","",SUM(IF(A2691=Energieverbrauch!$A$2:$A$4000,1,0)*IF(B2691=Energieverbrauch!$B$2:$B$4000,1,0)*(IF(Berechnung!F2691&gt;=Energieverbrauch!$C$2:$C$4000,1,0)*IF(Berechnung!F2691&lt;=Energieverbrauch!$D$2:$D$4000,1,0))*Energieverbrauch!$E$2:$E$4000))</f>
        <v/>
      </c>
      <c r="J2691" s="24" t="str">
        <f t="shared" si="41"/>
        <v/>
      </c>
      <c r="K2691" s="24" t="e">
        <f>LOOKUP(MATCH(A2691,Flugzeugtyp!$A$2:$A$13,1),Flugzeugtyp!$A$2:$C$13)</f>
        <v>#N/A</v>
      </c>
      <c r="L2691" s="24" t="str">
        <f>IF(E2691="","",J2691/Treibhausgas_Kennzahlen!$B$5)</f>
        <v/>
      </c>
      <c r="M2691" s="38" t="str">
        <f>IF(E2691="","",$J2691*Treibhausgas_Kennzahlen!B$3)</f>
        <v/>
      </c>
      <c r="N2691" s="38" t="str">
        <f>IF(E2691="","",$J2691*Treibhausgas_Kennzahlen!C$3)</f>
        <v/>
      </c>
      <c r="O2691" s="38" t="str">
        <f>IF(E2691="","",$J2691*Treibhausgas_Kennzahlen!D$3)</f>
        <v/>
      </c>
      <c r="P2691" s="38" t="str">
        <f>IF(E2691="","",$J2691*Treibhausgas_Kennzahlen!E$3)</f>
        <v/>
      </c>
      <c r="Q2691" s="38" t="str">
        <f>IF(E2691="","",$J2691*Treibhausgas_Kennzahlen!F$3)</f>
        <v/>
      </c>
      <c r="R2691" s="38" t="str">
        <f>IF(E2691="","",$J2691*Treibhausgas_Kennzahlen!G$3)</f>
        <v/>
      </c>
    </row>
    <row r="2692" spans="1:18" x14ac:dyDescent="0.25">
      <c r="A2692" s="6"/>
      <c r="B2692" s="6"/>
      <c r="C2692" s="6"/>
      <c r="D2692" s="6"/>
      <c r="E2692" s="6"/>
      <c r="F2692" s="8" t="str">
        <f>IF(E2692="","",VLOOKUP(INDEX(IATA_Codes!$A$2:$A$301, MATCH(Berechnung!C2692,IATA_Codes!$C$2:$C$301,0))&amp;"_"&amp;INDEX(IATA_Codes!$A$2:$A$301, MATCH(Berechnung!D2692,IATA_Codes!$C$2:$C$301,0)),GCD_Entfernung!$C$2:$D$10001,2,FALSE))</f>
        <v/>
      </c>
      <c r="G2692" s="21" t="str">
        <f>IF(E2692="","",VLOOKUP(A2692,Flugzeugtyp!$B$2:$C$13,2,0))</f>
        <v/>
      </c>
      <c r="H2692" s="8" t="str">
        <f>IF(E2692="","",LOOKUP(MATCH(F2692,'RFI-Faktor'!$B$2:$B$5,1),'RFI-Faktor'!$D$2:$D$5))</f>
        <v/>
      </c>
      <c r="I2692" s="23" t="str">
        <f t="array" ref="I2692">IF(E2692="","",SUM(IF(A2692=Energieverbrauch!$A$2:$A$4000,1,0)*IF(B2692=Energieverbrauch!$B$2:$B$4000,1,0)*(IF(Berechnung!F2692&gt;=Energieverbrauch!$C$2:$C$4000,1,0)*IF(Berechnung!F2692&lt;=Energieverbrauch!$D$2:$D$4000,1,0))*Energieverbrauch!$E$2:$E$4000))</f>
        <v/>
      </c>
      <c r="J2692" s="23" t="str">
        <f t="shared" si="41"/>
        <v/>
      </c>
      <c r="K2692" s="23" t="e">
        <f>LOOKUP(MATCH(A2692,Flugzeugtyp!$A$2:$A$13,1),Flugzeugtyp!$A$2:$C$13)</f>
        <v>#N/A</v>
      </c>
      <c r="L2692" s="23" t="str">
        <f>IF(E2692="","",J2692/Treibhausgas_Kennzahlen!$B$5)</f>
        <v/>
      </c>
      <c r="M2692" s="37" t="str">
        <f>IF(E2692="","",$J2692*Treibhausgas_Kennzahlen!B$3)</f>
        <v/>
      </c>
      <c r="N2692" s="37" t="str">
        <f>IF(E2692="","",$J2692*Treibhausgas_Kennzahlen!C$3)</f>
        <v/>
      </c>
      <c r="O2692" s="37" t="str">
        <f>IF(E2692="","",$J2692*Treibhausgas_Kennzahlen!D$3)</f>
        <v/>
      </c>
      <c r="P2692" s="37" t="str">
        <f>IF(E2692="","",$J2692*Treibhausgas_Kennzahlen!E$3)</f>
        <v/>
      </c>
      <c r="Q2692" s="37" t="str">
        <f>IF(E2692="","",$J2692*Treibhausgas_Kennzahlen!F$3)</f>
        <v/>
      </c>
      <c r="R2692" s="37" t="str">
        <f>IF(E2692="","",$J2692*Treibhausgas_Kennzahlen!G$3)</f>
        <v/>
      </c>
    </row>
    <row r="2693" spans="1:18" x14ac:dyDescent="0.25">
      <c r="A2693" s="5"/>
      <c r="B2693" s="5"/>
      <c r="C2693" s="5"/>
      <c r="D2693" s="5"/>
      <c r="E2693" s="5"/>
      <c r="F2693" s="9" t="str">
        <f>IF(E2693="","",VLOOKUP(INDEX(IATA_Codes!$A$2:$A$301, MATCH(Berechnung!C2693,IATA_Codes!$C$2:$C$301,0))&amp;"_"&amp;INDEX(IATA_Codes!$A$2:$A$301, MATCH(Berechnung!D2693,IATA_Codes!$C$2:$C$301,0)),GCD_Entfernung!$C$2:$D$10001,2,FALSE))</f>
        <v/>
      </c>
      <c r="G2693" s="22" t="str">
        <f>IF(E2693="","",VLOOKUP(A2693,Flugzeugtyp!$B$2:$C$13,2,0))</f>
        <v/>
      </c>
      <c r="H2693" s="9" t="str">
        <f>IF(E2693="","",LOOKUP(MATCH(F2693,'RFI-Faktor'!$B$2:$B$5,1),'RFI-Faktor'!$D$2:$D$5))</f>
        <v/>
      </c>
      <c r="I2693" s="24" t="str">
        <f t="array" ref="I2693">IF(E2693="","",SUM(IF(A2693=Energieverbrauch!$A$2:$A$4000,1,0)*IF(B2693=Energieverbrauch!$B$2:$B$4000,1,0)*(IF(Berechnung!F2693&gt;=Energieverbrauch!$C$2:$C$4000,1,0)*IF(Berechnung!F2693&lt;=Energieverbrauch!$D$2:$D$4000,1,0))*Energieverbrauch!$E$2:$E$4000))</f>
        <v/>
      </c>
      <c r="J2693" s="24" t="str">
        <f t="shared" si="41"/>
        <v/>
      </c>
      <c r="K2693" s="24" t="e">
        <f>LOOKUP(MATCH(A2693,Flugzeugtyp!$A$2:$A$13,1),Flugzeugtyp!$A$2:$C$13)</f>
        <v>#N/A</v>
      </c>
      <c r="L2693" s="24" t="str">
        <f>IF(E2693="","",J2693/Treibhausgas_Kennzahlen!$B$5)</f>
        <v/>
      </c>
      <c r="M2693" s="38" t="str">
        <f>IF(E2693="","",$J2693*Treibhausgas_Kennzahlen!B$3)</f>
        <v/>
      </c>
      <c r="N2693" s="38" t="str">
        <f>IF(E2693="","",$J2693*Treibhausgas_Kennzahlen!C$3)</f>
        <v/>
      </c>
      <c r="O2693" s="38" t="str">
        <f>IF(E2693="","",$J2693*Treibhausgas_Kennzahlen!D$3)</f>
        <v/>
      </c>
      <c r="P2693" s="38" t="str">
        <f>IF(E2693="","",$J2693*Treibhausgas_Kennzahlen!E$3)</f>
        <v/>
      </c>
      <c r="Q2693" s="38" t="str">
        <f>IF(E2693="","",$J2693*Treibhausgas_Kennzahlen!F$3)</f>
        <v/>
      </c>
      <c r="R2693" s="38" t="str">
        <f>IF(E2693="","",$J2693*Treibhausgas_Kennzahlen!G$3)</f>
        <v/>
      </c>
    </row>
    <row r="2694" spans="1:18" x14ac:dyDescent="0.25">
      <c r="A2694" s="6"/>
      <c r="B2694" s="6"/>
      <c r="C2694" s="6"/>
      <c r="D2694" s="6"/>
      <c r="E2694" s="6"/>
      <c r="F2694" s="8" t="str">
        <f>IF(E2694="","",VLOOKUP(INDEX(IATA_Codes!$A$2:$A$301, MATCH(Berechnung!C2694,IATA_Codes!$C$2:$C$301,0))&amp;"_"&amp;INDEX(IATA_Codes!$A$2:$A$301, MATCH(Berechnung!D2694,IATA_Codes!$C$2:$C$301,0)),GCD_Entfernung!$C$2:$D$10001,2,FALSE))</f>
        <v/>
      </c>
      <c r="G2694" s="21" t="str">
        <f>IF(E2694="","",VLOOKUP(A2694,Flugzeugtyp!$B$2:$C$13,2,0))</f>
        <v/>
      </c>
      <c r="H2694" s="8" t="str">
        <f>IF(E2694="","",LOOKUP(MATCH(F2694,'RFI-Faktor'!$B$2:$B$5,1),'RFI-Faktor'!$D$2:$D$5))</f>
        <v/>
      </c>
      <c r="I2694" s="23" t="str">
        <f t="array" ref="I2694">IF(E2694="","",SUM(IF(A2694=Energieverbrauch!$A$2:$A$4000,1,0)*IF(B2694=Energieverbrauch!$B$2:$B$4000,1,0)*(IF(Berechnung!F2694&gt;=Energieverbrauch!$C$2:$C$4000,1,0)*IF(Berechnung!F2694&lt;=Energieverbrauch!$D$2:$D$4000,1,0))*Energieverbrauch!$E$2:$E$4000))</f>
        <v/>
      </c>
      <c r="J2694" s="23" t="str">
        <f t="shared" ref="J2694:J2757" si="42">IF(E2694="","",PRODUCT(F2694,E2694,I2694)/1000)</f>
        <v/>
      </c>
      <c r="K2694" s="23" t="e">
        <f>LOOKUP(MATCH(A2694,Flugzeugtyp!$A$2:$A$13,1),Flugzeugtyp!$A$2:$C$13)</f>
        <v>#N/A</v>
      </c>
      <c r="L2694" s="23" t="str">
        <f>IF(E2694="","",J2694/Treibhausgas_Kennzahlen!$B$5)</f>
        <v/>
      </c>
      <c r="M2694" s="37" t="str">
        <f>IF(E2694="","",$J2694*Treibhausgas_Kennzahlen!B$3)</f>
        <v/>
      </c>
      <c r="N2694" s="37" t="str">
        <f>IF(E2694="","",$J2694*Treibhausgas_Kennzahlen!C$3)</f>
        <v/>
      </c>
      <c r="O2694" s="37" t="str">
        <f>IF(E2694="","",$J2694*Treibhausgas_Kennzahlen!D$3)</f>
        <v/>
      </c>
      <c r="P2694" s="37" t="str">
        <f>IF(E2694="","",$J2694*Treibhausgas_Kennzahlen!E$3)</f>
        <v/>
      </c>
      <c r="Q2694" s="37" t="str">
        <f>IF(E2694="","",$J2694*Treibhausgas_Kennzahlen!F$3)</f>
        <v/>
      </c>
      <c r="R2694" s="37" t="str">
        <f>IF(E2694="","",$J2694*Treibhausgas_Kennzahlen!G$3)</f>
        <v/>
      </c>
    </row>
    <row r="2695" spans="1:18" x14ac:dyDescent="0.25">
      <c r="A2695" s="5"/>
      <c r="B2695" s="5"/>
      <c r="C2695" s="5"/>
      <c r="D2695" s="5"/>
      <c r="E2695" s="5"/>
      <c r="F2695" s="9" t="str">
        <f>IF(E2695="","",VLOOKUP(INDEX(IATA_Codes!$A$2:$A$301, MATCH(Berechnung!C2695,IATA_Codes!$C$2:$C$301,0))&amp;"_"&amp;INDEX(IATA_Codes!$A$2:$A$301, MATCH(Berechnung!D2695,IATA_Codes!$C$2:$C$301,0)),GCD_Entfernung!$C$2:$D$10001,2,FALSE))</f>
        <v/>
      </c>
      <c r="G2695" s="22" t="str">
        <f>IF(E2695="","",VLOOKUP(A2695,Flugzeugtyp!$B$2:$C$13,2,0))</f>
        <v/>
      </c>
      <c r="H2695" s="9" t="str">
        <f>IF(E2695="","",LOOKUP(MATCH(F2695,'RFI-Faktor'!$B$2:$B$5,1),'RFI-Faktor'!$D$2:$D$5))</f>
        <v/>
      </c>
      <c r="I2695" s="24" t="str">
        <f t="array" ref="I2695">IF(E2695="","",SUM(IF(A2695=Energieverbrauch!$A$2:$A$4000,1,0)*IF(B2695=Energieverbrauch!$B$2:$B$4000,1,0)*(IF(Berechnung!F2695&gt;=Energieverbrauch!$C$2:$C$4000,1,0)*IF(Berechnung!F2695&lt;=Energieverbrauch!$D$2:$D$4000,1,0))*Energieverbrauch!$E$2:$E$4000))</f>
        <v/>
      </c>
      <c r="J2695" s="24" t="str">
        <f t="shared" si="42"/>
        <v/>
      </c>
      <c r="K2695" s="24" t="e">
        <f>LOOKUP(MATCH(A2695,Flugzeugtyp!$A$2:$A$13,1),Flugzeugtyp!$A$2:$C$13)</f>
        <v>#N/A</v>
      </c>
      <c r="L2695" s="24" t="str">
        <f>IF(E2695="","",J2695/Treibhausgas_Kennzahlen!$B$5)</f>
        <v/>
      </c>
      <c r="M2695" s="38" t="str">
        <f>IF(E2695="","",$J2695*Treibhausgas_Kennzahlen!B$3)</f>
        <v/>
      </c>
      <c r="N2695" s="38" t="str">
        <f>IF(E2695="","",$J2695*Treibhausgas_Kennzahlen!C$3)</f>
        <v/>
      </c>
      <c r="O2695" s="38" t="str">
        <f>IF(E2695="","",$J2695*Treibhausgas_Kennzahlen!D$3)</f>
        <v/>
      </c>
      <c r="P2695" s="38" t="str">
        <f>IF(E2695="","",$J2695*Treibhausgas_Kennzahlen!E$3)</f>
        <v/>
      </c>
      <c r="Q2695" s="38" t="str">
        <f>IF(E2695="","",$J2695*Treibhausgas_Kennzahlen!F$3)</f>
        <v/>
      </c>
      <c r="R2695" s="38" t="str">
        <f>IF(E2695="","",$J2695*Treibhausgas_Kennzahlen!G$3)</f>
        <v/>
      </c>
    </row>
    <row r="2696" spans="1:18" x14ac:dyDescent="0.25">
      <c r="A2696" s="6"/>
      <c r="B2696" s="6"/>
      <c r="C2696" s="6"/>
      <c r="D2696" s="6"/>
      <c r="E2696" s="6"/>
      <c r="F2696" s="8" t="str">
        <f>IF(E2696="","",VLOOKUP(INDEX(IATA_Codes!$A$2:$A$301, MATCH(Berechnung!C2696,IATA_Codes!$C$2:$C$301,0))&amp;"_"&amp;INDEX(IATA_Codes!$A$2:$A$301, MATCH(Berechnung!D2696,IATA_Codes!$C$2:$C$301,0)),GCD_Entfernung!$C$2:$D$10001,2,FALSE))</f>
        <v/>
      </c>
      <c r="G2696" s="21" t="str">
        <f>IF(E2696="","",VLOOKUP(A2696,Flugzeugtyp!$B$2:$C$13,2,0))</f>
        <v/>
      </c>
      <c r="H2696" s="8" t="str">
        <f>IF(E2696="","",LOOKUP(MATCH(F2696,'RFI-Faktor'!$B$2:$B$5,1),'RFI-Faktor'!$D$2:$D$5))</f>
        <v/>
      </c>
      <c r="I2696" s="23" t="str">
        <f t="array" ref="I2696">IF(E2696="","",SUM(IF(A2696=Energieverbrauch!$A$2:$A$4000,1,0)*IF(B2696=Energieverbrauch!$B$2:$B$4000,1,0)*(IF(Berechnung!F2696&gt;=Energieverbrauch!$C$2:$C$4000,1,0)*IF(Berechnung!F2696&lt;=Energieverbrauch!$D$2:$D$4000,1,0))*Energieverbrauch!$E$2:$E$4000))</f>
        <v/>
      </c>
      <c r="J2696" s="23" t="str">
        <f t="shared" si="42"/>
        <v/>
      </c>
      <c r="K2696" s="23" t="e">
        <f>LOOKUP(MATCH(A2696,Flugzeugtyp!$A$2:$A$13,1),Flugzeugtyp!$A$2:$C$13)</f>
        <v>#N/A</v>
      </c>
      <c r="L2696" s="23" t="str">
        <f>IF(E2696="","",J2696/Treibhausgas_Kennzahlen!$B$5)</f>
        <v/>
      </c>
      <c r="M2696" s="37" t="str">
        <f>IF(E2696="","",$J2696*Treibhausgas_Kennzahlen!B$3)</f>
        <v/>
      </c>
      <c r="N2696" s="37" t="str">
        <f>IF(E2696="","",$J2696*Treibhausgas_Kennzahlen!C$3)</f>
        <v/>
      </c>
      <c r="O2696" s="37" t="str">
        <f>IF(E2696="","",$J2696*Treibhausgas_Kennzahlen!D$3)</f>
        <v/>
      </c>
      <c r="P2696" s="37" t="str">
        <f>IF(E2696="","",$J2696*Treibhausgas_Kennzahlen!E$3)</f>
        <v/>
      </c>
      <c r="Q2696" s="37" t="str">
        <f>IF(E2696="","",$J2696*Treibhausgas_Kennzahlen!F$3)</f>
        <v/>
      </c>
      <c r="R2696" s="37" t="str">
        <f>IF(E2696="","",$J2696*Treibhausgas_Kennzahlen!G$3)</f>
        <v/>
      </c>
    </row>
    <row r="2697" spans="1:18" x14ac:dyDescent="0.25">
      <c r="A2697" s="5"/>
      <c r="B2697" s="5"/>
      <c r="C2697" s="5"/>
      <c r="D2697" s="5"/>
      <c r="E2697" s="5"/>
      <c r="F2697" s="9" t="str">
        <f>IF(E2697="","",VLOOKUP(INDEX(IATA_Codes!$A$2:$A$301, MATCH(Berechnung!C2697,IATA_Codes!$C$2:$C$301,0))&amp;"_"&amp;INDEX(IATA_Codes!$A$2:$A$301, MATCH(Berechnung!D2697,IATA_Codes!$C$2:$C$301,0)),GCD_Entfernung!$C$2:$D$10001,2,FALSE))</f>
        <v/>
      </c>
      <c r="G2697" s="22" t="str">
        <f>IF(E2697="","",VLOOKUP(A2697,Flugzeugtyp!$B$2:$C$13,2,0))</f>
        <v/>
      </c>
      <c r="H2697" s="9" t="str">
        <f>IF(E2697="","",LOOKUP(MATCH(F2697,'RFI-Faktor'!$B$2:$B$5,1),'RFI-Faktor'!$D$2:$D$5))</f>
        <v/>
      </c>
      <c r="I2697" s="24" t="str">
        <f t="array" ref="I2697">IF(E2697="","",SUM(IF(A2697=Energieverbrauch!$A$2:$A$4000,1,0)*IF(B2697=Energieverbrauch!$B$2:$B$4000,1,0)*(IF(Berechnung!F2697&gt;=Energieverbrauch!$C$2:$C$4000,1,0)*IF(Berechnung!F2697&lt;=Energieverbrauch!$D$2:$D$4000,1,0))*Energieverbrauch!$E$2:$E$4000))</f>
        <v/>
      </c>
      <c r="J2697" s="24" t="str">
        <f t="shared" si="42"/>
        <v/>
      </c>
      <c r="K2697" s="24" t="e">
        <f>LOOKUP(MATCH(A2697,Flugzeugtyp!$A$2:$A$13,1),Flugzeugtyp!$A$2:$C$13)</f>
        <v>#N/A</v>
      </c>
      <c r="L2697" s="24" t="str">
        <f>IF(E2697="","",J2697/Treibhausgas_Kennzahlen!$B$5)</f>
        <v/>
      </c>
      <c r="M2697" s="38" t="str">
        <f>IF(E2697="","",$J2697*Treibhausgas_Kennzahlen!B$3)</f>
        <v/>
      </c>
      <c r="N2697" s="38" t="str">
        <f>IF(E2697="","",$J2697*Treibhausgas_Kennzahlen!C$3)</f>
        <v/>
      </c>
      <c r="O2697" s="38" t="str">
        <f>IF(E2697="","",$J2697*Treibhausgas_Kennzahlen!D$3)</f>
        <v/>
      </c>
      <c r="P2697" s="38" t="str">
        <f>IF(E2697="","",$J2697*Treibhausgas_Kennzahlen!E$3)</f>
        <v/>
      </c>
      <c r="Q2697" s="38" t="str">
        <f>IF(E2697="","",$J2697*Treibhausgas_Kennzahlen!F$3)</f>
        <v/>
      </c>
      <c r="R2697" s="38" t="str">
        <f>IF(E2697="","",$J2697*Treibhausgas_Kennzahlen!G$3)</f>
        <v/>
      </c>
    </row>
    <row r="2698" spans="1:18" x14ac:dyDescent="0.25">
      <c r="A2698" s="6"/>
      <c r="B2698" s="6"/>
      <c r="C2698" s="6"/>
      <c r="D2698" s="6"/>
      <c r="E2698" s="6"/>
      <c r="F2698" s="8" t="str">
        <f>IF(E2698="","",VLOOKUP(INDEX(IATA_Codes!$A$2:$A$301, MATCH(Berechnung!C2698,IATA_Codes!$C$2:$C$301,0))&amp;"_"&amp;INDEX(IATA_Codes!$A$2:$A$301, MATCH(Berechnung!D2698,IATA_Codes!$C$2:$C$301,0)),GCD_Entfernung!$C$2:$D$10001,2,FALSE))</f>
        <v/>
      </c>
      <c r="G2698" s="21" t="str">
        <f>IF(E2698="","",VLOOKUP(A2698,Flugzeugtyp!$B$2:$C$13,2,0))</f>
        <v/>
      </c>
      <c r="H2698" s="8" t="str">
        <f>IF(E2698="","",LOOKUP(MATCH(F2698,'RFI-Faktor'!$B$2:$B$5,1),'RFI-Faktor'!$D$2:$D$5))</f>
        <v/>
      </c>
      <c r="I2698" s="23" t="str">
        <f t="array" ref="I2698">IF(E2698="","",SUM(IF(A2698=Energieverbrauch!$A$2:$A$4000,1,0)*IF(B2698=Energieverbrauch!$B$2:$B$4000,1,0)*(IF(Berechnung!F2698&gt;=Energieverbrauch!$C$2:$C$4000,1,0)*IF(Berechnung!F2698&lt;=Energieverbrauch!$D$2:$D$4000,1,0))*Energieverbrauch!$E$2:$E$4000))</f>
        <v/>
      </c>
      <c r="J2698" s="23" t="str">
        <f t="shared" si="42"/>
        <v/>
      </c>
      <c r="K2698" s="23" t="e">
        <f>LOOKUP(MATCH(A2698,Flugzeugtyp!$A$2:$A$13,1),Flugzeugtyp!$A$2:$C$13)</f>
        <v>#N/A</v>
      </c>
      <c r="L2698" s="23" t="str">
        <f>IF(E2698="","",J2698/Treibhausgas_Kennzahlen!$B$5)</f>
        <v/>
      </c>
      <c r="M2698" s="37" t="str">
        <f>IF(E2698="","",$J2698*Treibhausgas_Kennzahlen!B$3)</f>
        <v/>
      </c>
      <c r="N2698" s="37" t="str">
        <f>IF(E2698="","",$J2698*Treibhausgas_Kennzahlen!C$3)</f>
        <v/>
      </c>
      <c r="O2698" s="37" t="str">
        <f>IF(E2698="","",$J2698*Treibhausgas_Kennzahlen!D$3)</f>
        <v/>
      </c>
      <c r="P2698" s="37" t="str">
        <f>IF(E2698="","",$J2698*Treibhausgas_Kennzahlen!E$3)</f>
        <v/>
      </c>
      <c r="Q2698" s="37" t="str">
        <f>IF(E2698="","",$J2698*Treibhausgas_Kennzahlen!F$3)</f>
        <v/>
      </c>
      <c r="R2698" s="37" t="str">
        <f>IF(E2698="","",$J2698*Treibhausgas_Kennzahlen!G$3)</f>
        <v/>
      </c>
    </row>
    <row r="2699" spans="1:18" x14ac:dyDescent="0.25">
      <c r="A2699" s="5"/>
      <c r="B2699" s="5"/>
      <c r="C2699" s="5"/>
      <c r="D2699" s="5"/>
      <c r="E2699" s="5"/>
      <c r="F2699" s="9" t="str">
        <f>IF(E2699="","",VLOOKUP(INDEX(IATA_Codes!$A$2:$A$301, MATCH(Berechnung!C2699,IATA_Codes!$C$2:$C$301,0))&amp;"_"&amp;INDEX(IATA_Codes!$A$2:$A$301, MATCH(Berechnung!D2699,IATA_Codes!$C$2:$C$301,0)),GCD_Entfernung!$C$2:$D$10001,2,FALSE))</f>
        <v/>
      </c>
      <c r="G2699" s="22" t="str">
        <f>IF(E2699="","",VLOOKUP(A2699,Flugzeugtyp!$B$2:$C$13,2,0))</f>
        <v/>
      </c>
      <c r="H2699" s="9" t="str">
        <f>IF(E2699="","",LOOKUP(MATCH(F2699,'RFI-Faktor'!$B$2:$B$5,1),'RFI-Faktor'!$D$2:$D$5))</f>
        <v/>
      </c>
      <c r="I2699" s="24" t="str">
        <f t="array" ref="I2699">IF(E2699="","",SUM(IF(A2699=Energieverbrauch!$A$2:$A$4000,1,0)*IF(B2699=Energieverbrauch!$B$2:$B$4000,1,0)*(IF(Berechnung!F2699&gt;=Energieverbrauch!$C$2:$C$4000,1,0)*IF(Berechnung!F2699&lt;=Energieverbrauch!$D$2:$D$4000,1,0))*Energieverbrauch!$E$2:$E$4000))</f>
        <v/>
      </c>
      <c r="J2699" s="24" t="str">
        <f t="shared" si="42"/>
        <v/>
      </c>
      <c r="K2699" s="24" t="e">
        <f>LOOKUP(MATCH(A2699,Flugzeugtyp!$A$2:$A$13,1),Flugzeugtyp!$A$2:$C$13)</f>
        <v>#N/A</v>
      </c>
      <c r="L2699" s="24" t="str">
        <f>IF(E2699="","",J2699/Treibhausgas_Kennzahlen!$B$5)</f>
        <v/>
      </c>
      <c r="M2699" s="38" t="str">
        <f>IF(E2699="","",$J2699*Treibhausgas_Kennzahlen!B$3)</f>
        <v/>
      </c>
      <c r="N2699" s="38" t="str">
        <f>IF(E2699="","",$J2699*Treibhausgas_Kennzahlen!C$3)</f>
        <v/>
      </c>
      <c r="O2699" s="38" t="str">
        <f>IF(E2699="","",$J2699*Treibhausgas_Kennzahlen!D$3)</f>
        <v/>
      </c>
      <c r="P2699" s="38" t="str">
        <f>IF(E2699="","",$J2699*Treibhausgas_Kennzahlen!E$3)</f>
        <v/>
      </c>
      <c r="Q2699" s="38" t="str">
        <f>IF(E2699="","",$J2699*Treibhausgas_Kennzahlen!F$3)</f>
        <v/>
      </c>
      <c r="R2699" s="38" t="str">
        <f>IF(E2699="","",$J2699*Treibhausgas_Kennzahlen!G$3)</f>
        <v/>
      </c>
    </row>
    <row r="2700" spans="1:18" x14ac:dyDescent="0.25">
      <c r="A2700" s="6"/>
      <c r="B2700" s="6"/>
      <c r="C2700" s="6"/>
      <c r="D2700" s="6"/>
      <c r="E2700" s="6"/>
      <c r="F2700" s="8" t="str">
        <f>IF(E2700="","",VLOOKUP(INDEX(IATA_Codes!$A$2:$A$301, MATCH(Berechnung!C2700,IATA_Codes!$C$2:$C$301,0))&amp;"_"&amp;INDEX(IATA_Codes!$A$2:$A$301, MATCH(Berechnung!D2700,IATA_Codes!$C$2:$C$301,0)),GCD_Entfernung!$C$2:$D$10001,2,FALSE))</f>
        <v/>
      </c>
      <c r="G2700" s="21" t="str">
        <f>IF(E2700="","",VLOOKUP(A2700,Flugzeugtyp!$B$2:$C$13,2,0))</f>
        <v/>
      </c>
      <c r="H2700" s="8" t="str">
        <f>IF(E2700="","",LOOKUP(MATCH(F2700,'RFI-Faktor'!$B$2:$B$5,1),'RFI-Faktor'!$D$2:$D$5))</f>
        <v/>
      </c>
      <c r="I2700" s="23" t="str">
        <f t="array" ref="I2700">IF(E2700="","",SUM(IF(A2700=Energieverbrauch!$A$2:$A$4000,1,0)*IF(B2700=Energieverbrauch!$B$2:$B$4000,1,0)*(IF(Berechnung!F2700&gt;=Energieverbrauch!$C$2:$C$4000,1,0)*IF(Berechnung!F2700&lt;=Energieverbrauch!$D$2:$D$4000,1,0))*Energieverbrauch!$E$2:$E$4000))</f>
        <v/>
      </c>
      <c r="J2700" s="23" t="str">
        <f t="shared" si="42"/>
        <v/>
      </c>
      <c r="K2700" s="23" t="e">
        <f>LOOKUP(MATCH(A2700,Flugzeugtyp!$A$2:$A$13,1),Flugzeugtyp!$A$2:$C$13)</f>
        <v>#N/A</v>
      </c>
      <c r="L2700" s="23" t="str">
        <f>IF(E2700="","",J2700/Treibhausgas_Kennzahlen!$B$5)</f>
        <v/>
      </c>
      <c r="M2700" s="37" t="str">
        <f>IF(E2700="","",$J2700*Treibhausgas_Kennzahlen!B$3)</f>
        <v/>
      </c>
      <c r="N2700" s="37" t="str">
        <f>IF(E2700="","",$J2700*Treibhausgas_Kennzahlen!C$3)</f>
        <v/>
      </c>
      <c r="O2700" s="37" t="str">
        <f>IF(E2700="","",$J2700*Treibhausgas_Kennzahlen!D$3)</f>
        <v/>
      </c>
      <c r="P2700" s="37" t="str">
        <f>IF(E2700="","",$J2700*Treibhausgas_Kennzahlen!E$3)</f>
        <v/>
      </c>
      <c r="Q2700" s="37" t="str">
        <f>IF(E2700="","",$J2700*Treibhausgas_Kennzahlen!F$3)</f>
        <v/>
      </c>
      <c r="R2700" s="37" t="str">
        <f>IF(E2700="","",$J2700*Treibhausgas_Kennzahlen!G$3)</f>
        <v/>
      </c>
    </row>
    <row r="2701" spans="1:18" x14ac:dyDescent="0.25">
      <c r="A2701" s="5"/>
      <c r="B2701" s="5"/>
      <c r="C2701" s="5"/>
      <c r="D2701" s="5"/>
      <c r="E2701" s="5"/>
      <c r="F2701" s="9" t="str">
        <f>IF(E2701="","",VLOOKUP(INDEX(IATA_Codes!$A$2:$A$301, MATCH(Berechnung!C2701,IATA_Codes!$C$2:$C$301,0))&amp;"_"&amp;INDEX(IATA_Codes!$A$2:$A$301, MATCH(Berechnung!D2701,IATA_Codes!$C$2:$C$301,0)),GCD_Entfernung!$C$2:$D$10001,2,FALSE))</f>
        <v/>
      </c>
      <c r="G2701" s="22" t="str">
        <f>IF(E2701="","",VLOOKUP(A2701,Flugzeugtyp!$B$2:$C$13,2,0))</f>
        <v/>
      </c>
      <c r="H2701" s="9" t="str">
        <f>IF(E2701="","",LOOKUP(MATCH(F2701,'RFI-Faktor'!$B$2:$B$5,1),'RFI-Faktor'!$D$2:$D$5))</f>
        <v/>
      </c>
      <c r="I2701" s="24" t="str">
        <f t="array" ref="I2701">IF(E2701="","",SUM(IF(A2701=Energieverbrauch!$A$2:$A$4000,1,0)*IF(B2701=Energieverbrauch!$B$2:$B$4000,1,0)*(IF(Berechnung!F2701&gt;=Energieverbrauch!$C$2:$C$4000,1,0)*IF(Berechnung!F2701&lt;=Energieverbrauch!$D$2:$D$4000,1,0))*Energieverbrauch!$E$2:$E$4000))</f>
        <v/>
      </c>
      <c r="J2701" s="24" t="str">
        <f t="shared" si="42"/>
        <v/>
      </c>
      <c r="K2701" s="24" t="e">
        <f>LOOKUP(MATCH(A2701,Flugzeugtyp!$A$2:$A$13,1),Flugzeugtyp!$A$2:$C$13)</f>
        <v>#N/A</v>
      </c>
      <c r="L2701" s="24" t="str">
        <f>IF(E2701="","",J2701/Treibhausgas_Kennzahlen!$B$5)</f>
        <v/>
      </c>
      <c r="M2701" s="38" t="str">
        <f>IF(E2701="","",$J2701*Treibhausgas_Kennzahlen!B$3)</f>
        <v/>
      </c>
      <c r="N2701" s="38" t="str">
        <f>IF(E2701="","",$J2701*Treibhausgas_Kennzahlen!C$3)</f>
        <v/>
      </c>
      <c r="O2701" s="38" t="str">
        <f>IF(E2701="","",$J2701*Treibhausgas_Kennzahlen!D$3)</f>
        <v/>
      </c>
      <c r="P2701" s="38" t="str">
        <f>IF(E2701="","",$J2701*Treibhausgas_Kennzahlen!E$3)</f>
        <v/>
      </c>
      <c r="Q2701" s="38" t="str">
        <f>IF(E2701="","",$J2701*Treibhausgas_Kennzahlen!F$3)</f>
        <v/>
      </c>
      <c r="R2701" s="38" t="str">
        <f>IF(E2701="","",$J2701*Treibhausgas_Kennzahlen!G$3)</f>
        <v/>
      </c>
    </row>
    <row r="2702" spans="1:18" x14ac:dyDescent="0.25">
      <c r="A2702" s="6"/>
      <c r="B2702" s="6"/>
      <c r="C2702" s="6"/>
      <c r="D2702" s="6"/>
      <c r="E2702" s="6"/>
      <c r="F2702" s="8" t="str">
        <f>IF(E2702="","",VLOOKUP(INDEX(IATA_Codes!$A$2:$A$301, MATCH(Berechnung!C2702,IATA_Codes!$C$2:$C$301,0))&amp;"_"&amp;INDEX(IATA_Codes!$A$2:$A$301, MATCH(Berechnung!D2702,IATA_Codes!$C$2:$C$301,0)),GCD_Entfernung!$C$2:$D$10001,2,FALSE))</f>
        <v/>
      </c>
      <c r="G2702" s="21" t="str">
        <f>IF(E2702="","",VLOOKUP(A2702,Flugzeugtyp!$B$2:$C$13,2,0))</f>
        <v/>
      </c>
      <c r="H2702" s="8" t="str">
        <f>IF(E2702="","",LOOKUP(MATCH(F2702,'RFI-Faktor'!$B$2:$B$5,1),'RFI-Faktor'!$D$2:$D$5))</f>
        <v/>
      </c>
      <c r="I2702" s="23" t="str">
        <f t="array" ref="I2702">IF(E2702="","",SUM(IF(A2702=Energieverbrauch!$A$2:$A$4000,1,0)*IF(B2702=Energieverbrauch!$B$2:$B$4000,1,0)*(IF(Berechnung!F2702&gt;=Energieverbrauch!$C$2:$C$4000,1,0)*IF(Berechnung!F2702&lt;=Energieverbrauch!$D$2:$D$4000,1,0))*Energieverbrauch!$E$2:$E$4000))</f>
        <v/>
      </c>
      <c r="J2702" s="23" t="str">
        <f t="shared" si="42"/>
        <v/>
      </c>
      <c r="K2702" s="23" t="e">
        <f>LOOKUP(MATCH(A2702,Flugzeugtyp!$A$2:$A$13,1),Flugzeugtyp!$A$2:$C$13)</f>
        <v>#N/A</v>
      </c>
      <c r="L2702" s="23" t="str">
        <f>IF(E2702="","",J2702/Treibhausgas_Kennzahlen!$B$5)</f>
        <v/>
      </c>
      <c r="M2702" s="37" t="str">
        <f>IF(E2702="","",$J2702*Treibhausgas_Kennzahlen!B$3)</f>
        <v/>
      </c>
      <c r="N2702" s="37" t="str">
        <f>IF(E2702="","",$J2702*Treibhausgas_Kennzahlen!C$3)</f>
        <v/>
      </c>
      <c r="O2702" s="37" t="str">
        <f>IF(E2702="","",$J2702*Treibhausgas_Kennzahlen!D$3)</f>
        <v/>
      </c>
      <c r="P2702" s="37" t="str">
        <f>IF(E2702="","",$J2702*Treibhausgas_Kennzahlen!E$3)</f>
        <v/>
      </c>
      <c r="Q2702" s="37" t="str">
        <f>IF(E2702="","",$J2702*Treibhausgas_Kennzahlen!F$3)</f>
        <v/>
      </c>
      <c r="R2702" s="37" t="str">
        <f>IF(E2702="","",$J2702*Treibhausgas_Kennzahlen!G$3)</f>
        <v/>
      </c>
    </row>
    <row r="2703" spans="1:18" x14ac:dyDescent="0.25">
      <c r="A2703" s="5"/>
      <c r="B2703" s="5"/>
      <c r="C2703" s="5"/>
      <c r="D2703" s="5"/>
      <c r="E2703" s="5"/>
      <c r="F2703" s="9" t="str">
        <f>IF(E2703="","",VLOOKUP(INDEX(IATA_Codes!$A$2:$A$301, MATCH(Berechnung!C2703,IATA_Codes!$C$2:$C$301,0))&amp;"_"&amp;INDEX(IATA_Codes!$A$2:$A$301, MATCH(Berechnung!D2703,IATA_Codes!$C$2:$C$301,0)),GCD_Entfernung!$C$2:$D$10001,2,FALSE))</f>
        <v/>
      </c>
      <c r="G2703" s="22" t="str">
        <f>IF(E2703="","",VLOOKUP(A2703,Flugzeugtyp!$B$2:$C$13,2,0))</f>
        <v/>
      </c>
      <c r="H2703" s="9" t="str">
        <f>IF(E2703="","",LOOKUP(MATCH(F2703,'RFI-Faktor'!$B$2:$B$5,1),'RFI-Faktor'!$D$2:$D$5))</f>
        <v/>
      </c>
      <c r="I2703" s="24" t="str">
        <f t="array" ref="I2703">IF(E2703="","",SUM(IF(A2703=Energieverbrauch!$A$2:$A$4000,1,0)*IF(B2703=Energieverbrauch!$B$2:$B$4000,1,0)*(IF(Berechnung!F2703&gt;=Energieverbrauch!$C$2:$C$4000,1,0)*IF(Berechnung!F2703&lt;=Energieverbrauch!$D$2:$D$4000,1,0))*Energieverbrauch!$E$2:$E$4000))</f>
        <v/>
      </c>
      <c r="J2703" s="24" t="str">
        <f t="shared" si="42"/>
        <v/>
      </c>
      <c r="K2703" s="24" t="e">
        <f>LOOKUP(MATCH(A2703,Flugzeugtyp!$A$2:$A$13,1),Flugzeugtyp!$A$2:$C$13)</f>
        <v>#N/A</v>
      </c>
      <c r="L2703" s="24" t="str">
        <f>IF(E2703="","",J2703/Treibhausgas_Kennzahlen!$B$5)</f>
        <v/>
      </c>
      <c r="M2703" s="38" t="str">
        <f>IF(E2703="","",$J2703*Treibhausgas_Kennzahlen!B$3)</f>
        <v/>
      </c>
      <c r="N2703" s="38" t="str">
        <f>IF(E2703="","",$J2703*Treibhausgas_Kennzahlen!C$3)</f>
        <v/>
      </c>
      <c r="O2703" s="38" t="str">
        <f>IF(E2703="","",$J2703*Treibhausgas_Kennzahlen!D$3)</f>
        <v/>
      </c>
      <c r="P2703" s="38" t="str">
        <f>IF(E2703="","",$J2703*Treibhausgas_Kennzahlen!E$3)</f>
        <v/>
      </c>
      <c r="Q2703" s="38" t="str">
        <f>IF(E2703="","",$J2703*Treibhausgas_Kennzahlen!F$3)</f>
        <v/>
      </c>
      <c r="R2703" s="38" t="str">
        <f>IF(E2703="","",$J2703*Treibhausgas_Kennzahlen!G$3)</f>
        <v/>
      </c>
    </row>
    <row r="2704" spans="1:18" x14ac:dyDescent="0.25">
      <c r="A2704" s="6"/>
      <c r="B2704" s="6"/>
      <c r="C2704" s="6"/>
      <c r="D2704" s="6"/>
      <c r="E2704" s="6"/>
      <c r="F2704" s="8" t="str">
        <f>IF(E2704="","",VLOOKUP(INDEX(IATA_Codes!$A$2:$A$301, MATCH(Berechnung!C2704,IATA_Codes!$C$2:$C$301,0))&amp;"_"&amp;INDEX(IATA_Codes!$A$2:$A$301, MATCH(Berechnung!D2704,IATA_Codes!$C$2:$C$301,0)),GCD_Entfernung!$C$2:$D$10001,2,FALSE))</f>
        <v/>
      </c>
      <c r="G2704" s="21" t="str">
        <f>IF(E2704="","",VLOOKUP(A2704,Flugzeugtyp!$B$2:$C$13,2,0))</f>
        <v/>
      </c>
      <c r="H2704" s="8" t="str">
        <f>IF(E2704="","",LOOKUP(MATCH(F2704,'RFI-Faktor'!$B$2:$B$5,1),'RFI-Faktor'!$D$2:$D$5))</f>
        <v/>
      </c>
      <c r="I2704" s="23" t="str">
        <f t="array" ref="I2704">IF(E2704="","",SUM(IF(A2704=Energieverbrauch!$A$2:$A$4000,1,0)*IF(B2704=Energieverbrauch!$B$2:$B$4000,1,0)*(IF(Berechnung!F2704&gt;=Energieverbrauch!$C$2:$C$4000,1,0)*IF(Berechnung!F2704&lt;=Energieverbrauch!$D$2:$D$4000,1,0))*Energieverbrauch!$E$2:$E$4000))</f>
        <v/>
      </c>
      <c r="J2704" s="23" t="str">
        <f t="shared" si="42"/>
        <v/>
      </c>
      <c r="K2704" s="23" t="e">
        <f>LOOKUP(MATCH(A2704,Flugzeugtyp!$A$2:$A$13,1),Flugzeugtyp!$A$2:$C$13)</f>
        <v>#N/A</v>
      </c>
      <c r="L2704" s="23" t="str">
        <f>IF(E2704="","",J2704/Treibhausgas_Kennzahlen!$B$5)</f>
        <v/>
      </c>
      <c r="M2704" s="37" t="str">
        <f>IF(E2704="","",$J2704*Treibhausgas_Kennzahlen!B$3)</f>
        <v/>
      </c>
      <c r="N2704" s="37" t="str">
        <f>IF(E2704="","",$J2704*Treibhausgas_Kennzahlen!C$3)</f>
        <v/>
      </c>
      <c r="O2704" s="37" t="str">
        <f>IF(E2704="","",$J2704*Treibhausgas_Kennzahlen!D$3)</f>
        <v/>
      </c>
      <c r="P2704" s="37" t="str">
        <f>IF(E2704="","",$J2704*Treibhausgas_Kennzahlen!E$3)</f>
        <v/>
      </c>
      <c r="Q2704" s="37" t="str">
        <f>IF(E2704="","",$J2704*Treibhausgas_Kennzahlen!F$3)</f>
        <v/>
      </c>
      <c r="R2704" s="37" t="str">
        <f>IF(E2704="","",$J2704*Treibhausgas_Kennzahlen!G$3)</f>
        <v/>
      </c>
    </row>
    <row r="2705" spans="1:18" x14ac:dyDescent="0.25">
      <c r="A2705" s="5"/>
      <c r="B2705" s="5"/>
      <c r="C2705" s="5"/>
      <c r="D2705" s="5"/>
      <c r="E2705" s="5"/>
      <c r="F2705" s="9" t="str">
        <f>IF(E2705="","",VLOOKUP(INDEX(IATA_Codes!$A$2:$A$301, MATCH(Berechnung!C2705,IATA_Codes!$C$2:$C$301,0))&amp;"_"&amp;INDEX(IATA_Codes!$A$2:$A$301, MATCH(Berechnung!D2705,IATA_Codes!$C$2:$C$301,0)),GCD_Entfernung!$C$2:$D$10001,2,FALSE))</f>
        <v/>
      </c>
      <c r="G2705" s="22" t="str">
        <f>IF(E2705="","",VLOOKUP(A2705,Flugzeugtyp!$B$2:$C$13,2,0))</f>
        <v/>
      </c>
      <c r="H2705" s="9" t="str">
        <f>IF(E2705="","",LOOKUP(MATCH(F2705,'RFI-Faktor'!$B$2:$B$5,1),'RFI-Faktor'!$D$2:$D$5))</f>
        <v/>
      </c>
      <c r="I2705" s="24" t="str">
        <f t="array" ref="I2705">IF(E2705="","",SUM(IF(A2705=Energieverbrauch!$A$2:$A$4000,1,0)*IF(B2705=Energieverbrauch!$B$2:$B$4000,1,0)*(IF(Berechnung!F2705&gt;=Energieverbrauch!$C$2:$C$4000,1,0)*IF(Berechnung!F2705&lt;=Energieverbrauch!$D$2:$D$4000,1,0))*Energieverbrauch!$E$2:$E$4000))</f>
        <v/>
      </c>
      <c r="J2705" s="24" t="str">
        <f t="shared" si="42"/>
        <v/>
      </c>
      <c r="K2705" s="24" t="e">
        <f>LOOKUP(MATCH(A2705,Flugzeugtyp!$A$2:$A$13,1),Flugzeugtyp!$A$2:$C$13)</f>
        <v>#N/A</v>
      </c>
      <c r="L2705" s="24" t="str">
        <f>IF(E2705="","",J2705/Treibhausgas_Kennzahlen!$B$5)</f>
        <v/>
      </c>
      <c r="M2705" s="38" t="str">
        <f>IF(E2705="","",$J2705*Treibhausgas_Kennzahlen!B$3)</f>
        <v/>
      </c>
      <c r="N2705" s="38" t="str">
        <f>IF(E2705="","",$J2705*Treibhausgas_Kennzahlen!C$3)</f>
        <v/>
      </c>
      <c r="O2705" s="38" t="str">
        <f>IF(E2705="","",$J2705*Treibhausgas_Kennzahlen!D$3)</f>
        <v/>
      </c>
      <c r="P2705" s="38" t="str">
        <f>IF(E2705="","",$J2705*Treibhausgas_Kennzahlen!E$3)</f>
        <v/>
      </c>
      <c r="Q2705" s="38" t="str">
        <f>IF(E2705="","",$J2705*Treibhausgas_Kennzahlen!F$3)</f>
        <v/>
      </c>
      <c r="R2705" s="38" t="str">
        <f>IF(E2705="","",$J2705*Treibhausgas_Kennzahlen!G$3)</f>
        <v/>
      </c>
    </row>
    <row r="2706" spans="1:18" x14ac:dyDescent="0.25">
      <c r="A2706" s="6"/>
      <c r="B2706" s="6"/>
      <c r="C2706" s="6"/>
      <c r="D2706" s="6"/>
      <c r="E2706" s="6"/>
      <c r="F2706" s="8" t="str">
        <f>IF(E2706="","",VLOOKUP(INDEX(IATA_Codes!$A$2:$A$301, MATCH(Berechnung!C2706,IATA_Codes!$C$2:$C$301,0))&amp;"_"&amp;INDEX(IATA_Codes!$A$2:$A$301, MATCH(Berechnung!D2706,IATA_Codes!$C$2:$C$301,0)),GCD_Entfernung!$C$2:$D$10001,2,FALSE))</f>
        <v/>
      </c>
      <c r="G2706" s="21" t="str">
        <f>IF(E2706="","",VLOOKUP(A2706,Flugzeugtyp!$B$2:$C$13,2,0))</f>
        <v/>
      </c>
      <c r="H2706" s="8" t="str">
        <f>IF(E2706="","",LOOKUP(MATCH(F2706,'RFI-Faktor'!$B$2:$B$5,1),'RFI-Faktor'!$D$2:$D$5))</f>
        <v/>
      </c>
      <c r="I2706" s="23" t="str">
        <f t="array" ref="I2706">IF(E2706="","",SUM(IF(A2706=Energieverbrauch!$A$2:$A$4000,1,0)*IF(B2706=Energieverbrauch!$B$2:$B$4000,1,0)*(IF(Berechnung!F2706&gt;=Energieverbrauch!$C$2:$C$4000,1,0)*IF(Berechnung!F2706&lt;=Energieverbrauch!$D$2:$D$4000,1,0))*Energieverbrauch!$E$2:$E$4000))</f>
        <v/>
      </c>
      <c r="J2706" s="23" t="str">
        <f t="shared" si="42"/>
        <v/>
      </c>
      <c r="K2706" s="23" t="e">
        <f>LOOKUP(MATCH(A2706,Flugzeugtyp!$A$2:$A$13,1),Flugzeugtyp!$A$2:$C$13)</f>
        <v>#N/A</v>
      </c>
      <c r="L2706" s="23" t="str">
        <f>IF(E2706="","",J2706/Treibhausgas_Kennzahlen!$B$5)</f>
        <v/>
      </c>
      <c r="M2706" s="37" t="str">
        <f>IF(E2706="","",$J2706*Treibhausgas_Kennzahlen!B$3)</f>
        <v/>
      </c>
      <c r="N2706" s="37" t="str">
        <f>IF(E2706="","",$J2706*Treibhausgas_Kennzahlen!C$3)</f>
        <v/>
      </c>
      <c r="O2706" s="37" t="str">
        <f>IF(E2706="","",$J2706*Treibhausgas_Kennzahlen!D$3)</f>
        <v/>
      </c>
      <c r="P2706" s="37" t="str">
        <f>IF(E2706="","",$J2706*Treibhausgas_Kennzahlen!E$3)</f>
        <v/>
      </c>
      <c r="Q2706" s="37" t="str">
        <f>IF(E2706="","",$J2706*Treibhausgas_Kennzahlen!F$3)</f>
        <v/>
      </c>
      <c r="R2706" s="37" t="str">
        <f>IF(E2706="","",$J2706*Treibhausgas_Kennzahlen!G$3)</f>
        <v/>
      </c>
    </row>
    <row r="2707" spans="1:18" x14ac:dyDescent="0.25">
      <c r="A2707" s="5"/>
      <c r="B2707" s="5"/>
      <c r="C2707" s="5"/>
      <c r="D2707" s="5"/>
      <c r="E2707" s="5"/>
      <c r="F2707" s="9" t="str">
        <f>IF(E2707="","",VLOOKUP(INDEX(IATA_Codes!$A$2:$A$301, MATCH(Berechnung!C2707,IATA_Codes!$C$2:$C$301,0))&amp;"_"&amp;INDEX(IATA_Codes!$A$2:$A$301, MATCH(Berechnung!D2707,IATA_Codes!$C$2:$C$301,0)),GCD_Entfernung!$C$2:$D$10001,2,FALSE))</f>
        <v/>
      </c>
      <c r="G2707" s="22" t="str">
        <f>IF(E2707="","",VLOOKUP(A2707,Flugzeugtyp!$B$2:$C$13,2,0))</f>
        <v/>
      </c>
      <c r="H2707" s="9" t="str">
        <f>IF(E2707="","",LOOKUP(MATCH(F2707,'RFI-Faktor'!$B$2:$B$5,1),'RFI-Faktor'!$D$2:$D$5))</f>
        <v/>
      </c>
      <c r="I2707" s="24" t="str">
        <f t="array" ref="I2707">IF(E2707="","",SUM(IF(A2707=Energieverbrauch!$A$2:$A$4000,1,0)*IF(B2707=Energieverbrauch!$B$2:$B$4000,1,0)*(IF(Berechnung!F2707&gt;=Energieverbrauch!$C$2:$C$4000,1,0)*IF(Berechnung!F2707&lt;=Energieverbrauch!$D$2:$D$4000,1,0))*Energieverbrauch!$E$2:$E$4000))</f>
        <v/>
      </c>
      <c r="J2707" s="24" t="str">
        <f t="shared" si="42"/>
        <v/>
      </c>
      <c r="K2707" s="24" t="e">
        <f>LOOKUP(MATCH(A2707,Flugzeugtyp!$A$2:$A$13,1),Flugzeugtyp!$A$2:$C$13)</f>
        <v>#N/A</v>
      </c>
      <c r="L2707" s="24" t="str">
        <f>IF(E2707="","",J2707/Treibhausgas_Kennzahlen!$B$5)</f>
        <v/>
      </c>
      <c r="M2707" s="38" t="str">
        <f>IF(E2707="","",$J2707*Treibhausgas_Kennzahlen!B$3)</f>
        <v/>
      </c>
      <c r="N2707" s="38" t="str">
        <f>IF(E2707="","",$J2707*Treibhausgas_Kennzahlen!C$3)</f>
        <v/>
      </c>
      <c r="O2707" s="38" t="str">
        <f>IF(E2707="","",$J2707*Treibhausgas_Kennzahlen!D$3)</f>
        <v/>
      </c>
      <c r="P2707" s="38" t="str">
        <f>IF(E2707="","",$J2707*Treibhausgas_Kennzahlen!E$3)</f>
        <v/>
      </c>
      <c r="Q2707" s="38" t="str">
        <f>IF(E2707="","",$J2707*Treibhausgas_Kennzahlen!F$3)</f>
        <v/>
      </c>
      <c r="R2707" s="38" t="str">
        <f>IF(E2707="","",$J2707*Treibhausgas_Kennzahlen!G$3)</f>
        <v/>
      </c>
    </row>
    <row r="2708" spans="1:18" x14ac:dyDescent="0.25">
      <c r="A2708" s="6"/>
      <c r="B2708" s="6"/>
      <c r="C2708" s="6"/>
      <c r="D2708" s="6"/>
      <c r="E2708" s="6"/>
      <c r="F2708" s="8" t="str">
        <f>IF(E2708="","",VLOOKUP(INDEX(IATA_Codes!$A$2:$A$301, MATCH(Berechnung!C2708,IATA_Codes!$C$2:$C$301,0))&amp;"_"&amp;INDEX(IATA_Codes!$A$2:$A$301, MATCH(Berechnung!D2708,IATA_Codes!$C$2:$C$301,0)),GCD_Entfernung!$C$2:$D$10001,2,FALSE))</f>
        <v/>
      </c>
      <c r="G2708" s="21" t="str">
        <f>IF(E2708="","",VLOOKUP(A2708,Flugzeugtyp!$B$2:$C$13,2,0))</f>
        <v/>
      </c>
      <c r="H2708" s="8" t="str">
        <f>IF(E2708="","",LOOKUP(MATCH(F2708,'RFI-Faktor'!$B$2:$B$5,1),'RFI-Faktor'!$D$2:$D$5))</f>
        <v/>
      </c>
      <c r="I2708" s="23" t="str">
        <f t="array" ref="I2708">IF(E2708="","",SUM(IF(A2708=Energieverbrauch!$A$2:$A$4000,1,0)*IF(B2708=Energieverbrauch!$B$2:$B$4000,1,0)*(IF(Berechnung!F2708&gt;=Energieverbrauch!$C$2:$C$4000,1,0)*IF(Berechnung!F2708&lt;=Energieverbrauch!$D$2:$D$4000,1,0))*Energieverbrauch!$E$2:$E$4000))</f>
        <v/>
      </c>
      <c r="J2708" s="23" t="str">
        <f t="shared" si="42"/>
        <v/>
      </c>
      <c r="K2708" s="23" t="e">
        <f>LOOKUP(MATCH(A2708,Flugzeugtyp!$A$2:$A$13,1),Flugzeugtyp!$A$2:$C$13)</f>
        <v>#N/A</v>
      </c>
      <c r="L2708" s="23" t="str">
        <f>IF(E2708="","",J2708/Treibhausgas_Kennzahlen!$B$5)</f>
        <v/>
      </c>
      <c r="M2708" s="37" t="str">
        <f>IF(E2708="","",$J2708*Treibhausgas_Kennzahlen!B$3)</f>
        <v/>
      </c>
      <c r="N2708" s="37" t="str">
        <f>IF(E2708="","",$J2708*Treibhausgas_Kennzahlen!C$3)</f>
        <v/>
      </c>
      <c r="O2708" s="37" t="str">
        <f>IF(E2708="","",$J2708*Treibhausgas_Kennzahlen!D$3)</f>
        <v/>
      </c>
      <c r="P2708" s="37" t="str">
        <f>IF(E2708="","",$J2708*Treibhausgas_Kennzahlen!E$3)</f>
        <v/>
      </c>
      <c r="Q2708" s="37" t="str">
        <f>IF(E2708="","",$J2708*Treibhausgas_Kennzahlen!F$3)</f>
        <v/>
      </c>
      <c r="R2708" s="37" t="str">
        <f>IF(E2708="","",$J2708*Treibhausgas_Kennzahlen!G$3)</f>
        <v/>
      </c>
    </row>
    <row r="2709" spans="1:18" x14ac:dyDescent="0.25">
      <c r="A2709" s="5"/>
      <c r="B2709" s="5"/>
      <c r="C2709" s="5"/>
      <c r="D2709" s="5"/>
      <c r="E2709" s="5"/>
      <c r="F2709" s="9" t="str">
        <f>IF(E2709="","",VLOOKUP(INDEX(IATA_Codes!$A$2:$A$301, MATCH(Berechnung!C2709,IATA_Codes!$C$2:$C$301,0))&amp;"_"&amp;INDEX(IATA_Codes!$A$2:$A$301, MATCH(Berechnung!D2709,IATA_Codes!$C$2:$C$301,0)),GCD_Entfernung!$C$2:$D$10001,2,FALSE))</f>
        <v/>
      </c>
      <c r="G2709" s="22" t="str">
        <f>IF(E2709="","",VLOOKUP(A2709,Flugzeugtyp!$B$2:$C$13,2,0))</f>
        <v/>
      </c>
      <c r="H2709" s="9" t="str">
        <f>IF(E2709="","",LOOKUP(MATCH(F2709,'RFI-Faktor'!$B$2:$B$5,1),'RFI-Faktor'!$D$2:$D$5))</f>
        <v/>
      </c>
      <c r="I2709" s="24" t="str">
        <f t="array" ref="I2709">IF(E2709="","",SUM(IF(A2709=Energieverbrauch!$A$2:$A$4000,1,0)*IF(B2709=Energieverbrauch!$B$2:$B$4000,1,0)*(IF(Berechnung!F2709&gt;=Energieverbrauch!$C$2:$C$4000,1,0)*IF(Berechnung!F2709&lt;=Energieverbrauch!$D$2:$D$4000,1,0))*Energieverbrauch!$E$2:$E$4000))</f>
        <v/>
      </c>
      <c r="J2709" s="24" t="str">
        <f t="shared" si="42"/>
        <v/>
      </c>
      <c r="K2709" s="24" t="e">
        <f>LOOKUP(MATCH(A2709,Flugzeugtyp!$A$2:$A$13,1),Flugzeugtyp!$A$2:$C$13)</f>
        <v>#N/A</v>
      </c>
      <c r="L2709" s="24" t="str">
        <f>IF(E2709="","",J2709/Treibhausgas_Kennzahlen!$B$5)</f>
        <v/>
      </c>
      <c r="M2709" s="38" t="str">
        <f>IF(E2709="","",$J2709*Treibhausgas_Kennzahlen!B$3)</f>
        <v/>
      </c>
      <c r="N2709" s="38" t="str">
        <f>IF(E2709="","",$J2709*Treibhausgas_Kennzahlen!C$3)</f>
        <v/>
      </c>
      <c r="O2709" s="38" t="str">
        <f>IF(E2709="","",$J2709*Treibhausgas_Kennzahlen!D$3)</f>
        <v/>
      </c>
      <c r="P2709" s="38" t="str">
        <f>IF(E2709="","",$J2709*Treibhausgas_Kennzahlen!E$3)</f>
        <v/>
      </c>
      <c r="Q2709" s="38" t="str">
        <f>IF(E2709="","",$J2709*Treibhausgas_Kennzahlen!F$3)</f>
        <v/>
      </c>
      <c r="R2709" s="38" t="str">
        <f>IF(E2709="","",$J2709*Treibhausgas_Kennzahlen!G$3)</f>
        <v/>
      </c>
    </row>
    <row r="2710" spans="1:18" x14ac:dyDescent="0.25">
      <c r="A2710" s="6"/>
      <c r="B2710" s="6"/>
      <c r="C2710" s="6"/>
      <c r="D2710" s="6"/>
      <c r="E2710" s="6"/>
      <c r="F2710" s="8" t="str">
        <f>IF(E2710="","",VLOOKUP(INDEX(IATA_Codes!$A$2:$A$301, MATCH(Berechnung!C2710,IATA_Codes!$C$2:$C$301,0))&amp;"_"&amp;INDEX(IATA_Codes!$A$2:$A$301, MATCH(Berechnung!D2710,IATA_Codes!$C$2:$C$301,0)),GCD_Entfernung!$C$2:$D$10001,2,FALSE))</f>
        <v/>
      </c>
      <c r="G2710" s="21" t="str">
        <f>IF(E2710="","",VLOOKUP(A2710,Flugzeugtyp!$B$2:$C$13,2,0))</f>
        <v/>
      </c>
      <c r="H2710" s="8" t="str">
        <f>IF(E2710="","",LOOKUP(MATCH(F2710,'RFI-Faktor'!$B$2:$B$5,1),'RFI-Faktor'!$D$2:$D$5))</f>
        <v/>
      </c>
      <c r="I2710" s="23" t="str">
        <f t="array" ref="I2710">IF(E2710="","",SUM(IF(A2710=Energieverbrauch!$A$2:$A$4000,1,0)*IF(B2710=Energieverbrauch!$B$2:$B$4000,1,0)*(IF(Berechnung!F2710&gt;=Energieverbrauch!$C$2:$C$4000,1,0)*IF(Berechnung!F2710&lt;=Energieverbrauch!$D$2:$D$4000,1,0))*Energieverbrauch!$E$2:$E$4000))</f>
        <v/>
      </c>
      <c r="J2710" s="23" t="str">
        <f t="shared" si="42"/>
        <v/>
      </c>
      <c r="K2710" s="23" t="e">
        <f>LOOKUP(MATCH(A2710,Flugzeugtyp!$A$2:$A$13,1),Flugzeugtyp!$A$2:$C$13)</f>
        <v>#N/A</v>
      </c>
      <c r="L2710" s="23" t="str">
        <f>IF(E2710="","",J2710/Treibhausgas_Kennzahlen!$B$5)</f>
        <v/>
      </c>
      <c r="M2710" s="37" t="str">
        <f>IF(E2710="","",$J2710*Treibhausgas_Kennzahlen!B$3)</f>
        <v/>
      </c>
      <c r="N2710" s="37" t="str">
        <f>IF(E2710="","",$J2710*Treibhausgas_Kennzahlen!C$3)</f>
        <v/>
      </c>
      <c r="O2710" s="37" t="str">
        <f>IF(E2710="","",$J2710*Treibhausgas_Kennzahlen!D$3)</f>
        <v/>
      </c>
      <c r="P2710" s="37" t="str">
        <f>IF(E2710="","",$J2710*Treibhausgas_Kennzahlen!E$3)</f>
        <v/>
      </c>
      <c r="Q2710" s="37" t="str">
        <f>IF(E2710="","",$J2710*Treibhausgas_Kennzahlen!F$3)</f>
        <v/>
      </c>
      <c r="R2710" s="37" t="str">
        <f>IF(E2710="","",$J2710*Treibhausgas_Kennzahlen!G$3)</f>
        <v/>
      </c>
    </row>
    <row r="2711" spans="1:18" x14ac:dyDescent="0.25">
      <c r="A2711" s="5"/>
      <c r="B2711" s="5"/>
      <c r="C2711" s="5"/>
      <c r="D2711" s="5"/>
      <c r="E2711" s="5"/>
      <c r="F2711" s="9" t="str">
        <f>IF(E2711="","",VLOOKUP(INDEX(IATA_Codes!$A$2:$A$301, MATCH(Berechnung!C2711,IATA_Codes!$C$2:$C$301,0))&amp;"_"&amp;INDEX(IATA_Codes!$A$2:$A$301, MATCH(Berechnung!D2711,IATA_Codes!$C$2:$C$301,0)),GCD_Entfernung!$C$2:$D$10001,2,FALSE))</f>
        <v/>
      </c>
      <c r="G2711" s="22" t="str">
        <f>IF(E2711="","",VLOOKUP(A2711,Flugzeugtyp!$B$2:$C$13,2,0))</f>
        <v/>
      </c>
      <c r="H2711" s="9" t="str">
        <f>IF(E2711="","",LOOKUP(MATCH(F2711,'RFI-Faktor'!$B$2:$B$5,1),'RFI-Faktor'!$D$2:$D$5))</f>
        <v/>
      </c>
      <c r="I2711" s="24" t="str">
        <f t="array" ref="I2711">IF(E2711="","",SUM(IF(A2711=Energieverbrauch!$A$2:$A$4000,1,0)*IF(B2711=Energieverbrauch!$B$2:$B$4000,1,0)*(IF(Berechnung!F2711&gt;=Energieverbrauch!$C$2:$C$4000,1,0)*IF(Berechnung!F2711&lt;=Energieverbrauch!$D$2:$D$4000,1,0))*Energieverbrauch!$E$2:$E$4000))</f>
        <v/>
      </c>
      <c r="J2711" s="24" t="str">
        <f t="shared" si="42"/>
        <v/>
      </c>
      <c r="K2711" s="24" t="e">
        <f>LOOKUP(MATCH(A2711,Flugzeugtyp!$A$2:$A$13,1),Flugzeugtyp!$A$2:$C$13)</f>
        <v>#N/A</v>
      </c>
      <c r="L2711" s="24" t="str">
        <f>IF(E2711="","",J2711/Treibhausgas_Kennzahlen!$B$5)</f>
        <v/>
      </c>
      <c r="M2711" s="38" t="str">
        <f>IF(E2711="","",$J2711*Treibhausgas_Kennzahlen!B$3)</f>
        <v/>
      </c>
      <c r="N2711" s="38" t="str">
        <f>IF(E2711="","",$J2711*Treibhausgas_Kennzahlen!C$3)</f>
        <v/>
      </c>
      <c r="O2711" s="38" t="str">
        <f>IF(E2711="","",$J2711*Treibhausgas_Kennzahlen!D$3)</f>
        <v/>
      </c>
      <c r="P2711" s="38" t="str">
        <f>IF(E2711="","",$J2711*Treibhausgas_Kennzahlen!E$3)</f>
        <v/>
      </c>
      <c r="Q2711" s="38" t="str">
        <f>IF(E2711="","",$J2711*Treibhausgas_Kennzahlen!F$3)</f>
        <v/>
      </c>
      <c r="R2711" s="38" t="str">
        <f>IF(E2711="","",$J2711*Treibhausgas_Kennzahlen!G$3)</f>
        <v/>
      </c>
    </row>
    <row r="2712" spans="1:18" x14ac:dyDescent="0.25">
      <c r="A2712" s="6"/>
      <c r="B2712" s="6"/>
      <c r="C2712" s="6"/>
      <c r="D2712" s="6"/>
      <c r="E2712" s="6"/>
      <c r="F2712" s="8" t="str">
        <f>IF(E2712="","",VLOOKUP(INDEX(IATA_Codes!$A$2:$A$301, MATCH(Berechnung!C2712,IATA_Codes!$C$2:$C$301,0))&amp;"_"&amp;INDEX(IATA_Codes!$A$2:$A$301, MATCH(Berechnung!D2712,IATA_Codes!$C$2:$C$301,0)),GCD_Entfernung!$C$2:$D$10001,2,FALSE))</f>
        <v/>
      </c>
      <c r="G2712" s="21" t="str">
        <f>IF(E2712="","",VLOOKUP(A2712,Flugzeugtyp!$B$2:$C$13,2,0))</f>
        <v/>
      </c>
      <c r="H2712" s="8" t="str">
        <f>IF(E2712="","",LOOKUP(MATCH(F2712,'RFI-Faktor'!$B$2:$B$5,1),'RFI-Faktor'!$D$2:$D$5))</f>
        <v/>
      </c>
      <c r="I2712" s="23" t="str">
        <f t="array" ref="I2712">IF(E2712="","",SUM(IF(A2712=Energieverbrauch!$A$2:$A$4000,1,0)*IF(B2712=Energieverbrauch!$B$2:$B$4000,1,0)*(IF(Berechnung!F2712&gt;=Energieverbrauch!$C$2:$C$4000,1,0)*IF(Berechnung!F2712&lt;=Energieverbrauch!$D$2:$D$4000,1,0))*Energieverbrauch!$E$2:$E$4000))</f>
        <v/>
      </c>
      <c r="J2712" s="23" t="str">
        <f t="shared" si="42"/>
        <v/>
      </c>
      <c r="K2712" s="23" t="e">
        <f>LOOKUP(MATCH(A2712,Flugzeugtyp!$A$2:$A$13,1),Flugzeugtyp!$A$2:$C$13)</f>
        <v>#N/A</v>
      </c>
      <c r="L2712" s="23" t="str">
        <f>IF(E2712="","",J2712/Treibhausgas_Kennzahlen!$B$5)</f>
        <v/>
      </c>
      <c r="M2712" s="37" t="str">
        <f>IF(E2712="","",$J2712*Treibhausgas_Kennzahlen!B$3)</f>
        <v/>
      </c>
      <c r="N2712" s="37" t="str">
        <f>IF(E2712="","",$J2712*Treibhausgas_Kennzahlen!C$3)</f>
        <v/>
      </c>
      <c r="O2712" s="37" t="str">
        <f>IF(E2712="","",$J2712*Treibhausgas_Kennzahlen!D$3)</f>
        <v/>
      </c>
      <c r="P2712" s="37" t="str">
        <f>IF(E2712="","",$J2712*Treibhausgas_Kennzahlen!E$3)</f>
        <v/>
      </c>
      <c r="Q2712" s="37" t="str">
        <f>IF(E2712="","",$J2712*Treibhausgas_Kennzahlen!F$3)</f>
        <v/>
      </c>
      <c r="R2712" s="37" t="str">
        <f>IF(E2712="","",$J2712*Treibhausgas_Kennzahlen!G$3)</f>
        <v/>
      </c>
    </row>
    <row r="2713" spans="1:18" x14ac:dyDescent="0.25">
      <c r="A2713" s="5"/>
      <c r="B2713" s="5"/>
      <c r="C2713" s="5"/>
      <c r="D2713" s="5"/>
      <c r="E2713" s="5"/>
      <c r="F2713" s="9" t="str">
        <f>IF(E2713="","",VLOOKUP(INDEX(IATA_Codes!$A$2:$A$301, MATCH(Berechnung!C2713,IATA_Codes!$C$2:$C$301,0))&amp;"_"&amp;INDEX(IATA_Codes!$A$2:$A$301, MATCH(Berechnung!D2713,IATA_Codes!$C$2:$C$301,0)),GCD_Entfernung!$C$2:$D$10001,2,FALSE))</f>
        <v/>
      </c>
      <c r="G2713" s="22" t="str">
        <f>IF(E2713="","",VLOOKUP(A2713,Flugzeugtyp!$B$2:$C$13,2,0))</f>
        <v/>
      </c>
      <c r="H2713" s="9" t="str">
        <f>IF(E2713="","",LOOKUP(MATCH(F2713,'RFI-Faktor'!$B$2:$B$5,1),'RFI-Faktor'!$D$2:$D$5))</f>
        <v/>
      </c>
      <c r="I2713" s="24" t="str">
        <f t="array" ref="I2713">IF(E2713="","",SUM(IF(A2713=Energieverbrauch!$A$2:$A$4000,1,0)*IF(B2713=Energieverbrauch!$B$2:$B$4000,1,0)*(IF(Berechnung!F2713&gt;=Energieverbrauch!$C$2:$C$4000,1,0)*IF(Berechnung!F2713&lt;=Energieverbrauch!$D$2:$D$4000,1,0))*Energieverbrauch!$E$2:$E$4000))</f>
        <v/>
      </c>
      <c r="J2713" s="24" t="str">
        <f t="shared" si="42"/>
        <v/>
      </c>
      <c r="K2713" s="24" t="e">
        <f>LOOKUP(MATCH(A2713,Flugzeugtyp!$A$2:$A$13,1),Flugzeugtyp!$A$2:$C$13)</f>
        <v>#N/A</v>
      </c>
      <c r="L2713" s="24" t="str">
        <f>IF(E2713="","",J2713/Treibhausgas_Kennzahlen!$B$5)</f>
        <v/>
      </c>
      <c r="M2713" s="38" t="str">
        <f>IF(E2713="","",$J2713*Treibhausgas_Kennzahlen!B$3)</f>
        <v/>
      </c>
      <c r="N2713" s="38" t="str">
        <f>IF(E2713="","",$J2713*Treibhausgas_Kennzahlen!C$3)</f>
        <v/>
      </c>
      <c r="O2713" s="38" t="str">
        <f>IF(E2713="","",$J2713*Treibhausgas_Kennzahlen!D$3)</f>
        <v/>
      </c>
      <c r="P2713" s="38" t="str">
        <f>IF(E2713="","",$J2713*Treibhausgas_Kennzahlen!E$3)</f>
        <v/>
      </c>
      <c r="Q2713" s="38" t="str">
        <f>IF(E2713="","",$J2713*Treibhausgas_Kennzahlen!F$3)</f>
        <v/>
      </c>
      <c r="R2713" s="38" t="str">
        <f>IF(E2713="","",$J2713*Treibhausgas_Kennzahlen!G$3)</f>
        <v/>
      </c>
    </row>
    <row r="2714" spans="1:18" x14ac:dyDescent="0.25">
      <c r="A2714" s="6"/>
      <c r="B2714" s="6"/>
      <c r="C2714" s="6"/>
      <c r="D2714" s="6"/>
      <c r="E2714" s="6"/>
      <c r="F2714" s="8" t="str">
        <f>IF(E2714="","",VLOOKUP(INDEX(IATA_Codes!$A$2:$A$301, MATCH(Berechnung!C2714,IATA_Codes!$C$2:$C$301,0))&amp;"_"&amp;INDEX(IATA_Codes!$A$2:$A$301, MATCH(Berechnung!D2714,IATA_Codes!$C$2:$C$301,0)),GCD_Entfernung!$C$2:$D$10001,2,FALSE))</f>
        <v/>
      </c>
      <c r="G2714" s="21" t="str">
        <f>IF(E2714="","",VLOOKUP(A2714,Flugzeugtyp!$B$2:$C$13,2,0))</f>
        <v/>
      </c>
      <c r="H2714" s="8" t="str">
        <f>IF(E2714="","",LOOKUP(MATCH(F2714,'RFI-Faktor'!$B$2:$B$5,1),'RFI-Faktor'!$D$2:$D$5))</f>
        <v/>
      </c>
      <c r="I2714" s="23" t="str">
        <f t="array" ref="I2714">IF(E2714="","",SUM(IF(A2714=Energieverbrauch!$A$2:$A$4000,1,0)*IF(B2714=Energieverbrauch!$B$2:$B$4000,1,0)*(IF(Berechnung!F2714&gt;=Energieverbrauch!$C$2:$C$4000,1,0)*IF(Berechnung!F2714&lt;=Energieverbrauch!$D$2:$D$4000,1,0))*Energieverbrauch!$E$2:$E$4000))</f>
        <v/>
      </c>
      <c r="J2714" s="23" t="str">
        <f t="shared" si="42"/>
        <v/>
      </c>
      <c r="K2714" s="23" t="e">
        <f>LOOKUP(MATCH(A2714,Flugzeugtyp!$A$2:$A$13,1),Flugzeugtyp!$A$2:$C$13)</f>
        <v>#N/A</v>
      </c>
      <c r="L2714" s="23" t="str">
        <f>IF(E2714="","",J2714/Treibhausgas_Kennzahlen!$B$5)</f>
        <v/>
      </c>
      <c r="M2714" s="37" t="str">
        <f>IF(E2714="","",$J2714*Treibhausgas_Kennzahlen!B$3)</f>
        <v/>
      </c>
      <c r="N2714" s="37" t="str">
        <f>IF(E2714="","",$J2714*Treibhausgas_Kennzahlen!C$3)</f>
        <v/>
      </c>
      <c r="O2714" s="37" t="str">
        <f>IF(E2714="","",$J2714*Treibhausgas_Kennzahlen!D$3)</f>
        <v/>
      </c>
      <c r="P2714" s="37" t="str">
        <f>IF(E2714="","",$J2714*Treibhausgas_Kennzahlen!E$3)</f>
        <v/>
      </c>
      <c r="Q2714" s="37" t="str">
        <f>IF(E2714="","",$J2714*Treibhausgas_Kennzahlen!F$3)</f>
        <v/>
      </c>
      <c r="R2714" s="37" t="str">
        <f>IF(E2714="","",$J2714*Treibhausgas_Kennzahlen!G$3)</f>
        <v/>
      </c>
    </row>
    <row r="2715" spans="1:18" x14ac:dyDescent="0.25">
      <c r="A2715" s="5"/>
      <c r="B2715" s="5"/>
      <c r="C2715" s="5"/>
      <c r="D2715" s="5"/>
      <c r="E2715" s="5"/>
      <c r="F2715" s="9" t="str">
        <f>IF(E2715="","",VLOOKUP(INDEX(IATA_Codes!$A$2:$A$301, MATCH(Berechnung!C2715,IATA_Codes!$C$2:$C$301,0))&amp;"_"&amp;INDEX(IATA_Codes!$A$2:$A$301, MATCH(Berechnung!D2715,IATA_Codes!$C$2:$C$301,0)),GCD_Entfernung!$C$2:$D$10001,2,FALSE))</f>
        <v/>
      </c>
      <c r="G2715" s="22" t="str">
        <f>IF(E2715="","",VLOOKUP(A2715,Flugzeugtyp!$B$2:$C$13,2,0))</f>
        <v/>
      </c>
      <c r="H2715" s="9" t="str">
        <f>IF(E2715="","",LOOKUP(MATCH(F2715,'RFI-Faktor'!$B$2:$B$5,1),'RFI-Faktor'!$D$2:$D$5))</f>
        <v/>
      </c>
      <c r="I2715" s="24" t="str">
        <f t="array" ref="I2715">IF(E2715="","",SUM(IF(A2715=Energieverbrauch!$A$2:$A$4000,1,0)*IF(B2715=Energieverbrauch!$B$2:$B$4000,1,0)*(IF(Berechnung!F2715&gt;=Energieverbrauch!$C$2:$C$4000,1,0)*IF(Berechnung!F2715&lt;=Energieverbrauch!$D$2:$D$4000,1,0))*Energieverbrauch!$E$2:$E$4000))</f>
        <v/>
      </c>
      <c r="J2715" s="24" t="str">
        <f t="shared" si="42"/>
        <v/>
      </c>
      <c r="K2715" s="24" t="e">
        <f>LOOKUP(MATCH(A2715,Flugzeugtyp!$A$2:$A$13,1),Flugzeugtyp!$A$2:$C$13)</f>
        <v>#N/A</v>
      </c>
      <c r="L2715" s="24" t="str">
        <f>IF(E2715="","",J2715/Treibhausgas_Kennzahlen!$B$5)</f>
        <v/>
      </c>
      <c r="M2715" s="38" t="str">
        <f>IF(E2715="","",$J2715*Treibhausgas_Kennzahlen!B$3)</f>
        <v/>
      </c>
      <c r="N2715" s="38" t="str">
        <f>IF(E2715="","",$J2715*Treibhausgas_Kennzahlen!C$3)</f>
        <v/>
      </c>
      <c r="O2715" s="38" t="str">
        <f>IF(E2715="","",$J2715*Treibhausgas_Kennzahlen!D$3)</f>
        <v/>
      </c>
      <c r="P2715" s="38" t="str">
        <f>IF(E2715="","",$J2715*Treibhausgas_Kennzahlen!E$3)</f>
        <v/>
      </c>
      <c r="Q2715" s="38" t="str">
        <f>IF(E2715="","",$J2715*Treibhausgas_Kennzahlen!F$3)</f>
        <v/>
      </c>
      <c r="R2715" s="38" t="str">
        <f>IF(E2715="","",$J2715*Treibhausgas_Kennzahlen!G$3)</f>
        <v/>
      </c>
    </row>
    <row r="2716" spans="1:18" x14ac:dyDescent="0.25">
      <c r="A2716" s="6"/>
      <c r="B2716" s="6"/>
      <c r="C2716" s="6"/>
      <c r="D2716" s="6"/>
      <c r="E2716" s="6"/>
      <c r="F2716" s="8" t="str">
        <f>IF(E2716="","",VLOOKUP(INDEX(IATA_Codes!$A$2:$A$301, MATCH(Berechnung!C2716,IATA_Codes!$C$2:$C$301,0))&amp;"_"&amp;INDEX(IATA_Codes!$A$2:$A$301, MATCH(Berechnung!D2716,IATA_Codes!$C$2:$C$301,0)),GCD_Entfernung!$C$2:$D$10001,2,FALSE))</f>
        <v/>
      </c>
      <c r="G2716" s="21" t="str">
        <f>IF(E2716="","",VLOOKUP(A2716,Flugzeugtyp!$B$2:$C$13,2,0))</f>
        <v/>
      </c>
      <c r="H2716" s="8" t="str">
        <f>IF(E2716="","",LOOKUP(MATCH(F2716,'RFI-Faktor'!$B$2:$B$5,1),'RFI-Faktor'!$D$2:$D$5))</f>
        <v/>
      </c>
      <c r="I2716" s="23" t="str">
        <f t="array" ref="I2716">IF(E2716="","",SUM(IF(A2716=Energieverbrauch!$A$2:$A$4000,1,0)*IF(B2716=Energieverbrauch!$B$2:$B$4000,1,0)*(IF(Berechnung!F2716&gt;=Energieverbrauch!$C$2:$C$4000,1,0)*IF(Berechnung!F2716&lt;=Energieverbrauch!$D$2:$D$4000,1,0))*Energieverbrauch!$E$2:$E$4000))</f>
        <v/>
      </c>
      <c r="J2716" s="23" t="str">
        <f t="shared" si="42"/>
        <v/>
      </c>
      <c r="K2716" s="23" t="e">
        <f>LOOKUP(MATCH(A2716,Flugzeugtyp!$A$2:$A$13,1),Flugzeugtyp!$A$2:$C$13)</f>
        <v>#N/A</v>
      </c>
      <c r="L2716" s="23" t="str">
        <f>IF(E2716="","",J2716/Treibhausgas_Kennzahlen!$B$5)</f>
        <v/>
      </c>
      <c r="M2716" s="37" t="str">
        <f>IF(E2716="","",$J2716*Treibhausgas_Kennzahlen!B$3)</f>
        <v/>
      </c>
      <c r="N2716" s="37" t="str">
        <f>IF(E2716="","",$J2716*Treibhausgas_Kennzahlen!C$3)</f>
        <v/>
      </c>
      <c r="O2716" s="37" t="str">
        <f>IF(E2716="","",$J2716*Treibhausgas_Kennzahlen!D$3)</f>
        <v/>
      </c>
      <c r="P2716" s="37" t="str">
        <f>IF(E2716="","",$J2716*Treibhausgas_Kennzahlen!E$3)</f>
        <v/>
      </c>
      <c r="Q2716" s="37" t="str">
        <f>IF(E2716="","",$J2716*Treibhausgas_Kennzahlen!F$3)</f>
        <v/>
      </c>
      <c r="R2716" s="37" t="str">
        <f>IF(E2716="","",$J2716*Treibhausgas_Kennzahlen!G$3)</f>
        <v/>
      </c>
    </row>
    <row r="2717" spans="1:18" x14ac:dyDescent="0.25">
      <c r="A2717" s="5"/>
      <c r="B2717" s="5"/>
      <c r="C2717" s="5"/>
      <c r="D2717" s="5"/>
      <c r="E2717" s="5"/>
      <c r="F2717" s="9" t="str">
        <f>IF(E2717="","",VLOOKUP(INDEX(IATA_Codes!$A$2:$A$301, MATCH(Berechnung!C2717,IATA_Codes!$C$2:$C$301,0))&amp;"_"&amp;INDEX(IATA_Codes!$A$2:$A$301, MATCH(Berechnung!D2717,IATA_Codes!$C$2:$C$301,0)),GCD_Entfernung!$C$2:$D$10001,2,FALSE))</f>
        <v/>
      </c>
      <c r="G2717" s="22" t="str">
        <f>IF(E2717="","",VLOOKUP(A2717,Flugzeugtyp!$B$2:$C$13,2,0))</f>
        <v/>
      </c>
      <c r="H2717" s="9" t="str">
        <f>IF(E2717="","",LOOKUP(MATCH(F2717,'RFI-Faktor'!$B$2:$B$5,1),'RFI-Faktor'!$D$2:$D$5))</f>
        <v/>
      </c>
      <c r="I2717" s="24" t="str">
        <f t="array" ref="I2717">IF(E2717="","",SUM(IF(A2717=Energieverbrauch!$A$2:$A$4000,1,0)*IF(B2717=Energieverbrauch!$B$2:$B$4000,1,0)*(IF(Berechnung!F2717&gt;=Energieverbrauch!$C$2:$C$4000,1,0)*IF(Berechnung!F2717&lt;=Energieverbrauch!$D$2:$D$4000,1,0))*Energieverbrauch!$E$2:$E$4000))</f>
        <v/>
      </c>
      <c r="J2717" s="24" t="str">
        <f t="shared" si="42"/>
        <v/>
      </c>
      <c r="K2717" s="24" t="e">
        <f>LOOKUP(MATCH(A2717,Flugzeugtyp!$A$2:$A$13,1),Flugzeugtyp!$A$2:$C$13)</f>
        <v>#N/A</v>
      </c>
      <c r="L2717" s="24" t="str">
        <f>IF(E2717="","",J2717/Treibhausgas_Kennzahlen!$B$5)</f>
        <v/>
      </c>
      <c r="M2717" s="38" t="str">
        <f>IF(E2717="","",$J2717*Treibhausgas_Kennzahlen!B$3)</f>
        <v/>
      </c>
      <c r="N2717" s="38" t="str">
        <f>IF(E2717="","",$J2717*Treibhausgas_Kennzahlen!C$3)</f>
        <v/>
      </c>
      <c r="O2717" s="38" t="str">
        <f>IF(E2717="","",$J2717*Treibhausgas_Kennzahlen!D$3)</f>
        <v/>
      </c>
      <c r="P2717" s="38" t="str">
        <f>IF(E2717="","",$J2717*Treibhausgas_Kennzahlen!E$3)</f>
        <v/>
      </c>
      <c r="Q2717" s="38" t="str">
        <f>IF(E2717="","",$J2717*Treibhausgas_Kennzahlen!F$3)</f>
        <v/>
      </c>
      <c r="R2717" s="38" t="str">
        <f>IF(E2717="","",$J2717*Treibhausgas_Kennzahlen!G$3)</f>
        <v/>
      </c>
    </row>
    <row r="2718" spans="1:18" x14ac:dyDescent="0.25">
      <c r="A2718" s="6"/>
      <c r="B2718" s="6"/>
      <c r="C2718" s="6"/>
      <c r="D2718" s="6"/>
      <c r="E2718" s="6"/>
      <c r="F2718" s="8" t="str">
        <f>IF(E2718="","",VLOOKUP(INDEX(IATA_Codes!$A$2:$A$301, MATCH(Berechnung!C2718,IATA_Codes!$C$2:$C$301,0))&amp;"_"&amp;INDEX(IATA_Codes!$A$2:$A$301, MATCH(Berechnung!D2718,IATA_Codes!$C$2:$C$301,0)),GCD_Entfernung!$C$2:$D$10001,2,FALSE))</f>
        <v/>
      </c>
      <c r="G2718" s="21" t="str">
        <f>IF(E2718="","",VLOOKUP(A2718,Flugzeugtyp!$B$2:$C$13,2,0))</f>
        <v/>
      </c>
      <c r="H2718" s="8" t="str">
        <f>IF(E2718="","",LOOKUP(MATCH(F2718,'RFI-Faktor'!$B$2:$B$5,1),'RFI-Faktor'!$D$2:$D$5))</f>
        <v/>
      </c>
      <c r="I2718" s="23" t="str">
        <f t="array" ref="I2718">IF(E2718="","",SUM(IF(A2718=Energieverbrauch!$A$2:$A$4000,1,0)*IF(B2718=Energieverbrauch!$B$2:$B$4000,1,0)*(IF(Berechnung!F2718&gt;=Energieverbrauch!$C$2:$C$4000,1,0)*IF(Berechnung!F2718&lt;=Energieverbrauch!$D$2:$D$4000,1,0))*Energieverbrauch!$E$2:$E$4000))</f>
        <v/>
      </c>
      <c r="J2718" s="23" t="str">
        <f t="shared" si="42"/>
        <v/>
      </c>
      <c r="K2718" s="23" t="e">
        <f>LOOKUP(MATCH(A2718,Flugzeugtyp!$A$2:$A$13,1),Flugzeugtyp!$A$2:$C$13)</f>
        <v>#N/A</v>
      </c>
      <c r="L2718" s="23" t="str">
        <f>IF(E2718="","",J2718/Treibhausgas_Kennzahlen!$B$5)</f>
        <v/>
      </c>
      <c r="M2718" s="37" t="str">
        <f>IF(E2718="","",$J2718*Treibhausgas_Kennzahlen!B$3)</f>
        <v/>
      </c>
      <c r="N2718" s="37" t="str">
        <f>IF(E2718="","",$J2718*Treibhausgas_Kennzahlen!C$3)</f>
        <v/>
      </c>
      <c r="O2718" s="37" t="str">
        <f>IF(E2718="","",$J2718*Treibhausgas_Kennzahlen!D$3)</f>
        <v/>
      </c>
      <c r="P2718" s="37" t="str">
        <f>IF(E2718="","",$J2718*Treibhausgas_Kennzahlen!E$3)</f>
        <v/>
      </c>
      <c r="Q2718" s="37" t="str">
        <f>IF(E2718="","",$J2718*Treibhausgas_Kennzahlen!F$3)</f>
        <v/>
      </c>
      <c r="R2718" s="37" t="str">
        <f>IF(E2718="","",$J2718*Treibhausgas_Kennzahlen!G$3)</f>
        <v/>
      </c>
    </row>
    <row r="2719" spans="1:18" x14ac:dyDescent="0.25">
      <c r="A2719" s="5"/>
      <c r="B2719" s="5"/>
      <c r="C2719" s="5"/>
      <c r="D2719" s="5"/>
      <c r="E2719" s="5"/>
      <c r="F2719" s="9" t="str">
        <f>IF(E2719="","",VLOOKUP(INDEX(IATA_Codes!$A$2:$A$301, MATCH(Berechnung!C2719,IATA_Codes!$C$2:$C$301,0))&amp;"_"&amp;INDEX(IATA_Codes!$A$2:$A$301, MATCH(Berechnung!D2719,IATA_Codes!$C$2:$C$301,0)),GCD_Entfernung!$C$2:$D$10001,2,FALSE))</f>
        <v/>
      </c>
      <c r="G2719" s="22" t="str">
        <f>IF(E2719="","",VLOOKUP(A2719,Flugzeugtyp!$B$2:$C$13,2,0))</f>
        <v/>
      </c>
      <c r="H2719" s="9" t="str">
        <f>IF(E2719="","",LOOKUP(MATCH(F2719,'RFI-Faktor'!$B$2:$B$5,1),'RFI-Faktor'!$D$2:$D$5))</f>
        <v/>
      </c>
      <c r="I2719" s="24" t="str">
        <f t="array" ref="I2719">IF(E2719="","",SUM(IF(A2719=Energieverbrauch!$A$2:$A$4000,1,0)*IF(B2719=Energieverbrauch!$B$2:$B$4000,1,0)*(IF(Berechnung!F2719&gt;=Energieverbrauch!$C$2:$C$4000,1,0)*IF(Berechnung!F2719&lt;=Energieverbrauch!$D$2:$D$4000,1,0))*Energieverbrauch!$E$2:$E$4000))</f>
        <v/>
      </c>
      <c r="J2719" s="24" t="str">
        <f t="shared" si="42"/>
        <v/>
      </c>
      <c r="K2719" s="24" t="e">
        <f>LOOKUP(MATCH(A2719,Flugzeugtyp!$A$2:$A$13,1),Flugzeugtyp!$A$2:$C$13)</f>
        <v>#N/A</v>
      </c>
      <c r="L2719" s="24" t="str">
        <f>IF(E2719="","",J2719/Treibhausgas_Kennzahlen!$B$5)</f>
        <v/>
      </c>
      <c r="M2719" s="38" t="str">
        <f>IF(E2719="","",$J2719*Treibhausgas_Kennzahlen!B$3)</f>
        <v/>
      </c>
      <c r="N2719" s="38" t="str">
        <f>IF(E2719="","",$J2719*Treibhausgas_Kennzahlen!C$3)</f>
        <v/>
      </c>
      <c r="O2719" s="38" t="str">
        <f>IF(E2719="","",$J2719*Treibhausgas_Kennzahlen!D$3)</f>
        <v/>
      </c>
      <c r="P2719" s="38" t="str">
        <f>IF(E2719="","",$J2719*Treibhausgas_Kennzahlen!E$3)</f>
        <v/>
      </c>
      <c r="Q2719" s="38" t="str">
        <f>IF(E2719="","",$J2719*Treibhausgas_Kennzahlen!F$3)</f>
        <v/>
      </c>
      <c r="R2719" s="38" t="str">
        <f>IF(E2719="","",$J2719*Treibhausgas_Kennzahlen!G$3)</f>
        <v/>
      </c>
    </row>
    <row r="2720" spans="1:18" x14ac:dyDescent="0.25">
      <c r="A2720" s="6"/>
      <c r="B2720" s="6"/>
      <c r="C2720" s="6"/>
      <c r="D2720" s="6"/>
      <c r="E2720" s="6"/>
      <c r="F2720" s="8" t="str">
        <f>IF(E2720="","",VLOOKUP(INDEX(IATA_Codes!$A$2:$A$301, MATCH(Berechnung!C2720,IATA_Codes!$C$2:$C$301,0))&amp;"_"&amp;INDEX(IATA_Codes!$A$2:$A$301, MATCH(Berechnung!D2720,IATA_Codes!$C$2:$C$301,0)),GCD_Entfernung!$C$2:$D$10001,2,FALSE))</f>
        <v/>
      </c>
      <c r="G2720" s="21" t="str">
        <f>IF(E2720="","",VLOOKUP(A2720,Flugzeugtyp!$B$2:$C$13,2,0))</f>
        <v/>
      </c>
      <c r="H2720" s="8" t="str">
        <f>IF(E2720="","",LOOKUP(MATCH(F2720,'RFI-Faktor'!$B$2:$B$5,1),'RFI-Faktor'!$D$2:$D$5))</f>
        <v/>
      </c>
      <c r="I2720" s="23" t="str">
        <f t="array" ref="I2720">IF(E2720="","",SUM(IF(A2720=Energieverbrauch!$A$2:$A$4000,1,0)*IF(B2720=Energieverbrauch!$B$2:$B$4000,1,0)*(IF(Berechnung!F2720&gt;=Energieverbrauch!$C$2:$C$4000,1,0)*IF(Berechnung!F2720&lt;=Energieverbrauch!$D$2:$D$4000,1,0))*Energieverbrauch!$E$2:$E$4000))</f>
        <v/>
      </c>
      <c r="J2720" s="23" t="str">
        <f t="shared" si="42"/>
        <v/>
      </c>
      <c r="K2720" s="23" t="e">
        <f>LOOKUP(MATCH(A2720,Flugzeugtyp!$A$2:$A$13,1),Flugzeugtyp!$A$2:$C$13)</f>
        <v>#N/A</v>
      </c>
      <c r="L2720" s="23" t="str">
        <f>IF(E2720="","",J2720/Treibhausgas_Kennzahlen!$B$5)</f>
        <v/>
      </c>
      <c r="M2720" s="37" t="str">
        <f>IF(E2720="","",$J2720*Treibhausgas_Kennzahlen!B$3)</f>
        <v/>
      </c>
      <c r="N2720" s="37" t="str">
        <f>IF(E2720="","",$J2720*Treibhausgas_Kennzahlen!C$3)</f>
        <v/>
      </c>
      <c r="O2720" s="37" t="str">
        <f>IF(E2720="","",$J2720*Treibhausgas_Kennzahlen!D$3)</f>
        <v/>
      </c>
      <c r="P2720" s="37" t="str">
        <f>IF(E2720="","",$J2720*Treibhausgas_Kennzahlen!E$3)</f>
        <v/>
      </c>
      <c r="Q2720" s="37" t="str">
        <f>IF(E2720="","",$J2720*Treibhausgas_Kennzahlen!F$3)</f>
        <v/>
      </c>
      <c r="R2720" s="37" t="str">
        <f>IF(E2720="","",$J2720*Treibhausgas_Kennzahlen!G$3)</f>
        <v/>
      </c>
    </row>
    <row r="2721" spans="1:18" x14ac:dyDescent="0.25">
      <c r="A2721" s="5"/>
      <c r="B2721" s="5"/>
      <c r="C2721" s="5"/>
      <c r="D2721" s="5"/>
      <c r="E2721" s="5"/>
      <c r="F2721" s="9" t="str">
        <f>IF(E2721="","",VLOOKUP(INDEX(IATA_Codes!$A$2:$A$301, MATCH(Berechnung!C2721,IATA_Codes!$C$2:$C$301,0))&amp;"_"&amp;INDEX(IATA_Codes!$A$2:$A$301, MATCH(Berechnung!D2721,IATA_Codes!$C$2:$C$301,0)),GCD_Entfernung!$C$2:$D$10001,2,FALSE))</f>
        <v/>
      </c>
      <c r="G2721" s="22" t="str">
        <f>IF(E2721="","",VLOOKUP(A2721,Flugzeugtyp!$B$2:$C$13,2,0))</f>
        <v/>
      </c>
      <c r="H2721" s="9" t="str">
        <f>IF(E2721="","",LOOKUP(MATCH(F2721,'RFI-Faktor'!$B$2:$B$5,1),'RFI-Faktor'!$D$2:$D$5))</f>
        <v/>
      </c>
      <c r="I2721" s="24" t="str">
        <f t="array" ref="I2721">IF(E2721="","",SUM(IF(A2721=Energieverbrauch!$A$2:$A$4000,1,0)*IF(B2721=Energieverbrauch!$B$2:$B$4000,1,0)*(IF(Berechnung!F2721&gt;=Energieverbrauch!$C$2:$C$4000,1,0)*IF(Berechnung!F2721&lt;=Energieverbrauch!$D$2:$D$4000,1,0))*Energieverbrauch!$E$2:$E$4000))</f>
        <v/>
      </c>
      <c r="J2721" s="24" t="str">
        <f t="shared" si="42"/>
        <v/>
      </c>
      <c r="K2721" s="24" t="e">
        <f>LOOKUP(MATCH(A2721,Flugzeugtyp!$A$2:$A$13,1),Flugzeugtyp!$A$2:$C$13)</f>
        <v>#N/A</v>
      </c>
      <c r="L2721" s="24" t="str">
        <f>IF(E2721="","",J2721/Treibhausgas_Kennzahlen!$B$5)</f>
        <v/>
      </c>
      <c r="M2721" s="38" t="str">
        <f>IF(E2721="","",$J2721*Treibhausgas_Kennzahlen!B$3)</f>
        <v/>
      </c>
      <c r="N2721" s="38" t="str">
        <f>IF(E2721="","",$J2721*Treibhausgas_Kennzahlen!C$3)</f>
        <v/>
      </c>
      <c r="O2721" s="38" t="str">
        <f>IF(E2721="","",$J2721*Treibhausgas_Kennzahlen!D$3)</f>
        <v/>
      </c>
      <c r="P2721" s="38" t="str">
        <f>IF(E2721="","",$J2721*Treibhausgas_Kennzahlen!E$3)</f>
        <v/>
      </c>
      <c r="Q2721" s="38" t="str">
        <f>IF(E2721="","",$J2721*Treibhausgas_Kennzahlen!F$3)</f>
        <v/>
      </c>
      <c r="R2721" s="38" t="str">
        <f>IF(E2721="","",$J2721*Treibhausgas_Kennzahlen!G$3)</f>
        <v/>
      </c>
    </row>
    <row r="2722" spans="1:18" x14ac:dyDescent="0.25">
      <c r="A2722" s="6"/>
      <c r="B2722" s="6"/>
      <c r="C2722" s="6"/>
      <c r="D2722" s="6"/>
      <c r="E2722" s="6"/>
      <c r="F2722" s="8" t="str">
        <f>IF(E2722="","",VLOOKUP(INDEX(IATA_Codes!$A$2:$A$301, MATCH(Berechnung!C2722,IATA_Codes!$C$2:$C$301,0))&amp;"_"&amp;INDEX(IATA_Codes!$A$2:$A$301, MATCH(Berechnung!D2722,IATA_Codes!$C$2:$C$301,0)),GCD_Entfernung!$C$2:$D$10001,2,FALSE))</f>
        <v/>
      </c>
      <c r="G2722" s="21" t="str">
        <f>IF(E2722="","",VLOOKUP(A2722,Flugzeugtyp!$B$2:$C$13,2,0))</f>
        <v/>
      </c>
      <c r="H2722" s="8" t="str">
        <f>IF(E2722="","",LOOKUP(MATCH(F2722,'RFI-Faktor'!$B$2:$B$5,1),'RFI-Faktor'!$D$2:$D$5))</f>
        <v/>
      </c>
      <c r="I2722" s="23" t="str">
        <f t="array" ref="I2722">IF(E2722="","",SUM(IF(A2722=Energieverbrauch!$A$2:$A$4000,1,0)*IF(B2722=Energieverbrauch!$B$2:$B$4000,1,0)*(IF(Berechnung!F2722&gt;=Energieverbrauch!$C$2:$C$4000,1,0)*IF(Berechnung!F2722&lt;=Energieverbrauch!$D$2:$D$4000,1,0))*Energieverbrauch!$E$2:$E$4000))</f>
        <v/>
      </c>
      <c r="J2722" s="23" t="str">
        <f t="shared" si="42"/>
        <v/>
      </c>
      <c r="K2722" s="23" t="e">
        <f>LOOKUP(MATCH(A2722,Flugzeugtyp!$A$2:$A$13,1),Flugzeugtyp!$A$2:$C$13)</f>
        <v>#N/A</v>
      </c>
      <c r="L2722" s="23" t="str">
        <f>IF(E2722="","",J2722/Treibhausgas_Kennzahlen!$B$5)</f>
        <v/>
      </c>
      <c r="M2722" s="37" t="str">
        <f>IF(E2722="","",$J2722*Treibhausgas_Kennzahlen!B$3)</f>
        <v/>
      </c>
      <c r="N2722" s="37" t="str">
        <f>IF(E2722="","",$J2722*Treibhausgas_Kennzahlen!C$3)</f>
        <v/>
      </c>
      <c r="O2722" s="37" t="str">
        <f>IF(E2722="","",$J2722*Treibhausgas_Kennzahlen!D$3)</f>
        <v/>
      </c>
      <c r="P2722" s="37" t="str">
        <f>IF(E2722="","",$J2722*Treibhausgas_Kennzahlen!E$3)</f>
        <v/>
      </c>
      <c r="Q2722" s="37" t="str">
        <f>IF(E2722="","",$J2722*Treibhausgas_Kennzahlen!F$3)</f>
        <v/>
      </c>
      <c r="R2722" s="37" t="str">
        <f>IF(E2722="","",$J2722*Treibhausgas_Kennzahlen!G$3)</f>
        <v/>
      </c>
    </row>
    <row r="2723" spans="1:18" x14ac:dyDescent="0.25">
      <c r="A2723" s="5"/>
      <c r="B2723" s="5"/>
      <c r="C2723" s="5"/>
      <c r="D2723" s="5"/>
      <c r="E2723" s="5"/>
      <c r="F2723" s="9" t="str">
        <f>IF(E2723="","",VLOOKUP(INDEX(IATA_Codes!$A$2:$A$301, MATCH(Berechnung!C2723,IATA_Codes!$C$2:$C$301,0))&amp;"_"&amp;INDEX(IATA_Codes!$A$2:$A$301, MATCH(Berechnung!D2723,IATA_Codes!$C$2:$C$301,0)),GCD_Entfernung!$C$2:$D$10001,2,FALSE))</f>
        <v/>
      </c>
      <c r="G2723" s="22" t="str">
        <f>IF(E2723="","",VLOOKUP(A2723,Flugzeugtyp!$B$2:$C$13,2,0))</f>
        <v/>
      </c>
      <c r="H2723" s="9" t="str">
        <f>IF(E2723="","",LOOKUP(MATCH(F2723,'RFI-Faktor'!$B$2:$B$5,1),'RFI-Faktor'!$D$2:$D$5))</f>
        <v/>
      </c>
      <c r="I2723" s="24" t="str">
        <f t="array" ref="I2723">IF(E2723="","",SUM(IF(A2723=Energieverbrauch!$A$2:$A$4000,1,0)*IF(B2723=Energieverbrauch!$B$2:$B$4000,1,0)*(IF(Berechnung!F2723&gt;=Energieverbrauch!$C$2:$C$4000,1,0)*IF(Berechnung!F2723&lt;=Energieverbrauch!$D$2:$D$4000,1,0))*Energieverbrauch!$E$2:$E$4000))</f>
        <v/>
      </c>
      <c r="J2723" s="24" t="str">
        <f t="shared" si="42"/>
        <v/>
      </c>
      <c r="K2723" s="24" t="e">
        <f>LOOKUP(MATCH(A2723,Flugzeugtyp!$A$2:$A$13,1),Flugzeugtyp!$A$2:$C$13)</f>
        <v>#N/A</v>
      </c>
      <c r="L2723" s="24" t="str">
        <f>IF(E2723="","",J2723/Treibhausgas_Kennzahlen!$B$5)</f>
        <v/>
      </c>
      <c r="M2723" s="38" t="str">
        <f>IF(E2723="","",$J2723*Treibhausgas_Kennzahlen!B$3)</f>
        <v/>
      </c>
      <c r="N2723" s="38" t="str">
        <f>IF(E2723="","",$J2723*Treibhausgas_Kennzahlen!C$3)</f>
        <v/>
      </c>
      <c r="O2723" s="38" t="str">
        <f>IF(E2723="","",$J2723*Treibhausgas_Kennzahlen!D$3)</f>
        <v/>
      </c>
      <c r="P2723" s="38" t="str">
        <f>IF(E2723="","",$J2723*Treibhausgas_Kennzahlen!E$3)</f>
        <v/>
      </c>
      <c r="Q2723" s="38" t="str">
        <f>IF(E2723="","",$J2723*Treibhausgas_Kennzahlen!F$3)</f>
        <v/>
      </c>
      <c r="R2723" s="38" t="str">
        <f>IF(E2723="","",$J2723*Treibhausgas_Kennzahlen!G$3)</f>
        <v/>
      </c>
    </row>
    <row r="2724" spans="1:18" x14ac:dyDescent="0.25">
      <c r="A2724" s="6"/>
      <c r="B2724" s="6"/>
      <c r="C2724" s="6"/>
      <c r="D2724" s="6"/>
      <c r="E2724" s="6"/>
      <c r="F2724" s="8" t="str">
        <f>IF(E2724="","",VLOOKUP(INDEX(IATA_Codes!$A$2:$A$301, MATCH(Berechnung!C2724,IATA_Codes!$C$2:$C$301,0))&amp;"_"&amp;INDEX(IATA_Codes!$A$2:$A$301, MATCH(Berechnung!D2724,IATA_Codes!$C$2:$C$301,0)),GCD_Entfernung!$C$2:$D$10001,2,FALSE))</f>
        <v/>
      </c>
      <c r="G2724" s="21" t="str">
        <f>IF(E2724="","",VLOOKUP(A2724,Flugzeugtyp!$B$2:$C$13,2,0))</f>
        <v/>
      </c>
      <c r="H2724" s="8" t="str">
        <f>IF(E2724="","",LOOKUP(MATCH(F2724,'RFI-Faktor'!$B$2:$B$5,1),'RFI-Faktor'!$D$2:$D$5))</f>
        <v/>
      </c>
      <c r="I2724" s="23" t="str">
        <f t="array" ref="I2724">IF(E2724="","",SUM(IF(A2724=Energieverbrauch!$A$2:$A$4000,1,0)*IF(B2724=Energieverbrauch!$B$2:$B$4000,1,0)*(IF(Berechnung!F2724&gt;=Energieverbrauch!$C$2:$C$4000,1,0)*IF(Berechnung!F2724&lt;=Energieverbrauch!$D$2:$D$4000,1,0))*Energieverbrauch!$E$2:$E$4000))</f>
        <v/>
      </c>
      <c r="J2724" s="23" t="str">
        <f t="shared" si="42"/>
        <v/>
      </c>
      <c r="K2724" s="23" t="e">
        <f>LOOKUP(MATCH(A2724,Flugzeugtyp!$A$2:$A$13,1),Flugzeugtyp!$A$2:$C$13)</f>
        <v>#N/A</v>
      </c>
      <c r="L2724" s="23" t="str">
        <f>IF(E2724="","",J2724/Treibhausgas_Kennzahlen!$B$5)</f>
        <v/>
      </c>
      <c r="M2724" s="37" t="str">
        <f>IF(E2724="","",$J2724*Treibhausgas_Kennzahlen!B$3)</f>
        <v/>
      </c>
      <c r="N2724" s="37" t="str">
        <f>IF(E2724="","",$J2724*Treibhausgas_Kennzahlen!C$3)</f>
        <v/>
      </c>
      <c r="O2724" s="37" t="str">
        <f>IF(E2724="","",$J2724*Treibhausgas_Kennzahlen!D$3)</f>
        <v/>
      </c>
      <c r="P2724" s="37" t="str">
        <f>IF(E2724="","",$J2724*Treibhausgas_Kennzahlen!E$3)</f>
        <v/>
      </c>
      <c r="Q2724" s="37" t="str">
        <f>IF(E2724="","",$J2724*Treibhausgas_Kennzahlen!F$3)</f>
        <v/>
      </c>
      <c r="R2724" s="37" t="str">
        <f>IF(E2724="","",$J2724*Treibhausgas_Kennzahlen!G$3)</f>
        <v/>
      </c>
    </row>
    <row r="2725" spans="1:18" x14ac:dyDescent="0.25">
      <c r="A2725" s="5"/>
      <c r="B2725" s="5"/>
      <c r="C2725" s="5"/>
      <c r="D2725" s="5"/>
      <c r="E2725" s="5"/>
      <c r="F2725" s="9" t="str">
        <f>IF(E2725="","",VLOOKUP(INDEX(IATA_Codes!$A$2:$A$301, MATCH(Berechnung!C2725,IATA_Codes!$C$2:$C$301,0))&amp;"_"&amp;INDEX(IATA_Codes!$A$2:$A$301, MATCH(Berechnung!D2725,IATA_Codes!$C$2:$C$301,0)),GCD_Entfernung!$C$2:$D$10001,2,FALSE))</f>
        <v/>
      </c>
      <c r="G2725" s="22" t="str">
        <f>IF(E2725="","",VLOOKUP(A2725,Flugzeugtyp!$B$2:$C$13,2,0))</f>
        <v/>
      </c>
      <c r="H2725" s="9" t="str">
        <f>IF(E2725="","",LOOKUP(MATCH(F2725,'RFI-Faktor'!$B$2:$B$5,1),'RFI-Faktor'!$D$2:$D$5))</f>
        <v/>
      </c>
      <c r="I2725" s="24" t="str">
        <f t="array" ref="I2725">IF(E2725="","",SUM(IF(A2725=Energieverbrauch!$A$2:$A$4000,1,0)*IF(B2725=Energieverbrauch!$B$2:$B$4000,1,0)*(IF(Berechnung!F2725&gt;=Energieverbrauch!$C$2:$C$4000,1,0)*IF(Berechnung!F2725&lt;=Energieverbrauch!$D$2:$D$4000,1,0))*Energieverbrauch!$E$2:$E$4000))</f>
        <v/>
      </c>
      <c r="J2725" s="24" t="str">
        <f t="shared" si="42"/>
        <v/>
      </c>
      <c r="K2725" s="24" t="e">
        <f>LOOKUP(MATCH(A2725,Flugzeugtyp!$A$2:$A$13,1),Flugzeugtyp!$A$2:$C$13)</f>
        <v>#N/A</v>
      </c>
      <c r="L2725" s="24" t="str">
        <f>IF(E2725="","",J2725/Treibhausgas_Kennzahlen!$B$5)</f>
        <v/>
      </c>
      <c r="M2725" s="38" t="str">
        <f>IF(E2725="","",$J2725*Treibhausgas_Kennzahlen!B$3)</f>
        <v/>
      </c>
      <c r="N2725" s="38" t="str">
        <f>IF(E2725="","",$J2725*Treibhausgas_Kennzahlen!C$3)</f>
        <v/>
      </c>
      <c r="O2725" s="38" t="str">
        <f>IF(E2725="","",$J2725*Treibhausgas_Kennzahlen!D$3)</f>
        <v/>
      </c>
      <c r="P2725" s="38" t="str">
        <f>IF(E2725="","",$J2725*Treibhausgas_Kennzahlen!E$3)</f>
        <v/>
      </c>
      <c r="Q2725" s="38" t="str">
        <f>IF(E2725="","",$J2725*Treibhausgas_Kennzahlen!F$3)</f>
        <v/>
      </c>
      <c r="R2725" s="38" t="str">
        <f>IF(E2725="","",$J2725*Treibhausgas_Kennzahlen!G$3)</f>
        <v/>
      </c>
    </row>
    <row r="2726" spans="1:18" x14ac:dyDescent="0.25">
      <c r="A2726" s="6"/>
      <c r="B2726" s="6"/>
      <c r="C2726" s="6"/>
      <c r="D2726" s="6"/>
      <c r="E2726" s="6"/>
      <c r="F2726" s="8" t="str">
        <f>IF(E2726="","",VLOOKUP(INDEX(IATA_Codes!$A$2:$A$301, MATCH(Berechnung!C2726,IATA_Codes!$C$2:$C$301,0))&amp;"_"&amp;INDEX(IATA_Codes!$A$2:$A$301, MATCH(Berechnung!D2726,IATA_Codes!$C$2:$C$301,0)),GCD_Entfernung!$C$2:$D$10001,2,FALSE))</f>
        <v/>
      </c>
      <c r="G2726" s="21" t="str">
        <f>IF(E2726="","",VLOOKUP(A2726,Flugzeugtyp!$B$2:$C$13,2,0))</f>
        <v/>
      </c>
      <c r="H2726" s="8" t="str">
        <f>IF(E2726="","",LOOKUP(MATCH(F2726,'RFI-Faktor'!$B$2:$B$5,1),'RFI-Faktor'!$D$2:$D$5))</f>
        <v/>
      </c>
      <c r="I2726" s="23" t="str">
        <f t="array" ref="I2726">IF(E2726="","",SUM(IF(A2726=Energieverbrauch!$A$2:$A$4000,1,0)*IF(B2726=Energieverbrauch!$B$2:$B$4000,1,0)*(IF(Berechnung!F2726&gt;=Energieverbrauch!$C$2:$C$4000,1,0)*IF(Berechnung!F2726&lt;=Energieverbrauch!$D$2:$D$4000,1,0))*Energieverbrauch!$E$2:$E$4000))</f>
        <v/>
      </c>
      <c r="J2726" s="23" t="str">
        <f t="shared" si="42"/>
        <v/>
      </c>
      <c r="K2726" s="23" t="e">
        <f>LOOKUP(MATCH(A2726,Flugzeugtyp!$A$2:$A$13,1),Flugzeugtyp!$A$2:$C$13)</f>
        <v>#N/A</v>
      </c>
      <c r="L2726" s="23" t="str">
        <f>IF(E2726="","",J2726/Treibhausgas_Kennzahlen!$B$5)</f>
        <v/>
      </c>
      <c r="M2726" s="37" t="str">
        <f>IF(E2726="","",$J2726*Treibhausgas_Kennzahlen!B$3)</f>
        <v/>
      </c>
      <c r="N2726" s="37" t="str">
        <f>IF(E2726="","",$J2726*Treibhausgas_Kennzahlen!C$3)</f>
        <v/>
      </c>
      <c r="O2726" s="37" t="str">
        <f>IF(E2726="","",$J2726*Treibhausgas_Kennzahlen!D$3)</f>
        <v/>
      </c>
      <c r="P2726" s="37" t="str">
        <f>IF(E2726="","",$J2726*Treibhausgas_Kennzahlen!E$3)</f>
        <v/>
      </c>
      <c r="Q2726" s="37" t="str">
        <f>IF(E2726="","",$J2726*Treibhausgas_Kennzahlen!F$3)</f>
        <v/>
      </c>
      <c r="R2726" s="37" t="str">
        <f>IF(E2726="","",$J2726*Treibhausgas_Kennzahlen!G$3)</f>
        <v/>
      </c>
    </row>
    <row r="2727" spans="1:18" x14ac:dyDescent="0.25">
      <c r="A2727" s="5"/>
      <c r="B2727" s="5"/>
      <c r="C2727" s="5"/>
      <c r="D2727" s="5"/>
      <c r="E2727" s="5"/>
      <c r="F2727" s="9" t="str">
        <f>IF(E2727="","",VLOOKUP(INDEX(IATA_Codes!$A$2:$A$301, MATCH(Berechnung!C2727,IATA_Codes!$C$2:$C$301,0))&amp;"_"&amp;INDEX(IATA_Codes!$A$2:$A$301, MATCH(Berechnung!D2727,IATA_Codes!$C$2:$C$301,0)),GCD_Entfernung!$C$2:$D$10001,2,FALSE))</f>
        <v/>
      </c>
      <c r="G2727" s="22" t="str">
        <f>IF(E2727="","",VLOOKUP(A2727,Flugzeugtyp!$B$2:$C$13,2,0))</f>
        <v/>
      </c>
      <c r="H2727" s="9" t="str">
        <f>IF(E2727="","",LOOKUP(MATCH(F2727,'RFI-Faktor'!$B$2:$B$5,1),'RFI-Faktor'!$D$2:$D$5))</f>
        <v/>
      </c>
      <c r="I2727" s="24" t="str">
        <f t="array" ref="I2727">IF(E2727="","",SUM(IF(A2727=Energieverbrauch!$A$2:$A$4000,1,0)*IF(B2727=Energieverbrauch!$B$2:$B$4000,1,0)*(IF(Berechnung!F2727&gt;=Energieverbrauch!$C$2:$C$4000,1,0)*IF(Berechnung!F2727&lt;=Energieverbrauch!$D$2:$D$4000,1,0))*Energieverbrauch!$E$2:$E$4000))</f>
        <v/>
      </c>
      <c r="J2727" s="24" t="str">
        <f t="shared" si="42"/>
        <v/>
      </c>
      <c r="K2727" s="24" t="e">
        <f>LOOKUP(MATCH(A2727,Flugzeugtyp!$A$2:$A$13,1),Flugzeugtyp!$A$2:$C$13)</f>
        <v>#N/A</v>
      </c>
      <c r="L2727" s="24" t="str">
        <f>IF(E2727="","",J2727/Treibhausgas_Kennzahlen!$B$5)</f>
        <v/>
      </c>
      <c r="M2727" s="38" t="str">
        <f>IF(E2727="","",$J2727*Treibhausgas_Kennzahlen!B$3)</f>
        <v/>
      </c>
      <c r="N2727" s="38" t="str">
        <f>IF(E2727="","",$J2727*Treibhausgas_Kennzahlen!C$3)</f>
        <v/>
      </c>
      <c r="O2727" s="38" t="str">
        <f>IF(E2727="","",$J2727*Treibhausgas_Kennzahlen!D$3)</f>
        <v/>
      </c>
      <c r="P2727" s="38" t="str">
        <f>IF(E2727="","",$J2727*Treibhausgas_Kennzahlen!E$3)</f>
        <v/>
      </c>
      <c r="Q2727" s="38" t="str">
        <f>IF(E2727="","",$J2727*Treibhausgas_Kennzahlen!F$3)</f>
        <v/>
      </c>
      <c r="R2727" s="38" t="str">
        <f>IF(E2727="","",$J2727*Treibhausgas_Kennzahlen!G$3)</f>
        <v/>
      </c>
    </row>
    <row r="2728" spans="1:18" x14ac:dyDescent="0.25">
      <c r="A2728" s="6"/>
      <c r="B2728" s="6"/>
      <c r="C2728" s="6"/>
      <c r="D2728" s="6"/>
      <c r="E2728" s="6"/>
      <c r="F2728" s="8" t="str">
        <f>IF(E2728="","",VLOOKUP(INDEX(IATA_Codes!$A$2:$A$301, MATCH(Berechnung!C2728,IATA_Codes!$C$2:$C$301,0))&amp;"_"&amp;INDEX(IATA_Codes!$A$2:$A$301, MATCH(Berechnung!D2728,IATA_Codes!$C$2:$C$301,0)),GCD_Entfernung!$C$2:$D$10001,2,FALSE))</f>
        <v/>
      </c>
      <c r="G2728" s="21" t="str">
        <f>IF(E2728="","",VLOOKUP(A2728,Flugzeugtyp!$B$2:$C$13,2,0))</f>
        <v/>
      </c>
      <c r="H2728" s="8" t="str">
        <f>IF(E2728="","",LOOKUP(MATCH(F2728,'RFI-Faktor'!$B$2:$B$5,1),'RFI-Faktor'!$D$2:$D$5))</f>
        <v/>
      </c>
      <c r="I2728" s="23" t="str">
        <f t="array" ref="I2728">IF(E2728="","",SUM(IF(A2728=Energieverbrauch!$A$2:$A$4000,1,0)*IF(B2728=Energieverbrauch!$B$2:$B$4000,1,0)*(IF(Berechnung!F2728&gt;=Energieverbrauch!$C$2:$C$4000,1,0)*IF(Berechnung!F2728&lt;=Energieverbrauch!$D$2:$D$4000,1,0))*Energieverbrauch!$E$2:$E$4000))</f>
        <v/>
      </c>
      <c r="J2728" s="23" t="str">
        <f t="shared" si="42"/>
        <v/>
      </c>
      <c r="K2728" s="23" t="e">
        <f>LOOKUP(MATCH(A2728,Flugzeugtyp!$A$2:$A$13,1),Flugzeugtyp!$A$2:$C$13)</f>
        <v>#N/A</v>
      </c>
      <c r="L2728" s="23" t="str">
        <f>IF(E2728="","",J2728/Treibhausgas_Kennzahlen!$B$5)</f>
        <v/>
      </c>
      <c r="M2728" s="37" t="str">
        <f>IF(E2728="","",$J2728*Treibhausgas_Kennzahlen!B$3)</f>
        <v/>
      </c>
      <c r="N2728" s="37" t="str">
        <f>IF(E2728="","",$J2728*Treibhausgas_Kennzahlen!C$3)</f>
        <v/>
      </c>
      <c r="O2728" s="37" t="str">
        <f>IF(E2728="","",$J2728*Treibhausgas_Kennzahlen!D$3)</f>
        <v/>
      </c>
      <c r="P2728" s="37" t="str">
        <f>IF(E2728="","",$J2728*Treibhausgas_Kennzahlen!E$3)</f>
        <v/>
      </c>
      <c r="Q2728" s="37" t="str">
        <f>IF(E2728="","",$J2728*Treibhausgas_Kennzahlen!F$3)</f>
        <v/>
      </c>
      <c r="R2728" s="37" t="str">
        <f>IF(E2728="","",$J2728*Treibhausgas_Kennzahlen!G$3)</f>
        <v/>
      </c>
    </row>
    <row r="2729" spans="1:18" x14ac:dyDescent="0.25">
      <c r="A2729" s="5"/>
      <c r="B2729" s="5"/>
      <c r="C2729" s="5"/>
      <c r="D2729" s="5"/>
      <c r="E2729" s="5"/>
      <c r="F2729" s="9" t="str">
        <f>IF(E2729="","",VLOOKUP(INDEX(IATA_Codes!$A$2:$A$301, MATCH(Berechnung!C2729,IATA_Codes!$C$2:$C$301,0))&amp;"_"&amp;INDEX(IATA_Codes!$A$2:$A$301, MATCH(Berechnung!D2729,IATA_Codes!$C$2:$C$301,0)),GCD_Entfernung!$C$2:$D$10001,2,FALSE))</f>
        <v/>
      </c>
      <c r="G2729" s="22" t="str">
        <f>IF(E2729="","",VLOOKUP(A2729,Flugzeugtyp!$B$2:$C$13,2,0))</f>
        <v/>
      </c>
      <c r="H2729" s="9" t="str">
        <f>IF(E2729="","",LOOKUP(MATCH(F2729,'RFI-Faktor'!$B$2:$B$5,1),'RFI-Faktor'!$D$2:$D$5))</f>
        <v/>
      </c>
      <c r="I2729" s="24" t="str">
        <f t="array" ref="I2729">IF(E2729="","",SUM(IF(A2729=Energieverbrauch!$A$2:$A$4000,1,0)*IF(B2729=Energieverbrauch!$B$2:$B$4000,1,0)*(IF(Berechnung!F2729&gt;=Energieverbrauch!$C$2:$C$4000,1,0)*IF(Berechnung!F2729&lt;=Energieverbrauch!$D$2:$D$4000,1,0))*Energieverbrauch!$E$2:$E$4000))</f>
        <v/>
      </c>
      <c r="J2729" s="24" t="str">
        <f t="shared" si="42"/>
        <v/>
      </c>
      <c r="K2729" s="24" t="e">
        <f>LOOKUP(MATCH(A2729,Flugzeugtyp!$A$2:$A$13,1),Flugzeugtyp!$A$2:$C$13)</f>
        <v>#N/A</v>
      </c>
      <c r="L2729" s="24" t="str">
        <f>IF(E2729="","",J2729/Treibhausgas_Kennzahlen!$B$5)</f>
        <v/>
      </c>
      <c r="M2729" s="38" t="str">
        <f>IF(E2729="","",$J2729*Treibhausgas_Kennzahlen!B$3)</f>
        <v/>
      </c>
      <c r="N2729" s="38" t="str">
        <f>IF(E2729="","",$J2729*Treibhausgas_Kennzahlen!C$3)</f>
        <v/>
      </c>
      <c r="O2729" s="38" t="str">
        <f>IF(E2729="","",$J2729*Treibhausgas_Kennzahlen!D$3)</f>
        <v/>
      </c>
      <c r="P2729" s="38" t="str">
        <f>IF(E2729="","",$J2729*Treibhausgas_Kennzahlen!E$3)</f>
        <v/>
      </c>
      <c r="Q2729" s="38" t="str">
        <f>IF(E2729="","",$J2729*Treibhausgas_Kennzahlen!F$3)</f>
        <v/>
      </c>
      <c r="R2729" s="38" t="str">
        <f>IF(E2729="","",$J2729*Treibhausgas_Kennzahlen!G$3)</f>
        <v/>
      </c>
    </row>
    <row r="2730" spans="1:18" x14ac:dyDescent="0.25">
      <c r="A2730" s="6"/>
      <c r="B2730" s="6"/>
      <c r="C2730" s="6"/>
      <c r="D2730" s="6"/>
      <c r="E2730" s="6"/>
      <c r="F2730" s="8" t="str">
        <f>IF(E2730="","",VLOOKUP(INDEX(IATA_Codes!$A$2:$A$301, MATCH(Berechnung!C2730,IATA_Codes!$C$2:$C$301,0))&amp;"_"&amp;INDEX(IATA_Codes!$A$2:$A$301, MATCH(Berechnung!D2730,IATA_Codes!$C$2:$C$301,0)),GCD_Entfernung!$C$2:$D$10001,2,FALSE))</f>
        <v/>
      </c>
      <c r="G2730" s="21" t="str">
        <f>IF(E2730="","",VLOOKUP(A2730,Flugzeugtyp!$B$2:$C$13,2,0))</f>
        <v/>
      </c>
      <c r="H2730" s="8" t="str">
        <f>IF(E2730="","",LOOKUP(MATCH(F2730,'RFI-Faktor'!$B$2:$B$5,1),'RFI-Faktor'!$D$2:$D$5))</f>
        <v/>
      </c>
      <c r="I2730" s="23" t="str">
        <f t="array" ref="I2730">IF(E2730="","",SUM(IF(A2730=Energieverbrauch!$A$2:$A$4000,1,0)*IF(B2730=Energieverbrauch!$B$2:$B$4000,1,0)*(IF(Berechnung!F2730&gt;=Energieverbrauch!$C$2:$C$4000,1,0)*IF(Berechnung!F2730&lt;=Energieverbrauch!$D$2:$D$4000,1,0))*Energieverbrauch!$E$2:$E$4000))</f>
        <v/>
      </c>
      <c r="J2730" s="23" t="str">
        <f t="shared" si="42"/>
        <v/>
      </c>
      <c r="K2730" s="23" t="e">
        <f>LOOKUP(MATCH(A2730,Flugzeugtyp!$A$2:$A$13,1),Flugzeugtyp!$A$2:$C$13)</f>
        <v>#N/A</v>
      </c>
      <c r="L2730" s="23" t="str">
        <f>IF(E2730="","",J2730/Treibhausgas_Kennzahlen!$B$5)</f>
        <v/>
      </c>
      <c r="M2730" s="37" t="str">
        <f>IF(E2730="","",$J2730*Treibhausgas_Kennzahlen!B$3)</f>
        <v/>
      </c>
      <c r="N2730" s="37" t="str">
        <f>IF(E2730="","",$J2730*Treibhausgas_Kennzahlen!C$3)</f>
        <v/>
      </c>
      <c r="O2730" s="37" t="str">
        <f>IF(E2730="","",$J2730*Treibhausgas_Kennzahlen!D$3)</f>
        <v/>
      </c>
      <c r="P2730" s="37" t="str">
        <f>IF(E2730="","",$J2730*Treibhausgas_Kennzahlen!E$3)</f>
        <v/>
      </c>
      <c r="Q2730" s="37" t="str">
        <f>IF(E2730="","",$J2730*Treibhausgas_Kennzahlen!F$3)</f>
        <v/>
      </c>
      <c r="R2730" s="37" t="str">
        <f>IF(E2730="","",$J2730*Treibhausgas_Kennzahlen!G$3)</f>
        <v/>
      </c>
    </row>
    <row r="2731" spans="1:18" x14ac:dyDescent="0.25">
      <c r="A2731" s="5"/>
      <c r="B2731" s="5"/>
      <c r="C2731" s="5"/>
      <c r="D2731" s="5"/>
      <c r="E2731" s="5"/>
      <c r="F2731" s="9" t="str">
        <f>IF(E2731="","",VLOOKUP(INDEX(IATA_Codes!$A$2:$A$301, MATCH(Berechnung!C2731,IATA_Codes!$C$2:$C$301,0))&amp;"_"&amp;INDEX(IATA_Codes!$A$2:$A$301, MATCH(Berechnung!D2731,IATA_Codes!$C$2:$C$301,0)),GCD_Entfernung!$C$2:$D$10001,2,FALSE))</f>
        <v/>
      </c>
      <c r="G2731" s="22" t="str">
        <f>IF(E2731="","",VLOOKUP(A2731,Flugzeugtyp!$B$2:$C$13,2,0))</f>
        <v/>
      </c>
      <c r="H2731" s="9" t="str">
        <f>IF(E2731="","",LOOKUP(MATCH(F2731,'RFI-Faktor'!$B$2:$B$5,1),'RFI-Faktor'!$D$2:$D$5))</f>
        <v/>
      </c>
      <c r="I2731" s="24" t="str">
        <f t="array" ref="I2731">IF(E2731="","",SUM(IF(A2731=Energieverbrauch!$A$2:$A$4000,1,0)*IF(B2731=Energieverbrauch!$B$2:$B$4000,1,0)*(IF(Berechnung!F2731&gt;=Energieverbrauch!$C$2:$C$4000,1,0)*IF(Berechnung!F2731&lt;=Energieverbrauch!$D$2:$D$4000,1,0))*Energieverbrauch!$E$2:$E$4000))</f>
        <v/>
      </c>
      <c r="J2731" s="24" t="str">
        <f t="shared" si="42"/>
        <v/>
      </c>
      <c r="K2731" s="24" t="e">
        <f>LOOKUP(MATCH(A2731,Flugzeugtyp!$A$2:$A$13,1),Flugzeugtyp!$A$2:$C$13)</f>
        <v>#N/A</v>
      </c>
      <c r="L2731" s="24" t="str">
        <f>IF(E2731="","",J2731/Treibhausgas_Kennzahlen!$B$5)</f>
        <v/>
      </c>
      <c r="M2731" s="38" t="str">
        <f>IF(E2731="","",$J2731*Treibhausgas_Kennzahlen!B$3)</f>
        <v/>
      </c>
      <c r="N2731" s="38" t="str">
        <f>IF(E2731="","",$J2731*Treibhausgas_Kennzahlen!C$3)</f>
        <v/>
      </c>
      <c r="O2731" s="38" t="str">
        <f>IF(E2731="","",$J2731*Treibhausgas_Kennzahlen!D$3)</f>
        <v/>
      </c>
      <c r="P2731" s="38" t="str">
        <f>IF(E2731="","",$J2731*Treibhausgas_Kennzahlen!E$3)</f>
        <v/>
      </c>
      <c r="Q2731" s="38" t="str">
        <f>IF(E2731="","",$J2731*Treibhausgas_Kennzahlen!F$3)</f>
        <v/>
      </c>
      <c r="R2731" s="38" t="str">
        <f>IF(E2731="","",$J2731*Treibhausgas_Kennzahlen!G$3)</f>
        <v/>
      </c>
    </row>
    <row r="2732" spans="1:18" x14ac:dyDescent="0.25">
      <c r="A2732" s="6"/>
      <c r="B2732" s="6"/>
      <c r="C2732" s="6"/>
      <c r="D2732" s="6"/>
      <c r="E2732" s="6"/>
      <c r="F2732" s="8" t="str">
        <f>IF(E2732="","",VLOOKUP(INDEX(IATA_Codes!$A$2:$A$301, MATCH(Berechnung!C2732,IATA_Codes!$C$2:$C$301,0))&amp;"_"&amp;INDEX(IATA_Codes!$A$2:$A$301, MATCH(Berechnung!D2732,IATA_Codes!$C$2:$C$301,0)),GCD_Entfernung!$C$2:$D$10001,2,FALSE))</f>
        <v/>
      </c>
      <c r="G2732" s="21" t="str">
        <f>IF(E2732="","",VLOOKUP(A2732,Flugzeugtyp!$B$2:$C$13,2,0))</f>
        <v/>
      </c>
      <c r="H2732" s="8" t="str">
        <f>IF(E2732="","",LOOKUP(MATCH(F2732,'RFI-Faktor'!$B$2:$B$5,1),'RFI-Faktor'!$D$2:$D$5))</f>
        <v/>
      </c>
      <c r="I2732" s="23" t="str">
        <f t="array" ref="I2732">IF(E2732="","",SUM(IF(A2732=Energieverbrauch!$A$2:$A$4000,1,0)*IF(B2732=Energieverbrauch!$B$2:$B$4000,1,0)*(IF(Berechnung!F2732&gt;=Energieverbrauch!$C$2:$C$4000,1,0)*IF(Berechnung!F2732&lt;=Energieverbrauch!$D$2:$D$4000,1,0))*Energieverbrauch!$E$2:$E$4000))</f>
        <v/>
      </c>
      <c r="J2732" s="23" t="str">
        <f t="shared" si="42"/>
        <v/>
      </c>
      <c r="K2732" s="23" t="e">
        <f>LOOKUP(MATCH(A2732,Flugzeugtyp!$A$2:$A$13,1),Flugzeugtyp!$A$2:$C$13)</f>
        <v>#N/A</v>
      </c>
      <c r="L2732" s="23" t="str">
        <f>IF(E2732="","",J2732/Treibhausgas_Kennzahlen!$B$5)</f>
        <v/>
      </c>
      <c r="M2732" s="37" t="str">
        <f>IF(E2732="","",$J2732*Treibhausgas_Kennzahlen!B$3)</f>
        <v/>
      </c>
      <c r="N2732" s="37" t="str">
        <f>IF(E2732="","",$J2732*Treibhausgas_Kennzahlen!C$3)</f>
        <v/>
      </c>
      <c r="O2732" s="37" t="str">
        <f>IF(E2732="","",$J2732*Treibhausgas_Kennzahlen!D$3)</f>
        <v/>
      </c>
      <c r="P2732" s="37" t="str">
        <f>IF(E2732="","",$J2732*Treibhausgas_Kennzahlen!E$3)</f>
        <v/>
      </c>
      <c r="Q2732" s="37" t="str">
        <f>IF(E2732="","",$J2732*Treibhausgas_Kennzahlen!F$3)</f>
        <v/>
      </c>
      <c r="R2732" s="37" t="str">
        <f>IF(E2732="","",$J2732*Treibhausgas_Kennzahlen!G$3)</f>
        <v/>
      </c>
    </row>
    <row r="2733" spans="1:18" x14ac:dyDescent="0.25">
      <c r="A2733" s="5"/>
      <c r="B2733" s="5"/>
      <c r="C2733" s="5"/>
      <c r="D2733" s="5"/>
      <c r="E2733" s="5"/>
      <c r="F2733" s="9" t="str">
        <f>IF(E2733="","",VLOOKUP(INDEX(IATA_Codes!$A$2:$A$301, MATCH(Berechnung!C2733,IATA_Codes!$C$2:$C$301,0))&amp;"_"&amp;INDEX(IATA_Codes!$A$2:$A$301, MATCH(Berechnung!D2733,IATA_Codes!$C$2:$C$301,0)),GCD_Entfernung!$C$2:$D$10001,2,FALSE))</f>
        <v/>
      </c>
      <c r="G2733" s="22" t="str">
        <f>IF(E2733="","",VLOOKUP(A2733,Flugzeugtyp!$B$2:$C$13,2,0))</f>
        <v/>
      </c>
      <c r="H2733" s="9" t="str">
        <f>IF(E2733="","",LOOKUP(MATCH(F2733,'RFI-Faktor'!$B$2:$B$5,1),'RFI-Faktor'!$D$2:$D$5))</f>
        <v/>
      </c>
      <c r="I2733" s="24" t="str">
        <f t="array" ref="I2733">IF(E2733="","",SUM(IF(A2733=Energieverbrauch!$A$2:$A$4000,1,0)*IF(B2733=Energieverbrauch!$B$2:$B$4000,1,0)*(IF(Berechnung!F2733&gt;=Energieverbrauch!$C$2:$C$4000,1,0)*IF(Berechnung!F2733&lt;=Energieverbrauch!$D$2:$D$4000,1,0))*Energieverbrauch!$E$2:$E$4000))</f>
        <v/>
      </c>
      <c r="J2733" s="24" t="str">
        <f t="shared" si="42"/>
        <v/>
      </c>
      <c r="K2733" s="24" t="e">
        <f>LOOKUP(MATCH(A2733,Flugzeugtyp!$A$2:$A$13,1),Flugzeugtyp!$A$2:$C$13)</f>
        <v>#N/A</v>
      </c>
      <c r="L2733" s="24" t="str">
        <f>IF(E2733="","",J2733/Treibhausgas_Kennzahlen!$B$5)</f>
        <v/>
      </c>
      <c r="M2733" s="38" t="str">
        <f>IF(E2733="","",$J2733*Treibhausgas_Kennzahlen!B$3)</f>
        <v/>
      </c>
      <c r="N2733" s="38" t="str">
        <f>IF(E2733="","",$J2733*Treibhausgas_Kennzahlen!C$3)</f>
        <v/>
      </c>
      <c r="O2733" s="38" t="str">
        <f>IF(E2733="","",$J2733*Treibhausgas_Kennzahlen!D$3)</f>
        <v/>
      </c>
      <c r="P2733" s="38" t="str">
        <f>IF(E2733="","",$J2733*Treibhausgas_Kennzahlen!E$3)</f>
        <v/>
      </c>
      <c r="Q2733" s="38" t="str">
        <f>IF(E2733="","",$J2733*Treibhausgas_Kennzahlen!F$3)</f>
        <v/>
      </c>
      <c r="R2733" s="38" t="str">
        <f>IF(E2733="","",$J2733*Treibhausgas_Kennzahlen!G$3)</f>
        <v/>
      </c>
    </row>
    <row r="2734" spans="1:18" x14ac:dyDescent="0.25">
      <c r="A2734" s="6"/>
      <c r="B2734" s="6"/>
      <c r="C2734" s="6"/>
      <c r="D2734" s="6"/>
      <c r="E2734" s="6"/>
      <c r="F2734" s="8" t="str">
        <f>IF(E2734="","",VLOOKUP(INDEX(IATA_Codes!$A$2:$A$301, MATCH(Berechnung!C2734,IATA_Codes!$C$2:$C$301,0))&amp;"_"&amp;INDEX(IATA_Codes!$A$2:$A$301, MATCH(Berechnung!D2734,IATA_Codes!$C$2:$C$301,0)),GCD_Entfernung!$C$2:$D$10001,2,FALSE))</f>
        <v/>
      </c>
      <c r="G2734" s="21" t="str">
        <f>IF(E2734="","",VLOOKUP(A2734,Flugzeugtyp!$B$2:$C$13,2,0))</f>
        <v/>
      </c>
      <c r="H2734" s="8" t="str">
        <f>IF(E2734="","",LOOKUP(MATCH(F2734,'RFI-Faktor'!$B$2:$B$5,1),'RFI-Faktor'!$D$2:$D$5))</f>
        <v/>
      </c>
      <c r="I2734" s="23" t="str">
        <f t="array" ref="I2734">IF(E2734="","",SUM(IF(A2734=Energieverbrauch!$A$2:$A$4000,1,0)*IF(B2734=Energieverbrauch!$B$2:$B$4000,1,0)*(IF(Berechnung!F2734&gt;=Energieverbrauch!$C$2:$C$4000,1,0)*IF(Berechnung!F2734&lt;=Energieverbrauch!$D$2:$D$4000,1,0))*Energieverbrauch!$E$2:$E$4000))</f>
        <v/>
      </c>
      <c r="J2734" s="23" t="str">
        <f t="shared" si="42"/>
        <v/>
      </c>
      <c r="K2734" s="23" t="e">
        <f>LOOKUP(MATCH(A2734,Flugzeugtyp!$A$2:$A$13,1),Flugzeugtyp!$A$2:$C$13)</f>
        <v>#N/A</v>
      </c>
      <c r="L2734" s="23" t="str">
        <f>IF(E2734="","",J2734/Treibhausgas_Kennzahlen!$B$5)</f>
        <v/>
      </c>
      <c r="M2734" s="37" t="str">
        <f>IF(E2734="","",$J2734*Treibhausgas_Kennzahlen!B$3)</f>
        <v/>
      </c>
      <c r="N2734" s="37" t="str">
        <f>IF(E2734="","",$J2734*Treibhausgas_Kennzahlen!C$3)</f>
        <v/>
      </c>
      <c r="O2734" s="37" t="str">
        <f>IF(E2734="","",$J2734*Treibhausgas_Kennzahlen!D$3)</f>
        <v/>
      </c>
      <c r="P2734" s="37" t="str">
        <f>IF(E2734="","",$J2734*Treibhausgas_Kennzahlen!E$3)</f>
        <v/>
      </c>
      <c r="Q2734" s="37" t="str">
        <f>IF(E2734="","",$J2734*Treibhausgas_Kennzahlen!F$3)</f>
        <v/>
      </c>
      <c r="R2734" s="37" t="str">
        <f>IF(E2734="","",$J2734*Treibhausgas_Kennzahlen!G$3)</f>
        <v/>
      </c>
    </row>
    <row r="2735" spans="1:18" x14ac:dyDescent="0.25">
      <c r="A2735" s="5"/>
      <c r="B2735" s="5"/>
      <c r="C2735" s="5"/>
      <c r="D2735" s="5"/>
      <c r="E2735" s="5"/>
      <c r="F2735" s="9" t="str">
        <f>IF(E2735="","",VLOOKUP(INDEX(IATA_Codes!$A$2:$A$301, MATCH(Berechnung!C2735,IATA_Codes!$C$2:$C$301,0))&amp;"_"&amp;INDEX(IATA_Codes!$A$2:$A$301, MATCH(Berechnung!D2735,IATA_Codes!$C$2:$C$301,0)),GCD_Entfernung!$C$2:$D$10001,2,FALSE))</f>
        <v/>
      </c>
      <c r="G2735" s="22" t="str">
        <f>IF(E2735="","",VLOOKUP(A2735,Flugzeugtyp!$B$2:$C$13,2,0))</f>
        <v/>
      </c>
      <c r="H2735" s="9" t="str">
        <f>IF(E2735="","",LOOKUP(MATCH(F2735,'RFI-Faktor'!$B$2:$B$5,1),'RFI-Faktor'!$D$2:$D$5))</f>
        <v/>
      </c>
      <c r="I2735" s="24" t="str">
        <f t="array" ref="I2735">IF(E2735="","",SUM(IF(A2735=Energieverbrauch!$A$2:$A$4000,1,0)*IF(B2735=Energieverbrauch!$B$2:$B$4000,1,0)*(IF(Berechnung!F2735&gt;=Energieverbrauch!$C$2:$C$4000,1,0)*IF(Berechnung!F2735&lt;=Energieverbrauch!$D$2:$D$4000,1,0))*Energieverbrauch!$E$2:$E$4000))</f>
        <v/>
      </c>
      <c r="J2735" s="24" t="str">
        <f t="shared" si="42"/>
        <v/>
      </c>
      <c r="K2735" s="24" t="e">
        <f>LOOKUP(MATCH(A2735,Flugzeugtyp!$A$2:$A$13,1),Flugzeugtyp!$A$2:$C$13)</f>
        <v>#N/A</v>
      </c>
      <c r="L2735" s="24" t="str">
        <f>IF(E2735="","",J2735/Treibhausgas_Kennzahlen!$B$5)</f>
        <v/>
      </c>
      <c r="M2735" s="38" t="str">
        <f>IF(E2735="","",$J2735*Treibhausgas_Kennzahlen!B$3)</f>
        <v/>
      </c>
      <c r="N2735" s="38" t="str">
        <f>IF(E2735="","",$J2735*Treibhausgas_Kennzahlen!C$3)</f>
        <v/>
      </c>
      <c r="O2735" s="38" t="str">
        <f>IF(E2735="","",$J2735*Treibhausgas_Kennzahlen!D$3)</f>
        <v/>
      </c>
      <c r="P2735" s="38" t="str">
        <f>IF(E2735="","",$J2735*Treibhausgas_Kennzahlen!E$3)</f>
        <v/>
      </c>
      <c r="Q2735" s="38" t="str">
        <f>IF(E2735="","",$J2735*Treibhausgas_Kennzahlen!F$3)</f>
        <v/>
      </c>
      <c r="R2735" s="38" t="str">
        <f>IF(E2735="","",$J2735*Treibhausgas_Kennzahlen!G$3)</f>
        <v/>
      </c>
    </row>
    <row r="2736" spans="1:18" x14ac:dyDescent="0.25">
      <c r="A2736" s="6"/>
      <c r="B2736" s="6"/>
      <c r="C2736" s="6"/>
      <c r="D2736" s="6"/>
      <c r="E2736" s="6"/>
      <c r="F2736" s="8" t="str">
        <f>IF(E2736="","",VLOOKUP(INDEX(IATA_Codes!$A$2:$A$301, MATCH(Berechnung!C2736,IATA_Codes!$C$2:$C$301,0))&amp;"_"&amp;INDEX(IATA_Codes!$A$2:$A$301, MATCH(Berechnung!D2736,IATA_Codes!$C$2:$C$301,0)),GCD_Entfernung!$C$2:$D$10001,2,FALSE))</f>
        <v/>
      </c>
      <c r="G2736" s="21" t="str">
        <f>IF(E2736="","",VLOOKUP(A2736,Flugzeugtyp!$B$2:$C$13,2,0))</f>
        <v/>
      </c>
      <c r="H2736" s="8" t="str">
        <f>IF(E2736="","",LOOKUP(MATCH(F2736,'RFI-Faktor'!$B$2:$B$5,1),'RFI-Faktor'!$D$2:$D$5))</f>
        <v/>
      </c>
      <c r="I2736" s="23" t="str">
        <f t="array" ref="I2736">IF(E2736="","",SUM(IF(A2736=Energieverbrauch!$A$2:$A$4000,1,0)*IF(B2736=Energieverbrauch!$B$2:$B$4000,1,0)*(IF(Berechnung!F2736&gt;=Energieverbrauch!$C$2:$C$4000,1,0)*IF(Berechnung!F2736&lt;=Energieverbrauch!$D$2:$D$4000,1,0))*Energieverbrauch!$E$2:$E$4000))</f>
        <v/>
      </c>
      <c r="J2736" s="23" t="str">
        <f t="shared" si="42"/>
        <v/>
      </c>
      <c r="K2736" s="23" t="e">
        <f>LOOKUP(MATCH(A2736,Flugzeugtyp!$A$2:$A$13,1),Flugzeugtyp!$A$2:$C$13)</f>
        <v>#N/A</v>
      </c>
      <c r="L2736" s="23" t="str">
        <f>IF(E2736="","",J2736/Treibhausgas_Kennzahlen!$B$5)</f>
        <v/>
      </c>
      <c r="M2736" s="37" t="str">
        <f>IF(E2736="","",$J2736*Treibhausgas_Kennzahlen!B$3)</f>
        <v/>
      </c>
      <c r="N2736" s="37" t="str">
        <f>IF(E2736="","",$J2736*Treibhausgas_Kennzahlen!C$3)</f>
        <v/>
      </c>
      <c r="O2736" s="37" t="str">
        <f>IF(E2736="","",$J2736*Treibhausgas_Kennzahlen!D$3)</f>
        <v/>
      </c>
      <c r="P2736" s="37" t="str">
        <f>IF(E2736="","",$J2736*Treibhausgas_Kennzahlen!E$3)</f>
        <v/>
      </c>
      <c r="Q2736" s="37" t="str">
        <f>IF(E2736="","",$J2736*Treibhausgas_Kennzahlen!F$3)</f>
        <v/>
      </c>
      <c r="R2736" s="37" t="str">
        <f>IF(E2736="","",$J2736*Treibhausgas_Kennzahlen!G$3)</f>
        <v/>
      </c>
    </row>
    <row r="2737" spans="1:18" x14ac:dyDescent="0.25">
      <c r="A2737" s="5"/>
      <c r="B2737" s="5"/>
      <c r="C2737" s="5"/>
      <c r="D2737" s="5"/>
      <c r="E2737" s="5"/>
      <c r="F2737" s="9" t="str">
        <f>IF(E2737="","",VLOOKUP(INDEX(IATA_Codes!$A$2:$A$301, MATCH(Berechnung!C2737,IATA_Codes!$C$2:$C$301,0))&amp;"_"&amp;INDEX(IATA_Codes!$A$2:$A$301, MATCH(Berechnung!D2737,IATA_Codes!$C$2:$C$301,0)),GCD_Entfernung!$C$2:$D$10001,2,FALSE))</f>
        <v/>
      </c>
      <c r="G2737" s="22" t="str">
        <f>IF(E2737="","",VLOOKUP(A2737,Flugzeugtyp!$B$2:$C$13,2,0))</f>
        <v/>
      </c>
      <c r="H2737" s="9" t="str">
        <f>IF(E2737="","",LOOKUP(MATCH(F2737,'RFI-Faktor'!$B$2:$B$5,1),'RFI-Faktor'!$D$2:$D$5))</f>
        <v/>
      </c>
      <c r="I2737" s="24" t="str">
        <f t="array" ref="I2737">IF(E2737="","",SUM(IF(A2737=Energieverbrauch!$A$2:$A$4000,1,0)*IF(B2737=Energieverbrauch!$B$2:$B$4000,1,0)*(IF(Berechnung!F2737&gt;=Energieverbrauch!$C$2:$C$4000,1,0)*IF(Berechnung!F2737&lt;=Energieverbrauch!$D$2:$D$4000,1,0))*Energieverbrauch!$E$2:$E$4000))</f>
        <v/>
      </c>
      <c r="J2737" s="24" t="str">
        <f t="shared" si="42"/>
        <v/>
      </c>
      <c r="K2737" s="24" t="e">
        <f>LOOKUP(MATCH(A2737,Flugzeugtyp!$A$2:$A$13,1),Flugzeugtyp!$A$2:$C$13)</f>
        <v>#N/A</v>
      </c>
      <c r="L2737" s="24" t="str">
        <f>IF(E2737="","",J2737/Treibhausgas_Kennzahlen!$B$5)</f>
        <v/>
      </c>
      <c r="M2737" s="38" t="str">
        <f>IF(E2737="","",$J2737*Treibhausgas_Kennzahlen!B$3)</f>
        <v/>
      </c>
      <c r="N2737" s="38" t="str">
        <f>IF(E2737="","",$J2737*Treibhausgas_Kennzahlen!C$3)</f>
        <v/>
      </c>
      <c r="O2737" s="38" t="str">
        <f>IF(E2737="","",$J2737*Treibhausgas_Kennzahlen!D$3)</f>
        <v/>
      </c>
      <c r="P2737" s="38" t="str">
        <f>IF(E2737="","",$J2737*Treibhausgas_Kennzahlen!E$3)</f>
        <v/>
      </c>
      <c r="Q2737" s="38" t="str">
        <f>IF(E2737="","",$J2737*Treibhausgas_Kennzahlen!F$3)</f>
        <v/>
      </c>
      <c r="R2737" s="38" t="str">
        <f>IF(E2737="","",$J2737*Treibhausgas_Kennzahlen!G$3)</f>
        <v/>
      </c>
    </row>
    <row r="2738" spans="1:18" x14ac:dyDescent="0.25">
      <c r="A2738" s="6"/>
      <c r="B2738" s="6"/>
      <c r="C2738" s="6"/>
      <c r="D2738" s="6"/>
      <c r="E2738" s="6"/>
      <c r="F2738" s="8" t="str">
        <f>IF(E2738="","",VLOOKUP(INDEX(IATA_Codes!$A$2:$A$301, MATCH(Berechnung!C2738,IATA_Codes!$C$2:$C$301,0))&amp;"_"&amp;INDEX(IATA_Codes!$A$2:$A$301, MATCH(Berechnung!D2738,IATA_Codes!$C$2:$C$301,0)),GCD_Entfernung!$C$2:$D$10001,2,FALSE))</f>
        <v/>
      </c>
      <c r="G2738" s="21" t="str">
        <f>IF(E2738="","",VLOOKUP(A2738,Flugzeugtyp!$B$2:$C$13,2,0))</f>
        <v/>
      </c>
      <c r="H2738" s="8" t="str">
        <f>IF(E2738="","",LOOKUP(MATCH(F2738,'RFI-Faktor'!$B$2:$B$5,1),'RFI-Faktor'!$D$2:$D$5))</f>
        <v/>
      </c>
      <c r="I2738" s="23" t="str">
        <f t="array" ref="I2738">IF(E2738="","",SUM(IF(A2738=Energieverbrauch!$A$2:$A$4000,1,0)*IF(B2738=Energieverbrauch!$B$2:$B$4000,1,0)*(IF(Berechnung!F2738&gt;=Energieverbrauch!$C$2:$C$4000,1,0)*IF(Berechnung!F2738&lt;=Energieverbrauch!$D$2:$D$4000,1,0))*Energieverbrauch!$E$2:$E$4000))</f>
        <v/>
      </c>
      <c r="J2738" s="23" t="str">
        <f t="shared" si="42"/>
        <v/>
      </c>
      <c r="K2738" s="23" t="e">
        <f>LOOKUP(MATCH(A2738,Flugzeugtyp!$A$2:$A$13,1),Flugzeugtyp!$A$2:$C$13)</f>
        <v>#N/A</v>
      </c>
      <c r="L2738" s="23" t="str">
        <f>IF(E2738="","",J2738/Treibhausgas_Kennzahlen!$B$5)</f>
        <v/>
      </c>
      <c r="M2738" s="37" t="str">
        <f>IF(E2738="","",$J2738*Treibhausgas_Kennzahlen!B$3)</f>
        <v/>
      </c>
      <c r="N2738" s="37" t="str">
        <f>IF(E2738="","",$J2738*Treibhausgas_Kennzahlen!C$3)</f>
        <v/>
      </c>
      <c r="O2738" s="37" t="str">
        <f>IF(E2738="","",$J2738*Treibhausgas_Kennzahlen!D$3)</f>
        <v/>
      </c>
      <c r="P2738" s="37" t="str">
        <f>IF(E2738="","",$J2738*Treibhausgas_Kennzahlen!E$3)</f>
        <v/>
      </c>
      <c r="Q2738" s="37" t="str">
        <f>IF(E2738="","",$J2738*Treibhausgas_Kennzahlen!F$3)</f>
        <v/>
      </c>
      <c r="R2738" s="37" t="str">
        <f>IF(E2738="","",$J2738*Treibhausgas_Kennzahlen!G$3)</f>
        <v/>
      </c>
    </row>
    <row r="2739" spans="1:18" x14ac:dyDescent="0.25">
      <c r="A2739" s="5"/>
      <c r="B2739" s="5"/>
      <c r="C2739" s="5"/>
      <c r="D2739" s="5"/>
      <c r="E2739" s="5"/>
      <c r="F2739" s="9" t="str">
        <f>IF(E2739="","",VLOOKUP(INDEX(IATA_Codes!$A$2:$A$301, MATCH(Berechnung!C2739,IATA_Codes!$C$2:$C$301,0))&amp;"_"&amp;INDEX(IATA_Codes!$A$2:$A$301, MATCH(Berechnung!D2739,IATA_Codes!$C$2:$C$301,0)),GCD_Entfernung!$C$2:$D$10001,2,FALSE))</f>
        <v/>
      </c>
      <c r="G2739" s="22" t="str">
        <f>IF(E2739="","",VLOOKUP(A2739,Flugzeugtyp!$B$2:$C$13,2,0))</f>
        <v/>
      </c>
      <c r="H2739" s="9" t="str">
        <f>IF(E2739="","",LOOKUP(MATCH(F2739,'RFI-Faktor'!$B$2:$B$5,1),'RFI-Faktor'!$D$2:$D$5))</f>
        <v/>
      </c>
      <c r="I2739" s="24" t="str">
        <f t="array" ref="I2739">IF(E2739="","",SUM(IF(A2739=Energieverbrauch!$A$2:$A$4000,1,0)*IF(B2739=Energieverbrauch!$B$2:$B$4000,1,0)*(IF(Berechnung!F2739&gt;=Energieverbrauch!$C$2:$C$4000,1,0)*IF(Berechnung!F2739&lt;=Energieverbrauch!$D$2:$D$4000,1,0))*Energieverbrauch!$E$2:$E$4000))</f>
        <v/>
      </c>
      <c r="J2739" s="24" t="str">
        <f t="shared" si="42"/>
        <v/>
      </c>
      <c r="K2739" s="24" t="e">
        <f>LOOKUP(MATCH(A2739,Flugzeugtyp!$A$2:$A$13,1),Flugzeugtyp!$A$2:$C$13)</f>
        <v>#N/A</v>
      </c>
      <c r="L2739" s="24" t="str">
        <f>IF(E2739="","",J2739/Treibhausgas_Kennzahlen!$B$5)</f>
        <v/>
      </c>
      <c r="M2739" s="38" t="str">
        <f>IF(E2739="","",$J2739*Treibhausgas_Kennzahlen!B$3)</f>
        <v/>
      </c>
      <c r="N2739" s="38" t="str">
        <f>IF(E2739="","",$J2739*Treibhausgas_Kennzahlen!C$3)</f>
        <v/>
      </c>
      <c r="O2739" s="38" t="str">
        <f>IF(E2739="","",$J2739*Treibhausgas_Kennzahlen!D$3)</f>
        <v/>
      </c>
      <c r="P2739" s="38" t="str">
        <f>IF(E2739="","",$J2739*Treibhausgas_Kennzahlen!E$3)</f>
        <v/>
      </c>
      <c r="Q2739" s="38" t="str">
        <f>IF(E2739="","",$J2739*Treibhausgas_Kennzahlen!F$3)</f>
        <v/>
      </c>
      <c r="R2739" s="38" t="str">
        <f>IF(E2739="","",$J2739*Treibhausgas_Kennzahlen!G$3)</f>
        <v/>
      </c>
    </row>
    <row r="2740" spans="1:18" x14ac:dyDescent="0.25">
      <c r="A2740" s="6"/>
      <c r="B2740" s="6"/>
      <c r="C2740" s="6"/>
      <c r="D2740" s="6"/>
      <c r="E2740" s="6"/>
      <c r="F2740" s="8" t="str">
        <f>IF(E2740="","",VLOOKUP(INDEX(IATA_Codes!$A$2:$A$301, MATCH(Berechnung!C2740,IATA_Codes!$C$2:$C$301,0))&amp;"_"&amp;INDEX(IATA_Codes!$A$2:$A$301, MATCH(Berechnung!D2740,IATA_Codes!$C$2:$C$301,0)),GCD_Entfernung!$C$2:$D$10001,2,FALSE))</f>
        <v/>
      </c>
      <c r="G2740" s="21" t="str">
        <f>IF(E2740="","",VLOOKUP(A2740,Flugzeugtyp!$B$2:$C$13,2,0))</f>
        <v/>
      </c>
      <c r="H2740" s="8" t="str">
        <f>IF(E2740="","",LOOKUP(MATCH(F2740,'RFI-Faktor'!$B$2:$B$5,1),'RFI-Faktor'!$D$2:$D$5))</f>
        <v/>
      </c>
      <c r="I2740" s="23" t="str">
        <f t="array" ref="I2740">IF(E2740="","",SUM(IF(A2740=Energieverbrauch!$A$2:$A$4000,1,0)*IF(B2740=Energieverbrauch!$B$2:$B$4000,1,0)*(IF(Berechnung!F2740&gt;=Energieverbrauch!$C$2:$C$4000,1,0)*IF(Berechnung!F2740&lt;=Energieverbrauch!$D$2:$D$4000,1,0))*Energieverbrauch!$E$2:$E$4000))</f>
        <v/>
      </c>
      <c r="J2740" s="23" t="str">
        <f t="shared" si="42"/>
        <v/>
      </c>
      <c r="K2740" s="23" t="e">
        <f>LOOKUP(MATCH(A2740,Flugzeugtyp!$A$2:$A$13,1),Flugzeugtyp!$A$2:$C$13)</f>
        <v>#N/A</v>
      </c>
      <c r="L2740" s="23" t="str">
        <f>IF(E2740="","",J2740/Treibhausgas_Kennzahlen!$B$5)</f>
        <v/>
      </c>
      <c r="M2740" s="37" t="str">
        <f>IF(E2740="","",$J2740*Treibhausgas_Kennzahlen!B$3)</f>
        <v/>
      </c>
      <c r="N2740" s="37" t="str">
        <f>IF(E2740="","",$J2740*Treibhausgas_Kennzahlen!C$3)</f>
        <v/>
      </c>
      <c r="O2740" s="37" t="str">
        <f>IF(E2740="","",$J2740*Treibhausgas_Kennzahlen!D$3)</f>
        <v/>
      </c>
      <c r="P2740" s="37" t="str">
        <f>IF(E2740="","",$J2740*Treibhausgas_Kennzahlen!E$3)</f>
        <v/>
      </c>
      <c r="Q2740" s="37" t="str">
        <f>IF(E2740="","",$J2740*Treibhausgas_Kennzahlen!F$3)</f>
        <v/>
      </c>
      <c r="R2740" s="37" t="str">
        <f>IF(E2740="","",$J2740*Treibhausgas_Kennzahlen!G$3)</f>
        <v/>
      </c>
    </row>
    <row r="2741" spans="1:18" x14ac:dyDescent="0.25">
      <c r="A2741" s="5"/>
      <c r="B2741" s="5"/>
      <c r="C2741" s="5"/>
      <c r="D2741" s="5"/>
      <c r="E2741" s="5"/>
      <c r="F2741" s="9" t="str">
        <f>IF(E2741="","",VLOOKUP(INDEX(IATA_Codes!$A$2:$A$301, MATCH(Berechnung!C2741,IATA_Codes!$C$2:$C$301,0))&amp;"_"&amp;INDEX(IATA_Codes!$A$2:$A$301, MATCH(Berechnung!D2741,IATA_Codes!$C$2:$C$301,0)),GCD_Entfernung!$C$2:$D$10001,2,FALSE))</f>
        <v/>
      </c>
      <c r="G2741" s="22" t="str">
        <f>IF(E2741="","",VLOOKUP(A2741,Flugzeugtyp!$B$2:$C$13,2,0))</f>
        <v/>
      </c>
      <c r="H2741" s="9" t="str">
        <f>IF(E2741="","",LOOKUP(MATCH(F2741,'RFI-Faktor'!$B$2:$B$5,1),'RFI-Faktor'!$D$2:$D$5))</f>
        <v/>
      </c>
      <c r="I2741" s="24" t="str">
        <f t="array" ref="I2741">IF(E2741="","",SUM(IF(A2741=Energieverbrauch!$A$2:$A$4000,1,0)*IF(B2741=Energieverbrauch!$B$2:$B$4000,1,0)*(IF(Berechnung!F2741&gt;=Energieverbrauch!$C$2:$C$4000,1,0)*IF(Berechnung!F2741&lt;=Energieverbrauch!$D$2:$D$4000,1,0))*Energieverbrauch!$E$2:$E$4000))</f>
        <v/>
      </c>
      <c r="J2741" s="24" t="str">
        <f t="shared" si="42"/>
        <v/>
      </c>
      <c r="K2741" s="24" t="e">
        <f>LOOKUP(MATCH(A2741,Flugzeugtyp!$A$2:$A$13,1),Flugzeugtyp!$A$2:$C$13)</f>
        <v>#N/A</v>
      </c>
      <c r="L2741" s="24" t="str">
        <f>IF(E2741="","",J2741/Treibhausgas_Kennzahlen!$B$5)</f>
        <v/>
      </c>
      <c r="M2741" s="38" t="str">
        <f>IF(E2741="","",$J2741*Treibhausgas_Kennzahlen!B$3)</f>
        <v/>
      </c>
      <c r="N2741" s="38" t="str">
        <f>IF(E2741="","",$J2741*Treibhausgas_Kennzahlen!C$3)</f>
        <v/>
      </c>
      <c r="O2741" s="38" t="str">
        <f>IF(E2741="","",$J2741*Treibhausgas_Kennzahlen!D$3)</f>
        <v/>
      </c>
      <c r="P2741" s="38" t="str">
        <f>IF(E2741="","",$J2741*Treibhausgas_Kennzahlen!E$3)</f>
        <v/>
      </c>
      <c r="Q2741" s="38" t="str">
        <f>IF(E2741="","",$J2741*Treibhausgas_Kennzahlen!F$3)</f>
        <v/>
      </c>
      <c r="R2741" s="38" t="str">
        <f>IF(E2741="","",$J2741*Treibhausgas_Kennzahlen!G$3)</f>
        <v/>
      </c>
    </row>
    <row r="2742" spans="1:18" x14ac:dyDescent="0.25">
      <c r="A2742" s="6"/>
      <c r="B2742" s="6"/>
      <c r="C2742" s="6"/>
      <c r="D2742" s="6"/>
      <c r="E2742" s="6"/>
      <c r="F2742" s="8" t="str">
        <f>IF(E2742="","",VLOOKUP(INDEX(IATA_Codes!$A$2:$A$301, MATCH(Berechnung!C2742,IATA_Codes!$C$2:$C$301,0))&amp;"_"&amp;INDEX(IATA_Codes!$A$2:$A$301, MATCH(Berechnung!D2742,IATA_Codes!$C$2:$C$301,0)),GCD_Entfernung!$C$2:$D$10001,2,FALSE))</f>
        <v/>
      </c>
      <c r="G2742" s="21" t="str">
        <f>IF(E2742="","",VLOOKUP(A2742,Flugzeugtyp!$B$2:$C$13,2,0))</f>
        <v/>
      </c>
      <c r="H2742" s="8" t="str">
        <f>IF(E2742="","",LOOKUP(MATCH(F2742,'RFI-Faktor'!$B$2:$B$5,1),'RFI-Faktor'!$D$2:$D$5))</f>
        <v/>
      </c>
      <c r="I2742" s="23" t="str">
        <f t="array" ref="I2742">IF(E2742="","",SUM(IF(A2742=Energieverbrauch!$A$2:$A$4000,1,0)*IF(B2742=Energieverbrauch!$B$2:$B$4000,1,0)*(IF(Berechnung!F2742&gt;=Energieverbrauch!$C$2:$C$4000,1,0)*IF(Berechnung!F2742&lt;=Energieverbrauch!$D$2:$D$4000,1,0))*Energieverbrauch!$E$2:$E$4000))</f>
        <v/>
      </c>
      <c r="J2742" s="23" t="str">
        <f t="shared" si="42"/>
        <v/>
      </c>
      <c r="K2742" s="23" t="e">
        <f>LOOKUP(MATCH(A2742,Flugzeugtyp!$A$2:$A$13,1),Flugzeugtyp!$A$2:$C$13)</f>
        <v>#N/A</v>
      </c>
      <c r="L2742" s="23" t="str">
        <f>IF(E2742="","",J2742/Treibhausgas_Kennzahlen!$B$5)</f>
        <v/>
      </c>
      <c r="M2742" s="37" t="str">
        <f>IF(E2742="","",$J2742*Treibhausgas_Kennzahlen!B$3)</f>
        <v/>
      </c>
      <c r="N2742" s="37" t="str">
        <f>IF(E2742="","",$J2742*Treibhausgas_Kennzahlen!C$3)</f>
        <v/>
      </c>
      <c r="O2742" s="37" t="str">
        <f>IF(E2742="","",$J2742*Treibhausgas_Kennzahlen!D$3)</f>
        <v/>
      </c>
      <c r="P2742" s="37" t="str">
        <f>IF(E2742="","",$J2742*Treibhausgas_Kennzahlen!E$3)</f>
        <v/>
      </c>
      <c r="Q2742" s="37" t="str">
        <f>IF(E2742="","",$J2742*Treibhausgas_Kennzahlen!F$3)</f>
        <v/>
      </c>
      <c r="R2742" s="37" t="str">
        <f>IF(E2742="","",$J2742*Treibhausgas_Kennzahlen!G$3)</f>
        <v/>
      </c>
    </row>
    <row r="2743" spans="1:18" x14ac:dyDescent="0.25">
      <c r="A2743" s="5"/>
      <c r="B2743" s="5"/>
      <c r="C2743" s="5"/>
      <c r="D2743" s="5"/>
      <c r="E2743" s="5"/>
      <c r="F2743" s="9" t="str">
        <f>IF(E2743="","",VLOOKUP(INDEX(IATA_Codes!$A$2:$A$301, MATCH(Berechnung!C2743,IATA_Codes!$C$2:$C$301,0))&amp;"_"&amp;INDEX(IATA_Codes!$A$2:$A$301, MATCH(Berechnung!D2743,IATA_Codes!$C$2:$C$301,0)),GCD_Entfernung!$C$2:$D$10001,2,FALSE))</f>
        <v/>
      </c>
      <c r="G2743" s="22" t="str">
        <f>IF(E2743="","",VLOOKUP(A2743,Flugzeugtyp!$B$2:$C$13,2,0))</f>
        <v/>
      </c>
      <c r="H2743" s="9" t="str">
        <f>IF(E2743="","",LOOKUP(MATCH(F2743,'RFI-Faktor'!$B$2:$B$5,1),'RFI-Faktor'!$D$2:$D$5))</f>
        <v/>
      </c>
      <c r="I2743" s="24" t="str">
        <f t="array" ref="I2743">IF(E2743="","",SUM(IF(A2743=Energieverbrauch!$A$2:$A$4000,1,0)*IF(B2743=Energieverbrauch!$B$2:$B$4000,1,0)*(IF(Berechnung!F2743&gt;=Energieverbrauch!$C$2:$C$4000,1,0)*IF(Berechnung!F2743&lt;=Energieverbrauch!$D$2:$D$4000,1,0))*Energieverbrauch!$E$2:$E$4000))</f>
        <v/>
      </c>
      <c r="J2743" s="24" t="str">
        <f t="shared" si="42"/>
        <v/>
      </c>
      <c r="K2743" s="24" t="e">
        <f>LOOKUP(MATCH(A2743,Flugzeugtyp!$A$2:$A$13,1),Flugzeugtyp!$A$2:$C$13)</f>
        <v>#N/A</v>
      </c>
      <c r="L2743" s="24" t="str">
        <f>IF(E2743="","",J2743/Treibhausgas_Kennzahlen!$B$5)</f>
        <v/>
      </c>
      <c r="M2743" s="38" t="str">
        <f>IF(E2743="","",$J2743*Treibhausgas_Kennzahlen!B$3)</f>
        <v/>
      </c>
      <c r="N2743" s="38" t="str">
        <f>IF(E2743="","",$J2743*Treibhausgas_Kennzahlen!C$3)</f>
        <v/>
      </c>
      <c r="O2743" s="38" t="str">
        <f>IF(E2743="","",$J2743*Treibhausgas_Kennzahlen!D$3)</f>
        <v/>
      </c>
      <c r="P2743" s="38" t="str">
        <f>IF(E2743="","",$J2743*Treibhausgas_Kennzahlen!E$3)</f>
        <v/>
      </c>
      <c r="Q2743" s="38" t="str">
        <f>IF(E2743="","",$J2743*Treibhausgas_Kennzahlen!F$3)</f>
        <v/>
      </c>
      <c r="R2743" s="38" t="str">
        <f>IF(E2743="","",$J2743*Treibhausgas_Kennzahlen!G$3)</f>
        <v/>
      </c>
    </row>
    <row r="2744" spans="1:18" x14ac:dyDescent="0.25">
      <c r="A2744" s="6"/>
      <c r="B2744" s="6"/>
      <c r="C2744" s="6"/>
      <c r="D2744" s="6"/>
      <c r="E2744" s="6"/>
      <c r="F2744" s="8" t="str">
        <f>IF(E2744="","",VLOOKUP(INDEX(IATA_Codes!$A$2:$A$301, MATCH(Berechnung!C2744,IATA_Codes!$C$2:$C$301,0))&amp;"_"&amp;INDEX(IATA_Codes!$A$2:$A$301, MATCH(Berechnung!D2744,IATA_Codes!$C$2:$C$301,0)),GCD_Entfernung!$C$2:$D$10001,2,FALSE))</f>
        <v/>
      </c>
      <c r="G2744" s="21" t="str">
        <f>IF(E2744="","",VLOOKUP(A2744,Flugzeugtyp!$B$2:$C$13,2,0))</f>
        <v/>
      </c>
      <c r="H2744" s="8" t="str">
        <f>IF(E2744="","",LOOKUP(MATCH(F2744,'RFI-Faktor'!$B$2:$B$5,1),'RFI-Faktor'!$D$2:$D$5))</f>
        <v/>
      </c>
      <c r="I2744" s="23" t="str">
        <f t="array" ref="I2744">IF(E2744="","",SUM(IF(A2744=Energieverbrauch!$A$2:$A$4000,1,0)*IF(B2744=Energieverbrauch!$B$2:$B$4000,1,0)*(IF(Berechnung!F2744&gt;=Energieverbrauch!$C$2:$C$4000,1,0)*IF(Berechnung!F2744&lt;=Energieverbrauch!$D$2:$D$4000,1,0))*Energieverbrauch!$E$2:$E$4000))</f>
        <v/>
      </c>
      <c r="J2744" s="23" t="str">
        <f t="shared" si="42"/>
        <v/>
      </c>
      <c r="K2744" s="23" t="e">
        <f>LOOKUP(MATCH(A2744,Flugzeugtyp!$A$2:$A$13,1),Flugzeugtyp!$A$2:$C$13)</f>
        <v>#N/A</v>
      </c>
      <c r="L2744" s="23" t="str">
        <f>IF(E2744="","",J2744/Treibhausgas_Kennzahlen!$B$5)</f>
        <v/>
      </c>
      <c r="M2744" s="37" t="str">
        <f>IF(E2744="","",$J2744*Treibhausgas_Kennzahlen!B$3)</f>
        <v/>
      </c>
      <c r="N2744" s="37" t="str">
        <f>IF(E2744="","",$J2744*Treibhausgas_Kennzahlen!C$3)</f>
        <v/>
      </c>
      <c r="O2744" s="37" t="str">
        <f>IF(E2744="","",$J2744*Treibhausgas_Kennzahlen!D$3)</f>
        <v/>
      </c>
      <c r="P2744" s="37" t="str">
        <f>IF(E2744="","",$J2744*Treibhausgas_Kennzahlen!E$3)</f>
        <v/>
      </c>
      <c r="Q2744" s="37" t="str">
        <f>IF(E2744="","",$J2744*Treibhausgas_Kennzahlen!F$3)</f>
        <v/>
      </c>
      <c r="R2744" s="37" t="str">
        <f>IF(E2744="","",$J2744*Treibhausgas_Kennzahlen!G$3)</f>
        <v/>
      </c>
    </row>
    <row r="2745" spans="1:18" x14ac:dyDescent="0.25">
      <c r="A2745" s="5"/>
      <c r="B2745" s="5"/>
      <c r="C2745" s="5"/>
      <c r="D2745" s="5"/>
      <c r="E2745" s="5"/>
      <c r="F2745" s="9" t="str">
        <f>IF(E2745="","",VLOOKUP(INDEX(IATA_Codes!$A$2:$A$301, MATCH(Berechnung!C2745,IATA_Codes!$C$2:$C$301,0))&amp;"_"&amp;INDEX(IATA_Codes!$A$2:$A$301, MATCH(Berechnung!D2745,IATA_Codes!$C$2:$C$301,0)),GCD_Entfernung!$C$2:$D$10001,2,FALSE))</f>
        <v/>
      </c>
      <c r="G2745" s="22" t="str">
        <f>IF(E2745="","",VLOOKUP(A2745,Flugzeugtyp!$B$2:$C$13,2,0))</f>
        <v/>
      </c>
      <c r="H2745" s="9" t="str">
        <f>IF(E2745="","",LOOKUP(MATCH(F2745,'RFI-Faktor'!$B$2:$B$5,1),'RFI-Faktor'!$D$2:$D$5))</f>
        <v/>
      </c>
      <c r="I2745" s="24" t="str">
        <f t="array" ref="I2745">IF(E2745="","",SUM(IF(A2745=Energieverbrauch!$A$2:$A$4000,1,0)*IF(B2745=Energieverbrauch!$B$2:$B$4000,1,0)*(IF(Berechnung!F2745&gt;=Energieverbrauch!$C$2:$C$4000,1,0)*IF(Berechnung!F2745&lt;=Energieverbrauch!$D$2:$D$4000,1,0))*Energieverbrauch!$E$2:$E$4000))</f>
        <v/>
      </c>
      <c r="J2745" s="24" t="str">
        <f t="shared" si="42"/>
        <v/>
      </c>
      <c r="K2745" s="24" t="e">
        <f>LOOKUP(MATCH(A2745,Flugzeugtyp!$A$2:$A$13,1),Flugzeugtyp!$A$2:$C$13)</f>
        <v>#N/A</v>
      </c>
      <c r="L2745" s="24" t="str">
        <f>IF(E2745="","",J2745/Treibhausgas_Kennzahlen!$B$5)</f>
        <v/>
      </c>
      <c r="M2745" s="38" t="str">
        <f>IF(E2745="","",$J2745*Treibhausgas_Kennzahlen!B$3)</f>
        <v/>
      </c>
      <c r="N2745" s="38" t="str">
        <f>IF(E2745="","",$J2745*Treibhausgas_Kennzahlen!C$3)</f>
        <v/>
      </c>
      <c r="O2745" s="38" t="str">
        <f>IF(E2745="","",$J2745*Treibhausgas_Kennzahlen!D$3)</f>
        <v/>
      </c>
      <c r="P2745" s="38" t="str">
        <f>IF(E2745="","",$J2745*Treibhausgas_Kennzahlen!E$3)</f>
        <v/>
      </c>
      <c r="Q2745" s="38" t="str">
        <f>IF(E2745="","",$J2745*Treibhausgas_Kennzahlen!F$3)</f>
        <v/>
      </c>
      <c r="R2745" s="38" t="str">
        <f>IF(E2745="","",$J2745*Treibhausgas_Kennzahlen!G$3)</f>
        <v/>
      </c>
    </row>
    <row r="2746" spans="1:18" x14ac:dyDescent="0.25">
      <c r="A2746" s="6"/>
      <c r="B2746" s="6"/>
      <c r="C2746" s="6"/>
      <c r="D2746" s="6"/>
      <c r="E2746" s="6"/>
      <c r="F2746" s="8" t="str">
        <f>IF(E2746="","",VLOOKUP(INDEX(IATA_Codes!$A$2:$A$301, MATCH(Berechnung!C2746,IATA_Codes!$C$2:$C$301,0))&amp;"_"&amp;INDEX(IATA_Codes!$A$2:$A$301, MATCH(Berechnung!D2746,IATA_Codes!$C$2:$C$301,0)),GCD_Entfernung!$C$2:$D$10001,2,FALSE))</f>
        <v/>
      </c>
      <c r="G2746" s="21" t="str">
        <f>IF(E2746="","",VLOOKUP(A2746,Flugzeugtyp!$B$2:$C$13,2,0))</f>
        <v/>
      </c>
      <c r="H2746" s="8" t="str">
        <f>IF(E2746="","",LOOKUP(MATCH(F2746,'RFI-Faktor'!$B$2:$B$5,1),'RFI-Faktor'!$D$2:$D$5))</f>
        <v/>
      </c>
      <c r="I2746" s="23" t="str">
        <f t="array" ref="I2746">IF(E2746="","",SUM(IF(A2746=Energieverbrauch!$A$2:$A$4000,1,0)*IF(B2746=Energieverbrauch!$B$2:$B$4000,1,0)*(IF(Berechnung!F2746&gt;=Energieverbrauch!$C$2:$C$4000,1,0)*IF(Berechnung!F2746&lt;=Energieverbrauch!$D$2:$D$4000,1,0))*Energieverbrauch!$E$2:$E$4000))</f>
        <v/>
      </c>
      <c r="J2746" s="23" t="str">
        <f t="shared" si="42"/>
        <v/>
      </c>
      <c r="K2746" s="23" t="e">
        <f>LOOKUP(MATCH(A2746,Flugzeugtyp!$A$2:$A$13,1),Flugzeugtyp!$A$2:$C$13)</f>
        <v>#N/A</v>
      </c>
      <c r="L2746" s="23" t="str">
        <f>IF(E2746="","",J2746/Treibhausgas_Kennzahlen!$B$5)</f>
        <v/>
      </c>
      <c r="M2746" s="37" t="str">
        <f>IF(E2746="","",$J2746*Treibhausgas_Kennzahlen!B$3)</f>
        <v/>
      </c>
      <c r="N2746" s="37" t="str">
        <f>IF(E2746="","",$J2746*Treibhausgas_Kennzahlen!C$3)</f>
        <v/>
      </c>
      <c r="O2746" s="37" t="str">
        <f>IF(E2746="","",$J2746*Treibhausgas_Kennzahlen!D$3)</f>
        <v/>
      </c>
      <c r="P2746" s="37" t="str">
        <f>IF(E2746="","",$J2746*Treibhausgas_Kennzahlen!E$3)</f>
        <v/>
      </c>
      <c r="Q2746" s="37" t="str">
        <f>IF(E2746="","",$J2746*Treibhausgas_Kennzahlen!F$3)</f>
        <v/>
      </c>
      <c r="R2746" s="37" t="str">
        <f>IF(E2746="","",$J2746*Treibhausgas_Kennzahlen!G$3)</f>
        <v/>
      </c>
    </row>
    <row r="2747" spans="1:18" x14ac:dyDescent="0.25">
      <c r="A2747" s="5"/>
      <c r="B2747" s="5"/>
      <c r="C2747" s="5"/>
      <c r="D2747" s="5"/>
      <c r="E2747" s="5"/>
      <c r="F2747" s="9" t="str">
        <f>IF(E2747="","",VLOOKUP(INDEX(IATA_Codes!$A$2:$A$301, MATCH(Berechnung!C2747,IATA_Codes!$C$2:$C$301,0))&amp;"_"&amp;INDEX(IATA_Codes!$A$2:$A$301, MATCH(Berechnung!D2747,IATA_Codes!$C$2:$C$301,0)),GCD_Entfernung!$C$2:$D$10001,2,FALSE))</f>
        <v/>
      </c>
      <c r="G2747" s="22" t="str">
        <f>IF(E2747="","",VLOOKUP(A2747,Flugzeugtyp!$B$2:$C$13,2,0))</f>
        <v/>
      </c>
      <c r="H2747" s="9" t="str">
        <f>IF(E2747="","",LOOKUP(MATCH(F2747,'RFI-Faktor'!$B$2:$B$5,1),'RFI-Faktor'!$D$2:$D$5))</f>
        <v/>
      </c>
      <c r="I2747" s="24" t="str">
        <f t="array" ref="I2747">IF(E2747="","",SUM(IF(A2747=Energieverbrauch!$A$2:$A$4000,1,0)*IF(B2747=Energieverbrauch!$B$2:$B$4000,1,0)*(IF(Berechnung!F2747&gt;=Energieverbrauch!$C$2:$C$4000,1,0)*IF(Berechnung!F2747&lt;=Energieverbrauch!$D$2:$D$4000,1,0))*Energieverbrauch!$E$2:$E$4000))</f>
        <v/>
      </c>
      <c r="J2747" s="24" t="str">
        <f t="shared" si="42"/>
        <v/>
      </c>
      <c r="K2747" s="24" t="e">
        <f>LOOKUP(MATCH(A2747,Flugzeugtyp!$A$2:$A$13,1),Flugzeugtyp!$A$2:$C$13)</f>
        <v>#N/A</v>
      </c>
      <c r="L2747" s="24" t="str">
        <f>IF(E2747="","",J2747/Treibhausgas_Kennzahlen!$B$5)</f>
        <v/>
      </c>
      <c r="M2747" s="38" t="str">
        <f>IF(E2747="","",$J2747*Treibhausgas_Kennzahlen!B$3)</f>
        <v/>
      </c>
      <c r="N2747" s="38" t="str">
        <f>IF(E2747="","",$J2747*Treibhausgas_Kennzahlen!C$3)</f>
        <v/>
      </c>
      <c r="O2747" s="38" t="str">
        <f>IF(E2747="","",$J2747*Treibhausgas_Kennzahlen!D$3)</f>
        <v/>
      </c>
      <c r="P2747" s="38" t="str">
        <f>IF(E2747="","",$J2747*Treibhausgas_Kennzahlen!E$3)</f>
        <v/>
      </c>
      <c r="Q2747" s="38" t="str">
        <f>IF(E2747="","",$J2747*Treibhausgas_Kennzahlen!F$3)</f>
        <v/>
      </c>
      <c r="R2747" s="38" t="str">
        <f>IF(E2747="","",$J2747*Treibhausgas_Kennzahlen!G$3)</f>
        <v/>
      </c>
    </row>
    <row r="2748" spans="1:18" x14ac:dyDescent="0.25">
      <c r="A2748" s="6"/>
      <c r="B2748" s="6"/>
      <c r="C2748" s="6"/>
      <c r="D2748" s="6"/>
      <c r="E2748" s="6"/>
      <c r="F2748" s="8" t="str">
        <f>IF(E2748="","",VLOOKUP(INDEX(IATA_Codes!$A$2:$A$301, MATCH(Berechnung!C2748,IATA_Codes!$C$2:$C$301,0))&amp;"_"&amp;INDEX(IATA_Codes!$A$2:$A$301, MATCH(Berechnung!D2748,IATA_Codes!$C$2:$C$301,0)),GCD_Entfernung!$C$2:$D$10001,2,FALSE))</f>
        <v/>
      </c>
      <c r="G2748" s="21" t="str">
        <f>IF(E2748="","",VLOOKUP(A2748,Flugzeugtyp!$B$2:$C$13,2,0))</f>
        <v/>
      </c>
      <c r="H2748" s="8" t="str">
        <f>IF(E2748="","",LOOKUP(MATCH(F2748,'RFI-Faktor'!$B$2:$B$5,1),'RFI-Faktor'!$D$2:$D$5))</f>
        <v/>
      </c>
      <c r="I2748" s="23" t="str">
        <f t="array" ref="I2748">IF(E2748="","",SUM(IF(A2748=Energieverbrauch!$A$2:$A$4000,1,0)*IF(B2748=Energieverbrauch!$B$2:$B$4000,1,0)*(IF(Berechnung!F2748&gt;=Energieverbrauch!$C$2:$C$4000,1,0)*IF(Berechnung!F2748&lt;=Energieverbrauch!$D$2:$D$4000,1,0))*Energieverbrauch!$E$2:$E$4000))</f>
        <v/>
      </c>
      <c r="J2748" s="23" t="str">
        <f t="shared" si="42"/>
        <v/>
      </c>
      <c r="K2748" s="23" t="e">
        <f>LOOKUP(MATCH(A2748,Flugzeugtyp!$A$2:$A$13,1),Flugzeugtyp!$A$2:$C$13)</f>
        <v>#N/A</v>
      </c>
      <c r="L2748" s="23" t="str">
        <f>IF(E2748="","",J2748/Treibhausgas_Kennzahlen!$B$5)</f>
        <v/>
      </c>
      <c r="M2748" s="37" t="str">
        <f>IF(E2748="","",$J2748*Treibhausgas_Kennzahlen!B$3)</f>
        <v/>
      </c>
      <c r="N2748" s="37" t="str">
        <f>IF(E2748="","",$J2748*Treibhausgas_Kennzahlen!C$3)</f>
        <v/>
      </c>
      <c r="O2748" s="37" t="str">
        <f>IF(E2748="","",$J2748*Treibhausgas_Kennzahlen!D$3)</f>
        <v/>
      </c>
      <c r="P2748" s="37" t="str">
        <f>IF(E2748="","",$J2748*Treibhausgas_Kennzahlen!E$3)</f>
        <v/>
      </c>
      <c r="Q2748" s="37" t="str">
        <f>IF(E2748="","",$J2748*Treibhausgas_Kennzahlen!F$3)</f>
        <v/>
      </c>
      <c r="R2748" s="37" t="str">
        <f>IF(E2748="","",$J2748*Treibhausgas_Kennzahlen!G$3)</f>
        <v/>
      </c>
    </row>
    <row r="2749" spans="1:18" x14ac:dyDescent="0.25">
      <c r="A2749" s="5"/>
      <c r="B2749" s="5"/>
      <c r="C2749" s="5"/>
      <c r="D2749" s="5"/>
      <c r="E2749" s="5"/>
      <c r="F2749" s="9" t="str">
        <f>IF(E2749="","",VLOOKUP(INDEX(IATA_Codes!$A$2:$A$301, MATCH(Berechnung!C2749,IATA_Codes!$C$2:$C$301,0))&amp;"_"&amp;INDEX(IATA_Codes!$A$2:$A$301, MATCH(Berechnung!D2749,IATA_Codes!$C$2:$C$301,0)),GCD_Entfernung!$C$2:$D$10001,2,FALSE))</f>
        <v/>
      </c>
      <c r="G2749" s="22" t="str">
        <f>IF(E2749="","",VLOOKUP(A2749,Flugzeugtyp!$B$2:$C$13,2,0))</f>
        <v/>
      </c>
      <c r="H2749" s="9" t="str">
        <f>IF(E2749="","",LOOKUP(MATCH(F2749,'RFI-Faktor'!$B$2:$B$5,1),'RFI-Faktor'!$D$2:$D$5))</f>
        <v/>
      </c>
      <c r="I2749" s="24" t="str">
        <f t="array" ref="I2749">IF(E2749="","",SUM(IF(A2749=Energieverbrauch!$A$2:$A$4000,1,0)*IF(B2749=Energieverbrauch!$B$2:$B$4000,1,0)*(IF(Berechnung!F2749&gt;=Energieverbrauch!$C$2:$C$4000,1,0)*IF(Berechnung!F2749&lt;=Energieverbrauch!$D$2:$D$4000,1,0))*Energieverbrauch!$E$2:$E$4000))</f>
        <v/>
      </c>
      <c r="J2749" s="24" t="str">
        <f t="shared" si="42"/>
        <v/>
      </c>
      <c r="K2749" s="24" t="e">
        <f>LOOKUP(MATCH(A2749,Flugzeugtyp!$A$2:$A$13,1),Flugzeugtyp!$A$2:$C$13)</f>
        <v>#N/A</v>
      </c>
      <c r="L2749" s="24" t="str">
        <f>IF(E2749="","",J2749/Treibhausgas_Kennzahlen!$B$5)</f>
        <v/>
      </c>
      <c r="M2749" s="38" t="str">
        <f>IF(E2749="","",$J2749*Treibhausgas_Kennzahlen!B$3)</f>
        <v/>
      </c>
      <c r="N2749" s="38" t="str">
        <f>IF(E2749="","",$J2749*Treibhausgas_Kennzahlen!C$3)</f>
        <v/>
      </c>
      <c r="O2749" s="38" t="str">
        <f>IF(E2749="","",$J2749*Treibhausgas_Kennzahlen!D$3)</f>
        <v/>
      </c>
      <c r="P2749" s="38" t="str">
        <f>IF(E2749="","",$J2749*Treibhausgas_Kennzahlen!E$3)</f>
        <v/>
      </c>
      <c r="Q2749" s="38" t="str">
        <f>IF(E2749="","",$J2749*Treibhausgas_Kennzahlen!F$3)</f>
        <v/>
      </c>
      <c r="R2749" s="38" t="str">
        <f>IF(E2749="","",$J2749*Treibhausgas_Kennzahlen!G$3)</f>
        <v/>
      </c>
    </row>
    <row r="2750" spans="1:18" x14ac:dyDescent="0.25">
      <c r="A2750" s="6"/>
      <c r="B2750" s="6"/>
      <c r="C2750" s="6"/>
      <c r="D2750" s="6"/>
      <c r="E2750" s="6"/>
      <c r="F2750" s="8" t="str">
        <f>IF(E2750="","",VLOOKUP(INDEX(IATA_Codes!$A$2:$A$301, MATCH(Berechnung!C2750,IATA_Codes!$C$2:$C$301,0))&amp;"_"&amp;INDEX(IATA_Codes!$A$2:$A$301, MATCH(Berechnung!D2750,IATA_Codes!$C$2:$C$301,0)),GCD_Entfernung!$C$2:$D$10001,2,FALSE))</f>
        <v/>
      </c>
      <c r="G2750" s="21" t="str">
        <f>IF(E2750="","",VLOOKUP(A2750,Flugzeugtyp!$B$2:$C$13,2,0))</f>
        <v/>
      </c>
      <c r="H2750" s="8" t="str">
        <f>IF(E2750="","",LOOKUP(MATCH(F2750,'RFI-Faktor'!$B$2:$B$5,1),'RFI-Faktor'!$D$2:$D$5))</f>
        <v/>
      </c>
      <c r="I2750" s="23" t="str">
        <f t="array" ref="I2750">IF(E2750="","",SUM(IF(A2750=Energieverbrauch!$A$2:$A$4000,1,0)*IF(B2750=Energieverbrauch!$B$2:$B$4000,1,0)*(IF(Berechnung!F2750&gt;=Energieverbrauch!$C$2:$C$4000,1,0)*IF(Berechnung!F2750&lt;=Energieverbrauch!$D$2:$D$4000,1,0))*Energieverbrauch!$E$2:$E$4000))</f>
        <v/>
      </c>
      <c r="J2750" s="23" t="str">
        <f t="shared" si="42"/>
        <v/>
      </c>
      <c r="K2750" s="23" t="e">
        <f>LOOKUP(MATCH(A2750,Flugzeugtyp!$A$2:$A$13,1),Flugzeugtyp!$A$2:$C$13)</f>
        <v>#N/A</v>
      </c>
      <c r="L2750" s="23" t="str">
        <f>IF(E2750="","",J2750/Treibhausgas_Kennzahlen!$B$5)</f>
        <v/>
      </c>
      <c r="M2750" s="37" t="str">
        <f>IF(E2750="","",$J2750*Treibhausgas_Kennzahlen!B$3)</f>
        <v/>
      </c>
      <c r="N2750" s="37" t="str">
        <f>IF(E2750="","",$J2750*Treibhausgas_Kennzahlen!C$3)</f>
        <v/>
      </c>
      <c r="O2750" s="37" t="str">
        <f>IF(E2750="","",$J2750*Treibhausgas_Kennzahlen!D$3)</f>
        <v/>
      </c>
      <c r="P2750" s="37" t="str">
        <f>IF(E2750="","",$J2750*Treibhausgas_Kennzahlen!E$3)</f>
        <v/>
      </c>
      <c r="Q2750" s="37" t="str">
        <f>IF(E2750="","",$J2750*Treibhausgas_Kennzahlen!F$3)</f>
        <v/>
      </c>
      <c r="R2750" s="37" t="str">
        <f>IF(E2750="","",$J2750*Treibhausgas_Kennzahlen!G$3)</f>
        <v/>
      </c>
    </row>
    <row r="2751" spans="1:18" x14ac:dyDescent="0.25">
      <c r="A2751" s="5"/>
      <c r="B2751" s="5"/>
      <c r="C2751" s="5"/>
      <c r="D2751" s="5"/>
      <c r="E2751" s="5"/>
      <c r="F2751" s="9" t="str">
        <f>IF(E2751="","",VLOOKUP(INDEX(IATA_Codes!$A$2:$A$301, MATCH(Berechnung!C2751,IATA_Codes!$C$2:$C$301,0))&amp;"_"&amp;INDEX(IATA_Codes!$A$2:$A$301, MATCH(Berechnung!D2751,IATA_Codes!$C$2:$C$301,0)),GCD_Entfernung!$C$2:$D$10001,2,FALSE))</f>
        <v/>
      </c>
      <c r="G2751" s="22" t="str">
        <f>IF(E2751="","",VLOOKUP(A2751,Flugzeugtyp!$B$2:$C$13,2,0))</f>
        <v/>
      </c>
      <c r="H2751" s="9" t="str">
        <f>IF(E2751="","",LOOKUP(MATCH(F2751,'RFI-Faktor'!$B$2:$B$5,1),'RFI-Faktor'!$D$2:$D$5))</f>
        <v/>
      </c>
      <c r="I2751" s="24" t="str">
        <f t="array" ref="I2751">IF(E2751="","",SUM(IF(A2751=Energieverbrauch!$A$2:$A$4000,1,0)*IF(B2751=Energieverbrauch!$B$2:$B$4000,1,0)*(IF(Berechnung!F2751&gt;=Energieverbrauch!$C$2:$C$4000,1,0)*IF(Berechnung!F2751&lt;=Energieverbrauch!$D$2:$D$4000,1,0))*Energieverbrauch!$E$2:$E$4000))</f>
        <v/>
      </c>
      <c r="J2751" s="24" t="str">
        <f t="shared" si="42"/>
        <v/>
      </c>
      <c r="K2751" s="24" t="e">
        <f>LOOKUP(MATCH(A2751,Flugzeugtyp!$A$2:$A$13,1),Flugzeugtyp!$A$2:$C$13)</f>
        <v>#N/A</v>
      </c>
      <c r="L2751" s="24" t="str">
        <f>IF(E2751="","",J2751/Treibhausgas_Kennzahlen!$B$5)</f>
        <v/>
      </c>
      <c r="M2751" s="38" t="str">
        <f>IF(E2751="","",$J2751*Treibhausgas_Kennzahlen!B$3)</f>
        <v/>
      </c>
      <c r="N2751" s="38" t="str">
        <f>IF(E2751="","",$J2751*Treibhausgas_Kennzahlen!C$3)</f>
        <v/>
      </c>
      <c r="O2751" s="38" t="str">
        <f>IF(E2751="","",$J2751*Treibhausgas_Kennzahlen!D$3)</f>
        <v/>
      </c>
      <c r="P2751" s="38" t="str">
        <f>IF(E2751="","",$J2751*Treibhausgas_Kennzahlen!E$3)</f>
        <v/>
      </c>
      <c r="Q2751" s="38" t="str">
        <f>IF(E2751="","",$J2751*Treibhausgas_Kennzahlen!F$3)</f>
        <v/>
      </c>
      <c r="R2751" s="38" t="str">
        <f>IF(E2751="","",$J2751*Treibhausgas_Kennzahlen!G$3)</f>
        <v/>
      </c>
    </row>
    <row r="2752" spans="1:18" x14ac:dyDescent="0.25">
      <c r="A2752" s="6"/>
      <c r="B2752" s="6"/>
      <c r="C2752" s="6"/>
      <c r="D2752" s="6"/>
      <c r="E2752" s="6"/>
      <c r="F2752" s="8" t="str">
        <f>IF(E2752="","",VLOOKUP(INDEX(IATA_Codes!$A$2:$A$301, MATCH(Berechnung!C2752,IATA_Codes!$C$2:$C$301,0))&amp;"_"&amp;INDEX(IATA_Codes!$A$2:$A$301, MATCH(Berechnung!D2752,IATA_Codes!$C$2:$C$301,0)),GCD_Entfernung!$C$2:$D$10001,2,FALSE))</f>
        <v/>
      </c>
      <c r="G2752" s="21" t="str">
        <f>IF(E2752="","",VLOOKUP(A2752,Flugzeugtyp!$B$2:$C$13,2,0))</f>
        <v/>
      </c>
      <c r="H2752" s="8" t="str">
        <f>IF(E2752="","",LOOKUP(MATCH(F2752,'RFI-Faktor'!$B$2:$B$5,1),'RFI-Faktor'!$D$2:$D$5))</f>
        <v/>
      </c>
      <c r="I2752" s="23" t="str">
        <f t="array" ref="I2752">IF(E2752="","",SUM(IF(A2752=Energieverbrauch!$A$2:$A$4000,1,0)*IF(B2752=Energieverbrauch!$B$2:$B$4000,1,0)*(IF(Berechnung!F2752&gt;=Energieverbrauch!$C$2:$C$4000,1,0)*IF(Berechnung!F2752&lt;=Energieverbrauch!$D$2:$D$4000,1,0))*Energieverbrauch!$E$2:$E$4000))</f>
        <v/>
      </c>
      <c r="J2752" s="23" t="str">
        <f t="shared" si="42"/>
        <v/>
      </c>
      <c r="K2752" s="23" t="e">
        <f>LOOKUP(MATCH(A2752,Flugzeugtyp!$A$2:$A$13,1),Flugzeugtyp!$A$2:$C$13)</f>
        <v>#N/A</v>
      </c>
      <c r="L2752" s="23" t="str">
        <f>IF(E2752="","",J2752/Treibhausgas_Kennzahlen!$B$5)</f>
        <v/>
      </c>
      <c r="M2752" s="37" t="str">
        <f>IF(E2752="","",$J2752*Treibhausgas_Kennzahlen!B$3)</f>
        <v/>
      </c>
      <c r="N2752" s="37" t="str">
        <f>IF(E2752="","",$J2752*Treibhausgas_Kennzahlen!C$3)</f>
        <v/>
      </c>
      <c r="O2752" s="37" t="str">
        <f>IF(E2752="","",$J2752*Treibhausgas_Kennzahlen!D$3)</f>
        <v/>
      </c>
      <c r="P2752" s="37" t="str">
        <f>IF(E2752="","",$J2752*Treibhausgas_Kennzahlen!E$3)</f>
        <v/>
      </c>
      <c r="Q2752" s="37" t="str">
        <f>IF(E2752="","",$J2752*Treibhausgas_Kennzahlen!F$3)</f>
        <v/>
      </c>
      <c r="R2752" s="37" t="str">
        <f>IF(E2752="","",$J2752*Treibhausgas_Kennzahlen!G$3)</f>
        <v/>
      </c>
    </row>
    <row r="2753" spans="1:18" x14ac:dyDescent="0.25">
      <c r="A2753" s="5"/>
      <c r="B2753" s="5"/>
      <c r="C2753" s="5"/>
      <c r="D2753" s="5"/>
      <c r="E2753" s="5"/>
      <c r="F2753" s="9" t="str">
        <f>IF(E2753="","",VLOOKUP(INDEX(IATA_Codes!$A$2:$A$301, MATCH(Berechnung!C2753,IATA_Codes!$C$2:$C$301,0))&amp;"_"&amp;INDEX(IATA_Codes!$A$2:$A$301, MATCH(Berechnung!D2753,IATA_Codes!$C$2:$C$301,0)),GCD_Entfernung!$C$2:$D$10001,2,FALSE))</f>
        <v/>
      </c>
      <c r="G2753" s="22" t="str">
        <f>IF(E2753="","",VLOOKUP(A2753,Flugzeugtyp!$B$2:$C$13,2,0))</f>
        <v/>
      </c>
      <c r="H2753" s="9" t="str">
        <f>IF(E2753="","",LOOKUP(MATCH(F2753,'RFI-Faktor'!$B$2:$B$5,1),'RFI-Faktor'!$D$2:$D$5))</f>
        <v/>
      </c>
      <c r="I2753" s="24" t="str">
        <f t="array" ref="I2753">IF(E2753="","",SUM(IF(A2753=Energieverbrauch!$A$2:$A$4000,1,0)*IF(B2753=Energieverbrauch!$B$2:$B$4000,1,0)*(IF(Berechnung!F2753&gt;=Energieverbrauch!$C$2:$C$4000,1,0)*IF(Berechnung!F2753&lt;=Energieverbrauch!$D$2:$D$4000,1,0))*Energieverbrauch!$E$2:$E$4000))</f>
        <v/>
      </c>
      <c r="J2753" s="24" t="str">
        <f t="shared" si="42"/>
        <v/>
      </c>
      <c r="K2753" s="24" t="e">
        <f>LOOKUP(MATCH(A2753,Flugzeugtyp!$A$2:$A$13,1),Flugzeugtyp!$A$2:$C$13)</f>
        <v>#N/A</v>
      </c>
      <c r="L2753" s="24" t="str">
        <f>IF(E2753="","",J2753/Treibhausgas_Kennzahlen!$B$5)</f>
        <v/>
      </c>
      <c r="M2753" s="38" t="str">
        <f>IF(E2753="","",$J2753*Treibhausgas_Kennzahlen!B$3)</f>
        <v/>
      </c>
      <c r="N2753" s="38" t="str">
        <f>IF(E2753="","",$J2753*Treibhausgas_Kennzahlen!C$3)</f>
        <v/>
      </c>
      <c r="O2753" s="38" t="str">
        <f>IF(E2753="","",$J2753*Treibhausgas_Kennzahlen!D$3)</f>
        <v/>
      </c>
      <c r="P2753" s="38" t="str">
        <f>IF(E2753="","",$J2753*Treibhausgas_Kennzahlen!E$3)</f>
        <v/>
      </c>
      <c r="Q2753" s="38" t="str">
        <f>IF(E2753="","",$J2753*Treibhausgas_Kennzahlen!F$3)</f>
        <v/>
      </c>
      <c r="R2753" s="38" t="str">
        <f>IF(E2753="","",$J2753*Treibhausgas_Kennzahlen!G$3)</f>
        <v/>
      </c>
    </row>
    <row r="2754" spans="1:18" x14ac:dyDescent="0.25">
      <c r="A2754" s="6"/>
      <c r="B2754" s="6"/>
      <c r="C2754" s="6"/>
      <c r="D2754" s="6"/>
      <c r="E2754" s="6"/>
      <c r="F2754" s="8" t="str">
        <f>IF(E2754="","",VLOOKUP(INDEX(IATA_Codes!$A$2:$A$301, MATCH(Berechnung!C2754,IATA_Codes!$C$2:$C$301,0))&amp;"_"&amp;INDEX(IATA_Codes!$A$2:$A$301, MATCH(Berechnung!D2754,IATA_Codes!$C$2:$C$301,0)),GCD_Entfernung!$C$2:$D$10001,2,FALSE))</f>
        <v/>
      </c>
      <c r="G2754" s="21" t="str">
        <f>IF(E2754="","",VLOOKUP(A2754,Flugzeugtyp!$B$2:$C$13,2,0))</f>
        <v/>
      </c>
      <c r="H2754" s="8" t="str">
        <f>IF(E2754="","",LOOKUP(MATCH(F2754,'RFI-Faktor'!$B$2:$B$5,1),'RFI-Faktor'!$D$2:$D$5))</f>
        <v/>
      </c>
      <c r="I2754" s="23" t="str">
        <f t="array" ref="I2754">IF(E2754="","",SUM(IF(A2754=Energieverbrauch!$A$2:$A$4000,1,0)*IF(B2754=Energieverbrauch!$B$2:$B$4000,1,0)*(IF(Berechnung!F2754&gt;=Energieverbrauch!$C$2:$C$4000,1,0)*IF(Berechnung!F2754&lt;=Energieverbrauch!$D$2:$D$4000,1,0))*Energieverbrauch!$E$2:$E$4000))</f>
        <v/>
      </c>
      <c r="J2754" s="23" t="str">
        <f t="shared" si="42"/>
        <v/>
      </c>
      <c r="K2754" s="23" t="e">
        <f>LOOKUP(MATCH(A2754,Flugzeugtyp!$A$2:$A$13,1),Flugzeugtyp!$A$2:$C$13)</f>
        <v>#N/A</v>
      </c>
      <c r="L2754" s="23" t="str">
        <f>IF(E2754="","",J2754/Treibhausgas_Kennzahlen!$B$5)</f>
        <v/>
      </c>
      <c r="M2754" s="37" t="str">
        <f>IF(E2754="","",$J2754*Treibhausgas_Kennzahlen!B$3)</f>
        <v/>
      </c>
      <c r="N2754" s="37" t="str">
        <f>IF(E2754="","",$J2754*Treibhausgas_Kennzahlen!C$3)</f>
        <v/>
      </c>
      <c r="O2754" s="37" t="str">
        <f>IF(E2754="","",$J2754*Treibhausgas_Kennzahlen!D$3)</f>
        <v/>
      </c>
      <c r="P2754" s="37" t="str">
        <f>IF(E2754="","",$J2754*Treibhausgas_Kennzahlen!E$3)</f>
        <v/>
      </c>
      <c r="Q2754" s="37" t="str">
        <f>IF(E2754="","",$J2754*Treibhausgas_Kennzahlen!F$3)</f>
        <v/>
      </c>
      <c r="R2754" s="37" t="str">
        <f>IF(E2754="","",$J2754*Treibhausgas_Kennzahlen!G$3)</f>
        <v/>
      </c>
    </row>
    <row r="2755" spans="1:18" x14ac:dyDescent="0.25">
      <c r="A2755" s="5"/>
      <c r="B2755" s="5"/>
      <c r="C2755" s="5"/>
      <c r="D2755" s="5"/>
      <c r="E2755" s="5"/>
      <c r="F2755" s="9" t="str">
        <f>IF(E2755="","",VLOOKUP(INDEX(IATA_Codes!$A$2:$A$301, MATCH(Berechnung!C2755,IATA_Codes!$C$2:$C$301,0))&amp;"_"&amp;INDEX(IATA_Codes!$A$2:$A$301, MATCH(Berechnung!D2755,IATA_Codes!$C$2:$C$301,0)),GCD_Entfernung!$C$2:$D$10001,2,FALSE))</f>
        <v/>
      </c>
      <c r="G2755" s="22" t="str">
        <f>IF(E2755="","",VLOOKUP(A2755,Flugzeugtyp!$B$2:$C$13,2,0))</f>
        <v/>
      </c>
      <c r="H2755" s="9" t="str">
        <f>IF(E2755="","",LOOKUP(MATCH(F2755,'RFI-Faktor'!$B$2:$B$5,1),'RFI-Faktor'!$D$2:$D$5))</f>
        <v/>
      </c>
      <c r="I2755" s="24" t="str">
        <f t="array" ref="I2755">IF(E2755="","",SUM(IF(A2755=Energieverbrauch!$A$2:$A$4000,1,0)*IF(B2755=Energieverbrauch!$B$2:$B$4000,1,0)*(IF(Berechnung!F2755&gt;=Energieverbrauch!$C$2:$C$4000,1,0)*IF(Berechnung!F2755&lt;=Energieverbrauch!$D$2:$D$4000,1,0))*Energieverbrauch!$E$2:$E$4000))</f>
        <v/>
      </c>
      <c r="J2755" s="24" t="str">
        <f t="shared" si="42"/>
        <v/>
      </c>
      <c r="K2755" s="24" t="e">
        <f>LOOKUP(MATCH(A2755,Flugzeugtyp!$A$2:$A$13,1),Flugzeugtyp!$A$2:$C$13)</f>
        <v>#N/A</v>
      </c>
      <c r="L2755" s="24" t="str">
        <f>IF(E2755="","",J2755/Treibhausgas_Kennzahlen!$B$5)</f>
        <v/>
      </c>
      <c r="M2755" s="38" t="str">
        <f>IF(E2755="","",$J2755*Treibhausgas_Kennzahlen!B$3)</f>
        <v/>
      </c>
      <c r="N2755" s="38" t="str">
        <f>IF(E2755="","",$J2755*Treibhausgas_Kennzahlen!C$3)</f>
        <v/>
      </c>
      <c r="O2755" s="38" t="str">
        <f>IF(E2755="","",$J2755*Treibhausgas_Kennzahlen!D$3)</f>
        <v/>
      </c>
      <c r="P2755" s="38" t="str">
        <f>IF(E2755="","",$J2755*Treibhausgas_Kennzahlen!E$3)</f>
        <v/>
      </c>
      <c r="Q2755" s="38" t="str">
        <f>IF(E2755="","",$J2755*Treibhausgas_Kennzahlen!F$3)</f>
        <v/>
      </c>
      <c r="R2755" s="38" t="str">
        <f>IF(E2755="","",$J2755*Treibhausgas_Kennzahlen!G$3)</f>
        <v/>
      </c>
    </row>
    <row r="2756" spans="1:18" x14ac:dyDescent="0.25">
      <c r="A2756" s="6"/>
      <c r="B2756" s="6"/>
      <c r="C2756" s="6"/>
      <c r="D2756" s="6"/>
      <c r="E2756" s="6"/>
      <c r="F2756" s="8" t="str">
        <f>IF(E2756="","",VLOOKUP(INDEX(IATA_Codes!$A$2:$A$301, MATCH(Berechnung!C2756,IATA_Codes!$C$2:$C$301,0))&amp;"_"&amp;INDEX(IATA_Codes!$A$2:$A$301, MATCH(Berechnung!D2756,IATA_Codes!$C$2:$C$301,0)),GCD_Entfernung!$C$2:$D$10001,2,FALSE))</f>
        <v/>
      </c>
      <c r="G2756" s="21" t="str">
        <f>IF(E2756="","",VLOOKUP(A2756,Flugzeugtyp!$B$2:$C$13,2,0))</f>
        <v/>
      </c>
      <c r="H2756" s="8" t="str">
        <f>IF(E2756="","",LOOKUP(MATCH(F2756,'RFI-Faktor'!$B$2:$B$5,1),'RFI-Faktor'!$D$2:$D$5))</f>
        <v/>
      </c>
      <c r="I2756" s="23" t="str">
        <f t="array" ref="I2756">IF(E2756="","",SUM(IF(A2756=Energieverbrauch!$A$2:$A$4000,1,0)*IF(B2756=Energieverbrauch!$B$2:$B$4000,1,0)*(IF(Berechnung!F2756&gt;=Energieverbrauch!$C$2:$C$4000,1,0)*IF(Berechnung!F2756&lt;=Energieverbrauch!$D$2:$D$4000,1,0))*Energieverbrauch!$E$2:$E$4000))</f>
        <v/>
      </c>
      <c r="J2756" s="23" t="str">
        <f t="shared" si="42"/>
        <v/>
      </c>
      <c r="K2756" s="23" t="e">
        <f>LOOKUP(MATCH(A2756,Flugzeugtyp!$A$2:$A$13,1),Flugzeugtyp!$A$2:$C$13)</f>
        <v>#N/A</v>
      </c>
      <c r="L2756" s="23" t="str">
        <f>IF(E2756="","",J2756/Treibhausgas_Kennzahlen!$B$5)</f>
        <v/>
      </c>
      <c r="M2756" s="37" t="str">
        <f>IF(E2756="","",$J2756*Treibhausgas_Kennzahlen!B$3)</f>
        <v/>
      </c>
      <c r="N2756" s="37" t="str">
        <f>IF(E2756="","",$J2756*Treibhausgas_Kennzahlen!C$3)</f>
        <v/>
      </c>
      <c r="O2756" s="37" t="str">
        <f>IF(E2756="","",$J2756*Treibhausgas_Kennzahlen!D$3)</f>
        <v/>
      </c>
      <c r="P2756" s="37" t="str">
        <f>IF(E2756="","",$J2756*Treibhausgas_Kennzahlen!E$3)</f>
        <v/>
      </c>
      <c r="Q2756" s="37" t="str">
        <f>IF(E2756="","",$J2756*Treibhausgas_Kennzahlen!F$3)</f>
        <v/>
      </c>
      <c r="R2756" s="37" t="str">
        <f>IF(E2756="","",$J2756*Treibhausgas_Kennzahlen!G$3)</f>
        <v/>
      </c>
    </row>
    <row r="2757" spans="1:18" x14ac:dyDescent="0.25">
      <c r="A2757" s="5"/>
      <c r="B2757" s="5"/>
      <c r="C2757" s="5"/>
      <c r="D2757" s="5"/>
      <c r="E2757" s="5"/>
      <c r="F2757" s="9" t="str">
        <f>IF(E2757="","",VLOOKUP(INDEX(IATA_Codes!$A$2:$A$301, MATCH(Berechnung!C2757,IATA_Codes!$C$2:$C$301,0))&amp;"_"&amp;INDEX(IATA_Codes!$A$2:$A$301, MATCH(Berechnung!D2757,IATA_Codes!$C$2:$C$301,0)),GCD_Entfernung!$C$2:$D$10001,2,FALSE))</f>
        <v/>
      </c>
      <c r="G2757" s="22" t="str">
        <f>IF(E2757="","",VLOOKUP(A2757,Flugzeugtyp!$B$2:$C$13,2,0))</f>
        <v/>
      </c>
      <c r="H2757" s="9" t="str">
        <f>IF(E2757="","",LOOKUP(MATCH(F2757,'RFI-Faktor'!$B$2:$B$5,1),'RFI-Faktor'!$D$2:$D$5))</f>
        <v/>
      </c>
      <c r="I2757" s="24" t="str">
        <f t="array" ref="I2757">IF(E2757="","",SUM(IF(A2757=Energieverbrauch!$A$2:$A$4000,1,0)*IF(B2757=Energieverbrauch!$B$2:$B$4000,1,0)*(IF(Berechnung!F2757&gt;=Energieverbrauch!$C$2:$C$4000,1,0)*IF(Berechnung!F2757&lt;=Energieverbrauch!$D$2:$D$4000,1,0))*Energieverbrauch!$E$2:$E$4000))</f>
        <v/>
      </c>
      <c r="J2757" s="24" t="str">
        <f t="shared" si="42"/>
        <v/>
      </c>
      <c r="K2757" s="24" t="e">
        <f>LOOKUP(MATCH(A2757,Flugzeugtyp!$A$2:$A$13,1),Flugzeugtyp!$A$2:$C$13)</f>
        <v>#N/A</v>
      </c>
      <c r="L2757" s="24" t="str">
        <f>IF(E2757="","",J2757/Treibhausgas_Kennzahlen!$B$5)</f>
        <v/>
      </c>
      <c r="M2757" s="38" t="str">
        <f>IF(E2757="","",$J2757*Treibhausgas_Kennzahlen!B$3)</f>
        <v/>
      </c>
      <c r="N2757" s="38" t="str">
        <f>IF(E2757="","",$J2757*Treibhausgas_Kennzahlen!C$3)</f>
        <v/>
      </c>
      <c r="O2757" s="38" t="str">
        <f>IF(E2757="","",$J2757*Treibhausgas_Kennzahlen!D$3)</f>
        <v/>
      </c>
      <c r="P2757" s="38" t="str">
        <f>IF(E2757="","",$J2757*Treibhausgas_Kennzahlen!E$3)</f>
        <v/>
      </c>
      <c r="Q2757" s="38" t="str">
        <f>IF(E2757="","",$J2757*Treibhausgas_Kennzahlen!F$3)</f>
        <v/>
      </c>
      <c r="R2757" s="38" t="str">
        <f>IF(E2757="","",$J2757*Treibhausgas_Kennzahlen!G$3)</f>
        <v/>
      </c>
    </row>
    <row r="2758" spans="1:18" x14ac:dyDescent="0.25">
      <c r="A2758" s="6"/>
      <c r="B2758" s="6"/>
      <c r="C2758" s="6"/>
      <c r="D2758" s="6"/>
      <c r="E2758" s="6"/>
      <c r="F2758" s="8" t="str">
        <f>IF(E2758="","",VLOOKUP(INDEX(IATA_Codes!$A$2:$A$301, MATCH(Berechnung!C2758,IATA_Codes!$C$2:$C$301,0))&amp;"_"&amp;INDEX(IATA_Codes!$A$2:$A$301, MATCH(Berechnung!D2758,IATA_Codes!$C$2:$C$301,0)),GCD_Entfernung!$C$2:$D$10001,2,FALSE))</f>
        <v/>
      </c>
      <c r="G2758" s="21" t="str">
        <f>IF(E2758="","",VLOOKUP(A2758,Flugzeugtyp!$B$2:$C$13,2,0))</f>
        <v/>
      </c>
      <c r="H2758" s="8" t="str">
        <f>IF(E2758="","",LOOKUP(MATCH(F2758,'RFI-Faktor'!$B$2:$B$5,1),'RFI-Faktor'!$D$2:$D$5))</f>
        <v/>
      </c>
      <c r="I2758" s="23" t="str">
        <f t="array" ref="I2758">IF(E2758="","",SUM(IF(A2758=Energieverbrauch!$A$2:$A$4000,1,0)*IF(B2758=Energieverbrauch!$B$2:$B$4000,1,0)*(IF(Berechnung!F2758&gt;=Energieverbrauch!$C$2:$C$4000,1,0)*IF(Berechnung!F2758&lt;=Energieverbrauch!$D$2:$D$4000,1,0))*Energieverbrauch!$E$2:$E$4000))</f>
        <v/>
      </c>
      <c r="J2758" s="23" t="str">
        <f t="shared" ref="J2758:J2821" si="43">IF(E2758="","",PRODUCT(F2758,E2758,I2758)/1000)</f>
        <v/>
      </c>
      <c r="K2758" s="23" t="e">
        <f>LOOKUP(MATCH(A2758,Flugzeugtyp!$A$2:$A$13,1),Flugzeugtyp!$A$2:$C$13)</f>
        <v>#N/A</v>
      </c>
      <c r="L2758" s="23" t="str">
        <f>IF(E2758="","",J2758/Treibhausgas_Kennzahlen!$B$5)</f>
        <v/>
      </c>
      <c r="M2758" s="37" t="str">
        <f>IF(E2758="","",$J2758*Treibhausgas_Kennzahlen!B$3)</f>
        <v/>
      </c>
      <c r="N2758" s="37" t="str">
        <f>IF(E2758="","",$J2758*Treibhausgas_Kennzahlen!C$3)</f>
        <v/>
      </c>
      <c r="O2758" s="37" t="str">
        <f>IF(E2758="","",$J2758*Treibhausgas_Kennzahlen!D$3)</f>
        <v/>
      </c>
      <c r="P2758" s="37" t="str">
        <f>IF(E2758="","",$J2758*Treibhausgas_Kennzahlen!E$3)</f>
        <v/>
      </c>
      <c r="Q2758" s="37" t="str">
        <f>IF(E2758="","",$J2758*Treibhausgas_Kennzahlen!F$3)</f>
        <v/>
      </c>
      <c r="R2758" s="37" t="str">
        <f>IF(E2758="","",$J2758*Treibhausgas_Kennzahlen!G$3)</f>
        <v/>
      </c>
    </row>
    <row r="2759" spans="1:18" x14ac:dyDescent="0.25">
      <c r="A2759" s="5"/>
      <c r="B2759" s="5"/>
      <c r="C2759" s="5"/>
      <c r="D2759" s="5"/>
      <c r="E2759" s="5"/>
      <c r="F2759" s="9" t="str">
        <f>IF(E2759="","",VLOOKUP(INDEX(IATA_Codes!$A$2:$A$301, MATCH(Berechnung!C2759,IATA_Codes!$C$2:$C$301,0))&amp;"_"&amp;INDEX(IATA_Codes!$A$2:$A$301, MATCH(Berechnung!D2759,IATA_Codes!$C$2:$C$301,0)),GCD_Entfernung!$C$2:$D$10001,2,FALSE))</f>
        <v/>
      </c>
      <c r="G2759" s="22" t="str">
        <f>IF(E2759="","",VLOOKUP(A2759,Flugzeugtyp!$B$2:$C$13,2,0))</f>
        <v/>
      </c>
      <c r="H2759" s="9" t="str">
        <f>IF(E2759="","",LOOKUP(MATCH(F2759,'RFI-Faktor'!$B$2:$B$5,1),'RFI-Faktor'!$D$2:$D$5))</f>
        <v/>
      </c>
      <c r="I2759" s="24" t="str">
        <f t="array" ref="I2759">IF(E2759="","",SUM(IF(A2759=Energieverbrauch!$A$2:$A$4000,1,0)*IF(B2759=Energieverbrauch!$B$2:$B$4000,1,0)*(IF(Berechnung!F2759&gt;=Energieverbrauch!$C$2:$C$4000,1,0)*IF(Berechnung!F2759&lt;=Energieverbrauch!$D$2:$D$4000,1,0))*Energieverbrauch!$E$2:$E$4000))</f>
        <v/>
      </c>
      <c r="J2759" s="24" t="str">
        <f t="shared" si="43"/>
        <v/>
      </c>
      <c r="K2759" s="24" t="e">
        <f>LOOKUP(MATCH(A2759,Flugzeugtyp!$A$2:$A$13,1),Flugzeugtyp!$A$2:$C$13)</f>
        <v>#N/A</v>
      </c>
      <c r="L2759" s="24" t="str">
        <f>IF(E2759="","",J2759/Treibhausgas_Kennzahlen!$B$5)</f>
        <v/>
      </c>
      <c r="M2759" s="38" t="str">
        <f>IF(E2759="","",$J2759*Treibhausgas_Kennzahlen!B$3)</f>
        <v/>
      </c>
      <c r="N2759" s="38" t="str">
        <f>IF(E2759="","",$J2759*Treibhausgas_Kennzahlen!C$3)</f>
        <v/>
      </c>
      <c r="O2759" s="38" t="str">
        <f>IF(E2759="","",$J2759*Treibhausgas_Kennzahlen!D$3)</f>
        <v/>
      </c>
      <c r="P2759" s="38" t="str">
        <f>IF(E2759="","",$J2759*Treibhausgas_Kennzahlen!E$3)</f>
        <v/>
      </c>
      <c r="Q2759" s="38" t="str">
        <f>IF(E2759="","",$J2759*Treibhausgas_Kennzahlen!F$3)</f>
        <v/>
      </c>
      <c r="R2759" s="38" t="str">
        <f>IF(E2759="","",$J2759*Treibhausgas_Kennzahlen!G$3)</f>
        <v/>
      </c>
    </row>
    <row r="2760" spans="1:18" x14ac:dyDescent="0.25">
      <c r="A2760" s="6"/>
      <c r="B2760" s="6"/>
      <c r="C2760" s="6"/>
      <c r="D2760" s="6"/>
      <c r="E2760" s="6"/>
      <c r="F2760" s="8" t="str">
        <f>IF(E2760="","",VLOOKUP(INDEX(IATA_Codes!$A$2:$A$301, MATCH(Berechnung!C2760,IATA_Codes!$C$2:$C$301,0))&amp;"_"&amp;INDEX(IATA_Codes!$A$2:$A$301, MATCH(Berechnung!D2760,IATA_Codes!$C$2:$C$301,0)),GCD_Entfernung!$C$2:$D$10001,2,FALSE))</f>
        <v/>
      </c>
      <c r="G2760" s="21" t="str">
        <f>IF(E2760="","",VLOOKUP(A2760,Flugzeugtyp!$B$2:$C$13,2,0))</f>
        <v/>
      </c>
      <c r="H2760" s="8" t="str">
        <f>IF(E2760="","",LOOKUP(MATCH(F2760,'RFI-Faktor'!$B$2:$B$5,1),'RFI-Faktor'!$D$2:$D$5))</f>
        <v/>
      </c>
      <c r="I2760" s="23" t="str">
        <f t="array" ref="I2760">IF(E2760="","",SUM(IF(A2760=Energieverbrauch!$A$2:$A$4000,1,0)*IF(B2760=Energieverbrauch!$B$2:$B$4000,1,0)*(IF(Berechnung!F2760&gt;=Energieverbrauch!$C$2:$C$4000,1,0)*IF(Berechnung!F2760&lt;=Energieverbrauch!$D$2:$D$4000,1,0))*Energieverbrauch!$E$2:$E$4000))</f>
        <v/>
      </c>
      <c r="J2760" s="23" t="str">
        <f t="shared" si="43"/>
        <v/>
      </c>
      <c r="K2760" s="23" t="e">
        <f>LOOKUP(MATCH(A2760,Flugzeugtyp!$A$2:$A$13,1),Flugzeugtyp!$A$2:$C$13)</f>
        <v>#N/A</v>
      </c>
      <c r="L2760" s="23" t="str">
        <f>IF(E2760="","",J2760/Treibhausgas_Kennzahlen!$B$5)</f>
        <v/>
      </c>
      <c r="M2760" s="37" t="str">
        <f>IF(E2760="","",$J2760*Treibhausgas_Kennzahlen!B$3)</f>
        <v/>
      </c>
      <c r="N2760" s="37" t="str">
        <f>IF(E2760="","",$J2760*Treibhausgas_Kennzahlen!C$3)</f>
        <v/>
      </c>
      <c r="O2760" s="37" t="str">
        <f>IF(E2760="","",$J2760*Treibhausgas_Kennzahlen!D$3)</f>
        <v/>
      </c>
      <c r="P2760" s="37" t="str">
        <f>IF(E2760="","",$J2760*Treibhausgas_Kennzahlen!E$3)</f>
        <v/>
      </c>
      <c r="Q2760" s="37" t="str">
        <f>IF(E2760="","",$J2760*Treibhausgas_Kennzahlen!F$3)</f>
        <v/>
      </c>
      <c r="R2760" s="37" t="str">
        <f>IF(E2760="","",$J2760*Treibhausgas_Kennzahlen!G$3)</f>
        <v/>
      </c>
    </row>
    <row r="2761" spans="1:18" x14ac:dyDescent="0.25">
      <c r="A2761" s="5"/>
      <c r="B2761" s="5"/>
      <c r="C2761" s="5"/>
      <c r="D2761" s="5"/>
      <c r="E2761" s="5"/>
      <c r="F2761" s="9" t="str">
        <f>IF(E2761="","",VLOOKUP(INDEX(IATA_Codes!$A$2:$A$301, MATCH(Berechnung!C2761,IATA_Codes!$C$2:$C$301,0))&amp;"_"&amp;INDEX(IATA_Codes!$A$2:$A$301, MATCH(Berechnung!D2761,IATA_Codes!$C$2:$C$301,0)),GCD_Entfernung!$C$2:$D$10001,2,FALSE))</f>
        <v/>
      </c>
      <c r="G2761" s="22" t="str">
        <f>IF(E2761="","",VLOOKUP(A2761,Flugzeugtyp!$B$2:$C$13,2,0))</f>
        <v/>
      </c>
      <c r="H2761" s="9" t="str">
        <f>IF(E2761="","",LOOKUP(MATCH(F2761,'RFI-Faktor'!$B$2:$B$5,1),'RFI-Faktor'!$D$2:$D$5))</f>
        <v/>
      </c>
      <c r="I2761" s="24" t="str">
        <f t="array" ref="I2761">IF(E2761="","",SUM(IF(A2761=Energieverbrauch!$A$2:$A$4000,1,0)*IF(B2761=Energieverbrauch!$B$2:$B$4000,1,0)*(IF(Berechnung!F2761&gt;=Energieverbrauch!$C$2:$C$4000,1,0)*IF(Berechnung!F2761&lt;=Energieverbrauch!$D$2:$D$4000,1,0))*Energieverbrauch!$E$2:$E$4000))</f>
        <v/>
      </c>
      <c r="J2761" s="24" t="str">
        <f t="shared" si="43"/>
        <v/>
      </c>
      <c r="K2761" s="24" t="e">
        <f>LOOKUP(MATCH(A2761,Flugzeugtyp!$A$2:$A$13,1),Flugzeugtyp!$A$2:$C$13)</f>
        <v>#N/A</v>
      </c>
      <c r="L2761" s="24" t="str">
        <f>IF(E2761="","",J2761/Treibhausgas_Kennzahlen!$B$5)</f>
        <v/>
      </c>
      <c r="M2761" s="38" t="str">
        <f>IF(E2761="","",$J2761*Treibhausgas_Kennzahlen!B$3)</f>
        <v/>
      </c>
      <c r="N2761" s="38" t="str">
        <f>IF(E2761="","",$J2761*Treibhausgas_Kennzahlen!C$3)</f>
        <v/>
      </c>
      <c r="O2761" s="38" t="str">
        <f>IF(E2761="","",$J2761*Treibhausgas_Kennzahlen!D$3)</f>
        <v/>
      </c>
      <c r="P2761" s="38" t="str">
        <f>IF(E2761="","",$J2761*Treibhausgas_Kennzahlen!E$3)</f>
        <v/>
      </c>
      <c r="Q2761" s="38" t="str">
        <f>IF(E2761="","",$J2761*Treibhausgas_Kennzahlen!F$3)</f>
        <v/>
      </c>
      <c r="R2761" s="38" t="str">
        <f>IF(E2761="","",$J2761*Treibhausgas_Kennzahlen!G$3)</f>
        <v/>
      </c>
    </row>
    <row r="2762" spans="1:18" x14ac:dyDescent="0.25">
      <c r="A2762" s="6"/>
      <c r="B2762" s="6"/>
      <c r="C2762" s="6"/>
      <c r="D2762" s="6"/>
      <c r="E2762" s="6"/>
      <c r="F2762" s="8" t="str">
        <f>IF(E2762="","",VLOOKUP(INDEX(IATA_Codes!$A$2:$A$301, MATCH(Berechnung!C2762,IATA_Codes!$C$2:$C$301,0))&amp;"_"&amp;INDEX(IATA_Codes!$A$2:$A$301, MATCH(Berechnung!D2762,IATA_Codes!$C$2:$C$301,0)),GCD_Entfernung!$C$2:$D$10001,2,FALSE))</f>
        <v/>
      </c>
      <c r="G2762" s="21" t="str">
        <f>IF(E2762="","",VLOOKUP(A2762,Flugzeugtyp!$B$2:$C$13,2,0))</f>
        <v/>
      </c>
      <c r="H2762" s="8" t="str">
        <f>IF(E2762="","",LOOKUP(MATCH(F2762,'RFI-Faktor'!$B$2:$B$5,1),'RFI-Faktor'!$D$2:$D$5))</f>
        <v/>
      </c>
      <c r="I2762" s="23" t="str">
        <f t="array" ref="I2762">IF(E2762="","",SUM(IF(A2762=Energieverbrauch!$A$2:$A$4000,1,0)*IF(B2762=Energieverbrauch!$B$2:$B$4000,1,0)*(IF(Berechnung!F2762&gt;=Energieverbrauch!$C$2:$C$4000,1,0)*IF(Berechnung!F2762&lt;=Energieverbrauch!$D$2:$D$4000,1,0))*Energieverbrauch!$E$2:$E$4000))</f>
        <v/>
      </c>
      <c r="J2762" s="23" t="str">
        <f t="shared" si="43"/>
        <v/>
      </c>
      <c r="K2762" s="23" t="e">
        <f>LOOKUP(MATCH(A2762,Flugzeugtyp!$A$2:$A$13,1),Flugzeugtyp!$A$2:$C$13)</f>
        <v>#N/A</v>
      </c>
      <c r="L2762" s="23" t="str">
        <f>IF(E2762="","",J2762/Treibhausgas_Kennzahlen!$B$5)</f>
        <v/>
      </c>
      <c r="M2762" s="37" t="str">
        <f>IF(E2762="","",$J2762*Treibhausgas_Kennzahlen!B$3)</f>
        <v/>
      </c>
      <c r="N2762" s="37" t="str">
        <f>IF(E2762="","",$J2762*Treibhausgas_Kennzahlen!C$3)</f>
        <v/>
      </c>
      <c r="O2762" s="37" t="str">
        <f>IF(E2762="","",$J2762*Treibhausgas_Kennzahlen!D$3)</f>
        <v/>
      </c>
      <c r="P2762" s="37" t="str">
        <f>IF(E2762="","",$J2762*Treibhausgas_Kennzahlen!E$3)</f>
        <v/>
      </c>
      <c r="Q2762" s="37" t="str">
        <f>IF(E2762="","",$J2762*Treibhausgas_Kennzahlen!F$3)</f>
        <v/>
      </c>
      <c r="R2762" s="37" t="str">
        <f>IF(E2762="","",$J2762*Treibhausgas_Kennzahlen!G$3)</f>
        <v/>
      </c>
    </row>
    <row r="2763" spans="1:18" x14ac:dyDescent="0.25">
      <c r="A2763" s="5"/>
      <c r="B2763" s="5"/>
      <c r="C2763" s="5"/>
      <c r="D2763" s="5"/>
      <c r="E2763" s="5"/>
      <c r="F2763" s="9" t="str">
        <f>IF(E2763="","",VLOOKUP(INDEX(IATA_Codes!$A$2:$A$301, MATCH(Berechnung!C2763,IATA_Codes!$C$2:$C$301,0))&amp;"_"&amp;INDEX(IATA_Codes!$A$2:$A$301, MATCH(Berechnung!D2763,IATA_Codes!$C$2:$C$301,0)),GCD_Entfernung!$C$2:$D$10001,2,FALSE))</f>
        <v/>
      </c>
      <c r="G2763" s="22" t="str">
        <f>IF(E2763="","",VLOOKUP(A2763,Flugzeugtyp!$B$2:$C$13,2,0))</f>
        <v/>
      </c>
      <c r="H2763" s="9" t="str">
        <f>IF(E2763="","",LOOKUP(MATCH(F2763,'RFI-Faktor'!$B$2:$B$5,1),'RFI-Faktor'!$D$2:$D$5))</f>
        <v/>
      </c>
      <c r="I2763" s="24" t="str">
        <f t="array" ref="I2763">IF(E2763="","",SUM(IF(A2763=Energieverbrauch!$A$2:$A$4000,1,0)*IF(B2763=Energieverbrauch!$B$2:$B$4000,1,0)*(IF(Berechnung!F2763&gt;=Energieverbrauch!$C$2:$C$4000,1,0)*IF(Berechnung!F2763&lt;=Energieverbrauch!$D$2:$D$4000,1,0))*Energieverbrauch!$E$2:$E$4000))</f>
        <v/>
      </c>
      <c r="J2763" s="24" t="str">
        <f t="shared" si="43"/>
        <v/>
      </c>
      <c r="K2763" s="24" t="e">
        <f>LOOKUP(MATCH(A2763,Flugzeugtyp!$A$2:$A$13,1),Flugzeugtyp!$A$2:$C$13)</f>
        <v>#N/A</v>
      </c>
      <c r="L2763" s="24" t="str">
        <f>IF(E2763="","",J2763/Treibhausgas_Kennzahlen!$B$5)</f>
        <v/>
      </c>
      <c r="M2763" s="38" t="str">
        <f>IF(E2763="","",$J2763*Treibhausgas_Kennzahlen!B$3)</f>
        <v/>
      </c>
      <c r="N2763" s="38" t="str">
        <f>IF(E2763="","",$J2763*Treibhausgas_Kennzahlen!C$3)</f>
        <v/>
      </c>
      <c r="O2763" s="38" t="str">
        <f>IF(E2763="","",$J2763*Treibhausgas_Kennzahlen!D$3)</f>
        <v/>
      </c>
      <c r="P2763" s="38" t="str">
        <f>IF(E2763="","",$J2763*Treibhausgas_Kennzahlen!E$3)</f>
        <v/>
      </c>
      <c r="Q2763" s="38" t="str">
        <f>IF(E2763="","",$J2763*Treibhausgas_Kennzahlen!F$3)</f>
        <v/>
      </c>
      <c r="R2763" s="38" t="str">
        <f>IF(E2763="","",$J2763*Treibhausgas_Kennzahlen!G$3)</f>
        <v/>
      </c>
    </row>
    <row r="2764" spans="1:18" x14ac:dyDescent="0.25">
      <c r="A2764" s="6"/>
      <c r="B2764" s="6"/>
      <c r="C2764" s="6"/>
      <c r="D2764" s="6"/>
      <c r="E2764" s="6"/>
      <c r="F2764" s="8" t="str">
        <f>IF(E2764="","",VLOOKUP(INDEX(IATA_Codes!$A$2:$A$301, MATCH(Berechnung!C2764,IATA_Codes!$C$2:$C$301,0))&amp;"_"&amp;INDEX(IATA_Codes!$A$2:$A$301, MATCH(Berechnung!D2764,IATA_Codes!$C$2:$C$301,0)),GCD_Entfernung!$C$2:$D$10001,2,FALSE))</f>
        <v/>
      </c>
      <c r="G2764" s="21" t="str">
        <f>IF(E2764="","",VLOOKUP(A2764,Flugzeugtyp!$B$2:$C$13,2,0))</f>
        <v/>
      </c>
      <c r="H2764" s="8" t="str">
        <f>IF(E2764="","",LOOKUP(MATCH(F2764,'RFI-Faktor'!$B$2:$B$5,1),'RFI-Faktor'!$D$2:$D$5))</f>
        <v/>
      </c>
      <c r="I2764" s="23" t="str">
        <f t="array" ref="I2764">IF(E2764="","",SUM(IF(A2764=Energieverbrauch!$A$2:$A$4000,1,0)*IF(B2764=Energieverbrauch!$B$2:$B$4000,1,0)*(IF(Berechnung!F2764&gt;=Energieverbrauch!$C$2:$C$4000,1,0)*IF(Berechnung!F2764&lt;=Energieverbrauch!$D$2:$D$4000,1,0))*Energieverbrauch!$E$2:$E$4000))</f>
        <v/>
      </c>
      <c r="J2764" s="23" t="str">
        <f t="shared" si="43"/>
        <v/>
      </c>
      <c r="K2764" s="23" t="e">
        <f>LOOKUP(MATCH(A2764,Flugzeugtyp!$A$2:$A$13,1),Flugzeugtyp!$A$2:$C$13)</f>
        <v>#N/A</v>
      </c>
      <c r="L2764" s="23" t="str">
        <f>IF(E2764="","",J2764/Treibhausgas_Kennzahlen!$B$5)</f>
        <v/>
      </c>
      <c r="M2764" s="37" t="str">
        <f>IF(E2764="","",$J2764*Treibhausgas_Kennzahlen!B$3)</f>
        <v/>
      </c>
      <c r="N2764" s="37" t="str">
        <f>IF(E2764="","",$J2764*Treibhausgas_Kennzahlen!C$3)</f>
        <v/>
      </c>
      <c r="O2764" s="37" t="str">
        <f>IF(E2764="","",$J2764*Treibhausgas_Kennzahlen!D$3)</f>
        <v/>
      </c>
      <c r="P2764" s="37" t="str">
        <f>IF(E2764="","",$J2764*Treibhausgas_Kennzahlen!E$3)</f>
        <v/>
      </c>
      <c r="Q2764" s="37" t="str">
        <f>IF(E2764="","",$J2764*Treibhausgas_Kennzahlen!F$3)</f>
        <v/>
      </c>
      <c r="R2764" s="37" t="str">
        <f>IF(E2764="","",$J2764*Treibhausgas_Kennzahlen!G$3)</f>
        <v/>
      </c>
    </row>
    <row r="2765" spans="1:18" x14ac:dyDescent="0.25">
      <c r="A2765" s="5"/>
      <c r="B2765" s="5"/>
      <c r="C2765" s="5"/>
      <c r="D2765" s="5"/>
      <c r="E2765" s="5"/>
      <c r="F2765" s="9" t="str">
        <f>IF(E2765="","",VLOOKUP(INDEX(IATA_Codes!$A$2:$A$301, MATCH(Berechnung!C2765,IATA_Codes!$C$2:$C$301,0))&amp;"_"&amp;INDEX(IATA_Codes!$A$2:$A$301, MATCH(Berechnung!D2765,IATA_Codes!$C$2:$C$301,0)),GCD_Entfernung!$C$2:$D$10001,2,FALSE))</f>
        <v/>
      </c>
      <c r="G2765" s="22" t="str">
        <f>IF(E2765="","",VLOOKUP(A2765,Flugzeugtyp!$B$2:$C$13,2,0))</f>
        <v/>
      </c>
      <c r="H2765" s="9" t="str">
        <f>IF(E2765="","",LOOKUP(MATCH(F2765,'RFI-Faktor'!$B$2:$B$5,1),'RFI-Faktor'!$D$2:$D$5))</f>
        <v/>
      </c>
      <c r="I2765" s="24" t="str">
        <f t="array" ref="I2765">IF(E2765="","",SUM(IF(A2765=Energieverbrauch!$A$2:$A$4000,1,0)*IF(B2765=Energieverbrauch!$B$2:$B$4000,1,0)*(IF(Berechnung!F2765&gt;=Energieverbrauch!$C$2:$C$4000,1,0)*IF(Berechnung!F2765&lt;=Energieverbrauch!$D$2:$D$4000,1,0))*Energieverbrauch!$E$2:$E$4000))</f>
        <v/>
      </c>
      <c r="J2765" s="24" t="str">
        <f t="shared" si="43"/>
        <v/>
      </c>
      <c r="K2765" s="24" t="e">
        <f>LOOKUP(MATCH(A2765,Flugzeugtyp!$A$2:$A$13,1),Flugzeugtyp!$A$2:$C$13)</f>
        <v>#N/A</v>
      </c>
      <c r="L2765" s="24" t="str">
        <f>IF(E2765="","",J2765/Treibhausgas_Kennzahlen!$B$5)</f>
        <v/>
      </c>
      <c r="M2765" s="38" t="str">
        <f>IF(E2765="","",$J2765*Treibhausgas_Kennzahlen!B$3)</f>
        <v/>
      </c>
      <c r="N2765" s="38" t="str">
        <f>IF(E2765="","",$J2765*Treibhausgas_Kennzahlen!C$3)</f>
        <v/>
      </c>
      <c r="O2765" s="38" t="str">
        <f>IF(E2765="","",$J2765*Treibhausgas_Kennzahlen!D$3)</f>
        <v/>
      </c>
      <c r="P2765" s="38" t="str">
        <f>IF(E2765="","",$J2765*Treibhausgas_Kennzahlen!E$3)</f>
        <v/>
      </c>
      <c r="Q2765" s="38" t="str">
        <f>IF(E2765="","",$J2765*Treibhausgas_Kennzahlen!F$3)</f>
        <v/>
      </c>
      <c r="R2765" s="38" t="str">
        <f>IF(E2765="","",$J2765*Treibhausgas_Kennzahlen!G$3)</f>
        <v/>
      </c>
    </row>
    <row r="2766" spans="1:18" x14ac:dyDescent="0.25">
      <c r="A2766" s="6"/>
      <c r="B2766" s="6"/>
      <c r="C2766" s="6"/>
      <c r="D2766" s="6"/>
      <c r="E2766" s="6"/>
      <c r="F2766" s="8" t="str">
        <f>IF(E2766="","",VLOOKUP(INDEX(IATA_Codes!$A$2:$A$301, MATCH(Berechnung!C2766,IATA_Codes!$C$2:$C$301,0))&amp;"_"&amp;INDEX(IATA_Codes!$A$2:$A$301, MATCH(Berechnung!D2766,IATA_Codes!$C$2:$C$301,0)),GCD_Entfernung!$C$2:$D$10001,2,FALSE))</f>
        <v/>
      </c>
      <c r="G2766" s="21" t="str">
        <f>IF(E2766="","",VLOOKUP(A2766,Flugzeugtyp!$B$2:$C$13,2,0))</f>
        <v/>
      </c>
      <c r="H2766" s="8" t="str">
        <f>IF(E2766="","",LOOKUP(MATCH(F2766,'RFI-Faktor'!$B$2:$B$5,1),'RFI-Faktor'!$D$2:$D$5))</f>
        <v/>
      </c>
      <c r="I2766" s="23" t="str">
        <f t="array" ref="I2766">IF(E2766="","",SUM(IF(A2766=Energieverbrauch!$A$2:$A$4000,1,0)*IF(B2766=Energieverbrauch!$B$2:$B$4000,1,0)*(IF(Berechnung!F2766&gt;=Energieverbrauch!$C$2:$C$4000,1,0)*IF(Berechnung!F2766&lt;=Energieverbrauch!$D$2:$D$4000,1,0))*Energieverbrauch!$E$2:$E$4000))</f>
        <v/>
      </c>
      <c r="J2766" s="23" t="str">
        <f t="shared" si="43"/>
        <v/>
      </c>
      <c r="K2766" s="23" t="e">
        <f>LOOKUP(MATCH(A2766,Flugzeugtyp!$A$2:$A$13,1),Flugzeugtyp!$A$2:$C$13)</f>
        <v>#N/A</v>
      </c>
      <c r="L2766" s="23" t="str">
        <f>IF(E2766="","",J2766/Treibhausgas_Kennzahlen!$B$5)</f>
        <v/>
      </c>
      <c r="M2766" s="37" t="str">
        <f>IF(E2766="","",$J2766*Treibhausgas_Kennzahlen!B$3)</f>
        <v/>
      </c>
      <c r="N2766" s="37" t="str">
        <f>IF(E2766="","",$J2766*Treibhausgas_Kennzahlen!C$3)</f>
        <v/>
      </c>
      <c r="O2766" s="37" t="str">
        <f>IF(E2766="","",$J2766*Treibhausgas_Kennzahlen!D$3)</f>
        <v/>
      </c>
      <c r="P2766" s="37" t="str">
        <f>IF(E2766="","",$J2766*Treibhausgas_Kennzahlen!E$3)</f>
        <v/>
      </c>
      <c r="Q2766" s="37" t="str">
        <f>IF(E2766="","",$J2766*Treibhausgas_Kennzahlen!F$3)</f>
        <v/>
      </c>
      <c r="R2766" s="37" t="str">
        <f>IF(E2766="","",$J2766*Treibhausgas_Kennzahlen!G$3)</f>
        <v/>
      </c>
    </row>
    <row r="2767" spans="1:18" x14ac:dyDescent="0.25">
      <c r="A2767" s="5"/>
      <c r="B2767" s="5"/>
      <c r="C2767" s="5"/>
      <c r="D2767" s="5"/>
      <c r="E2767" s="5"/>
      <c r="F2767" s="9" t="str">
        <f>IF(E2767="","",VLOOKUP(INDEX(IATA_Codes!$A$2:$A$301, MATCH(Berechnung!C2767,IATA_Codes!$C$2:$C$301,0))&amp;"_"&amp;INDEX(IATA_Codes!$A$2:$A$301, MATCH(Berechnung!D2767,IATA_Codes!$C$2:$C$301,0)),GCD_Entfernung!$C$2:$D$10001,2,FALSE))</f>
        <v/>
      </c>
      <c r="G2767" s="22" t="str">
        <f>IF(E2767="","",VLOOKUP(A2767,Flugzeugtyp!$B$2:$C$13,2,0))</f>
        <v/>
      </c>
      <c r="H2767" s="9" t="str">
        <f>IF(E2767="","",LOOKUP(MATCH(F2767,'RFI-Faktor'!$B$2:$B$5,1),'RFI-Faktor'!$D$2:$D$5))</f>
        <v/>
      </c>
      <c r="I2767" s="24" t="str">
        <f t="array" ref="I2767">IF(E2767="","",SUM(IF(A2767=Energieverbrauch!$A$2:$A$4000,1,0)*IF(B2767=Energieverbrauch!$B$2:$B$4000,1,0)*(IF(Berechnung!F2767&gt;=Energieverbrauch!$C$2:$C$4000,1,0)*IF(Berechnung!F2767&lt;=Energieverbrauch!$D$2:$D$4000,1,0))*Energieverbrauch!$E$2:$E$4000))</f>
        <v/>
      </c>
      <c r="J2767" s="24" t="str">
        <f t="shared" si="43"/>
        <v/>
      </c>
      <c r="K2767" s="24" t="e">
        <f>LOOKUP(MATCH(A2767,Flugzeugtyp!$A$2:$A$13,1),Flugzeugtyp!$A$2:$C$13)</f>
        <v>#N/A</v>
      </c>
      <c r="L2767" s="24" t="str">
        <f>IF(E2767="","",J2767/Treibhausgas_Kennzahlen!$B$5)</f>
        <v/>
      </c>
      <c r="M2767" s="38" t="str">
        <f>IF(E2767="","",$J2767*Treibhausgas_Kennzahlen!B$3)</f>
        <v/>
      </c>
      <c r="N2767" s="38" t="str">
        <f>IF(E2767="","",$J2767*Treibhausgas_Kennzahlen!C$3)</f>
        <v/>
      </c>
      <c r="O2767" s="38" t="str">
        <f>IF(E2767="","",$J2767*Treibhausgas_Kennzahlen!D$3)</f>
        <v/>
      </c>
      <c r="P2767" s="38" t="str">
        <f>IF(E2767="","",$J2767*Treibhausgas_Kennzahlen!E$3)</f>
        <v/>
      </c>
      <c r="Q2767" s="38" t="str">
        <f>IF(E2767="","",$J2767*Treibhausgas_Kennzahlen!F$3)</f>
        <v/>
      </c>
      <c r="R2767" s="38" t="str">
        <f>IF(E2767="","",$J2767*Treibhausgas_Kennzahlen!G$3)</f>
        <v/>
      </c>
    </row>
    <row r="2768" spans="1:18" x14ac:dyDescent="0.25">
      <c r="A2768" s="6"/>
      <c r="B2768" s="6"/>
      <c r="C2768" s="6"/>
      <c r="D2768" s="6"/>
      <c r="E2768" s="6"/>
      <c r="F2768" s="8" t="str">
        <f>IF(E2768="","",VLOOKUP(INDEX(IATA_Codes!$A$2:$A$301, MATCH(Berechnung!C2768,IATA_Codes!$C$2:$C$301,0))&amp;"_"&amp;INDEX(IATA_Codes!$A$2:$A$301, MATCH(Berechnung!D2768,IATA_Codes!$C$2:$C$301,0)),GCD_Entfernung!$C$2:$D$10001,2,FALSE))</f>
        <v/>
      </c>
      <c r="G2768" s="21" t="str">
        <f>IF(E2768="","",VLOOKUP(A2768,Flugzeugtyp!$B$2:$C$13,2,0))</f>
        <v/>
      </c>
      <c r="H2768" s="8" t="str">
        <f>IF(E2768="","",LOOKUP(MATCH(F2768,'RFI-Faktor'!$B$2:$B$5,1),'RFI-Faktor'!$D$2:$D$5))</f>
        <v/>
      </c>
      <c r="I2768" s="23" t="str">
        <f t="array" ref="I2768">IF(E2768="","",SUM(IF(A2768=Energieverbrauch!$A$2:$A$4000,1,0)*IF(B2768=Energieverbrauch!$B$2:$B$4000,1,0)*(IF(Berechnung!F2768&gt;=Energieverbrauch!$C$2:$C$4000,1,0)*IF(Berechnung!F2768&lt;=Energieverbrauch!$D$2:$D$4000,1,0))*Energieverbrauch!$E$2:$E$4000))</f>
        <v/>
      </c>
      <c r="J2768" s="23" t="str">
        <f t="shared" si="43"/>
        <v/>
      </c>
      <c r="K2768" s="23" t="e">
        <f>LOOKUP(MATCH(A2768,Flugzeugtyp!$A$2:$A$13,1),Flugzeugtyp!$A$2:$C$13)</f>
        <v>#N/A</v>
      </c>
      <c r="L2768" s="23" t="str">
        <f>IF(E2768="","",J2768/Treibhausgas_Kennzahlen!$B$5)</f>
        <v/>
      </c>
      <c r="M2768" s="37" t="str">
        <f>IF(E2768="","",$J2768*Treibhausgas_Kennzahlen!B$3)</f>
        <v/>
      </c>
      <c r="N2768" s="37" t="str">
        <f>IF(E2768="","",$J2768*Treibhausgas_Kennzahlen!C$3)</f>
        <v/>
      </c>
      <c r="O2768" s="37" t="str">
        <f>IF(E2768="","",$J2768*Treibhausgas_Kennzahlen!D$3)</f>
        <v/>
      </c>
      <c r="P2768" s="37" t="str">
        <f>IF(E2768="","",$J2768*Treibhausgas_Kennzahlen!E$3)</f>
        <v/>
      </c>
      <c r="Q2768" s="37" t="str">
        <f>IF(E2768="","",$J2768*Treibhausgas_Kennzahlen!F$3)</f>
        <v/>
      </c>
      <c r="R2768" s="37" t="str">
        <f>IF(E2768="","",$J2768*Treibhausgas_Kennzahlen!G$3)</f>
        <v/>
      </c>
    </row>
    <row r="2769" spans="1:18" x14ac:dyDescent="0.25">
      <c r="A2769" s="5"/>
      <c r="B2769" s="5"/>
      <c r="C2769" s="5"/>
      <c r="D2769" s="5"/>
      <c r="E2769" s="5"/>
      <c r="F2769" s="9" t="str">
        <f>IF(E2769="","",VLOOKUP(INDEX(IATA_Codes!$A$2:$A$301, MATCH(Berechnung!C2769,IATA_Codes!$C$2:$C$301,0))&amp;"_"&amp;INDEX(IATA_Codes!$A$2:$A$301, MATCH(Berechnung!D2769,IATA_Codes!$C$2:$C$301,0)),GCD_Entfernung!$C$2:$D$10001,2,FALSE))</f>
        <v/>
      </c>
      <c r="G2769" s="22" t="str">
        <f>IF(E2769="","",VLOOKUP(A2769,Flugzeugtyp!$B$2:$C$13,2,0))</f>
        <v/>
      </c>
      <c r="H2769" s="9" t="str">
        <f>IF(E2769="","",LOOKUP(MATCH(F2769,'RFI-Faktor'!$B$2:$B$5,1),'RFI-Faktor'!$D$2:$D$5))</f>
        <v/>
      </c>
      <c r="I2769" s="24" t="str">
        <f t="array" ref="I2769">IF(E2769="","",SUM(IF(A2769=Energieverbrauch!$A$2:$A$4000,1,0)*IF(B2769=Energieverbrauch!$B$2:$B$4000,1,0)*(IF(Berechnung!F2769&gt;=Energieverbrauch!$C$2:$C$4000,1,0)*IF(Berechnung!F2769&lt;=Energieverbrauch!$D$2:$D$4000,1,0))*Energieverbrauch!$E$2:$E$4000))</f>
        <v/>
      </c>
      <c r="J2769" s="24" t="str">
        <f t="shared" si="43"/>
        <v/>
      </c>
      <c r="K2769" s="24" t="e">
        <f>LOOKUP(MATCH(A2769,Flugzeugtyp!$A$2:$A$13,1),Flugzeugtyp!$A$2:$C$13)</f>
        <v>#N/A</v>
      </c>
      <c r="L2769" s="24" t="str">
        <f>IF(E2769="","",J2769/Treibhausgas_Kennzahlen!$B$5)</f>
        <v/>
      </c>
      <c r="M2769" s="38" t="str">
        <f>IF(E2769="","",$J2769*Treibhausgas_Kennzahlen!B$3)</f>
        <v/>
      </c>
      <c r="N2769" s="38" t="str">
        <f>IF(E2769="","",$J2769*Treibhausgas_Kennzahlen!C$3)</f>
        <v/>
      </c>
      <c r="O2769" s="38" t="str">
        <f>IF(E2769="","",$J2769*Treibhausgas_Kennzahlen!D$3)</f>
        <v/>
      </c>
      <c r="P2769" s="38" t="str">
        <f>IF(E2769="","",$J2769*Treibhausgas_Kennzahlen!E$3)</f>
        <v/>
      </c>
      <c r="Q2769" s="38" t="str">
        <f>IF(E2769="","",$J2769*Treibhausgas_Kennzahlen!F$3)</f>
        <v/>
      </c>
      <c r="R2769" s="38" t="str">
        <f>IF(E2769="","",$J2769*Treibhausgas_Kennzahlen!G$3)</f>
        <v/>
      </c>
    </row>
    <row r="2770" spans="1:18" x14ac:dyDescent="0.25">
      <c r="A2770" s="6"/>
      <c r="B2770" s="6"/>
      <c r="C2770" s="6"/>
      <c r="D2770" s="6"/>
      <c r="E2770" s="6"/>
      <c r="F2770" s="8" t="str">
        <f>IF(E2770="","",VLOOKUP(INDEX(IATA_Codes!$A$2:$A$301, MATCH(Berechnung!C2770,IATA_Codes!$C$2:$C$301,0))&amp;"_"&amp;INDEX(IATA_Codes!$A$2:$A$301, MATCH(Berechnung!D2770,IATA_Codes!$C$2:$C$301,0)),GCD_Entfernung!$C$2:$D$10001,2,FALSE))</f>
        <v/>
      </c>
      <c r="G2770" s="21" t="str">
        <f>IF(E2770="","",VLOOKUP(A2770,Flugzeugtyp!$B$2:$C$13,2,0))</f>
        <v/>
      </c>
      <c r="H2770" s="8" t="str">
        <f>IF(E2770="","",LOOKUP(MATCH(F2770,'RFI-Faktor'!$B$2:$B$5,1),'RFI-Faktor'!$D$2:$D$5))</f>
        <v/>
      </c>
      <c r="I2770" s="23" t="str">
        <f t="array" ref="I2770">IF(E2770="","",SUM(IF(A2770=Energieverbrauch!$A$2:$A$4000,1,0)*IF(B2770=Energieverbrauch!$B$2:$B$4000,1,0)*(IF(Berechnung!F2770&gt;=Energieverbrauch!$C$2:$C$4000,1,0)*IF(Berechnung!F2770&lt;=Energieverbrauch!$D$2:$D$4000,1,0))*Energieverbrauch!$E$2:$E$4000))</f>
        <v/>
      </c>
      <c r="J2770" s="23" t="str">
        <f t="shared" si="43"/>
        <v/>
      </c>
      <c r="K2770" s="23" t="e">
        <f>LOOKUP(MATCH(A2770,Flugzeugtyp!$A$2:$A$13,1),Flugzeugtyp!$A$2:$C$13)</f>
        <v>#N/A</v>
      </c>
      <c r="L2770" s="23" t="str">
        <f>IF(E2770="","",J2770/Treibhausgas_Kennzahlen!$B$5)</f>
        <v/>
      </c>
      <c r="M2770" s="37" t="str">
        <f>IF(E2770="","",$J2770*Treibhausgas_Kennzahlen!B$3)</f>
        <v/>
      </c>
      <c r="N2770" s="37" t="str">
        <f>IF(E2770="","",$J2770*Treibhausgas_Kennzahlen!C$3)</f>
        <v/>
      </c>
      <c r="O2770" s="37" t="str">
        <f>IF(E2770="","",$J2770*Treibhausgas_Kennzahlen!D$3)</f>
        <v/>
      </c>
      <c r="P2770" s="37" t="str">
        <f>IF(E2770="","",$J2770*Treibhausgas_Kennzahlen!E$3)</f>
        <v/>
      </c>
      <c r="Q2770" s="37" t="str">
        <f>IF(E2770="","",$J2770*Treibhausgas_Kennzahlen!F$3)</f>
        <v/>
      </c>
      <c r="R2770" s="37" t="str">
        <f>IF(E2770="","",$J2770*Treibhausgas_Kennzahlen!G$3)</f>
        <v/>
      </c>
    </row>
    <row r="2771" spans="1:18" x14ac:dyDescent="0.25">
      <c r="A2771" s="5"/>
      <c r="B2771" s="5"/>
      <c r="C2771" s="5"/>
      <c r="D2771" s="5"/>
      <c r="E2771" s="5"/>
      <c r="F2771" s="9" t="str">
        <f>IF(E2771="","",VLOOKUP(INDEX(IATA_Codes!$A$2:$A$301, MATCH(Berechnung!C2771,IATA_Codes!$C$2:$C$301,0))&amp;"_"&amp;INDEX(IATA_Codes!$A$2:$A$301, MATCH(Berechnung!D2771,IATA_Codes!$C$2:$C$301,0)),GCD_Entfernung!$C$2:$D$10001,2,FALSE))</f>
        <v/>
      </c>
      <c r="G2771" s="22" t="str">
        <f>IF(E2771="","",VLOOKUP(A2771,Flugzeugtyp!$B$2:$C$13,2,0))</f>
        <v/>
      </c>
      <c r="H2771" s="9" t="str">
        <f>IF(E2771="","",LOOKUP(MATCH(F2771,'RFI-Faktor'!$B$2:$B$5,1),'RFI-Faktor'!$D$2:$D$5))</f>
        <v/>
      </c>
      <c r="I2771" s="24" t="str">
        <f t="array" ref="I2771">IF(E2771="","",SUM(IF(A2771=Energieverbrauch!$A$2:$A$4000,1,0)*IF(B2771=Energieverbrauch!$B$2:$B$4000,1,0)*(IF(Berechnung!F2771&gt;=Energieverbrauch!$C$2:$C$4000,1,0)*IF(Berechnung!F2771&lt;=Energieverbrauch!$D$2:$D$4000,1,0))*Energieverbrauch!$E$2:$E$4000))</f>
        <v/>
      </c>
      <c r="J2771" s="24" t="str">
        <f t="shared" si="43"/>
        <v/>
      </c>
      <c r="K2771" s="24" t="e">
        <f>LOOKUP(MATCH(A2771,Flugzeugtyp!$A$2:$A$13,1),Flugzeugtyp!$A$2:$C$13)</f>
        <v>#N/A</v>
      </c>
      <c r="L2771" s="24" t="str">
        <f>IF(E2771="","",J2771/Treibhausgas_Kennzahlen!$B$5)</f>
        <v/>
      </c>
      <c r="M2771" s="38" t="str">
        <f>IF(E2771="","",$J2771*Treibhausgas_Kennzahlen!B$3)</f>
        <v/>
      </c>
      <c r="N2771" s="38" t="str">
        <f>IF(E2771="","",$J2771*Treibhausgas_Kennzahlen!C$3)</f>
        <v/>
      </c>
      <c r="O2771" s="38" t="str">
        <f>IF(E2771="","",$J2771*Treibhausgas_Kennzahlen!D$3)</f>
        <v/>
      </c>
      <c r="P2771" s="38" t="str">
        <f>IF(E2771="","",$J2771*Treibhausgas_Kennzahlen!E$3)</f>
        <v/>
      </c>
      <c r="Q2771" s="38" t="str">
        <f>IF(E2771="","",$J2771*Treibhausgas_Kennzahlen!F$3)</f>
        <v/>
      </c>
      <c r="R2771" s="38" t="str">
        <f>IF(E2771="","",$J2771*Treibhausgas_Kennzahlen!G$3)</f>
        <v/>
      </c>
    </row>
    <row r="2772" spans="1:18" x14ac:dyDescent="0.25">
      <c r="A2772" s="6"/>
      <c r="B2772" s="6"/>
      <c r="C2772" s="6"/>
      <c r="D2772" s="6"/>
      <c r="E2772" s="6"/>
      <c r="F2772" s="8" t="str">
        <f>IF(E2772="","",VLOOKUP(INDEX(IATA_Codes!$A$2:$A$301, MATCH(Berechnung!C2772,IATA_Codes!$C$2:$C$301,0))&amp;"_"&amp;INDEX(IATA_Codes!$A$2:$A$301, MATCH(Berechnung!D2772,IATA_Codes!$C$2:$C$301,0)),GCD_Entfernung!$C$2:$D$10001,2,FALSE))</f>
        <v/>
      </c>
      <c r="G2772" s="21" t="str">
        <f>IF(E2772="","",VLOOKUP(A2772,Flugzeugtyp!$B$2:$C$13,2,0))</f>
        <v/>
      </c>
      <c r="H2772" s="8" t="str">
        <f>IF(E2772="","",LOOKUP(MATCH(F2772,'RFI-Faktor'!$B$2:$B$5,1),'RFI-Faktor'!$D$2:$D$5))</f>
        <v/>
      </c>
      <c r="I2772" s="23" t="str">
        <f t="array" ref="I2772">IF(E2772="","",SUM(IF(A2772=Energieverbrauch!$A$2:$A$4000,1,0)*IF(B2772=Energieverbrauch!$B$2:$B$4000,1,0)*(IF(Berechnung!F2772&gt;=Energieverbrauch!$C$2:$C$4000,1,0)*IF(Berechnung!F2772&lt;=Energieverbrauch!$D$2:$D$4000,1,0))*Energieverbrauch!$E$2:$E$4000))</f>
        <v/>
      </c>
      <c r="J2772" s="23" t="str">
        <f t="shared" si="43"/>
        <v/>
      </c>
      <c r="K2772" s="23" t="e">
        <f>LOOKUP(MATCH(A2772,Flugzeugtyp!$A$2:$A$13,1),Flugzeugtyp!$A$2:$C$13)</f>
        <v>#N/A</v>
      </c>
      <c r="L2772" s="23" t="str">
        <f>IF(E2772="","",J2772/Treibhausgas_Kennzahlen!$B$5)</f>
        <v/>
      </c>
      <c r="M2772" s="37" t="str">
        <f>IF(E2772="","",$J2772*Treibhausgas_Kennzahlen!B$3)</f>
        <v/>
      </c>
      <c r="N2772" s="37" t="str">
        <f>IF(E2772="","",$J2772*Treibhausgas_Kennzahlen!C$3)</f>
        <v/>
      </c>
      <c r="O2772" s="37" t="str">
        <f>IF(E2772="","",$J2772*Treibhausgas_Kennzahlen!D$3)</f>
        <v/>
      </c>
      <c r="P2772" s="37" t="str">
        <f>IF(E2772="","",$J2772*Treibhausgas_Kennzahlen!E$3)</f>
        <v/>
      </c>
      <c r="Q2772" s="37" t="str">
        <f>IF(E2772="","",$J2772*Treibhausgas_Kennzahlen!F$3)</f>
        <v/>
      </c>
      <c r="R2772" s="37" t="str">
        <f>IF(E2772="","",$J2772*Treibhausgas_Kennzahlen!G$3)</f>
        <v/>
      </c>
    </row>
    <row r="2773" spans="1:18" x14ac:dyDescent="0.25">
      <c r="A2773" s="5"/>
      <c r="B2773" s="5"/>
      <c r="C2773" s="5"/>
      <c r="D2773" s="5"/>
      <c r="E2773" s="5"/>
      <c r="F2773" s="9" t="str">
        <f>IF(E2773="","",VLOOKUP(INDEX(IATA_Codes!$A$2:$A$301, MATCH(Berechnung!C2773,IATA_Codes!$C$2:$C$301,0))&amp;"_"&amp;INDEX(IATA_Codes!$A$2:$A$301, MATCH(Berechnung!D2773,IATA_Codes!$C$2:$C$301,0)),GCD_Entfernung!$C$2:$D$10001,2,FALSE))</f>
        <v/>
      </c>
      <c r="G2773" s="22" t="str">
        <f>IF(E2773="","",VLOOKUP(A2773,Flugzeugtyp!$B$2:$C$13,2,0))</f>
        <v/>
      </c>
      <c r="H2773" s="9" t="str">
        <f>IF(E2773="","",LOOKUP(MATCH(F2773,'RFI-Faktor'!$B$2:$B$5,1),'RFI-Faktor'!$D$2:$D$5))</f>
        <v/>
      </c>
      <c r="I2773" s="24" t="str">
        <f t="array" ref="I2773">IF(E2773="","",SUM(IF(A2773=Energieverbrauch!$A$2:$A$4000,1,0)*IF(B2773=Energieverbrauch!$B$2:$B$4000,1,0)*(IF(Berechnung!F2773&gt;=Energieverbrauch!$C$2:$C$4000,1,0)*IF(Berechnung!F2773&lt;=Energieverbrauch!$D$2:$D$4000,1,0))*Energieverbrauch!$E$2:$E$4000))</f>
        <v/>
      </c>
      <c r="J2773" s="24" t="str">
        <f t="shared" si="43"/>
        <v/>
      </c>
      <c r="K2773" s="24" t="e">
        <f>LOOKUP(MATCH(A2773,Flugzeugtyp!$A$2:$A$13,1),Flugzeugtyp!$A$2:$C$13)</f>
        <v>#N/A</v>
      </c>
      <c r="L2773" s="24" t="str">
        <f>IF(E2773="","",J2773/Treibhausgas_Kennzahlen!$B$5)</f>
        <v/>
      </c>
      <c r="M2773" s="38" t="str">
        <f>IF(E2773="","",$J2773*Treibhausgas_Kennzahlen!B$3)</f>
        <v/>
      </c>
      <c r="N2773" s="38" t="str">
        <f>IF(E2773="","",$J2773*Treibhausgas_Kennzahlen!C$3)</f>
        <v/>
      </c>
      <c r="O2773" s="38" t="str">
        <f>IF(E2773="","",$J2773*Treibhausgas_Kennzahlen!D$3)</f>
        <v/>
      </c>
      <c r="P2773" s="38" t="str">
        <f>IF(E2773="","",$J2773*Treibhausgas_Kennzahlen!E$3)</f>
        <v/>
      </c>
      <c r="Q2773" s="38" t="str">
        <f>IF(E2773="","",$J2773*Treibhausgas_Kennzahlen!F$3)</f>
        <v/>
      </c>
      <c r="R2773" s="38" t="str">
        <f>IF(E2773="","",$J2773*Treibhausgas_Kennzahlen!G$3)</f>
        <v/>
      </c>
    </row>
    <row r="2774" spans="1:18" x14ac:dyDescent="0.25">
      <c r="A2774" s="6"/>
      <c r="B2774" s="6"/>
      <c r="C2774" s="6"/>
      <c r="D2774" s="6"/>
      <c r="E2774" s="6"/>
      <c r="F2774" s="8" t="str">
        <f>IF(E2774="","",VLOOKUP(INDEX(IATA_Codes!$A$2:$A$301, MATCH(Berechnung!C2774,IATA_Codes!$C$2:$C$301,0))&amp;"_"&amp;INDEX(IATA_Codes!$A$2:$A$301, MATCH(Berechnung!D2774,IATA_Codes!$C$2:$C$301,0)),GCD_Entfernung!$C$2:$D$10001,2,FALSE))</f>
        <v/>
      </c>
      <c r="G2774" s="21" t="str">
        <f>IF(E2774="","",VLOOKUP(A2774,Flugzeugtyp!$B$2:$C$13,2,0))</f>
        <v/>
      </c>
      <c r="H2774" s="8" t="str">
        <f>IF(E2774="","",LOOKUP(MATCH(F2774,'RFI-Faktor'!$B$2:$B$5,1),'RFI-Faktor'!$D$2:$D$5))</f>
        <v/>
      </c>
      <c r="I2774" s="23" t="str">
        <f t="array" ref="I2774">IF(E2774="","",SUM(IF(A2774=Energieverbrauch!$A$2:$A$4000,1,0)*IF(B2774=Energieverbrauch!$B$2:$B$4000,1,0)*(IF(Berechnung!F2774&gt;=Energieverbrauch!$C$2:$C$4000,1,0)*IF(Berechnung!F2774&lt;=Energieverbrauch!$D$2:$D$4000,1,0))*Energieverbrauch!$E$2:$E$4000))</f>
        <v/>
      </c>
      <c r="J2774" s="23" t="str">
        <f t="shared" si="43"/>
        <v/>
      </c>
      <c r="K2774" s="23" t="e">
        <f>LOOKUP(MATCH(A2774,Flugzeugtyp!$A$2:$A$13,1),Flugzeugtyp!$A$2:$C$13)</f>
        <v>#N/A</v>
      </c>
      <c r="L2774" s="23" t="str">
        <f>IF(E2774="","",J2774/Treibhausgas_Kennzahlen!$B$5)</f>
        <v/>
      </c>
      <c r="M2774" s="37" t="str">
        <f>IF(E2774="","",$J2774*Treibhausgas_Kennzahlen!B$3)</f>
        <v/>
      </c>
      <c r="N2774" s="37" t="str">
        <f>IF(E2774="","",$J2774*Treibhausgas_Kennzahlen!C$3)</f>
        <v/>
      </c>
      <c r="O2774" s="37" t="str">
        <f>IF(E2774="","",$J2774*Treibhausgas_Kennzahlen!D$3)</f>
        <v/>
      </c>
      <c r="P2774" s="37" t="str">
        <f>IF(E2774="","",$J2774*Treibhausgas_Kennzahlen!E$3)</f>
        <v/>
      </c>
      <c r="Q2774" s="37" t="str">
        <f>IF(E2774="","",$J2774*Treibhausgas_Kennzahlen!F$3)</f>
        <v/>
      </c>
      <c r="R2774" s="37" t="str">
        <f>IF(E2774="","",$J2774*Treibhausgas_Kennzahlen!G$3)</f>
        <v/>
      </c>
    </row>
    <row r="2775" spans="1:18" x14ac:dyDescent="0.25">
      <c r="A2775" s="5"/>
      <c r="B2775" s="5"/>
      <c r="C2775" s="5"/>
      <c r="D2775" s="5"/>
      <c r="E2775" s="5"/>
      <c r="F2775" s="9" t="str">
        <f>IF(E2775="","",VLOOKUP(INDEX(IATA_Codes!$A$2:$A$301, MATCH(Berechnung!C2775,IATA_Codes!$C$2:$C$301,0))&amp;"_"&amp;INDEX(IATA_Codes!$A$2:$A$301, MATCH(Berechnung!D2775,IATA_Codes!$C$2:$C$301,0)),GCD_Entfernung!$C$2:$D$10001,2,FALSE))</f>
        <v/>
      </c>
      <c r="G2775" s="22" t="str">
        <f>IF(E2775="","",VLOOKUP(A2775,Flugzeugtyp!$B$2:$C$13,2,0))</f>
        <v/>
      </c>
      <c r="H2775" s="9" t="str">
        <f>IF(E2775="","",LOOKUP(MATCH(F2775,'RFI-Faktor'!$B$2:$B$5,1),'RFI-Faktor'!$D$2:$D$5))</f>
        <v/>
      </c>
      <c r="I2775" s="24" t="str">
        <f t="array" ref="I2775">IF(E2775="","",SUM(IF(A2775=Energieverbrauch!$A$2:$A$4000,1,0)*IF(B2775=Energieverbrauch!$B$2:$B$4000,1,0)*(IF(Berechnung!F2775&gt;=Energieverbrauch!$C$2:$C$4000,1,0)*IF(Berechnung!F2775&lt;=Energieverbrauch!$D$2:$D$4000,1,0))*Energieverbrauch!$E$2:$E$4000))</f>
        <v/>
      </c>
      <c r="J2775" s="24" t="str">
        <f t="shared" si="43"/>
        <v/>
      </c>
      <c r="K2775" s="24" t="e">
        <f>LOOKUP(MATCH(A2775,Flugzeugtyp!$A$2:$A$13,1),Flugzeugtyp!$A$2:$C$13)</f>
        <v>#N/A</v>
      </c>
      <c r="L2775" s="24" t="str">
        <f>IF(E2775="","",J2775/Treibhausgas_Kennzahlen!$B$5)</f>
        <v/>
      </c>
      <c r="M2775" s="38" t="str">
        <f>IF(E2775="","",$J2775*Treibhausgas_Kennzahlen!B$3)</f>
        <v/>
      </c>
      <c r="N2775" s="38" t="str">
        <f>IF(E2775="","",$J2775*Treibhausgas_Kennzahlen!C$3)</f>
        <v/>
      </c>
      <c r="O2775" s="38" t="str">
        <f>IF(E2775="","",$J2775*Treibhausgas_Kennzahlen!D$3)</f>
        <v/>
      </c>
      <c r="P2775" s="38" t="str">
        <f>IF(E2775="","",$J2775*Treibhausgas_Kennzahlen!E$3)</f>
        <v/>
      </c>
      <c r="Q2775" s="38" t="str">
        <f>IF(E2775="","",$J2775*Treibhausgas_Kennzahlen!F$3)</f>
        <v/>
      </c>
      <c r="R2775" s="38" t="str">
        <f>IF(E2775="","",$J2775*Treibhausgas_Kennzahlen!G$3)</f>
        <v/>
      </c>
    </row>
    <row r="2776" spans="1:18" x14ac:dyDescent="0.25">
      <c r="A2776" s="6"/>
      <c r="B2776" s="6"/>
      <c r="C2776" s="6"/>
      <c r="D2776" s="6"/>
      <c r="E2776" s="6"/>
      <c r="F2776" s="8" t="str">
        <f>IF(E2776="","",VLOOKUP(INDEX(IATA_Codes!$A$2:$A$301, MATCH(Berechnung!C2776,IATA_Codes!$C$2:$C$301,0))&amp;"_"&amp;INDEX(IATA_Codes!$A$2:$A$301, MATCH(Berechnung!D2776,IATA_Codes!$C$2:$C$301,0)),GCD_Entfernung!$C$2:$D$10001,2,FALSE))</f>
        <v/>
      </c>
      <c r="G2776" s="21" t="str">
        <f>IF(E2776="","",VLOOKUP(A2776,Flugzeugtyp!$B$2:$C$13,2,0))</f>
        <v/>
      </c>
      <c r="H2776" s="8" t="str">
        <f>IF(E2776="","",LOOKUP(MATCH(F2776,'RFI-Faktor'!$B$2:$B$5,1),'RFI-Faktor'!$D$2:$D$5))</f>
        <v/>
      </c>
      <c r="I2776" s="23" t="str">
        <f t="array" ref="I2776">IF(E2776="","",SUM(IF(A2776=Energieverbrauch!$A$2:$A$4000,1,0)*IF(B2776=Energieverbrauch!$B$2:$B$4000,1,0)*(IF(Berechnung!F2776&gt;=Energieverbrauch!$C$2:$C$4000,1,0)*IF(Berechnung!F2776&lt;=Energieverbrauch!$D$2:$D$4000,1,0))*Energieverbrauch!$E$2:$E$4000))</f>
        <v/>
      </c>
      <c r="J2776" s="23" t="str">
        <f t="shared" si="43"/>
        <v/>
      </c>
      <c r="K2776" s="23" t="e">
        <f>LOOKUP(MATCH(A2776,Flugzeugtyp!$A$2:$A$13,1),Flugzeugtyp!$A$2:$C$13)</f>
        <v>#N/A</v>
      </c>
      <c r="L2776" s="23" t="str">
        <f>IF(E2776="","",J2776/Treibhausgas_Kennzahlen!$B$5)</f>
        <v/>
      </c>
      <c r="M2776" s="37" t="str">
        <f>IF(E2776="","",$J2776*Treibhausgas_Kennzahlen!B$3)</f>
        <v/>
      </c>
      <c r="N2776" s="37" t="str">
        <f>IF(E2776="","",$J2776*Treibhausgas_Kennzahlen!C$3)</f>
        <v/>
      </c>
      <c r="O2776" s="37" t="str">
        <f>IF(E2776="","",$J2776*Treibhausgas_Kennzahlen!D$3)</f>
        <v/>
      </c>
      <c r="P2776" s="37" t="str">
        <f>IF(E2776="","",$J2776*Treibhausgas_Kennzahlen!E$3)</f>
        <v/>
      </c>
      <c r="Q2776" s="37" t="str">
        <f>IF(E2776="","",$J2776*Treibhausgas_Kennzahlen!F$3)</f>
        <v/>
      </c>
      <c r="R2776" s="37" t="str">
        <f>IF(E2776="","",$J2776*Treibhausgas_Kennzahlen!G$3)</f>
        <v/>
      </c>
    </row>
    <row r="2777" spans="1:18" x14ac:dyDescent="0.25">
      <c r="A2777" s="5"/>
      <c r="B2777" s="5"/>
      <c r="C2777" s="5"/>
      <c r="D2777" s="5"/>
      <c r="E2777" s="5"/>
      <c r="F2777" s="9" t="str">
        <f>IF(E2777="","",VLOOKUP(INDEX(IATA_Codes!$A$2:$A$301, MATCH(Berechnung!C2777,IATA_Codes!$C$2:$C$301,0))&amp;"_"&amp;INDEX(IATA_Codes!$A$2:$A$301, MATCH(Berechnung!D2777,IATA_Codes!$C$2:$C$301,0)),GCD_Entfernung!$C$2:$D$10001,2,FALSE))</f>
        <v/>
      </c>
      <c r="G2777" s="22" t="str">
        <f>IF(E2777="","",VLOOKUP(A2777,Flugzeugtyp!$B$2:$C$13,2,0))</f>
        <v/>
      </c>
      <c r="H2777" s="9" t="str">
        <f>IF(E2777="","",LOOKUP(MATCH(F2777,'RFI-Faktor'!$B$2:$B$5,1),'RFI-Faktor'!$D$2:$D$5))</f>
        <v/>
      </c>
      <c r="I2777" s="24" t="str">
        <f t="array" ref="I2777">IF(E2777="","",SUM(IF(A2777=Energieverbrauch!$A$2:$A$4000,1,0)*IF(B2777=Energieverbrauch!$B$2:$B$4000,1,0)*(IF(Berechnung!F2777&gt;=Energieverbrauch!$C$2:$C$4000,1,0)*IF(Berechnung!F2777&lt;=Energieverbrauch!$D$2:$D$4000,1,0))*Energieverbrauch!$E$2:$E$4000))</f>
        <v/>
      </c>
      <c r="J2777" s="24" t="str">
        <f t="shared" si="43"/>
        <v/>
      </c>
      <c r="K2777" s="24" t="e">
        <f>LOOKUP(MATCH(A2777,Flugzeugtyp!$A$2:$A$13,1),Flugzeugtyp!$A$2:$C$13)</f>
        <v>#N/A</v>
      </c>
      <c r="L2777" s="24" t="str">
        <f>IF(E2777="","",J2777/Treibhausgas_Kennzahlen!$B$5)</f>
        <v/>
      </c>
      <c r="M2777" s="38" t="str">
        <f>IF(E2777="","",$J2777*Treibhausgas_Kennzahlen!B$3)</f>
        <v/>
      </c>
      <c r="N2777" s="38" t="str">
        <f>IF(E2777="","",$J2777*Treibhausgas_Kennzahlen!C$3)</f>
        <v/>
      </c>
      <c r="O2777" s="38" t="str">
        <f>IF(E2777="","",$J2777*Treibhausgas_Kennzahlen!D$3)</f>
        <v/>
      </c>
      <c r="P2777" s="38" t="str">
        <f>IF(E2777="","",$J2777*Treibhausgas_Kennzahlen!E$3)</f>
        <v/>
      </c>
      <c r="Q2777" s="38" t="str">
        <f>IF(E2777="","",$J2777*Treibhausgas_Kennzahlen!F$3)</f>
        <v/>
      </c>
      <c r="R2777" s="38" t="str">
        <f>IF(E2777="","",$J2777*Treibhausgas_Kennzahlen!G$3)</f>
        <v/>
      </c>
    </row>
    <row r="2778" spans="1:18" x14ac:dyDescent="0.25">
      <c r="A2778" s="6"/>
      <c r="B2778" s="6"/>
      <c r="C2778" s="6"/>
      <c r="D2778" s="6"/>
      <c r="E2778" s="6"/>
      <c r="F2778" s="8" t="str">
        <f>IF(E2778="","",VLOOKUP(INDEX(IATA_Codes!$A$2:$A$301, MATCH(Berechnung!C2778,IATA_Codes!$C$2:$C$301,0))&amp;"_"&amp;INDEX(IATA_Codes!$A$2:$A$301, MATCH(Berechnung!D2778,IATA_Codes!$C$2:$C$301,0)),GCD_Entfernung!$C$2:$D$10001,2,FALSE))</f>
        <v/>
      </c>
      <c r="G2778" s="21" t="str">
        <f>IF(E2778="","",VLOOKUP(A2778,Flugzeugtyp!$B$2:$C$13,2,0))</f>
        <v/>
      </c>
      <c r="H2778" s="8" t="str">
        <f>IF(E2778="","",LOOKUP(MATCH(F2778,'RFI-Faktor'!$B$2:$B$5,1),'RFI-Faktor'!$D$2:$D$5))</f>
        <v/>
      </c>
      <c r="I2778" s="23" t="str">
        <f t="array" ref="I2778">IF(E2778="","",SUM(IF(A2778=Energieverbrauch!$A$2:$A$4000,1,0)*IF(B2778=Energieverbrauch!$B$2:$B$4000,1,0)*(IF(Berechnung!F2778&gt;=Energieverbrauch!$C$2:$C$4000,1,0)*IF(Berechnung!F2778&lt;=Energieverbrauch!$D$2:$D$4000,1,0))*Energieverbrauch!$E$2:$E$4000))</f>
        <v/>
      </c>
      <c r="J2778" s="23" t="str">
        <f t="shared" si="43"/>
        <v/>
      </c>
      <c r="K2778" s="23" t="e">
        <f>LOOKUP(MATCH(A2778,Flugzeugtyp!$A$2:$A$13,1),Flugzeugtyp!$A$2:$C$13)</f>
        <v>#N/A</v>
      </c>
      <c r="L2778" s="23" t="str">
        <f>IF(E2778="","",J2778/Treibhausgas_Kennzahlen!$B$5)</f>
        <v/>
      </c>
      <c r="M2778" s="37" t="str">
        <f>IF(E2778="","",$J2778*Treibhausgas_Kennzahlen!B$3)</f>
        <v/>
      </c>
      <c r="N2778" s="37" t="str">
        <f>IF(E2778="","",$J2778*Treibhausgas_Kennzahlen!C$3)</f>
        <v/>
      </c>
      <c r="O2778" s="37" t="str">
        <f>IF(E2778="","",$J2778*Treibhausgas_Kennzahlen!D$3)</f>
        <v/>
      </c>
      <c r="P2778" s="37" t="str">
        <f>IF(E2778="","",$J2778*Treibhausgas_Kennzahlen!E$3)</f>
        <v/>
      </c>
      <c r="Q2778" s="37" t="str">
        <f>IF(E2778="","",$J2778*Treibhausgas_Kennzahlen!F$3)</f>
        <v/>
      </c>
      <c r="R2778" s="37" t="str">
        <f>IF(E2778="","",$J2778*Treibhausgas_Kennzahlen!G$3)</f>
        <v/>
      </c>
    </row>
    <row r="2779" spans="1:18" x14ac:dyDescent="0.25">
      <c r="A2779" s="5"/>
      <c r="B2779" s="5"/>
      <c r="C2779" s="5"/>
      <c r="D2779" s="5"/>
      <c r="E2779" s="5"/>
      <c r="F2779" s="9" t="str">
        <f>IF(E2779="","",VLOOKUP(INDEX(IATA_Codes!$A$2:$A$301, MATCH(Berechnung!C2779,IATA_Codes!$C$2:$C$301,0))&amp;"_"&amp;INDEX(IATA_Codes!$A$2:$A$301, MATCH(Berechnung!D2779,IATA_Codes!$C$2:$C$301,0)),GCD_Entfernung!$C$2:$D$10001,2,FALSE))</f>
        <v/>
      </c>
      <c r="G2779" s="22" t="str">
        <f>IF(E2779="","",VLOOKUP(A2779,Flugzeugtyp!$B$2:$C$13,2,0))</f>
        <v/>
      </c>
      <c r="H2779" s="9" t="str">
        <f>IF(E2779="","",LOOKUP(MATCH(F2779,'RFI-Faktor'!$B$2:$B$5,1),'RFI-Faktor'!$D$2:$D$5))</f>
        <v/>
      </c>
      <c r="I2779" s="24" t="str">
        <f t="array" ref="I2779">IF(E2779="","",SUM(IF(A2779=Energieverbrauch!$A$2:$A$4000,1,0)*IF(B2779=Energieverbrauch!$B$2:$B$4000,1,0)*(IF(Berechnung!F2779&gt;=Energieverbrauch!$C$2:$C$4000,1,0)*IF(Berechnung!F2779&lt;=Energieverbrauch!$D$2:$D$4000,1,0))*Energieverbrauch!$E$2:$E$4000))</f>
        <v/>
      </c>
      <c r="J2779" s="24" t="str">
        <f t="shared" si="43"/>
        <v/>
      </c>
      <c r="K2779" s="24" t="e">
        <f>LOOKUP(MATCH(A2779,Flugzeugtyp!$A$2:$A$13,1),Flugzeugtyp!$A$2:$C$13)</f>
        <v>#N/A</v>
      </c>
      <c r="L2779" s="24" t="str">
        <f>IF(E2779="","",J2779/Treibhausgas_Kennzahlen!$B$5)</f>
        <v/>
      </c>
      <c r="M2779" s="38" t="str">
        <f>IF(E2779="","",$J2779*Treibhausgas_Kennzahlen!B$3)</f>
        <v/>
      </c>
      <c r="N2779" s="38" t="str">
        <f>IF(E2779="","",$J2779*Treibhausgas_Kennzahlen!C$3)</f>
        <v/>
      </c>
      <c r="O2779" s="38" t="str">
        <f>IF(E2779="","",$J2779*Treibhausgas_Kennzahlen!D$3)</f>
        <v/>
      </c>
      <c r="P2779" s="38" t="str">
        <f>IF(E2779="","",$J2779*Treibhausgas_Kennzahlen!E$3)</f>
        <v/>
      </c>
      <c r="Q2779" s="38" t="str">
        <f>IF(E2779="","",$J2779*Treibhausgas_Kennzahlen!F$3)</f>
        <v/>
      </c>
      <c r="R2779" s="38" t="str">
        <f>IF(E2779="","",$J2779*Treibhausgas_Kennzahlen!G$3)</f>
        <v/>
      </c>
    </row>
    <row r="2780" spans="1:18" x14ac:dyDescent="0.25">
      <c r="A2780" s="6"/>
      <c r="B2780" s="6"/>
      <c r="C2780" s="6"/>
      <c r="D2780" s="6"/>
      <c r="E2780" s="6"/>
      <c r="F2780" s="8" t="str">
        <f>IF(E2780="","",VLOOKUP(INDEX(IATA_Codes!$A$2:$A$301, MATCH(Berechnung!C2780,IATA_Codes!$C$2:$C$301,0))&amp;"_"&amp;INDEX(IATA_Codes!$A$2:$A$301, MATCH(Berechnung!D2780,IATA_Codes!$C$2:$C$301,0)),GCD_Entfernung!$C$2:$D$10001,2,FALSE))</f>
        <v/>
      </c>
      <c r="G2780" s="21" t="str">
        <f>IF(E2780="","",VLOOKUP(A2780,Flugzeugtyp!$B$2:$C$13,2,0))</f>
        <v/>
      </c>
      <c r="H2780" s="8" t="str">
        <f>IF(E2780="","",LOOKUP(MATCH(F2780,'RFI-Faktor'!$B$2:$B$5,1),'RFI-Faktor'!$D$2:$D$5))</f>
        <v/>
      </c>
      <c r="I2780" s="23" t="str">
        <f t="array" ref="I2780">IF(E2780="","",SUM(IF(A2780=Energieverbrauch!$A$2:$A$4000,1,0)*IF(B2780=Energieverbrauch!$B$2:$B$4000,1,0)*(IF(Berechnung!F2780&gt;=Energieverbrauch!$C$2:$C$4000,1,0)*IF(Berechnung!F2780&lt;=Energieverbrauch!$D$2:$D$4000,1,0))*Energieverbrauch!$E$2:$E$4000))</f>
        <v/>
      </c>
      <c r="J2780" s="23" t="str">
        <f t="shared" si="43"/>
        <v/>
      </c>
      <c r="K2780" s="23" t="e">
        <f>LOOKUP(MATCH(A2780,Flugzeugtyp!$A$2:$A$13,1),Flugzeugtyp!$A$2:$C$13)</f>
        <v>#N/A</v>
      </c>
      <c r="L2780" s="23" t="str">
        <f>IF(E2780="","",J2780/Treibhausgas_Kennzahlen!$B$5)</f>
        <v/>
      </c>
      <c r="M2780" s="37" t="str">
        <f>IF(E2780="","",$J2780*Treibhausgas_Kennzahlen!B$3)</f>
        <v/>
      </c>
      <c r="N2780" s="37" t="str">
        <f>IF(E2780="","",$J2780*Treibhausgas_Kennzahlen!C$3)</f>
        <v/>
      </c>
      <c r="O2780" s="37" t="str">
        <f>IF(E2780="","",$J2780*Treibhausgas_Kennzahlen!D$3)</f>
        <v/>
      </c>
      <c r="P2780" s="37" t="str">
        <f>IF(E2780="","",$J2780*Treibhausgas_Kennzahlen!E$3)</f>
        <v/>
      </c>
      <c r="Q2780" s="37" t="str">
        <f>IF(E2780="","",$J2780*Treibhausgas_Kennzahlen!F$3)</f>
        <v/>
      </c>
      <c r="R2780" s="37" t="str">
        <f>IF(E2780="","",$J2780*Treibhausgas_Kennzahlen!G$3)</f>
        <v/>
      </c>
    </row>
    <row r="2781" spans="1:18" x14ac:dyDescent="0.25">
      <c r="A2781" s="5"/>
      <c r="B2781" s="5"/>
      <c r="C2781" s="5"/>
      <c r="D2781" s="5"/>
      <c r="E2781" s="5"/>
      <c r="F2781" s="9" t="str">
        <f>IF(E2781="","",VLOOKUP(INDEX(IATA_Codes!$A$2:$A$301, MATCH(Berechnung!C2781,IATA_Codes!$C$2:$C$301,0))&amp;"_"&amp;INDEX(IATA_Codes!$A$2:$A$301, MATCH(Berechnung!D2781,IATA_Codes!$C$2:$C$301,0)),GCD_Entfernung!$C$2:$D$10001,2,FALSE))</f>
        <v/>
      </c>
      <c r="G2781" s="22" t="str">
        <f>IF(E2781="","",VLOOKUP(A2781,Flugzeugtyp!$B$2:$C$13,2,0))</f>
        <v/>
      </c>
      <c r="H2781" s="9" t="str">
        <f>IF(E2781="","",LOOKUP(MATCH(F2781,'RFI-Faktor'!$B$2:$B$5,1),'RFI-Faktor'!$D$2:$D$5))</f>
        <v/>
      </c>
      <c r="I2781" s="24" t="str">
        <f t="array" ref="I2781">IF(E2781="","",SUM(IF(A2781=Energieverbrauch!$A$2:$A$4000,1,0)*IF(B2781=Energieverbrauch!$B$2:$B$4000,1,0)*(IF(Berechnung!F2781&gt;=Energieverbrauch!$C$2:$C$4000,1,0)*IF(Berechnung!F2781&lt;=Energieverbrauch!$D$2:$D$4000,1,0))*Energieverbrauch!$E$2:$E$4000))</f>
        <v/>
      </c>
      <c r="J2781" s="24" t="str">
        <f t="shared" si="43"/>
        <v/>
      </c>
      <c r="K2781" s="24" t="e">
        <f>LOOKUP(MATCH(A2781,Flugzeugtyp!$A$2:$A$13,1),Flugzeugtyp!$A$2:$C$13)</f>
        <v>#N/A</v>
      </c>
      <c r="L2781" s="24" t="str">
        <f>IF(E2781="","",J2781/Treibhausgas_Kennzahlen!$B$5)</f>
        <v/>
      </c>
      <c r="M2781" s="38" t="str">
        <f>IF(E2781="","",$J2781*Treibhausgas_Kennzahlen!B$3)</f>
        <v/>
      </c>
      <c r="N2781" s="38" t="str">
        <f>IF(E2781="","",$J2781*Treibhausgas_Kennzahlen!C$3)</f>
        <v/>
      </c>
      <c r="O2781" s="38" t="str">
        <f>IF(E2781="","",$J2781*Treibhausgas_Kennzahlen!D$3)</f>
        <v/>
      </c>
      <c r="P2781" s="38" t="str">
        <f>IF(E2781="","",$J2781*Treibhausgas_Kennzahlen!E$3)</f>
        <v/>
      </c>
      <c r="Q2781" s="38" t="str">
        <f>IF(E2781="","",$J2781*Treibhausgas_Kennzahlen!F$3)</f>
        <v/>
      </c>
      <c r="R2781" s="38" t="str">
        <f>IF(E2781="","",$J2781*Treibhausgas_Kennzahlen!G$3)</f>
        <v/>
      </c>
    </row>
    <row r="2782" spans="1:18" x14ac:dyDescent="0.25">
      <c r="A2782" s="6"/>
      <c r="B2782" s="6"/>
      <c r="C2782" s="6"/>
      <c r="D2782" s="6"/>
      <c r="E2782" s="6"/>
      <c r="F2782" s="8" t="str">
        <f>IF(E2782="","",VLOOKUP(INDEX(IATA_Codes!$A$2:$A$301, MATCH(Berechnung!C2782,IATA_Codes!$C$2:$C$301,0))&amp;"_"&amp;INDEX(IATA_Codes!$A$2:$A$301, MATCH(Berechnung!D2782,IATA_Codes!$C$2:$C$301,0)),GCD_Entfernung!$C$2:$D$10001,2,FALSE))</f>
        <v/>
      </c>
      <c r="G2782" s="21" t="str">
        <f>IF(E2782="","",VLOOKUP(A2782,Flugzeugtyp!$B$2:$C$13,2,0))</f>
        <v/>
      </c>
      <c r="H2782" s="8" t="str">
        <f>IF(E2782="","",LOOKUP(MATCH(F2782,'RFI-Faktor'!$B$2:$B$5,1),'RFI-Faktor'!$D$2:$D$5))</f>
        <v/>
      </c>
      <c r="I2782" s="23" t="str">
        <f t="array" ref="I2782">IF(E2782="","",SUM(IF(A2782=Energieverbrauch!$A$2:$A$4000,1,0)*IF(B2782=Energieverbrauch!$B$2:$B$4000,1,0)*(IF(Berechnung!F2782&gt;=Energieverbrauch!$C$2:$C$4000,1,0)*IF(Berechnung!F2782&lt;=Energieverbrauch!$D$2:$D$4000,1,0))*Energieverbrauch!$E$2:$E$4000))</f>
        <v/>
      </c>
      <c r="J2782" s="23" t="str">
        <f t="shared" si="43"/>
        <v/>
      </c>
      <c r="K2782" s="23" t="e">
        <f>LOOKUP(MATCH(A2782,Flugzeugtyp!$A$2:$A$13,1),Flugzeugtyp!$A$2:$C$13)</f>
        <v>#N/A</v>
      </c>
      <c r="L2782" s="23" t="str">
        <f>IF(E2782="","",J2782/Treibhausgas_Kennzahlen!$B$5)</f>
        <v/>
      </c>
      <c r="M2782" s="37" t="str">
        <f>IF(E2782="","",$J2782*Treibhausgas_Kennzahlen!B$3)</f>
        <v/>
      </c>
      <c r="N2782" s="37" t="str">
        <f>IF(E2782="","",$J2782*Treibhausgas_Kennzahlen!C$3)</f>
        <v/>
      </c>
      <c r="O2782" s="37" t="str">
        <f>IF(E2782="","",$J2782*Treibhausgas_Kennzahlen!D$3)</f>
        <v/>
      </c>
      <c r="P2782" s="37" t="str">
        <f>IF(E2782="","",$J2782*Treibhausgas_Kennzahlen!E$3)</f>
        <v/>
      </c>
      <c r="Q2782" s="37" t="str">
        <f>IF(E2782="","",$J2782*Treibhausgas_Kennzahlen!F$3)</f>
        <v/>
      </c>
      <c r="R2782" s="37" t="str">
        <f>IF(E2782="","",$J2782*Treibhausgas_Kennzahlen!G$3)</f>
        <v/>
      </c>
    </row>
    <row r="2783" spans="1:18" x14ac:dyDescent="0.25">
      <c r="A2783" s="5"/>
      <c r="B2783" s="5"/>
      <c r="C2783" s="5"/>
      <c r="D2783" s="5"/>
      <c r="E2783" s="5"/>
      <c r="F2783" s="9" t="str">
        <f>IF(E2783="","",VLOOKUP(INDEX(IATA_Codes!$A$2:$A$301, MATCH(Berechnung!C2783,IATA_Codes!$C$2:$C$301,0))&amp;"_"&amp;INDEX(IATA_Codes!$A$2:$A$301, MATCH(Berechnung!D2783,IATA_Codes!$C$2:$C$301,0)),GCD_Entfernung!$C$2:$D$10001,2,FALSE))</f>
        <v/>
      </c>
      <c r="G2783" s="22" t="str">
        <f>IF(E2783="","",VLOOKUP(A2783,Flugzeugtyp!$B$2:$C$13,2,0))</f>
        <v/>
      </c>
      <c r="H2783" s="9" t="str">
        <f>IF(E2783="","",LOOKUP(MATCH(F2783,'RFI-Faktor'!$B$2:$B$5,1),'RFI-Faktor'!$D$2:$D$5))</f>
        <v/>
      </c>
      <c r="I2783" s="24" t="str">
        <f t="array" ref="I2783">IF(E2783="","",SUM(IF(A2783=Energieverbrauch!$A$2:$A$4000,1,0)*IF(B2783=Energieverbrauch!$B$2:$B$4000,1,0)*(IF(Berechnung!F2783&gt;=Energieverbrauch!$C$2:$C$4000,1,0)*IF(Berechnung!F2783&lt;=Energieverbrauch!$D$2:$D$4000,1,0))*Energieverbrauch!$E$2:$E$4000))</f>
        <v/>
      </c>
      <c r="J2783" s="24" t="str">
        <f t="shared" si="43"/>
        <v/>
      </c>
      <c r="K2783" s="24" t="e">
        <f>LOOKUP(MATCH(A2783,Flugzeugtyp!$A$2:$A$13,1),Flugzeugtyp!$A$2:$C$13)</f>
        <v>#N/A</v>
      </c>
      <c r="L2783" s="24" t="str">
        <f>IF(E2783="","",J2783/Treibhausgas_Kennzahlen!$B$5)</f>
        <v/>
      </c>
      <c r="M2783" s="38" t="str">
        <f>IF(E2783="","",$J2783*Treibhausgas_Kennzahlen!B$3)</f>
        <v/>
      </c>
      <c r="N2783" s="38" t="str">
        <f>IF(E2783="","",$J2783*Treibhausgas_Kennzahlen!C$3)</f>
        <v/>
      </c>
      <c r="O2783" s="38" t="str">
        <f>IF(E2783="","",$J2783*Treibhausgas_Kennzahlen!D$3)</f>
        <v/>
      </c>
      <c r="P2783" s="38" t="str">
        <f>IF(E2783="","",$J2783*Treibhausgas_Kennzahlen!E$3)</f>
        <v/>
      </c>
      <c r="Q2783" s="38" t="str">
        <f>IF(E2783="","",$J2783*Treibhausgas_Kennzahlen!F$3)</f>
        <v/>
      </c>
      <c r="R2783" s="38" t="str">
        <f>IF(E2783="","",$J2783*Treibhausgas_Kennzahlen!G$3)</f>
        <v/>
      </c>
    </row>
    <row r="2784" spans="1:18" x14ac:dyDescent="0.25">
      <c r="A2784" s="6"/>
      <c r="B2784" s="6"/>
      <c r="C2784" s="6"/>
      <c r="D2784" s="6"/>
      <c r="E2784" s="6"/>
      <c r="F2784" s="8" t="str">
        <f>IF(E2784="","",VLOOKUP(INDEX(IATA_Codes!$A$2:$A$301, MATCH(Berechnung!C2784,IATA_Codes!$C$2:$C$301,0))&amp;"_"&amp;INDEX(IATA_Codes!$A$2:$A$301, MATCH(Berechnung!D2784,IATA_Codes!$C$2:$C$301,0)),GCD_Entfernung!$C$2:$D$10001,2,FALSE))</f>
        <v/>
      </c>
      <c r="G2784" s="21" t="str">
        <f>IF(E2784="","",VLOOKUP(A2784,Flugzeugtyp!$B$2:$C$13,2,0))</f>
        <v/>
      </c>
      <c r="H2784" s="8" t="str">
        <f>IF(E2784="","",LOOKUP(MATCH(F2784,'RFI-Faktor'!$B$2:$B$5,1),'RFI-Faktor'!$D$2:$D$5))</f>
        <v/>
      </c>
      <c r="I2784" s="23" t="str">
        <f t="array" ref="I2784">IF(E2784="","",SUM(IF(A2784=Energieverbrauch!$A$2:$A$4000,1,0)*IF(B2784=Energieverbrauch!$B$2:$B$4000,1,0)*(IF(Berechnung!F2784&gt;=Energieverbrauch!$C$2:$C$4000,1,0)*IF(Berechnung!F2784&lt;=Energieverbrauch!$D$2:$D$4000,1,0))*Energieverbrauch!$E$2:$E$4000))</f>
        <v/>
      </c>
      <c r="J2784" s="23" t="str">
        <f t="shared" si="43"/>
        <v/>
      </c>
      <c r="K2784" s="23" t="e">
        <f>LOOKUP(MATCH(A2784,Flugzeugtyp!$A$2:$A$13,1),Flugzeugtyp!$A$2:$C$13)</f>
        <v>#N/A</v>
      </c>
      <c r="L2784" s="23" t="str">
        <f>IF(E2784="","",J2784/Treibhausgas_Kennzahlen!$B$5)</f>
        <v/>
      </c>
      <c r="M2784" s="37" t="str">
        <f>IF(E2784="","",$J2784*Treibhausgas_Kennzahlen!B$3)</f>
        <v/>
      </c>
      <c r="N2784" s="37" t="str">
        <f>IF(E2784="","",$J2784*Treibhausgas_Kennzahlen!C$3)</f>
        <v/>
      </c>
      <c r="O2784" s="37" t="str">
        <f>IF(E2784="","",$J2784*Treibhausgas_Kennzahlen!D$3)</f>
        <v/>
      </c>
      <c r="P2784" s="37" t="str">
        <f>IF(E2784="","",$J2784*Treibhausgas_Kennzahlen!E$3)</f>
        <v/>
      </c>
      <c r="Q2784" s="37" t="str">
        <f>IF(E2784="","",$J2784*Treibhausgas_Kennzahlen!F$3)</f>
        <v/>
      </c>
      <c r="R2784" s="37" t="str">
        <f>IF(E2784="","",$J2784*Treibhausgas_Kennzahlen!G$3)</f>
        <v/>
      </c>
    </row>
    <row r="2785" spans="1:18" x14ac:dyDescent="0.25">
      <c r="A2785" s="5"/>
      <c r="B2785" s="5"/>
      <c r="C2785" s="5"/>
      <c r="D2785" s="5"/>
      <c r="E2785" s="5"/>
      <c r="F2785" s="9" t="str">
        <f>IF(E2785="","",VLOOKUP(INDEX(IATA_Codes!$A$2:$A$301, MATCH(Berechnung!C2785,IATA_Codes!$C$2:$C$301,0))&amp;"_"&amp;INDEX(IATA_Codes!$A$2:$A$301, MATCH(Berechnung!D2785,IATA_Codes!$C$2:$C$301,0)),GCD_Entfernung!$C$2:$D$10001,2,FALSE))</f>
        <v/>
      </c>
      <c r="G2785" s="22" t="str">
        <f>IF(E2785="","",VLOOKUP(A2785,Flugzeugtyp!$B$2:$C$13,2,0))</f>
        <v/>
      </c>
      <c r="H2785" s="9" t="str">
        <f>IF(E2785="","",LOOKUP(MATCH(F2785,'RFI-Faktor'!$B$2:$B$5,1),'RFI-Faktor'!$D$2:$D$5))</f>
        <v/>
      </c>
      <c r="I2785" s="24" t="str">
        <f t="array" ref="I2785">IF(E2785="","",SUM(IF(A2785=Energieverbrauch!$A$2:$A$4000,1,0)*IF(B2785=Energieverbrauch!$B$2:$B$4000,1,0)*(IF(Berechnung!F2785&gt;=Energieverbrauch!$C$2:$C$4000,1,0)*IF(Berechnung!F2785&lt;=Energieverbrauch!$D$2:$D$4000,1,0))*Energieverbrauch!$E$2:$E$4000))</f>
        <v/>
      </c>
      <c r="J2785" s="24" t="str">
        <f t="shared" si="43"/>
        <v/>
      </c>
      <c r="K2785" s="24" t="e">
        <f>LOOKUP(MATCH(A2785,Flugzeugtyp!$A$2:$A$13,1),Flugzeugtyp!$A$2:$C$13)</f>
        <v>#N/A</v>
      </c>
      <c r="L2785" s="24" t="str">
        <f>IF(E2785="","",J2785/Treibhausgas_Kennzahlen!$B$5)</f>
        <v/>
      </c>
      <c r="M2785" s="38" t="str">
        <f>IF(E2785="","",$J2785*Treibhausgas_Kennzahlen!B$3)</f>
        <v/>
      </c>
      <c r="N2785" s="38" t="str">
        <f>IF(E2785="","",$J2785*Treibhausgas_Kennzahlen!C$3)</f>
        <v/>
      </c>
      <c r="O2785" s="38" t="str">
        <f>IF(E2785="","",$J2785*Treibhausgas_Kennzahlen!D$3)</f>
        <v/>
      </c>
      <c r="P2785" s="38" t="str">
        <f>IF(E2785="","",$J2785*Treibhausgas_Kennzahlen!E$3)</f>
        <v/>
      </c>
      <c r="Q2785" s="38" t="str">
        <f>IF(E2785="","",$J2785*Treibhausgas_Kennzahlen!F$3)</f>
        <v/>
      </c>
      <c r="R2785" s="38" t="str">
        <f>IF(E2785="","",$J2785*Treibhausgas_Kennzahlen!G$3)</f>
        <v/>
      </c>
    </row>
    <row r="2786" spans="1:18" x14ac:dyDescent="0.25">
      <c r="A2786" s="6"/>
      <c r="B2786" s="6"/>
      <c r="C2786" s="6"/>
      <c r="D2786" s="6"/>
      <c r="E2786" s="6"/>
      <c r="F2786" s="8" t="str">
        <f>IF(E2786="","",VLOOKUP(INDEX(IATA_Codes!$A$2:$A$301, MATCH(Berechnung!C2786,IATA_Codes!$C$2:$C$301,0))&amp;"_"&amp;INDEX(IATA_Codes!$A$2:$A$301, MATCH(Berechnung!D2786,IATA_Codes!$C$2:$C$301,0)),GCD_Entfernung!$C$2:$D$10001,2,FALSE))</f>
        <v/>
      </c>
      <c r="G2786" s="21" t="str">
        <f>IF(E2786="","",VLOOKUP(A2786,Flugzeugtyp!$B$2:$C$13,2,0))</f>
        <v/>
      </c>
      <c r="H2786" s="8" t="str">
        <f>IF(E2786="","",LOOKUP(MATCH(F2786,'RFI-Faktor'!$B$2:$B$5,1),'RFI-Faktor'!$D$2:$D$5))</f>
        <v/>
      </c>
      <c r="I2786" s="23" t="str">
        <f t="array" ref="I2786">IF(E2786="","",SUM(IF(A2786=Energieverbrauch!$A$2:$A$4000,1,0)*IF(B2786=Energieverbrauch!$B$2:$B$4000,1,0)*(IF(Berechnung!F2786&gt;=Energieverbrauch!$C$2:$C$4000,1,0)*IF(Berechnung!F2786&lt;=Energieverbrauch!$D$2:$D$4000,1,0))*Energieverbrauch!$E$2:$E$4000))</f>
        <v/>
      </c>
      <c r="J2786" s="23" t="str">
        <f t="shared" si="43"/>
        <v/>
      </c>
      <c r="K2786" s="23" t="e">
        <f>LOOKUP(MATCH(A2786,Flugzeugtyp!$A$2:$A$13,1),Flugzeugtyp!$A$2:$C$13)</f>
        <v>#N/A</v>
      </c>
      <c r="L2786" s="23" t="str">
        <f>IF(E2786="","",J2786/Treibhausgas_Kennzahlen!$B$5)</f>
        <v/>
      </c>
      <c r="M2786" s="37" t="str">
        <f>IF(E2786="","",$J2786*Treibhausgas_Kennzahlen!B$3)</f>
        <v/>
      </c>
      <c r="N2786" s="37" t="str">
        <f>IF(E2786="","",$J2786*Treibhausgas_Kennzahlen!C$3)</f>
        <v/>
      </c>
      <c r="O2786" s="37" t="str">
        <f>IF(E2786="","",$J2786*Treibhausgas_Kennzahlen!D$3)</f>
        <v/>
      </c>
      <c r="P2786" s="37" t="str">
        <f>IF(E2786="","",$J2786*Treibhausgas_Kennzahlen!E$3)</f>
        <v/>
      </c>
      <c r="Q2786" s="37" t="str">
        <f>IF(E2786="","",$J2786*Treibhausgas_Kennzahlen!F$3)</f>
        <v/>
      </c>
      <c r="R2786" s="37" t="str">
        <f>IF(E2786="","",$J2786*Treibhausgas_Kennzahlen!G$3)</f>
        <v/>
      </c>
    </row>
    <row r="2787" spans="1:18" x14ac:dyDescent="0.25">
      <c r="A2787" s="5"/>
      <c r="B2787" s="5"/>
      <c r="C2787" s="5"/>
      <c r="D2787" s="5"/>
      <c r="E2787" s="5"/>
      <c r="F2787" s="9" t="str">
        <f>IF(E2787="","",VLOOKUP(INDEX(IATA_Codes!$A$2:$A$301, MATCH(Berechnung!C2787,IATA_Codes!$C$2:$C$301,0))&amp;"_"&amp;INDEX(IATA_Codes!$A$2:$A$301, MATCH(Berechnung!D2787,IATA_Codes!$C$2:$C$301,0)),GCD_Entfernung!$C$2:$D$10001,2,FALSE))</f>
        <v/>
      </c>
      <c r="G2787" s="22" t="str">
        <f>IF(E2787="","",VLOOKUP(A2787,Flugzeugtyp!$B$2:$C$13,2,0))</f>
        <v/>
      </c>
      <c r="H2787" s="9" t="str">
        <f>IF(E2787="","",LOOKUP(MATCH(F2787,'RFI-Faktor'!$B$2:$B$5,1),'RFI-Faktor'!$D$2:$D$5))</f>
        <v/>
      </c>
      <c r="I2787" s="24" t="str">
        <f t="array" ref="I2787">IF(E2787="","",SUM(IF(A2787=Energieverbrauch!$A$2:$A$4000,1,0)*IF(B2787=Energieverbrauch!$B$2:$B$4000,1,0)*(IF(Berechnung!F2787&gt;=Energieverbrauch!$C$2:$C$4000,1,0)*IF(Berechnung!F2787&lt;=Energieverbrauch!$D$2:$D$4000,1,0))*Energieverbrauch!$E$2:$E$4000))</f>
        <v/>
      </c>
      <c r="J2787" s="24" t="str">
        <f t="shared" si="43"/>
        <v/>
      </c>
      <c r="K2787" s="24" t="e">
        <f>LOOKUP(MATCH(A2787,Flugzeugtyp!$A$2:$A$13,1),Flugzeugtyp!$A$2:$C$13)</f>
        <v>#N/A</v>
      </c>
      <c r="L2787" s="24" t="str">
        <f>IF(E2787="","",J2787/Treibhausgas_Kennzahlen!$B$5)</f>
        <v/>
      </c>
      <c r="M2787" s="38" t="str">
        <f>IF(E2787="","",$J2787*Treibhausgas_Kennzahlen!B$3)</f>
        <v/>
      </c>
      <c r="N2787" s="38" t="str">
        <f>IF(E2787="","",$J2787*Treibhausgas_Kennzahlen!C$3)</f>
        <v/>
      </c>
      <c r="O2787" s="38" t="str">
        <f>IF(E2787="","",$J2787*Treibhausgas_Kennzahlen!D$3)</f>
        <v/>
      </c>
      <c r="P2787" s="38" t="str">
        <f>IF(E2787="","",$J2787*Treibhausgas_Kennzahlen!E$3)</f>
        <v/>
      </c>
      <c r="Q2787" s="38" t="str">
        <f>IF(E2787="","",$J2787*Treibhausgas_Kennzahlen!F$3)</f>
        <v/>
      </c>
      <c r="R2787" s="38" t="str">
        <f>IF(E2787="","",$J2787*Treibhausgas_Kennzahlen!G$3)</f>
        <v/>
      </c>
    </row>
    <row r="2788" spans="1:18" x14ac:dyDescent="0.25">
      <c r="A2788" s="6"/>
      <c r="B2788" s="6"/>
      <c r="C2788" s="6"/>
      <c r="D2788" s="6"/>
      <c r="E2788" s="6"/>
      <c r="F2788" s="8" t="str">
        <f>IF(E2788="","",VLOOKUP(INDEX(IATA_Codes!$A$2:$A$301, MATCH(Berechnung!C2788,IATA_Codes!$C$2:$C$301,0))&amp;"_"&amp;INDEX(IATA_Codes!$A$2:$A$301, MATCH(Berechnung!D2788,IATA_Codes!$C$2:$C$301,0)),GCD_Entfernung!$C$2:$D$10001,2,FALSE))</f>
        <v/>
      </c>
      <c r="G2788" s="21" t="str">
        <f>IF(E2788="","",VLOOKUP(A2788,Flugzeugtyp!$B$2:$C$13,2,0))</f>
        <v/>
      </c>
      <c r="H2788" s="8" t="str">
        <f>IF(E2788="","",LOOKUP(MATCH(F2788,'RFI-Faktor'!$B$2:$B$5,1),'RFI-Faktor'!$D$2:$D$5))</f>
        <v/>
      </c>
      <c r="I2788" s="23" t="str">
        <f t="array" ref="I2788">IF(E2788="","",SUM(IF(A2788=Energieverbrauch!$A$2:$A$4000,1,0)*IF(B2788=Energieverbrauch!$B$2:$B$4000,1,0)*(IF(Berechnung!F2788&gt;=Energieverbrauch!$C$2:$C$4000,1,0)*IF(Berechnung!F2788&lt;=Energieverbrauch!$D$2:$D$4000,1,0))*Energieverbrauch!$E$2:$E$4000))</f>
        <v/>
      </c>
      <c r="J2788" s="23" t="str">
        <f t="shared" si="43"/>
        <v/>
      </c>
      <c r="K2788" s="23" t="e">
        <f>LOOKUP(MATCH(A2788,Flugzeugtyp!$A$2:$A$13,1),Flugzeugtyp!$A$2:$C$13)</f>
        <v>#N/A</v>
      </c>
      <c r="L2788" s="23" t="str">
        <f>IF(E2788="","",J2788/Treibhausgas_Kennzahlen!$B$5)</f>
        <v/>
      </c>
      <c r="M2788" s="37" t="str">
        <f>IF(E2788="","",$J2788*Treibhausgas_Kennzahlen!B$3)</f>
        <v/>
      </c>
      <c r="N2788" s="37" t="str">
        <f>IF(E2788="","",$J2788*Treibhausgas_Kennzahlen!C$3)</f>
        <v/>
      </c>
      <c r="O2788" s="37" t="str">
        <f>IF(E2788="","",$J2788*Treibhausgas_Kennzahlen!D$3)</f>
        <v/>
      </c>
      <c r="P2788" s="37" t="str">
        <f>IF(E2788="","",$J2788*Treibhausgas_Kennzahlen!E$3)</f>
        <v/>
      </c>
      <c r="Q2788" s="37" t="str">
        <f>IF(E2788="","",$J2788*Treibhausgas_Kennzahlen!F$3)</f>
        <v/>
      </c>
      <c r="R2788" s="37" t="str">
        <f>IF(E2788="","",$J2788*Treibhausgas_Kennzahlen!G$3)</f>
        <v/>
      </c>
    </row>
    <row r="2789" spans="1:18" x14ac:dyDescent="0.25">
      <c r="A2789" s="5"/>
      <c r="B2789" s="5"/>
      <c r="C2789" s="5"/>
      <c r="D2789" s="5"/>
      <c r="E2789" s="5"/>
      <c r="F2789" s="9" t="str">
        <f>IF(E2789="","",VLOOKUP(INDEX(IATA_Codes!$A$2:$A$301, MATCH(Berechnung!C2789,IATA_Codes!$C$2:$C$301,0))&amp;"_"&amp;INDEX(IATA_Codes!$A$2:$A$301, MATCH(Berechnung!D2789,IATA_Codes!$C$2:$C$301,0)),GCD_Entfernung!$C$2:$D$10001,2,FALSE))</f>
        <v/>
      </c>
      <c r="G2789" s="22" t="str">
        <f>IF(E2789="","",VLOOKUP(A2789,Flugzeugtyp!$B$2:$C$13,2,0))</f>
        <v/>
      </c>
      <c r="H2789" s="9" t="str">
        <f>IF(E2789="","",LOOKUP(MATCH(F2789,'RFI-Faktor'!$B$2:$B$5,1),'RFI-Faktor'!$D$2:$D$5))</f>
        <v/>
      </c>
      <c r="I2789" s="24" t="str">
        <f t="array" ref="I2789">IF(E2789="","",SUM(IF(A2789=Energieverbrauch!$A$2:$A$4000,1,0)*IF(B2789=Energieverbrauch!$B$2:$B$4000,1,0)*(IF(Berechnung!F2789&gt;=Energieverbrauch!$C$2:$C$4000,1,0)*IF(Berechnung!F2789&lt;=Energieverbrauch!$D$2:$D$4000,1,0))*Energieverbrauch!$E$2:$E$4000))</f>
        <v/>
      </c>
      <c r="J2789" s="24" t="str">
        <f t="shared" si="43"/>
        <v/>
      </c>
      <c r="K2789" s="24" t="e">
        <f>LOOKUP(MATCH(A2789,Flugzeugtyp!$A$2:$A$13,1),Flugzeugtyp!$A$2:$C$13)</f>
        <v>#N/A</v>
      </c>
      <c r="L2789" s="24" t="str">
        <f>IF(E2789="","",J2789/Treibhausgas_Kennzahlen!$B$5)</f>
        <v/>
      </c>
      <c r="M2789" s="38" t="str">
        <f>IF(E2789="","",$J2789*Treibhausgas_Kennzahlen!B$3)</f>
        <v/>
      </c>
      <c r="N2789" s="38" t="str">
        <f>IF(E2789="","",$J2789*Treibhausgas_Kennzahlen!C$3)</f>
        <v/>
      </c>
      <c r="O2789" s="38" t="str">
        <f>IF(E2789="","",$J2789*Treibhausgas_Kennzahlen!D$3)</f>
        <v/>
      </c>
      <c r="P2789" s="38" t="str">
        <f>IF(E2789="","",$J2789*Treibhausgas_Kennzahlen!E$3)</f>
        <v/>
      </c>
      <c r="Q2789" s="38" t="str">
        <f>IF(E2789="","",$J2789*Treibhausgas_Kennzahlen!F$3)</f>
        <v/>
      </c>
      <c r="R2789" s="38" t="str">
        <f>IF(E2789="","",$J2789*Treibhausgas_Kennzahlen!G$3)</f>
        <v/>
      </c>
    </row>
    <row r="2790" spans="1:18" x14ac:dyDescent="0.25">
      <c r="A2790" s="6"/>
      <c r="B2790" s="6"/>
      <c r="C2790" s="6"/>
      <c r="D2790" s="6"/>
      <c r="E2790" s="6"/>
      <c r="F2790" s="8" t="str">
        <f>IF(E2790="","",VLOOKUP(INDEX(IATA_Codes!$A$2:$A$301, MATCH(Berechnung!C2790,IATA_Codes!$C$2:$C$301,0))&amp;"_"&amp;INDEX(IATA_Codes!$A$2:$A$301, MATCH(Berechnung!D2790,IATA_Codes!$C$2:$C$301,0)),GCD_Entfernung!$C$2:$D$10001,2,FALSE))</f>
        <v/>
      </c>
      <c r="G2790" s="21" t="str">
        <f>IF(E2790="","",VLOOKUP(A2790,Flugzeugtyp!$B$2:$C$13,2,0))</f>
        <v/>
      </c>
      <c r="H2790" s="8" t="str">
        <f>IF(E2790="","",LOOKUP(MATCH(F2790,'RFI-Faktor'!$B$2:$B$5,1),'RFI-Faktor'!$D$2:$D$5))</f>
        <v/>
      </c>
      <c r="I2790" s="23" t="str">
        <f t="array" ref="I2790">IF(E2790="","",SUM(IF(A2790=Energieverbrauch!$A$2:$A$4000,1,0)*IF(B2790=Energieverbrauch!$B$2:$B$4000,1,0)*(IF(Berechnung!F2790&gt;=Energieverbrauch!$C$2:$C$4000,1,0)*IF(Berechnung!F2790&lt;=Energieverbrauch!$D$2:$D$4000,1,0))*Energieverbrauch!$E$2:$E$4000))</f>
        <v/>
      </c>
      <c r="J2790" s="23" t="str">
        <f t="shared" si="43"/>
        <v/>
      </c>
      <c r="K2790" s="23" t="e">
        <f>LOOKUP(MATCH(A2790,Flugzeugtyp!$A$2:$A$13,1),Flugzeugtyp!$A$2:$C$13)</f>
        <v>#N/A</v>
      </c>
      <c r="L2790" s="23" t="str">
        <f>IF(E2790="","",J2790/Treibhausgas_Kennzahlen!$B$5)</f>
        <v/>
      </c>
      <c r="M2790" s="37" t="str">
        <f>IF(E2790="","",$J2790*Treibhausgas_Kennzahlen!B$3)</f>
        <v/>
      </c>
      <c r="N2790" s="37" t="str">
        <f>IF(E2790="","",$J2790*Treibhausgas_Kennzahlen!C$3)</f>
        <v/>
      </c>
      <c r="O2790" s="37" t="str">
        <f>IF(E2790="","",$J2790*Treibhausgas_Kennzahlen!D$3)</f>
        <v/>
      </c>
      <c r="P2790" s="37" t="str">
        <f>IF(E2790="","",$J2790*Treibhausgas_Kennzahlen!E$3)</f>
        <v/>
      </c>
      <c r="Q2790" s="37" t="str">
        <f>IF(E2790="","",$J2790*Treibhausgas_Kennzahlen!F$3)</f>
        <v/>
      </c>
      <c r="R2790" s="37" t="str">
        <f>IF(E2790="","",$J2790*Treibhausgas_Kennzahlen!G$3)</f>
        <v/>
      </c>
    </row>
    <row r="2791" spans="1:18" x14ac:dyDescent="0.25">
      <c r="A2791" s="5"/>
      <c r="B2791" s="5"/>
      <c r="C2791" s="5"/>
      <c r="D2791" s="5"/>
      <c r="E2791" s="5"/>
      <c r="F2791" s="9" t="str">
        <f>IF(E2791="","",VLOOKUP(INDEX(IATA_Codes!$A$2:$A$301, MATCH(Berechnung!C2791,IATA_Codes!$C$2:$C$301,0))&amp;"_"&amp;INDEX(IATA_Codes!$A$2:$A$301, MATCH(Berechnung!D2791,IATA_Codes!$C$2:$C$301,0)),GCD_Entfernung!$C$2:$D$10001,2,FALSE))</f>
        <v/>
      </c>
      <c r="G2791" s="22" t="str">
        <f>IF(E2791="","",VLOOKUP(A2791,Flugzeugtyp!$B$2:$C$13,2,0))</f>
        <v/>
      </c>
      <c r="H2791" s="9" t="str">
        <f>IF(E2791="","",LOOKUP(MATCH(F2791,'RFI-Faktor'!$B$2:$B$5,1),'RFI-Faktor'!$D$2:$D$5))</f>
        <v/>
      </c>
      <c r="I2791" s="24" t="str">
        <f t="array" ref="I2791">IF(E2791="","",SUM(IF(A2791=Energieverbrauch!$A$2:$A$4000,1,0)*IF(B2791=Energieverbrauch!$B$2:$B$4000,1,0)*(IF(Berechnung!F2791&gt;=Energieverbrauch!$C$2:$C$4000,1,0)*IF(Berechnung!F2791&lt;=Energieverbrauch!$D$2:$D$4000,1,0))*Energieverbrauch!$E$2:$E$4000))</f>
        <v/>
      </c>
      <c r="J2791" s="24" t="str">
        <f t="shared" si="43"/>
        <v/>
      </c>
      <c r="K2791" s="24" t="e">
        <f>LOOKUP(MATCH(A2791,Flugzeugtyp!$A$2:$A$13,1),Flugzeugtyp!$A$2:$C$13)</f>
        <v>#N/A</v>
      </c>
      <c r="L2791" s="24" t="str">
        <f>IF(E2791="","",J2791/Treibhausgas_Kennzahlen!$B$5)</f>
        <v/>
      </c>
      <c r="M2791" s="38" t="str">
        <f>IF(E2791="","",$J2791*Treibhausgas_Kennzahlen!B$3)</f>
        <v/>
      </c>
      <c r="N2791" s="38" t="str">
        <f>IF(E2791="","",$J2791*Treibhausgas_Kennzahlen!C$3)</f>
        <v/>
      </c>
      <c r="O2791" s="38" t="str">
        <f>IF(E2791="","",$J2791*Treibhausgas_Kennzahlen!D$3)</f>
        <v/>
      </c>
      <c r="P2791" s="38" t="str">
        <f>IF(E2791="","",$J2791*Treibhausgas_Kennzahlen!E$3)</f>
        <v/>
      </c>
      <c r="Q2791" s="38" t="str">
        <f>IF(E2791="","",$J2791*Treibhausgas_Kennzahlen!F$3)</f>
        <v/>
      </c>
      <c r="R2791" s="38" t="str">
        <f>IF(E2791="","",$J2791*Treibhausgas_Kennzahlen!G$3)</f>
        <v/>
      </c>
    </row>
    <row r="2792" spans="1:18" x14ac:dyDescent="0.25">
      <c r="A2792" s="6"/>
      <c r="B2792" s="6"/>
      <c r="C2792" s="6"/>
      <c r="D2792" s="6"/>
      <c r="E2792" s="6"/>
      <c r="F2792" s="8" t="str">
        <f>IF(E2792="","",VLOOKUP(INDEX(IATA_Codes!$A$2:$A$301, MATCH(Berechnung!C2792,IATA_Codes!$C$2:$C$301,0))&amp;"_"&amp;INDEX(IATA_Codes!$A$2:$A$301, MATCH(Berechnung!D2792,IATA_Codes!$C$2:$C$301,0)),GCD_Entfernung!$C$2:$D$10001,2,FALSE))</f>
        <v/>
      </c>
      <c r="G2792" s="21" t="str">
        <f>IF(E2792="","",VLOOKUP(A2792,Flugzeugtyp!$B$2:$C$13,2,0))</f>
        <v/>
      </c>
      <c r="H2792" s="8" t="str">
        <f>IF(E2792="","",LOOKUP(MATCH(F2792,'RFI-Faktor'!$B$2:$B$5,1),'RFI-Faktor'!$D$2:$D$5))</f>
        <v/>
      </c>
      <c r="I2792" s="23" t="str">
        <f t="array" ref="I2792">IF(E2792="","",SUM(IF(A2792=Energieverbrauch!$A$2:$A$4000,1,0)*IF(B2792=Energieverbrauch!$B$2:$B$4000,1,0)*(IF(Berechnung!F2792&gt;=Energieverbrauch!$C$2:$C$4000,1,0)*IF(Berechnung!F2792&lt;=Energieverbrauch!$D$2:$D$4000,1,0))*Energieverbrauch!$E$2:$E$4000))</f>
        <v/>
      </c>
      <c r="J2792" s="23" t="str">
        <f t="shared" si="43"/>
        <v/>
      </c>
      <c r="K2792" s="23" t="e">
        <f>LOOKUP(MATCH(A2792,Flugzeugtyp!$A$2:$A$13,1),Flugzeugtyp!$A$2:$C$13)</f>
        <v>#N/A</v>
      </c>
      <c r="L2792" s="23" t="str">
        <f>IF(E2792="","",J2792/Treibhausgas_Kennzahlen!$B$5)</f>
        <v/>
      </c>
      <c r="M2792" s="37" t="str">
        <f>IF(E2792="","",$J2792*Treibhausgas_Kennzahlen!B$3)</f>
        <v/>
      </c>
      <c r="N2792" s="37" t="str">
        <f>IF(E2792="","",$J2792*Treibhausgas_Kennzahlen!C$3)</f>
        <v/>
      </c>
      <c r="O2792" s="37" t="str">
        <f>IF(E2792="","",$J2792*Treibhausgas_Kennzahlen!D$3)</f>
        <v/>
      </c>
      <c r="P2792" s="37" t="str">
        <f>IF(E2792="","",$J2792*Treibhausgas_Kennzahlen!E$3)</f>
        <v/>
      </c>
      <c r="Q2792" s="37" t="str">
        <f>IF(E2792="","",$J2792*Treibhausgas_Kennzahlen!F$3)</f>
        <v/>
      </c>
      <c r="R2792" s="37" t="str">
        <f>IF(E2792="","",$J2792*Treibhausgas_Kennzahlen!G$3)</f>
        <v/>
      </c>
    </row>
    <row r="2793" spans="1:18" x14ac:dyDescent="0.25">
      <c r="A2793" s="5"/>
      <c r="B2793" s="5"/>
      <c r="C2793" s="5"/>
      <c r="D2793" s="5"/>
      <c r="E2793" s="5"/>
      <c r="F2793" s="9" t="str">
        <f>IF(E2793="","",VLOOKUP(INDEX(IATA_Codes!$A$2:$A$301, MATCH(Berechnung!C2793,IATA_Codes!$C$2:$C$301,0))&amp;"_"&amp;INDEX(IATA_Codes!$A$2:$A$301, MATCH(Berechnung!D2793,IATA_Codes!$C$2:$C$301,0)),GCD_Entfernung!$C$2:$D$10001,2,FALSE))</f>
        <v/>
      </c>
      <c r="G2793" s="22" t="str">
        <f>IF(E2793="","",VLOOKUP(A2793,Flugzeugtyp!$B$2:$C$13,2,0))</f>
        <v/>
      </c>
      <c r="H2793" s="9" t="str">
        <f>IF(E2793="","",LOOKUP(MATCH(F2793,'RFI-Faktor'!$B$2:$B$5,1),'RFI-Faktor'!$D$2:$D$5))</f>
        <v/>
      </c>
      <c r="I2793" s="24" t="str">
        <f t="array" ref="I2793">IF(E2793="","",SUM(IF(A2793=Energieverbrauch!$A$2:$A$4000,1,0)*IF(B2793=Energieverbrauch!$B$2:$B$4000,1,0)*(IF(Berechnung!F2793&gt;=Energieverbrauch!$C$2:$C$4000,1,0)*IF(Berechnung!F2793&lt;=Energieverbrauch!$D$2:$D$4000,1,0))*Energieverbrauch!$E$2:$E$4000))</f>
        <v/>
      </c>
      <c r="J2793" s="24" t="str">
        <f t="shared" si="43"/>
        <v/>
      </c>
      <c r="K2793" s="24" t="e">
        <f>LOOKUP(MATCH(A2793,Flugzeugtyp!$A$2:$A$13,1),Flugzeugtyp!$A$2:$C$13)</f>
        <v>#N/A</v>
      </c>
      <c r="L2793" s="24" t="str">
        <f>IF(E2793="","",J2793/Treibhausgas_Kennzahlen!$B$5)</f>
        <v/>
      </c>
      <c r="M2793" s="38" t="str">
        <f>IF(E2793="","",$J2793*Treibhausgas_Kennzahlen!B$3)</f>
        <v/>
      </c>
      <c r="N2793" s="38" t="str">
        <f>IF(E2793="","",$J2793*Treibhausgas_Kennzahlen!C$3)</f>
        <v/>
      </c>
      <c r="O2793" s="38" t="str">
        <f>IF(E2793="","",$J2793*Treibhausgas_Kennzahlen!D$3)</f>
        <v/>
      </c>
      <c r="P2793" s="38" t="str">
        <f>IF(E2793="","",$J2793*Treibhausgas_Kennzahlen!E$3)</f>
        <v/>
      </c>
      <c r="Q2793" s="38" t="str">
        <f>IF(E2793="","",$J2793*Treibhausgas_Kennzahlen!F$3)</f>
        <v/>
      </c>
      <c r="R2793" s="38" t="str">
        <f>IF(E2793="","",$J2793*Treibhausgas_Kennzahlen!G$3)</f>
        <v/>
      </c>
    </row>
    <row r="2794" spans="1:18" x14ac:dyDescent="0.25">
      <c r="A2794" s="6"/>
      <c r="B2794" s="6"/>
      <c r="C2794" s="6"/>
      <c r="D2794" s="6"/>
      <c r="E2794" s="6"/>
      <c r="F2794" s="8" t="str">
        <f>IF(E2794="","",VLOOKUP(INDEX(IATA_Codes!$A$2:$A$301, MATCH(Berechnung!C2794,IATA_Codes!$C$2:$C$301,0))&amp;"_"&amp;INDEX(IATA_Codes!$A$2:$A$301, MATCH(Berechnung!D2794,IATA_Codes!$C$2:$C$301,0)),GCD_Entfernung!$C$2:$D$10001,2,FALSE))</f>
        <v/>
      </c>
      <c r="G2794" s="21" t="str">
        <f>IF(E2794="","",VLOOKUP(A2794,Flugzeugtyp!$B$2:$C$13,2,0))</f>
        <v/>
      </c>
      <c r="H2794" s="8" t="str">
        <f>IF(E2794="","",LOOKUP(MATCH(F2794,'RFI-Faktor'!$B$2:$B$5,1),'RFI-Faktor'!$D$2:$D$5))</f>
        <v/>
      </c>
      <c r="I2794" s="23" t="str">
        <f t="array" ref="I2794">IF(E2794="","",SUM(IF(A2794=Energieverbrauch!$A$2:$A$4000,1,0)*IF(B2794=Energieverbrauch!$B$2:$B$4000,1,0)*(IF(Berechnung!F2794&gt;=Energieverbrauch!$C$2:$C$4000,1,0)*IF(Berechnung!F2794&lt;=Energieverbrauch!$D$2:$D$4000,1,0))*Energieverbrauch!$E$2:$E$4000))</f>
        <v/>
      </c>
      <c r="J2794" s="23" t="str">
        <f t="shared" si="43"/>
        <v/>
      </c>
      <c r="K2794" s="23" t="e">
        <f>LOOKUP(MATCH(A2794,Flugzeugtyp!$A$2:$A$13,1),Flugzeugtyp!$A$2:$C$13)</f>
        <v>#N/A</v>
      </c>
      <c r="L2794" s="23" t="str">
        <f>IF(E2794="","",J2794/Treibhausgas_Kennzahlen!$B$5)</f>
        <v/>
      </c>
      <c r="M2794" s="37" t="str">
        <f>IF(E2794="","",$J2794*Treibhausgas_Kennzahlen!B$3)</f>
        <v/>
      </c>
      <c r="N2794" s="37" t="str">
        <f>IF(E2794="","",$J2794*Treibhausgas_Kennzahlen!C$3)</f>
        <v/>
      </c>
      <c r="O2794" s="37" t="str">
        <f>IF(E2794="","",$J2794*Treibhausgas_Kennzahlen!D$3)</f>
        <v/>
      </c>
      <c r="P2794" s="37" t="str">
        <f>IF(E2794="","",$J2794*Treibhausgas_Kennzahlen!E$3)</f>
        <v/>
      </c>
      <c r="Q2794" s="37" t="str">
        <f>IF(E2794="","",$J2794*Treibhausgas_Kennzahlen!F$3)</f>
        <v/>
      </c>
      <c r="R2794" s="37" t="str">
        <f>IF(E2794="","",$J2794*Treibhausgas_Kennzahlen!G$3)</f>
        <v/>
      </c>
    </row>
    <row r="2795" spans="1:18" x14ac:dyDescent="0.25">
      <c r="A2795" s="5"/>
      <c r="B2795" s="5"/>
      <c r="C2795" s="5"/>
      <c r="D2795" s="5"/>
      <c r="E2795" s="5"/>
      <c r="F2795" s="9" t="str">
        <f>IF(E2795="","",VLOOKUP(INDEX(IATA_Codes!$A$2:$A$301, MATCH(Berechnung!C2795,IATA_Codes!$C$2:$C$301,0))&amp;"_"&amp;INDEX(IATA_Codes!$A$2:$A$301, MATCH(Berechnung!D2795,IATA_Codes!$C$2:$C$301,0)),GCD_Entfernung!$C$2:$D$10001,2,FALSE))</f>
        <v/>
      </c>
      <c r="G2795" s="22" t="str">
        <f>IF(E2795="","",VLOOKUP(A2795,Flugzeugtyp!$B$2:$C$13,2,0))</f>
        <v/>
      </c>
      <c r="H2795" s="9" t="str">
        <f>IF(E2795="","",LOOKUP(MATCH(F2795,'RFI-Faktor'!$B$2:$B$5,1),'RFI-Faktor'!$D$2:$D$5))</f>
        <v/>
      </c>
      <c r="I2795" s="24" t="str">
        <f t="array" ref="I2795">IF(E2795="","",SUM(IF(A2795=Energieverbrauch!$A$2:$A$4000,1,0)*IF(B2795=Energieverbrauch!$B$2:$B$4000,1,0)*(IF(Berechnung!F2795&gt;=Energieverbrauch!$C$2:$C$4000,1,0)*IF(Berechnung!F2795&lt;=Energieverbrauch!$D$2:$D$4000,1,0))*Energieverbrauch!$E$2:$E$4000))</f>
        <v/>
      </c>
      <c r="J2795" s="24" t="str">
        <f t="shared" si="43"/>
        <v/>
      </c>
      <c r="K2795" s="24" t="e">
        <f>LOOKUP(MATCH(A2795,Flugzeugtyp!$A$2:$A$13,1),Flugzeugtyp!$A$2:$C$13)</f>
        <v>#N/A</v>
      </c>
      <c r="L2795" s="24" t="str">
        <f>IF(E2795="","",J2795/Treibhausgas_Kennzahlen!$B$5)</f>
        <v/>
      </c>
      <c r="M2795" s="38" t="str">
        <f>IF(E2795="","",$J2795*Treibhausgas_Kennzahlen!B$3)</f>
        <v/>
      </c>
      <c r="N2795" s="38" t="str">
        <f>IF(E2795="","",$J2795*Treibhausgas_Kennzahlen!C$3)</f>
        <v/>
      </c>
      <c r="O2795" s="38" t="str">
        <f>IF(E2795="","",$J2795*Treibhausgas_Kennzahlen!D$3)</f>
        <v/>
      </c>
      <c r="P2795" s="38" t="str">
        <f>IF(E2795="","",$J2795*Treibhausgas_Kennzahlen!E$3)</f>
        <v/>
      </c>
      <c r="Q2795" s="38" t="str">
        <f>IF(E2795="","",$J2795*Treibhausgas_Kennzahlen!F$3)</f>
        <v/>
      </c>
      <c r="R2795" s="38" t="str">
        <f>IF(E2795="","",$J2795*Treibhausgas_Kennzahlen!G$3)</f>
        <v/>
      </c>
    </row>
    <row r="2796" spans="1:18" x14ac:dyDescent="0.25">
      <c r="A2796" s="6"/>
      <c r="B2796" s="6"/>
      <c r="C2796" s="6"/>
      <c r="D2796" s="6"/>
      <c r="E2796" s="6"/>
      <c r="F2796" s="8" t="str">
        <f>IF(E2796="","",VLOOKUP(INDEX(IATA_Codes!$A$2:$A$301, MATCH(Berechnung!C2796,IATA_Codes!$C$2:$C$301,0))&amp;"_"&amp;INDEX(IATA_Codes!$A$2:$A$301, MATCH(Berechnung!D2796,IATA_Codes!$C$2:$C$301,0)),GCD_Entfernung!$C$2:$D$10001,2,FALSE))</f>
        <v/>
      </c>
      <c r="G2796" s="21" t="str">
        <f>IF(E2796="","",VLOOKUP(A2796,Flugzeugtyp!$B$2:$C$13,2,0))</f>
        <v/>
      </c>
      <c r="H2796" s="8" t="str">
        <f>IF(E2796="","",LOOKUP(MATCH(F2796,'RFI-Faktor'!$B$2:$B$5,1),'RFI-Faktor'!$D$2:$D$5))</f>
        <v/>
      </c>
      <c r="I2796" s="23" t="str">
        <f t="array" ref="I2796">IF(E2796="","",SUM(IF(A2796=Energieverbrauch!$A$2:$A$4000,1,0)*IF(B2796=Energieverbrauch!$B$2:$B$4000,1,0)*(IF(Berechnung!F2796&gt;=Energieverbrauch!$C$2:$C$4000,1,0)*IF(Berechnung!F2796&lt;=Energieverbrauch!$D$2:$D$4000,1,0))*Energieverbrauch!$E$2:$E$4000))</f>
        <v/>
      </c>
      <c r="J2796" s="23" t="str">
        <f t="shared" si="43"/>
        <v/>
      </c>
      <c r="K2796" s="23" t="e">
        <f>LOOKUP(MATCH(A2796,Flugzeugtyp!$A$2:$A$13,1),Flugzeugtyp!$A$2:$C$13)</f>
        <v>#N/A</v>
      </c>
      <c r="L2796" s="23" t="str">
        <f>IF(E2796="","",J2796/Treibhausgas_Kennzahlen!$B$5)</f>
        <v/>
      </c>
      <c r="M2796" s="37" t="str">
        <f>IF(E2796="","",$J2796*Treibhausgas_Kennzahlen!B$3)</f>
        <v/>
      </c>
      <c r="N2796" s="37" t="str">
        <f>IF(E2796="","",$J2796*Treibhausgas_Kennzahlen!C$3)</f>
        <v/>
      </c>
      <c r="O2796" s="37" t="str">
        <f>IF(E2796="","",$J2796*Treibhausgas_Kennzahlen!D$3)</f>
        <v/>
      </c>
      <c r="P2796" s="37" t="str">
        <f>IF(E2796="","",$J2796*Treibhausgas_Kennzahlen!E$3)</f>
        <v/>
      </c>
      <c r="Q2796" s="37" t="str">
        <f>IF(E2796="","",$J2796*Treibhausgas_Kennzahlen!F$3)</f>
        <v/>
      </c>
      <c r="R2796" s="37" t="str">
        <f>IF(E2796="","",$J2796*Treibhausgas_Kennzahlen!G$3)</f>
        <v/>
      </c>
    </row>
    <row r="2797" spans="1:18" x14ac:dyDescent="0.25">
      <c r="A2797" s="5"/>
      <c r="B2797" s="5"/>
      <c r="C2797" s="5"/>
      <c r="D2797" s="5"/>
      <c r="E2797" s="5"/>
      <c r="F2797" s="9" t="str">
        <f>IF(E2797="","",VLOOKUP(INDEX(IATA_Codes!$A$2:$A$301, MATCH(Berechnung!C2797,IATA_Codes!$C$2:$C$301,0))&amp;"_"&amp;INDEX(IATA_Codes!$A$2:$A$301, MATCH(Berechnung!D2797,IATA_Codes!$C$2:$C$301,0)),GCD_Entfernung!$C$2:$D$10001,2,FALSE))</f>
        <v/>
      </c>
      <c r="G2797" s="22" t="str">
        <f>IF(E2797="","",VLOOKUP(A2797,Flugzeugtyp!$B$2:$C$13,2,0))</f>
        <v/>
      </c>
      <c r="H2797" s="9" t="str">
        <f>IF(E2797="","",LOOKUP(MATCH(F2797,'RFI-Faktor'!$B$2:$B$5,1),'RFI-Faktor'!$D$2:$D$5))</f>
        <v/>
      </c>
      <c r="I2797" s="24" t="str">
        <f t="array" ref="I2797">IF(E2797="","",SUM(IF(A2797=Energieverbrauch!$A$2:$A$4000,1,0)*IF(B2797=Energieverbrauch!$B$2:$B$4000,1,0)*(IF(Berechnung!F2797&gt;=Energieverbrauch!$C$2:$C$4000,1,0)*IF(Berechnung!F2797&lt;=Energieverbrauch!$D$2:$D$4000,1,0))*Energieverbrauch!$E$2:$E$4000))</f>
        <v/>
      </c>
      <c r="J2797" s="24" t="str">
        <f t="shared" si="43"/>
        <v/>
      </c>
      <c r="K2797" s="24" t="e">
        <f>LOOKUP(MATCH(A2797,Flugzeugtyp!$A$2:$A$13,1),Flugzeugtyp!$A$2:$C$13)</f>
        <v>#N/A</v>
      </c>
      <c r="L2797" s="24" t="str">
        <f>IF(E2797="","",J2797/Treibhausgas_Kennzahlen!$B$5)</f>
        <v/>
      </c>
      <c r="M2797" s="38" t="str">
        <f>IF(E2797="","",$J2797*Treibhausgas_Kennzahlen!B$3)</f>
        <v/>
      </c>
      <c r="N2797" s="38" t="str">
        <f>IF(E2797="","",$J2797*Treibhausgas_Kennzahlen!C$3)</f>
        <v/>
      </c>
      <c r="O2797" s="38" t="str">
        <f>IF(E2797="","",$J2797*Treibhausgas_Kennzahlen!D$3)</f>
        <v/>
      </c>
      <c r="P2797" s="38" t="str">
        <f>IF(E2797="","",$J2797*Treibhausgas_Kennzahlen!E$3)</f>
        <v/>
      </c>
      <c r="Q2797" s="38" t="str">
        <f>IF(E2797="","",$J2797*Treibhausgas_Kennzahlen!F$3)</f>
        <v/>
      </c>
      <c r="R2797" s="38" t="str">
        <f>IF(E2797="","",$J2797*Treibhausgas_Kennzahlen!G$3)</f>
        <v/>
      </c>
    </row>
    <row r="2798" spans="1:18" x14ac:dyDescent="0.25">
      <c r="A2798" s="6"/>
      <c r="B2798" s="6"/>
      <c r="C2798" s="6"/>
      <c r="D2798" s="6"/>
      <c r="E2798" s="6"/>
      <c r="F2798" s="8" t="str">
        <f>IF(E2798="","",VLOOKUP(INDEX(IATA_Codes!$A$2:$A$301, MATCH(Berechnung!C2798,IATA_Codes!$C$2:$C$301,0))&amp;"_"&amp;INDEX(IATA_Codes!$A$2:$A$301, MATCH(Berechnung!D2798,IATA_Codes!$C$2:$C$301,0)),GCD_Entfernung!$C$2:$D$10001,2,FALSE))</f>
        <v/>
      </c>
      <c r="G2798" s="21" t="str">
        <f>IF(E2798="","",VLOOKUP(A2798,Flugzeugtyp!$B$2:$C$13,2,0))</f>
        <v/>
      </c>
      <c r="H2798" s="8" t="str">
        <f>IF(E2798="","",LOOKUP(MATCH(F2798,'RFI-Faktor'!$B$2:$B$5,1),'RFI-Faktor'!$D$2:$D$5))</f>
        <v/>
      </c>
      <c r="I2798" s="23" t="str">
        <f t="array" ref="I2798">IF(E2798="","",SUM(IF(A2798=Energieverbrauch!$A$2:$A$4000,1,0)*IF(B2798=Energieverbrauch!$B$2:$B$4000,1,0)*(IF(Berechnung!F2798&gt;=Energieverbrauch!$C$2:$C$4000,1,0)*IF(Berechnung!F2798&lt;=Energieverbrauch!$D$2:$D$4000,1,0))*Energieverbrauch!$E$2:$E$4000))</f>
        <v/>
      </c>
      <c r="J2798" s="23" t="str">
        <f t="shared" si="43"/>
        <v/>
      </c>
      <c r="K2798" s="23" t="e">
        <f>LOOKUP(MATCH(A2798,Flugzeugtyp!$A$2:$A$13,1),Flugzeugtyp!$A$2:$C$13)</f>
        <v>#N/A</v>
      </c>
      <c r="L2798" s="23" t="str">
        <f>IF(E2798="","",J2798/Treibhausgas_Kennzahlen!$B$5)</f>
        <v/>
      </c>
      <c r="M2798" s="37" t="str">
        <f>IF(E2798="","",$J2798*Treibhausgas_Kennzahlen!B$3)</f>
        <v/>
      </c>
      <c r="N2798" s="37" t="str">
        <f>IF(E2798="","",$J2798*Treibhausgas_Kennzahlen!C$3)</f>
        <v/>
      </c>
      <c r="O2798" s="37" t="str">
        <f>IF(E2798="","",$J2798*Treibhausgas_Kennzahlen!D$3)</f>
        <v/>
      </c>
      <c r="P2798" s="37" t="str">
        <f>IF(E2798="","",$J2798*Treibhausgas_Kennzahlen!E$3)</f>
        <v/>
      </c>
      <c r="Q2798" s="37" t="str">
        <f>IF(E2798="","",$J2798*Treibhausgas_Kennzahlen!F$3)</f>
        <v/>
      </c>
      <c r="R2798" s="37" t="str">
        <f>IF(E2798="","",$J2798*Treibhausgas_Kennzahlen!G$3)</f>
        <v/>
      </c>
    </row>
    <row r="2799" spans="1:18" x14ac:dyDescent="0.25">
      <c r="A2799" s="5"/>
      <c r="B2799" s="5"/>
      <c r="C2799" s="5"/>
      <c r="D2799" s="5"/>
      <c r="E2799" s="5"/>
      <c r="F2799" s="9" t="str">
        <f>IF(E2799="","",VLOOKUP(INDEX(IATA_Codes!$A$2:$A$301, MATCH(Berechnung!C2799,IATA_Codes!$C$2:$C$301,0))&amp;"_"&amp;INDEX(IATA_Codes!$A$2:$A$301, MATCH(Berechnung!D2799,IATA_Codes!$C$2:$C$301,0)),GCD_Entfernung!$C$2:$D$10001,2,FALSE))</f>
        <v/>
      </c>
      <c r="G2799" s="22" t="str">
        <f>IF(E2799="","",VLOOKUP(A2799,Flugzeugtyp!$B$2:$C$13,2,0))</f>
        <v/>
      </c>
      <c r="H2799" s="9" t="str">
        <f>IF(E2799="","",LOOKUP(MATCH(F2799,'RFI-Faktor'!$B$2:$B$5,1),'RFI-Faktor'!$D$2:$D$5))</f>
        <v/>
      </c>
      <c r="I2799" s="24" t="str">
        <f t="array" ref="I2799">IF(E2799="","",SUM(IF(A2799=Energieverbrauch!$A$2:$A$4000,1,0)*IF(B2799=Energieverbrauch!$B$2:$B$4000,1,0)*(IF(Berechnung!F2799&gt;=Energieverbrauch!$C$2:$C$4000,1,0)*IF(Berechnung!F2799&lt;=Energieverbrauch!$D$2:$D$4000,1,0))*Energieverbrauch!$E$2:$E$4000))</f>
        <v/>
      </c>
      <c r="J2799" s="24" t="str">
        <f t="shared" si="43"/>
        <v/>
      </c>
      <c r="K2799" s="24" t="e">
        <f>LOOKUP(MATCH(A2799,Flugzeugtyp!$A$2:$A$13,1),Flugzeugtyp!$A$2:$C$13)</f>
        <v>#N/A</v>
      </c>
      <c r="L2799" s="24" t="str">
        <f>IF(E2799="","",J2799/Treibhausgas_Kennzahlen!$B$5)</f>
        <v/>
      </c>
      <c r="M2799" s="38" t="str">
        <f>IF(E2799="","",$J2799*Treibhausgas_Kennzahlen!B$3)</f>
        <v/>
      </c>
      <c r="N2799" s="38" t="str">
        <f>IF(E2799="","",$J2799*Treibhausgas_Kennzahlen!C$3)</f>
        <v/>
      </c>
      <c r="O2799" s="38" t="str">
        <f>IF(E2799="","",$J2799*Treibhausgas_Kennzahlen!D$3)</f>
        <v/>
      </c>
      <c r="P2799" s="38" t="str">
        <f>IF(E2799="","",$J2799*Treibhausgas_Kennzahlen!E$3)</f>
        <v/>
      </c>
      <c r="Q2799" s="38" t="str">
        <f>IF(E2799="","",$J2799*Treibhausgas_Kennzahlen!F$3)</f>
        <v/>
      </c>
      <c r="R2799" s="38" t="str">
        <f>IF(E2799="","",$J2799*Treibhausgas_Kennzahlen!G$3)</f>
        <v/>
      </c>
    </row>
    <row r="2800" spans="1:18" x14ac:dyDescent="0.25">
      <c r="A2800" s="6"/>
      <c r="B2800" s="6"/>
      <c r="C2800" s="6"/>
      <c r="D2800" s="6"/>
      <c r="E2800" s="6"/>
      <c r="F2800" s="8" t="str">
        <f>IF(E2800="","",VLOOKUP(INDEX(IATA_Codes!$A$2:$A$301, MATCH(Berechnung!C2800,IATA_Codes!$C$2:$C$301,0))&amp;"_"&amp;INDEX(IATA_Codes!$A$2:$A$301, MATCH(Berechnung!D2800,IATA_Codes!$C$2:$C$301,0)),GCD_Entfernung!$C$2:$D$10001,2,FALSE))</f>
        <v/>
      </c>
      <c r="G2800" s="21" t="str">
        <f>IF(E2800="","",VLOOKUP(A2800,Flugzeugtyp!$B$2:$C$13,2,0))</f>
        <v/>
      </c>
      <c r="H2800" s="8" t="str">
        <f>IF(E2800="","",LOOKUP(MATCH(F2800,'RFI-Faktor'!$B$2:$B$5,1),'RFI-Faktor'!$D$2:$D$5))</f>
        <v/>
      </c>
      <c r="I2800" s="23" t="str">
        <f t="array" ref="I2800">IF(E2800="","",SUM(IF(A2800=Energieverbrauch!$A$2:$A$4000,1,0)*IF(B2800=Energieverbrauch!$B$2:$B$4000,1,0)*(IF(Berechnung!F2800&gt;=Energieverbrauch!$C$2:$C$4000,1,0)*IF(Berechnung!F2800&lt;=Energieverbrauch!$D$2:$D$4000,1,0))*Energieverbrauch!$E$2:$E$4000))</f>
        <v/>
      </c>
      <c r="J2800" s="23" t="str">
        <f t="shared" si="43"/>
        <v/>
      </c>
      <c r="K2800" s="23" t="e">
        <f>LOOKUP(MATCH(A2800,Flugzeugtyp!$A$2:$A$13,1),Flugzeugtyp!$A$2:$C$13)</f>
        <v>#N/A</v>
      </c>
      <c r="L2800" s="23" t="str">
        <f>IF(E2800="","",J2800/Treibhausgas_Kennzahlen!$B$5)</f>
        <v/>
      </c>
      <c r="M2800" s="37" t="str">
        <f>IF(E2800="","",$J2800*Treibhausgas_Kennzahlen!B$3)</f>
        <v/>
      </c>
      <c r="N2800" s="37" t="str">
        <f>IF(E2800="","",$J2800*Treibhausgas_Kennzahlen!C$3)</f>
        <v/>
      </c>
      <c r="O2800" s="37" t="str">
        <f>IF(E2800="","",$J2800*Treibhausgas_Kennzahlen!D$3)</f>
        <v/>
      </c>
      <c r="P2800" s="37" t="str">
        <f>IF(E2800="","",$J2800*Treibhausgas_Kennzahlen!E$3)</f>
        <v/>
      </c>
      <c r="Q2800" s="37" t="str">
        <f>IF(E2800="","",$J2800*Treibhausgas_Kennzahlen!F$3)</f>
        <v/>
      </c>
      <c r="R2800" s="37" t="str">
        <f>IF(E2800="","",$J2800*Treibhausgas_Kennzahlen!G$3)</f>
        <v/>
      </c>
    </row>
    <row r="2801" spans="1:18" x14ac:dyDescent="0.25">
      <c r="A2801" s="5"/>
      <c r="B2801" s="5"/>
      <c r="C2801" s="5"/>
      <c r="D2801" s="5"/>
      <c r="E2801" s="5"/>
      <c r="F2801" s="9" t="str">
        <f>IF(E2801="","",VLOOKUP(INDEX(IATA_Codes!$A$2:$A$301, MATCH(Berechnung!C2801,IATA_Codes!$C$2:$C$301,0))&amp;"_"&amp;INDEX(IATA_Codes!$A$2:$A$301, MATCH(Berechnung!D2801,IATA_Codes!$C$2:$C$301,0)),GCD_Entfernung!$C$2:$D$10001,2,FALSE))</f>
        <v/>
      </c>
      <c r="G2801" s="22" t="str">
        <f>IF(E2801="","",VLOOKUP(A2801,Flugzeugtyp!$B$2:$C$13,2,0))</f>
        <v/>
      </c>
      <c r="H2801" s="9" t="str">
        <f>IF(E2801="","",LOOKUP(MATCH(F2801,'RFI-Faktor'!$B$2:$B$5,1),'RFI-Faktor'!$D$2:$D$5))</f>
        <v/>
      </c>
      <c r="I2801" s="24" t="str">
        <f t="array" ref="I2801">IF(E2801="","",SUM(IF(A2801=Energieverbrauch!$A$2:$A$4000,1,0)*IF(B2801=Energieverbrauch!$B$2:$B$4000,1,0)*(IF(Berechnung!F2801&gt;=Energieverbrauch!$C$2:$C$4000,1,0)*IF(Berechnung!F2801&lt;=Energieverbrauch!$D$2:$D$4000,1,0))*Energieverbrauch!$E$2:$E$4000))</f>
        <v/>
      </c>
      <c r="J2801" s="24" t="str">
        <f t="shared" si="43"/>
        <v/>
      </c>
      <c r="K2801" s="24" t="e">
        <f>LOOKUP(MATCH(A2801,Flugzeugtyp!$A$2:$A$13,1),Flugzeugtyp!$A$2:$C$13)</f>
        <v>#N/A</v>
      </c>
      <c r="L2801" s="24" t="str">
        <f>IF(E2801="","",J2801/Treibhausgas_Kennzahlen!$B$5)</f>
        <v/>
      </c>
      <c r="M2801" s="38" t="str">
        <f>IF(E2801="","",$J2801*Treibhausgas_Kennzahlen!B$3)</f>
        <v/>
      </c>
      <c r="N2801" s="38" t="str">
        <f>IF(E2801="","",$J2801*Treibhausgas_Kennzahlen!C$3)</f>
        <v/>
      </c>
      <c r="O2801" s="38" t="str">
        <f>IF(E2801="","",$J2801*Treibhausgas_Kennzahlen!D$3)</f>
        <v/>
      </c>
      <c r="P2801" s="38" t="str">
        <f>IF(E2801="","",$J2801*Treibhausgas_Kennzahlen!E$3)</f>
        <v/>
      </c>
      <c r="Q2801" s="38" t="str">
        <f>IF(E2801="","",$J2801*Treibhausgas_Kennzahlen!F$3)</f>
        <v/>
      </c>
      <c r="R2801" s="38" t="str">
        <f>IF(E2801="","",$J2801*Treibhausgas_Kennzahlen!G$3)</f>
        <v/>
      </c>
    </row>
    <row r="2802" spans="1:18" x14ac:dyDescent="0.25">
      <c r="A2802" s="6"/>
      <c r="B2802" s="6"/>
      <c r="C2802" s="6"/>
      <c r="D2802" s="6"/>
      <c r="E2802" s="6"/>
      <c r="F2802" s="8" t="str">
        <f>IF(E2802="","",VLOOKUP(INDEX(IATA_Codes!$A$2:$A$301, MATCH(Berechnung!C2802,IATA_Codes!$C$2:$C$301,0))&amp;"_"&amp;INDEX(IATA_Codes!$A$2:$A$301, MATCH(Berechnung!D2802,IATA_Codes!$C$2:$C$301,0)),GCD_Entfernung!$C$2:$D$10001,2,FALSE))</f>
        <v/>
      </c>
      <c r="G2802" s="21" t="str">
        <f>IF(E2802="","",VLOOKUP(A2802,Flugzeugtyp!$B$2:$C$13,2,0))</f>
        <v/>
      </c>
      <c r="H2802" s="8" t="str">
        <f>IF(E2802="","",LOOKUP(MATCH(F2802,'RFI-Faktor'!$B$2:$B$5,1),'RFI-Faktor'!$D$2:$D$5))</f>
        <v/>
      </c>
      <c r="I2802" s="23" t="str">
        <f t="array" ref="I2802">IF(E2802="","",SUM(IF(A2802=Energieverbrauch!$A$2:$A$4000,1,0)*IF(B2802=Energieverbrauch!$B$2:$B$4000,1,0)*(IF(Berechnung!F2802&gt;=Energieverbrauch!$C$2:$C$4000,1,0)*IF(Berechnung!F2802&lt;=Energieverbrauch!$D$2:$D$4000,1,0))*Energieverbrauch!$E$2:$E$4000))</f>
        <v/>
      </c>
      <c r="J2802" s="23" t="str">
        <f t="shared" si="43"/>
        <v/>
      </c>
      <c r="K2802" s="23" t="e">
        <f>LOOKUP(MATCH(A2802,Flugzeugtyp!$A$2:$A$13,1),Flugzeugtyp!$A$2:$C$13)</f>
        <v>#N/A</v>
      </c>
      <c r="L2802" s="23" t="str">
        <f>IF(E2802="","",J2802/Treibhausgas_Kennzahlen!$B$5)</f>
        <v/>
      </c>
      <c r="M2802" s="37" t="str">
        <f>IF(E2802="","",$J2802*Treibhausgas_Kennzahlen!B$3)</f>
        <v/>
      </c>
      <c r="N2802" s="37" t="str">
        <f>IF(E2802="","",$J2802*Treibhausgas_Kennzahlen!C$3)</f>
        <v/>
      </c>
      <c r="O2802" s="37" t="str">
        <f>IF(E2802="","",$J2802*Treibhausgas_Kennzahlen!D$3)</f>
        <v/>
      </c>
      <c r="P2802" s="37" t="str">
        <f>IF(E2802="","",$J2802*Treibhausgas_Kennzahlen!E$3)</f>
        <v/>
      </c>
      <c r="Q2802" s="37" t="str">
        <f>IF(E2802="","",$J2802*Treibhausgas_Kennzahlen!F$3)</f>
        <v/>
      </c>
      <c r="R2802" s="37" t="str">
        <f>IF(E2802="","",$J2802*Treibhausgas_Kennzahlen!G$3)</f>
        <v/>
      </c>
    </row>
    <row r="2803" spans="1:18" x14ac:dyDescent="0.25">
      <c r="A2803" s="5"/>
      <c r="B2803" s="5"/>
      <c r="C2803" s="5"/>
      <c r="D2803" s="5"/>
      <c r="E2803" s="5"/>
      <c r="F2803" s="9" t="str">
        <f>IF(E2803="","",VLOOKUP(INDEX(IATA_Codes!$A$2:$A$301, MATCH(Berechnung!C2803,IATA_Codes!$C$2:$C$301,0))&amp;"_"&amp;INDEX(IATA_Codes!$A$2:$A$301, MATCH(Berechnung!D2803,IATA_Codes!$C$2:$C$301,0)),GCD_Entfernung!$C$2:$D$10001,2,FALSE))</f>
        <v/>
      </c>
      <c r="G2803" s="22" t="str">
        <f>IF(E2803="","",VLOOKUP(A2803,Flugzeugtyp!$B$2:$C$13,2,0))</f>
        <v/>
      </c>
      <c r="H2803" s="9" t="str">
        <f>IF(E2803="","",LOOKUP(MATCH(F2803,'RFI-Faktor'!$B$2:$B$5,1),'RFI-Faktor'!$D$2:$D$5))</f>
        <v/>
      </c>
      <c r="I2803" s="24" t="str">
        <f t="array" ref="I2803">IF(E2803="","",SUM(IF(A2803=Energieverbrauch!$A$2:$A$4000,1,0)*IF(B2803=Energieverbrauch!$B$2:$B$4000,1,0)*(IF(Berechnung!F2803&gt;=Energieverbrauch!$C$2:$C$4000,1,0)*IF(Berechnung!F2803&lt;=Energieverbrauch!$D$2:$D$4000,1,0))*Energieverbrauch!$E$2:$E$4000))</f>
        <v/>
      </c>
      <c r="J2803" s="24" t="str">
        <f t="shared" si="43"/>
        <v/>
      </c>
      <c r="K2803" s="24" t="e">
        <f>LOOKUP(MATCH(A2803,Flugzeugtyp!$A$2:$A$13,1),Flugzeugtyp!$A$2:$C$13)</f>
        <v>#N/A</v>
      </c>
      <c r="L2803" s="24" t="str">
        <f>IF(E2803="","",J2803/Treibhausgas_Kennzahlen!$B$5)</f>
        <v/>
      </c>
      <c r="M2803" s="38" t="str">
        <f>IF(E2803="","",$J2803*Treibhausgas_Kennzahlen!B$3)</f>
        <v/>
      </c>
      <c r="N2803" s="38" t="str">
        <f>IF(E2803="","",$J2803*Treibhausgas_Kennzahlen!C$3)</f>
        <v/>
      </c>
      <c r="O2803" s="38" t="str">
        <f>IF(E2803="","",$J2803*Treibhausgas_Kennzahlen!D$3)</f>
        <v/>
      </c>
      <c r="P2803" s="38" t="str">
        <f>IF(E2803="","",$J2803*Treibhausgas_Kennzahlen!E$3)</f>
        <v/>
      </c>
      <c r="Q2803" s="38" t="str">
        <f>IF(E2803="","",$J2803*Treibhausgas_Kennzahlen!F$3)</f>
        <v/>
      </c>
      <c r="R2803" s="38" t="str">
        <f>IF(E2803="","",$J2803*Treibhausgas_Kennzahlen!G$3)</f>
        <v/>
      </c>
    </row>
    <row r="2804" spans="1:18" x14ac:dyDescent="0.25">
      <c r="A2804" s="6"/>
      <c r="B2804" s="6"/>
      <c r="C2804" s="6"/>
      <c r="D2804" s="6"/>
      <c r="E2804" s="6"/>
      <c r="F2804" s="8" t="str">
        <f>IF(E2804="","",VLOOKUP(INDEX(IATA_Codes!$A$2:$A$301, MATCH(Berechnung!C2804,IATA_Codes!$C$2:$C$301,0))&amp;"_"&amp;INDEX(IATA_Codes!$A$2:$A$301, MATCH(Berechnung!D2804,IATA_Codes!$C$2:$C$301,0)),GCD_Entfernung!$C$2:$D$10001,2,FALSE))</f>
        <v/>
      </c>
      <c r="G2804" s="21" t="str">
        <f>IF(E2804="","",VLOOKUP(A2804,Flugzeugtyp!$B$2:$C$13,2,0))</f>
        <v/>
      </c>
      <c r="H2804" s="8" t="str">
        <f>IF(E2804="","",LOOKUP(MATCH(F2804,'RFI-Faktor'!$B$2:$B$5,1),'RFI-Faktor'!$D$2:$D$5))</f>
        <v/>
      </c>
      <c r="I2804" s="23" t="str">
        <f t="array" ref="I2804">IF(E2804="","",SUM(IF(A2804=Energieverbrauch!$A$2:$A$4000,1,0)*IF(B2804=Energieverbrauch!$B$2:$B$4000,1,0)*(IF(Berechnung!F2804&gt;=Energieverbrauch!$C$2:$C$4000,1,0)*IF(Berechnung!F2804&lt;=Energieverbrauch!$D$2:$D$4000,1,0))*Energieverbrauch!$E$2:$E$4000))</f>
        <v/>
      </c>
      <c r="J2804" s="23" t="str">
        <f t="shared" si="43"/>
        <v/>
      </c>
      <c r="K2804" s="23" t="e">
        <f>LOOKUP(MATCH(A2804,Flugzeugtyp!$A$2:$A$13,1),Flugzeugtyp!$A$2:$C$13)</f>
        <v>#N/A</v>
      </c>
      <c r="L2804" s="23" t="str">
        <f>IF(E2804="","",J2804/Treibhausgas_Kennzahlen!$B$5)</f>
        <v/>
      </c>
      <c r="M2804" s="37" t="str">
        <f>IF(E2804="","",$J2804*Treibhausgas_Kennzahlen!B$3)</f>
        <v/>
      </c>
      <c r="N2804" s="37" t="str">
        <f>IF(E2804="","",$J2804*Treibhausgas_Kennzahlen!C$3)</f>
        <v/>
      </c>
      <c r="O2804" s="37" t="str">
        <f>IF(E2804="","",$J2804*Treibhausgas_Kennzahlen!D$3)</f>
        <v/>
      </c>
      <c r="P2804" s="37" t="str">
        <f>IF(E2804="","",$J2804*Treibhausgas_Kennzahlen!E$3)</f>
        <v/>
      </c>
      <c r="Q2804" s="37" t="str">
        <f>IF(E2804="","",$J2804*Treibhausgas_Kennzahlen!F$3)</f>
        <v/>
      </c>
      <c r="R2804" s="37" t="str">
        <f>IF(E2804="","",$J2804*Treibhausgas_Kennzahlen!G$3)</f>
        <v/>
      </c>
    </row>
    <row r="2805" spans="1:18" x14ac:dyDescent="0.25">
      <c r="A2805" s="5"/>
      <c r="B2805" s="5"/>
      <c r="C2805" s="5"/>
      <c r="D2805" s="5"/>
      <c r="E2805" s="5"/>
      <c r="F2805" s="9" t="str">
        <f>IF(E2805="","",VLOOKUP(INDEX(IATA_Codes!$A$2:$A$301, MATCH(Berechnung!C2805,IATA_Codes!$C$2:$C$301,0))&amp;"_"&amp;INDEX(IATA_Codes!$A$2:$A$301, MATCH(Berechnung!D2805,IATA_Codes!$C$2:$C$301,0)),GCD_Entfernung!$C$2:$D$10001,2,FALSE))</f>
        <v/>
      </c>
      <c r="G2805" s="22" t="str">
        <f>IF(E2805="","",VLOOKUP(A2805,Flugzeugtyp!$B$2:$C$13,2,0))</f>
        <v/>
      </c>
      <c r="H2805" s="9" t="str">
        <f>IF(E2805="","",LOOKUP(MATCH(F2805,'RFI-Faktor'!$B$2:$B$5,1),'RFI-Faktor'!$D$2:$D$5))</f>
        <v/>
      </c>
      <c r="I2805" s="24" t="str">
        <f t="array" ref="I2805">IF(E2805="","",SUM(IF(A2805=Energieverbrauch!$A$2:$A$4000,1,0)*IF(B2805=Energieverbrauch!$B$2:$B$4000,1,0)*(IF(Berechnung!F2805&gt;=Energieverbrauch!$C$2:$C$4000,1,0)*IF(Berechnung!F2805&lt;=Energieverbrauch!$D$2:$D$4000,1,0))*Energieverbrauch!$E$2:$E$4000))</f>
        <v/>
      </c>
      <c r="J2805" s="24" t="str">
        <f t="shared" si="43"/>
        <v/>
      </c>
      <c r="K2805" s="24" t="e">
        <f>LOOKUP(MATCH(A2805,Flugzeugtyp!$A$2:$A$13,1),Flugzeugtyp!$A$2:$C$13)</f>
        <v>#N/A</v>
      </c>
      <c r="L2805" s="24" t="str">
        <f>IF(E2805="","",J2805/Treibhausgas_Kennzahlen!$B$5)</f>
        <v/>
      </c>
      <c r="M2805" s="38" t="str">
        <f>IF(E2805="","",$J2805*Treibhausgas_Kennzahlen!B$3)</f>
        <v/>
      </c>
      <c r="N2805" s="38" t="str">
        <f>IF(E2805="","",$J2805*Treibhausgas_Kennzahlen!C$3)</f>
        <v/>
      </c>
      <c r="O2805" s="38" t="str">
        <f>IF(E2805="","",$J2805*Treibhausgas_Kennzahlen!D$3)</f>
        <v/>
      </c>
      <c r="P2805" s="38" t="str">
        <f>IF(E2805="","",$J2805*Treibhausgas_Kennzahlen!E$3)</f>
        <v/>
      </c>
      <c r="Q2805" s="38" t="str">
        <f>IF(E2805="","",$J2805*Treibhausgas_Kennzahlen!F$3)</f>
        <v/>
      </c>
      <c r="R2805" s="38" t="str">
        <f>IF(E2805="","",$J2805*Treibhausgas_Kennzahlen!G$3)</f>
        <v/>
      </c>
    </row>
    <row r="2806" spans="1:18" x14ac:dyDescent="0.25">
      <c r="A2806" s="6"/>
      <c r="B2806" s="6"/>
      <c r="C2806" s="6"/>
      <c r="D2806" s="6"/>
      <c r="E2806" s="6"/>
      <c r="F2806" s="8" t="str">
        <f>IF(E2806="","",VLOOKUP(INDEX(IATA_Codes!$A$2:$A$301, MATCH(Berechnung!C2806,IATA_Codes!$C$2:$C$301,0))&amp;"_"&amp;INDEX(IATA_Codes!$A$2:$A$301, MATCH(Berechnung!D2806,IATA_Codes!$C$2:$C$301,0)),GCD_Entfernung!$C$2:$D$10001,2,FALSE))</f>
        <v/>
      </c>
      <c r="G2806" s="21" t="str">
        <f>IF(E2806="","",VLOOKUP(A2806,Flugzeugtyp!$B$2:$C$13,2,0))</f>
        <v/>
      </c>
      <c r="H2806" s="8" t="str">
        <f>IF(E2806="","",LOOKUP(MATCH(F2806,'RFI-Faktor'!$B$2:$B$5,1),'RFI-Faktor'!$D$2:$D$5))</f>
        <v/>
      </c>
      <c r="I2806" s="23" t="str">
        <f t="array" ref="I2806">IF(E2806="","",SUM(IF(A2806=Energieverbrauch!$A$2:$A$4000,1,0)*IF(B2806=Energieverbrauch!$B$2:$B$4000,1,0)*(IF(Berechnung!F2806&gt;=Energieverbrauch!$C$2:$C$4000,1,0)*IF(Berechnung!F2806&lt;=Energieverbrauch!$D$2:$D$4000,1,0))*Energieverbrauch!$E$2:$E$4000))</f>
        <v/>
      </c>
      <c r="J2806" s="23" t="str">
        <f t="shared" si="43"/>
        <v/>
      </c>
      <c r="K2806" s="23" t="e">
        <f>LOOKUP(MATCH(A2806,Flugzeugtyp!$A$2:$A$13,1),Flugzeugtyp!$A$2:$C$13)</f>
        <v>#N/A</v>
      </c>
      <c r="L2806" s="23" t="str">
        <f>IF(E2806="","",J2806/Treibhausgas_Kennzahlen!$B$5)</f>
        <v/>
      </c>
      <c r="M2806" s="37" t="str">
        <f>IF(E2806="","",$J2806*Treibhausgas_Kennzahlen!B$3)</f>
        <v/>
      </c>
      <c r="N2806" s="37" t="str">
        <f>IF(E2806="","",$J2806*Treibhausgas_Kennzahlen!C$3)</f>
        <v/>
      </c>
      <c r="O2806" s="37" t="str">
        <f>IF(E2806="","",$J2806*Treibhausgas_Kennzahlen!D$3)</f>
        <v/>
      </c>
      <c r="P2806" s="37" t="str">
        <f>IF(E2806="","",$J2806*Treibhausgas_Kennzahlen!E$3)</f>
        <v/>
      </c>
      <c r="Q2806" s="37" t="str">
        <f>IF(E2806="","",$J2806*Treibhausgas_Kennzahlen!F$3)</f>
        <v/>
      </c>
      <c r="R2806" s="37" t="str">
        <f>IF(E2806="","",$J2806*Treibhausgas_Kennzahlen!G$3)</f>
        <v/>
      </c>
    </row>
    <row r="2807" spans="1:18" x14ac:dyDescent="0.25">
      <c r="A2807" s="5"/>
      <c r="B2807" s="5"/>
      <c r="C2807" s="5"/>
      <c r="D2807" s="5"/>
      <c r="E2807" s="5"/>
      <c r="F2807" s="9" t="str">
        <f>IF(E2807="","",VLOOKUP(INDEX(IATA_Codes!$A$2:$A$301, MATCH(Berechnung!C2807,IATA_Codes!$C$2:$C$301,0))&amp;"_"&amp;INDEX(IATA_Codes!$A$2:$A$301, MATCH(Berechnung!D2807,IATA_Codes!$C$2:$C$301,0)),GCD_Entfernung!$C$2:$D$10001,2,FALSE))</f>
        <v/>
      </c>
      <c r="G2807" s="22" t="str">
        <f>IF(E2807="","",VLOOKUP(A2807,Flugzeugtyp!$B$2:$C$13,2,0))</f>
        <v/>
      </c>
      <c r="H2807" s="9" t="str">
        <f>IF(E2807="","",LOOKUP(MATCH(F2807,'RFI-Faktor'!$B$2:$B$5,1),'RFI-Faktor'!$D$2:$D$5))</f>
        <v/>
      </c>
      <c r="I2807" s="24" t="str">
        <f t="array" ref="I2807">IF(E2807="","",SUM(IF(A2807=Energieverbrauch!$A$2:$A$4000,1,0)*IF(B2807=Energieverbrauch!$B$2:$B$4000,1,0)*(IF(Berechnung!F2807&gt;=Energieverbrauch!$C$2:$C$4000,1,0)*IF(Berechnung!F2807&lt;=Energieverbrauch!$D$2:$D$4000,1,0))*Energieverbrauch!$E$2:$E$4000))</f>
        <v/>
      </c>
      <c r="J2807" s="24" t="str">
        <f t="shared" si="43"/>
        <v/>
      </c>
      <c r="K2807" s="24" t="e">
        <f>LOOKUP(MATCH(A2807,Flugzeugtyp!$A$2:$A$13,1),Flugzeugtyp!$A$2:$C$13)</f>
        <v>#N/A</v>
      </c>
      <c r="L2807" s="24" t="str">
        <f>IF(E2807="","",J2807/Treibhausgas_Kennzahlen!$B$5)</f>
        <v/>
      </c>
      <c r="M2807" s="38" t="str">
        <f>IF(E2807="","",$J2807*Treibhausgas_Kennzahlen!B$3)</f>
        <v/>
      </c>
      <c r="N2807" s="38" t="str">
        <f>IF(E2807="","",$J2807*Treibhausgas_Kennzahlen!C$3)</f>
        <v/>
      </c>
      <c r="O2807" s="38" t="str">
        <f>IF(E2807="","",$J2807*Treibhausgas_Kennzahlen!D$3)</f>
        <v/>
      </c>
      <c r="P2807" s="38" t="str">
        <f>IF(E2807="","",$J2807*Treibhausgas_Kennzahlen!E$3)</f>
        <v/>
      </c>
      <c r="Q2807" s="38" t="str">
        <f>IF(E2807="","",$J2807*Treibhausgas_Kennzahlen!F$3)</f>
        <v/>
      </c>
      <c r="R2807" s="38" t="str">
        <f>IF(E2807="","",$J2807*Treibhausgas_Kennzahlen!G$3)</f>
        <v/>
      </c>
    </row>
    <row r="2808" spans="1:18" x14ac:dyDescent="0.25">
      <c r="A2808" s="6"/>
      <c r="B2808" s="6"/>
      <c r="C2808" s="6"/>
      <c r="D2808" s="6"/>
      <c r="E2808" s="6"/>
      <c r="F2808" s="8" t="str">
        <f>IF(E2808="","",VLOOKUP(INDEX(IATA_Codes!$A$2:$A$301, MATCH(Berechnung!C2808,IATA_Codes!$C$2:$C$301,0))&amp;"_"&amp;INDEX(IATA_Codes!$A$2:$A$301, MATCH(Berechnung!D2808,IATA_Codes!$C$2:$C$301,0)),GCD_Entfernung!$C$2:$D$10001,2,FALSE))</f>
        <v/>
      </c>
      <c r="G2808" s="21" t="str">
        <f>IF(E2808="","",VLOOKUP(A2808,Flugzeugtyp!$B$2:$C$13,2,0))</f>
        <v/>
      </c>
      <c r="H2808" s="8" t="str">
        <f>IF(E2808="","",LOOKUP(MATCH(F2808,'RFI-Faktor'!$B$2:$B$5,1),'RFI-Faktor'!$D$2:$D$5))</f>
        <v/>
      </c>
      <c r="I2808" s="23" t="str">
        <f t="array" ref="I2808">IF(E2808="","",SUM(IF(A2808=Energieverbrauch!$A$2:$A$4000,1,0)*IF(B2808=Energieverbrauch!$B$2:$B$4000,1,0)*(IF(Berechnung!F2808&gt;=Energieverbrauch!$C$2:$C$4000,1,0)*IF(Berechnung!F2808&lt;=Energieverbrauch!$D$2:$D$4000,1,0))*Energieverbrauch!$E$2:$E$4000))</f>
        <v/>
      </c>
      <c r="J2808" s="23" t="str">
        <f t="shared" si="43"/>
        <v/>
      </c>
      <c r="K2808" s="23" t="e">
        <f>LOOKUP(MATCH(A2808,Flugzeugtyp!$A$2:$A$13,1),Flugzeugtyp!$A$2:$C$13)</f>
        <v>#N/A</v>
      </c>
      <c r="L2808" s="23" t="str">
        <f>IF(E2808="","",J2808/Treibhausgas_Kennzahlen!$B$5)</f>
        <v/>
      </c>
      <c r="M2808" s="37" t="str">
        <f>IF(E2808="","",$J2808*Treibhausgas_Kennzahlen!B$3)</f>
        <v/>
      </c>
      <c r="N2808" s="37" t="str">
        <f>IF(E2808="","",$J2808*Treibhausgas_Kennzahlen!C$3)</f>
        <v/>
      </c>
      <c r="O2808" s="37" t="str">
        <f>IF(E2808="","",$J2808*Treibhausgas_Kennzahlen!D$3)</f>
        <v/>
      </c>
      <c r="P2808" s="37" t="str">
        <f>IF(E2808="","",$J2808*Treibhausgas_Kennzahlen!E$3)</f>
        <v/>
      </c>
      <c r="Q2808" s="37" t="str">
        <f>IF(E2808="","",$J2808*Treibhausgas_Kennzahlen!F$3)</f>
        <v/>
      </c>
      <c r="R2808" s="37" t="str">
        <f>IF(E2808="","",$J2808*Treibhausgas_Kennzahlen!G$3)</f>
        <v/>
      </c>
    </row>
    <row r="2809" spans="1:18" x14ac:dyDescent="0.25">
      <c r="A2809" s="5"/>
      <c r="B2809" s="5"/>
      <c r="C2809" s="5"/>
      <c r="D2809" s="5"/>
      <c r="E2809" s="5"/>
      <c r="F2809" s="9" t="str">
        <f>IF(E2809="","",VLOOKUP(INDEX(IATA_Codes!$A$2:$A$301, MATCH(Berechnung!C2809,IATA_Codes!$C$2:$C$301,0))&amp;"_"&amp;INDEX(IATA_Codes!$A$2:$A$301, MATCH(Berechnung!D2809,IATA_Codes!$C$2:$C$301,0)),GCD_Entfernung!$C$2:$D$10001,2,FALSE))</f>
        <v/>
      </c>
      <c r="G2809" s="22" t="str">
        <f>IF(E2809="","",VLOOKUP(A2809,Flugzeugtyp!$B$2:$C$13,2,0))</f>
        <v/>
      </c>
      <c r="H2809" s="9" t="str">
        <f>IF(E2809="","",LOOKUP(MATCH(F2809,'RFI-Faktor'!$B$2:$B$5,1),'RFI-Faktor'!$D$2:$D$5))</f>
        <v/>
      </c>
      <c r="I2809" s="24" t="str">
        <f t="array" ref="I2809">IF(E2809="","",SUM(IF(A2809=Energieverbrauch!$A$2:$A$4000,1,0)*IF(B2809=Energieverbrauch!$B$2:$B$4000,1,0)*(IF(Berechnung!F2809&gt;=Energieverbrauch!$C$2:$C$4000,1,0)*IF(Berechnung!F2809&lt;=Energieverbrauch!$D$2:$D$4000,1,0))*Energieverbrauch!$E$2:$E$4000))</f>
        <v/>
      </c>
      <c r="J2809" s="24" t="str">
        <f t="shared" si="43"/>
        <v/>
      </c>
      <c r="K2809" s="24" t="e">
        <f>LOOKUP(MATCH(A2809,Flugzeugtyp!$A$2:$A$13,1),Flugzeugtyp!$A$2:$C$13)</f>
        <v>#N/A</v>
      </c>
      <c r="L2809" s="24" t="str">
        <f>IF(E2809="","",J2809/Treibhausgas_Kennzahlen!$B$5)</f>
        <v/>
      </c>
      <c r="M2809" s="38" t="str">
        <f>IF(E2809="","",$J2809*Treibhausgas_Kennzahlen!B$3)</f>
        <v/>
      </c>
      <c r="N2809" s="38" t="str">
        <f>IF(E2809="","",$J2809*Treibhausgas_Kennzahlen!C$3)</f>
        <v/>
      </c>
      <c r="O2809" s="38" t="str">
        <f>IF(E2809="","",$J2809*Treibhausgas_Kennzahlen!D$3)</f>
        <v/>
      </c>
      <c r="P2809" s="38" t="str">
        <f>IF(E2809="","",$J2809*Treibhausgas_Kennzahlen!E$3)</f>
        <v/>
      </c>
      <c r="Q2809" s="38" t="str">
        <f>IF(E2809="","",$J2809*Treibhausgas_Kennzahlen!F$3)</f>
        <v/>
      </c>
      <c r="R2809" s="38" t="str">
        <f>IF(E2809="","",$J2809*Treibhausgas_Kennzahlen!G$3)</f>
        <v/>
      </c>
    </row>
    <row r="2810" spans="1:18" x14ac:dyDescent="0.25">
      <c r="A2810" s="6"/>
      <c r="B2810" s="6"/>
      <c r="C2810" s="6"/>
      <c r="D2810" s="6"/>
      <c r="E2810" s="6"/>
      <c r="F2810" s="8" t="str">
        <f>IF(E2810="","",VLOOKUP(INDEX(IATA_Codes!$A$2:$A$301, MATCH(Berechnung!C2810,IATA_Codes!$C$2:$C$301,0))&amp;"_"&amp;INDEX(IATA_Codes!$A$2:$A$301, MATCH(Berechnung!D2810,IATA_Codes!$C$2:$C$301,0)),GCD_Entfernung!$C$2:$D$10001,2,FALSE))</f>
        <v/>
      </c>
      <c r="G2810" s="21" t="str">
        <f>IF(E2810="","",VLOOKUP(A2810,Flugzeugtyp!$B$2:$C$13,2,0))</f>
        <v/>
      </c>
      <c r="H2810" s="8" t="str">
        <f>IF(E2810="","",LOOKUP(MATCH(F2810,'RFI-Faktor'!$B$2:$B$5,1),'RFI-Faktor'!$D$2:$D$5))</f>
        <v/>
      </c>
      <c r="I2810" s="23" t="str">
        <f t="array" ref="I2810">IF(E2810="","",SUM(IF(A2810=Energieverbrauch!$A$2:$A$4000,1,0)*IF(B2810=Energieverbrauch!$B$2:$B$4000,1,0)*(IF(Berechnung!F2810&gt;=Energieverbrauch!$C$2:$C$4000,1,0)*IF(Berechnung!F2810&lt;=Energieverbrauch!$D$2:$D$4000,1,0))*Energieverbrauch!$E$2:$E$4000))</f>
        <v/>
      </c>
      <c r="J2810" s="23" t="str">
        <f t="shared" si="43"/>
        <v/>
      </c>
      <c r="K2810" s="23" t="e">
        <f>LOOKUP(MATCH(A2810,Flugzeugtyp!$A$2:$A$13,1),Flugzeugtyp!$A$2:$C$13)</f>
        <v>#N/A</v>
      </c>
      <c r="L2810" s="23" t="str">
        <f>IF(E2810="","",J2810/Treibhausgas_Kennzahlen!$B$5)</f>
        <v/>
      </c>
      <c r="M2810" s="37" t="str">
        <f>IF(E2810="","",$J2810*Treibhausgas_Kennzahlen!B$3)</f>
        <v/>
      </c>
      <c r="N2810" s="37" t="str">
        <f>IF(E2810="","",$J2810*Treibhausgas_Kennzahlen!C$3)</f>
        <v/>
      </c>
      <c r="O2810" s="37" t="str">
        <f>IF(E2810="","",$J2810*Treibhausgas_Kennzahlen!D$3)</f>
        <v/>
      </c>
      <c r="P2810" s="37" t="str">
        <f>IF(E2810="","",$J2810*Treibhausgas_Kennzahlen!E$3)</f>
        <v/>
      </c>
      <c r="Q2810" s="37" t="str">
        <f>IF(E2810="","",$J2810*Treibhausgas_Kennzahlen!F$3)</f>
        <v/>
      </c>
      <c r="R2810" s="37" t="str">
        <f>IF(E2810="","",$J2810*Treibhausgas_Kennzahlen!G$3)</f>
        <v/>
      </c>
    </row>
    <row r="2811" spans="1:18" x14ac:dyDescent="0.25">
      <c r="A2811" s="5"/>
      <c r="B2811" s="5"/>
      <c r="C2811" s="5"/>
      <c r="D2811" s="5"/>
      <c r="E2811" s="5"/>
      <c r="F2811" s="9" t="str">
        <f>IF(E2811="","",VLOOKUP(INDEX(IATA_Codes!$A$2:$A$301, MATCH(Berechnung!C2811,IATA_Codes!$C$2:$C$301,0))&amp;"_"&amp;INDEX(IATA_Codes!$A$2:$A$301, MATCH(Berechnung!D2811,IATA_Codes!$C$2:$C$301,0)),GCD_Entfernung!$C$2:$D$10001,2,FALSE))</f>
        <v/>
      </c>
      <c r="G2811" s="22" t="str">
        <f>IF(E2811="","",VLOOKUP(A2811,Flugzeugtyp!$B$2:$C$13,2,0))</f>
        <v/>
      </c>
      <c r="H2811" s="9" t="str">
        <f>IF(E2811="","",LOOKUP(MATCH(F2811,'RFI-Faktor'!$B$2:$B$5,1),'RFI-Faktor'!$D$2:$D$5))</f>
        <v/>
      </c>
      <c r="I2811" s="24" t="str">
        <f t="array" ref="I2811">IF(E2811="","",SUM(IF(A2811=Energieverbrauch!$A$2:$A$4000,1,0)*IF(B2811=Energieverbrauch!$B$2:$B$4000,1,0)*(IF(Berechnung!F2811&gt;=Energieverbrauch!$C$2:$C$4000,1,0)*IF(Berechnung!F2811&lt;=Energieverbrauch!$D$2:$D$4000,1,0))*Energieverbrauch!$E$2:$E$4000))</f>
        <v/>
      </c>
      <c r="J2811" s="24" t="str">
        <f t="shared" si="43"/>
        <v/>
      </c>
      <c r="K2811" s="24" t="e">
        <f>LOOKUP(MATCH(A2811,Flugzeugtyp!$A$2:$A$13,1),Flugzeugtyp!$A$2:$C$13)</f>
        <v>#N/A</v>
      </c>
      <c r="L2811" s="24" t="str">
        <f>IF(E2811="","",J2811/Treibhausgas_Kennzahlen!$B$5)</f>
        <v/>
      </c>
      <c r="M2811" s="38" t="str">
        <f>IF(E2811="","",$J2811*Treibhausgas_Kennzahlen!B$3)</f>
        <v/>
      </c>
      <c r="N2811" s="38" t="str">
        <f>IF(E2811="","",$J2811*Treibhausgas_Kennzahlen!C$3)</f>
        <v/>
      </c>
      <c r="O2811" s="38" t="str">
        <f>IF(E2811="","",$J2811*Treibhausgas_Kennzahlen!D$3)</f>
        <v/>
      </c>
      <c r="P2811" s="38" t="str">
        <f>IF(E2811="","",$J2811*Treibhausgas_Kennzahlen!E$3)</f>
        <v/>
      </c>
      <c r="Q2811" s="38" t="str">
        <f>IF(E2811="","",$J2811*Treibhausgas_Kennzahlen!F$3)</f>
        <v/>
      </c>
      <c r="R2811" s="38" t="str">
        <f>IF(E2811="","",$J2811*Treibhausgas_Kennzahlen!G$3)</f>
        <v/>
      </c>
    </row>
    <row r="2812" spans="1:18" x14ac:dyDescent="0.25">
      <c r="A2812" s="6"/>
      <c r="B2812" s="6"/>
      <c r="C2812" s="6"/>
      <c r="D2812" s="6"/>
      <c r="E2812" s="6"/>
      <c r="F2812" s="8" t="str">
        <f>IF(E2812="","",VLOOKUP(INDEX(IATA_Codes!$A$2:$A$301, MATCH(Berechnung!C2812,IATA_Codes!$C$2:$C$301,0))&amp;"_"&amp;INDEX(IATA_Codes!$A$2:$A$301, MATCH(Berechnung!D2812,IATA_Codes!$C$2:$C$301,0)),GCD_Entfernung!$C$2:$D$10001,2,FALSE))</f>
        <v/>
      </c>
      <c r="G2812" s="21" t="str">
        <f>IF(E2812="","",VLOOKUP(A2812,Flugzeugtyp!$B$2:$C$13,2,0))</f>
        <v/>
      </c>
      <c r="H2812" s="8" t="str">
        <f>IF(E2812="","",LOOKUP(MATCH(F2812,'RFI-Faktor'!$B$2:$B$5,1),'RFI-Faktor'!$D$2:$D$5))</f>
        <v/>
      </c>
      <c r="I2812" s="23" t="str">
        <f t="array" ref="I2812">IF(E2812="","",SUM(IF(A2812=Energieverbrauch!$A$2:$A$4000,1,0)*IF(B2812=Energieverbrauch!$B$2:$B$4000,1,0)*(IF(Berechnung!F2812&gt;=Energieverbrauch!$C$2:$C$4000,1,0)*IF(Berechnung!F2812&lt;=Energieverbrauch!$D$2:$D$4000,1,0))*Energieverbrauch!$E$2:$E$4000))</f>
        <v/>
      </c>
      <c r="J2812" s="23" t="str">
        <f t="shared" si="43"/>
        <v/>
      </c>
      <c r="K2812" s="23" t="e">
        <f>LOOKUP(MATCH(A2812,Flugzeugtyp!$A$2:$A$13,1),Flugzeugtyp!$A$2:$C$13)</f>
        <v>#N/A</v>
      </c>
      <c r="L2812" s="23" t="str">
        <f>IF(E2812="","",J2812/Treibhausgas_Kennzahlen!$B$5)</f>
        <v/>
      </c>
      <c r="M2812" s="37" t="str">
        <f>IF(E2812="","",$J2812*Treibhausgas_Kennzahlen!B$3)</f>
        <v/>
      </c>
      <c r="N2812" s="37" t="str">
        <f>IF(E2812="","",$J2812*Treibhausgas_Kennzahlen!C$3)</f>
        <v/>
      </c>
      <c r="O2812" s="37" t="str">
        <f>IF(E2812="","",$J2812*Treibhausgas_Kennzahlen!D$3)</f>
        <v/>
      </c>
      <c r="P2812" s="37" t="str">
        <f>IF(E2812="","",$J2812*Treibhausgas_Kennzahlen!E$3)</f>
        <v/>
      </c>
      <c r="Q2812" s="37" t="str">
        <f>IF(E2812="","",$J2812*Treibhausgas_Kennzahlen!F$3)</f>
        <v/>
      </c>
      <c r="R2812" s="37" t="str">
        <f>IF(E2812="","",$J2812*Treibhausgas_Kennzahlen!G$3)</f>
        <v/>
      </c>
    </row>
    <row r="2813" spans="1:18" x14ac:dyDescent="0.25">
      <c r="A2813" s="5"/>
      <c r="B2813" s="5"/>
      <c r="C2813" s="5"/>
      <c r="D2813" s="5"/>
      <c r="E2813" s="5"/>
      <c r="F2813" s="9" t="str">
        <f>IF(E2813="","",VLOOKUP(INDEX(IATA_Codes!$A$2:$A$301, MATCH(Berechnung!C2813,IATA_Codes!$C$2:$C$301,0))&amp;"_"&amp;INDEX(IATA_Codes!$A$2:$A$301, MATCH(Berechnung!D2813,IATA_Codes!$C$2:$C$301,0)),GCD_Entfernung!$C$2:$D$10001,2,FALSE))</f>
        <v/>
      </c>
      <c r="G2813" s="22" t="str">
        <f>IF(E2813="","",VLOOKUP(A2813,Flugzeugtyp!$B$2:$C$13,2,0))</f>
        <v/>
      </c>
      <c r="H2813" s="9" t="str">
        <f>IF(E2813="","",LOOKUP(MATCH(F2813,'RFI-Faktor'!$B$2:$B$5,1),'RFI-Faktor'!$D$2:$D$5))</f>
        <v/>
      </c>
      <c r="I2813" s="24" t="str">
        <f t="array" ref="I2813">IF(E2813="","",SUM(IF(A2813=Energieverbrauch!$A$2:$A$4000,1,0)*IF(B2813=Energieverbrauch!$B$2:$B$4000,1,0)*(IF(Berechnung!F2813&gt;=Energieverbrauch!$C$2:$C$4000,1,0)*IF(Berechnung!F2813&lt;=Energieverbrauch!$D$2:$D$4000,1,0))*Energieverbrauch!$E$2:$E$4000))</f>
        <v/>
      </c>
      <c r="J2813" s="24" t="str">
        <f t="shared" si="43"/>
        <v/>
      </c>
      <c r="K2813" s="24" t="e">
        <f>LOOKUP(MATCH(A2813,Flugzeugtyp!$A$2:$A$13,1),Flugzeugtyp!$A$2:$C$13)</f>
        <v>#N/A</v>
      </c>
      <c r="L2813" s="24" t="str">
        <f>IF(E2813="","",J2813/Treibhausgas_Kennzahlen!$B$5)</f>
        <v/>
      </c>
      <c r="M2813" s="38" t="str">
        <f>IF(E2813="","",$J2813*Treibhausgas_Kennzahlen!B$3)</f>
        <v/>
      </c>
      <c r="N2813" s="38" t="str">
        <f>IF(E2813="","",$J2813*Treibhausgas_Kennzahlen!C$3)</f>
        <v/>
      </c>
      <c r="O2813" s="38" t="str">
        <f>IF(E2813="","",$J2813*Treibhausgas_Kennzahlen!D$3)</f>
        <v/>
      </c>
      <c r="P2813" s="38" t="str">
        <f>IF(E2813="","",$J2813*Treibhausgas_Kennzahlen!E$3)</f>
        <v/>
      </c>
      <c r="Q2813" s="38" t="str">
        <f>IF(E2813="","",$J2813*Treibhausgas_Kennzahlen!F$3)</f>
        <v/>
      </c>
      <c r="R2813" s="38" t="str">
        <f>IF(E2813="","",$J2813*Treibhausgas_Kennzahlen!G$3)</f>
        <v/>
      </c>
    </row>
    <row r="2814" spans="1:18" x14ac:dyDescent="0.25">
      <c r="A2814" s="6"/>
      <c r="B2814" s="6"/>
      <c r="C2814" s="6"/>
      <c r="D2814" s="6"/>
      <c r="E2814" s="6"/>
      <c r="F2814" s="8" t="str">
        <f>IF(E2814="","",VLOOKUP(INDEX(IATA_Codes!$A$2:$A$301, MATCH(Berechnung!C2814,IATA_Codes!$C$2:$C$301,0))&amp;"_"&amp;INDEX(IATA_Codes!$A$2:$A$301, MATCH(Berechnung!D2814,IATA_Codes!$C$2:$C$301,0)),GCD_Entfernung!$C$2:$D$10001,2,FALSE))</f>
        <v/>
      </c>
      <c r="G2814" s="21" t="str">
        <f>IF(E2814="","",VLOOKUP(A2814,Flugzeugtyp!$B$2:$C$13,2,0))</f>
        <v/>
      </c>
      <c r="H2814" s="8" t="str">
        <f>IF(E2814="","",LOOKUP(MATCH(F2814,'RFI-Faktor'!$B$2:$B$5,1),'RFI-Faktor'!$D$2:$D$5))</f>
        <v/>
      </c>
      <c r="I2814" s="23" t="str">
        <f t="array" ref="I2814">IF(E2814="","",SUM(IF(A2814=Energieverbrauch!$A$2:$A$4000,1,0)*IF(B2814=Energieverbrauch!$B$2:$B$4000,1,0)*(IF(Berechnung!F2814&gt;=Energieverbrauch!$C$2:$C$4000,1,0)*IF(Berechnung!F2814&lt;=Energieverbrauch!$D$2:$D$4000,1,0))*Energieverbrauch!$E$2:$E$4000))</f>
        <v/>
      </c>
      <c r="J2814" s="23" t="str">
        <f t="shared" si="43"/>
        <v/>
      </c>
      <c r="K2814" s="23" t="e">
        <f>LOOKUP(MATCH(A2814,Flugzeugtyp!$A$2:$A$13,1),Flugzeugtyp!$A$2:$C$13)</f>
        <v>#N/A</v>
      </c>
      <c r="L2814" s="23" t="str">
        <f>IF(E2814="","",J2814/Treibhausgas_Kennzahlen!$B$5)</f>
        <v/>
      </c>
      <c r="M2814" s="37" t="str">
        <f>IF(E2814="","",$J2814*Treibhausgas_Kennzahlen!B$3)</f>
        <v/>
      </c>
      <c r="N2814" s="37" t="str">
        <f>IF(E2814="","",$J2814*Treibhausgas_Kennzahlen!C$3)</f>
        <v/>
      </c>
      <c r="O2814" s="37" t="str">
        <f>IF(E2814="","",$J2814*Treibhausgas_Kennzahlen!D$3)</f>
        <v/>
      </c>
      <c r="P2814" s="37" t="str">
        <f>IF(E2814="","",$J2814*Treibhausgas_Kennzahlen!E$3)</f>
        <v/>
      </c>
      <c r="Q2814" s="37" t="str">
        <f>IF(E2814="","",$J2814*Treibhausgas_Kennzahlen!F$3)</f>
        <v/>
      </c>
      <c r="R2814" s="37" t="str">
        <f>IF(E2814="","",$J2814*Treibhausgas_Kennzahlen!G$3)</f>
        <v/>
      </c>
    </row>
    <row r="2815" spans="1:18" x14ac:dyDescent="0.25">
      <c r="A2815" s="5"/>
      <c r="B2815" s="5"/>
      <c r="C2815" s="5"/>
      <c r="D2815" s="5"/>
      <c r="E2815" s="5"/>
      <c r="F2815" s="9" t="str">
        <f>IF(E2815="","",VLOOKUP(INDEX(IATA_Codes!$A$2:$A$301, MATCH(Berechnung!C2815,IATA_Codes!$C$2:$C$301,0))&amp;"_"&amp;INDEX(IATA_Codes!$A$2:$A$301, MATCH(Berechnung!D2815,IATA_Codes!$C$2:$C$301,0)),GCD_Entfernung!$C$2:$D$10001,2,FALSE))</f>
        <v/>
      </c>
      <c r="G2815" s="22" t="str">
        <f>IF(E2815="","",VLOOKUP(A2815,Flugzeugtyp!$B$2:$C$13,2,0))</f>
        <v/>
      </c>
      <c r="H2815" s="9" t="str">
        <f>IF(E2815="","",LOOKUP(MATCH(F2815,'RFI-Faktor'!$B$2:$B$5,1),'RFI-Faktor'!$D$2:$D$5))</f>
        <v/>
      </c>
      <c r="I2815" s="24" t="str">
        <f t="array" ref="I2815">IF(E2815="","",SUM(IF(A2815=Energieverbrauch!$A$2:$A$4000,1,0)*IF(B2815=Energieverbrauch!$B$2:$B$4000,1,0)*(IF(Berechnung!F2815&gt;=Energieverbrauch!$C$2:$C$4000,1,0)*IF(Berechnung!F2815&lt;=Energieverbrauch!$D$2:$D$4000,1,0))*Energieverbrauch!$E$2:$E$4000))</f>
        <v/>
      </c>
      <c r="J2815" s="24" t="str">
        <f t="shared" si="43"/>
        <v/>
      </c>
      <c r="K2815" s="24" t="e">
        <f>LOOKUP(MATCH(A2815,Flugzeugtyp!$A$2:$A$13,1),Flugzeugtyp!$A$2:$C$13)</f>
        <v>#N/A</v>
      </c>
      <c r="L2815" s="24" t="str">
        <f>IF(E2815="","",J2815/Treibhausgas_Kennzahlen!$B$5)</f>
        <v/>
      </c>
      <c r="M2815" s="38" t="str">
        <f>IF(E2815="","",$J2815*Treibhausgas_Kennzahlen!B$3)</f>
        <v/>
      </c>
      <c r="N2815" s="38" t="str">
        <f>IF(E2815="","",$J2815*Treibhausgas_Kennzahlen!C$3)</f>
        <v/>
      </c>
      <c r="O2815" s="38" t="str">
        <f>IF(E2815="","",$J2815*Treibhausgas_Kennzahlen!D$3)</f>
        <v/>
      </c>
      <c r="P2815" s="38" t="str">
        <f>IF(E2815="","",$J2815*Treibhausgas_Kennzahlen!E$3)</f>
        <v/>
      </c>
      <c r="Q2815" s="38" t="str">
        <f>IF(E2815="","",$J2815*Treibhausgas_Kennzahlen!F$3)</f>
        <v/>
      </c>
      <c r="R2815" s="38" t="str">
        <f>IF(E2815="","",$J2815*Treibhausgas_Kennzahlen!G$3)</f>
        <v/>
      </c>
    </row>
    <row r="2816" spans="1:18" x14ac:dyDescent="0.25">
      <c r="A2816" s="6"/>
      <c r="B2816" s="6"/>
      <c r="C2816" s="6"/>
      <c r="D2816" s="6"/>
      <c r="E2816" s="6"/>
      <c r="F2816" s="8" t="str">
        <f>IF(E2816="","",VLOOKUP(INDEX(IATA_Codes!$A$2:$A$301, MATCH(Berechnung!C2816,IATA_Codes!$C$2:$C$301,0))&amp;"_"&amp;INDEX(IATA_Codes!$A$2:$A$301, MATCH(Berechnung!D2816,IATA_Codes!$C$2:$C$301,0)),GCD_Entfernung!$C$2:$D$10001,2,FALSE))</f>
        <v/>
      </c>
      <c r="G2816" s="21" t="str">
        <f>IF(E2816="","",VLOOKUP(A2816,Flugzeugtyp!$B$2:$C$13,2,0))</f>
        <v/>
      </c>
      <c r="H2816" s="8" t="str">
        <f>IF(E2816="","",LOOKUP(MATCH(F2816,'RFI-Faktor'!$B$2:$B$5,1),'RFI-Faktor'!$D$2:$D$5))</f>
        <v/>
      </c>
      <c r="I2816" s="23" t="str">
        <f t="array" ref="I2816">IF(E2816="","",SUM(IF(A2816=Energieverbrauch!$A$2:$A$4000,1,0)*IF(B2816=Energieverbrauch!$B$2:$B$4000,1,0)*(IF(Berechnung!F2816&gt;=Energieverbrauch!$C$2:$C$4000,1,0)*IF(Berechnung!F2816&lt;=Energieverbrauch!$D$2:$D$4000,1,0))*Energieverbrauch!$E$2:$E$4000))</f>
        <v/>
      </c>
      <c r="J2816" s="23" t="str">
        <f t="shared" si="43"/>
        <v/>
      </c>
      <c r="K2816" s="23" t="e">
        <f>LOOKUP(MATCH(A2816,Flugzeugtyp!$A$2:$A$13,1),Flugzeugtyp!$A$2:$C$13)</f>
        <v>#N/A</v>
      </c>
      <c r="L2816" s="23" t="str">
        <f>IF(E2816="","",J2816/Treibhausgas_Kennzahlen!$B$5)</f>
        <v/>
      </c>
      <c r="M2816" s="37" t="str">
        <f>IF(E2816="","",$J2816*Treibhausgas_Kennzahlen!B$3)</f>
        <v/>
      </c>
      <c r="N2816" s="37" t="str">
        <f>IF(E2816="","",$J2816*Treibhausgas_Kennzahlen!C$3)</f>
        <v/>
      </c>
      <c r="O2816" s="37" t="str">
        <f>IF(E2816="","",$J2816*Treibhausgas_Kennzahlen!D$3)</f>
        <v/>
      </c>
      <c r="P2816" s="37" t="str">
        <f>IF(E2816="","",$J2816*Treibhausgas_Kennzahlen!E$3)</f>
        <v/>
      </c>
      <c r="Q2816" s="37" t="str">
        <f>IF(E2816="","",$J2816*Treibhausgas_Kennzahlen!F$3)</f>
        <v/>
      </c>
      <c r="R2816" s="37" t="str">
        <f>IF(E2816="","",$J2816*Treibhausgas_Kennzahlen!G$3)</f>
        <v/>
      </c>
    </row>
    <row r="2817" spans="1:18" x14ac:dyDescent="0.25">
      <c r="A2817" s="5"/>
      <c r="B2817" s="5"/>
      <c r="C2817" s="5"/>
      <c r="D2817" s="5"/>
      <c r="E2817" s="5"/>
      <c r="F2817" s="9" t="str">
        <f>IF(E2817="","",VLOOKUP(INDEX(IATA_Codes!$A$2:$A$301, MATCH(Berechnung!C2817,IATA_Codes!$C$2:$C$301,0))&amp;"_"&amp;INDEX(IATA_Codes!$A$2:$A$301, MATCH(Berechnung!D2817,IATA_Codes!$C$2:$C$301,0)),GCD_Entfernung!$C$2:$D$10001,2,FALSE))</f>
        <v/>
      </c>
      <c r="G2817" s="22" t="str">
        <f>IF(E2817="","",VLOOKUP(A2817,Flugzeugtyp!$B$2:$C$13,2,0))</f>
        <v/>
      </c>
      <c r="H2817" s="9" t="str">
        <f>IF(E2817="","",LOOKUP(MATCH(F2817,'RFI-Faktor'!$B$2:$B$5,1),'RFI-Faktor'!$D$2:$D$5))</f>
        <v/>
      </c>
      <c r="I2817" s="24" t="str">
        <f t="array" ref="I2817">IF(E2817="","",SUM(IF(A2817=Energieverbrauch!$A$2:$A$4000,1,0)*IF(B2817=Energieverbrauch!$B$2:$B$4000,1,0)*(IF(Berechnung!F2817&gt;=Energieverbrauch!$C$2:$C$4000,1,0)*IF(Berechnung!F2817&lt;=Energieverbrauch!$D$2:$D$4000,1,0))*Energieverbrauch!$E$2:$E$4000))</f>
        <v/>
      </c>
      <c r="J2817" s="24" t="str">
        <f t="shared" si="43"/>
        <v/>
      </c>
      <c r="K2817" s="24" t="e">
        <f>LOOKUP(MATCH(A2817,Flugzeugtyp!$A$2:$A$13,1),Flugzeugtyp!$A$2:$C$13)</f>
        <v>#N/A</v>
      </c>
      <c r="L2817" s="24" t="str">
        <f>IF(E2817="","",J2817/Treibhausgas_Kennzahlen!$B$5)</f>
        <v/>
      </c>
      <c r="M2817" s="38" t="str">
        <f>IF(E2817="","",$J2817*Treibhausgas_Kennzahlen!B$3)</f>
        <v/>
      </c>
      <c r="N2817" s="38" t="str">
        <f>IF(E2817="","",$J2817*Treibhausgas_Kennzahlen!C$3)</f>
        <v/>
      </c>
      <c r="O2817" s="38" t="str">
        <f>IF(E2817="","",$J2817*Treibhausgas_Kennzahlen!D$3)</f>
        <v/>
      </c>
      <c r="P2817" s="38" t="str">
        <f>IF(E2817="","",$J2817*Treibhausgas_Kennzahlen!E$3)</f>
        <v/>
      </c>
      <c r="Q2817" s="38" t="str">
        <f>IF(E2817="","",$J2817*Treibhausgas_Kennzahlen!F$3)</f>
        <v/>
      </c>
      <c r="R2817" s="38" t="str">
        <f>IF(E2817="","",$J2817*Treibhausgas_Kennzahlen!G$3)</f>
        <v/>
      </c>
    </row>
    <row r="2818" spans="1:18" x14ac:dyDescent="0.25">
      <c r="A2818" s="6"/>
      <c r="B2818" s="6"/>
      <c r="C2818" s="6"/>
      <c r="D2818" s="6"/>
      <c r="E2818" s="6"/>
      <c r="F2818" s="8" t="str">
        <f>IF(E2818="","",VLOOKUP(INDEX(IATA_Codes!$A$2:$A$301, MATCH(Berechnung!C2818,IATA_Codes!$C$2:$C$301,0))&amp;"_"&amp;INDEX(IATA_Codes!$A$2:$A$301, MATCH(Berechnung!D2818,IATA_Codes!$C$2:$C$301,0)),GCD_Entfernung!$C$2:$D$10001,2,FALSE))</f>
        <v/>
      </c>
      <c r="G2818" s="21" t="str">
        <f>IF(E2818="","",VLOOKUP(A2818,Flugzeugtyp!$B$2:$C$13,2,0))</f>
        <v/>
      </c>
      <c r="H2818" s="8" t="str">
        <f>IF(E2818="","",LOOKUP(MATCH(F2818,'RFI-Faktor'!$B$2:$B$5,1),'RFI-Faktor'!$D$2:$D$5))</f>
        <v/>
      </c>
      <c r="I2818" s="23" t="str">
        <f t="array" ref="I2818">IF(E2818="","",SUM(IF(A2818=Energieverbrauch!$A$2:$A$4000,1,0)*IF(B2818=Energieverbrauch!$B$2:$B$4000,1,0)*(IF(Berechnung!F2818&gt;=Energieverbrauch!$C$2:$C$4000,1,0)*IF(Berechnung!F2818&lt;=Energieverbrauch!$D$2:$D$4000,1,0))*Energieverbrauch!$E$2:$E$4000))</f>
        <v/>
      </c>
      <c r="J2818" s="23" t="str">
        <f t="shared" si="43"/>
        <v/>
      </c>
      <c r="K2818" s="23" t="e">
        <f>LOOKUP(MATCH(A2818,Flugzeugtyp!$A$2:$A$13,1),Flugzeugtyp!$A$2:$C$13)</f>
        <v>#N/A</v>
      </c>
      <c r="L2818" s="23" t="str">
        <f>IF(E2818="","",J2818/Treibhausgas_Kennzahlen!$B$5)</f>
        <v/>
      </c>
      <c r="M2818" s="37" t="str">
        <f>IF(E2818="","",$J2818*Treibhausgas_Kennzahlen!B$3)</f>
        <v/>
      </c>
      <c r="N2818" s="37" t="str">
        <f>IF(E2818="","",$J2818*Treibhausgas_Kennzahlen!C$3)</f>
        <v/>
      </c>
      <c r="O2818" s="37" t="str">
        <f>IF(E2818="","",$J2818*Treibhausgas_Kennzahlen!D$3)</f>
        <v/>
      </c>
      <c r="P2818" s="37" t="str">
        <f>IF(E2818="","",$J2818*Treibhausgas_Kennzahlen!E$3)</f>
        <v/>
      </c>
      <c r="Q2818" s="37" t="str">
        <f>IF(E2818="","",$J2818*Treibhausgas_Kennzahlen!F$3)</f>
        <v/>
      </c>
      <c r="R2818" s="37" t="str">
        <f>IF(E2818="","",$J2818*Treibhausgas_Kennzahlen!G$3)</f>
        <v/>
      </c>
    </row>
    <row r="2819" spans="1:18" x14ac:dyDescent="0.25">
      <c r="A2819" s="5"/>
      <c r="B2819" s="5"/>
      <c r="C2819" s="5"/>
      <c r="D2819" s="5"/>
      <c r="E2819" s="5"/>
      <c r="F2819" s="9" t="str">
        <f>IF(E2819="","",VLOOKUP(INDEX(IATA_Codes!$A$2:$A$301, MATCH(Berechnung!C2819,IATA_Codes!$C$2:$C$301,0))&amp;"_"&amp;INDEX(IATA_Codes!$A$2:$A$301, MATCH(Berechnung!D2819,IATA_Codes!$C$2:$C$301,0)),GCD_Entfernung!$C$2:$D$10001,2,FALSE))</f>
        <v/>
      </c>
      <c r="G2819" s="22" t="str">
        <f>IF(E2819="","",VLOOKUP(A2819,Flugzeugtyp!$B$2:$C$13,2,0))</f>
        <v/>
      </c>
      <c r="H2819" s="9" t="str">
        <f>IF(E2819="","",LOOKUP(MATCH(F2819,'RFI-Faktor'!$B$2:$B$5,1),'RFI-Faktor'!$D$2:$D$5))</f>
        <v/>
      </c>
      <c r="I2819" s="24" t="str">
        <f t="array" ref="I2819">IF(E2819="","",SUM(IF(A2819=Energieverbrauch!$A$2:$A$4000,1,0)*IF(B2819=Energieverbrauch!$B$2:$B$4000,1,0)*(IF(Berechnung!F2819&gt;=Energieverbrauch!$C$2:$C$4000,1,0)*IF(Berechnung!F2819&lt;=Energieverbrauch!$D$2:$D$4000,1,0))*Energieverbrauch!$E$2:$E$4000))</f>
        <v/>
      </c>
      <c r="J2819" s="24" t="str">
        <f t="shared" si="43"/>
        <v/>
      </c>
      <c r="K2819" s="24" t="e">
        <f>LOOKUP(MATCH(A2819,Flugzeugtyp!$A$2:$A$13,1),Flugzeugtyp!$A$2:$C$13)</f>
        <v>#N/A</v>
      </c>
      <c r="L2819" s="24" t="str">
        <f>IF(E2819="","",J2819/Treibhausgas_Kennzahlen!$B$5)</f>
        <v/>
      </c>
      <c r="M2819" s="38" t="str">
        <f>IF(E2819="","",$J2819*Treibhausgas_Kennzahlen!B$3)</f>
        <v/>
      </c>
      <c r="N2819" s="38" t="str">
        <f>IF(E2819="","",$J2819*Treibhausgas_Kennzahlen!C$3)</f>
        <v/>
      </c>
      <c r="O2819" s="38" t="str">
        <f>IF(E2819="","",$J2819*Treibhausgas_Kennzahlen!D$3)</f>
        <v/>
      </c>
      <c r="P2819" s="38" t="str">
        <f>IF(E2819="","",$J2819*Treibhausgas_Kennzahlen!E$3)</f>
        <v/>
      </c>
      <c r="Q2819" s="38" t="str">
        <f>IF(E2819="","",$J2819*Treibhausgas_Kennzahlen!F$3)</f>
        <v/>
      </c>
      <c r="R2819" s="38" t="str">
        <f>IF(E2819="","",$J2819*Treibhausgas_Kennzahlen!G$3)</f>
        <v/>
      </c>
    </row>
    <row r="2820" spans="1:18" x14ac:dyDescent="0.25">
      <c r="A2820" s="6"/>
      <c r="B2820" s="6"/>
      <c r="C2820" s="6"/>
      <c r="D2820" s="6"/>
      <c r="E2820" s="6"/>
      <c r="F2820" s="8" t="str">
        <f>IF(E2820="","",VLOOKUP(INDEX(IATA_Codes!$A$2:$A$301, MATCH(Berechnung!C2820,IATA_Codes!$C$2:$C$301,0))&amp;"_"&amp;INDEX(IATA_Codes!$A$2:$A$301, MATCH(Berechnung!D2820,IATA_Codes!$C$2:$C$301,0)),GCD_Entfernung!$C$2:$D$10001,2,FALSE))</f>
        <v/>
      </c>
      <c r="G2820" s="21" t="str">
        <f>IF(E2820="","",VLOOKUP(A2820,Flugzeugtyp!$B$2:$C$13,2,0))</f>
        <v/>
      </c>
      <c r="H2820" s="8" t="str">
        <f>IF(E2820="","",LOOKUP(MATCH(F2820,'RFI-Faktor'!$B$2:$B$5,1),'RFI-Faktor'!$D$2:$D$5))</f>
        <v/>
      </c>
      <c r="I2820" s="23" t="str">
        <f t="array" ref="I2820">IF(E2820="","",SUM(IF(A2820=Energieverbrauch!$A$2:$A$4000,1,0)*IF(B2820=Energieverbrauch!$B$2:$B$4000,1,0)*(IF(Berechnung!F2820&gt;=Energieverbrauch!$C$2:$C$4000,1,0)*IF(Berechnung!F2820&lt;=Energieverbrauch!$D$2:$D$4000,1,0))*Energieverbrauch!$E$2:$E$4000))</f>
        <v/>
      </c>
      <c r="J2820" s="23" t="str">
        <f t="shared" si="43"/>
        <v/>
      </c>
      <c r="K2820" s="23" t="e">
        <f>LOOKUP(MATCH(A2820,Flugzeugtyp!$A$2:$A$13,1),Flugzeugtyp!$A$2:$C$13)</f>
        <v>#N/A</v>
      </c>
      <c r="L2820" s="23" t="str">
        <f>IF(E2820="","",J2820/Treibhausgas_Kennzahlen!$B$5)</f>
        <v/>
      </c>
      <c r="M2820" s="37" t="str">
        <f>IF(E2820="","",$J2820*Treibhausgas_Kennzahlen!B$3)</f>
        <v/>
      </c>
      <c r="N2820" s="37" t="str">
        <f>IF(E2820="","",$J2820*Treibhausgas_Kennzahlen!C$3)</f>
        <v/>
      </c>
      <c r="O2820" s="37" t="str">
        <f>IF(E2820="","",$J2820*Treibhausgas_Kennzahlen!D$3)</f>
        <v/>
      </c>
      <c r="P2820" s="37" t="str">
        <f>IF(E2820="","",$J2820*Treibhausgas_Kennzahlen!E$3)</f>
        <v/>
      </c>
      <c r="Q2820" s="37" t="str">
        <f>IF(E2820="","",$J2820*Treibhausgas_Kennzahlen!F$3)</f>
        <v/>
      </c>
      <c r="R2820" s="37" t="str">
        <f>IF(E2820="","",$J2820*Treibhausgas_Kennzahlen!G$3)</f>
        <v/>
      </c>
    </row>
    <row r="2821" spans="1:18" x14ac:dyDescent="0.25">
      <c r="A2821" s="5"/>
      <c r="B2821" s="5"/>
      <c r="C2821" s="5"/>
      <c r="D2821" s="5"/>
      <c r="E2821" s="5"/>
      <c r="F2821" s="9" t="str">
        <f>IF(E2821="","",VLOOKUP(INDEX(IATA_Codes!$A$2:$A$301, MATCH(Berechnung!C2821,IATA_Codes!$C$2:$C$301,0))&amp;"_"&amp;INDEX(IATA_Codes!$A$2:$A$301, MATCH(Berechnung!D2821,IATA_Codes!$C$2:$C$301,0)),GCD_Entfernung!$C$2:$D$10001,2,FALSE))</f>
        <v/>
      </c>
      <c r="G2821" s="22" t="str">
        <f>IF(E2821="","",VLOOKUP(A2821,Flugzeugtyp!$B$2:$C$13,2,0))</f>
        <v/>
      </c>
      <c r="H2821" s="9" t="str">
        <f>IF(E2821="","",LOOKUP(MATCH(F2821,'RFI-Faktor'!$B$2:$B$5,1),'RFI-Faktor'!$D$2:$D$5))</f>
        <v/>
      </c>
      <c r="I2821" s="24" t="str">
        <f t="array" ref="I2821">IF(E2821="","",SUM(IF(A2821=Energieverbrauch!$A$2:$A$4000,1,0)*IF(B2821=Energieverbrauch!$B$2:$B$4000,1,0)*(IF(Berechnung!F2821&gt;=Energieverbrauch!$C$2:$C$4000,1,0)*IF(Berechnung!F2821&lt;=Energieverbrauch!$D$2:$D$4000,1,0))*Energieverbrauch!$E$2:$E$4000))</f>
        <v/>
      </c>
      <c r="J2821" s="24" t="str">
        <f t="shared" si="43"/>
        <v/>
      </c>
      <c r="K2821" s="24" t="e">
        <f>LOOKUP(MATCH(A2821,Flugzeugtyp!$A$2:$A$13,1),Flugzeugtyp!$A$2:$C$13)</f>
        <v>#N/A</v>
      </c>
      <c r="L2821" s="24" t="str">
        <f>IF(E2821="","",J2821/Treibhausgas_Kennzahlen!$B$5)</f>
        <v/>
      </c>
      <c r="M2821" s="38" t="str">
        <f>IF(E2821="","",$J2821*Treibhausgas_Kennzahlen!B$3)</f>
        <v/>
      </c>
      <c r="N2821" s="38" t="str">
        <f>IF(E2821="","",$J2821*Treibhausgas_Kennzahlen!C$3)</f>
        <v/>
      </c>
      <c r="O2821" s="38" t="str">
        <f>IF(E2821="","",$J2821*Treibhausgas_Kennzahlen!D$3)</f>
        <v/>
      </c>
      <c r="P2821" s="38" t="str">
        <f>IF(E2821="","",$J2821*Treibhausgas_Kennzahlen!E$3)</f>
        <v/>
      </c>
      <c r="Q2821" s="38" t="str">
        <f>IF(E2821="","",$J2821*Treibhausgas_Kennzahlen!F$3)</f>
        <v/>
      </c>
      <c r="R2821" s="38" t="str">
        <f>IF(E2821="","",$J2821*Treibhausgas_Kennzahlen!G$3)</f>
        <v/>
      </c>
    </row>
    <row r="2822" spans="1:18" x14ac:dyDescent="0.25">
      <c r="A2822" s="6"/>
      <c r="B2822" s="6"/>
      <c r="C2822" s="6"/>
      <c r="D2822" s="6"/>
      <c r="E2822" s="6"/>
      <c r="F2822" s="8" t="str">
        <f>IF(E2822="","",VLOOKUP(INDEX(IATA_Codes!$A$2:$A$301, MATCH(Berechnung!C2822,IATA_Codes!$C$2:$C$301,0))&amp;"_"&amp;INDEX(IATA_Codes!$A$2:$A$301, MATCH(Berechnung!D2822,IATA_Codes!$C$2:$C$301,0)),GCD_Entfernung!$C$2:$D$10001,2,FALSE))</f>
        <v/>
      </c>
      <c r="G2822" s="21" t="str">
        <f>IF(E2822="","",VLOOKUP(A2822,Flugzeugtyp!$B$2:$C$13,2,0))</f>
        <v/>
      </c>
      <c r="H2822" s="8" t="str">
        <f>IF(E2822="","",LOOKUP(MATCH(F2822,'RFI-Faktor'!$B$2:$B$5,1),'RFI-Faktor'!$D$2:$D$5))</f>
        <v/>
      </c>
      <c r="I2822" s="23" t="str">
        <f t="array" ref="I2822">IF(E2822="","",SUM(IF(A2822=Energieverbrauch!$A$2:$A$4000,1,0)*IF(B2822=Energieverbrauch!$B$2:$B$4000,1,0)*(IF(Berechnung!F2822&gt;=Energieverbrauch!$C$2:$C$4000,1,0)*IF(Berechnung!F2822&lt;=Energieverbrauch!$D$2:$D$4000,1,0))*Energieverbrauch!$E$2:$E$4000))</f>
        <v/>
      </c>
      <c r="J2822" s="23" t="str">
        <f t="shared" ref="J2822:J2885" si="44">IF(E2822="","",PRODUCT(F2822,E2822,I2822)/1000)</f>
        <v/>
      </c>
      <c r="K2822" s="23" t="e">
        <f>LOOKUP(MATCH(A2822,Flugzeugtyp!$A$2:$A$13,1),Flugzeugtyp!$A$2:$C$13)</f>
        <v>#N/A</v>
      </c>
      <c r="L2822" s="23" t="str">
        <f>IF(E2822="","",J2822/Treibhausgas_Kennzahlen!$B$5)</f>
        <v/>
      </c>
      <c r="M2822" s="37" t="str">
        <f>IF(E2822="","",$J2822*Treibhausgas_Kennzahlen!B$3)</f>
        <v/>
      </c>
      <c r="N2822" s="37" t="str">
        <f>IF(E2822="","",$J2822*Treibhausgas_Kennzahlen!C$3)</f>
        <v/>
      </c>
      <c r="O2822" s="37" t="str">
        <f>IF(E2822="","",$J2822*Treibhausgas_Kennzahlen!D$3)</f>
        <v/>
      </c>
      <c r="P2822" s="37" t="str">
        <f>IF(E2822="","",$J2822*Treibhausgas_Kennzahlen!E$3)</f>
        <v/>
      </c>
      <c r="Q2822" s="37" t="str">
        <f>IF(E2822="","",$J2822*Treibhausgas_Kennzahlen!F$3)</f>
        <v/>
      </c>
      <c r="R2822" s="37" t="str">
        <f>IF(E2822="","",$J2822*Treibhausgas_Kennzahlen!G$3)</f>
        <v/>
      </c>
    </row>
    <row r="2823" spans="1:18" x14ac:dyDescent="0.25">
      <c r="A2823" s="5"/>
      <c r="B2823" s="5"/>
      <c r="C2823" s="5"/>
      <c r="D2823" s="5"/>
      <c r="E2823" s="5"/>
      <c r="F2823" s="9" t="str">
        <f>IF(E2823="","",VLOOKUP(INDEX(IATA_Codes!$A$2:$A$301, MATCH(Berechnung!C2823,IATA_Codes!$C$2:$C$301,0))&amp;"_"&amp;INDEX(IATA_Codes!$A$2:$A$301, MATCH(Berechnung!D2823,IATA_Codes!$C$2:$C$301,0)),GCD_Entfernung!$C$2:$D$10001,2,FALSE))</f>
        <v/>
      </c>
      <c r="G2823" s="22" t="str">
        <f>IF(E2823="","",VLOOKUP(A2823,Flugzeugtyp!$B$2:$C$13,2,0))</f>
        <v/>
      </c>
      <c r="H2823" s="9" t="str">
        <f>IF(E2823="","",LOOKUP(MATCH(F2823,'RFI-Faktor'!$B$2:$B$5,1),'RFI-Faktor'!$D$2:$D$5))</f>
        <v/>
      </c>
      <c r="I2823" s="24" t="str">
        <f t="array" ref="I2823">IF(E2823="","",SUM(IF(A2823=Energieverbrauch!$A$2:$A$4000,1,0)*IF(B2823=Energieverbrauch!$B$2:$B$4000,1,0)*(IF(Berechnung!F2823&gt;=Energieverbrauch!$C$2:$C$4000,1,0)*IF(Berechnung!F2823&lt;=Energieverbrauch!$D$2:$D$4000,1,0))*Energieverbrauch!$E$2:$E$4000))</f>
        <v/>
      </c>
      <c r="J2823" s="24" t="str">
        <f t="shared" si="44"/>
        <v/>
      </c>
      <c r="K2823" s="24" t="e">
        <f>LOOKUP(MATCH(A2823,Flugzeugtyp!$A$2:$A$13,1),Flugzeugtyp!$A$2:$C$13)</f>
        <v>#N/A</v>
      </c>
      <c r="L2823" s="24" t="str">
        <f>IF(E2823="","",J2823/Treibhausgas_Kennzahlen!$B$5)</f>
        <v/>
      </c>
      <c r="M2823" s="38" t="str">
        <f>IF(E2823="","",$J2823*Treibhausgas_Kennzahlen!B$3)</f>
        <v/>
      </c>
      <c r="N2823" s="38" t="str">
        <f>IF(E2823="","",$J2823*Treibhausgas_Kennzahlen!C$3)</f>
        <v/>
      </c>
      <c r="O2823" s="38" t="str">
        <f>IF(E2823="","",$J2823*Treibhausgas_Kennzahlen!D$3)</f>
        <v/>
      </c>
      <c r="P2823" s="38" t="str">
        <f>IF(E2823="","",$J2823*Treibhausgas_Kennzahlen!E$3)</f>
        <v/>
      </c>
      <c r="Q2823" s="38" t="str">
        <f>IF(E2823="","",$J2823*Treibhausgas_Kennzahlen!F$3)</f>
        <v/>
      </c>
      <c r="R2823" s="38" t="str">
        <f>IF(E2823="","",$J2823*Treibhausgas_Kennzahlen!G$3)</f>
        <v/>
      </c>
    </row>
    <row r="2824" spans="1:18" x14ac:dyDescent="0.25">
      <c r="A2824" s="6"/>
      <c r="B2824" s="6"/>
      <c r="C2824" s="6"/>
      <c r="D2824" s="6"/>
      <c r="E2824" s="6"/>
      <c r="F2824" s="8" t="str">
        <f>IF(E2824="","",VLOOKUP(INDEX(IATA_Codes!$A$2:$A$301, MATCH(Berechnung!C2824,IATA_Codes!$C$2:$C$301,0))&amp;"_"&amp;INDEX(IATA_Codes!$A$2:$A$301, MATCH(Berechnung!D2824,IATA_Codes!$C$2:$C$301,0)),GCD_Entfernung!$C$2:$D$10001,2,FALSE))</f>
        <v/>
      </c>
      <c r="G2824" s="21" t="str">
        <f>IF(E2824="","",VLOOKUP(A2824,Flugzeugtyp!$B$2:$C$13,2,0))</f>
        <v/>
      </c>
      <c r="H2824" s="8" t="str">
        <f>IF(E2824="","",LOOKUP(MATCH(F2824,'RFI-Faktor'!$B$2:$B$5,1),'RFI-Faktor'!$D$2:$D$5))</f>
        <v/>
      </c>
      <c r="I2824" s="23" t="str">
        <f t="array" ref="I2824">IF(E2824="","",SUM(IF(A2824=Energieverbrauch!$A$2:$A$4000,1,0)*IF(B2824=Energieverbrauch!$B$2:$B$4000,1,0)*(IF(Berechnung!F2824&gt;=Energieverbrauch!$C$2:$C$4000,1,0)*IF(Berechnung!F2824&lt;=Energieverbrauch!$D$2:$D$4000,1,0))*Energieverbrauch!$E$2:$E$4000))</f>
        <v/>
      </c>
      <c r="J2824" s="23" t="str">
        <f t="shared" si="44"/>
        <v/>
      </c>
      <c r="K2824" s="23" t="e">
        <f>LOOKUP(MATCH(A2824,Flugzeugtyp!$A$2:$A$13,1),Flugzeugtyp!$A$2:$C$13)</f>
        <v>#N/A</v>
      </c>
      <c r="L2824" s="23" t="str">
        <f>IF(E2824="","",J2824/Treibhausgas_Kennzahlen!$B$5)</f>
        <v/>
      </c>
      <c r="M2824" s="37" t="str">
        <f>IF(E2824="","",$J2824*Treibhausgas_Kennzahlen!B$3)</f>
        <v/>
      </c>
      <c r="N2824" s="37" t="str">
        <f>IF(E2824="","",$J2824*Treibhausgas_Kennzahlen!C$3)</f>
        <v/>
      </c>
      <c r="O2824" s="37" t="str">
        <f>IF(E2824="","",$J2824*Treibhausgas_Kennzahlen!D$3)</f>
        <v/>
      </c>
      <c r="P2824" s="37" t="str">
        <f>IF(E2824="","",$J2824*Treibhausgas_Kennzahlen!E$3)</f>
        <v/>
      </c>
      <c r="Q2824" s="37" t="str">
        <f>IF(E2824="","",$J2824*Treibhausgas_Kennzahlen!F$3)</f>
        <v/>
      </c>
      <c r="R2824" s="37" t="str">
        <f>IF(E2824="","",$J2824*Treibhausgas_Kennzahlen!G$3)</f>
        <v/>
      </c>
    </row>
    <row r="2825" spans="1:18" x14ac:dyDescent="0.25">
      <c r="A2825" s="5"/>
      <c r="B2825" s="5"/>
      <c r="C2825" s="5"/>
      <c r="D2825" s="5"/>
      <c r="E2825" s="5"/>
      <c r="F2825" s="9" t="str">
        <f>IF(E2825="","",VLOOKUP(INDEX(IATA_Codes!$A$2:$A$301, MATCH(Berechnung!C2825,IATA_Codes!$C$2:$C$301,0))&amp;"_"&amp;INDEX(IATA_Codes!$A$2:$A$301, MATCH(Berechnung!D2825,IATA_Codes!$C$2:$C$301,0)),GCD_Entfernung!$C$2:$D$10001,2,FALSE))</f>
        <v/>
      </c>
      <c r="G2825" s="22" t="str">
        <f>IF(E2825="","",VLOOKUP(A2825,Flugzeugtyp!$B$2:$C$13,2,0))</f>
        <v/>
      </c>
      <c r="H2825" s="9" t="str">
        <f>IF(E2825="","",LOOKUP(MATCH(F2825,'RFI-Faktor'!$B$2:$B$5,1),'RFI-Faktor'!$D$2:$D$5))</f>
        <v/>
      </c>
      <c r="I2825" s="24" t="str">
        <f t="array" ref="I2825">IF(E2825="","",SUM(IF(A2825=Energieverbrauch!$A$2:$A$4000,1,0)*IF(B2825=Energieverbrauch!$B$2:$B$4000,1,0)*(IF(Berechnung!F2825&gt;=Energieverbrauch!$C$2:$C$4000,1,0)*IF(Berechnung!F2825&lt;=Energieverbrauch!$D$2:$D$4000,1,0))*Energieverbrauch!$E$2:$E$4000))</f>
        <v/>
      </c>
      <c r="J2825" s="24" t="str">
        <f t="shared" si="44"/>
        <v/>
      </c>
      <c r="K2825" s="24" t="e">
        <f>LOOKUP(MATCH(A2825,Flugzeugtyp!$A$2:$A$13,1),Flugzeugtyp!$A$2:$C$13)</f>
        <v>#N/A</v>
      </c>
      <c r="L2825" s="24" t="str">
        <f>IF(E2825="","",J2825/Treibhausgas_Kennzahlen!$B$5)</f>
        <v/>
      </c>
      <c r="M2825" s="38" t="str">
        <f>IF(E2825="","",$J2825*Treibhausgas_Kennzahlen!B$3)</f>
        <v/>
      </c>
      <c r="N2825" s="38" t="str">
        <f>IF(E2825="","",$J2825*Treibhausgas_Kennzahlen!C$3)</f>
        <v/>
      </c>
      <c r="O2825" s="38" t="str">
        <f>IF(E2825="","",$J2825*Treibhausgas_Kennzahlen!D$3)</f>
        <v/>
      </c>
      <c r="P2825" s="38" t="str">
        <f>IF(E2825="","",$J2825*Treibhausgas_Kennzahlen!E$3)</f>
        <v/>
      </c>
      <c r="Q2825" s="38" t="str">
        <f>IF(E2825="","",$J2825*Treibhausgas_Kennzahlen!F$3)</f>
        <v/>
      </c>
      <c r="R2825" s="38" t="str">
        <f>IF(E2825="","",$J2825*Treibhausgas_Kennzahlen!G$3)</f>
        <v/>
      </c>
    </row>
    <row r="2826" spans="1:18" x14ac:dyDescent="0.25">
      <c r="A2826" s="6"/>
      <c r="B2826" s="6"/>
      <c r="C2826" s="6"/>
      <c r="D2826" s="6"/>
      <c r="E2826" s="6"/>
      <c r="F2826" s="8" t="str">
        <f>IF(E2826="","",VLOOKUP(INDEX(IATA_Codes!$A$2:$A$301, MATCH(Berechnung!C2826,IATA_Codes!$C$2:$C$301,0))&amp;"_"&amp;INDEX(IATA_Codes!$A$2:$A$301, MATCH(Berechnung!D2826,IATA_Codes!$C$2:$C$301,0)),GCD_Entfernung!$C$2:$D$10001,2,FALSE))</f>
        <v/>
      </c>
      <c r="G2826" s="21" t="str">
        <f>IF(E2826="","",VLOOKUP(A2826,Flugzeugtyp!$B$2:$C$13,2,0))</f>
        <v/>
      </c>
      <c r="H2826" s="8" t="str">
        <f>IF(E2826="","",LOOKUP(MATCH(F2826,'RFI-Faktor'!$B$2:$B$5,1),'RFI-Faktor'!$D$2:$D$5))</f>
        <v/>
      </c>
      <c r="I2826" s="23" t="str">
        <f t="array" ref="I2826">IF(E2826="","",SUM(IF(A2826=Energieverbrauch!$A$2:$A$4000,1,0)*IF(B2826=Energieverbrauch!$B$2:$B$4000,1,0)*(IF(Berechnung!F2826&gt;=Energieverbrauch!$C$2:$C$4000,1,0)*IF(Berechnung!F2826&lt;=Energieverbrauch!$D$2:$D$4000,1,0))*Energieverbrauch!$E$2:$E$4000))</f>
        <v/>
      </c>
      <c r="J2826" s="23" t="str">
        <f t="shared" si="44"/>
        <v/>
      </c>
      <c r="K2826" s="23" t="e">
        <f>LOOKUP(MATCH(A2826,Flugzeugtyp!$A$2:$A$13,1),Flugzeugtyp!$A$2:$C$13)</f>
        <v>#N/A</v>
      </c>
      <c r="L2826" s="23" t="str">
        <f>IF(E2826="","",J2826/Treibhausgas_Kennzahlen!$B$5)</f>
        <v/>
      </c>
      <c r="M2826" s="37" t="str">
        <f>IF(E2826="","",$J2826*Treibhausgas_Kennzahlen!B$3)</f>
        <v/>
      </c>
      <c r="N2826" s="37" t="str">
        <f>IF(E2826="","",$J2826*Treibhausgas_Kennzahlen!C$3)</f>
        <v/>
      </c>
      <c r="O2826" s="37" t="str">
        <f>IF(E2826="","",$J2826*Treibhausgas_Kennzahlen!D$3)</f>
        <v/>
      </c>
      <c r="P2826" s="37" t="str">
        <f>IF(E2826="","",$J2826*Treibhausgas_Kennzahlen!E$3)</f>
        <v/>
      </c>
      <c r="Q2826" s="37" t="str">
        <f>IF(E2826="","",$J2826*Treibhausgas_Kennzahlen!F$3)</f>
        <v/>
      </c>
      <c r="R2826" s="37" t="str">
        <f>IF(E2826="","",$J2826*Treibhausgas_Kennzahlen!G$3)</f>
        <v/>
      </c>
    </row>
    <row r="2827" spans="1:18" x14ac:dyDescent="0.25">
      <c r="A2827" s="5"/>
      <c r="B2827" s="5"/>
      <c r="C2827" s="5"/>
      <c r="D2827" s="5"/>
      <c r="E2827" s="5"/>
      <c r="F2827" s="9" t="str">
        <f>IF(E2827="","",VLOOKUP(INDEX(IATA_Codes!$A$2:$A$301, MATCH(Berechnung!C2827,IATA_Codes!$C$2:$C$301,0))&amp;"_"&amp;INDEX(IATA_Codes!$A$2:$A$301, MATCH(Berechnung!D2827,IATA_Codes!$C$2:$C$301,0)),GCD_Entfernung!$C$2:$D$10001,2,FALSE))</f>
        <v/>
      </c>
      <c r="G2827" s="22" t="str">
        <f>IF(E2827="","",VLOOKUP(A2827,Flugzeugtyp!$B$2:$C$13,2,0))</f>
        <v/>
      </c>
      <c r="H2827" s="9" t="str">
        <f>IF(E2827="","",LOOKUP(MATCH(F2827,'RFI-Faktor'!$B$2:$B$5,1),'RFI-Faktor'!$D$2:$D$5))</f>
        <v/>
      </c>
      <c r="I2827" s="24" t="str">
        <f t="array" ref="I2827">IF(E2827="","",SUM(IF(A2827=Energieverbrauch!$A$2:$A$4000,1,0)*IF(B2827=Energieverbrauch!$B$2:$B$4000,1,0)*(IF(Berechnung!F2827&gt;=Energieverbrauch!$C$2:$C$4000,1,0)*IF(Berechnung!F2827&lt;=Energieverbrauch!$D$2:$D$4000,1,0))*Energieverbrauch!$E$2:$E$4000))</f>
        <v/>
      </c>
      <c r="J2827" s="24" t="str">
        <f t="shared" si="44"/>
        <v/>
      </c>
      <c r="K2827" s="24" t="e">
        <f>LOOKUP(MATCH(A2827,Flugzeugtyp!$A$2:$A$13,1),Flugzeugtyp!$A$2:$C$13)</f>
        <v>#N/A</v>
      </c>
      <c r="L2827" s="24" t="str">
        <f>IF(E2827="","",J2827/Treibhausgas_Kennzahlen!$B$5)</f>
        <v/>
      </c>
      <c r="M2827" s="38" t="str">
        <f>IF(E2827="","",$J2827*Treibhausgas_Kennzahlen!B$3)</f>
        <v/>
      </c>
      <c r="N2827" s="38" t="str">
        <f>IF(E2827="","",$J2827*Treibhausgas_Kennzahlen!C$3)</f>
        <v/>
      </c>
      <c r="O2827" s="38" t="str">
        <f>IF(E2827="","",$J2827*Treibhausgas_Kennzahlen!D$3)</f>
        <v/>
      </c>
      <c r="P2827" s="38" t="str">
        <f>IF(E2827="","",$J2827*Treibhausgas_Kennzahlen!E$3)</f>
        <v/>
      </c>
      <c r="Q2827" s="38" t="str">
        <f>IF(E2827="","",$J2827*Treibhausgas_Kennzahlen!F$3)</f>
        <v/>
      </c>
      <c r="R2827" s="38" t="str">
        <f>IF(E2827="","",$J2827*Treibhausgas_Kennzahlen!G$3)</f>
        <v/>
      </c>
    </row>
    <row r="2828" spans="1:18" x14ac:dyDescent="0.25">
      <c r="A2828" s="6"/>
      <c r="B2828" s="6"/>
      <c r="C2828" s="6"/>
      <c r="D2828" s="6"/>
      <c r="E2828" s="6"/>
      <c r="F2828" s="8" t="str">
        <f>IF(E2828="","",VLOOKUP(INDEX(IATA_Codes!$A$2:$A$301, MATCH(Berechnung!C2828,IATA_Codes!$C$2:$C$301,0))&amp;"_"&amp;INDEX(IATA_Codes!$A$2:$A$301, MATCH(Berechnung!D2828,IATA_Codes!$C$2:$C$301,0)),GCD_Entfernung!$C$2:$D$10001,2,FALSE))</f>
        <v/>
      </c>
      <c r="G2828" s="21" t="str">
        <f>IF(E2828="","",VLOOKUP(A2828,Flugzeugtyp!$B$2:$C$13,2,0))</f>
        <v/>
      </c>
      <c r="H2828" s="8" t="str">
        <f>IF(E2828="","",LOOKUP(MATCH(F2828,'RFI-Faktor'!$B$2:$B$5,1),'RFI-Faktor'!$D$2:$D$5))</f>
        <v/>
      </c>
      <c r="I2828" s="23" t="str">
        <f t="array" ref="I2828">IF(E2828="","",SUM(IF(A2828=Energieverbrauch!$A$2:$A$4000,1,0)*IF(B2828=Energieverbrauch!$B$2:$B$4000,1,0)*(IF(Berechnung!F2828&gt;=Energieverbrauch!$C$2:$C$4000,1,0)*IF(Berechnung!F2828&lt;=Energieverbrauch!$D$2:$D$4000,1,0))*Energieverbrauch!$E$2:$E$4000))</f>
        <v/>
      </c>
      <c r="J2828" s="23" t="str">
        <f t="shared" si="44"/>
        <v/>
      </c>
      <c r="K2828" s="23" t="e">
        <f>LOOKUP(MATCH(A2828,Flugzeugtyp!$A$2:$A$13,1),Flugzeugtyp!$A$2:$C$13)</f>
        <v>#N/A</v>
      </c>
      <c r="L2828" s="23" t="str">
        <f>IF(E2828="","",J2828/Treibhausgas_Kennzahlen!$B$5)</f>
        <v/>
      </c>
      <c r="M2828" s="37" t="str">
        <f>IF(E2828="","",$J2828*Treibhausgas_Kennzahlen!B$3)</f>
        <v/>
      </c>
      <c r="N2828" s="37" t="str">
        <f>IF(E2828="","",$J2828*Treibhausgas_Kennzahlen!C$3)</f>
        <v/>
      </c>
      <c r="O2828" s="37" t="str">
        <f>IF(E2828="","",$J2828*Treibhausgas_Kennzahlen!D$3)</f>
        <v/>
      </c>
      <c r="P2828" s="37" t="str">
        <f>IF(E2828="","",$J2828*Treibhausgas_Kennzahlen!E$3)</f>
        <v/>
      </c>
      <c r="Q2828" s="37" t="str">
        <f>IF(E2828="","",$J2828*Treibhausgas_Kennzahlen!F$3)</f>
        <v/>
      </c>
      <c r="R2828" s="37" t="str">
        <f>IF(E2828="","",$J2828*Treibhausgas_Kennzahlen!G$3)</f>
        <v/>
      </c>
    </row>
    <row r="2829" spans="1:18" x14ac:dyDescent="0.25">
      <c r="A2829" s="5"/>
      <c r="B2829" s="5"/>
      <c r="C2829" s="5"/>
      <c r="D2829" s="5"/>
      <c r="E2829" s="5"/>
      <c r="F2829" s="9" t="str">
        <f>IF(E2829="","",VLOOKUP(INDEX(IATA_Codes!$A$2:$A$301, MATCH(Berechnung!C2829,IATA_Codes!$C$2:$C$301,0))&amp;"_"&amp;INDEX(IATA_Codes!$A$2:$A$301, MATCH(Berechnung!D2829,IATA_Codes!$C$2:$C$301,0)),GCD_Entfernung!$C$2:$D$10001,2,FALSE))</f>
        <v/>
      </c>
      <c r="G2829" s="22" t="str">
        <f>IF(E2829="","",VLOOKUP(A2829,Flugzeugtyp!$B$2:$C$13,2,0))</f>
        <v/>
      </c>
      <c r="H2829" s="9" t="str">
        <f>IF(E2829="","",LOOKUP(MATCH(F2829,'RFI-Faktor'!$B$2:$B$5,1),'RFI-Faktor'!$D$2:$D$5))</f>
        <v/>
      </c>
      <c r="I2829" s="24" t="str">
        <f t="array" ref="I2829">IF(E2829="","",SUM(IF(A2829=Energieverbrauch!$A$2:$A$4000,1,0)*IF(B2829=Energieverbrauch!$B$2:$B$4000,1,0)*(IF(Berechnung!F2829&gt;=Energieverbrauch!$C$2:$C$4000,1,0)*IF(Berechnung!F2829&lt;=Energieverbrauch!$D$2:$D$4000,1,0))*Energieverbrauch!$E$2:$E$4000))</f>
        <v/>
      </c>
      <c r="J2829" s="24" t="str">
        <f t="shared" si="44"/>
        <v/>
      </c>
      <c r="K2829" s="24" t="e">
        <f>LOOKUP(MATCH(A2829,Flugzeugtyp!$A$2:$A$13,1),Flugzeugtyp!$A$2:$C$13)</f>
        <v>#N/A</v>
      </c>
      <c r="L2829" s="24" t="str">
        <f>IF(E2829="","",J2829/Treibhausgas_Kennzahlen!$B$5)</f>
        <v/>
      </c>
      <c r="M2829" s="38" t="str">
        <f>IF(E2829="","",$J2829*Treibhausgas_Kennzahlen!B$3)</f>
        <v/>
      </c>
      <c r="N2829" s="38" t="str">
        <f>IF(E2829="","",$J2829*Treibhausgas_Kennzahlen!C$3)</f>
        <v/>
      </c>
      <c r="O2829" s="38" t="str">
        <f>IF(E2829="","",$J2829*Treibhausgas_Kennzahlen!D$3)</f>
        <v/>
      </c>
      <c r="P2829" s="38" t="str">
        <f>IF(E2829="","",$J2829*Treibhausgas_Kennzahlen!E$3)</f>
        <v/>
      </c>
      <c r="Q2829" s="38" t="str">
        <f>IF(E2829="","",$J2829*Treibhausgas_Kennzahlen!F$3)</f>
        <v/>
      </c>
      <c r="R2829" s="38" t="str">
        <f>IF(E2829="","",$J2829*Treibhausgas_Kennzahlen!G$3)</f>
        <v/>
      </c>
    </row>
    <row r="2830" spans="1:18" x14ac:dyDescent="0.25">
      <c r="A2830" s="6"/>
      <c r="B2830" s="6"/>
      <c r="C2830" s="6"/>
      <c r="D2830" s="6"/>
      <c r="E2830" s="6"/>
      <c r="F2830" s="8" t="str">
        <f>IF(E2830="","",VLOOKUP(INDEX(IATA_Codes!$A$2:$A$301, MATCH(Berechnung!C2830,IATA_Codes!$C$2:$C$301,0))&amp;"_"&amp;INDEX(IATA_Codes!$A$2:$A$301, MATCH(Berechnung!D2830,IATA_Codes!$C$2:$C$301,0)),GCD_Entfernung!$C$2:$D$10001,2,FALSE))</f>
        <v/>
      </c>
      <c r="G2830" s="21" t="str">
        <f>IF(E2830="","",VLOOKUP(A2830,Flugzeugtyp!$B$2:$C$13,2,0))</f>
        <v/>
      </c>
      <c r="H2830" s="8" t="str">
        <f>IF(E2830="","",LOOKUP(MATCH(F2830,'RFI-Faktor'!$B$2:$B$5,1),'RFI-Faktor'!$D$2:$D$5))</f>
        <v/>
      </c>
      <c r="I2830" s="23" t="str">
        <f t="array" ref="I2830">IF(E2830="","",SUM(IF(A2830=Energieverbrauch!$A$2:$A$4000,1,0)*IF(B2830=Energieverbrauch!$B$2:$B$4000,1,0)*(IF(Berechnung!F2830&gt;=Energieverbrauch!$C$2:$C$4000,1,0)*IF(Berechnung!F2830&lt;=Energieverbrauch!$D$2:$D$4000,1,0))*Energieverbrauch!$E$2:$E$4000))</f>
        <v/>
      </c>
      <c r="J2830" s="23" t="str">
        <f t="shared" si="44"/>
        <v/>
      </c>
      <c r="K2830" s="23" t="e">
        <f>LOOKUP(MATCH(A2830,Flugzeugtyp!$A$2:$A$13,1),Flugzeugtyp!$A$2:$C$13)</f>
        <v>#N/A</v>
      </c>
      <c r="L2830" s="23" t="str">
        <f>IF(E2830="","",J2830/Treibhausgas_Kennzahlen!$B$5)</f>
        <v/>
      </c>
      <c r="M2830" s="37" t="str">
        <f>IF(E2830="","",$J2830*Treibhausgas_Kennzahlen!B$3)</f>
        <v/>
      </c>
      <c r="N2830" s="37" t="str">
        <f>IF(E2830="","",$J2830*Treibhausgas_Kennzahlen!C$3)</f>
        <v/>
      </c>
      <c r="O2830" s="37" t="str">
        <f>IF(E2830="","",$J2830*Treibhausgas_Kennzahlen!D$3)</f>
        <v/>
      </c>
      <c r="P2830" s="37" t="str">
        <f>IF(E2830="","",$J2830*Treibhausgas_Kennzahlen!E$3)</f>
        <v/>
      </c>
      <c r="Q2830" s="37" t="str">
        <f>IF(E2830="","",$J2830*Treibhausgas_Kennzahlen!F$3)</f>
        <v/>
      </c>
      <c r="R2830" s="37" t="str">
        <f>IF(E2830="","",$J2830*Treibhausgas_Kennzahlen!G$3)</f>
        <v/>
      </c>
    </row>
    <row r="2831" spans="1:18" x14ac:dyDescent="0.25">
      <c r="A2831" s="5"/>
      <c r="B2831" s="5"/>
      <c r="C2831" s="5"/>
      <c r="D2831" s="5"/>
      <c r="E2831" s="5"/>
      <c r="F2831" s="9" t="str">
        <f>IF(E2831="","",VLOOKUP(INDEX(IATA_Codes!$A$2:$A$301, MATCH(Berechnung!C2831,IATA_Codes!$C$2:$C$301,0))&amp;"_"&amp;INDEX(IATA_Codes!$A$2:$A$301, MATCH(Berechnung!D2831,IATA_Codes!$C$2:$C$301,0)),GCD_Entfernung!$C$2:$D$10001,2,FALSE))</f>
        <v/>
      </c>
      <c r="G2831" s="22" t="str">
        <f>IF(E2831="","",VLOOKUP(A2831,Flugzeugtyp!$B$2:$C$13,2,0))</f>
        <v/>
      </c>
      <c r="H2831" s="9" t="str">
        <f>IF(E2831="","",LOOKUP(MATCH(F2831,'RFI-Faktor'!$B$2:$B$5,1),'RFI-Faktor'!$D$2:$D$5))</f>
        <v/>
      </c>
      <c r="I2831" s="24" t="str">
        <f t="array" ref="I2831">IF(E2831="","",SUM(IF(A2831=Energieverbrauch!$A$2:$A$4000,1,0)*IF(B2831=Energieverbrauch!$B$2:$B$4000,1,0)*(IF(Berechnung!F2831&gt;=Energieverbrauch!$C$2:$C$4000,1,0)*IF(Berechnung!F2831&lt;=Energieverbrauch!$D$2:$D$4000,1,0))*Energieverbrauch!$E$2:$E$4000))</f>
        <v/>
      </c>
      <c r="J2831" s="24" t="str">
        <f t="shared" si="44"/>
        <v/>
      </c>
      <c r="K2831" s="24" t="e">
        <f>LOOKUP(MATCH(A2831,Flugzeugtyp!$A$2:$A$13,1),Flugzeugtyp!$A$2:$C$13)</f>
        <v>#N/A</v>
      </c>
      <c r="L2831" s="24" t="str">
        <f>IF(E2831="","",J2831/Treibhausgas_Kennzahlen!$B$5)</f>
        <v/>
      </c>
      <c r="M2831" s="38" t="str">
        <f>IF(E2831="","",$J2831*Treibhausgas_Kennzahlen!B$3)</f>
        <v/>
      </c>
      <c r="N2831" s="38" t="str">
        <f>IF(E2831="","",$J2831*Treibhausgas_Kennzahlen!C$3)</f>
        <v/>
      </c>
      <c r="O2831" s="38" t="str">
        <f>IF(E2831="","",$J2831*Treibhausgas_Kennzahlen!D$3)</f>
        <v/>
      </c>
      <c r="P2831" s="38" t="str">
        <f>IF(E2831="","",$J2831*Treibhausgas_Kennzahlen!E$3)</f>
        <v/>
      </c>
      <c r="Q2831" s="38" t="str">
        <f>IF(E2831="","",$J2831*Treibhausgas_Kennzahlen!F$3)</f>
        <v/>
      </c>
      <c r="R2831" s="38" t="str">
        <f>IF(E2831="","",$J2831*Treibhausgas_Kennzahlen!G$3)</f>
        <v/>
      </c>
    </row>
    <row r="2832" spans="1:18" x14ac:dyDescent="0.25">
      <c r="A2832" s="6"/>
      <c r="B2832" s="6"/>
      <c r="C2832" s="6"/>
      <c r="D2832" s="6"/>
      <c r="E2832" s="6"/>
      <c r="F2832" s="8" t="str">
        <f>IF(E2832="","",VLOOKUP(INDEX(IATA_Codes!$A$2:$A$301, MATCH(Berechnung!C2832,IATA_Codes!$C$2:$C$301,0))&amp;"_"&amp;INDEX(IATA_Codes!$A$2:$A$301, MATCH(Berechnung!D2832,IATA_Codes!$C$2:$C$301,0)),GCD_Entfernung!$C$2:$D$10001,2,FALSE))</f>
        <v/>
      </c>
      <c r="G2832" s="21" t="str">
        <f>IF(E2832="","",VLOOKUP(A2832,Flugzeugtyp!$B$2:$C$13,2,0))</f>
        <v/>
      </c>
      <c r="H2832" s="8" t="str">
        <f>IF(E2832="","",LOOKUP(MATCH(F2832,'RFI-Faktor'!$B$2:$B$5,1),'RFI-Faktor'!$D$2:$D$5))</f>
        <v/>
      </c>
      <c r="I2832" s="23" t="str">
        <f t="array" ref="I2832">IF(E2832="","",SUM(IF(A2832=Energieverbrauch!$A$2:$A$4000,1,0)*IF(B2832=Energieverbrauch!$B$2:$B$4000,1,0)*(IF(Berechnung!F2832&gt;=Energieverbrauch!$C$2:$C$4000,1,0)*IF(Berechnung!F2832&lt;=Energieverbrauch!$D$2:$D$4000,1,0))*Energieverbrauch!$E$2:$E$4000))</f>
        <v/>
      </c>
      <c r="J2832" s="23" t="str">
        <f t="shared" si="44"/>
        <v/>
      </c>
      <c r="K2832" s="23" t="e">
        <f>LOOKUP(MATCH(A2832,Flugzeugtyp!$A$2:$A$13,1),Flugzeugtyp!$A$2:$C$13)</f>
        <v>#N/A</v>
      </c>
      <c r="L2832" s="23" t="str">
        <f>IF(E2832="","",J2832/Treibhausgas_Kennzahlen!$B$5)</f>
        <v/>
      </c>
      <c r="M2832" s="37" t="str">
        <f>IF(E2832="","",$J2832*Treibhausgas_Kennzahlen!B$3)</f>
        <v/>
      </c>
      <c r="N2832" s="37" t="str">
        <f>IF(E2832="","",$J2832*Treibhausgas_Kennzahlen!C$3)</f>
        <v/>
      </c>
      <c r="O2832" s="37" t="str">
        <f>IF(E2832="","",$J2832*Treibhausgas_Kennzahlen!D$3)</f>
        <v/>
      </c>
      <c r="P2832" s="37" t="str">
        <f>IF(E2832="","",$J2832*Treibhausgas_Kennzahlen!E$3)</f>
        <v/>
      </c>
      <c r="Q2832" s="37" t="str">
        <f>IF(E2832="","",$J2832*Treibhausgas_Kennzahlen!F$3)</f>
        <v/>
      </c>
      <c r="R2832" s="37" t="str">
        <f>IF(E2832="","",$J2832*Treibhausgas_Kennzahlen!G$3)</f>
        <v/>
      </c>
    </row>
    <row r="2833" spans="1:18" x14ac:dyDescent="0.25">
      <c r="A2833" s="5"/>
      <c r="B2833" s="5"/>
      <c r="C2833" s="5"/>
      <c r="D2833" s="5"/>
      <c r="E2833" s="5"/>
      <c r="F2833" s="9" t="str">
        <f>IF(E2833="","",VLOOKUP(INDEX(IATA_Codes!$A$2:$A$301, MATCH(Berechnung!C2833,IATA_Codes!$C$2:$C$301,0))&amp;"_"&amp;INDEX(IATA_Codes!$A$2:$A$301, MATCH(Berechnung!D2833,IATA_Codes!$C$2:$C$301,0)),GCD_Entfernung!$C$2:$D$10001,2,FALSE))</f>
        <v/>
      </c>
      <c r="G2833" s="22" t="str">
        <f>IF(E2833="","",VLOOKUP(A2833,Flugzeugtyp!$B$2:$C$13,2,0))</f>
        <v/>
      </c>
      <c r="H2833" s="9" t="str">
        <f>IF(E2833="","",LOOKUP(MATCH(F2833,'RFI-Faktor'!$B$2:$B$5,1),'RFI-Faktor'!$D$2:$D$5))</f>
        <v/>
      </c>
      <c r="I2833" s="24" t="str">
        <f t="array" ref="I2833">IF(E2833="","",SUM(IF(A2833=Energieverbrauch!$A$2:$A$4000,1,0)*IF(B2833=Energieverbrauch!$B$2:$B$4000,1,0)*(IF(Berechnung!F2833&gt;=Energieverbrauch!$C$2:$C$4000,1,0)*IF(Berechnung!F2833&lt;=Energieverbrauch!$D$2:$D$4000,1,0))*Energieverbrauch!$E$2:$E$4000))</f>
        <v/>
      </c>
      <c r="J2833" s="24" t="str">
        <f t="shared" si="44"/>
        <v/>
      </c>
      <c r="K2833" s="24" t="e">
        <f>LOOKUP(MATCH(A2833,Flugzeugtyp!$A$2:$A$13,1),Flugzeugtyp!$A$2:$C$13)</f>
        <v>#N/A</v>
      </c>
      <c r="L2833" s="24" t="str">
        <f>IF(E2833="","",J2833/Treibhausgas_Kennzahlen!$B$5)</f>
        <v/>
      </c>
      <c r="M2833" s="38" t="str">
        <f>IF(E2833="","",$J2833*Treibhausgas_Kennzahlen!B$3)</f>
        <v/>
      </c>
      <c r="N2833" s="38" t="str">
        <f>IF(E2833="","",$J2833*Treibhausgas_Kennzahlen!C$3)</f>
        <v/>
      </c>
      <c r="O2833" s="38" t="str">
        <f>IF(E2833="","",$J2833*Treibhausgas_Kennzahlen!D$3)</f>
        <v/>
      </c>
      <c r="P2833" s="38" t="str">
        <f>IF(E2833="","",$J2833*Treibhausgas_Kennzahlen!E$3)</f>
        <v/>
      </c>
      <c r="Q2833" s="38" t="str">
        <f>IF(E2833="","",$J2833*Treibhausgas_Kennzahlen!F$3)</f>
        <v/>
      </c>
      <c r="R2833" s="38" t="str">
        <f>IF(E2833="","",$J2833*Treibhausgas_Kennzahlen!G$3)</f>
        <v/>
      </c>
    </row>
    <row r="2834" spans="1:18" x14ac:dyDescent="0.25">
      <c r="A2834" s="6"/>
      <c r="B2834" s="6"/>
      <c r="C2834" s="6"/>
      <c r="D2834" s="6"/>
      <c r="E2834" s="6"/>
      <c r="F2834" s="8" t="str">
        <f>IF(E2834="","",VLOOKUP(INDEX(IATA_Codes!$A$2:$A$301, MATCH(Berechnung!C2834,IATA_Codes!$C$2:$C$301,0))&amp;"_"&amp;INDEX(IATA_Codes!$A$2:$A$301, MATCH(Berechnung!D2834,IATA_Codes!$C$2:$C$301,0)),GCD_Entfernung!$C$2:$D$10001,2,FALSE))</f>
        <v/>
      </c>
      <c r="G2834" s="21" t="str">
        <f>IF(E2834="","",VLOOKUP(A2834,Flugzeugtyp!$B$2:$C$13,2,0))</f>
        <v/>
      </c>
      <c r="H2834" s="8" t="str">
        <f>IF(E2834="","",LOOKUP(MATCH(F2834,'RFI-Faktor'!$B$2:$B$5,1),'RFI-Faktor'!$D$2:$D$5))</f>
        <v/>
      </c>
      <c r="I2834" s="23" t="str">
        <f t="array" ref="I2834">IF(E2834="","",SUM(IF(A2834=Energieverbrauch!$A$2:$A$4000,1,0)*IF(B2834=Energieverbrauch!$B$2:$B$4000,1,0)*(IF(Berechnung!F2834&gt;=Energieverbrauch!$C$2:$C$4000,1,0)*IF(Berechnung!F2834&lt;=Energieverbrauch!$D$2:$D$4000,1,0))*Energieverbrauch!$E$2:$E$4000))</f>
        <v/>
      </c>
      <c r="J2834" s="23" t="str">
        <f t="shared" si="44"/>
        <v/>
      </c>
      <c r="K2834" s="23" t="e">
        <f>LOOKUP(MATCH(A2834,Flugzeugtyp!$A$2:$A$13,1),Flugzeugtyp!$A$2:$C$13)</f>
        <v>#N/A</v>
      </c>
      <c r="L2834" s="23" t="str">
        <f>IF(E2834="","",J2834/Treibhausgas_Kennzahlen!$B$5)</f>
        <v/>
      </c>
      <c r="M2834" s="37" t="str">
        <f>IF(E2834="","",$J2834*Treibhausgas_Kennzahlen!B$3)</f>
        <v/>
      </c>
      <c r="N2834" s="37" t="str">
        <f>IF(E2834="","",$J2834*Treibhausgas_Kennzahlen!C$3)</f>
        <v/>
      </c>
      <c r="O2834" s="37" t="str">
        <f>IF(E2834="","",$J2834*Treibhausgas_Kennzahlen!D$3)</f>
        <v/>
      </c>
      <c r="P2834" s="37" t="str">
        <f>IF(E2834="","",$J2834*Treibhausgas_Kennzahlen!E$3)</f>
        <v/>
      </c>
      <c r="Q2834" s="37" t="str">
        <f>IF(E2834="","",$J2834*Treibhausgas_Kennzahlen!F$3)</f>
        <v/>
      </c>
      <c r="R2834" s="37" t="str">
        <f>IF(E2834="","",$J2834*Treibhausgas_Kennzahlen!G$3)</f>
        <v/>
      </c>
    </row>
    <row r="2835" spans="1:18" x14ac:dyDescent="0.25">
      <c r="A2835" s="5"/>
      <c r="B2835" s="5"/>
      <c r="C2835" s="5"/>
      <c r="D2835" s="5"/>
      <c r="E2835" s="5"/>
      <c r="F2835" s="9" t="str">
        <f>IF(E2835="","",VLOOKUP(INDEX(IATA_Codes!$A$2:$A$301, MATCH(Berechnung!C2835,IATA_Codes!$C$2:$C$301,0))&amp;"_"&amp;INDEX(IATA_Codes!$A$2:$A$301, MATCH(Berechnung!D2835,IATA_Codes!$C$2:$C$301,0)),GCD_Entfernung!$C$2:$D$10001,2,FALSE))</f>
        <v/>
      </c>
      <c r="G2835" s="22" t="str">
        <f>IF(E2835="","",VLOOKUP(A2835,Flugzeugtyp!$B$2:$C$13,2,0))</f>
        <v/>
      </c>
      <c r="H2835" s="9" t="str">
        <f>IF(E2835="","",LOOKUP(MATCH(F2835,'RFI-Faktor'!$B$2:$B$5,1),'RFI-Faktor'!$D$2:$D$5))</f>
        <v/>
      </c>
      <c r="I2835" s="24" t="str">
        <f t="array" ref="I2835">IF(E2835="","",SUM(IF(A2835=Energieverbrauch!$A$2:$A$4000,1,0)*IF(B2835=Energieverbrauch!$B$2:$B$4000,1,0)*(IF(Berechnung!F2835&gt;=Energieverbrauch!$C$2:$C$4000,1,0)*IF(Berechnung!F2835&lt;=Energieverbrauch!$D$2:$D$4000,1,0))*Energieverbrauch!$E$2:$E$4000))</f>
        <v/>
      </c>
      <c r="J2835" s="24" t="str">
        <f t="shared" si="44"/>
        <v/>
      </c>
      <c r="K2835" s="24" t="e">
        <f>LOOKUP(MATCH(A2835,Flugzeugtyp!$A$2:$A$13,1),Flugzeugtyp!$A$2:$C$13)</f>
        <v>#N/A</v>
      </c>
      <c r="L2835" s="24" t="str">
        <f>IF(E2835="","",J2835/Treibhausgas_Kennzahlen!$B$5)</f>
        <v/>
      </c>
      <c r="M2835" s="38" t="str">
        <f>IF(E2835="","",$J2835*Treibhausgas_Kennzahlen!B$3)</f>
        <v/>
      </c>
      <c r="N2835" s="38" t="str">
        <f>IF(E2835="","",$J2835*Treibhausgas_Kennzahlen!C$3)</f>
        <v/>
      </c>
      <c r="O2835" s="38" t="str">
        <f>IF(E2835="","",$J2835*Treibhausgas_Kennzahlen!D$3)</f>
        <v/>
      </c>
      <c r="P2835" s="38" t="str">
        <f>IF(E2835="","",$J2835*Treibhausgas_Kennzahlen!E$3)</f>
        <v/>
      </c>
      <c r="Q2835" s="38" t="str">
        <f>IF(E2835="","",$J2835*Treibhausgas_Kennzahlen!F$3)</f>
        <v/>
      </c>
      <c r="R2835" s="38" t="str">
        <f>IF(E2835="","",$J2835*Treibhausgas_Kennzahlen!G$3)</f>
        <v/>
      </c>
    </row>
    <row r="2836" spans="1:18" x14ac:dyDescent="0.25">
      <c r="A2836" s="6"/>
      <c r="B2836" s="6"/>
      <c r="C2836" s="6"/>
      <c r="D2836" s="6"/>
      <c r="E2836" s="6"/>
      <c r="F2836" s="8" t="str">
        <f>IF(E2836="","",VLOOKUP(INDEX(IATA_Codes!$A$2:$A$301, MATCH(Berechnung!C2836,IATA_Codes!$C$2:$C$301,0))&amp;"_"&amp;INDEX(IATA_Codes!$A$2:$A$301, MATCH(Berechnung!D2836,IATA_Codes!$C$2:$C$301,0)),GCD_Entfernung!$C$2:$D$10001,2,FALSE))</f>
        <v/>
      </c>
      <c r="G2836" s="21" t="str">
        <f>IF(E2836="","",VLOOKUP(A2836,Flugzeugtyp!$B$2:$C$13,2,0))</f>
        <v/>
      </c>
      <c r="H2836" s="8" t="str">
        <f>IF(E2836="","",LOOKUP(MATCH(F2836,'RFI-Faktor'!$B$2:$B$5,1),'RFI-Faktor'!$D$2:$D$5))</f>
        <v/>
      </c>
      <c r="I2836" s="23" t="str">
        <f t="array" ref="I2836">IF(E2836="","",SUM(IF(A2836=Energieverbrauch!$A$2:$A$4000,1,0)*IF(B2836=Energieverbrauch!$B$2:$B$4000,1,0)*(IF(Berechnung!F2836&gt;=Energieverbrauch!$C$2:$C$4000,1,0)*IF(Berechnung!F2836&lt;=Energieverbrauch!$D$2:$D$4000,1,0))*Energieverbrauch!$E$2:$E$4000))</f>
        <v/>
      </c>
      <c r="J2836" s="23" t="str">
        <f t="shared" si="44"/>
        <v/>
      </c>
      <c r="K2836" s="23" t="e">
        <f>LOOKUP(MATCH(A2836,Flugzeugtyp!$A$2:$A$13,1),Flugzeugtyp!$A$2:$C$13)</f>
        <v>#N/A</v>
      </c>
      <c r="L2836" s="23" t="str">
        <f>IF(E2836="","",J2836/Treibhausgas_Kennzahlen!$B$5)</f>
        <v/>
      </c>
      <c r="M2836" s="37" t="str">
        <f>IF(E2836="","",$J2836*Treibhausgas_Kennzahlen!B$3)</f>
        <v/>
      </c>
      <c r="N2836" s="37" t="str">
        <f>IF(E2836="","",$J2836*Treibhausgas_Kennzahlen!C$3)</f>
        <v/>
      </c>
      <c r="O2836" s="37" t="str">
        <f>IF(E2836="","",$J2836*Treibhausgas_Kennzahlen!D$3)</f>
        <v/>
      </c>
      <c r="P2836" s="37" t="str">
        <f>IF(E2836="","",$J2836*Treibhausgas_Kennzahlen!E$3)</f>
        <v/>
      </c>
      <c r="Q2836" s="37" t="str">
        <f>IF(E2836="","",$J2836*Treibhausgas_Kennzahlen!F$3)</f>
        <v/>
      </c>
      <c r="R2836" s="37" t="str">
        <f>IF(E2836="","",$J2836*Treibhausgas_Kennzahlen!G$3)</f>
        <v/>
      </c>
    </row>
    <row r="2837" spans="1:18" x14ac:dyDescent="0.25">
      <c r="A2837" s="5"/>
      <c r="B2837" s="5"/>
      <c r="C2837" s="5"/>
      <c r="D2837" s="5"/>
      <c r="E2837" s="5"/>
      <c r="F2837" s="9" t="str">
        <f>IF(E2837="","",VLOOKUP(INDEX(IATA_Codes!$A$2:$A$301, MATCH(Berechnung!C2837,IATA_Codes!$C$2:$C$301,0))&amp;"_"&amp;INDEX(IATA_Codes!$A$2:$A$301, MATCH(Berechnung!D2837,IATA_Codes!$C$2:$C$301,0)),GCD_Entfernung!$C$2:$D$10001,2,FALSE))</f>
        <v/>
      </c>
      <c r="G2837" s="22" t="str">
        <f>IF(E2837="","",VLOOKUP(A2837,Flugzeugtyp!$B$2:$C$13,2,0))</f>
        <v/>
      </c>
      <c r="H2837" s="9" t="str">
        <f>IF(E2837="","",LOOKUP(MATCH(F2837,'RFI-Faktor'!$B$2:$B$5,1),'RFI-Faktor'!$D$2:$D$5))</f>
        <v/>
      </c>
      <c r="I2837" s="24" t="str">
        <f t="array" ref="I2837">IF(E2837="","",SUM(IF(A2837=Energieverbrauch!$A$2:$A$4000,1,0)*IF(B2837=Energieverbrauch!$B$2:$B$4000,1,0)*(IF(Berechnung!F2837&gt;=Energieverbrauch!$C$2:$C$4000,1,0)*IF(Berechnung!F2837&lt;=Energieverbrauch!$D$2:$D$4000,1,0))*Energieverbrauch!$E$2:$E$4000))</f>
        <v/>
      </c>
      <c r="J2837" s="24" t="str">
        <f t="shared" si="44"/>
        <v/>
      </c>
      <c r="K2837" s="24" t="e">
        <f>LOOKUP(MATCH(A2837,Flugzeugtyp!$A$2:$A$13,1),Flugzeugtyp!$A$2:$C$13)</f>
        <v>#N/A</v>
      </c>
      <c r="L2837" s="24" t="str">
        <f>IF(E2837="","",J2837/Treibhausgas_Kennzahlen!$B$5)</f>
        <v/>
      </c>
      <c r="M2837" s="38" t="str">
        <f>IF(E2837="","",$J2837*Treibhausgas_Kennzahlen!B$3)</f>
        <v/>
      </c>
      <c r="N2837" s="38" t="str">
        <f>IF(E2837="","",$J2837*Treibhausgas_Kennzahlen!C$3)</f>
        <v/>
      </c>
      <c r="O2837" s="38" t="str">
        <f>IF(E2837="","",$J2837*Treibhausgas_Kennzahlen!D$3)</f>
        <v/>
      </c>
      <c r="P2837" s="38" t="str">
        <f>IF(E2837="","",$J2837*Treibhausgas_Kennzahlen!E$3)</f>
        <v/>
      </c>
      <c r="Q2837" s="38" t="str">
        <f>IF(E2837="","",$J2837*Treibhausgas_Kennzahlen!F$3)</f>
        <v/>
      </c>
      <c r="R2837" s="38" t="str">
        <f>IF(E2837="","",$J2837*Treibhausgas_Kennzahlen!G$3)</f>
        <v/>
      </c>
    </row>
    <row r="2838" spans="1:18" x14ac:dyDescent="0.25">
      <c r="A2838" s="6"/>
      <c r="B2838" s="6"/>
      <c r="C2838" s="6"/>
      <c r="D2838" s="6"/>
      <c r="E2838" s="6"/>
      <c r="F2838" s="8" t="str">
        <f>IF(E2838="","",VLOOKUP(INDEX(IATA_Codes!$A$2:$A$301, MATCH(Berechnung!C2838,IATA_Codes!$C$2:$C$301,0))&amp;"_"&amp;INDEX(IATA_Codes!$A$2:$A$301, MATCH(Berechnung!D2838,IATA_Codes!$C$2:$C$301,0)),GCD_Entfernung!$C$2:$D$10001,2,FALSE))</f>
        <v/>
      </c>
      <c r="G2838" s="21" t="str">
        <f>IF(E2838="","",VLOOKUP(A2838,Flugzeugtyp!$B$2:$C$13,2,0))</f>
        <v/>
      </c>
      <c r="H2838" s="8" t="str">
        <f>IF(E2838="","",LOOKUP(MATCH(F2838,'RFI-Faktor'!$B$2:$B$5,1),'RFI-Faktor'!$D$2:$D$5))</f>
        <v/>
      </c>
      <c r="I2838" s="23" t="str">
        <f t="array" ref="I2838">IF(E2838="","",SUM(IF(A2838=Energieverbrauch!$A$2:$A$4000,1,0)*IF(B2838=Energieverbrauch!$B$2:$B$4000,1,0)*(IF(Berechnung!F2838&gt;=Energieverbrauch!$C$2:$C$4000,1,0)*IF(Berechnung!F2838&lt;=Energieverbrauch!$D$2:$D$4000,1,0))*Energieverbrauch!$E$2:$E$4000))</f>
        <v/>
      </c>
      <c r="J2838" s="23" t="str">
        <f t="shared" si="44"/>
        <v/>
      </c>
      <c r="K2838" s="23" t="e">
        <f>LOOKUP(MATCH(A2838,Flugzeugtyp!$A$2:$A$13,1),Flugzeugtyp!$A$2:$C$13)</f>
        <v>#N/A</v>
      </c>
      <c r="L2838" s="23" t="str">
        <f>IF(E2838="","",J2838/Treibhausgas_Kennzahlen!$B$5)</f>
        <v/>
      </c>
      <c r="M2838" s="37" t="str">
        <f>IF(E2838="","",$J2838*Treibhausgas_Kennzahlen!B$3)</f>
        <v/>
      </c>
      <c r="N2838" s="37" t="str">
        <f>IF(E2838="","",$J2838*Treibhausgas_Kennzahlen!C$3)</f>
        <v/>
      </c>
      <c r="O2838" s="37" t="str">
        <f>IF(E2838="","",$J2838*Treibhausgas_Kennzahlen!D$3)</f>
        <v/>
      </c>
      <c r="P2838" s="37" t="str">
        <f>IF(E2838="","",$J2838*Treibhausgas_Kennzahlen!E$3)</f>
        <v/>
      </c>
      <c r="Q2838" s="37" t="str">
        <f>IF(E2838="","",$J2838*Treibhausgas_Kennzahlen!F$3)</f>
        <v/>
      </c>
      <c r="R2838" s="37" t="str">
        <f>IF(E2838="","",$J2838*Treibhausgas_Kennzahlen!G$3)</f>
        <v/>
      </c>
    </row>
    <row r="2839" spans="1:18" x14ac:dyDescent="0.25">
      <c r="A2839" s="5"/>
      <c r="B2839" s="5"/>
      <c r="C2839" s="5"/>
      <c r="D2839" s="5"/>
      <c r="E2839" s="5"/>
      <c r="F2839" s="9" t="str">
        <f>IF(E2839="","",VLOOKUP(INDEX(IATA_Codes!$A$2:$A$301, MATCH(Berechnung!C2839,IATA_Codes!$C$2:$C$301,0))&amp;"_"&amp;INDEX(IATA_Codes!$A$2:$A$301, MATCH(Berechnung!D2839,IATA_Codes!$C$2:$C$301,0)),GCD_Entfernung!$C$2:$D$10001,2,FALSE))</f>
        <v/>
      </c>
      <c r="G2839" s="22" t="str">
        <f>IF(E2839="","",VLOOKUP(A2839,Flugzeugtyp!$B$2:$C$13,2,0))</f>
        <v/>
      </c>
      <c r="H2839" s="9" t="str">
        <f>IF(E2839="","",LOOKUP(MATCH(F2839,'RFI-Faktor'!$B$2:$B$5,1),'RFI-Faktor'!$D$2:$D$5))</f>
        <v/>
      </c>
      <c r="I2839" s="24" t="str">
        <f t="array" ref="I2839">IF(E2839="","",SUM(IF(A2839=Energieverbrauch!$A$2:$A$4000,1,0)*IF(B2839=Energieverbrauch!$B$2:$B$4000,1,0)*(IF(Berechnung!F2839&gt;=Energieverbrauch!$C$2:$C$4000,1,0)*IF(Berechnung!F2839&lt;=Energieverbrauch!$D$2:$D$4000,1,0))*Energieverbrauch!$E$2:$E$4000))</f>
        <v/>
      </c>
      <c r="J2839" s="24" t="str">
        <f t="shared" si="44"/>
        <v/>
      </c>
      <c r="K2839" s="24" t="e">
        <f>LOOKUP(MATCH(A2839,Flugzeugtyp!$A$2:$A$13,1),Flugzeugtyp!$A$2:$C$13)</f>
        <v>#N/A</v>
      </c>
      <c r="L2839" s="24" t="str">
        <f>IF(E2839="","",J2839/Treibhausgas_Kennzahlen!$B$5)</f>
        <v/>
      </c>
      <c r="M2839" s="38" t="str">
        <f>IF(E2839="","",$J2839*Treibhausgas_Kennzahlen!B$3)</f>
        <v/>
      </c>
      <c r="N2839" s="38" t="str">
        <f>IF(E2839="","",$J2839*Treibhausgas_Kennzahlen!C$3)</f>
        <v/>
      </c>
      <c r="O2839" s="38" t="str">
        <f>IF(E2839="","",$J2839*Treibhausgas_Kennzahlen!D$3)</f>
        <v/>
      </c>
      <c r="P2839" s="38" t="str">
        <f>IF(E2839="","",$J2839*Treibhausgas_Kennzahlen!E$3)</f>
        <v/>
      </c>
      <c r="Q2839" s="38" t="str">
        <f>IF(E2839="","",$J2839*Treibhausgas_Kennzahlen!F$3)</f>
        <v/>
      </c>
      <c r="R2839" s="38" t="str">
        <f>IF(E2839="","",$J2839*Treibhausgas_Kennzahlen!G$3)</f>
        <v/>
      </c>
    </row>
    <row r="2840" spans="1:18" x14ac:dyDescent="0.25">
      <c r="A2840" s="6"/>
      <c r="B2840" s="6"/>
      <c r="C2840" s="6"/>
      <c r="D2840" s="6"/>
      <c r="E2840" s="6"/>
      <c r="F2840" s="8" t="str">
        <f>IF(E2840="","",VLOOKUP(INDEX(IATA_Codes!$A$2:$A$301, MATCH(Berechnung!C2840,IATA_Codes!$C$2:$C$301,0))&amp;"_"&amp;INDEX(IATA_Codes!$A$2:$A$301, MATCH(Berechnung!D2840,IATA_Codes!$C$2:$C$301,0)),GCD_Entfernung!$C$2:$D$10001,2,FALSE))</f>
        <v/>
      </c>
      <c r="G2840" s="21" t="str">
        <f>IF(E2840="","",VLOOKUP(A2840,Flugzeugtyp!$B$2:$C$13,2,0))</f>
        <v/>
      </c>
      <c r="H2840" s="8" t="str">
        <f>IF(E2840="","",LOOKUP(MATCH(F2840,'RFI-Faktor'!$B$2:$B$5,1),'RFI-Faktor'!$D$2:$D$5))</f>
        <v/>
      </c>
      <c r="I2840" s="23" t="str">
        <f t="array" ref="I2840">IF(E2840="","",SUM(IF(A2840=Energieverbrauch!$A$2:$A$4000,1,0)*IF(B2840=Energieverbrauch!$B$2:$B$4000,1,0)*(IF(Berechnung!F2840&gt;=Energieverbrauch!$C$2:$C$4000,1,0)*IF(Berechnung!F2840&lt;=Energieverbrauch!$D$2:$D$4000,1,0))*Energieverbrauch!$E$2:$E$4000))</f>
        <v/>
      </c>
      <c r="J2840" s="23" t="str">
        <f t="shared" si="44"/>
        <v/>
      </c>
      <c r="K2840" s="23" t="e">
        <f>LOOKUP(MATCH(A2840,Flugzeugtyp!$A$2:$A$13,1),Flugzeugtyp!$A$2:$C$13)</f>
        <v>#N/A</v>
      </c>
      <c r="L2840" s="23" t="str">
        <f>IF(E2840="","",J2840/Treibhausgas_Kennzahlen!$B$5)</f>
        <v/>
      </c>
      <c r="M2840" s="37" t="str">
        <f>IF(E2840="","",$J2840*Treibhausgas_Kennzahlen!B$3)</f>
        <v/>
      </c>
      <c r="N2840" s="37" t="str">
        <f>IF(E2840="","",$J2840*Treibhausgas_Kennzahlen!C$3)</f>
        <v/>
      </c>
      <c r="O2840" s="37" t="str">
        <f>IF(E2840="","",$J2840*Treibhausgas_Kennzahlen!D$3)</f>
        <v/>
      </c>
      <c r="P2840" s="37" t="str">
        <f>IF(E2840="","",$J2840*Treibhausgas_Kennzahlen!E$3)</f>
        <v/>
      </c>
      <c r="Q2840" s="37" t="str">
        <f>IF(E2840="","",$J2840*Treibhausgas_Kennzahlen!F$3)</f>
        <v/>
      </c>
      <c r="R2840" s="37" t="str">
        <f>IF(E2840="","",$J2840*Treibhausgas_Kennzahlen!G$3)</f>
        <v/>
      </c>
    </row>
    <row r="2841" spans="1:18" x14ac:dyDescent="0.25">
      <c r="A2841" s="5"/>
      <c r="B2841" s="5"/>
      <c r="C2841" s="5"/>
      <c r="D2841" s="5"/>
      <c r="E2841" s="5"/>
      <c r="F2841" s="9" t="str">
        <f>IF(E2841="","",VLOOKUP(INDEX(IATA_Codes!$A$2:$A$301, MATCH(Berechnung!C2841,IATA_Codes!$C$2:$C$301,0))&amp;"_"&amp;INDEX(IATA_Codes!$A$2:$A$301, MATCH(Berechnung!D2841,IATA_Codes!$C$2:$C$301,0)),GCD_Entfernung!$C$2:$D$10001,2,FALSE))</f>
        <v/>
      </c>
      <c r="G2841" s="22" t="str">
        <f>IF(E2841="","",VLOOKUP(A2841,Flugzeugtyp!$B$2:$C$13,2,0))</f>
        <v/>
      </c>
      <c r="H2841" s="9" t="str">
        <f>IF(E2841="","",LOOKUP(MATCH(F2841,'RFI-Faktor'!$B$2:$B$5,1),'RFI-Faktor'!$D$2:$D$5))</f>
        <v/>
      </c>
      <c r="I2841" s="24" t="str">
        <f t="array" ref="I2841">IF(E2841="","",SUM(IF(A2841=Energieverbrauch!$A$2:$A$4000,1,0)*IF(B2841=Energieverbrauch!$B$2:$B$4000,1,0)*(IF(Berechnung!F2841&gt;=Energieverbrauch!$C$2:$C$4000,1,0)*IF(Berechnung!F2841&lt;=Energieverbrauch!$D$2:$D$4000,1,0))*Energieverbrauch!$E$2:$E$4000))</f>
        <v/>
      </c>
      <c r="J2841" s="24" t="str">
        <f t="shared" si="44"/>
        <v/>
      </c>
      <c r="K2841" s="24" t="e">
        <f>LOOKUP(MATCH(A2841,Flugzeugtyp!$A$2:$A$13,1),Flugzeugtyp!$A$2:$C$13)</f>
        <v>#N/A</v>
      </c>
      <c r="L2841" s="24" t="str">
        <f>IF(E2841="","",J2841/Treibhausgas_Kennzahlen!$B$5)</f>
        <v/>
      </c>
      <c r="M2841" s="38" t="str">
        <f>IF(E2841="","",$J2841*Treibhausgas_Kennzahlen!B$3)</f>
        <v/>
      </c>
      <c r="N2841" s="38" t="str">
        <f>IF(E2841="","",$J2841*Treibhausgas_Kennzahlen!C$3)</f>
        <v/>
      </c>
      <c r="O2841" s="38" t="str">
        <f>IF(E2841="","",$J2841*Treibhausgas_Kennzahlen!D$3)</f>
        <v/>
      </c>
      <c r="P2841" s="38" t="str">
        <f>IF(E2841="","",$J2841*Treibhausgas_Kennzahlen!E$3)</f>
        <v/>
      </c>
      <c r="Q2841" s="38" t="str">
        <f>IF(E2841="","",$J2841*Treibhausgas_Kennzahlen!F$3)</f>
        <v/>
      </c>
      <c r="R2841" s="38" t="str">
        <f>IF(E2841="","",$J2841*Treibhausgas_Kennzahlen!G$3)</f>
        <v/>
      </c>
    </row>
    <row r="2842" spans="1:18" x14ac:dyDescent="0.25">
      <c r="A2842" s="6"/>
      <c r="B2842" s="6"/>
      <c r="C2842" s="6"/>
      <c r="D2842" s="6"/>
      <c r="E2842" s="6"/>
      <c r="F2842" s="8" t="str">
        <f>IF(E2842="","",VLOOKUP(INDEX(IATA_Codes!$A$2:$A$301, MATCH(Berechnung!C2842,IATA_Codes!$C$2:$C$301,0))&amp;"_"&amp;INDEX(IATA_Codes!$A$2:$A$301, MATCH(Berechnung!D2842,IATA_Codes!$C$2:$C$301,0)),GCD_Entfernung!$C$2:$D$10001,2,FALSE))</f>
        <v/>
      </c>
      <c r="G2842" s="21" t="str">
        <f>IF(E2842="","",VLOOKUP(A2842,Flugzeugtyp!$B$2:$C$13,2,0))</f>
        <v/>
      </c>
      <c r="H2842" s="8" t="str">
        <f>IF(E2842="","",LOOKUP(MATCH(F2842,'RFI-Faktor'!$B$2:$B$5,1),'RFI-Faktor'!$D$2:$D$5))</f>
        <v/>
      </c>
      <c r="I2842" s="23" t="str">
        <f t="array" ref="I2842">IF(E2842="","",SUM(IF(A2842=Energieverbrauch!$A$2:$A$4000,1,0)*IF(B2842=Energieverbrauch!$B$2:$B$4000,1,0)*(IF(Berechnung!F2842&gt;=Energieverbrauch!$C$2:$C$4000,1,0)*IF(Berechnung!F2842&lt;=Energieverbrauch!$D$2:$D$4000,1,0))*Energieverbrauch!$E$2:$E$4000))</f>
        <v/>
      </c>
      <c r="J2842" s="23" t="str">
        <f t="shared" si="44"/>
        <v/>
      </c>
      <c r="K2842" s="23" t="e">
        <f>LOOKUP(MATCH(A2842,Flugzeugtyp!$A$2:$A$13,1),Flugzeugtyp!$A$2:$C$13)</f>
        <v>#N/A</v>
      </c>
      <c r="L2842" s="23" t="str">
        <f>IF(E2842="","",J2842/Treibhausgas_Kennzahlen!$B$5)</f>
        <v/>
      </c>
      <c r="M2842" s="37" t="str">
        <f>IF(E2842="","",$J2842*Treibhausgas_Kennzahlen!B$3)</f>
        <v/>
      </c>
      <c r="N2842" s="37" t="str">
        <f>IF(E2842="","",$J2842*Treibhausgas_Kennzahlen!C$3)</f>
        <v/>
      </c>
      <c r="O2842" s="37" t="str">
        <f>IF(E2842="","",$J2842*Treibhausgas_Kennzahlen!D$3)</f>
        <v/>
      </c>
      <c r="P2842" s="37" t="str">
        <f>IF(E2842="","",$J2842*Treibhausgas_Kennzahlen!E$3)</f>
        <v/>
      </c>
      <c r="Q2842" s="37" t="str">
        <f>IF(E2842="","",$J2842*Treibhausgas_Kennzahlen!F$3)</f>
        <v/>
      </c>
      <c r="R2842" s="37" t="str">
        <f>IF(E2842="","",$J2842*Treibhausgas_Kennzahlen!G$3)</f>
        <v/>
      </c>
    </row>
    <row r="2843" spans="1:18" x14ac:dyDescent="0.25">
      <c r="A2843" s="5"/>
      <c r="B2843" s="5"/>
      <c r="C2843" s="5"/>
      <c r="D2843" s="5"/>
      <c r="E2843" s="5"/>
      <c r="F2843" s="9" t="str">
        <f>IF(E2843="","",VLOOKUP(INDEX(IATA_Codes!$A$2:$A$301, MATCH(Berechnung!C2843,IATA_Codes!$C$2:$C$301,0))&amp;"_"&amp;INDEX(IATA_Codes!$A$2:$A$301, MATCH(Berechnung!D2843,IATA_Codes!$C$2:$C$301,0)),GCD_Entfernung!$C$2:$D$10001,2,FALSE))</f>
        <v/>
      </c>
      <c r="G2843" s="22" t="str">
        <f>IF(E2843="","",VLOOKUP(A2843,Flugzeugtyp!$B$2:$C$13,2,0))</f>
        <v/>
      </c>
      <c r="H2843" s="9" t="str">
        <f>IF(E2843="","",LOOKUP(MATCH(F2843,'RFI-Faktor'!$B$2:$B$5,1),'RFI-Faktor'!$D$2:$D$5))</f>
        <v/>
      </c>
      <c r="I2843" s="24" t="str">
        <f t="array" ref="I2843">IF(E2843="","",SUM(IF(A2843=Energieverbrauch!$A$2:$A$4000,1,0)*IF(B2843=Energieverbrauch!$B$2:$B$4000,1,0)*(IF(Berechnung!F2843&gt;=Energieverbrauch!$C$2:$C$4000,1,0)*IF(Berechnung!F2843&lt;=Energieverbrauch!$D$2:$D$4000,1,0))*Energieverbrauch!$E$2:$E$4000))</f>
        <v/>
      </c>
      <c r="J2843" s="24" t="str">
        <f t="shared" si="44"/>
        <v/>
      </c>
      <c r="K2843" s="24" t="e">
        <f>LOOKUP(MATCH(A2843,Flugzeugtyp!$A$2:$A$13,1),Flugzeugtyp!$A$2:$C$13)</f>
        <v>#N/A</v>
      </c>
      <c r="L2843" s="24" t="str">
        <f>IF(E2843="","",J2843/Treibhausgas_Kennzahlen!$B$5)</f>
        <v/>
      </c>
      <c r="M2843" s="38" t="str">
        <f>IF(E2843="","",$J2843*Treibhausgas_Kennzahlen!B$3)</f>
        <v/>
      </c>
      <c r="N2843" s="38" t="str">
        <f>IF(E2843="","",$J2843*Treibhausgas_Kennzahlen!C$3)</f>
        <v/>
      </c>
      <c r="O2843" s="38" t="str">
        <f>IF(E2843="","",$J2843*Treibhausgas_Kennzahlen!D$3)</f>
        <v/>
      </c>
      <c r="P2843" s="38" t="str">
        <f>IF(E2843="","",$J2843*Treibhausgas_Kennzahlen!E$3)</f>
        <v/>
      </c>
      <c r="Q2843" s="38" t="str">
        <f>IF(E2843="","",$J2843*Treibhausgas_Kennzahlen!F$3)</f>
        <v/>
      </c>
      <c r="R2843" s="38" t="str">
        <f>IF(E2843="","",$J2843*Treibhausgas_Kennzahlen!G$3)</f>
        <v/>
      </c>
    </row>
    <row r="2844" spans="1:18" x14ac:dyDescent="0.25">
      <c r="A2844" s="6"/>
      <c r="B2844" s="6"/>
      <c r="C2844" s="6"/>
      <c r="D2844" s="6"/>
      <c r="E2844" s="6"/>
      <c r="F2844" s="8" t="str">
        <f>IF(E2844="","",VLOOKUP(INDEX(IATA_Codes!$A$2:$A$301, MATCH(Berechnung!C2844,IATA_Codes!$C$2:$C$301,0))&amp;"_"&amp;INDEX(IATA_Codes!$A$2:$A$301, MATCH(Berechnung!D2844,IATA_Codes!$C$2:$C$301,0)),GCD_Entfernung!$C$2:$D$10001,2,FALSE))</f>
        <v/>
      </c>
      <c r="G2844" s="21" t="str">
        <f>IF(E2844="","",VLOOKUP(A2844,Flugzeugtyp!$B$2:$C$13,2,0))</f>
        <v/>
      </c>
      <c r="H2844" s="8" t="str">
        <f>IF(E2844="","",LOOKUP(MATCH(F2844,'RFI-Faktor'!$B$2:$B$5,1),'RFI-Faktor'!$D$2:$D$5))</f>
        <v/>
      </c>
      <c r="I2844" s="23" t="str">
        <f t="array" ref="I2844">IF(E2844="","",SUM(IF(A2844=Energieverbrauch!$A$2:$A$4000,1,0)*IF(B2844=Energieverbrauch!$B$2:$B$4000,1,0)*(IF(Berechnung!F2844&gt;=Energieverbrauch!$C$2:$C$4000,1,0)*IF(Berechnung!F2844&lt;=Energieverbrauch!$D$2:$D$4000,1,0))*Energieverbrauch!$E$2:$E$4000))</f>
        <v/>
      </c>
      <c r="J2844" s="23" t="str">
        <f t="shared" si="44"/>
        <v/>
      </c>
      <c r="K2844" s="23" t="e">
        <f>LOOKUP(MATCH(A2844,Flugzeugtyp!$A$2:$A$13,1),Flugzeugtyp!$A$2:$C$13)</f>
        <v>#N/A</v>
      </c>
      <c r="L2844" s="23" t="str">
        <f>IF(E2844="","",J2844/Treibhausgas_Kennzahlen!$B$5)</f>
        <v/>
      </c>
      <c r="M2844" s="37" t="str">
        <f>IF(E2844="","",$J2844*Treibhausgas_Kennzahlen!B$3)</f>
        <v/>
      </c>
      <c r="N2844" s="37" t="str">
        <f>IF(E2844="","",$J2844*Treibhausgas_Kennzahlen!C$3)</f>
        <v/>
      </c>
      <c r="O2844" s="37" t="str">
        <f>IF(E2844="","",$J2844*Treibhausgas_Kennzahlen!D$3)</f>
        <v/>
      </c>
      <c r="P2844" s="37" t="str">
        <f>IF(E2844="","",$J2844*Treibhausgas_Kennzahlen!E$3)</f>
        <v/>
      </c>
      <c r="Q2844" s="37" t="str">
        <f>IF(E2844="","",$J2844*Treibhausgas_Kennzahlen!F$3)</f>
        <v/>
      </c>
      <c r="R2844" s="37" t="str">
        <f>IF(E2844="","",$J2844*Treibhausgas_Kennzahlen!G$3)</f>
        <v/>
      </c>
    </row>
    <row r="2845" spans="1:18" x14ac:dyDescent="0.25">
      <c r="A2845" s="5"/>
      <c r="B2845" s="5"/>
      <c r="C2845" s="5"/>
      <c r="D2845" s="5"/>
      <c r="E2845" s="5"/>
      <c r="F2845" s="9" t="str">
        <f>IF(E2845="","",VLOOKUP(INDEX(IATA_Codes!$A$2:$A$301, MATCH(Berechnung!C2845,IATA_Codes!$C$2:$C$301,0))&amp;"_"&amp;INDEX(IATA_Codes!$A$2:$A$301, MATCH(Berechnung!D2845,IATA_Codes!$C$2:$C$301,0)),GCD_Entfernung!$C$2:$D$10001,2,FALSE))</f>
        <v/>
      </c>
      <c r="G2845" s="22" t="str">
        <f>IF(E2845="","",VLOOKUP(A2845,Flugzeugtyp!$B$2:$C$13,2,0))</f>
        <v/>
      </c>
      <c r="H2845" s="9" t="str">
        <f>IF(E2845="","",LOOKUP(MATCH(F2845,'RFI-Faktor'!$B$2:$B$5,1),'RFI-Faktor'!$D$2:$D$5))</f>
        <v/>
      </c>
      <c r="I2845" s="24" t="str">
        <f t="array" ref="I2845">IF(E2845="","",SUM(IF(A2845=Energieverbrauch!$A$2:$A$4000,1,0)*IF(B2845=Energieverbrauch!$B$2:$B$4000,1,0)*(IF(Berechnung!F2845&gt;=Energieverbrauch!$C$2:$C$4000,1,0)*IF(Berechnung!F2845&lt;=Energieverbrauch!$D$2:$D$4000,1,0))*Energieverbrauch!$E$2:$E$4000))</f>
        <v/>
      </c>
      <c r="J2845" s="24" t="str">
        <f t="shared" si="44"/>
        <v/>
      </c>
      <c r="K2845" s="24" t="e">
        <f>LOOKUP(MATCH(A2845,Flugzeugtyp!$A$2:$A$13,1),Flugzeugtyp!$A$2:$C$13)</f>
        <v>#N/A</v>
      </c>
      <c r="L2845" s="24" t="str">
        <f>IF(E2845="","",J2845/Treibhausgas_Kennzahlen!$B$5)</f>
        <v/>
      </c>
      <c r="M2845" s="38" t="str">
        <f>IF(E2845="","",$J2845*Treibhausgas_Kennzahlen!B$3)</f>
        <v/>
      </c>
      <c r="N2845" s="38" t="str">
        <f>IF(E2845="","",$J2845*Treibhausgas_Kennzahlen!C$3)</f>
        <v/>
      </c>
      <c r="O2845" s="38" t="str">
        <f>IF(E2845="","",$J2845*Treibhausgas_Kennzahlen!D$3)</f>
        <v/>
      </c>
      <c r="P2845" s="38" t="str">
        <f>IF(E2845="","",$J2845*Treibhausgas_Kennzahlen!E$3)</f>
        <v/>
      </c>
      <c r="Q2845" s="38" t="str">
        <f>IF(E2845="","",$J2845*Treibhausgas_Kennzahlen!F$3)</f>
        <v/>
      </c>
      <c r="R2845" s="38" t="str">
        <f>IF(E2845="","",$J2845*Treibhausgas_Kennzahlen!G$3)</f>
        <v/>
      </c>
    </row>
    <row r="2846" spans="1:18" x14ac:dyDescent="0.25">
      <c r="A2846" s="6"/>
      <c r="B2846" s="6"/>
      <c r="C2846" s="6"/>
      <c r="D2846" s="6"/>
      <c r="E2846" s="6"/>
      <c r="F2846" s="8" t="str">
        <f>IF(E2846="","",VLOOKUP(INDEX(IATA_Codes!$A$2:$A$301, MATCH(Berechnung!C2846,IATA_Codes!$C$2:$C$301,0))&amp;"_"&amp;INDEX(IATA_Codes!$A$2:$A$301, MATCH(Berechnung!D2846,IATA_Codes!$C$2:$C$301,0)),GCD_Entfernung!$C$2:$D$10001,2,FALSE))</f>
        <v/>
      </c>
      <c r="G2846" s="21" t="str">
        <f>IF(E2846="","",VLOOKUP(A2846,Flugzeugtyp!$B$2:$C$13,2,0))</f>
        <v/>
      </c>
      <c r="H2846" s="8" t="str">
        <f>IF(E2846="","",LOOKUP(MATCH(F2846,'RFI-Faktor'!$B$2:$B$5,1),'RFI-Faktor'!$D$2:$D$5))</f>
        <v/>
      </c>
      <c r="I2846" s="23" t="str">
        <f t="array" ref="I2846">IF(E2846="","",SUM(IF(A2846=Energieverbrauch!$A$2:$A$4000,1,0)*IF(B2846=Energieverbrauch!$B$2:$B$4000,1,0)*(IF(Berechnung!F2846&gt;=Energieverbrauch!$C$2:$C$4000,1,0)*IF(Berechnung!F2846&lt;=Energieverbrauch!$D$2:$D$4000,1,0))*Energieverbrauch!$E$2:$E$4000))</f>
        <v/>
      </c>
      <c r="J2846" s="23" t="str">
        <f t="shared" si="44"/>
        <v/>
      </c>
      <c r="K2846" s="23" t="e">
        <f>LOOKUP(MATCH(A2846,Flugzeugtyp!$A$2:$A$13,1),Flugzeugtyp!$A$2:$C$13)</f>
        <v>#N/A</v>
      </c>
      <c r="L2846" s="23" t="str">
        <f>IF(E2846="","",J2846/Treibhausgas_Kennzahlen!$B$5)</f>
        <v/>
      </c>
      <c r="M2846" s="37" t="str">
        <f>IF(E2846="","",$J2846*Treibhausgas_Kennzahlen!B$3)</f>
        <v/>
      </c>
      <c r="N2846" s="37" t="str">
        <f>IF(E2846="","",$J2846*Treibhausgas_Kennzahlen!C$3)</f>
        <v/>
      </c>
      <c r="O2846" s="37" t="str">
        <f>IF(E2846="","",$J2846*Treibhausgas_Kennzahlen!D$3)</f>
        <v/>
      </c>
      <c r="P2846" s="37" t="str">
        <f>IF(E2846="","",$J2846*Treibhausgas_Kennzahlen!E$3)</f>
        <v/>
      </c>
      <c r="Q2846" s="37" t="str">
        <f>IF(E2846="","",$J2846*Treibhausgas_Kennzahlen!F$3)</f>
        <v/>
      </c>
      <c r="R2846" s="37" t="str">
        <f>IF(E2846="","",$J2846*Treibhausgas_Kennzahlen!G$3)</f>
        <v/>
      </c>
    </row>
    <row r="2847" spans="1:18" x14ac:dyDescent="0.25">
      <c r="A2847" s="5"/>
      <c r="B2847" s="5"/>
      <c r="C2847" s="5"/>
      <c r="D2847" s="5"/>
      <c r="E2847" s="5"/>
      <c r="F2847" s="9" t="str">
        <f>IF(E2847="","",VLOOKUP(INDEX(IATA_Codes!$A$2:$A$301, MATCH(Berechnung!C2847,IATA_Codes!$C$2:$C$301,0))&amp;"_"&amp;INDEX(IATA_Codes!$A$2:$A$301, MATCH(Berechnung!D2847,IATA_Codes!$C$2:$C$301,0)),GCD_Entfernung!$C$2:$D$10001,2,FALSE))</f>
        <v/>
      </c>
      <c r="G2847" s="22" t="str">
        <f>IF(E2847="","",VLOOKUP(A2847,Flugzeugtyp!$B$2:$C$13,2,0))</f>
        <v/>
      </c>
      <c r="H2847" s="9" t="str">
        <f>IF(E2847="","",LOOKUP(MATCH(F2847,'RFI-Faktor'!$B$2:$B$5,1),'RFI-Faktor'!$D$2:$D$5))</f>
        <v/>
      </c>
      <c r="I2847" s="24" t="str">
        <f t="array" ref="I2847">IF(E2847="","",SUM(IF(A2847=Energieverbrauch!$A$2:$A$4000,1,0)*IF(B2847=Energieverbrauch!$B$2:$B$4000,1,0)*(IF(Berechnung!F2847&gt;=Energieverbrauch!$C$2:$C$4000,1,0)*IF(Berechnung!F2847&lt;=Energieverbrauch!$D$2:$D$4000,1,0))*Energieverbrauch!$E$2:$E$4000))</f>
        <v/>
      </c>
      <c r="J2847" s="24" t="str">
        <f t="shared" si="44"/>
        <v/>
      </c>
      <c r="K2847" s="24" t="e">
        <f>LOOKUP(MATCH(A2847,Flugzeugtyp!$A$2:$A$13,1),Flugzeugtyp!$A$2:$C$13)</f>
        <v>#N/A</v>
      </c>
      <c r="L2847" s="24" t="str">
        <f>IF(E2847="","",J2847/Treibhausgas_Kennzahlen!$B$5)</f>
        <v/>
      </c>
      <c r="M2847" s="38" t="str">
        <f>IF(E2847="","",$J2847*Treibhausgas_Kennzahlen!B$3)</f>
        <v/>
      </c>
      <c r="N2847" s="38" t="str">
        <f>IF(E2847="","",$J2847*Treibhausgas_Kennzahlen!C$3)</f>
        <v/>
      </c>
      <c r="O2847" s="38" t="str">
        <f>IF(E2847="","",$J2847*Treibhausgas_Kennzahlen!D$3)</f>
        <v/>
      </c>
      <c r="P2847" s="38" t="str">
        <f>IF(E2847="","",$J2847*Treibhausgas_Kennzahlen!E$3)</f>
        <v/>
      </c>
      <c r="Q2847" s="38" t="str">
        <f>IF(E2847="","",$J2847*Treibhausgas_Kennzahlen!F$3)</f>
        <v/>
      </c>
      <c r="R2847" s="38" t="str">
        <f>IF(E2847="","",$J2847*Treibhausgas_Kennzahlen!G$3)</f>
        <v/>
      </c>
    </row>
    <row r="2848" spans="1:18" x14ac:dyDescent="0.25">
      <c r="A2848" s="6"/>
      <c r="B2848" s="6"/>
      <c r="C2848" s="6"/>
      <c r="D2848" s="6"/>
      <c r="E2848" s="6"/>
      <c r="F2848" s="8" t="str">
        <f>IF(E2848="","",VLOOKUP(INDEX(IATA_Codes!$A$2:$A$301, MATCH(Berechnung!C2848,IATA_Codes!$C$2:$C$301,0))&amp;"_"&amp;INDEX(IATA_Codes!$A$2:$A$301, MATCH(Berechnung!D2848,IATA_Codes!$C$2:$C$301,0)),GCD_Entfernung!$C$2:$D$10001,2,FALSE))</f>
        <v/>
      </c>
      <c r="G2848" s="21" t="str">
        <f>IF(E2848="","",VLOOKUP(A2848,Flugzeugtyp!$B$2:$C$13,2,0))</f>
        <v/>
      </c>
      <c r="H2848" s="8" t="str">
        <f>IF(E2848="","",LOOKUP(MATCH(F2848,'RFI-Faktor'!$B$2:$B$5,1),'RFI-Faktor'!$D$2:$D$5))</f>
        <v/>
      </c>
      <c r="I2848" s="23" t="str">
        <f t="array" ref="I2848">IF(E2848="","",SUM(IF(A2848=Energieverbrauch!$A$2:$A$4000,1,0)*IF(B2848=Energieverbrauch!$B$2:$B$4000,1,0)*(IF(Berechnung!F2848&gt;=Energieverbrauch!$C$2:$C$4000,1,0)*IF(Berechnung!F2848&lt;=Energieverbrauch!$D$2:$D$4000,1,0))*Energieverbrauch!$E$2:$E$4000))</f>
        <v/>
      </c>
      <c r="J2848" s="23" t="str">
        <f t="shared" si="44"/>
        <v/>
      </c>
      <c r="K2848" s="23" t="e">
        <f>LOOKUP(MATCH(A2848,Flugzeugtyp!$A$2:$A$13,1),Flugzeugtyp!$A$2:$C$13)</f>
        <v>#N/A</v>
      </c>
      <c r="L2848" s="23" t="str">
        <f>IF(E2848="","",J2848/Treibhausgas_Kennzahlen!$B$5)</f>
        <v/>
      </c>
      <c r="M2848" s="37" t="str">
        <f>IF(E2848="","",$J2848*Treibhausgas_Kennzahlen!B$3)</f>
        <v/>
      </c>
      <c r="N2848" s="37" t="str">
        <f>IF(E2848="","",$J2848*Treibhausgas_Kennzahlen!C$3)</f>
        <v/>
      </c>
      <c r="O2848" s="37" t="str">
        <f>IF(E2848="","",$J2848*Treibhausgas_Kennzahlen!D$3)</f>
        <v/>
      </c>
      <c r="P2848" s="37" t="str">
        <f>IF(E2848="","",$J2848*Treibhausgas_Kennzahlen!E$3)</f>
        <v/>
      </c>
      <c r="Q2848" s="37" t="str">
        <f>IF(E2848="","",$J2848*Treibhausgas_Kennzahlen!F$3)</f>
        <v/>
      </c>
      <c r="R2848" s="37" t="str">
        <f>IF(E2848="","",$J2848*Treibhausgas_Kennzahlen!G$3)</f>
        <v/>
      </c>
    </row>
    <row r="2849" spans="1:18" x14ac:dyDescent="0.25">
      <c r="A2849" s="5"/>
      <c r="B2849" s="5"/>
      <c r="C2849" s="5"/>
      <c r="D2849" s="5"/>
      <c r="E2849" s="5"/>
      <c r="F2849" s="9" t="str">
        <f>IF(E2849="","",VLOOKUP(INDEX(IATA_Codes!$A$2:$A$301, MATCH(Berechnung!C2849,IATA_Codes!$C$2:$C$301,0))&amp;"_"&amp;INDEX(IATA_Codes!$A$2:$A$301, MATCH(Berechnung!D2849,IATA_Codes!$C$2:$C$301,0)),GCD_Entfernung!$C$2:$D$10001,2,FALSE))</f>
        <v/>
      </c>
      <c r="G2849" s="22" t="str">
        <f>IF(E2849="","",VLOOKUP(A2849,Flugzeugtyp!$B$2:$C$13,2,0))</f>
        <v/>
      </c>
      <c r="H2849" s="9" t="str">
        <f>IF(E2849="","",LOOKUP(MATCH(F2849,'RFI-Faktor'!$B$2:$B$5,1),'RFI-Faktor'!$D$2:$D$5))</f>
        <v/>
      </c>
      <c r="I2849" s="24" t="str">
        <f t="array" ref="I2849">IF(E2849="","",SUM(IF(A2849=Energieverbrauch!$A$2:$A$4000,1,0)*IF(B2849=Energieverbrauch!$B$2:$B$4000,1,0)*(IF(Berechnung!F2849&gt;=Energieverbrauch!$C$2:$C$4000,1,0)*IF(Berechnung!F2849&lt;=Energieverbrauch!$D$2:$D$4000,1,0))*Energieverbrauch!$E$2:$E$4000))</f>
        <v/>
      </c>
      <c r="J2849" s="24" t="str">
        <f t="shared" si="44"/>
        <v/>
      </c>
      <c r="K2849" s="24" t="e">
        <f>LOOKUP(MATCH(A2849,Flugzeugtyp!$A$2:$A$13,1),Flugzeugtyp!$A$2:$C$13)</f>
        <v>#N/A</v>
      </c>
      <c r="L2849" s="24" t="str">
        <f>IF(E2849="","",J2849/Treibhausgas_Kennzahlen!$B$5)</f>
        <v/>
      </c>
      <c r="M2849" s="38" t="str">
        <f>IF(E2849="","",$J2849*Treibhausgas_Kennzahlen!B$3)</f>
        <v/>
      </c>
      <c r="N2849" s="38" t="str">
        <f>IF(E2849="","",$J2849*Treibhausgas_Kennzahlen!C$3)</f>
        <v/>
      </c>
      <c r="O2849" s="38" t="str">
        <f>IF(E2849="","",$J2849*Treibhausgas_Kennzahlen!D$3)</f>
        <v/>
      </c>
      <c r="P2849" s="38" t="str">
        <f>IF(E2849="","",$J2849*Treibhausgas_Kennzahlen!E$3)</f>
        <v/>
      </c>
      <c r="Q2849" s="38" t="str">
        <f>IF(E2849="","",$J2849*Treibhausgas_Kennzahlen!F$3)</f>
        <v/>
      </c>
      <c r="R2849" s="38" t="str">
        <f>IF(E2849="","",$J2849*Treibhausgas_Kennzahlen!G$3)</f>
        <v/>
      </c>
    </row>
    <row r="2850" spans="1:18" x14ac:dyDescent="0.25">
      <c r="A2850" s="6"/>
      <c r="B2850" s="6"/>
      <c r="C2850" s="6"/>
      <c r="D2850" s="6"/>
      <c r="E2850" s="6"/>
      <c r="F2850" s="8" t="str">
        <f>IF(E2850="","",VLOOKUP(INDEX(IATA_Codes!$A$2:$A$301, MATCH(Berechnung!C2850,IATA_Codes!$C$2:$C$301,0))&amp;"_"&amp;INDEX(IATA_Codes!$A$2:$A$301, MATCH(Berechnung!D2850,IATA_Codes!$C$2:$C$301,0)),GCD_Entfernung!$C$2:$D$10001,2,FALSE))</f>
        <v/>
      </c>
      <c r="G2850" s="21" t="str">
        <f>IF(E2850="","",VLOOKUP(A2850,Flugzeugtyp!$B$2:$C$13,2,0))</f>
        <v/>
      </c>
      <c r="H2850" s="8" t="str">
        <f>IF(E2850="","",LOOKUP(MATCH(F2850,'RFI-Faktor'!$B$2:$B$5,1),'RFI-Faktor'!$D$2:$D$5))</f>
        <v/>
      </c>
      <c r="I2850" s="23" t="str">
        <f t="array" ref="I2850">IF(E2850="","",SUM(IF(A2850=Energieverbrauch!$A$2:$A$4000,1,0)*IF(B2850=Energieverbrauch!$B$2:$B$4000,1,0)*(IF(Berechnung!F2850&gt;=Energieverbrauch!$C$2:$C$4000,1,0)*IF(Berechnung!F2850&lt;=Energieverbrauch!$D$2:$D$4000,1,0))*Energieverbrauch!$E$2:$E$4000))</f>
        <v/>
      </c>
      <c r="J2850" s="23" t="str">
        <f t="shared" si="44"/>
        <v/>
      </c>
      <c r="K2850" s="23" t="e">
        <f>LOOKUP(MATCH(A2850,Flugzeugtyp!$A$2:$A$13,1),Flugzeugtyp!$A$2:$C$13)</f>
        <v>#N/A</v>
      </c>
      <c r="L2850" s="23" t="str">
        <f>IF(E2850="","",J2850/Treibhausgas_Kennzahlen!$B$5)</f>
        <v/>
      </c>
      <c r="M2850" s="37" t="str">
        <f>IF(E2850="","",$J2850*Treibhausgas_Kennzahlen!B$3)</f>
        <v/>
      </c>
      <c r="N2850" s="37" t="str">
        <f>IF(E2850="","",$J2850*Treibhausgas_Kennzahlen!C$3)</f>
        <v/>
      </c>
      <c r="O2850" s="37" t="str">
        <f>IF(E2850="","",$J2850*Treibhausgas_Kennzahlen!D$3)</f>
        <v/>
      </c>
      <c r="P2850" s="37" t="str">
        <f>IF(E2850="","",$J2850*Treibhausgas_Kennzahlen!E$3)</f>
        <v/>
      </c>
      <c r="Q2850" s="37" t="str">
        <f>IF(E2850="","",$J2850*Treibhausgas_Kennzahlen!F$3)</f>
        <v/>
      </c>
      <c r="R2850" s="37" t="str">
        <f>IF(E2850="","",$J2850*Treibhausgas_Kennzahlen!G$3)</f>
        <v/>
      </c>
    </row>
    <row r="2851" spans="1:18" x14ac:dyDescent="0.25">
      <c r="A2851" s="5"/>
      <c r="B2851" s="5"/>
      <c r="C2851" s="5"/>
      <c r="D2851" s="5"/>
      <c r="E2851" s="5"/>
      <c r="F2851" s="9" t="str">
        <f>IF(E2851="","",VLOOKUP(INDEX(IATA_Codes!$A$2:$A$301, MATCH(Berechnung!C2851,IATA_Codes!$C$2:$C$301,0))&amp;"_"&amp;INDEX(IATA_Codes!$A$2:$A$301, MATCH(Berechnung!D2851,IATA_Codes!$C$2:$C$301,0)),GCD_Entfernung!$C$2:$D$10001,2,FALSE))</f>
        <v/>
      </c>
      <c r="G2851" s="22" t="str">
        <f>IF(E2851="","",VLOOKUP(A2851,Flugzeugtyp!$B$2:$C$13,2,0))</f>
        <v/>
      </c>
      <c r="H2851" s="9" t="str">
        <f>IF(E2851="","",LOOKUP(MATCH(F2851,'RFI-Faktor'!$B$2:$B$5,1),'RFI-Faktor'!$D$2:$D$5))</f>
        <v/>
      </c>
      <c r="I2851" s="24" t="str">
        <f t="array" ref="I2851">IF(E2851="","",SUM(IF(A2851=Energieverbrauch!$A$2:$A$4000,1,0)*IF(B2851=Energieverbrauch!$B$2:$B$4000,1,0)*(IF(Berechnung!F2851&gt;=Energieverbrauch!$C$2:$C$4000,1,0)*IF(Berechnung!F2851&lt;=Energieverbrauch!$D$2:$D$4000,1,0))*Energieverbrauch!$E$2:$E$4000))</f>
        <v/>
      </c>
      <c r="J2851" s="24" t="str">
        <f t="shared" si="44"/>
        <v/>
      </c>
      <c r="K2851" s="24" t="e">
        <f>LOOKUP(MATCH(A2851,Flugzeugtyp!$A$2:$A$13,1),Flugzeugtyp!$A$2:$C$13)</f>
        <v>#N/A</v>
      </c>
      <c r="L2851" s="24" t="str">
        <f>IF(E2851="","",J2851/Treibhausgas_Kennzahlen!$B$5)</f>
        <v/>
      </c>
      <c r="M2851" s="38" t="str">
        <f>IF(E2851="","",$J2851*Treibhausgas_Kennzahlen!B$3)</f>
        <v/>
      </c>
      <c r="N2851" s="38" t="str">
        <f>IF(E2851="","",$J2851*Treibhausgas_Kennzahlen!C$3)</f>
        <v/>
      </c>
      <c r="O2851" s="38" t="str">
        <f>IF(E2851="","",$J2851*Treibhausgas_Kennzahlen!D$3)</f>
        <v/>
      </c>
      <c r="P2851" s="38" t="str">
        <f>IF(E2851="","",$J2851*Treibhausgas_Kennzahlen!E$3)</f>
        <v/>
      </c>
      <c r="Q2851" s="38" t="str">
        <f>IF(E2851="","",$J2851*Treibhausgas_Kennzahlen!F$3)</f>
        <v/>
      </c>
      <c r="R2851" s="38" t="str">
        <f>IF(E2851="","",$J2851*Treibhausgas_Kennzahlen!G$3)</f>
        <v/>
      </c>
    </row>
    <row r="2852" spans="1:18" x14ac:dyDescent="0.25">
      <c r="A2852" s="6"/>
      <c r="B2852" s="6"/>
      <c r="C2852" s="6"/>
      <c r="D2852" s="6"/>
      <c r="E2852" s="6"/>
      <c r="F2852" s="8" t="str">
        <f>IF(E2852="","",VLOOKUP(INDEX(IATA_Codes!$A$2:$A$301, MATCH(Berechnung!C2852,IATA_Codes!$C$2:$C$301,0))&amp;"_"&amp;INDEX(IATA_Codes!$A$2:$A$301, MATCH(Berechnung!D2852,IATA_Codes!$C$2:$C$301,0)),GCD_Entfernung!$C$2:$D$10001,2,FALSE))</f>
        <v/>
      </c>
      <c r="G2852" s="21" t="str">
        <f>IF(E2852="","",VLOOKUP(A2852,Flugzeugtyp!$B$2:$C$13,2,0))</f>
        <v/>
      </c>
      <c r="H2852" s="8" t="str">
        <f>IF(E2852="","",LOOKUP(MATCH(F2852,'RFI-Faktor'!$B$2:$B$5,1),'RFI-Faktor'!$D$2:$D$5))</f>
        <v/>
      </c>
      <c r="I2852" s="23" t="str">
        <f t="array" ref="I2852">IF(E2852="","",SUM(IF(A2852=Energieverbrauch!$A$2:$A$4000,1,0)*IF(B2852=Energieverbrauch!$B$2:$B$4000,1,0)*(IF(Berechnung!F2852&gt;=Energieverbrauch!$C$2:$C$4000,1,0)*IF(Berechnung!F2852&lt;=Energieverbrauch!$D$2:$D$4000,1,0))*Energieverbrauch!$E$2:$E$4000))</f>
        <v/>
      </c>
      <c r="J2852" s="23" t="str">
        <f t="shared" si="44"/>
        <v/>
      </c>
      <c r="K2852" s="23" t="e">
        <f>LOOKUP(MATCH(A2852,Flugzeugtyp!$A$2:$A$13,1),Flugzeugtyp!$A$2:$C$13)</f>
        <v>#N/A</v>
      </c>
      <c r="L2852" s="23" t="str">
        <f>IF(E2852="","",J2852/Treibhausgas_Kennzahlen!$B$5)</f>
        <v/>
      </c>
      <c r="M2852" s="37" t="str">
        <f>IF(E2852="","",$J2852*Treibhausgas_Kennzahlen!B$3)</f>
        <v/>
      </c>
      <c r="N2852" s="37" t="str">
        <f>IF(E2852="","",$J2852*Treibhausgas_Kennzahlen!C$3)</f>
        <v/>
      </c>
      <c r="O2852" s="37" t="str">
        <f>IF(E2852="","",$J2852*Treibhausgas_Kennzahlen!D$3)</f>
        <v/>
      </c>
      <c r="P2852" s="37" t="str">
        <f>IF(E2852="","",$J2852*Treibhausgas_Kennzahlen!E$3)</f>
        <v/>
      </c>
      <c r="Q2852" s="37" t="str">
        <f>IF(E2852="","",$J2852*Treibhausgas_Kennzahlen!F$3)</f>
        <v/>
      </c>
      <c r="R2852" s="37" t="str">
        <f>IF(E2852="","",$J2852*Treibhausgas_Kennzahlen!G$3)</f>
        <v/>
      </c>
    </row>
    <row r="2853" spans="1:18" x14ac:dyDescent="0.25">
      <c r="A2853" s="5"/>
      <c r="B2853" s="5"/>
      <c r="C2853" s="5"/>
      <c r="D2853" s="5"/>
      <c r="E2853" s="5"/>
      <c r="F2853" s="9" t="str">
        <f>IF(E2853="","",VLOOKUP(INDEX(IATA_Codes!$A$2:$A$301, MATCH(Berechnung!C2853,IATA_Codes!$C$2:$C$301,0))&amp;"_"&amp;INDEX(IATA_Codes!$A$2:$A$301, MATCH(Berechnung!D2853,IATA_Codes!$C$2:$C$301,0)),GCD_Entfernung!$C$2:$D$10001,2,FALSE))</f>
        <v/>
      </c>
      <c r="G2853" s="22" t="str">
        <f>IF(E2853="","",VLOOKUP(A2853,Flugzeugtyp!$B$2:$C$13,2,0))</f>
        <v/>
      </c>
      <c r="H2853" s="9" t="str">
        <f>IF(E2853="","",LOOKUP(MATCH(F2853,'RFI-Faktor'!$B$2:$B$5,1),'RFI-Faktor'!$D$2:$D$5))</f>
        <v/>
      </c>
      <c r="I2853" s="24" t="str">
        <f t="array" ref="I2853">IF(E2853="","",SUM(IF(A2853=Energieverbrauch!$A$2:$A$4000,1,0)*IF(B2853=Energieverbrauch!$B$2:$B$4000,1,0)*(IF(Berechnung!F2853&gt;=Energieverbrauch!$C$2:$C$4000,1,0)*IF(Berechnung!F2853&lt;=Energieverbrauch!$D$2:$D$4000,1,0))*Energieverbrauch!$E$2:$E$4000))</f>
        <v/>
      </c>
      <c r="J2853" s="24" t="str">
        <f t="shared" si="44"/>
        <v/>
      </c>
      <c r="K2853" s="24" t="e">
        <f>LOOKUP(MATCH(A2853,Flugzeugtyp!$A$2:$A$13,1),Flugzeugtyp!$A$2:$C$13)</f>
        <v>#N/A</v>
      </c>
      <c r="L2853" s="24" t="str">
        <f>IF(E2853="","",J2853/Treibhausgas_Kennzahlen!$B$5)</f>
        <v/>
      </c>
      <c r="M2853" s="38" t="str">
        <f>IF(E2853="","",$J2853*Treibhausgas_Kennzahlen!B$3)</f>
        <v/>
      </c>
      <c r="N2853" s="38" t="str">
        <f>IF(E2853="","",$J2853*Treibhausgas_Kennzahlen!C$3)</f>
        <v/>
      </c>
      <c r="O2853" s="38" t="str">
        <f>IF(E2853="","",$J2853*Treibhausgas_Kennzahlen!D$3)</f>
        <v/>
      </c>
      <c r="P2853" s="38" t="str">
        <f>IF(E2853="","",$J2853*Treibhausgas_Kennzahlen!E$3)</f>
        <v/>
      </c>
      <c r="Q2853" s="38" t="str">
        <f>IF(E2853="","",$J2853*Treibhausgas_Kennzahlen!F$3)</f>
        <v/>
      </c>
      <c r="R2853" s="38" t="str">
        <f>IF(E2853="","",$J2853*Treibhausgas_Kennzahlen!G$3)</f>
        <v/>
      </c>
    </row>
    <row r="2854" spans="1:18" x14ac:dyDescent="0.25">
      <c r="A2854" s="6"/>
      <c r="B2854" s="6"/>
      <c r="C2854" s="6"/>
      <c r="D2854" s="6"/>
      <c r="E2854" s="6"/>
      <c r="F2854" s="8" t="str">
        <f>IF(E2854="","",VLOOKUP(INDEX(IATA_Codes!$A$2:$A$301, MATCH(Berechnung!C2854,IATA_Codes!$C$2:$C$301,0))&amp;"_"&amp;INDEX(IATA_Codes!$A$2:$A$301, MATCH(Berechnung!D2854,IATA_Codes!$C$2:$C$301,0)),GCD_Entfernung!$C$2:$D$10001,2,FALSE))</f>
        <v/>
      </c>
      <c r="G2854" s="21" t="str">
        <f>IF(E2854="","",VLOOKUP(A2854,Flugzeugtyp!$B$2:$C$13,2,0))</f>
        <v/>
      </c>
      <c r="H2854" s="8" t="str">
        <f>IF(E2854="","",LOOKUP(MATCH(F2854,'RFI-Faktor'!$B$2:$B$5,1),'RFI-Faktor'!$D$2:$D$5))</f>
        <v/>
      </c>
      <c r="I2854" s="23" t="str">
        <f t="array" ref="I2854">IF(E2854="","",SUM(IF(A2854=Energieverbrauch!$A$2:$A$4000,1,0)*IF(B2854=Energieverbrauch!$B$2:$B$4000,1,0)*(IF(Berechnung!F2854&gt;=Energieverbrauch!$C$2:$C$4000,1,0)*IF(Berechnung!F2854&lt;=Energieverbrauch!$D$2:$D$4000,1,0))*Energieverbrauch!$E$2:$E$4000))</f>
        <v/>
      </c>
      <c r="J2854" s="23" t="str">
        <f t="shared" si="44"/>
        <v/>
      </c>
      <c r="K2854" s="23" t="e">
        <f>LOOKUP(MATCH(A2854,Flugzeugtyp!$A$2:$A$13,1),Flugzeugtyp!$A$2:$C$13)</f>
        <v>#N/A</v>
      </c>
      <c r="L2854" s="23" t="str">
        <f>IF(E2854="","",J2854/Treibhausgas_Kennzahlen!$B$5)</f>
        <v/>
      </c>
      <c r="M2854" s="37" t="str">
        <f>IF(E2854="","",$J2854*Treibhausgas_Kennzahlen!B$3)</f>
        <v/>
      </c>
      <c r="N2854" s="37" t="str">
        <f>IF(E2854="","",$J2854*Treibhausgas_Kennzahlen!C$3)</f>
        <v/>
      </c>
      <c r="O2854" s="37" t="str">
        <f>IF(E2854="","",$J2854*Treibhausgas_Kennzahlen!D$3)</f>
        <v/>
      </c>
      <c r="P2854" s="37" t="str">
        <f>IF(E2854="","",$J2854*Treibhausgas_Kennzahlen!E$3)</f>
        <v/>
      </c>
      <c r="Q2854" s="37" t="str">
        <f>IF(E2854="","",$J2854*Treibhausgas_Kennzahlen!F$3)</f>
        <v/>
      </c>
      <c r="R2854" s="37" t="str">
        <f>IF(E2854="","",$J2854*Treibhausgas_Kennzahlen!G$3)</f>
        <v/>
      </c>
    </row>
    <row r="2855" spans="1:18" x14ac:dyDescent="0.25">
      <c r="A2855" s="5"/>
      <c r="B2855" s="5"/>
      <c r="C2855" s="5"/>
      <c r="D2855" s="5"/>
      <c r="E2855" s="5"/>
      <c r="F2855" s="9" t="str">
        <f>IF(E2855="","",VLOOKUP(INDEX(IATA_Codes!$A$2:$A$301, MATCH(Berechnung!C2855,IATA_Codes!$C$2:$C$301,0))&amp;"_"&amp;INDEX(IATA_Codes!$A$2:$A$301, MATCH(Berechnung!D2855,IATA_Codes!$C$2:$C$301,0)),GCD_Entfernung!$C$2:$D$10001,2,FALSE))</f>
        <v/>
      </c>
      <c r="G2855" s="22" t="str">
        <f>IF(E2855="","",VLOOKUP(A2855,Flugzeugtyp!$B$2:$C$13,2,0))</f>
        <v/>
      </c>
      <c r="H2855" s="9" t="str">
        <f>IF(E2855="","",LOOKUP(MATCH(F2855,'RFI-Faktor'!$B$2:$B$5,1),'RFI-Faktor'!$D$2:$D$5))</f>
        <v/>
      </c>
      <c r="I2855" s="24" t="str">
        <f t="array" ref="I2855">IF(E2855="","",SUM(IF(A2855=Energieverbrauch!$A$2:$A$4000,1,0)*IF(B2855=Energieverbrauch!$B$2:$B$4000,1,0)*(IF(Berechnung!F2855&gt;=Energieverbrauch!$C$2:$C$4000,1,0)*IF(Berechnung!F2855&lt;=Energieverbrauch!$D$2:$D$4000,1,0))*Energieverbrauch!$E$2:$E$4000))</f>
        <v/>
      </c>
      <c r="J2855" s="24" t="str">
        <f t="shared" si="44"/>
        <v/>
      </c>
      <c r="K2855" s="24" t="e">
        <f>LOOKUP(MATCH(A2855,Flugzeugtyp!$A$2:$A$13,1),Flugzeugtyp!$A$2:$C$13)</f>
        <v>#N/A</v>
      </c>
      <c r="L2855" s="24" t="str">
        <f>IF(E2855="","",J2855/Treibhausgas_Kennzahlen!$B$5)</f>
        <v/>
      </c>
      <c r="M2855" s="38" t="str">
        <f>IF(E2855="","",$J2855*Treibhausgas_Kennzahlen!B$3)</f>
        <v/>
      </c>
      <c r="N2855" s="38" t="str">
        <f>IF(E2855="","",$J2855*Treibhausgas_Kennzahlen!C$3)</f>
        <v/>
      </c>
      <c r="O2855" s="38" t="str">
        <f>IF(E2855="","",$J2855*Treibhausgas_Kennzahlen!D$3)</f>
        <v/>
      </c>
      <c r="P2855" s="38" t="str">
        <f>IF(E2855="","",$J2855*Treibhausgas_Kennzahlen!E$3)</f>
        <v/>
      </c>
      <c r="Q2855" s="38" t="str">
        <f>IF(E2855="","",$J2855*Treibhausgas_Kennzahlen!F$3)</f>
        <v/>
      </c>
      <c r="R2855" s="38" t="str">
        <f>IF(E2855="","",$J2855*Treibhausgas_Kennzahlen!G$3)</f>
        <v/>
      </c>
    </row>
    <row r="2856" spans="1:18" x14ac:dyDescent="0.25">
      <c r="A2856" s="6"/>
      <c r="B2856" s="6"/>
      <c r="C2856" s="6"/>
      <c r="D2856" s="6"/>
      <c r="E2856" s="6"/>
      <c r="F2856" s="8" t="str">
        <f>IF(E2856="","",VLOOKUP(INDEX(IATA_Codes!$A$2:$A$301, MATCH(Berechnung!C2856,IATA_Codes!$C$2:$C$301,0))&amp;"_"&amp;INDEX(IATA_Codes!$A$2:$A$301, MATCH(Berechnung!D2856,IATA_Codes!$C$2:$C$301,0)),GCD_Entfernung!$C$2:$D$10001,2,FALSE))</f>
        <v/>
      </c>
      <c r="G2856" s="21" t="str">
        <f>IF(E2856="","",VLOOKUP(A2856,Flugzeugtyp!$B$2:$C$13,2,0))</f>
        <v/>
      </c>
      <c r="H2856" s="8" t="str">
        <f>IF(E2856="","",LOOKUP(MATCH(F2856,'RFI-Faktor'!$B$2:$B$5,1),'RFI-Faktor'!$D$2:$D$5))</f>
        <v/>
      </c>
      <c r="I2856" s="23" t="str">
        <f t="array" ref="I2856">IF(E2856="","",SUM(IF(A2856=Energieverbrauch!$A$2:$A$4000,1,0)*IF(B2856=Energieverbrauch!$B$2:$B$4000,1,0)*(IF(Berechnung!F2856&gt;=Energieverbrauch!$C$2:$C$4000,1,0)*IF(Berechnung!F2856&lt;=Energieverbrauch!$D$2:$D$4000,1,0))*Energieverbrauch!$E$2:$E$4000))</f>
        <v/>
      </c>
      <c r="J2856" s="23" t="str">
        <f t="shared" si="44"/>
        <v/>
      </c>
      <c r="K2856" s="23" t="e">
        <f>LOOKUP(MATCH(A2856,Flugzeugtyp!$A$2:$A$13,1),Flugzeugtyp!$A$2:$C$13)</f>
        <v>#N/A</v>
      </c>
      <c r="L2856" s="23" t="str">
        <f>IF(E2856="","",J2856/Treibhausgas_Kennzahlen!$B$5)</f>
        <v/>
      </c>
      <c r="M2856" s="37" t="str">
        <f>IF(E2856="","",$J2856*Treibhausgas_Kennzahlen!B$3)</f>
        <v/>
      </c>
      <c r="N2856" s="37" t="str">
        <f>IF(E2856="","",$J2856*Treibhausgas_Kennzahlen!C$3)</f>
        <v/>
      </c>
      <c r="O2856" s="37" t="str">
        <f>IF(E2856="","",$J2856*Treibhausgas_Kennzahlen!D$3)</f>
        <v/>
      </c>
      <c r="P2856" s="37" t="str">
        <f>IF(E2856="","",$J2856*Treibhausgas_Kennzahlen!E$3)</f>
        <v/>
      </c>
      <c r="Q2856" s="37" t="str">
        <f>IF(E2856="","",$J2856*Treibhausgas_Kennzahlen!F$3)</f>
        <v/>
      </c>
      <c r="R2856" s="37" t="str">
        <f>IF(E2856="","",$J2856*Treibhausgas_Kennzahlen!G$3)</f>
        <v/>
      </c>
    </row>
    <row r="2857" spans="1:18" x14ac:dyDescent="0.25">
      <c r="A2857" s="5"/>
      <c r="B2857" s="5"/>
      <c r="C2857" s="5"/>
      <c r="D2857" s="5"/>
      <c r="E2857" s="5"/>
      <c r="F2857" s="9" t="str">
        <f>IF(E2857="","",VLOOKUP(INDEX(IATA_Codes!$A$2:$A$301, MATCH(Berechnung!C2857,IATA_Codes!$C$2:$C$301,0))&amp;"_"&amp;INDEX(IATA_Codes!$A$2:$A$301, MATCH(Berechnung!D2857,IATA_Codes!$C$2:$C$301,0)),GCD_Entfernung!$C$2:$D$10001,2,FALSE))</f>
        <v/>
      </c>
      <c r="G2857" s="22" t="str">
        <f>IF(E2857="","",VLOOKUP(A2857,Flugzeugtyp!$B$2:$C$13,2,0))</f>
        <v/>
      </c>
      <c r="H2857" s="9" t="str">
        <f>IF(E2857="","",LOOKUP(MATCH(F2857,'RFI-Faktor'!$B$2:$B$5,1),'RFI-Faktor'!$D$2:$D$5))</f>
        <v/>
      </c>
      <c r="I2857" s="24" t="str">
        <f t="array" ref="I2857">IF(E2857="","",SUM(IF(A2857=Energieverbrauch!$A$2:$A$4000,1,0)*IF(B2857=Energieverbrauch!$B$2:$B$4000,1,0)*(IF(Berechnung!F2857&gt;=Energieverbrauch!$C$2:$C$4000,1,0)*IF(Berechnung!F2857&lt;=Energieverbrauch!$D$2:$D$4000,1,0))*Energieverbrauch!$E$2:$E$4000))</f>
        <v/>
      </c>
      <c r="J2857" s="24" t="str">
        <f t="shared" si="44"/>
        <v/>
      </c>
      <c r="K2857" s="24" t="e">
        <f>LOOKUP(MATCH(A2857,Flugzeugtyp!$A$2:$A$13,1),Flugzeugtyp!$A$2:$C$13)</f>
        <v>#N/A</v>
      </c>
      <c r="L2857" s="24" t="str">
        <f>IF(E2857="","",J2857/Treibhausgas_Kennzahlen!$B$5)</f>
        <v/>
      </c>
      <c r="M2857" s="38" t="str">
        <f>IF(E2857="","",$J2857*Treibhausgas_Kennzahlen!B$3)</f>
        <v/>
      </c>
      <c r="N2857" s="38" t="str">
        <f>IF(E2857="","",$J2857*Treibhausgas_Kennzahlen!C$3)</f>
        <v/>
      </c>
      <c r="O2857" s="38" t="str">
        <f>IF(E2857="","",$J2857*Treibhausgas_Kennzahlen!D$3)</f>
        <v/>
      </c>
      <c r="P2857" s="38" t="str">
        <f>IF(E2857="","",$J2857*Treibhausgas_Kennzahlen!E$3)</f>
        <v/>
      </c>
      <c r="Q2857" s="38" t="str">
        <f>IF(E2857="","",$J2857*Treibhausgas_Kennzahlen!F$3)</f>
        <v/>
      </c>
      <c r="R2857" s="38" t="str">
        <f>IF(E2857="","",$J2857*Treibhausgas_Kennzahlen!G$3)</f>
        <v/>
      </c>
    </row>
    <row r="2858" spans="1:18" x14ac:dyDescent="0.25">
      <c r="A2858" s="6"/>
      <c r="B2858" s="6"/>
      <c r="C2858" s="6"/>
      <c r="D2858" s="6"/>
      <c r="E2858" s="6"/>
      <c r="F2858" s="8" t="str">
        <f>IF(E2858="","",VLOOKUP(INDEX(IATA_Codes!$A$2:$A$301, MATCH(Berechnung!C2858,IATA_Codes!$C$2:$C$301,0))&amp;"_"&amp;INDEX(IATA_Codes!$A$2:$A$301, MATCH(Berechnung!D2858,IATA_Codes!$C$2:$C$301,0)),GCD_Entfernung!$C$2:$D$10001,2,FALSE))</f>
        <v/>
      </c>
      <c r="G2858" s="21" t="str">
        <f>IF(E2858="","",VLOOKUP(A2858,Flugzeugtyp!$B$2:$C$13,2,0))</f>
        <v/>
      </c>
      <c r="H2858" s="8" t="str">
        <f>IF(E2858="","",LOOKUP(MATCH(F2858,'RFI-Faktor'!$B$2:$B$5,1),'RFI-Faktor'!$D$2:$D$5))</f>
        <v/>
      </c>
      <c r="I2858" s="23" t="str">
        <f t="array" ref="I2858">IF(E2858="","",SUM(IF(A2858=Energieverbrauch!$A$2:$A$4000,1,0)*IF(B2858=Energieverbrauch!$B$2:$B$4000,1,0)*(IF(Berechnung!F2858&gt;=Energieverbrauch!$C$2:$C$4000,1,0)*IF(Berechnung!F2858&lt;=Energieverbrauch!$D$2:$D$4000,1,0))*Energieverbrauch!$E$2:$E$4000))</f>
        <v/>
      </c>
      <c r="J2858" s="23" t="str">
        <f t="shared" si="44"/>
        <v/>
      </c>
      <c r="K2858" s="23" t="e">
        <f>LOOKUP(MATCH(A2858,Flugzeugtyp!$A$2:$A$13,1),Flugzeugtyp!$A$2:$C$13)</f>
        <v>#N/A</v>
      </c>
      <c r="L2858" s="23" t="str">
        <f>IF(E2858="","",J2858/Treibhausgas_Kennzahlen!$B$5)</f>
        <v/>
      </c>
      <c r="M2858" s="37" t="str">
        <f>IF(E2858="","",$J2858*Treibhausgas_Kennzahlen!B$3)</f>
        <v/>
      </c>
      <c r="N2858" s="37" t="str">
        <f>IF(E2858="","",$J2858*Treibhausgas_Kennzahlen!C$3)</f>
        <v/>
      </c>
      <c r="O2858" s="37" t="str">
        <f>IF(E2858="","",$J2858*Treibhausgas_Kennzahlen!D$3)</f>
        <v/>
      </c>
      <c r="P2858" s="37" t="str">
        <f>IF(E2858="","",$J2858*Treibhausgas_Kennzahlen!E$3)</f>
        <v/>
      </c>
      <c r="Q2858" s="37" t="str">
        <f>IF(E2858="","",$J2858*Treibhausgas_Kennzahlen!F$3)</f>
        <v/>
      </c>
      <c r="R2858" s="37" t="str">
        <f>IF(E2858="","",$J2858*Treibhausgas_Kennzahlen!G$3)</f>
        <v/>
      </c>
    </row>
    <row r="2859" spans="1:18" x14ac:dyDescent="0.25">
      <c r="A2859" s="5"/>
      <c r="B2859" s="5"/>
      <c r="C2859" s="5"/>
      <c r="D2859" s="5"/>
      <c r="E2859" s="5"/>
      <c r="F2859" s="9" t="str">
        <f>IF(E2859="","",VLOOKUP(INDEX(IATA_Codes!$A$2:$A$301, MATCH(Berechnung!C2859,IATA_Codes!$C$2:$C$301,0))&amp;"_"&amp;INDEX(IATA_Codes!$A$2:$A$301, MATCH(Berechnung!D2859,IATA_Codes!$C$2:$C$301,0)),GCD_Entfernung!$C$2:$D$10001,2,FALSE))</f>
        <v/>
      </c>
      <c r="G2859" s="22" t="str">
        <f>IF(E2859="","",VLOOKUP(A2859,Flugzeugtyp!$B$2:$C$13,2,0))</f>
        <v/>
      </c>
      <c r="H2859" s="9" t="str">
        <f>IF(E2859="","",LOOKUP(MATCH(F2859,'RFI-Faktor'!$B$2:$B$5,1),'RFI-Faktor'!$D$2:$D$5))</f>
        <v/>
      </c>
      <c r="I2859" s="24" t="str">
        <f t="array" ref="I2859">IF(E2859="","",SUM(IF(A2859=Energieverbrauch!$A$2:$A$4000,1,0)*IF(B2859=Energieverbrauch!$B$2:$B$4000,1,0)*(IF(Berechnung!F2859&gt;=Energieverbrauch!$C$2:$C$4000,1,0)*IF(Berechnung!F2859&lt;=Energieverbrauch!$D$2:$D$4000,1,0))*Energieverbrauch!$E$2:$E$4000))</f>
        <v/>
      </c>
      <c r="J2859" s="24" t="str">
        <f t="shared" si="44"/>
        <v/>
      </c>
      <c r="K2859" s="24" t="e">
        <f>LOOKUP(MATCH(A2859,Flugzeugtyp!$A$2:$A$13,1),Flugzeugtyp!$A$2:$C$13)</f>
        <v>#N/A</v>
      </c>
      <c r="L2859" s="24" t="str">
        <f>IF(E2859="","",J2859/Treibhausgas_Kennzahlen!$B$5)</f>
        <v/>
      </c>
      <c r="M2859" s="38" t="str">
        <f>IF(E2859="","",$J2859*Treibhausgas_Kennzahlen!B$3)</f>
        <v/>
      </c>
      <c r="N2859" s="38" t="str">
        <f>IF(E2859="","",$J2859*Treibhausgas_Kennzahlen!C$3)</f>
        <v/>
      </c>
      <c r="O2859" s="38" t="str">
        <f>IF(E2859="","",$J2859*Treibhausgas_Kennzahlen!D$3)</f>
        <v/>
      </c>
      <c r="P2859" s="38" t="str">
        <f>IF(E2859="","",$J2859*Treibhausgas_Kennzahlen!E$3)</f>
        <v/>
      </c>
      <c r="Q2859" s="38" t="str">
        <f>IF(E2859="","",$J2859*Treibhausgas_Kennzahlen!F$3)</f>
        <v/>
      </c>
      <c r="R2859" s="38" t="str">
        <f>IF(E2859="","",$J2859*Treibhausgas_Kennzahlen!G$3)</f>
        <v/>
      </c>
    </row>
    <row r="2860" spans="1:18" x14ac:dyDescent="0.25">
      <c r="A2860" s="6"/>
      <c r="B2860" s="6"/>
      <c r="C2860" s="6"/>
      <c r="D2860" s="6"/>
      <c r="E2860" s="6"/>
      <c r="F2860" s="8" t="str">
        <f>IF(E2860="","",VLOOKUP(INDEX(IATA_Codes!$A$2:$A$301, MATCH(Berechnung!C2860,IATA_Codes!$C$2:$C$301,0))&amp;"_"&amp;INDEX(IATA_Codes!$A$2:$A$301, MATCH(Berechnung!D2860,IATA_Codes!$C$2:$C$301,0)),GCD_Entfernung!$C$2:$D$10001,2,FALSE))</f>
        <v/>
      </c>
      <c r="G2860" s="21" t="str">
        <f>IF(E2860="","",VLOOKUP(A2860,Flugzeugtyp!$B$2:$C$13,2,0))</f>
        <v/>
      </c>
      <c r="H2860" s="8" t="str">
        <f>IF(E2860="","",LOOKUP(MATCH(F2860,'RFI-Faktor'!$B$2:$B$5,1),'RFI-Faktor'!$D$2:$D$5))</f>
        <v/>
      </c>
      <c r="I2860" s="23" t="str">
        <f t="array" ref="I2860">IF(E2860="","",SUM(IF(A2860=Energieverbrauch!$A$2:$A$4000,1,0)*IF(B2860=Energieverbrauch!$B$2:$B$4000,1,0)*(IF(Berechnung!F2860&gt;=Energieverbrauch!$C$2:$C$4000,1,0)*IF(Berechnung!F2860&lt;=Energieverbrauch!$D$2:$D$4000,1,0))*Energieverbrauch!$E$2:$E$4000))</f>
        <v/>
      </c>
      <c r="J2860" s="23" t="str">
        <f t="shared" si="44"/>
        <v/>
      </c>
      <c r="K2860" s="23" t="e">
        <f>LOOKUP(MATCH(A2860,Flugzeugtyp!$A$2:$A$13,1),Flugzeugtyp!$A$2:$C$13)</f>
        <v>#N/A</v>
      </c>
      <c r="L2860" s="23" t="str">
        <f>IF(E2860="","",J2860/Treibhausgas_Kennzahlen!$B$5)</f>
        <v/>
      </c>
      <c r="M2860" s="37" t="str">
        <f>IF(E2860="","",$J2860*Treibhausgas_Kennzahlen!B$3)</f>
        <v/>
      </c>
      <c r="N2860" s="37" t="str">
        <f>IF(E2860="","",$J2860*Treibhausgas_Kennzahlen!C$3)</f>
        <v/>
      </c>
      <c r="O2860" s="37" t="str">
        <f>IF(E2860="","",$J2860*Treibhausgas_Kennzahlen!D$3)</f>
        <v/>
      </c>
      <c r="P2860" s="37" t="str">
        <f>IF(E2860="","",$J2860*Treibhausgas_Kennzahlen!E$3)</f>
        <v/>
      </c>
      <c r="Q2860" s="37" t="str">
        <f>IF(E2860="","",$J2860*Treibhausgas_Kennzahlen!F$3)</f>
        <v/>
      </c>
      <c r="R2860" s="37" t="str">
        <f>IF(E2860="","",$J2860*Treibhausgas_Kennzahlen!G$3)</f>
        <v/>
      </c>
    </row>
    <row r="2861" spans="1:18" x14ac:dyDescent="0.25">
      <c r="A2861" s="5"/>
      <c r="B2861" s="5"/>
      <c r="C2861" s="5"/>
      <c r="D2861" s="5"/>
      <c r="E2861" s="5"/>
      <c r="F2861" s="9" t="str">
        <f>IF(E2861="","",VLOOKUP(INDEX(IATA_Codes!$A$2:$A$301, MATCH(Berechnung!C2861,IATA_Codes!$C$2:$C$301,0))&amp;"_"&amp;INDEX(IATA_Codes!$A$2:$A$301, MATCH(Berechnung!D2861,IATA_Codes!$C$2:$C$301,0)),GCD_Entfernung!$C$2:$D$10001,2,FALSE))</f>
        <v/>
      </c>
      <c r="G2861" s="22" t="str">
        <f>IF(E2861="","",VLOOKUP(A2861,Flugzeugtyp!$B$2:$C$13,2,0))</f>
        <v/>
      </c>
      <c r="H2861" s="9" t="str">
        <f>IF(E2861="","",LOOKUP(MATCH(F2861,'RFI-Faktor'!$B$2:$B$5,1),'RFI-Faktor'!$D$2:$D$5))</f>
        <v/>
      </c>
      <c r="I2861" s="24" t="str">
        <f t="array" ref="I2861">IF(E2861="","",SUM(IF(A2861=Energieverbrauch!$A$2:$A$4000,1,0)*IF(B2861=Energieverbrauch!$B$2:$B$4000,1,0)*(IF(Berechnung!F2861&gt;=Energieverbrauch!$C$2:$C$4000,1,0)*IF(Berechnung!F2861&lt;=Energieverbrauch!$D$2:$D$4000,1,0))*Energieverbrauch!$E$2:$E$4000))</f>
        <v/>
      </c>
      <c r="J2861" s="24" t="str">
        <f t="shared" si="44"/>
        <v/>
      </c>
      <c r="K2861" s="24" t="e">
        <f>LOOKUP(MATCH(A2861,Flugzeugtyp!$A$2:$A$13,1),Flugzeugtyp!$A$2:$C$13)</f>
        <v>#N/A</v>
      </c>
      <c r="L2861" s="24" t="str">
        <f>IF(E2861="","",J2861/Treibhausgas_Kennzahlen!$B$5)</f>
        <v/>
      </c>
      <c r="M2861" s="38" t="str">
        <f>IF(E2861="","",$J2861*Treibhausgas_Kennzahlen!B$3)</f>
        <v/>
      </c>
      <c r="N2861" s="38" t="str">
        <f>IF(E2861="","",$J2861*Treibhausgas_Kennzahlen!C$3)</f>
        <v/>
      </c>
      <c r="O2861" s="38" t="str">
        <f>IF(E2861="","",$J2861*Treibhausgas_Kennzahlen!D$3)</f>
        <v/>
      </c>
      <c r="P2861" s="38" t="str">
        <f>IF(E2861="","",$J2861*Treibhausgas_Kennzahlen!E$3)</f>
        <v/>
      </c>
      <c r="Q2861" s="38" t="str">
        <f>IF(E2861="","",$J2861*Treibhausgas_Kennzahlen!F$3)</f>
        <v/>
      </c>
      <c r="R2861" s="38" t="str">
        <f>IF(E2861="","",$J2861*Treibhausgas_Kennzahlen!G$3)</f>
        <v/>
      </c>
    </row>
    <row r="2862" spans="1:18" x14ac:dyDescent="0.25">
      <c r="A2862" s="6"/>
      <c r="B2862" s="6"/>
      <c r="C2862" s="6"/>
      <c r="D2862" s="6"/>
      <c r="E2862" s="6"/>
      <c r="F2862" s="8" t="str">
        <f>IF(E2862="","",VLOOKUP(INDEX(IATA_Codes!$A$2:$A$301, MATCH(Berechnung!C2862,IATA_Codes!$C$2:$C$301,0))&amp;"_"&amp;INDEX(IATA_Codes!$A$2:$A$301, MATCH(Berechnung!D2862,IATA_Codes!$C$2:$C$301,0)),GCD_Entfernung!$C$2:$D$10001,2,FALSE))</f>
        <v/>
      </c>
      <c r="G2862" s="21" t="str">
        <f>IF(E2862="","",VLOOKUP(A2862,Flugzeugtyp!$B$2:$C$13,2,0))</f>
        <v/>
      </c>
      <c r="H2862" s="8" t="str">
        <f>IF(E2862="","",LOOKUP(MATCH(F2862,'RFI-Faktor'!$B$2:$B$5,1),'RFI-Faktor'!$D$2:$D$5))</f>
        <v/>
      </c>
      <c r="I2862" s="23" t="str">
        <f t="array" ref="I2862">IF(E2862="","",SUM(IF(A2862=Energieverbrauch!$A$2:$A$4000,1,0)*IF(B2862=Energieverbrauch!$B$2:$B$4000,1,0)*(IF(Berechnung!F2862&gt;=Energieverbrauch!$C$2:$C$4000,1,0)*IF(Berechnung!F2862&lt;=Energieverbrauch!$D$2:$D$4000,1,0))*Energieverbrauch!$E$2:$E$4000))</f>
        <v/>
      </c>
      <c r="J2862" s="23" t="str">
        <f t="shared" si="44"/>
        <v/>
      </c>
      <c r="K2862" s="23" t="e">
        <f>LOOKUP(MATCH(A2862,Flugzeugtyp!$A$2:$A$13,1),Flugzeugtyp!$A$2:$C$13)</f>
        <v>#N/A</v>
      </c>
      <c r="L2862" s="23" t="str">
        <f>IF(E2862="","",J2862/Treibhausgas_Kennzahlen!$B$5)</f>
        <v/>
      </c>
      <c r="M2862" s="37" t="str">
        <f>IF(E2862="","",$J2862*Treibhausgas_Kennzahlen!B$3)</f>
        <v/>
      </c>
      <c r="N2862" s="37" t="str">
        <f>IF(E2862="","",$J2862*Treibhausgas_Kennzahlen!C$3)</f>
        <v/>
      </c>
      <c r="O2862" s="37" t="str">
        <f>IF(E2862="","",$J2862*Treibhausgas_Kennzahlen!D$3)</f>
        <v/>
      </c>
      <c r="P2862" s="37" t="str">
        <f>IF(E2862="","",$J2862*Treibhausgas_Kennzahlen!E$3)</f>
        <v/>
      </c>
      <c r="Q2862" s="37" t="str">
        <f>IF(E2862="","",$J2862*Treibhausgas_Kennzahlen!F$3)</f>
        <v/>
      </c>
      <c r="R2862" s="37" t="str">
        <f>IF(E2862="","",$J2862*Treibhausgas_Kennzahlen!G$3)</f>
        <v/>
      </c>
    </row>
    <row r="2863" spans="1:18" x14ac:dyDescent="0.25">
      <c r="A2863" s="5"/>
      <c r="B2863" s="5"/>
      <c r="C2863" s="5"/>
      <c r="D2863" s="5"/>
      <c r="E2863" s="5"/>
      <c r="F2863" s="9" t="str">
        <f>IF(E2863="","",VLOOKUP(INDEX(IATA_Codes!$A$2:$A$301, MATCH(Berechnung!C2863,IATA_Codes!$C$2:$C$301,0))&amp;"_"&amp;INDEX(IATA_Codes!$A$2:$A$301, MATCH(Berechnung!D2863,IATA_Codes!$C$2:$C$301,0)),GCD_Entfernung!$C$2:$D$10001,2,FALSE))</f>
        <v/>
      </c>
      <c r="G2863" s="22" t="str">
        <f>IF(E2863="","",VLOOKUP(A2863,Flugzeugtyp!$B$2:$C$13,2,0))</f>
        <v/>
      </c>
      <c r="H2863" s="9" t="str">
        <f>IF(E2863="","",LOOKUP(MATCH(F2863,'RFI-Faktor'!$B$2:$B$5,1),'RFI-Faktor'!$D$2:$D$5))</f>
        <v/>
      </c>
      <c r="I2863" s="24" t="str">
        <f t="array" ref="I2863">IF(E2863="","",SUM(IF(A2863=Energieverbrauch!$A$2:$A$4000,1,0)*IF(B2863=Energieverbrauch!$B$2:$B$4000,1,0)*(IF(Berechnung!F2863&gt;=Energieverbrauch!$C$2:$C$4000,1,0)*IF(Berechnung!F2863&lt;=Energieverbrauch!$D$2:$D$4000,1,0))*Energieverbrauch!$E$2:$E$4000))</f>
        <v/>
      </c>
      <c r="J2863" s="24" t="str">
        <f t="shared" si="44"/>
        <v/>
      </c>
      <c r="K2863" s="24" t="e">
        <f>LOOKUP(MATCH(A2863,Flugzeugtyp!$A$2:$A$13,1),Flugzeugtyp!$A$2:$C$13)</f>
        <v>#N/A</v>
      </c>
      <c r="L2863" s="24" t="str">
        <f>IF(E2863="","",J2863/Treibhausgas_Kennzahlen!$B$5)</f>
        <v/>
      </c>
      <c r="M2863" s="38" t="str">
        <f>IF(E2863="","",$J2863*Treibhausgas_Kennzahlen!B$3)</f>
        <v/>
      </c>
      <c r="N2863" s="38" t="str">
        <f>IF(E2863="","",$J2863*Treibhausgas_Kennzahlen!C$3)</f>
        <v/>
      </c>
      <c r="O2863" s="38" t="str">
        <f>IF(E2863="","",$J2863*Treibhausgas_Kennzahlen!D$3)</f>
        <v/>
      </c>
      <c r="P2863" s="38" t="str">
        <f>IF(E2863="","",$J2863*Treibhausgas_Kennzahlen!E$3)</f>
        <v/>
      </c>
      <c r="Q2863" s="38" t="str">
        <f>IF(E2863="","",$J2863*Treibhausgas_Kennzahlen!F$3)</f>
        <v/>
      </c>
      <c r="R2863" s="38" t="str">
        <f>IF(E2863="","",$J2863*Treibhausgas_Kennzahlen!G$3)</f>
        <v/>
      </c>
    </row>
    <row r="2864" spans="1:18" x14ac:dyDescent="0.25">
      <c r="A2864" s="6"/>
      <c r="B2864" s="6"/>
      <c r="C2864" s="6"/>
      <c r="D2864" s="6"/>
      <c r="E2864" s="6"/>
      <c r="F2864" s="8" t="str">
        <f>IF(E2864="","",VLOOKUP(INDEX(IATA_Codes!$A$2:$A$301, MATCH(Berechnung!C2864,IATA_Codes!$C$2:$C$301,0))&amp;"_"&amp;INDEX(IATA_Codes!$A$2:$A$301, MATCH(Berechnung!D2864,IATA_Codes!$C$2:$C$301,0)),GCD_Entfernung!$C$2:$D$10001,2,FALSE))</f>
        <v/>
      </c>
      <c r="G2864" s="21" t="str">
        <f>IF(E2864="","",VLOOKUP(A2864,Flugzeugtyp!$B$2:$C$13,2,0))</f>
        <v/>
      </c>
      <c r="H2864" s="8" t="str">
        <f>IF(E2864="","",LOOKUP(MATCH(F2864,'RFI-Faktor'!$B$2:$B$5,1),'RFI-Faktor'!$D$2:$D$5))</f>
        <v/>
      </c>
      <c r="I2864" s="23" t="str">
        <f t="array" ref="I2864">IF(E2864="","",SUM(IF(A2864=Energieverbrauch!$A$2:$A$4000,1,0)*IF(B2864=Energieverbrauch!$B$2:$B$4000,1,0)*(IF(Berechnung!F2864&gt;=Energieverbrauch!$C$2:$C$4000,1,0)*IF(Berechnung!F2864&lt;=Energieverbrauch!$D$2:$D$4000,1,0))*Energieverbrauch!$E$2:$E$4000))</f>
        <v/>
      </c>
      <c r="J2864" s="23" t="str">
        <f t="shared" si="44"/>
        <v/>
      </c>
      <c r="K2864" s="23" t="e">
        <f>LOOKUP(MATCH(A2864,Flugzeugtyp!$A$2:$A$13,1),Flugzeugtyp!$A$2:$C$13)</f>
        <v>#N/A</v>
      </c>
      <c r="L2864" s="23" t="str">
        <f>IF(E2864="","",J2864/Treibhausgas_Kennzahlen!$B$5)</f>
        <v/>
      </c>
      <c r="M2864" s="37" t="str">
        <f>IF(E2864="","",$J2864*Treibhausgas_Kennzahlen!B$3)</f>
        <v/>
      </c>
      <c r="N2864" s="37" t="str">
        <f>IF(E2864="","",$J2864*Treibhausgas_Kennzahlen!C$3)</f>
        <v/>
      </c>
      <c r="O2864" s="37" t="str">
        <f>IF(E2864="","",$J2864*Treibhausgas_Kennzahlen!D$3)</f>
        <v/>
      </c>
      <c r="P2864" s="37" t="str">
        <f>IF(E2864="","",$J2864*Treibhausgas_Kennzahlen!E$3)</f>
        <v/>
      </c>
      <c r="Q2864" s="37" t="str">
        <f>IF(E2864="","",$J2864*Treibhausgas_Kennzahlen!F$3)</f>
        <v/>
      </c>
      <c r="R2864" s="37" t="str">
        <f>IF(E2864="","",$J2864*Treibhausgas_Kennzahlen!G$3)</f>
        <v/>
      </c>
    </row>
    <row r="2865" spans="1:18" x14ac:dyDescent="0.25">
      <c r="A2865" s="5"/>
      <c r="B2865" s="5"/>
      <c r="C2865" s="5"/>
      <c r="D2865" s="5"/>
      <c r="E2865" s="5"/>
      <c r="F2865" s="9" t="str">
        <f>IF(E2865="","",VLOOKUP(INDEX(IATA_Codes!$A$2:$A$301, MATCH(Berechnung!C2865,IATA_Codes!$C$2:$C$301,0))&amp;"_"&amp;INDEX(IATA_Codes!$A$2:$A$301, MATCH(Berechnung!D2865,IATA_Codes!$C$2:$C$301,0)),GCD_Entfernung!$C$2:$D$10001,2,FALSE))</f>
        <v/>
      </c>
      <c r="G2865" s="22" t="str">
        <f>IF(E2865="","",VLOOKUP(A2865,Flugzeugtyp!$B$2:$C$13,2,0))</f>
        <v/>
      </c>
      <c r="H2865" s="9" t="str">
        <f>IF(E2865="","",LOOKUP(MATCH(F2865,'RFI-Faktor'!$B$2:$B$5,1),'RFI-Faktor'!$D$2:$D$5))</f>
        <v/>
      </c>
      <c r="I2865" s="24" t="str">
        <f t="array" ref="I2865">IF(E2865="","",SUM(IF(A2865=Energieverbrauch!$A$2:$A$4000,1,0)*IF(B2865=Energieverbrauch!$B$2:$B$4000,1,0)*(IF(Berechnung!F2865&gt;=Energieverbrauch!$C$2:$C$4000,1,0)*IF(Berechnung!F2865&lt;=Energieverbrauch!$D$2:$D$4000,1,0))*Energieverbrauch!$E$2:$E$4000))</f>
        <v/>
      </c>
      <c r="J2865" s="24" t="str">
        <f t="shared" si="44"/>
        <v/>
      </c>
      <c r="K2865" s="24" t="e">
        <f>LOOKUP(MATCH(A2865,Flugzeugtyp!$A$2:$A$13,1),Flugzeugtyp!$A$2:$C$13)</f>
        <v>#N/A</v>
      </c>
      <c r="L2865" s="24" t="str">
        <f>IF(E2865="","",J2865/Treibhausgas_Kennzahlen!$B$5)</f>
        <v/>
      </c>
      <c r="M2865" s="38" t="str">
        <f>IF(E2865="","",$J2865*Treibhausgas_Kennzahlen!B$3)</f>
        <v/>
      </c>
      <c r="N2865" s="38" t="str">
        <f>IF(E2865="","",$J2865*Treibhausgas_Kennzahlen!C$3)</f>
        <v/>
      </c>
      <c r="O2865" s="38" t="str">
        <f>IF(E2865="","",$J2865*Treibhausgas_Kennzahlen!D$3)</f>
        <v/>
      </c>
      <c r="P2865" s="38" t="str">
        <f>IF(E2865="","",$J2865*Treibhausgas_Kennzahlen!E$3)</f>
        <v/>
      </c>
      <c r="Q2865" s="38" t="str">
        <f>IF(E2865="","",$J2865*Treibhausgas_Kennzahlen!F$3)</f>
        <v/>
      </c>
      <c r="R2865" s="38" t="str">
        <f>IF(E2865="","",$J2865*Treibhausgas_Kennzahlen!G$3)</f>
        <v/>
      </c>
    </row>
    <row r="2866" spans="1:18" x14ac:dyDescent="0.25">
      <c r="A2866" s="6"/>
      <c r="B2866" s="6"/>
      <c r="C2866" s="6"/>
      <c r="D2866" s="6"/>
      <c r="E2866" s="6"/>
      <c r="F2866" s="8" t="str">
        <f>IF(E2866="","",VLOOKUP(INDEX(IATA_Codes!$A$2:$A$301, MATCH(Berechnung!C2866,IATA_Codes!$C$2:$C$301,0))&amp;"_"&amp;INDEX(IATA_Codes!$A$2:$A$301, MATCH(Berechnung!D2866,IATA_Codes!$C$2:$C$301,0)),GCD_Entfernung!$C$2:$D$10001,2,FALSE))</f>
        <v/>
      </c>
      <c r="G2866" s="21" t="str">
        <f>IF(E2866="","",VLOOKUP(A2866,Flugzeugtyp!$B$2:$C$13,2,0))</f>
        <v/>
      </c>
      <c r="H2866" s="8" t="str">
        <f>IF(E2866="","",LOOKUP(MATCH(F2866,'RFI-Faktor'!$B$2:$B$5,1),'RFI-Faktor'!$D$2:$D$5))</f>
        <v/>
      </c>
      <c r="I2866" s="23" t="str">
        <f t="array" ref="I2866">IF(E2866="","",SUM(IF(A2866=Energieverbrauch!$A$2:$A$4000,1,0)*IF(B2866=Energieverbrauch!$B$2:$B$4000,1,0)*(IF(Berechnung!F2866&gt;=Energieverbrauch!$C$2:$C$4000,1,0)*IF(Berechnung!F2866&lt;=Energieverbrauch!$D$2:$D$4000,1,0))*Energieverbrauch!$E$2:$E$4000))</f>
        <v/>
      </c>
      <c r="J2866" s="23" t="str">
        <f t="shared" si="44"/>
        <v/>
      </c>
      <c r="K2866" s="23" t="e">
        <f>LOOKUP(MATCH(A2866,Flugzeugtyp!$A$2:$A$13,1),Flugzeugtyp!$A$2:$C$13)</f>
        <v>#N/A</v>
      </c>
      <c r="L2866" s="23" t="str">
        <f>IF(E2866="","",J2866/Treibhausgas_Kennzahlen!$B$5)</f>
        <v/>
      </c>
      <c r="M2866" s="37" t="str">
        <f>IF(E2866="","",$J2866*Treibhausgas_Kennzahlen!B$3)</f>
        <v/>
      </c>
      <c r="N2866" s="37" t="str">
        <f>IF(E2866="","",$J2866*Treibhausgas_Kennzahlen!C$3)</f>
        <v/>
      </c>
      <c r="O2866" s="37" t="str">
        <f>IF(E2866="","",$J2866*Treibhausgas_Kennzahlen!D$3)</f>
        <v/>
      </c>
      <c r="P2866" s="37" t="str">
        <f>IF(E2866="","",$J2866*Treibhausgas_Kennzahlen!E$3)</f>
        <v/>
      </c>
      <c r="Q2866" s="37" t="str">
        <f>IF(E2866="","",$J2866*Treibhausgas_Kennzahlen!F$3)</f>
        <v/>
      </c>
      <c r="R2866" s="37" t="str">
        <f>IF(E2866="","",$J2866*Treibhausgas_Kennzahlen!G$3)</f>
        <v/>
      </c>
    </row>
    <row r="2867" spans="1:18" x14ac:dyDescent="0.25">
      <c r="A2867" s="5"/>
      <c r="B2867" s="5"/>
      <c r="C2867" s="5"/>
      <c r="D2867" s="5"/>
      <c r="E2867" s="5"/>
      <c r="F2867" s="9" t="str">
        <f>IF(E2867="","",VLOOKUP(INDEX(IATA_Codes!$A$2:$A$301, MATCH(Berechnung!C2867,IATA_Codes!$C$2:$C$301,0))&amp;"_"&amp;INDEX(IATA_Codes!$A$2:$A$301, MATCH(Berechnung!D2867,IATA_Codes!$C$2:$C$301,0)),GCD_Entfernung!$C$2:$D$10001,2,FALSE))</f>
        <v/>
      </c>
      <c r="G2867" s="22" t="str">
        <f>IF(E2867="","",VLOOKUP(A2867,Flugzeugtyp!$B$2:$C$13,2,0))</f>
        <v/>
      </c>
      <c r="H2867" s="9" t="str">
        <f>IF(E2867="","",LOOKUP(MATCH(F2867,'RFI-Faktor'!$B$2:$B$5,1),'RFI-Faktor'!$D$2:$D$5))</f>
        <v/>
      </c>
      <c r="I2867" s="24" t="str">
        <f t="array" ref="I2867">IF(E2867="","",SUM(IF(A2867=Energieverbrauch!$A$2:$A$4000,1,0)*IF(B2867=Energieverbrauch!$B$2:$B$4000,1,0)*(IF(Berechnung!F2867&gt;=Energieverbrauch!$C$2:$C$4000,1,0)*IF(Berechnung!F2867&lt;=Energieverbrauch!$D$2:$D$4000,1,0))*Energieverbrauch!$E$2:$E$4000))</f>
        <v/>
      </c>
      <c r="J2867" s="24" t="str">
        <f t="shared" si="44"/>
        <v/>
      </c>
      <c r="K2867" s="24" t="e">
        <f>LOOKUP(MATCH(A2867,Flugzeugtyp!$A$2:$A$13,1),Flugzeugtyp!$A$2:$C$13)</f>
        <v>#N/A</v>
      </c>
      <c r="L2867" s="24" t="str">
        <f>IF(E2867="","",J2867/Treibhausgas_Kennzahlen!$B$5)</f>
        <v/>
      </c>
      <c r="M2867" s="38" t="str">
        <f>IF(E2867="","",$J2867*Treibhausgas_Kennzahlen!B$3)</f>
        <v/>
      </c>
      <c r="N2867" s="38" t="str">
        <f>IF(E2867="","",$J2867*Treibhausgas_Kennzahlen!C$3)</f>
        <v/>
      </c>
      <c r="O2867" s="38" t="str">
        <f>IF(E2867="","",$J2867*Treibhausgas_Kennzahlen!D$3)</f>
        <v/>
      </c>
      <c r="P2867" s="38" t="str">
        <f>IF(E2867="","",$J2867*Treibhausgas_Kennzahlen!E$3)</f>
        <v/>
      </c>
      <c r="Q2867" s="38" t="str">
        <f>IF(E2867="","",$J2867*Treibhausgas_Kennzahlen!F$3)</f>
        <v/>
      </c>
      <c r="R2867" s="38" t="str">
        <f>IF(E2867="","",$J2867*Treibhausgas_Kennzahlen!G$3)</f>
        <v/>
      </c>
    </row>
    <row r="2868" spans="1:18" x14ac:dyDescent="0.25">
      <c r="A2868" s="6"/>
      <c r="B2868" s="6"/>
      <c r="C2868" s="6"/>
      <c r="D2868" s="6"/>
      <c r="E2868" s="6"/>
      <c r="F2868" s="8" t="str">
        <f>IF(E2868="","",VLOOKUP(INDEX(IATA_Codes!$A$2:$A$301, MATCH(Berechnung!C2868,IATA_Codes!$C$2:$C$301,0))&amp;"_"&amp;INDEX(IATA_Codes!$A$2:$A$301, MATCH(Berechnung!D2868,IATA_Codes!$C$2:$C$301,0)),GCD_Entfernung!$C$2:$D$10001,2,FALSE))</f>
        <v/>
      </c>
      <c r="G2868" s="21" t="str">
        <f>IF(E2868="","",VLOOKUP(A2868,Flugzeugtyp!$B$2:$C$13,2,0))</f>
        <v/>
      </c>
      <c r="H2868" s="8" t="str">
        <f>IF(E2868="","",LOOKUP(MATCH(F2868,'RFI-Faktor'!$B$2:$B$5,1),'RFI-Faktor'!$D$2:$D$5))</f>
        <v/>
      </c>
      <c r="I2868" s="23" t="str">
        <f t="array" ref="I2868">IF(E2868="","",SUM(IF(A2868=Energieverbrauch!$A$2:$A$4000,1,0)*IF(B2868=Energieverbrauch!$B$2:$B$4000,1,0)*(IF(Berechnung!F2868&gt;=Energieverbrauch!$C$2:$C$4000,1,0)*IF(Berechnung!F2868&lt;=Energieverbrauch!$D$2:$D$4000,1,0))*Energieverbrauch!$E$2:$E$4000))</f>
        <v/>
      </c>
      <c r="J2868" s="23" t="str">
        <f t="shared" si="44"/>
        <v/>
      </c>
      <c r="K2868" s="23" t="e">
        <f>LOOKUP(MATCH(A2868,Flugzeugtyp!$A$2:$A$13,1),Flugzeugtyp!$A$2:$C$13)</f>
        <v>#N/A</v>
      </c>
      <c r="L2868" s="23" t="str">
        <f>IF(E2868="","",J2868/Treibhausgas_Kennzahlen!$B$5)</f>
        <v/>
      </c>
      <c r="M2868" s="37" t="str">
        <f>IF(E2868="","",$J2868*Treibhausgas_Kennzahlen!B$3)</f>
        <v/>
      </c>
      <c r="N2868" s="37" t="str">
        <f>IF(E2868="","",$J2868*Treibhausgas_Kennzahlen!C$3)</f>
        <v/>
      </c>
      <c r="O2868" s="37" t="str">
        <f>IF(E2868="","",$J2868*Treibhausgas_Kennzahlen!D$3)</f>
        <v/>
      </c>
      <c r="P2868" s="37" t="str">
        <f>IF(E2868="","",$J2868*Treibhausgas_Kennzahlen!E$3)</f>
        <v/>
      </c>
      <c r="Q2868" s="37" t="str">
        <f>IF(E2868="","",$J2868*Treibhausgas_Kennzahlen!F$3)</f>
        <v/>
      </c>
      <c r="R2868" s="37" t="str">
        <f>IF(E2868="","",$J2868*Treibhausgas_Kennzahlen!G$3)</f>
        <v/>
      </c>
    </row>
    <row r="2869" spans="1:18" x14ac:dyDescent="0.25">
      <c r="A2869" s="5"/>
      <c r="B2869" s="5"/>
      <c r="C2869" s="5"/>
      <c r="D2869" s="5"/>
      <c r="E2869" s="5"/>
      <c r="F2869" s="9" t="str">
        <f>IF(E2869="","",VLOOKUP(INDEX(IATA_Codes!$A$2:$A$301, MATCH(Berechnung!C2869,IATA_Codes!$C$2:$C$301,0))&amp;"_"&amp;INDEX(IATA_Codes!$A$2:$A$301, MATCH(Berechnung!D2869,IATA_Codes!$C$2:$C$301,0)),GCD_Entfernung!$C$2:$D$10001,2,FALSE))</f>
        <v/>
      </c>
      <c r="G2869" s="22" t="str">
        <f>IF(E2869="","",VLOOKUP(A2869,Flugzeugtyp!$B$2:$C$13,2,0))</f>
        <v/>
      </c>
      <c r="H2869" s="9" t="str">
        <f>IF(E2869="","",LOOKUP(MATCH(F2869,'RFI-Faktor'!$B$2:$B$5,1),'RFI-Faktor'!$D$2:$D$5))</f>
        <v/>
      </c>
      <c r="I2869" s="24" t="str">
        <f t="array" ref="I2869">IF(E2869="","",SUM(IF(A2869=Energieverbrauch!$A$2:$A$4000,1,0)*IF(B2869=Energieverbrauch!$B$2:$B$4000,1,0)*(IF(Berechnung!F2869&gt;=Energieverbrauch!$C$2:$C$4000,1,0)*IF(Berechnung!F2869&lt;=Energieverbrauch!$D$2:$D$4000,1,0))*Energieverbrauch!$E$2:$E$4000))</f>
        <v/>
      </c>
      <c r="J2869" s="24" t="str">
        <f t="shared" si="44"/>
        <v/>
      </c>
      <c r="K2869" s="24" t="e">
        <f>LOOKUP(MATCH(A2869,Flugzeugtyp!$A$2:$A$13,1),Flugzeugtyp!$A$2:$C$13)</f>
        <v>#N/A</v>
      </c>
      <c r="L2869" s="24" t="str">
        <f>IF(E2869="","",J2869/Treibhausgas_Kennzahlen!$B$5)</f>
        <v/>
      </c>
      <c r="M2869" s="38" t="str">
        <f>IF(E2869="","",$J2869*Treibhausgas_Kennzahlen!B$3)</f>
        <v/>
      </c>
      <c r="N2869" s="38" t="str">
        <f>IF(E2869="","",$J2869*Treibhausgas_Kennzahlen!C$3)</f>
        <v/>
      </c>
      <c r="O2869" s="38" t="str">
        <f>IF(E2869="","",$J2869*Treibhausgas_Kennzahlen!D$3)</f>
        <v/>
      </c>
      <c r="P2869" s="38" t="str">
        <f>IF(E2869="","",$J2869*Treibhausgas_Kennzahlen!E$3)</f>
        <v/>
      </c>
      <c r="Q2869" s="38" t="str">
        <f>IF(E2869="","",$J2869*Treibhausgas_Kennzahlen!F$3)</f>
        <v/>
      </c>
      <c r="R2869" s="38" t="str">
        <f>IF(E2869="","",$J2869*Treibhausgas_Kennzahlen!G$3)</f>
        <v/>
      </c>
    </row>
    <row r="2870" spans="1:18" x14ac:dyDescent="0.25">
      <c r="A2870" s="6"/>
      <c r="B2870" s="6"/>
      <c r="C2870" s="6"/>
      <c r="D2870" s="6"/>
      <c r="E2870" s="6"/>
      <c r="F2870" s="8" t="str">
        <f>IF(E2870="","",VLOOKUP(INDEX(IATA_Codes!$A$2:$A$301, MATCH(Berechnung!C2870,IATA_Codes!$C$2:$C$301,0))&amp;"_"&amp;INDEX(IATA_Codes!$A$2:$A$301, MATCH(Berechnung!D2870,IATA_Codes!$C$2:$C$301,0)),GCD_Entfernung!$C$2:$D$10001,2,FALSE))</f>
        <v/>
      </c>
      <c r="G2870" s="21" t="str">
        <f>IF(E2870="","",VLOOKUP(A2870,Flugzeugtyp!$B$2:$C$13,2,0))</f>
        <v/>
      </c>
      <c r="H2870" s="8" t="str">
        <f>IF(E2870="","",LOOKUP(MATCH(F2870,'RFI-Faktor'!$B$2:$B$5,1),'RFI-Faktor'!$D$2:$D$5))</f>
        <v/>
      </c>
      <c r="I2870" s="23" t="str">
        <f t="array" ref="I2870">IF(E2870="","",SUM(IF(A2870=Energieverbrauch!$A$2:$A$4000,1,0)*IF(B2870=Energieverbrauch!$B$2:$B$4000,1,0)*(IF(Berechnung!F2870&gt;=Energieverbrauch!$C$2:$C$4000,1,0)*IF(Berechnung!F2870&lt;=Energieverbrauch!$D$2:$D$4000,1,0))*Energieverbrauch!$E$2:$E$4000))</f>
        <v/>
      </c>
      <c r="J2870" s="23" t="str">
        <f t="shared" si="44"/>
        <v/>
      </c>
      <c r="K2870" s="23" t="e">
        <f>LOOKUP(MATCH(A2870,Flugzeugtyp!$A$2:$A$13,1),Flugzeugtyp!$A$2:$C$13)</f>
        <v>#N/A</v>
      </c>
      <c r="L2870" s="23" t="str">
        <f>IF(E2870="","",J2870/Treibhausgas_Kennzahlen!$B$5)</f>
        <v/>
      </c>
      <c r="M2870" s="37" t="str">
        <f>IF(E2870="","",$J2870*Treibhausgas_Kennzahlen!B$3)</f>
        <v/>
      </c>
      <c r="N2870" s="37" t="str">
        <f>IF(E2870="","",$J2870*Treibhausgas_Kennzahlen!C$3)</f>
        <v/>
      </c>
      <c r="O2870" s="37" t="str">
        <f>IF(E2870="","",$J2870*Treibhausgas_Kennzahlen!D$3)</f>
        <v/>
      </c>
      <c r="P2870" s="37" t="str">
        <f>IF(E2870="","",$J2870*Treibhausgas_Kennzahlen!E$3)</f>
        <v/>
      </c>
      <c r="Q2870" s="37" t="str">
        <f>IF(E2870="","",$J2870*Treibhausgas_Kennzahlen!F$3)</f>
        <v/>
      </c>
      <c r="R2870" s="37" t="str">
        <f>IF(E2870="","",$J2870*Treibhausgas_Kennzahlen!G$3)</f>
        <v/>
      </c>
    </row>
    <row r="2871" spans="1:18" x14ac:dyDescent="0.25">
      <c r="A2871" s="5"/>
      <c r="B2871" s="5"/>
      <c r="C2871" s="5"/>
      <c r="D2871" s="5"/>
      <c r="E2871" s="5"/>
      <c r="F2871" s="9" t="str">
        <f>IF(E2871="","",VLOOKUP(INDEX(IATA_Codes!$A$2:$A$301, MATCH(Berechnung!C2871,IATA_Codes!$C$2:$C$301,0))&amp;"_"&amp;INDEX(IATA_Codes!$A$2:$A$301, MATCH(Berechnung!D2871,IATA_Codes!$C$2:$C$301,0)),GCD_Entfernung!$C$2:$D$10001,2,FALSE))</f>
        <v/>
      </c>
      <c r="G2871" s="22" t="str">
        <f>IF(E2871="","",VLOOKUP(A2871,Flugzeugtyp!$B$2:$C$13,2,0))</f>
        <v/>
      </c>
      <c r="H2871" s="9" t="str">
        <f>IF(E2871="","",LOOKUP(MATCH(F2871,'RFI-Faktor'!$B$2:$B$5,1),'RFI-Faktor'!$D$2:$D$5))</f>
        <v/>
      </c>
      <c r="I2871" s="24" t="str">
        <f t="array" ref="I2871">IF(E2871="","",SUM(IF(A2871=Energieverbrauch!$A$2:$A$4000,1,0)*IF(B2871=Energieverbrauch!$B$2:$B$4000,1,0)*(IF(Berechnung!F2871&gt;=Energieverbrauch!$C$2:$C$4000,1,0)*IF(Berechnung!F2871&lt;=Energieverbrauch!$D$2:$D$4000,1,0))*Energieverbrauch!$E$2:$E$4000))</f>
        <v/>
      </c>
      <c r="J2871" s="24" t="str">
        <f t="shared" si="44"/>
        <v/>
      </c>
      <c r="K2871" s="24" t="e">
        <f>LOOKUP(MATCH(A2871,Flugzeugtyp!$A$2:$A$13,1),Flugzeugtyp!$A$2:$C$13)</f>
        <v>#N/A</v>
      </c>
      <c r="L2871" s="24" t="str">
        <f>IF(E2871="","",J2871/Treibhausgas_Kennzahlen!$B$5)</f>
        <v/>
      </c>
      <c r="M2871" s="38" t="str">
        <f>IF(E2871="","",$J2871*Treibhausgas_Kennzahlen!B$3)</f>
        <v/>
      </c>
      <c r="N2871" s="38" t="str">
        <f>IF(E2871="","",$J2871*Treibhausgas_Kennzahlen!C$3)</f>
        <v/>
      </c>
      <c r="O2871" s="38" t="str">
        <f>IF(E2871="","",$J2871*Treibhausgas_Kennzahlen!D$3)</f>
        <v/>
      </c>
      <c r="P2871" s="38" t="str">
        <f>IF(E2871="","",$J2871*Treibhausgas_Kennzahlen!E$3)</f>
        <v/>
      </c>
      <c r="Q2871" s="38" t="str">
        <f>IF(E2871="","",$J2871*Treibhausgas_Kennzahlen!F$3)</f>
        <v/>
      </c>
      <c r="R2871" s="38" t="str">
        <f>IF(E2871="","",$J2871*Treibhausgas_Kennzahlen!G$3)</f>
        <v/>
      </c>
    </row>
    <row r="2872" spans="1:18" x14ac:dyDescent="0.25">
      <c r="A2872" s="6"/>
      <c r="B2872" s="6"/>
      <c r="C2872" s="6"/>
      <c r="D2872" s="6"/>
      <c r="E2872" s="6"/>
      <c r="F2872" s="8" t="str">
        <f>IF(E2872="","",VLOOKUP(INDEX(IATA_Codes!$A$2:$A$301, MATCH(Berechnung!C2872,IATA_Codes!$C$2:$C$301,0))&amp;"_"&amp;INDEX(IATA_Codes!$A$2:$A$301, MATCH(Berechnung!D2872,IATA_Codes!$C$2:$C$301,0)),GCD_Entfernung!$C$2:$D$10001,2,FALSE))</f>
        <v/>
      </c>
      <c r="G2872" s="21" t="str">
        <f>IF(E2872="","",VLOOKUP(A2872,Flugzeugtyp!$B$2:$C$13,2,0))</f>
        <v/>
      </c>
      <c r="H2872" s="8" t="str">
        <f>IF(E2872="","",LOOKUP(MATCH(F2872,'RFI-Faktor'!$B$2:$B$5,1),'RFI-Faktor'!$D$2:$D$5))</f>
        <v/>
      </c>
      <c r="I2872" s="23" t="str">
        <f t="array" ref="I2872">IF(E2872="","",SUM(IF(A2872=Energieverbrauch!$A$2:$A$4000,1,0)*IF(B2872=Energieverbrauch!$B$2:$B$4000,1,0)*(IF(Berechnung!F2872&gt;=Energieverbrauch!$C$2:$C$4000,1,0)*IF(Berechnung!F2872&lt;=Energieverbrauch!$D$2:$D$4000,1,0))*Energieverbrauch!$E$2:$E$4000))</f>
        <v/>
      </c>
      <c r="J2872" s="23" t="str">
        <f t="shared" si="44"/>
        <v/>
      </c>
      <c r="K2872" s="23" t="e">
        <f>LOOKUP(MATCH(A2872,Flugzeugtyp!$A$2:$A$13,1),Flugzeugtyp!$A$2:$C$13)</f>
        <v>#N/A</v>
      </c>
      <c r="L2872" s="23" t="str">
        <f>IF(E2872="","",J2872/Treibhausgas_Kennzahlen!$B$5)</f>
        <v/>
      </c>
      <c r="M2872" s="37" t="str">
        <f>IF(E2872="","",$J2872*Treibhausgas_Kennzahlen!B$3)</f>
        <v/>
      </c>
      <c r="N2872" s="37" t="str">
        <f>IF(E2872="","",$J2872*Treibhausgas_Kennzahlen!C$3)</f>
        <v/>
      </c>
      <c r="O2872" s="37" t="str">
        <f>IF(E2872="","",$J2872*Treibhausgas_Kennzahlen!D$3)</f>
        <v/>
      </c>
      <c r="P2872" s="37" t="str">
        <f>IF(E2872="","",$J2872*Treibhausgas_Kennzahlen!E$3)</f>
        <v/>
      </c>
      <c r="Q2872" s="37" t="str">
        <f>IF(E2872="","",$J2872*Treibhausgas_Kennzahlen!F$3)</f>
        <v/>
      </c>
      <c r="R2872" s="37" t="str">
        <f>IF(E2872="","",$J2872*Treibhausgas_Kennzahlen!G$3)</f>
        <v/>
      </c>
    </row>
    <row r="2873" spans="1:18" x14ac:dyDescent="0.25">
      <c r="A2873" s="5"/>
      <c r="B2873" s="5"/>
      <c r="C2873" s="5"/>
      <c r="D2873" s="5"/>
      <c r="E2873" s="5"/>
      <c r="F2873" s="9" t="str">
        <f>IF(E2873="","",VLOOKUP(INDEX(IATA_Codes!$A$2:$A$301, MATCH(Berechnung!C2873,IATA_Codes!$C$2:$C$301,0))&amp;"_"&amp;INDEX(IATA_Codes!$A$2:$A$301, MATCH(Berechnung!D2873,IATA_Codes!$C$2:$C$301,0)),GCD_Entfernung!$C$2:$D$10001,2,FALSE))</f>
        <v/>
      </c>
      <c r="G2873" s="22" t="str">
        <f>IF(E2873="","",VLOOKUP(A2873,Flugzeugtyp!$B$2:$C$13,2,0))</f>
        <v/>
      </c>
      <c r="H2873" s="9" t="str">
        <f>IF(E2873="","",LOOKUP(MATCH(F2873,'RFI-Faktor'!$B$2:$B$5,1),'RFI-Faktor'!$D$2:$D$5))</f>
        <v/>
      </c>
      <c r="I2873" s="24" t="str">
        <f t="array" ref="I2873">IF(E2873="","",SUM(IF(A2873=Energieverbrauch!$A$2:$A$4000,1,0)*IF(B2873=Energieverbrauch!$B$2:$B$4000,1,0)*(IF(Berechnung!F2873&gt;=Energieverbrauch!$C$2:$C$4000,1,0)*IF(Berechnung!F2873&lt;=Energieverbrauch!$D$2:$D$4000,1,0))*Energieverbrauch!$E$2:$E$4000))</f>
        <v/>
      </c>
      <c r="J2873" s="24" t="str">
        <f t="shared" si="44"/>
        <v/>
      </c>
      <c r="K2873" s="24" t="e">
        <f>LOOKUP(MATCH(A2873,Flugzeugtyp!$A$2:$A$13,1),Flugzeugtyp!$A$2:$C$13)</f>
        <v>#N/A</v>
      </c>
      <c r="L2873" s="24" t="str">
        <f>IF(E2873="","",J2873/Treibhausgas_Kennzahlen!$B$5)</f>
        <v/>
      </c>
      <c r="M2873" s="38" t="str">
        <f>IF(E2873="","",$J2873*Treibhausgas_Kennzahlen!B$3)</f>
        <v/>
      </c>
      <c r="N2873" s="38" t="str">
        <f>IF(E2873="","",$J2873*Treibhausgas_Kennzahlen!C$3)</f>
        <v/>
      </c>
      <c r="O2873" s="38" t="str">
        <f>IF(E2873="","",$J2873*Treibhausgas_Kennzahlen!D$3)</f>
        <v/>
      </c>
      <c r="P2873" s="38" t="str">
        <f>IF(E2873="","",$J2873*Treibhausgas_Kennzahlen!E$3)</f>
        <v/>
      </c>
      <c r="Q2873" s="38" t="str">
        <f>IF(E2873="","",$J2873*Treibhausgas_Kennzahlen!F$3)</f>
        <v/>
      </c>
      <c r="R2873" s="38" t="str">
        <f>IF(E2873="","",$J2873*Treibhausgas_Kennzahlen!G$3)</f>
        <v/>
      </c>
    </row>
    <row r="2874" spans="1:18" x14ac:dyDescent="0.25">
      <c r="A2874" s="6"/>
      <c r="B2874" s="6"/>
      <c r="C2874" s="6"/>
      <c r="D2874" s="6"/>
      <c r="E2874" s="6"/>
      <c r="F2874" s="8" t="str">
        <f>IF(E2874="","",VLOOKUP(INDEX(IATA_Codes!$A$2:$A$301, MATCH(Berechnung!C2874,IATA_Codes!$C$2:$C$301,0))&amp;"_"&amp;INDEX(IATA_Codes!$A$2:$A$301, MATCH(Berechnung!D2874,IATA_Codes!$C$2:$C$301,0)),GCD_Entfernung!$C$2:$D$10001,2,FALSE))</f>
        <v/>
      </c>
      <c r="G2874" s="21" t="str">
        <f>IF(E2874="","",VLOOKUP(A2874,Flugzeugtyp!$B$2:$C$13,2,0))</f>
        <v/>
      </c>
      <c r="H2874" s="8" t="str">
        <f>IF(E2874="","",LOOKUP(MATCH(F2874,'RFI-Faktor'!$B$2:$B$5,1),'RFI-Faktor'!$D$2:$D$5))</f>
        <v/>
      </c>
      <c r="I2874" s="23" t="str">
        <f t="array" ref="I2874">IF(E2874="","",SUM(IF(A2874=Energieverbrauch!$A$2:$A$4000,1,0)*IF(B2874=Energieverbrauch!$B$2:$B$4000,1,0)*(IF(Berechnung!F2874&gt;=Energieverbrauch!$C$2:$C$4000,1,0)*IF(Berechnung!F2874&lt;=Energieverbrauch!$D$2:$D$4000,1,0))*Energieverbrauch!$E$2:$E$4000))</f>
        <v/>
      </c>
      <c r="J2874" s="23" t="str">
        <f t="shared" si="44"/>
        <v/>
      </c>
      <c r="K2874" s="23" t="e">
        <f>LOOKUP(MATCH(A2874,Flugzeugtyp!$A$2:$A$13,1),Flugzeugtyp!$A$2:$C$13)</f>
        <v>#N/A</v>
      </c>
      <c r="L2874" s="23" t="str">
        <f>IF(E2874="","",J2874/Treibhausgas_Kennzahlen!$B$5)</f>
        <v/>
      </c>
      <c r="M2874" s="37" t="str">
        <f>IF(E2874="","",$J2874*Treibhausgas_Kennzahlen!B$3)</f>
        <v/>
      </c>
      <c r="N2874" s="37" t="str">
        <f>IF(E2874="","",$J2874*Treibhausgas_Kennzahlen!C$3)</f>
        <v/>
      </c>
      <c r="O2874" s="37" t="str">
        <f>IF(E2874="","",$J2874*Treibhausgas_Kennzahlen!D$3)</f>
        <v/>
      </c>
      <c r="P2874" s="37" t="str">
        <f>IF(E2874="","",$J2874*Treibhausgas_Kennzahlen!E$3)</f>
        <v/>
      </c>
      <c r="Q2874" s="37" t="str">
        <f>IF(E2874="","",$J2874*Treibhausgas_Kennzahlen!F$3)</f>
        <v/>
      </c>
      <c r="R2874" s="37" t="str">
        <f>IF(E2874="","",$J2874*Treibhausgas_Kennzahlen!G$3)</f>
        <v/>
      </c>
    </row>
    <row r="2875" spans="1:18" x14ac:dyDescent="0.25">
      <c r="A2875" s="5"/>
      <c r="B2875" s="5"/>
      <c r="C2875" s="5"/>
      <c r="D2875" s="5"/>
      <c r="E2875" s="5"/>
      <c r="F2875" s="9" t="str">
        <f>IF(E2875="","",VLOOKUP(INDEX(IATA_Codes!$A$2:$A$301, MATCH(Berechnung!C2875,IATA_Codes!$C$2:$C$301,0))&amp;"_"&amp;INDEX(IATA_Codes!$A$2:$A$301, MATCH(Berechnung!D2875,IATA_Codes!$C$2:$C$301,0)),GCD_Entfernung!$C$2:$D$10001,2,FALSE))</f>
        <v/>
      </c>
      <c r="G2875" s="22" t="str">
        <f>IF(E2875="","",VLOOKUP(A2875,Flugzeugtyp!$B$2:$C$13,2,0))</f>
        <v/>
      </c>
      <c r="H2875" s="9" t="str">
        <f>IF(E2875="","",LOOKUP(MATCH(F2875,'RFI-Faktor'!$B$2:$B$5,1),'RFI-Faktor'!$D$2:$D$5))</f>
        <v/>
      </c>
      <c r="I2875" s="24" t="str">
        <f t="array" ref="I2875">IF(E2875="","",SUM(IF(A2875=Energieverbrauch!$A$2:$A$4000,1,0)*IF(B2875=Energieverbrauch!$B$2:$B$4000,1,0)*(IF(Berechnung!F2875&gt;=Energieverbrauch!$C$2:$C$4000,1,0)*IF(Berechnung!F2875&lt;=Energieverbrauch!$D$2:$D$4000,1,0))*Energieverbrauch!$E$2:$E$4000))</f>
        <v/>
      </c>
      <c r="J2875" s="24" t="str">
        <f t="shared" si="44"/>
        <v/>
      </c>
      <c r="K2875" s="24" t="e">
        <f>LOOKUP(MATCH(A2875,Flugzeugtyp!$A$2:$A$13,1),Flugzeugtyp!$A$2:$C$13)</f>
        <v>#N/A</v>
      </c>
      <c r="L2875" s="24" t="str">
        <f>IF(E2875="","",J2875/Treibhausgas_Kennzahlen!$B$5)</f>
        <v/>
      </c>
      <c r="M2875" s="38" t="str">
        <f>IF(E2875="","",$J2875*Treibhausgas_Kennzahlen!B$3)</f>
        <v/>
      </c>
      <c r="N2875" s="38" t="str">
        <f>IF(E2875="","",$J2875*Treibhausgas_Kennzahlen!C$3)</f>
        <v/>
      </c>
      <c r="O2875" s="38" t="str">
        <f>IF(E2875="","",$J2875*Treibhausgas_Kennzahlen!D$3)</f>
        <v/>
      </c>
      <c r="P2875" s="38" t="str">
        <f>IF(E2875="","",$J2875*Treibhausgas_Kennzahlen!E$3)</f>
        <v/>
      </c>
      <c r="Q2875" s="38" t="str">
        <f>IF(E2875="","",$J2875*Treibhausgas_Kennzahlen!F$3)</f>
        <v/>
      </c>
      <c r="R2875" s="38" t="str">
        <f>IF(E2875="","",$J2875*Treibhausgas_Kennzahlen!G$3)</f>
        <v/>
      </c>
    </row>
    <row r="2876" spans="1:18" x14ac:dyDescent="0.25">
      <c r="A2876" s="6"/>
      <c r="B2876" s="6"/>
      <c r="C2876" s="6"/>
      <c r="D2876" s="6"/>
      <c r="E2876" s="6"/>
      <c r="F2876" s="8" t="str">
        <f>IF(E2876="","",VLOOKUP(INDEX(IATA_Codes!$A$2:$A$301, MATCH(Berechnung!C2876,IATA_Codes!$C$2:$C$301,0))&amp;"_"&amp;INDEX(IATA_Codes!$A$2:$A$301, MATCH(Berechnung!D2876,IATA_Codes!$C$2:$C$301,0)),GCD_Entfernung!$C$2:$D$10001,2,FALSE))</f>
        <v/>
      </c>
      <c r="G2876" s="21" t="str">
        <f>IF(E2876="","",VLOOKUP(A2876,Flugzeugtyp!$B$2:$C$13,2,0))</f>
        <v/>
      </c>
      <c r="H2876" s="8" t="str">
        <f>IF(E2876="","",LOOKUP(MATCH(F2876,'RFI-Faktor'!$B$2:$B$5,1),'RFI-Faktor'!$D$2:$D$5))</f>
        <v/>
      </c>
      <c r="I2876" s="23" t="str">
        <f t="array" ref="I2876">IF(E2876="","",SUM(IF(A2876=Energieverbrauch!$A$2:$A$4000,1,0)*IF(B2876=Energieverbrauch!$B$2:$B$4000,1,0)*(IF(Berechnung!F2876&gt;=Energieverbrauch!$C$2:$C$4000,1,0)*IF(Berechnung!F2876&lt;=Energieverbrauch!$D$2:$D$4000,1,0))*Energieverbrauch!$E$2:$E$4000))</f>
        <v/>
      </c>
      <c r="J2876" s="23" t="str">
        <f t="shared" si="44"/>
        <v/>
      </c>
      <c r="K2876" s="23" t="e">
        <f>LOOKUP(MATCH(A2876,Flugzeugtyp!$A$2:$A$13,1),Flugzeugtyp!$A$2:$C$13)</f>
        <v>#N/A</v>
      </c>
      <c r="L2876" s="23" t="str">
        <f>IF(E2876="","",J2876/Treibhausgas_Kennzahlen!$B$5)</f>
        <v/>
      </c>
      <c r="M2876" s="37" t="str">
        <f>IF(E2876="","",$J2876*Treibhausgas_Kennzahlen!B$3)</f>
        <v/>
      </c>
      <c r="N2876" s="37" t="str">
        <f>IF(E2876="","",$J2876*Treibhausgas_Kennzahlen!C$3)</f>
        <v/>
      </c>
      <c r="O2876" s="37" t="str">
        <f>IF(E2876="","",$J2876*Treibhausgas_Kennzahlen!D$3)</f>
        <v/>
      </c>
      <c r="P2876" s="37" t="str">
        <f>IF(E2876="","",$J2876*Treibhausgas_Kennzahlen!E$3)</f>
        <v/>
      </c>
      <c r="Q2876" s="37" t="str">
        <f>IF(E2876="","",$J2876*Treibhausgas_Kennzahlen!F$3)</f>
        <v/>
      </c>
      <c r="R2876" s="37" t="str">
        <f>IF(E2876="","",$J2876*Treibhausgas_Kennzahlen!G$3)</f>
        <v/>
      </c>
    </row>
    <row r="2877" spans="1:18" x14ac:dyDescent="0.25">
      <c r="A2877" s="5"/>
      <c r="B2877" s="5"/>
      <c r="C2877" s="5"/>
      <c r="D2877" s="5"/>
      <c r="E2877" s="5"/>
      <c r="F2877" s="9" t="str">
        <f>IF(E2877="","",VLOOKUP(INDEX(IATA_Codes!$A$2:$A$301, MATCH(Berechnung!C2877,IATA_Codes!$C$2:$C$301,0))&amp;"_"&amp;INDEX(IATA_Codes!$A$2:$A$301, MATCH(Berechnung!D2877,IATA_Codes!$C$2:$C$301,0)),GCD_Entfernung!$C$2:$D$10001,2,FALSE))</f>
        <v/>
      </c>
      <c r="G2877" s="22" t="str">
        <f>IF(E2877="","",VLOOKUP(A2877,Flugzeugtyp!$B$2:$C$13,2,0))</f>
        <v/>
      </c>
      <c r="H2877" s="9" t="str">
        <f>IF(E2877="","",LOOKUP(MATCH(F2877,'RFI-Faktor'!$B$2:$B$5,1),'RFI-Faktor'!$D$2:$D$5))</f>
        <v/>
      </c>
      <c r="I2877" s="24" t="str">
        <f t="array" ref="I2877">IF(E2877="","",SUM(IF(A2877=Energieverbrauch!$A$2:$A$4000,1,0)*IF(B2877=Energieverbrauch!$B$2:$B$4000,1,0)*(IF(Berechnung!F2877&gt;=Energieverbrauch!$C$2:$C$4000,1,0)*IF(Berechnung!F2877&lt;=Energieverbrauch!$D$2:$D$4000,1,0))*Energieverbrauch!$E$2:$E$4000))</f>
        <v/>
      </c>
      <c r="J2877" s="24" t="str">
        <f t="shared" si="44"/>
        <v/>
      </c>
      <c r="K2877" s="24" t="e">
        <f>LOOKUP(MATCH(A2877,Flugzeugtyp!$A$2:$A$13,1),Flugzeugtyp!$A$2:$C$13)</f>
        <v>#N/A</v>
      </c>
      <c r="L2877" s="24" t="str">
        <f>IF(E2877="","",J2877/Treibhausgas_Kennzahlen!$B$5)</f>
        <v/>
      </c>
      <c r="M2877" s="38" t="str">
        <f>IF(E2877="","",$J2877*Treibhausgas_Kennzahlen!B$3)</f>
        <v/>
      </c>
      <c r="N2877" s="38" t="str">
        <f>IF(E2877="","",$J2877*Treibhausgas_Kennzahlen!C$3)</f>
        <v/>
      </c>
      <c r="O2877" s="38" t="str">
        <f>IF(E2877="","",$J2877*Treibhausgas_Kennzahlen!D$3)</f>
        <v/>
      </c>
      <c r="P2877" s="38" t="str">
        <f>IF(E2877="","",$J2877*Treibhausgas_Kennzahlen!E$3)</f>
        <v/>
      </c>
      <c r="Q2877" s="38" t="str">
        <f>IF(E2877="","",$J2877*Treibhausgas_Kennzahlen!F$3)</f>
        <v/>
      </c>
      <c r="R2877" s="38" t="str">
        <f>IF(E2877="","",$J2877*Treibhausgas_Kennzahlen!G$3)</f>
        <v/>
      </c>
    </row>
    <row r="2878" spans="1:18" x14ac:dyDescent="0.25">
      <c r="A2878" s="6"/>
      <c r="B2878" s="6"/>
      <c r="C2878" s="6"/>
      <c r="D2878" s="6"/>
      <c r="E2878" s="6"/>
      <c r="F2878" s="8" t="str">
        <f>IF(E2878="","",VLOOKUP(INDEX(IATA_Codes!$A$2:$A$301, MATCH(Berechnung!C2878,IATA_Codes!$C$2:$C$301,0))&amp;"_"&amp;INDEX(IATA_Codes!$A$2:$A$301, MATCH(Berechnung!D2878,IATA_Codes!$C$2:$C$301,0)),GCD_Entfernung!$C$2:$D$10001,2,FALSE))</f>
        <v/>
      </c>
      <c r="G2878" s="21" t="str">
        <f>IF(E2878="","",VLOOKUP(A2878,Flugzeugtyp!$B$2:$C$13,2,0))</f>
        <v/>
      </c>
      <c r="H2878" s="8" t="str">
        <f>IF(E2878="","",LOOKUP(MATCH(F2878,'RFI-Faktor'!$B$2:$B$5,1),'RFI-Faktor'!$D$2:$D$5))</f>
        <v/>
      </c>
      <c r="I2878" s="23" t="str">
        <f t="array" ref="I2878">IF(E2878="","",SUM(IF(A2878=Energieverbrauch!$A$2:$A$4000,1,0)*IF(B2878=Energieverbrauch!$B$2:$B$4000,1,0)*(IF(Berechnung!F2878&gt;=Energieverbrauch!$C$2:$C$4000,1,0)*IF(Berechnung!F2878&lt;=Energieverbrauch!$D$2:$D$4000,1,0))*Energieverbrauch!$E$2:$E$4000))</f>
        <v/>
      </c>
      <c r="J2878" s="23" t="str">
        <f t="shared" si="44"/>
        <v/>
      </c>
      <c r="K2878" s="23" t="e">
        <f>LOOKUP(MATCH(A2878,Flugzeugtyp!$A$2:$A$13,1),Flugzeugtyp!$A$2:$C$13)</f>
        <v>#N/A</v>
      </c>
      <c r="L2878" s="23" t="str">
        <f>IF(E2878="","",J2878/Treibhausgas_Kennzahlen!$B$5)</f>
        <v/>
      </c>
      <c r="M2878" s="37" t="str">
        <f>IF(E2878="","",$J2878*Treibhausgas_Kennzahlen!B$3)</f>
        <v/>
      </c>
      <c r="N2878" s="37" t="str">
        <f>IF(E2878="","",$J2878*Treibhausgas_Kennzahlen!C$3)</f>
        <v/>
      </c>
      <c r="O2878" s="37" t="str">
        <f>IF(E2878="","",$J2878*Treibhausgas_Kennzahlen!D$3)</f>
        <v/>
      </c>
      <c r="P2878" s="37" t="str">
        <f>IF(E2878="","",$J2878*Treibhausgas_Kennzahlen!E$3)</f>
        <v/>
      </c>
      <c r="Q2878" s="37" t="str">
        <f>IF(E2878="","",$J2878*Treibhausgas_Kennzahlen!F$3)</f>
        <v/>
      </c>
      <c r="R2878" s="37" t="str">
        <f>IF(E2878="","",$J2878*Treibhausgas_Kennzahlen!G$3)</f>
        <v/>
      </c>
    </row>
    <row r="2879" spans="1:18" x14ac:dyDescent="0.25">
      <c r="A2879" s="5"/>
      <c r="B2879" s="5"/>
      <c r="C2879" s="5"/>
      <c r="D2879" s="5"/>
      <c r="E2879" s="5"/>
      <c r="F2879" s="9" t="str">
        <f>IF(E2879="","",VLOOKUP(INDEX(IATA_Codes!$A$2:$A$301, MATCH(Berechnung!C2879,IATA_Codes!$C$2:$C$301,0))&amp;"_"&amp;INDEX(IATA_Codes!$A$2:$A$301, MATCH(Berechnung!D2879,IATA_Codes!$C$2:$C$301,0)),GCD_Entfernung!$C$2:$D$10001,2,FALSE))</f>
        <v/>
      </c>
      <c r="G2879" s="22" t="str">
        <f>IF(E2879="","",VLOOKUP(A2879,Flugzeugtyp!$B$2:$C$13,2,0))</f>
        <v/>
      </c>
      <c r="H2879" s="9" t="str">
        <f>IF(E2879="","",LOOKUP(MATCH(F2879,'RFI-Faktor'!$B$2:$B$5,1),'RFI-Faktor'!$D$2:$D$5))</f>
        <v/>
      </c>
      <c r="I2879" s="24" t="str">
        <f t="array" ref="I2879">IF(E2879="","",SUM(IF(A2879=Energieverbrauch!$A$2:$A$4000,1,0)*IF(B2879=Energieverbrauch!$B$2:$B$4000,1,0)*(IF(Berechnung!F2879&gt;=Energieverbrauch!$C$2:$C$4000,1,0)*IF(Berechnung!F2879&lt;=Energieverbrauch!$D$2:$D$4000,1,0))*Energieverbrauch!$E$2:$E$4000))</f>
        <v/>
      </c>
      <c r="J2879" s="24" t="str">
        <f t="shared" si="44"/>
        <v/>
      </c>
      <c r="K2879" s="24" t="e">
        <f>LOOKUP(MATCH(A2879,Flugzeugtyp!$A$2:$A$13,1),Flugzeugtyp!$A$2:$C$13)</f>
        <v>#N/A</v>
      </c>
      <c r="L2879" s="24" t="str">
        <f>IF(E2879="","",J2879/Treibhausgas_Kennzahlen!$B$5)</f>
        <v/>
      </c>
      <c r="M2879" s="38" t="str">
        <f>IF(E2879="","",$J2879*Treibhausgas_Kennzahlen!B$3)</f>
        <v/>
      </c>
      <c r="N2879" s="38" t="str">
        <f>IF(E2879="","",$J2879*Treibhausgas_Kennzahlen!C$3)</f>
        <v/>
      </c>
      <c r="O2879" s="38" t="str">
        <f>IF(E2879="","",$J2879*Treibhausgas_Kennzahlen!D$3)</f>
        <v/>
      </c>
      <c r="P2879" s="38" t="str">
        <f>IF(E2879="","",$J2879*Treibhausgas_Kennzahlen!E$3)</f>
        <v/>
      </c>
      <c r="Q2879" s="38" t="str">
        <f>IF(E2879="","",$J2879*Treibhausgas_Kennzahlen!F$3)</f>
        <v/>
      </c>
      <c r="R2879" s="38" t="str">
        <f>IF(E2879="","",$J2879*Treibhausgas_Kennzahlen!G$3)</f>
        <v/>
      </c>
    </row>
    <row r="2880" spans="1:18" x14ac:dyDescent="0.25">
      <c r="A2880" s="6"/>
      <c r="B2880" s="6"/>
      <c r="C2880" s="6"/>
      <c r="D2880" s="6"/>
      <c r="E2880" s="6"/>
      <c r="F2880" s="8" t="str">
        <f>IF(E2880="","",VLOOKUP(INDEX(IATA_Codes!$A$2:$A$301, MATCH(Berechnung!C2880,IATA_Codes!$C$2:$C$301,0))&amp;"_"&amp;INDEX(IATA_Codes!$A$2:$A$301, MATCH(Berechnung!D2880,IATA_Codes!$C$2:$C$301,0)),GCD_Entfernung!$C$2:$D$10001,2,FALSE))</f>
        <v/>
      </c>
      <c r="G2880" s="21" t="str">
        <f>IF(E2880="","",VLOOKUP(A2880,Flugzeugtyp!$B$2:$C$13,2,0))</f>
        <v/>
      </c>
      <c r="H2880" s="8" t="str">
        <f>IF(E2880="","",LOOKUP(MATCH(F2880,'RFI-Faktor'!$B$2:$B$5,1),'RFI-Faktor'!$D$2:$D$5))</f>
        <v/>
      </c>
      <c r="I2880" s="23" t="str">
        <f t="array" ref="I2880">IF(E2880="","",SUM(IF(A2880=Energieverbrauch!$A$2:$A$4000,1,0)*IF(B2880=Energieverbrauch!$B$2:$B$4000,1,0)*(IF(Berechnung!F2880&gt;=Energieverbrauch!$C$2:$C$4000,1,0)*IF(Berechnung!F2880&lt;=Energieverbrauch!$D$2:$D$4000,1,0))*Energieverbrauch!$E$2:$E$4000))</f>
        <v/>
      </c>
      <c r="J2880" s="23" t="str">
        <f t="shared" si="44"/>
        <v/>
      </c>
      <c r="K2880" s="23" t="e">
        <f>LOOKUP(MATCH(A2880,Flugzeugtyp!$A$2:$A$13,1),Flugzeugtyp!$A$2:$C$13)</f>
        <v>#N/A</v>
      </c>
      <c r="L2880" s="23" t="str">
        <f>IF(E2880="","",J2880/Treibhausgas_Kennzahlen!$B$5)</f>
        <v/>
      </c>
      <c r="M2880" s="37" t="str">
        <f>IF(E2880="","",$J2880*Treibhausgas_Kennzahlen!B$3)</f>
        <v/>
      </c>
      <c r="N2880" s="37" t="str">
        <f>IF(E2880="","",$J2880*Treibhausgas_Kennzahlen!C$3)</f>
        <v/>
      </c>
      <c r="O2880" s="37" t="str">
        <f>IF(E2880="","",$J2880*Treibhausgas_Kennzahlen!D$3)</f>
        <v/>
      </c>
      <c r="P2880" s="37" t="str">
        <f>IF(E2880="","",$J2880*Treibhausgas_Kennzahlen!E$3)</f>
        <v/>
      </c>
      <c r="Q2880" s="37" t="str">
        <f>IF(E2880="","",$J2880*Treibhausgas_Kennzahlen!F$3)</f>
        <v/>
      </c>
      <c r="R2880" s="37" t="str">
        <f>IF(E2880="","",$J2880*Treibhausgas_Kennzahlen!G$3)</f>
        <v/>
      </c>
    </row>
    <row r="2881" spans="1:18" x14ac:dyDescent="0.25">
      <c r="A2881" s="5"/>
      <c r="B2881" s="5"/>
      <c r="C2881" s="5"/>
      <c r="D2881" s="5"/>
      <c r="E2881" s="5"/>
      <c r="F2881" s="9" t="str">
        <f>IF(E2881="","",VLOOKUP(INDEX(IATA_Codes!$A$2:$A$301, MATCH(Berechnung!C2881,IATA_Codes!$C$2:$C$301,0))&amp;"_"&amp;INDEX(IATA_Codes!$A$2:$A$301, MATCH(Berechnung!D2881,IATA_Codes!$C$2:$C$301,0)),GCD_Entfernung!$C$2:$D$10001,2,FALSE))</f>
        <v/>
      </c>
      <c r="G2881" s="22" t="str">
        <f>IF(E2881="","",VLOOKUP(A2881,Flugzeugtyp!$B$2:$C$13,2,0))</f>
        <v/>
      </c>
      <c r="H2881" s="9" t="str">
        <f>IF(E2881="","",LOOKUP(MATCH(F2881,'RFI-Faktor'!$B$2:$B$5,1),'RFI-Faktor'!$D$2:$D$5))</f>
        <v/>
      </c>
      <c r="I2881" s="24" t="str">
        <f t="array" ref="I2881">IF(E2881="","",SUM(IF(A2881=Energieverbrauch!$A$2:$A$4000,1,0)*IF(B2881=Energieverbrauch!$B$2:$B$4000,1,0)*(IF(Berechnung!F2881&gt;=Energieverbrauch!$C$2:$C$4000,1,0)*IF(Berechnung!F2881&lt;=Energieverbrauch!$D$2:$D$4000,1,0))*Energieverbrauch!$E$2:$E$4000))</f>
        <v/>
      </c>
      <c r="J2881" s="24" t="str">
        <f t="shared" si="44"/>
        <v/>
      </c>
      <c r="K2881" s="24" t="e">
        <f>LOOKUP(MATCH(A2881,Flugzeugtyp!$A$2:$A$13,1),Flugzeugtyp!$A$2:$C$13)</f>
        <v>#N/A</v>
      </c>
      <c r="L2881" s="24" t="str">
        <f>IF(E2881="","",J2881/Treibhausgas_Kennzahlen!$B$5)</f>
        <v/>
      </c>
      <c r="M2881" s="38" t="str">
        <f>IF(E2881="","",$J2881*Treibhausgas_Kennzahlen!B$3)</f>
        <v/>
      </c>
      <c r="N2881" s="38" t="str">
        <f>IF(E2881="","",$J2881*Treibhausgas_Kennzahlen!C$3)</f>
        <v/>
      </c>
      <c r="O2881" s="38" t="str">
        <f>IF(E2881="","",$J2881*Treibhausgas_Kennzahlen!D$3)</f>
        <v/>
      </c>
      <c r="P2881" s="38" t="str">
        <f>IF(E2881="","",$J2881*Treibhausgas_Kennzahlen!E$3)</f>
        <v/>
      </c>
      <c r="Q2881" s="38" t="str">
        <f>IF(E2881="","",$J2881*Treibhausgas_Kennzahlen!F$3)</f>
        <v/>
      </c>
      <c r="R2881" s="38" t="str">
        <f>IF(E2881="","",$J2881*Treibhausgas_Kennzahlen!G$3)</f>
        <v/>
      </c>
    </row>
    <row r="2882" spans="1:18" x14ac:dyDescent="0.25">
      <c r="A2882" s="6"/>
      <c r="B2882" s="6"/>
      <c r="C2882" s="6"/>
      <c r="D2882" s="6"/>
      <c r="E2882" s="6"/>
      <c r="F2882" s="8" t="str">
        <f>IF(E2882="","",VLOOKUP(INDEX(IATA_Codes!$A$2:$A$301, MATCH(Berechnung!C2882,IATA_Codes!$C$2:$C$301,0))&amp;"_"&amp;INDEX(IATA_Codes!$A$2:$A$301, MATCH(Berechnung!D2882,IATA_Codes!$C$2:$C$301,0)),GCD_Entfernung!$C$2:$D$10001,2,FALSE))</f>
        <v/>
      </c>
      <c r="G2882" s="21" t="str">
        <f>IF(E2882="","",VLOOKUP(A2882,Flugzeugtyp!$B$2:$C$13,2,0))</f>
        <v/>
      </c>
      <c r="H2882" s="8" t="str">
        <f>IF(E2882="","",LOOKUP(MATCH(F2882,'RFI-Faktor'!$B$2:$B$5,1),'RFI-Faktor'!$D$2:$D$5))</f>
        <v/>
      </c>
      <c r="I2882" s="23" t="str">
        <f t="array" ref="I2882">IF(E2882="","",SUM(IF(A2882=Energieverbrauch!$A$2:$A$4000,1,0)*IF(B2882=Energieverbrauch!$B$2:$B$4000,1,0)*(IF(Berechnung!F2882&gt;=Energieverbrauch!$C$2:$C$4000,1,0)*IF(Berechnung!F2882&lt;=Energieverbrauch!$D$2:$D$4000,1,0))*Energieverbrauch!$E$2:$E$4000))</f>
        <v/>
      </c>
      <c r="J2882" s="23" t="str">
        <f t="shared" si="44"/>
        <v/>
      </c>
      <c r="K2882" s="23" t="e">
        <f>LOOKUP(MATCH(A2882,Flugzeugtyp!$A$2:$A$13,1),Flugzeugtyp!$A$2:$C$13)</f>
        <v>#N/A</v>
      </c>
      <c r="L2882" s="23" t="str">
        <f>IF(E2882="","",J2882/Treibhausgas_Kennzahlen!$B$5)</f>
        <v/>
      </c>
      <c r="M2882" s="37" t="str">
        <f>IF(E2882="","",$J2882*Treibhausgas_Kennzahlen!B$3)</f>
        <v/>
      </c>
      <c r="N2882" s="37" t="str">
        <f>IF(E2882="","",$J2882*Treibhausgas_Kennzahlen!C$3)</f>
        <v/>
      </c>
      <c r="O2882" s="37" t="str">
        <f>IF(E2882="","",$J2882*Treibhausgas_Kennzahlen!D$3)</f>
        <v/>
      </c>
      <c r="P2882" s="37" t="str">
        <f>IF(E2882="","",$J2882*Treibhausgas_Kennzahlen!E$3)</f>
        <v/>
      </c>
      <c r="Q2882" s="37" t="str">
        <f>IF(E2882="","",$J2882*Treibhausgas_Kennzahlen!F$3)</f>
        <v/>
      </c>
      <c r="R2882" s="37" t="str">
        <f>IF(E2882="","",$J2882*Treibhausgas_Kennzahlen!G$3)</f>
        <v/>
      </c>
    </row>
    <row r="2883" spans="1:18" x14ac:dyDescent="0.25">
      <c r="A2883" s="5"/>
      <c r="B2883" s="5"/>
      <c r="C2883" s="5"/>
      <c r="D2883" s="5"/>
      <c r="E2883" s="5"/>
      <c r="F2883" s="9" t="str">
        <f>IF(E2883="","",VLOOKUP(INDEX(IATA_Codes!$A$2:$A$301, MATCH(Berechnung!C2883,IATA_Codes!$C$2:$C$301,0))&amp;"_"&amp;INDEX(IATA_Codes!$A$2:$A$301, MATCH(Berechnung!D2883,IATA_Codes!$C$2:$C$301,0)),GCD_Entfernung!$C$2:$D$10001,2,FALSE))</f>
        <v/>
      </c>
      <c r="G2883" s="22" t="str">
        <f>IF(E2883="","",VLOOKUP(A2883,Flugzeugtyp!$B$2:$C$13,2,0))</f>
        <v/>
      </c>
      <c r="H2883" s="9" t="str">
        <f>IF(E2883="","",LOOKUP(MATCH(F2883,'RFI-Faktor'!$B$2:$B$5,1),'RFI-Faktor'!$D$2:$D$5))</f>
        <v/>
      </c>
      <c r="I2883" s="24" t="str">
        <f t="array" ref="I2883">IF(E2883="","",SUM(IF(A2883=Energieverbrauch!$A$2:$A$4000,1,0)*IF(B2883=Energieverbrauch!$B$2:$B$4000,1,0)*(IF(Berechnung!F2883&gt;=Energieverbrauch!$C$2:$C$4000,1,0)*IF(Berechnung!F2883&lt;=Energieverbrauch!$D$2:$D$4000,1,0))*Energieverbrauch!$E$2:$E$4000))</f>
        <v/>
      </c>
      <c r="J2883" s="24" t="str">
        <f t="shared" si="44"/>
        <v/>
      </c>
      <c r="K2883" s="24" t="e">
        <f>LOOKUP(MATCH(A2883,Flugzeugtyp!$A$2:$A$13,1),Flugzeugtyp!$A$2:$C$13)</f>
        <v>#N/A</v>
      </c>
      <c r="L2883" s="24" t="str">
        <f>IF(E2883="","",J2883/Treibhausgas_Kennzahlen!$B$5)</f>
        <v/>
      </c>
      <c r="M2883" s="38" t="str">
        <f>IF(E2883="","",$J2883*Treibhausgas_Kennzahlen!B$3)</f>
        <v/>
      </c>
      <c r="N2883" s="38" t="str">
        <f>IF(E2883="","",$J2883*Treibhausgas_Kennzahlen!C$3)</f>
        <v/>
      </c>
      <c r="O2883" s="38" t="str">
        <f>IF(E2883="","",$J2883*Treibhausgas_Kennzahlen!D$3)</f>
        <v/>
      </c>
      <c r="P2883" s="38" t="str">
        <f>IF(E2883="","",$J2883*Treibhausgas_Kennzahlen!E$3)</f>
        <v/>
      </c>
      <c r="Q2883" s="38" t="str">
        <f>IF(E2883="","",$J2883*Treibhausgas_Kennzahlen!F$3)</f>
        <v/>
      </c>
      <c r="R2883" s="38" t="str">
        <f>IF(E2883="","",$J2883*Treibhausgas_Kennzahlen!G$3)</f>
        <v/>
      </c>
    </row>
    <row r="2884" spans="1:18" x14ac:dyDescent="0.25">
      <c r="A2884" s="6"/>
      <c r="B2884" s="6"/>
      <c r="C2884" s="6"/>
      <c r="D2884" s="6"/>
      <c r="E2884" s="6"/>
      <c r="F2884" s="8" t="str">
        <f>IF(E2884="","",VLOOKUP(INDEX(IATA_Codes!$A$2:$A$301, MATCH(Berechnung!C2884,IATA_Codes!$C$2:$C$301,0))&amp;"_"&amp;INDEX(IATA_Codes!$A$2:$A$301, MATCH(Berechnung!D2884,IATA_Codes!$C$2:$C$301,0)),GCD_Entfernung!$C$2:$D$10001,2,FALSE))</f>
        <v/>
      </c>
      <c r="G2884" s="21" t="str">
        <f>IF(E2884="","",VLOOKUP(A2884,Flugzeugtyp!$B$2:$C$13,2,0))</f>
        <v/>
      </c>
      <c r="H2884" s="8" t="str">
        <f>IF(E2884="","",LOOKUP(MATCH(F2884,'RFI-Faktor'!$B$2:$B$5,1),'RFI-Faktor'!$D$2:$D$5))</f>
        <v/>
      </c>
      <c r="I2884" s="23" t="str">
        <f t="array" ref="I2884">IF(E2884="","",SUM(IF(A2884=Energieverbrauch!$A$2:$A$4000,1,0)*IF(B2884=Energieverbrauch!$B$2:$B$4000,1,0)*(IF(Berechnung!F2884&gt;=Energieverbrauch!$C$2:$C$4000,1,0)*IF(Berechnung!F2884&lt;=Energieverbrauch!$D$2:$D$4000,1,0))*Energieverbrauch!$E$2:$E$4000))</f>
        <v/>
      </c>
      <c r="J2884" s="23" t="str">
        <f t="shared" si="44"/>
        <v/>
      </c>
      <c r="K2884" s="23" t="e">
        <f>LOOKUP(MATCH(A2884,Flugzeugtyp!$A$2:$A$13,1),Flugzeugtyp!$A$2:$C$13)</f>
        <v>#N/A</v>
      </c>
      <c r="L2884" s="23" t="str">
        <f>IF(E2884="","",J2884/Treibhausgas_Kennzahlen!$B$5)</f>
        <v/>
      </c>
      <c r="M2884" s="37" t="str">
        <f>IF(E2884="","",$J2884*Treibhausgas_Kennzahlen!B$3)</f>
        <v/>
      </c>
      <c r="N2884" s="37" t="str">
        <f>IF(E2884="","",$J2884*Treibhausgas_Kennzahlen!C$3)</f>
        <v/>
      </c>
      <c r="O2884" s="37" t="str">
        <f>IF(E2884="","",$J2884*Treibhausgas_Kennzahlen!D$3)</f>
        <v/>
      </c>
      <c r="P2884" s="37" t="str">
        <f>IF(E2884="","",$J2884*Treibhausgas_Kennzahlen!E$3)</f>
        <v/>
      </c>
      <c r="Q2884" s="37" t="str">
        <f>IF(E2884="","",$J2884*Treibhausgas_Kennzahlen!F$3)</f>
        <v/>
      </c>
      <c r="R2884" s="37" t="str">
        <f>IF(E2884="","",$J2884*Treibhausgas_Kennzahlen!G$3)</f>
        <v/>
      </c>
    </row>
    <row r="2885" spans="1:18" x14ac:dyDescent="0.25">
      <c r="A2885" s="5"/>
      <c r="B2885" s="5"/>
      <c r="C2885" s="5"/>
      <c r="D2885" s="5"/>
      <c r="E2885" s="5"/>
      <c r="F2885" s="9" t="str">
        <f>IF(E2885="","",VLOOKUP(INDEX(IATA_Codes!$A$2:$A$301, MATCH(Berechnung!C2885,IATA_Codes!$C$2:$C$301,0))&amp;"_"&amp;INDEX(IATA_Codes!$A$2:$A$301, MATCH(Berechnung!D2885,IATA_Codes!$C$2:$C$301,0)),GCD_Entfernung!$C$2:$D$10001,2,FALSE))</f>
        <v/>
      </c>
      <c r="G2885" s="22" t="str">
        <f>IF(E2885="","",VLOOKUP(A2885,Flugzeugtyp!$B$2:$C$13,2,0))</f>
        <v/>
      </c>
      <c r="H2885" s="9" t="str">
        <f>IF(E2885="","",LOOKUP(MATCH(F2885,'RFI-Faktor'!$B$2:$B$5,1),'RFI-Faktor'!$D$2:$D$5))</f>
        <v/>
      </c>
      <c r="I2885" s="24" t="str">
        <f t="array" ref="I2885">IF(E2885="","",SUM(IF(A2885=Energieverbrauch!$A$2:$A$4000,1,0)*IF(B2885=Energieverbrauch!$B$2:$B$4000,1,0)*(IF(Berechnung!F2885&gt;=Energieverbrauch!$C$2:$C$4000,1,0)*IF(Berechnung!F2885&lt;=Energieverbrauch!$D$2:$D$4000,1,0))*Energieverbrauch!$E$2:$E$4000))</f>
        <v/>
      </c>
      <c r="J2885" s="24" t="str">
        <f t="shared" si="44"/>
        <v/>
      </c>
      <c r="K2885" s="24" t="e">
        <f>LOOKUP(MATCH(A2885,Flugzeugtyp!$A$2:$A$13,1),Flugzeugtyp!$A$2:$C$13)</f>
        <v>#N/A</v>
      </c>
      <c r="L2885" s="24" t="str">
        <f>IF(E2885="","",J2885/Treibhausgas_Kennzahlen!$B$5)</f>
        <v/>
      </c>
      <c r="M2885" s="38" t="str">
        <f>IF(E2885="","",$J2885*Treibhausgas_Kennzahlen!B$3)</f>
        <v/>
      </c>
      <c r="N2885" s="38" t="str">
        <f>IF(E2885="","",$J2885*Treibhausgas_Kennzahlen!C$3)</f>
        <v/>
      </c>
      <c r="O2885" s="38" t="str">
        <f>IF(E2885="","",$J2885*Treibhausgas_Kennzahlen!D$3)</f>
        <v/>
      </c>
      <c r="P2885" s="38" t="str">
        <f>IF(E2885="","",$J2885*Treibhausgas_Kennzahlen!E$3)</f>
        <v/>
      </c>
      <c r="Q2885" s="38" t="str">
        <f>IF(E2885="","",$J2885*Treibhausgas_Kennzahlen!F$3)</f>
        <v/>
      </c>
      <c r="R2885" s="38" t="str">
        <f>IF(E2885="","",$J2885*Treibhausgas_Kennzahlen!G$3)</f>
        <v/>
      </c>
    </row>
    <row r="2886" spans="1:18" x14ac:dyDescent="0.25">
      <c r="A2886" s="6"/>
      <c r="B2886" s="6"/>
      <c r="C2886" s="6"/>
      <c r="D2886" s="6"/>
      <c r="E2886" s="6"/>
      <c r="F2886" s="8" t="str">
        <f>IF(E2886="","",VLOOKUP(INDEX(IATA_Codes!$A$2:$A$301, MATCH(Berechnung!C2886,IATA_Codes!$C$2:$C$301,0))&amp;"_"&amp;INDEX(IATA_Codes!$A$2:$A$301, MATCH(Berechnung!D2886,IATA_Codes!$C$2:$C$301,0)),GCD_Entfernung!$C$2:$D$10001,2,FALSE))</f>
        <v/>
      </c>
      <c r="G2886" s="21" t="str">
        <f>IF(E2886="","",VLOOKUP(A2886,Flugzeugtyp!$B$2:$C$13,2,0))</f>
        <v/>
      </c>
      <c r="H2886" s="8" t="str">
        <f>IF(E2886="","",LOOKUP(MATCH(F2886,'RFI-Faktor'!$B$2:$B$5,1),'RFI-Faktor'!$D$2:$D$5))</f>
        <v/>
      </c>
      <c r="I2886" s="23" t="str">
        <f t="array" ref="I2886">IF(E2886="","",SUM(IF(A2886=Energieverbrauch!$A$2:$A$4000,1,0)*IF(B2886=Energieverbrauch!$B$2:$B$4000,1,0)*(IF(Berechnung!F2886&gt;=Energieverbrauch!$C$2:$C$4000,1,0)*IF(Berechnung!F2886&lt;=Energieverbrauch!$D$2:$D$4000,1,0))*Energieverbrauch!$E$2:$E$4000))</f>
        <v/>
      </c>
      <c r="J2886" s="23" t="str">
        <f t="shared" ref="J2886:J2949" si="45">IF(E2886="","",PRODUCT(F2886,E2886,I2886)/1000)</f>
        <v/>
      </c>
      <c r="K2886" s="23" t="e">
        <f>LOOKUP(MATCH(A2886,Flugzeugtyp!$A$2:$A$13,1),Flugzeugtyp!$A$2:$C$13)</f>
        <v>#N/A</v>
      </c>
      <c r="L2886" s="23" t="str">
        <f>IF(E2886="","",J2886/Treibhausgas_Kennzahlen!$B$5)</f>
        <v/>
      </c>
      <c r="M2886" s="37" t="str">
        <f>IF(E2886="","",$J2886*Treibhausgas_Kennzahlen!B$3)</f>
        <v/>
      </c>
      <c r="N2886" s="37" t="str">
        <f>IF(E2886="","",$J2886*Treibhausgas_Kennzahlen!C$3)</f>
        <v/>
      </c>
      <c r="O2886" s="37" t="str">
        <f>IF(E2886="","",$J2886*Treibhausgas_Kennzahlen!D$3)</f>
        <v/>
      </c>
      <c r="P2886" s="37" t="str">
        <f>IF(E2886="","",$J2886*Treibhausgas_Kennzahlen!E$3)</f>
        <v/>
      </c>
      <c r="Q2886" s="37" t="str">
        <f>IF(E2886="","",$J2886*Treibhausgas_Kennzahlen!F$3)</f>
        <v/>
      </c>
      <c r="R2886" s="37" t="str">
        <f>IF(E2886="","",$J2886*Treibhausgas_Kennzahlen!G$3)</f>
        <v/>
      </c>
    </row>
    <row r="2887" spans="1:18" x14ac:dyDescent="0.25">
      <c r="A2887" s="5"/>
      <c r="B2887" s="5"/>
      <c r="C2887" s="5"/>
      <c r="D2887" s="5"/>
      <c r="E2887" s="5"/>
      <c r="F2887" s="9" t="str">
        <f>IF(E2887="","",VLOOKUP(INDEX(IATA_Codes!$A$2:$A$301, MATCH(Berechnung!C2887,IATA_Codes!$C$2:$C$301,0))&amp;"_"&amp;INDEX(IATA_Codes!$A$2:$A$301, MATCH(Berechnung!D2887,IATA_Codes!$C$2:$C$301,0)),GCD_Entfernung!$C$2:$D$10001,2,FALSE))</f>
        <v/>
      </c>
      <c r="G2887" s="22" t="str">
        <f>IF(E2887="","",VLOOKUP(A2887,Flugzeugtyp!$B$2:$C$13,2,0))</f>
        <v/>
      </c>
      <c r="H2887" s="9" t="str">
        <f>IF(E2887="","",LOOKUP(MATCH(F2887,'RFI-Faktor'!$B$2:$B$5,1),'RFI-Faktor'!$D$2:$D$5))</f>
        <v/>
      </c>
      <c r="I2887" s="24" t="str">
        <f t="array" ref="I2887">IF(E2887="","",SUM(IF(A2887=Energieverbrauch!$A$2:$A$4000,1,0)*IF(B2887=Energieverbrauch!$B$2:$B$4000,1,0)*(IF(Berechnung!F2887&gt;=Energieverbrauch!$C$2:$C$4000,1,0)*IF(Berechnung!F2887&lt;=Energieverbrauch!$D$2:$D$4000,1,0))*Energieverbrauch!$E$2:$E$4000))</f>
        <v/>
      </c>
      <c r="J2887" s="24" t="str">
        <f t="shared" si="45"/>
        <v/>
      </c>
      <c r="K2887" s="24" t="e">
        <f>LOOKUP(MATCH(A2887,Flugzeugtyp!$A$2:$A$13,1),Flugzeugtyp!$A$2:$C$13)</f>
        <v>#N/A</v>
      </c>
      <c r="L2887" s="24" t="str">
        <f>IF(E2887="","",J2887/Treibhausgas_Kennzahlen!$B$5)</f>
        <v/>
      </c>
      <c r="M2887" s="38" t="str">
        <f>IF(E2887="","",$J2887*Treibhausgas_Kennzahlen!B$3)</f>
        <v/>
      </c>
      <c r="N2887" s="38" t="str">
        <f>IF(E2887="","",$J2887*Treibhausgas_Kennzahlen!C$3)</f>
        <v/>
      </c>
      <c r="O2887" s="38" t="str">
        <f>IF(E2887="","",$J2887*Treibhausgas_Kennzahlen!D$3)</f>
        <v/>
      </c>
      <c r="P2887" s="38" t="str">
        <f>IF(E2887="","",$J2887*Treibhausgas_Kennzahlen!E$3)</f>
        <v/>
      </c>
      <c r="Q2887" s="38" t="str">
        <f>IF(E2887="","",$J2887*Treibhausgas_Kennzahlen!F$3)</f>
        <v/>
      </c>
      <c r="R2887" s="38" t="str">
        <f>IF(E2887="","",$J2887*Treibhausgas_Kennzahlen!G$3)</f>
        <v/>
      </c>
    </row>
    <row r="2888" spans="1:18" x14ac:dyDescent="0.25">
      <c r="A2888" s="6"/>
      <c r="B2888" s="6"/>
      <c r="C2888" s="6"/>
      <c r="D2888" s="6"/>
      <c r="E2888" s="6"/>
      <c r="F2888" s="8" t="str">
        <f>IF(E2888="","",VLOOKUP(INDEX(IATA_Codes!$A$2:$A$301, MATCH(Berechnung!C2888,IATA_Codes!$C$2:$C$301,0))&amp;"_"&amp;INDEX(IATA_Codes!$A$2:$A$301, MATCH(Berechnung!D2888,IATA_Codes!$C$2:$C$301,0)),GCD_Entfernung!$C$2:$D$10001,2,FALSE))</f>
        <v/>
      </c>
      <c r="G2888" s="21" t="str">
        <f>IF(E2888="","",VLOOKUP(A2888,Flugzeugtyp!$B$2:$C$13,2,0))</f>
        <v/>
      </c>
      <c r="H2888" s="8" t="str">
        <f>IF(E2888="","",LOOKUP(MATCH(F2888,'RFI-Faktor'!$B$2:$B$5,1),'RFI-Faktor'!$D$2:$D$5))</f>
        <v/>
      </c>
      <c r="I2888" s="23" t="str">
        <f t="array" ref="I2888">IF(E2888="","",SUM(IF(A2888=Energieverbrauch!$A$2:$A$4000,1,0)*IF(B2888=Energieverbrauch!$B$2:$B$4000,1,0)*(IF(Berechnung!F2888&gt;=Energieverbrauch!$C$2:$C$4000,1,0)*IF(Berechnung!F2888&lt;=Energieverbrauch!$D$2:$D$4000,1,0))*Energieverbrauch!$E$2:$E$4000))</f>
        <v/>
      </c>
      <c r="J2888" s="23" t="str">
        <f t="shared" si="45"/>
        <v/>
      </c>
      <c r="K2888" s="23" t="e">
        <f>LOOKUP(MATCH(A2888,Flugzeugtyp!$A$2:$A$13,1),Flugzeugtyp!$A$2:$C$13)</f>
        <v>#N/A</v>
      </c>
      <c r="L2888" s="23" t="str">
        <f>IF(E2888="","",J2888/Treibhausgas_Kennzahlen!$B$5)</f>
        <v/>
      </c>
      <c r="M2888" s="37" t="str">
        <f>IF(E2888="","",$J2888*Treibhausgas_Kennzahlen!B$3)</f>
        <v/>
      </c>
      <c r="N2888" s="37" t="str">
        <f>IF(E2888="","",$J2888*Treibhausgas_Kennzahlen!C$3)</f>
        <v/>
      </c>
      <c r="O2888" s="37" t="str">
        <f>IF(E2888="","",$J2888*Treibhausgas_Kennzahlen!D$3)</f>
        <v/>
      </c>
      <c r="P2888" s="37" t="str">
        <f>IF(E2888="","",$J2888*Treibhausgas_Kennzahlen!E$3)</f>
        <v/>
      </c>
      <c r="Q2888" s="37" t="str">
        <f>IF(E2888="","",$J2888*Treibhausgas_Kennzahlen!F$3)</f>
        <v/>
      </c>
      <c r="R2888" s="37" t="str">
        <f>IF(E2888="","",$J2888*Treibhausgas_Kennzahlen!G$3)</f>
        <v/>
      </c>
    </row>
    <row r="2889" spans="1:18" x14ac:dyDescent="0.25">
      <c r="A2889" s="5"/>
      <c r="B2889" s="5"/>
      <c r="C2889" s="5"/>
      <c r="D2889" s="5"/>
      <c r="E2889" s="5"/>
      <c r="F2889" s="9" t="str">
        <f>IF(E2889="","",VLOOKUP(INDEX(IATA_Codes!$A$2:$A$301, MATCH(Berechnung!C2889,IATA_Codes!$C$2:$C$301,0))&amp;"_"&amp;INDEX(IATA_Codes!$A$2:$A$301, MATCH(Berechnung!D2889,IATA_Codes!$C$2:$C$301,0)),GCD_Entfernung!$C$2:$D$10001,2,FALSE))</f>
        <v/>
      </c>
      <c r="G2889" s="22" t="str">
        <f>IF(E2889="","",VLOOKUP(A2889,Flugzeugtyp!$B$2:$C$13,2,0))</f>
        <v/>
      </c>
      <c r="H2889" s="9" t="str">
        <f>IF(E2889="","",LOOKUP(MATCH(F2889,'RFI-Faktor'!$B$2:$B$5,1),'RFI-Faktor'!$D$2:$D$5))</f>
        <v/>
      </c>
      <c r="I2889" s="24" t="str">
        <f t="array" ref="I2889">IF(E2889="","",SUM(IF(A2889=Energieverbrauch!$A$2:$A$4000,1,0)*IF(B2889=Energieverbrauch!$B$2:$B$4000,1,0)*(IF(Berechnung!F2889&gt;=Energieverbrauch!$C$2:$C$4000,1,0)*IF(Berechnung!F2889&lt;=Energieverbrauch!$D$2:$D$4000,1,0))*Energieverbrauch!$E$2:$E$4000))</f>
        <v/>
      </c>
      <c r="J2889" s="24" t="str">
        <f t="shared" si="45"/>
        <v/>
      </c>
      <c r="K2889" s="24" t="e">
        <f>LOOKUP(MATCH(A2889,Flugzeugtyp!$A$2:$A$13,1),Flugzeugtyp!$A$2:$C$13)</f>
        <v>#N/A</v>
      </c>
      <c r="L2889" s="24" t="str">
        <f>IF(E2889="","",J2889/Treibhausgas_Kennzahlen!$B$5)</f>
        <v/>
      </c>
      <c r="M2889" s="38" t="str">
        <f>IF(E2889="","",$J2889*Treibhausgas_Kennzahlen!B$3)</f>
        <v/>
      </c>
      <c r="N2889" s="38" t="str">
        <f>IF(E2889="","",$J2889*Treibhausgas_Kennzahlen!C$3)</f>
        <v/>
      </c>
      <c r="O2889" s="38" t="str">
        <f>IF(E2889="","",$J2889*Treibhausgas_Kennzahlen!D$3)</f>
        <v/>
      </c>
      <c r="P2889" s="38" t="str">
        <f>IF(E2889="","",$J2889*Treibhausgas_Kennzahlen!E$3)</f>
        <v/>
      </c>
      <c r="Q2889" s="38" t="str">
        <f>IF(E2889="","",$J2889*Treibhausgas_Kennzahlen!F$3)</f>
        <v/>
      </c>
      <c r="R2889" s="38" t="str">
        <f>IF(E2889="","",$J2889*Treibhausgas_Kennzahlen!G$3)</f>
        <v/>
      </c>
    </row>
    <row r="2890" spans="1:18" x14ac:dyDescent="0.25">
      <c r="A2890" s="6"/>
      <c r="B2890" s="6"/>
      <c r="C2890" s="6"/>
      <c r="D2890" s="6"/>
      <c r="E2890" s="6"/>
      <c r="F2890" s="8" t="str">
        <f>IF(E2890="","",VLOOKUP(INDEX(IATA_Codes!$A$2:$A$301, MATCH(Berechnung!C2890,IATA_Codes!$C$2:$C$301,0))&amp;"_"&amp;INDEX(IATA_Codes!$A$2:$A$301, MATCH(Berechnung!D2890,IATA_Codes!$C$2:$C$301,0)),GCD_Entfernung!$C$2:$D$10001,2,FALSE))</f>
        <v/>
      </c>
      <c r="G2890" s="21" t="str">
        <f>IF(E2890="","",VLOOKUP(A2890,Flugzeugtyp!$B$2:$C$13,2,0))</f>
        <v/>
      </c>
      <c r="H2890" s="8" t="str">
        <f>IF(E2890="","",LOOKUP(MATCH(F2890,'RFI-Faktor'!$B$2:$B$5,1),'RFI-Faktor'!$D$2:$D$5))</f>
        <v/>
      </c>
      <c r="I2890" s="23" t="str">
        <f t="array" ref="I2890">IF(E2890="","",SUM(IF(A2890=Energieverbrauch!$A$2:$A$4000,1,0)*IF(B2890=Energieverbrauch!$B$2:$B$4000,1,0)*(IF(Berechnung!F2890&gt;=Energieverbrauch!$C$2:$C$4000,1,0)*IF(Berechnung!F2890&lt;=Energieverbrauch!$D$2:$D$4000,1,0))*Energieverbrauch!$E$2:$E$4000))</f>
        <v/>
      </c>
      <c r="J2890" s="23" t="str">
        <f t="shared" si="45"/>
        <v/>
      </c>
      <c r="K2890" s="23" t="e">
        <f>LOOKUP(MATCH(A2890,Flugzeugtyp!$A$2:$A$13,1),Flugzeugtyp!$A$2:$C$13)</f>
        <v>#N/A</v>
      </c>
      <c r="L2890" s="23" t="str">
        <f>IF(E2890="","",J2890/Treibhausgas_Kennzahlen!$B$5)</f>
        <v/>
      </c>
      <c r="M2890" s="37" t="str">
        <f>IF(E2890="","",$J2890*Treibhausgas_Kennzahlen!B$3)</f>
        <v/>
      </c>
      <c r="N2890" s="37" t="str">
        <f>IF(E2890="","",$J2890*Treibhausgas_Kennzahlen!C$3)</f>
        <v/>
      </c>
      <c r="O2890" s="37" t="str">
        <f>IF(E2890="","",$J2890*Treibhausgas_Kennzahlen!D$3)</f>
        <v/>
      </c>
      <c r="P2890" s="37" t="str">
        <f>IF(E2890="","",$J2890*Treibhausgas_Kennzahlen!E$3)</f>
        <v/>
      </c>
      <c r="Q2890" s="37" t="str">
        <f>IF(E2890="","",$J2890*Treibhausgas_Kennzahlen!F$3)</f>
        <v/>
      </c>
      <c r="R2890" s="37" t="str">
        <f>IF(E2890="","",$J2890*Treibhausgas_Kennzahlen!G$3)</f>
        <v/>
      </c>
    </row>
    <row r="2891" spans="1:18" x14ac:dyDescent="0.25">
      <c r="A2891" s="5"/>
      <c r="B2891" s="5"/>
      <c r="C2891" s="5"/>
      <c r="D2891" s="5"/>
      <c r="E2891" s="5"/>
      <c r="F2891" s="9" t="str">
        <f>IF(E2891="","",VLOOKUP(INDEX(IATA_Codes!$A$2:$A$301, MATCH(Berechnung!C2891,IATA_Codes!$C$2:$C$301,0))&amp;"_"&amp;INDEX(IATA_Codes!$A$2:$A$301, MATCH(Berechnung!D2891,IATA_Codes!$C$2:$C$301,0)),GCD_Entfernung!$C$2:$D$10001,2,FALSE))</f>
        <v/>
      </c>
      <c r="G2891" s="22" t="str">
        <f>IF(E2891="","",VLOOKUP(A2891,Flugzeugtyp!$B$2:$C$13,2,0))</f>
        <v/>
      </c>
      <c r="H2891" s="9" t="str">
        <f>IF(E2891="","",LOOKUP(MATCH(F2891,'RFI-Faktor'!$B$2:$B$5,1),'RFI-Faktor'!$D$2:$D$5))</f>
        <v/>
      </c>
      <c r="I2891" s="24" t="str">
        <f t="array" ref="I2891">IF(E2891="","",SUM(IF(A2891=Energieverbrauch!$A$2:$A$4000,1,0)*IF(B2891=Energieverbrauch!$B$2:$B$4000,1,0)*(IF(Berechnung!F2891&gt;=Energieverbrauch!$C$2:$C$4000,1,0)*IF(Berechnung!F2891&lt;=Energieverbrauch!$D$2:$D$4000,1,0))*Energieverbrauch!$E$2:$E$4000))</f>
        <v/>
      </c>
      <c r="J2891" s="24" t="str">
        <f t="shared" si="45"/>
        <v/>
      </c>
      <c r="K2891" s="24" t="e">
        <f>LOOKUP(MATCH(A2891,Flugzeugtyp!$A$2:$A$13,1),Flugzeugtyp!$A$2:$C$13)</f>
        <v>#N/A</v>
      </c>
      <c r="L2891" s="24" t="str">
        <f>IF(E2891="","",J2891/Treibhausgas_Kennzahlen!$B$5)</f>
        <v/>
      </c>
      <c r="M2891" s="38" t="str">
        <f>IF(E2891="","",$J2891*Treibhausgas_Kennzahlen!B$3)</f>
        <v/>
      </c>
      <c r="N2891" s="38" t="str">
        <f>IF(E2891="","",$J2891*Treibhausgas_Kennzahlen!C$3)</f>
        <v/>
      </c>
      <c r="O2891" s="38" t="str">
        <f>IF(E2891="","",$J2891*Treibhausgas_Kennzahlen!D$3)</f>
        <v/>
      </c>
      <c r="P2891" s="38" t="str">
        <f>IF(E2891="","",$J2891*Treibhausgas_Kennzahlen!E$3)</f>
        <v/>
      </c>
      <c r="Q2891" s="38" t="str">
        <f>IF(E2891="","",$J2891*Treibhausgas_Kennzahlen!F$3)</f>
        <v/>
      </c>
      <c r="R2891" s="38" t="str">
        <f>IF(E2891="","",$J2891*Treibhausgas_Kennzahlen!G$3)</f>
        <v/>
      </c>
    </row>
    <row r="2892" spans="1:18" x14ac:dyDescent="0.25">
      <c r="A2892" s="6"/>
      <c r="B2892" s="6"/>
      <c r="C2892" s="6"/>
      <c r="D2892" s="6"/>
      <c r="E2892" s="6"/>
      <c r="F2892" s="8" t="str">
        <f>IF(E2892="","",VLOOKUP(INDEX(IATA_Codes!$A$2:$A$301, MATCH(Berechnung!C2892,IATA_Codes!$C$2:$C$301,0))&amp;"_"&amp;INDEX(IATA_Codes!$A$2:$A$301, MATCH(Berechnung!D2892,IATA_Codes!$C$2:$C$301,0)),GCD_Entfernung!$C$2:$D$10001,2,FALSE))</f>
        <v/>
      </c>
      <c r="G2892" s="21" t="str">
        <f>IF(E2892="","",VLOOKUP(A2892,Flugzeugtyp!$B$2:$C$13,2,0))</f>
        <v/>
      </c>
      <c r="H2892" s="8" t="str">
        <f>IF(E2892="","",LOOKUP(MATCH(F2892,'RFI-Faktor'!$B$2:$B$5,1),'RFI-Faktor'!$D$2:$D$5))</f>
        <v/>
      </c>
      <c r="I2892" s="23" t="str">
        <f t="array" ref="I2892">IF(E2892="","",SUM(IF(A2892=Energieverbrauch!$A$2:$A$4000,1,0)*IF(B2892=Energieverbrauch!$B$2:$B$4000,1,0)*(IF(Berechnung!F2892&gt;=Energieverbrauch!$C$2:$C$4000,1,0)*IF(Berechnung!F2892&lt;=Energieverbrauch!$D$2:$D$4000,1,0))*Energieverbrauch!$E$2:$E$4000))</f>
        <v/>
      </c>
      <c r="J2892" s="23" t="str">
        <f t="shared" si="45"/>
        <v/>
      </c>
      <c r="K2892" s="23" t="e">
        <f>LOOKUP(MATCH(A2892,Flugzeugtyp!$A$2:$A$13,1),Flugzeugtyp!$A$2:$C$13)</f>
        <v>#N/A</v>
      </c>
      <c r="L2892" s="23" t="str">
        <f>IF(E2892="","",J2892/Treibhausgas_Kennzahlen!$B$5)</f>
        <v/>
      </c>
      <c r="M2892" s="37" t="str">
        <f>IF(E2892="","",$J2892*Treibhausgas_Kennzahlen!B$3)</f>
        <v/>
      </c>
      <c r="N2892" s="37" t="str">
        <f>IF(E2892="","",$J2892*Treibhausgas_Kennzahlen!C$3)</f>
        <v/>
      </c>
      <c r="O2892" s="37" t="str">
        <f>IF(E2892="","",$J2892*Treibhausgas_Kennzahlen!D$3)</f>
        <v/>
      </c>
      <c r="P2892" s="37" t="str">
        <f>IF(E2892="","",$J2892*Treibhausgas_Kennzahlen!E$3)</f>
        <v/>
      </c>
      <c r="Q2892" s="37" t="str">
        <f>IF(E2892="","",$J2892*Treibhausgas_Kennzahlen!F$3)</f>
        <v/>
      </c>
      <c r="R2892" s="37" t="str">
        <f>IF(E2892="","",$J2892*Treibhausgas_Kennzahlen!G$3)</f>
        <v/>
      </c>
    </row>
    <row r="2893" spans="1:18" x14ac:dyDescent="0.25">
      <c r="A2893" s="5"/>
      <c r="B2893" s="5"/>
      <c r="C2893" s="5"/>
      <c r="D2893" s="5"/>
      <c r="E2893" s="5"/>
      <c r="F2893" s="9" t="str">
        <f>IF(E2893="","",VLOOKUP(INDEX(IATA_Codes!$A$2:$A$301, MATCH(Berechnung!C2893,IATA_Codes!$C$2:$C$301,0))&amp;"_"&amp;INDEX(IATA_Codes!$A$2:$A$301, MATCH(Berechnung!D2893,IATA_Codes!$C$2:$C$301,0)),GCD_Entfernung!$C$2:$D$10001,2,FALSE))</f>
        <v/>
      </c>
      <c r="G2893" s="22" t="str">
        <f>IF(E2893="","",VLOOKUP(A2893,Flugzeugtyp!$B$2:$C$13,2,0))</f>
        <v/>
      </c>
      <c r="H2893" s="9" t="str">
        <f>IF(E2893="","",LOOKUP(MATCH(F2893,'RFI-Faktor'!$B$2:$B$5,1),'RFI-Faktor'!$D$2:$D$5))</f>
        <v/>
      </c>
      <c r="I2893" s="24" t="str">
        <f t="array" ref="I2893">IF(E2893="","",SUM(IF(A2893=Energieverbrauch!$A$2:$A$4000,1,0)*IF(B2893=Energieverbrauch!$B$2:$B$4000,1,0)*(IF(Berechnung!F2893&gt;=Energieverbrauch!$C$2:$C$4000,1,0)*IF(Berechnung!F2893&lt;=Energieverbrauch!$D$2:$D$4000,1,0))*Energieverbrauch!$E$2:$E$4000))</f>
        <v/>
      </c>
      <c r="J2893" s="24" t="str">
        <f t="shared" si="45"/>
        <v/>
      </c>
      <c r="K2893" s="24" t="e">
        <f>LOOKUP(MATCH(A2893,Flugzeugtyp!$A$2:$A$13,1),Flugzeugtyp!$A$2:$C$13)</f>
        <v>#N/A</v>
      </c>
      <c r="L2893" s="24" t="str">
        <f>IF(E2893="","",J2893/Treibhausgas_Kennzahlen!$B$5)</f>
        <v/>
      </c>
      <c r="M2893" s="38" t="str">
        <f>IF(E2893="","",$J2893*Treibhausgas_Kennzahlen!B$3)</f>
        <v/>
      </c>
      <c r="N2893" s="38" t="str">
        <f>IF(E2893="","",$J2893*Treibhausgas_Kennzahlen!C$3)</f>
        <v/>
      </c>
      <c r="O2893" s="38" t="str">
        <f>IF(E2893="","",$J2893*Treibhausgas_Kennzahlen!D$3)</f>
        <v/>
      </c>
      <c r="P2893" s="38" t="str">
        <f>IF(E2893="","",$J2893*Treibhausgas_Kennzahlen!E$3)</f>
        <v/>
      </c>
      <c r="Q2893" s="38" t="str">
        <f>IF(E2893="","",$J2893*Treibhausgas_Kennzahlen!F$3)</f>
        <v/>
      </c>
      <c r="R2893" s="38" t="str">
        <f>IF(E2893="","",$J2893*Treibhausgas_Kennzahlen!G$3)</f>
        <v/>
      </c>
    </row>
    <row r="2894" spans="1:18" x14ac:dyDescent="0.25">
      <c r="A2894" s="6"/>
      <c r="B2894" s="6"/>
      <c r="C2894" s="6"/>
      <c r="D2894" s="6"/>
      <c r="E2894" s="6"/>
      <c r="F2894" s="8" t="str">
        <f>IF(E2894="","",VLOOKUP(INDEX(IATA_Codes!$A$2:$A$301, MATCH(Berechnung!C2894,IATA_Codes!$C$2:$C$301,0))&amp;"_"&amp;INDEX(IATA_Codes!$A$2:$A$301, MATCH(Berechnung!D2894,IATA_Codes!$C$2:$C$301,0)),GCD_Entfernung!$C$2:$D$10001,2,FALSE))</f>
        <v/>
      </c>
      <c r="G2894" s="21" t="str">
        <f>IF(E2894="","",VLOOKUP(A2894,Flugzeugtyp!$B$2:$C$13,2,0))</f>
        <v/>
      </c>
      <c r="H2894" s="8" t="str">
        <f>IF(E2894="","",LOOKUP(MATCH(F2894,'RFI-Faktor'!$B$2:$B$5,1),'RFI-Faktor'!$D$2:$D$5))</f>
        <v/>
      </c>
      <c r="I2894" s="23" t="str">
        <f t="array" ref="I2894">IF(E2894="","",SUM(IF(A2894=Energieverbrauch!$A$2:$A$4000,1,0)*IF(B2894=Energieverbrauch!$B$2:$B$4000,1,0)*(IF(Berechnung!F2894&gt;=Energieverbrauch!$C$2:$C$4000,1,0)*IF(Berechnung!F2894&lt;=Energieverbrauch!$D$2:$D$4000,1,0))*Energieverbrauch!$E$2:$E$4000))</f>
        <v/>
      </c>
      <c r="J2894" s="23" t="str">
        <f t="shared" si="45"/>
        <v/>
      </c>
      <c r="K2894" s="23" t="e">
        <f>LOOKUP(MATCH(A2894,Flugzeugtyp!$A$2:$A$13,1),Flugzeugtyp!$A$2:$C$13)</f>
        <v>#N/A</v>
      </c>
      <c r="L2894" s="23" t="str">
        <f>IF(E2894="","",J2894/Treibhausgas_Kennzahlen!$B$5)</f>
        <v/>
      </c>
      <c r="M2894" s="37" t="str">
        <f>IF(E2894="","",$J2894*Treibhausgas_Kennzahlen!B$3)</f>
        <v/>
      </c>
      <c r="N2894" s="37" t="str">
        <f>IF(E2894="","",$J2894*Treibhausgas_Kennzahlen!C$3)</f>
        <v/>
      </c>
      <c r="O2894" s="37" t="str">
        <f>IF(E2894="","",$J2894*Treibhausgas_Kennzahlen!D$3)</f>
        <v/>
      </c>
      <c r="P2894" s="37" t="str">
        <f>IF(E2894="","",$J2894*Treibhausgas_Kennzahlen!E$3)</f>
        <v/>
      </c>
      <c r="Q2894" s="37" t="str">
        <f>IF(E2894="","",$J2894*Treibhausgas_Kennzahlen!F$3)</f>
        <v/>
      </c>
      <c r="R2894" s="37" t="str">
        <f>IF(E2894="","",$J2894*Treibhausgas_Kennzahlen!G$3)</f>
        <v/>
      </c>
    </row>
    <row r="2895" spans="1:18" x14ac:dyDescent="0.25">
      <c r="A2895" s="5"/>
      <c r="B2895" s="5"/>
      <c r="C2895" s="5"/>
      <c r="D2895" s="5"/>
      <c r="E2895" s="5"/>
      <c r="F2895" s="9" t="str">
        <f>IF(E2895="","",VLOOKUP(INDEX(IATA_Codes!$A$2:$A$301, MATCH(Berechnung!C2895,IATA_Codes!$C$2:$C$301,0))&amp;"_"&amp;INDEX(IATA_Codes!$A$2:$A$301, MATCH(Berechnung!D2895,IATA_Codes!$C$2:$C$301,0)),GCD_Entfernung!$C$2:$D$10001,2,FALSE))</f>
        <v/>
      </c>
      <c r="G2895" s="22" t="str">
        <f>IF(E2895="","",VLOOKUP(A2895,Flugzeugtyp!$B$2:$C$13,2,0))</f>
        <v/>
      </c>
      <c r="H2895" s="9" t="str">
        <f>IF(E2895="","",LOOKUP(MATCH(F2895,'RFI-Faktor'!$B$2:$B$5,1),'RFI-Faktor'!$D$2:$D$5))</f>
        <v/>
      </c>
      <c r="I2895" s="24" t="str">
        <f t="array" ref="I2895">IF(E2895="","",SUM(IF(A2895=Energieverbrauch!$A$2:$A$4000,1,0)*IF(B2895=Energieverbrauch!$B$2:$B$4000,1,0)*(IF(Berechnung!F2895&gt;=Energieverbrauch!$C$2:$C$4000,1,0)*IF(Berechnung!F2895&lt;=Energieverbrauch!$D$2:$D$4000,1,0))*Energieverbrauch!$E$2:$E$4000))</f>
        <v/>
      </c>
      <c r="J2895" s="24" t="str">
        <f t="shared" si="45"/>
        <v/>
      </c>
      <c r="K2895" s="24" t="e">
        <f>LOOKUP(MATCH(A2895,Flugzeugtyp!$A$2:$A$13,1),Flugzeugtyp!$A$2:$C$13)</f>
        <v>#N/A</v>
      </c>
      <c r="L2895" s="24" t="str">
        <f>IF(E2895="","",J2895/Treibhausgas_Kennzahlen!$B$5)</f>
        <v/>
      </c>
      <c r="M2895" s="38" t="str">
        <f>IF(E2895="","",$J2895*Treibhausgas_Kennzahlen!B$3)</f>
        <v/>
      </c>
      <c r="N2895" s="38" t="str">
        <f>IF(E2895="","",$J2895*Treibhausgas_Kennzahlen!C$3)</f>
        <v/>
      </c>
      <c r="O2895" s="38" t="str">
        <f>IF(E2895="","",$J2895*Treibhausgas_Kennzahlen!D$3)</f>
        <v/>
      </c>
      <c r="P2895" s="38" t="str">
        <f>IF(E2895="","",$J2895*Treibhausgas_Kennzahlen!E$3)</f>
        <v/>
      </c>
      <c r="Q2895" s="38" t="str">
        <f>IF(E2895="","",$J2895*Treibhausgas_Kennzahlen!F$3)</f>
        <v/>
      </c>
      <c r="R2895" s="38" t="str">
        <f>IF(E2895="","",$J2895*Treibhausgas_Kennzahlen!G$3)</f>
        <v/>
      </c>
    </row>
    <row r="2896" spans="1:18" x14ac:dyDescent="0.25">
      <c r="A2896" s="6"/>
      <c r="B2896" s="6"/>
      <c r="C2896" s="6"/>
      <c r="D2896" s="6"/>
      <c r="E2896" s="6"/>
      <c r="F2896" s="8" t="str">
        <f>IF(E2896="","",VLOOKUP(INDEX(IATA_Codes!$A$2:$A$301, MATCH(Berechnung!C2896,IATA_Codes!$C$2:$C$301,0))&amp;"_"&amp;INDEX(IATA_Codes!$A$2:$A$301, MATCH(Berechnung!D2896,IATA_Codes!$C$2:$C$301,0)),GCD_Entfernung!$C$2:$D$10001,2,FALSE))</f>
        <v/>
      </c>
      <c r="G2896" s="21" t="str">
        <f>IF(E2896="","",VLOOKUP(A2896,Flugzeugtyp!$B$2:$C$13,2,0))</f>
        <v/>
      </c>
      <c r="H2896" s="8" t="str">
        <f>IF(E2896="","",LOOKUP(MATCH(F2896,'RFI-Faktor'!$B$2:$B$5,1),'RFI-Faktor'!$D$2:$D$5))</f>
        <v/>
      </c>
      <c r="I2896" s="23" t="str">
        <f t="array" ref="I2896">IF(E2896="","",SUM(IF(A2896=Energieverbrauch!$A$2:$A$4000,1,0)*IF(B2896=Energieverbrauch!$B$2:$B$4000,1,0)*(IF(Berechnung!F2896&gt;=Energieverbrauch!$C$2:$C$4000,1,0)*IF(Berechnung!F2896&lt;=Energieverbrauch!$D$2:$D$4000,1,0))*Energieverbrauch!$E$2:$E$4000))</f>
        <v/>
      </c>
      <c r="J2896" s="23" t="str">
        <f t="shared" si="45"/>
        <v/>
      </c>
      <c r="K2896" s="23" t="e">
        <f>LOOKUP(MATCH(A2896,Flugzeugtyp!$A$2:$A$13,1),Flugzeugtyp!$A$2:$C$13)</f>
        <v>#N/A</v>
      </c>
      <c r="L2896" s="23" t="str">
        <f>IF(E2896="","",J2896/Treibhausgas_Kennzahlen!$B$5)</f>
        <v/>
      </c>
      <c r="M2896" s="37" t="str">
        <f>IF(E2896="","",$J2896*Treibhausgas_Kennzahlen!B$3)</f>
        <v/>
      </c>
      <c r="N2896" s="37" t="str">
        <f>IF(E2896="","",$J2896*Treibhausgas_Kennzahlen!C$3)</f>
        <v/>
      </c>
      <c r="O2896" s="37" t="str">
        <f>IF(E2896="","",$J2896*Treibhausgas_Kennzahlen!D$3)</f>
        <v/>
      </c>
      <c r="P2896" s="37" t="str">
        <f>IF(E2896="","",$J2896*Treibhausgas_Kennzahlen!E$3)</f>
        <v/>
      </c>
      <c r="Q2896" s="37" t="str">
        <f>IF(E2896="","",$J2896*Treibhausgas_Kennzahlen!F$3)</f>
        <v/>
      </c>
      <c r="R2896" s="37" t="str">
        <f>IF(E2896="","",$J2896*Treibhausgas_Kennzahlen!G$3)</f>
        <v/>
      </c>
    </row>
    <row r="2897" spans="1:18" x14ac:dyDescent="0.25">
      <c r="A2897" s="5"/>
      <c r="B2897" s="5"/>
      <c r="C2897" s="5"/>
      <c r="D2897" s="5"/>
      <c r="E2897" s="5"/>
      <c r="F2897" s="9" t="str">
        <f>IF(E2897="","",VLOOKUP(INDEX(IATA_Codes!$A$2:$A$301, MATCH(Berechnung!C2897,IATA_Codes!$C$2:$C$301,0))&amp;"_"&amp;INDEX(IATA_Codes!$A$2:$A$301, MATCH(Berechnung!D2897,IATA_Codes!$C$2:$C$301,0)),GCD_Entfernung!$C$2:$D$10001,2,FALSE))</f>
        <v/>
      </c>
      <c r="G2897" s="22" t="str">
        <f>IF(E2897="","",VLOOKUP(A2897,Flugzeugtyp!$B$2:$C$13,2,0))</f>
        <v/>
      </c>
      <c r="H2897" s="9" t="str">
        <f>IF(E2897="","",LOOKUP(MATCH(F2897,'RFI-Faktor'!$B$2:$B$5,1),'RFI-Faktor'!$D$2:$D$5))</f>
        <v/>
      </c>
      <c r="I2897" s="24" t="str">
        <f t="array" ref="I2897">IF(E2897="","",SUM(IF(A2897=Energieverbrauch!$A$2:$A$4000,1,0)*IF(B2897=Energieverbrauch!$B$2:$B$4000,1,0)*(IF(Berechnung!F2897&gt;=Energieverbrauch!$C$2:$C$4000,1,0)*IF(Berechnung!F2897&lt;=Energieverbrauch!$D$2:$D$4000,1,0))*Energieverbrauch!$E$2:$E$4000))</f>
        <v/>
      </c>
      <c r="J2897" s="24" t="str">
        <f t="shared" si="45"/>
        <v/>
      </c>
      <c r="K2897" s="24" t="e">
        <f>LOOKUP(MATCH(A2897,Flugzeugtyp!$A$2:$A$13,1),Flugzeugtyp!$A$2:$C$13)</f>
        <v>#N/A</v>
      </c>
      <c r="L2897" s="24" t="str">
        <f>IF(E2897="","",J2897/Treibhausgas_Kennzahlen!$B$5)</f>
        <v/>
      </c>
      <c r="M2897" s="38" t="str">
        <f>IF(E2897="","",$J2897*Treibhausgas_Kennzahlen!B$3)</f>
        <v/>
      </c>
      <c r="N2897" s="38" t="str">
        <f>IF(E2897="","",$J2897*Treibhausgas_Kennzahlen!C$3)</f>
        <v/>
      </c>
      <c r="O2897" s="38" t="str">
        <f>IF(E2897="","",$J2897*Treibhausgas_Kennzahlen!D$3)</f>
        <v/>
      </c>
      <c r="P2897" s="38" t="str">
        <f>IF(E2897="","",$J2897*Treibhausgas_Kennzahlen!E$3)</f>
        <v/>
      </c>
      <c r="Q2897" s="38" t="str">
        <f>IF(E2897="","",$J2897*Treibhausgas_Kennzahlen!F$3)</f>
        <v/>
      </c>
      <c r="R2897" s="38" t="str">
        <f>IF(E2897="","",$J2897*Treibhausgas_Kennzahlen!G$3)</f>
        <v/>
      </c>
    </row>
    <row r="2898" spans="1:18" x14ac:dyDescent="0.25">
      <c r="A2898" s="6"/>
      <c r="B2898" s="6"/>
      <c r="C2898" s="6"/>
      <c r="D2898" s="6"/>
      <c r="E2898" s="6"/>
      <c r="F2898" s="8" t="str">
        <f>IF(E2898="","",VLOOKUP(INDEX(IATA_Codes!$A$2:$A$301, MATCH(Berechnung!C2898,IATA_Codes!$C$2:$C$301,0))&amp;"_"&amp;INDEX(IATA_Codes!$A$2:$A$301, MATCH(Berechnung!D2898,IATA_Codes!$C$2:$C$301,0)),GCD_Entfernung!$C$2:$D$10001,2,FALSE))</f>
        <v/>
      </c>
      <c r="G2898" s="21" t="str">
        <f>IF(E2898="","",VLOOKUP(A2898,Flugzeugtyp!$B$2:$C$13,2,0))</f>
        <v/>
      </c>
      <c r="H2898" s="8" t="str">
        <f>IF(E2898="","",LOOKUP(MATCH(F2898,'RFI-Faktor'!$B$2:$B$5,1),'RFI-Faktor'!$D$2:$D$5))</f>
        <v/>
      </c>
      <c r="I2898" s="23" t="str">
        <f t="array" ref="I2898">IF(E2898="","",SUM(IF(A2898=Energieverbrauch!$A$2:$A$4000,1,0)*IF(B2898=Energieverbrauch!$B$2:$B$4000,1,0)*(IF(Berechnung!F2898&gt;=Energieverbrauch!$C$2:$C$4000,1,0)*IF(Berechnung!F2898&lt;=Energieverbrauch!$D$2:$D$4000,1,0))*Energieverbrauch!$E$2:$E$4000))</f>
        <v/>
      </c>
      <c r="J2898" s="23" t="str">
        <f t="shared" si="45"/>
        <v/>
      </c>
      <c r="K2898" s="23" t="e">
        <f>LOOKUP(MATCH(A2898,Flugzeugtyp!$A$2:$A$13,1),Flugzeugtyp!$A$2:$C$13)</f>
        <v>#N/A</v>
      </c>
      <c r="L2898" s="23" t="str">
        <f>IF(E2898="","",J2898/Treibhausgas_Kennzahlen!$B$5)</f>
        <v/>
      </c>
      <c r="M2898" s="37" t="str">
        <f>IF(E2898="","",$J2898*Treibhausgas_Kennzahlen!B$3)</f>
        <v/>
      </c>
      <c r="N2898" s="37" t="str">
        <f>IF(E2898="","",$J2898*Treibhausgas_Kennzahlen!C$3)</f>
        <v/>
      </c>
      <c r="O2898" s="37" t="str">
        <f>IF(E2898="","",$J2898*Treibhausgas_Kennzahlen!D$3)</f>
        <v/>
      </c>
      <c r="P2898" s="37" t="str">
        <f>IF(E2898="","",$J2898*Treibhausgas_Kennzahlen!E$3)</f>
        <v/>
      </c>
      <c r="Q2898" s="37" t="str">
        <f>IF(E2898="","",$J2898*Treibhausgas_Kennzahlen!F$3)</f>
        <v/>
      </c>
      <c r="R2898" s="37" t="str">
        <f>IF(E2898="","",$J2898*Treibhausgas_Kennzahlen!G$3)</f>
        <v/>
      </c>
    </row>
    <row r="2899" spans="1:18" x14ac:dyDescent="0.25">
      <c r="A2899" s="5"/>
      <c r="B2899" s="5"/>
      <c r="C2899" s="5"/>
      <c r="D2899" s="5"/>
      <c r="E2899" s="5"/>
      <c r="F2899" s="9" t="str">
        <f>IF(E2899="","",VLOOKUP(INDEX(IATA_Codes!$A$2:$A$301, MATCH(Berechnung!C2899,IATA_Codes!$C$2:$C$301,0))&amp;"_"&amp;INDEX(IATA_Codes!$A$2:$A$301, MATCH(Berechnung!D2899,IATA_Codes!$C$2:$C$301,0)),GCD_Entfernung!$C$2:$D$10001,2,FALSE))</f>
        <v/>
      </c>
      <c r="G2899" s="22" t="str">
        <f>IF(E2899="","",VLOOKUP(A2899,Flugzeugtyp!$B$2:$C$13,2,0))</f>
        <v/>
      </c>
      <c r="H2899" s="9" t="str">
        <f>IF(E2899="","",LOOKUP(MATCH(F2899,'RFI-Faktor'!$B$2:$B$5,1),'RFI-Faktor'!$D$2:$D$5))</f>
        <v/>
      </c>
      <c r="I2899" s="24" t="str">
        <f t="array" ref="I2899">IF(E2899="","",SUM(IF(A2899=Energieverbrauch!$A$2:$A$4000,1,0)*IF(B2899=Energieverbrauch!$B$2:$B$4000,1,0)*(IF(Berechnung!F2899&gt;=Energieverbrauch!$C$2:$C$4000,1,0)*IF(Berechnung!F2899&lt;=Energieverbrauch!$D$2:$D$4000,1,0))*Energieverbrauch!$E$2:$E$4000))</f>
        <v/>
      </c>
      <c r="J2899" s="24" t="str">
        <f t="shared" si="45"/>
        <v/>
      </c>
      <c r="K2899" s="24" t="e">
        <f>LOOKUP(MATCH(A2899,Flugzeugtyp!$A$2:$A$13,1),Flugzeugtyp!$A$2:$C$13)</f>
        <v>#N/A</v>
      </c>
      <c r="L2899" s="24" t="str">
        <f>IF(E2899="","",J2899/Treibhausgas_Kennzahlen!$B$5)</f>
        <v/>
      </c>
      <c r="M2899" s="38" t="str">
        <f>IF(E2899="","",$J2899*Treibhausgas_Kennzahlen!B$3)</f>
        <v/>
      </c>
      <c r="N2899" s="38" t="str">
        <f>IF(E2899="","",$J2899*Treibhausgas_Kennzahlen!C$3)</f>
        <v/>
      </c>
      <c r="O2899" s="38" t="str">
        <f>IF(E2899="","",$J2899*Treibhausgas_Kennzahlen!D$3)</f>
        <v/>
      </c>
      <c r="P2899" s="38" t="str">
        <f>IF(E2899="","",$J2899*Treibhausgas_Kennzahlen!E$3)</f>
        <v/>
      </c>
      <c r="Q2899" s="38" t="str">
        <f>IF(E2899="","",$J2899*Treibhausgas_Kennzahlen!F$3)</f>
        <v/>
      </c>
      <c r="R2899" s="38" t="str">
        <f>IF(E2899="","",$J2899*Treibhausgas_Kennzahlen!G$3)</f>
        <v/>
      </c>
    </row>
    <row r="2900" spans="1:18" x14ac:dyDescent="0.25">
      <c r="A2900" s="6"/>
      <c r="B2900" s="6"/>
      <c r="C2900" s="6"/>
      <c r="D2900" s="6"/>
      <c r="E2900" s="6"/>
      <c r="F2900" s="8" t="str">
        <f>IF(E2900="","",VLOOKUP(INDEX(IATA_Codes!$A$2:$A$301, MATCH(Berechnung!C2900,IATA_Codes!$C$2:$C$301,0))&amp;"_"&amp;INDEX(IATA_Codes!$A$2:$A$301, MATCH(Berechnung!D2900,IATA_Codes!$C$2:$C$301,0)),GCD_Entfernung!$C$2:$D$10001,2,FALSE))</f>
        <v/>
      </c>
      <c r="G2900" s="21" t="str">
        <f>IF(E2900="","",VLOOKUP(A2900,Flugzeugtyp!$B$2:$C$13,2,0))</f>
        <v/>
      </c>
      <c r="H2900" s="8" t="str">
        <f>IF(E2900="","",LOOKUP(MATCH(F2900,'RFI-Faktor'!$B$2:$B$5,1),'RFI-Faktor'!$D$2:$D$5))</f>
        <v/>
      </c>
      <c r="I2900" s="23" t="str">
        <f t="array" ref="I2900">IF(E2900="","",SUM(IF(A2900=Energieverbrauch!$A$2:$A$4000,1,0)*IF(B2900=Energieverbrauch!$B$2:$B$4000,1,0)*(IF(Berechnung!F2900&gt;=Energieverbrauch!$C$2:$C$4000,1,0)*IF(Berechnung!F2900&lt;=Energieverbrauch!$D$2:$D$4000,1,0))*Energieverbrauch!$E$2:$E$4000))</f>
        <v/>
      </c>
      <c r="J2900" s="23" t="str">
        <f t="shared" si="45"/>
        <v/>
      </c>
      <c r="K2900" s="23" t="e">
        <f>LOOKUP(MATCH(A2900,Flugzeugtyp!$A$2:$A$13,1),Flugzeugtyp!$A$2:$C$13)</f>
        <v>#N/A</v>
      </c>
      <c r="L2900" s="23" t="str">
        <f>IF(E2900="","",J2900/Treibhausgas_Kennzahlen!$B$5)</f>
        <v/>
      </c>
      <c r="M2900" s="37" t="str">
        <f>IF(E2900="","",$J2900*Treibhausgas_Kennzahlen!B$3)</f>
        <v/>
      </c>
      <c r="N2900" s="37" t="str">
        <f>IF(E2900="","",$J2900*Treibhausgas_Kennzahlen!C$3)</f>
        <v/>
      </c>
      <c r="O2900" s="37" t="str">
        <f>IF(E2900="","",$J2900*Treibhausgas_Kennzahlen!D$3)</f>
        <v/>
      </c>
      <c r="P2900" s="37" t="str">
        <f>IF(E2900="","",$J2900*Treibhausgas_Kennzahlen!E$3)</f>
        <v/>
      </c>
      <c r="Q2900" s="37" t="str">
        <f>IF(E2900="","",$J2900*Treibhausgas_Kennzahlen!F$3)</f>
        <v/>
      </c>
      <c r="R2900" s="37" t="str">
        <f>IF(E2900="","",$J2900*Treibhausgas_Kennzahlen!G$3)</f>
        <v/>
      </c>
    </row>
    <row r="2901" spans="1:18" x14ac:dyDescent="0.25">
      <c r="A2901" s="5"/>
      <c r="B2901" s="5"/>
      <c r="C2901" s="5"/>
      <c r="D2901" s="5"/>
      <c r="E2901" s="5"/>
      <c r="F2901" s="9" t="str">
        <f>IF(E2901="","",VLOOKUP(INDEX(IATA_Codes!$A$2:$A$301, MATCH(Berechnung!C2901,IATA_Codes!$C$2:$C$301,0))&amp;"_"&amp;INDEX(IATA_Codes!$A$2:$A$301, MATCH(Berechnung!D2901,IATA_Codes!$C$2:$C$301,0)),GCD_Entfernung!$C$2:$D$10001,2,FALSE))</f>
        <v/>
      </c>
      <c r="G2901" s="22" t="str">
        <f>IF(E2901="","",VLOOKUP(A2901,Flugzeugtyp!$B$2:$C$13,2,0))</f>
        <v/>
      </c>
      <c r="H2901" s="9" t="str">
        <f>IF(E2901="","",LOOKUP(MATCH(F2901,'RFI-Faktor'!$B$2:$B$5,1),'RFI-Faktor'!$D$2:$D$5))</f>
        <v/>
      </c>
      <c r="I2901" s="24" t="str">
        <f t="array" ref="I2901">IF(E2901="","",SUM(IF(A2901=Energieverbrauch!$A$2:$A$4000,1,0)*IF(B2901=Energieverbrauch!$B$2:$B$4000,1,0)*(IF(Berechnung!F2901&gt;=Energieverbrauch!$C$2:$C$4000,1,0)*IF(Berechnung!F2901&lt;=Energieverbrauch!$D$2:$D$4000,1,0))*Energieverbrauch!$E$2:$E$4000))</f>
        <v/>
      </c>
      <c r="J2901" s="24" t="str">
        <f t="shared" si="45"/>
        <v/>
      </c>
      <c r="K2901" s="24" t="e">
        <f>LOOKUP(MATCH(A2901,Flugzeugtyp!$A$2:$A$13,1),Flugzeugtyp!$A$2:$C$13)</f>
        <v>#N/A</v>
      </c>
      <c r="L2901" s="24" t="str">
        <f>IF(E2901="","",J2901/Treibhausgas_Kennzahlen!$B$5)</f>
        <v/>
      </c>
      <c r="M2901" s="38" t="str">
        <f>IF(E2901="","",$J2901*Treibhausgas_Kennzahlen!B$3)</f>
        <v/>
      </c>
      <c r="N2901" s="38" t="str">
        <f>IF(E2901="","",$J2901*Treibhausgas_Kennzahlen!C$3)</f>
        <v/>
      </c>
      <c r="O2901" s="38" t="str">
        <f>IF(E2901="","",$J2901*Treibhausgas_Kennzahlen!D$3)</f>
        <v/>
      </c>
      <c r="P2901" s="38" t="str">
        <f>IF(E2901="","",$J2901*Treibhausgas_Kennzahlen!E$3)</f>
        <v/>
      </c>
      <c r="Q2901" s="38" t="str">
        <f>IF(E2901="","",$J2901*Treibhausgas_Kennzahlen!F$3)</f>
        <v/>
      </c>
      <c r="R2901" s="38" t="str">
        <f>IF(E2901="","",$J2901*Treibhausgas_Kennzahlen!G$3)</f>
        <v/>
      </c>
    </row>
    <row r="2902" spans="1:18" x14ac:dyDescent="0.25">
      <c r="A2902" s="6"/>
      <c r="B2902" s="6"/>
      <c r="C2902" s="6"/>
      <c r="D2902" s="6"/>
      <c r="E2902" s="6"/>
      <c r="F2902" s="8" t="str">
        <f>IF(E2902="","",VLOOKUP(INDEX(IATA_Codes!$A$2:$A$301, MATCH(Berechnung!C2902,IATA_Codes!$C$2:$C$301,0))&amp;"_"&amp;INDEX(IATA_Codes!$A$2:$A$301, MATCH(Berechnung!D2902,IATA_Codes!$C$2:$C$301,0)),GCD_Entfernung!$C$2:$D$10001,2,FALSE))</f>
        <v/>
      </c>
      <c r="G2902" s="21" t="str">
        <f>IF(E2902="","",VLOOKUP(A2902,Flugzeugtyp!$B$2:$C$13,2,0))</f>
        <v/>
      </c>
      <c r="H2902" s="8" t="str">
        <f>IF(E2902="","",LOOKUP(MATCH(F2902,'RFI-Faktor'!$B$2:$B$5,1),'RFI-Faktor'!$D$2:$D$5))</f>
        <v/>
      </c>
      <c r="I2902" s="23" t="str">
        <f t="array" ref="I2902">IF(E2902="","",SUM(IF(A2902=Energieverbrauch!$A$2:$A$4000,1,0)*IF(B2902=Energieverbrauch!$B$2:$B$4000,1,0)*(IF(Berechnung!F2902&gt;=Energieverbrauch!$C$2:$C$4000,1,0)*IF(Berechnung!F2902&lt;=Energieverbrauch!$D$2:$D$4000,1,0))*Energieverbrauch!$E$2:$E$4000))</f>
        <v/>
      </c>
      <c r="J2902" s="23" t="str">
        <f t="shared" si="45"/>
        <v/>
      </c>
      <c r="K2902" s="23" t="e">
        <f>LOOKUP(MATCH(A2902,Flugzeugtyp!$A$2:$A$13,1),Flugzeugtyp!$A$2:$C$13)</f>
        <v>#N/A</v>
      </c>
      <c r="L2902" s="23" t="str">
        <f>IF(E2902="","",J2902/Treibhausgas_Kennzahlen!$B$5)</f>
        <v/>
      </c>
      <c r="M2902" s="37" t="str">
        <f>IF(E2902="","",$J2902*Treibhausgas_Kennzahlen!B$3)</f>
        <v/>
      </c>
      <c r="N2902" s="37" t="str">
        <f>IF(E2902="","",$J2902*Treibhausgas_Kennzahlen!C$3)</f>
        <v/>
      </c>
      <c r="O2902" s="37" t="str">
        <f>IF(E2902="","",$J2902*Treibhausgas_Kennzahlen!D$3)</f>
        <v/>
      </c>
      <c r="P2902" s="37" t="str">
        <f>IF(E2902="","",$J2902*Treibhausgas_Kennzahlen!E$3)</f>
        <v/>
      </c>
      <c r="Q2902" s="37" t="str">
        <f>IF(E2902="","",$J2902*Treibhausgas_Kennzahlen!F$3)</f>
        <v/>
      </c>
      <c r="R2902" s="37" t="str">
        <f>IF(E2902="","",$J2902*Treibhausgas_Kennzahlen!G$3)</f>
        <v/>
      </c>
    </row>
    <row r="2903" spans="1:18" x14ac:dyDescent="0.25">
      <c r="A2903" s="5"/>
      <c r="B2903" s="5"/>
      <c r="C2903" s="5"/>
      <c r="D2903" s="5"/>
      <c r="E2903" s="5"/>
      <c r="F2903" s="9" t="str">
        <f>IF(E2903="","",VLOOKUP(INDEX(IATA_Codes!$A$2:$A$301, MATCH(Berechnung!C2903,IATA_Codes!$C$2:$C$301,0))&amp;"_"&amp;INDEX(IATA_Codes!$A$2:$A$301, MATCH(Berechnung!D2903,IATA_Codes!$C$2:$C$301,0)),GCD_Entfernung!$C$2:$D$10001,2,FALSE))</f>
        <v/>
      </c>
      <c r="G2903" s="22" t="str">
        <f>IF(E2903="","",VLOOKUP(A2903,Flugzeugtyp!$B$2:$C$13,2,0))</f>
        <v/>
      </c>
      <c r="H2903" s="9" t="str">
        <f>IF(E2903="","",LOOKUP(MATCH(F2903,'RFI-Faktor'!$B$2:$B$5,1),'RFI-Faktor'!$D$2:$D$5))</f>
        <v/>
      </c>
      <c r="I2903" s="24" t="str">
        <f t="array" ref="I2903">IF(E2903="","",SUM(IF(A2903=Energieverbrauch!$A$2:$A$4000,1,0)*IF(B2903=Energieverbrauch!$B$2:$B$4000,1,0)*(IF(Berechnung!F2903&gt;=Energieverbrauch!$C$2:$C$4000,1,0)*IF(Berechnung!F2903&lt;=Energieverbrauch!$D$2:$D$4000,1,0))*Energieverbrauch!$E$2:$E$4000))</f>
        <v/>
      </c>
      <c r="J2903" s="24" t="str">
        <f t="shared" si="45"/>
        <v/>
      </c>
      <c r="K2903" s="24" t="e">
        <f>LOOKUP(MATCH(A2903,Flugzeugtyp!$A$2:$A$13,1),Flugzeugtyp!$A$2:$C$13)</f>
        <v>#N/A</v>
      </c>
      <c r="L2903" s="24" t="str">
        <f>IF(E2903="","",J2903/Treibhausgas_Kennzahlen!$B$5)</f>
        <v/>
      </c>
      <c r="M2903" s="38" t="str">
        <f>IF(E2903="","",$J2903*Treibhausgas_Kennzahlen!B$3)</f>
        <v/>
      </c>
      <c r="N2903" s="38" t="str">
        <f>IF(E2903="","",$J2903*Treibhausgas_Kennzahlen!C$3)</f>
        <v/>
      </c>
      <c r="O2903" s="38" t="str">
        <f>IF(E2903="","",$J2903*Treibhausgas_Kennzahlen!D$3)</f>
        <v/>
      </c>
      <c r="P2903" s="38" t="str">
        <f>IF(E2903="","",$J2903*Treibhausgas_Kennzahlen!E$3)</f>
        <v/>
      </c>
      <c r="Q2903" s="38" t="str">
        <f>IF(E2903="","",$J2903*Treibhausgas_Kennzahlen!F$3)</f>
        <v/>
      </c>
      <c r="R2903" s="38" t="str">
        <f>IF(E2903="","",$J2903*Treibhausgas_Kennzahlen!G$3)</f>
        <v/>
      </c>
    </row>
    <row r="2904" spans="1:18" x14ac:dyDescent="0.25">
      <c r="A2904" s="6"/>
      <c r="B2904" s="6"/>
      <c r="C2904" s="6"/>
      <c r="D2904" s="6"/>
      <c r="E2904" s="6"/>
      <c r="F2904" s="8" t="str">
        <f>IF(E2904="","",VLOOKUP(INDEX(IATA_Codes!$A$2:$A$301, MATCH(Berechnung!C2904,IATA_Codes!$C$2:$C$301,0))&amp;"_"&amp;INDEX(IATA_Codes!$A$2:$A$301, MATCH(Berechnung!D2904,IATA_Codes!$C$2:$C$301,0)),GCD_Entfernung!$C$2:$D$10001,2,FALSE))</f>
        <v/>
      </c>
      <c r="G2904" s="21" t="str">
        <f>IF(E2904="","",VLOOKUP(A2904,Flugzeugtyp!$B$2:$C$13,2,0))</f>
        <v/>
      </c>
      <c r="H2904" s="8" t="str">
        <f>IF(E2904="","",LOOKUP(MATCH(F2904,'RFI-Faktor'!$B$2:$B$5,1),'RFI-Faktor'!$D$2:$D$5))</f>
        <v/>
      </c>
      <c r="I2904" s="23" t="str">
        <f t="array" ref="I2904">IF(E2904="","",SUM(IF(A2904=Energieverbrauch!$A$2:$A$4000,1,0)*IF(B2904=Energieverbrauch!$B$2:$B$4000,1,0)*(IF(Berechnung!F2904&gt;=Energieverbrauch!$C$2:$C$4000,1,0)*IF(Berechnung!F2904&lt;=Energieverbrauch!$D$2:$D$4000,1,0))*Energieverbrauch!$E$2:$E$4000))</f>
        <v/>
      </c>
      <c r="J2904" s="23" t="str">
        <f t="shared" si="45"/>
        <v/>
      </c>
      <c r="K2904" s="23" t="e">
        <f>LOOKUP(MATCH(A2904,Flugzeugtyp!$A$2:$A$13,1),Flugzeugtyp!$A$2:$C$13)</f>
        <v>#N/A</v>
      </c>
      <c r="L2904" s="23" t="str">
        <f>IF(E2904="","",J2904/Treibhausgas_Kennzahlen!$B$5)</f>
        <v/>
      </c>
      <c r="M2904" s="37" t="str">
        <f>IF(E2904="","",$J2904*Treibhausgas_Kennzahlen!B$3)</f>
        <v/>
      </c>
      <c r="N2904" s="37" t="str">
        <f>IF(E2904="","",$J2904*Treibhausgas_Kennzahlen!C$3)</f>
        <v/>
      </c>
      <c r="O2904" s="37" t="str">
        <f>IF(E2904="","",$J2904*Treibhausgas_Kennzahlen!D$3)</f>
        <v/>
      </c>
      <c r="P2904" s="37" t="str">
        <f>IF(E2904="","",$J2904*Treibhausgas_Kennzahlen!E$3)</f>
        <v/>
      </c>
      <c r="Q2904" s="37" t="str">
        <f>IF(E2904="","",$J2904*Treibhausgas_Kennzahlen!F$3)</f>
        <v/>
      </c>
      <c r="R2904" s="37" t="str">
        <f>IF(E2904="","",$J2904*Treibhausgas_Kennzahlen!G$3)</f>
        <v/>
      </c>
    </row>
    <row r="2905" spans="1:18" x14ac:dyDescent="0.25">
      <c r="A2905" s="5"/>
      <c r="B2905" s="5"/>
      <c r="C2905" s="5"/>
      <c r="D2905" s="5"/>
      <c r="E2905" s="5"/>
      <c r="F2905" s="9" t="str">
        <f>IF(E2905="","",VLOOKUP(INDEX(IATA_Codes!$A$2:$A$301, MATCH(Berechnung!C2905,IATA_Codes!$C$2:$C$301,0))&amp;"_"&amp;INDEX(IATA_Codes!$A$2:$A$301, MATCH(Berechnung!D2905,IATA_Codes!$C$2:$C$301,0)),GCD_Entfernung!$C$2:$D$10001,2,FALSE))</f>
        <v/>
      </c>
      <c r="G2905" s="22" t="str">
        <f>IF(E2905="","",VLOOKUP(A2905,Flugzeugtyp!$B$2:$C$13,2,0))</f>
        <v/>
      </c>
      <c r="H2905" s="9" t="str">
        <f>IF(E2905="","",LOOKUP(MATCH(F2905,'RFI-Faktor'!$B$2:$B$5,1),'RFI-Faktor'!$D$2:$D$5))</f>
        <v/>
      </c>
      <c r="I2905" s="24" t="str">
        <f t="array" ref="I2905">IF(E2905="","",SUM(IF(A2905=Energieverbrauch!$A$2:$A$4000,1,0)*IF(B2905=Energieverbrauch!$B$2:$B$4000,1,0)*(IF(Berechnung!F2905&gt;=Energieverbrauch!$C$2:$C$4000,1,0)*IF(Berechnung!F2905&lt;=Energieverbrauch!$D$2:$D$4000,1,0))*Energieverbrauch!$E$2:$E$4000))</f>
        <v/>
      </c>
      <c r="J2905" s="24" t="str">
        <f t="shared" si="45"/>
        <v/>
      </c>
      <c r="K2905" s="24" t="e">
        <f>LOOKUP(MATCH(A2905,Flugzeugtyp!$A$2:$A$13,1),Flugzeugtyp!$A$2:$C$13)</f>
        <v>#N/A</v>
      </c>
      <c r="L2905" s="24" t="str">
        <f>IF(E2905="","",J2905/Treibhausgas_Kennzahlen!$B$5)</f>
        <v/>
      </c>
      <c r="M2905" s="38" t="str">
        <f>IF(E2905="","",$J2905*Treibhausgas_Kennzahlen!B$3)</f>
        <v/>
      </c>
      <c r="N2905" s="38" t="str">
        <f>IF(E2905="","",$J2905*Treibhausgas_Kennzahlen!C$3)</f>
        <v/>
      </c>
      <c r="O2905" s="38" t="str">
        <f>IF(E2905="","",$J2905*Treibhausgas_Kennzahlen!D$3)</f>
        <v/>
      </c>
      <c r="P2905" s="38" t="str">
        <f>IF(E2905="","",$J2905*Treibhausgas_Kennzahlen!E$3)</f>
        <v/>
      </c>
      <c r="Q2905" s="38" t="str">
        <f>IF(E2905="","",$J2905*Treibhausgas_Kennzahlen!F$3)</f>
        <v/>
      </c>
      <c r="R2905" s="38" t="str">
        <f>IF(E2905="","",$J2905*Treibhausgas_Kennzahlen!G$3)</f>
        <v/>
      </c>
    </row>
    <row r="2906" spans="1:18" x14ac:dyDescent="0.25">
      <c r="A2906" s="6"/>
      <c r="B2906" s="6"/>
      <c r="C2906" s="6"/>
      <c r="D2906" s="6"/>
      <c r="E2906" s="6"/>
      <c r="F2906" s="8" t="str">
        <f>IF(E2906="","",VLOOKUP(INDEX(IATA_Codes!$A$2:$A$301, MATCH(Berechnung!C2906,IATA_Codes!$C$2:$C$301,0))&amp;"_"&amp;INDEX(IATA_Codes!$A$2:$A$301, MATCH(Berechnung!D2906,IATA_Codes!$C$2:$C$301,0)),GCD_Entfernung!$C$2:$D$10001,2,FALSE))</f>
        <v/>
      </c>
      <c r="G2906" s="21" t="str">
        <f>IF(E2906="","",VLOOKUP(A2906,Flugzeugtyp!$B$2:$C$13,2,0))</f>
        <v/>
      </c>
      <c r="H2906" s="8" t="str">
        <f>IF(E2906="","",LOOKUP(MATCH(F2906,'RFI-Faktor'!$B$2:$B$5,1),'RFI-Faktor'!$D$2:$D$5))</f>
        <v/>
      </c>
      <c r="I2906" s="23" t="str">
        <f t="array" ref="I2906">IF(E2906="","",SUM(IF(A2906=Energieverbrauch!$A$2:$A$4000,1,0)*IF(B2906=Energieverbrauch!$B$2:$B$4000,1,0)*(IF(Berechnung!F2906&gt;=Energieverbrauch!$C$2:$C$4000,1,0)*IF(Berechnung!F2906&lt;=Energieverbrauch!$D$2:$D$4000,1,0))*Energieverbrauch!$E$2:$E$4000))</f>
        <v/>
      </c>
      <c r="J2906" s="23" t="str">
        <f t="shared" si="45"/>
        <v/>
      </c>
      <c r="K2906" s="23" t="e">
        <f>LOOKUP(MATCH(A2906,Flugzeugtyp!$A$2:$A$13,1),Flugzeugtyp!$A$2:$C$13)</f>
        <v>#N/A</v>
      </c>
      <c r="L2906" s="23" t="str">
        <f>IF(E2906="","",J2906/Treibhausgas_Kennzahlen!$B$5)</f>
        <v/>
      </c>
      <c r="M2906" s="37" t="str">
        <f>IF(E2906="","",$J2906*Treibhausgas_Kennzahlen!B$3)</f>
        <v/>
      </c>
      <c r="N2906" s="37" t="str">
        <f>IF(E2906="","",$J2906*Treibhausgas_Kennzahlen!C$3)</f>
        <v/>
      </c>
      <c r="O2906" s="37" t="str">
        <f>IF(E2906="","",$J2906*Treibhausgas_Kennzahlen!D$3)</f>
        <v/>
      </c>
      <c r="P2906" s="37" t="str">
        <f>IF(E2906="","",$J2906*Treibhausgas_Kennzahlen!E$3)</f>
        <v/>
      </c>
      <c r="Q2906" s="37" t="str">
        <f>IF(E2906="","",$J2906*Treibhausgas_Kennzahlen!F$3)</f>
        <v/>
      </c>
      <c r="R2906" s="37" t="str">
        <f>IF(E2906="","",$J2906*Treibhausgas_Kennzahlen!G$3)</f>
        <v/>
      </c>
    </row>
    <row r="2907" spans="1:18" x14ac:dyDescent="0.25">
      <c r="A2907" s="5"/>
      <c r="B2907" s="5"/>
      <c r="C2907" s="5"/>
      <c r="D2907" s="5"/>
      <c r="E2907" s="5"/>
      <c r="F2907" s="9" t="str">
        <f>IF(E2907="","",VLOOKUP(INDEX(IATA_Codes!$A$2:$A$301, MATCH(Berechnung!C2907,IATA_Codes!$C$2:$C$301,0))&amp;"_"&amp;INDEX(IATA_Codes!$A$2:$A$301, MATCH(Berechnung!D2907,IATA_Codes!$C$2:$C$301,0)),GCD_Entfernung!$C$2:$D$10001,2,FALSE))</f>
        <v/>
      </c>
      <c r="G2907" s="22" t="str">
        <f>IF(E2907="","",VLOOKUP(A2907,Flugzeugtyp!$B$2:$C$13,2,0))</f>
        <v/>
      </c>
      <c r="H2907" s="9" t="str">
        <f>IF(E2907="","",LOOKUP(MATCH(F2907,'RFI-Faktor'!$B$2:$B$5,1),'RFI-Faktor'!$D$2:$D$5))</f>
        <v/>
      </c>
      <c r="I2907" s="24" t="str">
        <f t="array" ref="I2907">IF(E2907="","",SUM(IF(A2907=Energieverbrauch!$A$2:$A$4000,1,0)*IF(B2907=Energieverbrauch!$B$2:$B$4000,1,0)*(IF(Berechnung!F2907&gt;=Energieverbrauch!$C$2:$C$4000,1,0)*IF(Berechnung!F2907&lt;=Energieverbrauch!$D$2:$D$4000,1,0))*Energieverbrauch!$E$2:$E$4000))</f>
        <v/>
      </c>
      <c r="J2907" s="24" t="str">
        <f t="shared" si="45"/>
        <v/>
      </c>
      <c r="K2907" s="24" t="e">
        <f>LOOKUP(MATCH(A2907,Flugzeugtyp!$A$2:$A$13,1),Flugzeugtyp!$A$2:$C$13)</f>
        <v>#N/A</v>
      </c>
      <c r="L2907" s="24" t="str">
        <f>IF(E2907="","",J2907/Treibhausgas_Kennzahlen!$B$5)</f>
        <v/>
      </c>
      <c r="M2907" s="38" t="str">
        <f>IF(E2907="","",$J2907*Treibhausgas_Kennzahlen!B$3)</f>
        <v/>
      </c>
      <c r="N2907" s="38" t="str">
        <f>IF(E2907="","",$J2907*Treibhausgas_Kennzahlen!C$3)</f>
        <v/>
      </c>
      <c r="O2907" s="38" t="str">
        <f>IF(E2907="","",$J2907*Treibhausgas_Kennzahlen!D$3)</f>
        <v/>
      </c>
      <c r="P2907" s="38" t="str">
        <f>IF(E2907="","",$J2907*Treibhausgas_Kennzahlen!E$3)</f>
        <v/>
      </c>
      <c r="Q2907" s="38" t="str">
        <f>IF(E2907="","",$J2907*Treibhausgas_Kennzahlen!F$3)</f>
        <v/>
      </c>
      <c r="R2907" s="38" t="str">
        <f>IF(E2907="","",$J2907*Treibhausgas_Kennzahlen!G$3)</f>
        <v/>
      </c>
    </row>
    <row r="2908" spans="1:18" x14ac:dyDescent="0.25">
      <c r="A2908" s="6"/>
      <c r="B2908" s="6"/>
      <c r="C2908" s="6"/>
      <c r="D2908" s="6"/>
      <c r="E2908" s="6"/>
      <c r="F2908" s="8" t="str">
        <f>IF(E2908="","",VLOOKUP(INDEX(IATA_Codes!$A$2:$A$301, MATCH(Berechnung!C2908,IATA_Codes!$C$2:$C$301,0))&amp;"_"&amp;INDEX(IATA_Codes!$A$2:$A$301, MATCH(Berechnung!D2908,IATA_Codes!$C$2:$C$301,0)),GCD_Entfernung!$C$2:$D$10001,2,FALSE))</f>
        <v/>
      </c>
      <c r="G2908" s="21" t="str">
        <f>IF(E2908="","",VLOOKUP(A2908,Flugzeugtyp!$B$2:$C$13,2,0))</f>
        <v/>
      </c>
      <c r="H2908" s="8" t="str">
        <f>IF(E2908="","",LOOKUP(MATCH(F2908,'RFI-Faktor'!$B$2:$B$5,1),'RFI-Faktor'!$D$2:$D$5))</f>
        <v/>
      </c>
      <c r="I2908" s="23" t="str">
        <f t="array" ref="I2908">IF(E2908="","",SUM(IF(A2908=Energieverbrauch!$A$2:$A$4000,1,0)*IF(B2908=Energieverbrauch!$B$2:$B$4000,1,0)*(IF(Berechnung!F2908&gt;=Energieverbrauch!$C$2:$C$4000,1,0)*IF(Berechnung!F2908&lt;=Energieverbrauch!$D$2:$D$4000,1,0))*Energieverbrauch!$E$2:$E$4000))</f>
        <v/>
      </c>
      <c r="J2908" s="23" t="str">
        <f t="shared" si="45"/>
        <v/>
      </c>
      <c r="K2908" s="23" t="e">
        <f>LOOKUP(MATCH(A2908,Flugzeugtyp!$A$2:$A$13,1),Flugzeugtyp!$A$2:$C$13)</f>
        <v>#N/A</v>
      </c>
      <c r="L2908" s="23" t="str">
        <f>IF(E2908="","",J2908/Treibhausgas_Kennzahlen!$B$5)</f>
        <v/>
      </c>
      <c r="M2908" s="37" t="str">
        <f>IF(E2908="","",$J2908*Treibhausgas_Kennzahlen!B$3)</f>
        <v/>
      </c>
      <c r="N2908" s="37" t="str">
        <f>IF(E2908="","",$J2908*Treibhausgas_Kennzahlen!C$3)</f>
        <v/>
      </c>
      <c r="O2908" s="37" t="str">
        <f>IF(E2908="","",$J2908*Treibhausgas_Kennzahlen!D$3)</f>
        <v/>
      </c>
      <c r="P2908" s="37" t="str">
        <f>IF(E2908="","",$J2908*Treibhausgas_Kennzahlen!E$3)</f>
        <v/>
      </c>
      <c r="Q2908" s="37" t="str">
        <f>IF(E2908="","",$J2908*Treibhausgas_Kennzahlen!F$3)</f>
        <v/>
      </c>
      <c r="R2908" s="37" t="str">
        <f>IF(E2908="","",$J2908*Treibhausgas_Kennzahlen!G$3)</f>
        <v/>
      </c>
    </row>
    <row r="2909" spans="1:18" x14ac:dyDescent="0.25">
      <c r="A2909" s="5"/>
      <c r="B2909" s="5"/>
      <c r="C2909" s="5"/>
      <c r="D2909" s="5"/>
      <c r="E2909" s="5"/>
      <c r="F2909" s="9" t="str">
        <f>IF(E2909="","",VLOOKUP(INDEX(IATA_Codes!$A$2:$A$301, MATCH(Berechnung!C2909,IATA_Codes!$C$2:$C$301,0))&amp;"_"&amp;INDEX(IATA_Codes!$A$2:$A$301, MATCH(Berechnung!D2909,IATA_Codes!$C$2:$C$301,0)),GCD_Entfernung!$C$2:$D$10001,2,FALSE))</f>
        <v/>
      </c>
      <c r="G2909" s="22" t="str">
        <f>IF(E2909="","",VLOOKUP(A2909,Flugzeugtyp!$B$2:$C$13,2,0))</f>
        <v/>
      </c>
      <c r="H2909" s="9" t="str">
        <f>IF(E2909="","",LOOKUP(MATCH(F2909,'RFI-Faktor'!$B$2:$B$5,1),'RFI-Faktor'!$D$2:$D$5))</f>
        <v/>
      </c>
      <c r="I2909" s="24" t="str">
        <f t="array" ref="I2909">IF(E2909="","",SUM(IF(A2909=Energieverbrauch!$A$2:$A$4000,1,0)*IF(B2909=Energieverbrauch!$B$2:$B$4000,1,0)*(IF(Berechnung!F2909&gt;=Energieverbrauch!$C$2:$C$4000,1,0)*IF(Berechnung!F2909&lt;=Energieverbrauch!$D$2:$D$4000,1,0))*Energieverbrauch!$E$2:$E$4000))</f>
        <v/>
      </c>
      <c r="J2909" s="24" t="str">
        <f t="shared" si="45"/>
        <v/>
      </c>
      <c r="K2909" s="24" t="e">
        <f>LOOKUP(MATCH(A2909,Flugzeugtyp!$A$2:$A$13,1),Flugzeugtyp!$A$2:$C$13)</f>
        <v>#N/A</v>
      </c>
      <c r="L2909" s="24" t="str">
        <f>IF(E2909="","",J2909/Treibhausgas_Kennzahlen!$B$5)</f>
        <v/>
      </c>
      <c r="M2909" s="38" t="str">
        <f>IF(E2909="","",$J2909*Treibhausgas_Kennzahlen!B$3)</f>
        <v/>
      </c>
      <c r="N2909" s="38" t="str">
        <f>IF(E2909="","",$J2909*Treibhausgas_Kennzahlen!C$3)</f>
        <v/>
      </c>
      <c r="O2909" s="38" t="str">
        <f>IF(E2909="","",$J2909*Treibhausgas_Kennzahlen!D$3)</f>
        <v/>
      </c>
      <c r="P2909" s="38" t="str">
        <f>IF(E2909="","",$J2909*Treibhausgas_Kennzahlen!E$3)</f>
        <v/>
      </c>
      <c r="Q2909" s="38" t="str">
        <f>IF(E2909="","",$J2909*Treibhausgas_Kennzahlen!F$3)</f>
        <v/>
      </c>
      <c r="R2909" s="38" t="str">
        <f>IF(E2909="","",$J2909*Treibhausgas_Kennzahlen!G$3)</f>
        <v/>
      </c>
    </row>
    <row r="2910" spans="1:18" x14ac:dyDescent="0.25">
      <c r="A2910" s="6"/>
      <c r="B2910" s="6"/>
      <c r="C2910" s="6"/>
      <c r="D2910" s="6"/>
      <c r="E2910" s="6"/>
      <c r="F2910" s="8" t="str">
        <f>IF(E2910="","",VLOOKUP(INDEX(IATA_Codes!$A$2:$A$301, MATCH(Berechnung!C2910,IATA_Codes!$C$2:$C$301,0))&amp;"_"&amp;INDEX(IATA_Codes!$A$2:$A$301, MATCH(Berechnung!D2910,IATA_Codes!$C$2:$C$301,0)),GCD_Entfernung!$C$2:$D$10001,2,FALSE))</f>
        <v/>
      </c>
      <c r="G2910" s="21" t="str">
        <f>IF(E2910="","",VLOOKUP(A2910,Flugzeugtyp!$B$2:$C$13,2,0))</f>
        <v/>
      </c>
      <c r="H2910" s="8" t="str">
        <f>IF(E2910="","",LOOKUP(MATCH(F2910,'RFI-Faktor'!$B$2:$B$5,1),'RFI-Faktor'!$D$2:$D$5))</f>
        <v/>
      </c>
      <c r="I2910" s="23" t="str">
        <f t="array" ref="I2910">IF(E2910="","",SUM(IF(A2910=Energieverbrauch!$A$2:$A$4000,1,0)*IF(B2910=Energieverbrauch!$B$2:$B$4000,1,0)*(IF(Berechnung!F2910&gt;=Energieverbrauch!$C$2:$C$4000,1,0)*IF(Berechnung!F2910&lt;=Energieverbrauch!$D$2:$D$4000,1,0))*Energieverbrauch!$E$2:$E$4000))</f>
        <v/>
      </c>
      <c r="J2910" s="23" t="str">
        <f t="shared" si="45"/>
        <v/>
      </c>
      <c r="K2910" s="23" t="e">
        <f>LOOKUP(MATCH(A2910,Flugzeugtyp!$A$2:$A$13,1),Flugzeugtyp!$A$2:$C$13)</f>
        <v>#N/A</v>
      </c>
      <c r="L2910" s="23" t="str">
        <f>IF(E2910="","",J2910/Treibhausgas_Kennzahlen!$B$5)</f>
        <v/>
      </c>
      <c r="M2910" s="37" t="str">
        <f>IF(E2910="","",$J2910*Treibhausgas_Kennzahlen!B$3)</f>
        <v/>
      </c>
      <c r="N2910" s="37" t="str">
        <f>IF(E2910="","",$J2910*Treibhausgas_Kennzahlen!C$3)</f>
        <v/>
      </c>
      <c r="O2910" s="37" t="str">
        <f>IF(E2910="","",$J2910*Treibhausgas_Kennzahlen!D$3)</f>
        <v/>
      </c>
      <c r="P2910" s="37" t="str">
        <f>IF(E2910="","",$J2910*Treibhausgas_Kennzahlen!E$3)</f>
        <v/>
      </c>
      <c r="Q2910" s="37" t="str">
        <f>IF(E2910="","",$J2910*Treibhausgas_Kennzahlen!F$3)</f>
        <v/>
      </c>
      <c r="R2910" s="37" t="str">
        <f>IF(E2910="","",$J2910*Treibhausgas_Kennzahlen!G$3)</f>
        <v/>
      </c>
    </row>
    <row r="2911" spans="1:18" x14ac:dyDescent="0.25">
      <c r="A2911" s="5"/>
      <c r="B2911" s="5"/>
      <c r="C2911" s="5"/>
      <c r="D2911" s="5"/>
      <c r="E2911" s="5"/>
      <c r="F2911" s="9" t="str">
        <f>IF(E2911="","",VLOOKUP(INDEX(IATA_Codes!$A$2:$A$301, MATCH(Berechnung!C2911,IATA_Codes!$C$2:$C$301,0))&amp;"_"&amp;INDEX(IATA_Codes!$A$2:$A$301, MATCH(Berechnung!D2911,IATA_Codes!$C$2:$C$301,0)),GCD_Entfernung!$C$2:$D$10001,2,FALSE))</f>
        <v/>
      </c>
      <c r="G2911" s="22" t="str">
        <f>IF(E2911="","",VLOOKUP(A2911,Flugzeugtyp!$B$2:$C$13,2,0))</f>
        <v/>
      </c>
      <c r="H2911" s="9" t="str">
        <f>IF(E2911="","",LOOKUP(MATCH(F2911,'RFI-Faktor'!$B$2:$B$5,1),'RFI-Faktor'!$D$2:$D$5))</f>
        <v/>
      </c>
      <c r="I2911" s="24" t="str">
        <f t="array" ref="I2911">IF(E2911="","",SUM(IF(A2911=Energieverbrauch!$A$2:$A$4000,1,0)*IF(B2911=Energieverbrauch!$B$2:$B$4000,1,0)*(IF(Berechnung!F2911&gt;=Energieverbrauch!$C$2:$C$4000,1,0)*IF(Berechnung!F2911&lt;=Energieverbrauch!$D$2:$D$4000,1,0))*Energieverbrauch!$E$2:$E$4000))</f>
        <v/>
      </c>
      <c r="J2911" s="24" t="str">
        <f t="shared" si="45"/>
        <v/>
      </c>
      <c r="K2911" s="24" t="e">
        <f>LOOKUP(MATCH(A2911,Flugzeugtyp!$A$2:$A$13,1),Flugzeugtyp!$A$2:$C$13)</f>
        <v>#N/A</v>
      </c>
      <c r="L2911" s="24" t="str">
        <f>IF(E2911="","",J2911/Treibhausgas_Kennzahlen!$B$5)</f>
        <v/>
      </c>
      <c r="M2911" s="38" t="str">
        <f>IF(E2911="","",$J2911*Treibhausgas_Kennzahlen!B$3)</f>
        <v/>
      </c>
      <c r="N2911" s="38" t="str">
        <f>IF(E2911="","",$J2911*Treibhausgas_Kennzahlen!C$3)</f>
        <v/>
      </c>
      <c r="O2911" s="38" t="str">
        <f>IF(E2911="","",$J2911*Treibhausgas_Kennzahlen!D$3)</f>
        <v/>
      </c>
      <c r="P2911" s="38" t="str">
        <f>IF(E2911="","",$J2911*Treibhausgas_Kennzahlen!E$3)</f>
        <v/>
      </c>
      <c r="Q2911" s="38" t="str">
        <f>IF(E2911="","",$J2911*Treibhausgas_Kennzahlen!F$3)</f>
        <v/>
      </c>
      <c r="R2911" s="38" t="str">
        <f>IF(E2911="","",$J2911*Treibhausgas_Kennzahlen!G$3)</f>
        <v/>
      </c>
    </row>
    <row r="2912" spans="1:18" x14ac:dyDescent="0.25">
      <c r="A2912" s="6"/>
      <c r="B2912" s="6"/>
      <c r="C2912" s="6"/>
      <c r="D2912" s="6"/>
      <c r="E2912" s="6"/>
      <c r="F2912" s="8" t="str">
        <f>IF(E2912="","",VLOOKUP(INDEX(IATA_Codes!$A$2:$A$301, MATCH(Berechnung!C2912,IATA_Codes!$C$2:$C$301,0))&amp;"_"&amp;INDEX(IATA_Codes!$A$2:$A$301, MATCH(Berechnung!D2912,IATA_Codes!$C$2:$C$301,0)),GCD_Entfernung!$C$2:$D$10001,2,FALSE))</f>
        <v/>
      </c>
      <c r="G2912" s="21" t="str">
        <f>IF(E2912="","",VLOOKUP(A2912,Flugzeugtyp!$B$2:$C$13,2,0))</f>
        <v/>
      </c>
      <c r="H2912" s="8" t="str">
        <f>IF(E2912="","",LOOKUP(MATCH(F2912,'RFI-Faktor'!$B$2:$B$5,1),'RFI-Faktor'!$D$2:$D$5))</f>
        <v/>
      </c>
      <c r="I2912" s="23" t="str">
        <f t="array" ref="I2912">IF(E2912="","",SUM(IF(A2912=Energieverbrauch!$A$2:$A$4000,1,0)*IF(B2912=Energieverbrauch!$B$2:$B$4000,1,0)*(IF(Berechnung!F2912&gt;=Energieverbrauch!$C$2:$C$4000,1,0)*IF(Berechnung!F2912&lt;=Energieverbrauch!$D$2:$D$4000,1,0))*Energieverbrauch!$E$2:$E$4000))</f>
        <v/>
      </c>
      <c r="J2912" s="23" t="str">
        <f t="shared" si="45"/>
        <v/>
      </c>
      <c r="K2912" s="23" t="e">
        <f>LOOKUP(MATCH(A2912,Flugzeugtyp!$A$2:$A$13,1),Flugzeugtyp!$A$2:$C$13)</f>
        <v>#N/A</v>
      </c>
      <c r="L2912" s="23" t="str">
        <f>IF(E2912="","",J2912/Treibhausgas_Kennzahlen!$B$5)</f>
        <v/>
      </c>
      <c r="M2912" s="37" t="str">
        <f>IF(E2912="","",$J2912*Treibhausgas_Kennzahlen!B$3)</f>
        <v/>
      </c>
      <c r="N2912" s="37" t="str">
        <f>IF(E2912="","",$J2912*Treibhausgas_Kennzahlen!C$3)</f>
        <v/>
      </c>
      <c r="O2912" s="37" t="str">
        <f>IF(E2912="","",$J2912*Treibhausgas_Kennzahlen!D$3)</f>
        <v/>
      </c>
      <c r="P2912" s="37" t="str">
        <f>IF(E2912="","",$J2912*Treibhausgas_Kennzahlen!E$3)</f>
        <v/>
      </c>
      <c r="Q2912" s="37" t="str">
        <f>IF(E2912="","",$J2912*Treibhausgas_Kennzahlen!F$3)</f>
        <v/>
      </c>
      <c r="R2912" s="37" t="str">
        <f>IF(E2912="","",$J2912*Treibhausgas_Kennzahlen!G$3)</f>
        <v/>
      </c>
    </row>
    <row r="2913" spans="1:18" x14ac:dyDescent="0.25">
      <c r="A2913" s="5"/>
      <c r="B2913" s="5"/>
      <c r="C2913" s="5"/>
      <c r="D2913" s="5"/>
      <c r="E2913" s="5"/>
      <c r="F2913" s="9" t="str">
        <f>IF(E2913="","",VLOOKUP(INDEX(IATA_Codes!$A$2:$A$301, MATCH(Berechnung!C2913,IATA_Codes!$C$2:$C$301,0))&amp;"_"&amp;INDEX(IATA_Codes!$A$2:$A$301, MATCH(Berechnung!D2913,IATA_Codes!$C$2:$C$301,0)),GCD_Entfernung!$C$2:$D$10001,2,FALSE))</f>
        <v/>
      </c>
      <c r="G2913" s="22" t="str">
        <f>IF(E2913="","",VLOOKUP(A2913,Flugzeugtyp!$B$2:$C$13,2,0))</f>
        <v/>
      </c>
      <c r="H2913" s="9" t="str">
        <f>IF(E2913="","",LOOKUP(MATCH(F2913,'RFI-Faktor'!$B$2:$B$5,1),'RFI-Faktor'!$D$2:$D$5))</f>
        <v/>
      </c>
      <c r="I2913" s="24" t="str">
        <f t="array" ref="I2913">IF(E2913="","",SUM(IF(A2913=Energieverbrauch!$A$2:$A$4000,1,0)*IF(B2913=Energieverbrauch!$B$2:$B$4000,1,0)*(IF(Berechnung!F2913&gt;=Energieverbrauch!$C$2:$C$4000,1,0)*IF(Berechnung!F2913&lt;=Energieverbrauch!$D$2:$D$4000,1,0))*Energieverbrauch!$E$2:$E$4000))</f>
        <v/>
      </c>
      <c r="J2913" s="24" t="str">
        <f t="shared" si="45"/>
        <v/>
      </c>
      <c r="K2913" s="24" t="e">
        <f>LOOKUP(MATCH(A2913,Flugzeugtyp!$A$2:$A$13,1),Flugzeugtyp!$A$2:$C$13)</f>
        <v>#N/A</v>
      </c>
      <c r="L2913" s="24" t="str">
        <f>IF(E2913="","",J2913/Treibhausgas_Kennzahlen!$B$5)</f>
        <v/>
      </c>
      <c r="M2913" s="38" t="str">
        <f>IF(E2913="","",$J2913*Treibhausgas_Kennzahlen!B$3)</f>
        <v/>
      </c>
      <c r="N2913" s="38" t="str">
        <f>IF(E2913="","",$J2913*Treibhausgas_Kennzahlen!C$3)</f>
        <v/>
      </c>
      <c r="O2913" s="38" t="str">
        <f>IF(E2913="","",$J2913*Treibhausgas_Kennzahlen!D$3)</f>
        <v/>
      </c>
      <c r="P2913" s="38" t="str">
        <f>IF(E2913="","",$J2913*Treibhausgas_Kennzahlen!E$3)</f>
        <v/>
      </c>
      <c r="Q2913" s="38" t="str">
        <f>IF(E2913="","",$J2913*Treibhausgas_Kennzahlen!F$3)</f>
        <v/>
      </c>
      <c r="R2913" s="38" t="str">
        <f>IF(E2913="","",$J2913*Treibhausgas_Kennzahlen!G$3)</f>
        <v/>
      </c>
    </row>
    <row r="2914" spans="1:18" x14ac:dyDescent="0.25">
      <c r="A2914" s="6"/>
      <c r="B2914" s="6"/>
      <c r="C2914" s="6"/>
      <c r="D2914" s="6"/>
      <c r="E2914" s="6"/>
      <c r="F2914" s="8" t="str">
        <f>IF(E2914="","",VLOOKUP(INDEX(IATA_Codes!$A$2:$A$301, MATCH(Berechnung!C2914,IATA_Codes!$C$2:$C$301,0))&amp;"_"&amp;INDEX(IATA_Codes!$A$2:$A$301, MATCH(Berechnung!D2914,IATA_Codes!$C$2:$C$301,0)),GCD_Entfernung!$C$2:$D$10001,2,FALSE))</f>
        <v/>
      </c>
      <c r="G2914" s="21" t="str">
        <f>IF(E2914="","",VLOOKUP(A2914,Flugzeugtyp!$B$2:$C$13,2,0))</f>
        <v/>
      </c>
      <c r="H2914" s="8" t="str">
        <f>IF(E2914="","",LOOKUP(MATCH(F2914,'RFI-Faktor'!$B$2:$B$5,1),'RFI-Faktor'!$D$2:$D$5))</f>
        <v/>
      </c>
      <c r="I2914" s="23" t="str">
        <f t="array" ref="I2914">IF(E2914="","",SUM(IF(A2914=Energieverbrauch!$A$2:$A$4000,1,0)*IF(B2914=Energieverbrauch!$B$2:$B$4000,1,0)*(IF(Berechnung!F2914&gt;=Energieverbrauch!$C$2:$C$4000,1,0)*IF(Berechnung!F2914&lt;=Energieverbrauch!$D$2:$D$4000,1,0))*Energieverbrauch!$E$2:$E$4000))</f>
        <v/>
      </c>
      <c r="J2914" s="23" t="str">
        <f t="shared" si="45"/>
        <v/>
      </c>
      <c r="K2914" s="23" t="e">
        <f>LOOKUP(MATCH(A2914,Flugzeugtyp!$A$2:$A$13,1),Flugzeugtyp!$A$2:$C$13)</f>
        <v>#N/A</v>
      </c>
      <c r="L2914" s="23" t="str">
        <f>IF(E2914="","",J2914/Treibhausgas_Kennzahlen!$B$5)</f>
        <v/>
      </c>
      <c r="M2914" s="37" t="str">
        <f>IF(E2914="","",$J2914*Treibhausgas_Kennzahlen!B$3)</f>
        <v/>
      </c>
      <c r="N2914" s="37" t="str">
        <f>IF(E2914="","",$J2914*Treibhausgas_Kennzahlen!C$3)</f>
        <v/>
      </c>
      <c r="O2914" s="37" t="str">
        <f>IF(E2914="","",$J2914*Treibhausgas_Kennzahlen!D$3)</f>
        <v/>
      </c>
      <c r="P2914" s="37" t="str">
        <f>IF(E2914="","",$J2914*Treibhausgas_Kennzahlen!E$3)</f>
        <v/>
      </c>
      <c r="Q2914" s="37" t="str">
        <f>IF(E2914="","",$J2914*Treibhausgas_Kennzahlen!F$3)</f>
        <v/>
      </c>
      <c r="R2914" s="37" t="str">
        <f>IF(E2914="","",$J2914*Treibhausgas_Kennzahlen!G$3)</f>
        <v/>
      </c>
    </row>
    <row r="2915" spans="1:18" x14ac:dyDescent="0.25">
      <c r="A2915" s="5"/>
      <c r="B2915" s="5"/>
      <c r="C2915" s="5"/>
      <c r="D2915" s="5"/>
      <c r="E2915" s="5"/>
      <c r="F2915" s="9" t="str">
        <f>IF(E2915="","",VLOOKUP(INDEX(IATA_Codes!$A$2:$A$301, MATCH(Berechnung!C2915,IATA_Codes!$C$2:$C$301,0))&amp;"_"&amp;INDEX(IATA_Codes!$A$2:$A$301, MATCH(Berechnung!D2915,IATA_Codes!$C$2:$C$301,0)),GCD_Entfernung!$C$2:$D$10001,2,FALSE))</f>
        <v/>
      </c>
      <c r="G2915" s="22" t="str">
        <f>IF(E2915="","",VLOOKUP(A2915,Flugzeugtyp!$B$2:$C$13,2,0))</f>
        <v/>
      </c>
      <c r="H2915" s="9" t="str">
        <f>IF(E2915="","",LOOKUP(MATCH(F2915,'RFI-Faktor'!$B$2:$B$5,1),'RFI-Faktor'!$D$2:$D$5))</f>
        <v/>
      </c>
      <c r="I2915" s="24" t="str">
        <f t="array" ref="I2915">IF(E2915="","",SUM(IF(A2915=Energieverbrauch!$A$2:$A$4000,1,0)*IF(B2915=Energieverbrauch!$B$2:$B$4000,1,0)*(IF(Berechnung!F2915&gt;=Energieverbrauch!$C$2:$C$4000,1,0)*IF(Berechnung!F2915&lt;=Energieverbrauch!$D$2:$D$4000,1,0))*Energieverbrauch!$E$2:$E$4000))</f>
        <v/>
      </c>
      <c r="J2915" s="24" t="str">
        <f t="shared" si="45"/>
        <v/>
      </c>
      <c r="K2915" s="24" t="e">
        <f>LOOKUP(MATCH(A2915,Flugzeugtyp!$A$2:$A$13,1),Flugzeugtyp!$A$2:$C$13)</f>
        <v>#N/A</v>
      </c>
      <c r="L2915" s="24" t="str">
        <f>IF(E2915="","",J2915/Treibhausgas_Kennzahlen!$B$5)</f>
        <v/>
      </c>
      <c r="M2915" s="38" t="str">
        <f>IF(E2915="","",$J2915*Treibhausgas_Kennzahlen!B$3)</f>
        <v/>
      </c>
      <c r="N2915" s="38" t="str">
        <f>IF(E2915="","",$J2915*Treibhausgas_Kennzahlen!C$3)</f>
        <v/>
      </c>
      <c r="O2915" s="38" t="str">
        <f>IF(E2915="","",$J2915*Treibhausgas_Kennzahlen!D$3)</f>
        <v/>
      </c>
      <c r="P2915" s="38" t="str">
        <f>IF(E2915="","",$J2915*Treibhausgas_Kennzahlen!E$3)</f>
        <v/>
      </c>
      <c r="Q2915" s="38" t="str">
        <f>IF(E2915="","",$J2915*Treibhausgas_Kennzahlen!F$3)</f>
        <v/>
      </c>
      <c r="R2915" s="38" t="str">
        <f>IF(E2915="","",$J2915*Treibhausgas_Kennzahlen!G$3)</f>
        <v/>
      </c>
    </row>
    <row r="2916" spans="1:18" x14ac:dyDescent="0.25">
      <c r="A2916" s="6"/>
      <c r="B2916" s="6"/>
      <c r="C2916" s="6"/>
      <c r="D2916" s="6"/>
      <c r="E2916" s="6"/>
      <c r="F2916" s="8" t="str">
        <f>IF(E2916="","",VLOOKUP(INDEX(IATA_Codes!$A$2:$A$301, MATCH(Berechnung!C2916,IATA_Codes!$C$2:$C$301,0))&amp;"_"&amp;INDEX(IATA_Codes!$A$2:$A$301, MATCH(Berechnung!D2916,IATA_Codes!$C$2:$C$301,0)),GCD_Entfernung!$C$2:$D$10001,2,FALSE))</f>
        <v/>
      </c>
      <c r="G2916" s="21" t="str">
        <f>IF(E2916="","",VLOOKUP(A2916,Flugzeugtyp!$B$2:$C$13,2,0))</f>
        <v/>
      </c>
      <c r="H2916" s="8" t="str">
        <f>IF(E2916="","",LOOKUP(MATCH(F2916,'RFI-Faktor'!$B$2:$B$5,1),'RFI-Faktor'!$D$2:$D$5))</f>
        <v/>
      </c>
      <c r="I2916" s="23" t="str">
        <f t="array" ref="I2916">IF(E2916="","",SUM(IF(A2916=Energieverbrauch!$A$2:$A$4000,1,0)*IF(B2916=Energieverbrauch!$B$2:$B$4000,1,0)*(IF(Berechnung!F2916&gt;=Energieverbrauch!$C$2:$C$4000,1,0)*IF(Berechnung!F2916&lt;=Energieverbrauch!$D$2:$D$4000,1,0))*Energieverbrauch!$E$2:$E$4000))</f>
        <v/>
      </c>
      <c r="J2916" s="23" t="str">
        <f t="shared" si="45"/>
        <v/>
      </c>
      <c r="K2916" s="23" t="e">
        <f>LOOKUP(MATCH(A2916,Flugzeugtyp!$A$2:$A$13,1),Flugzeugtyp!$A$2:$C$13)</f>
        <v>#N/A</v>
      </c>
      <c r="L2916" s="23" t="str">
        <f>IF(E2916="","",J2916/Treibhausgas_Kennzahlen!$B$5)</f>
        <v/>
      </c>
      <c r="M2916" s="37" t="str">
        <f>IF(E2916="","",$J2916*Treibhausgas_Kennzahlen!B$3)</f>
        <v/>
      </c>
      <c r="N2916" s="37" t="str">
        <f>IF(E2916="","",$J2916*Treibhausgas_Kennzahlen!C$3)</f>
        <v/>
      </c>
      <c r="O2916" s="37" t="str">
        <f>IF(E2916="","",$J2916*Treibhausgas_Kennzahlen!D$3)</f>
        <v/>
      </c>
      <c r="P2916" s="37" t="str">
        <f>IF(E2916="","",$J2916*Treibhausgas_Kennzahlen!E$3)</f>
        <v/>
      </c>
      <c r="Q2916" s="37" t="str">
        <f>IF(E2916="","",$J2916*Treibhausgas_Kennzahlen!F$3)</f>
        <v/>
      </c>
      <c r="R2916" s="37" t="str">
        <f>IF(E2916="","",$J2916*Treibhausgas_Kennzahlen!G$3)</f>
        <v/>
      </c>
    </row>
    <row r="2917" spans="1:18" x14ac:dyDescent="0.25">
      <c r="A2917" s="5"/>
      <c r="B2917" s="5"/>
      <c r="C2917" s="5"/>
      <c r="D2917" s="5"/>
      <c r="E2917" s="5"/>
      <c r="F2917" s="9" t="str">
        <f>IF(E2917="","",VLOOKUP(INDEX(IATA_Codes!$A$2:$A$301, MATCH(Berechnung!C2917,IATA_Codes!$C$2:$C$301,0))&amp;"_"&amp;INDEX(IATA_Codes!$A$2:$A$301, MATCH(Berechnung!D2917,IATA_Codes!$C$2:$C$301,0)),GCD_Entfernung!$C$2:$D$10001,2,FALSE))</f>
        <v/>
      </c>
      <c r="G2917" s="22" t="str">
        <f>IF(E2917="","",VLOOKUP(A2917,Flugzeugtyp!$B$2:$C$13,2,0))</f>
        <v/>
      </c>
      <c r="H2917" s="9" t="str">
        <f>IF(E2917="","",LOOKUP(MATCH(F2917,'RFI-Faktor'!$B$2:$B$5,1),'RFI-Faktor'!$D$2:$D$5))</f>
        <v/>
      </c>
      <c r="I2917" s="24" t="str">
        <f t="array" ref="I2917">IF(E2917="","",SUM(IF(A2917=Energieverbrauch!$A$2:$A$4000,1,0)*IF(B2917=Energieverbrauch!$B$2:$B$4000,1,0)*(IF(Berechnung!F2917&gt;=Energieverbrauch!$C$2:$C$4000,1,0)*IF(Berechnung!F2917&lt;=Energieverbrauch!$D$2:$D$4000,1,0))*Energieverbrauch!$E$2:$E$4000))</f>
        <v/>
      </c>
      <c r="J2917" s="24" t="str">
        <f t="shared" si="45"/>
        <v/>
      </c>
      <c r="K2917" s="24" t="e">
        <f>LOOKUP(MATCH(A2917,Flugzeugtyp!$A$2:$A$13,1),Flugzeugtyp!$A$2:$C$13)</f>
        <v>#N/A</v>
      </c>
      <c r="L2917" s="24" t="str">
        <f>IF(E2917="","",J2917/Treibhausgas_Kennzahlen!$B$5)</f>
        <v/>
      </c>
      <c r="M2917" s="38" t="str">
        <f>IF(E2917="","",$J2917*Treibhausgas_Kennzahlen!B$3)</f>
        <v/>
      </c>
      <c r="N2917" s="38" t="str">
        <f>IF(E2917="","",$J2917*Treibhausgas_Kennzahlen!C$3)</f>
        <v/>
      </c>
      <c r="O2917" s="38" t="str">
        <f>IF(E2917="","",$J2917*Treibhausgas_Kennzahlen!D$3)</f>
        <v/>
      </c>
      <c r="P2917" s="38" t="str">
        <f>IF(E2917="","",$J2917*Treibhausgas_Kennzahlen!E$3)</f>
        <v/>
      </c>
      <c r="Q2917" s="38" t="str">
        <f>IF(E2917="","",$J2917*Treibhausgas_Kennzahlen!F$3)</f>
        <v/>
      </c>
      <c r="R2917" s="38" t="str">
        <f>IF(E2917="","",$J2917*Treibhausgas_Kennzahlen!G$3)</f>
        <v/>
      </c>
    </row>
    <row r="2918" spans="1:18" x14ac:dyDescent="0.25">
      <c r="A2918" s="6"/>
      <c r="B2918" s="6"/>
      <c r="C2918" s="6"/>
      <c r="D2918" s="6"/>
      <c r="E2918" s="6"/>
      <c r="F2918" s="8" t="str">
        <f>IF(E2918="","",VLOOKUP(INDEX(IATA_Codes!$A$2:$A$301, MATCH(Berechnung!C2918,IATA_Codes!$C$2:$C$301,0))&amp;"_"&amp;INDEX(IATA_Codes!$A$2:$A$301, MATCH(Berechnung!D2918,IATA_Codes!$C$2:$C$301,0)),GCD_Entfernung!$C$2:$D$10001,2,FALSE))</f>
        <v/>
      </c>
      <c r="G2918" s="21" t="str">
        <f>IF(E2918="","",VLOOKUP(A2918,Flugzeugtyp!$B$2:$C$13,2,0))</f>
        <v/>
      </c>
      <c r="H2918" s="8" t="str">
        <f>IF(E2918="","",LOOKUP(MATCH(F2918,'RFI-Faktor'!$B$2:$B$5,1),'RFI-Faktor'!$D$2:$D$5))</f>
        <v/>
      </c>
      <c r="I2918" s="23" t="str">
        <f t="array" ref="I2918">IF(E2918="","",SUM(IF(A2918=Energieverbrauch!$A$2:$A$4000,1,0)*IF(B2918=Energieverbrauch!$B$2:$B$4000,1,0)*(IF(Berechnung!F2918&gt;=Energieverbrauch!$C$2:$C$4000,1,0)*IF(Berechnung!F2918&lt;=Energieverbrauch!$D$2:$D$4000,1,0))*Energieverbrauch!$E$2:$E$4000))</f>
        <v/>
      </c>
      <c r="J2918" s="23" t="str">
        <f t="shared" si="45"/>
        <v/>
      </c>
      <c r="K2918" s="23" t="e">
        <f>LOOKUP(MATCH(A2918,Flugzeugtyp!$A$2:$A$13,1),Flugzeugtyp!$A$2:$C$13)</f>
        <v>#N/A</v>
      </c>
      <c r="L2918" s="23" t="str">
        <f>IF(E2918="","",J2918/Treibhausgas_Kennzahlen!$B$5)</f>
        <v/>
      </c>
      <c r="M2918" s="37" t="str">
        <f>IF(E2918="","",$J2918*Treibhausgas_Kennzahlen!B$3)</f>
        <v/>
      </c>
      <c r="N2918" s="37" t="str">
        <f>IF(E2918="","",$J2918*Treibhausgas_Kennzahlen!C$3)</f>
        <v/>
      </c>
      <c r="O2918" s="37" t="str">
        <f>IF(E2918="","",$J2918*Treibhausgas_Kennzahlen!D$3)</f>
        <v/>
      </c>
      <c r="P2918" s="37" t="str">
        <f>IF(E2918="","",$J2918*Treibhausgas_Kennzahlen!E$3)</f>
        <v/>
      </c>
      <c r="Q2918" s="37" t="str">
        <f>IF(E2918="","",$J2918*Treibhausgas_Kennzahlen!F$3)</f>
        <v/>
      </c>
      <c r="R2918" s="37" t="str">
        <f>IF(E2918="","",$J2918*Treibhausgas_Kennzahlen!G$3)</f>
        <v/>
      </c>
    </row>
    <row r="2919" spans="1:18" x14ac:dyDescent="0.25">
      <c r="A2919" s="5"/>
      <c r="B2919" s="5"/>
      <c r="C2919" s="5"/>
      <c r="D2919" s="5"/>
      <c r="E2919" s="5"/>
      <c r="F2919" s="9" t="str">
        <f>IF(E2919="","",VLOOKUP(INDEX(IATA_Codes!$A$2:$A$301, MATCH(Berechnung!C2919,IATA_Codes!$C$2:$C$301,0))&amp;"_"&amp;INDEX(IATA_Codes!$A$2:$A$301, MATCH(Berechnung!D2919,IATA_Codes!$C$2:$C$301,0)),GCD_Entfernung!$C$2:$D$10001,2,FALSE))</f>
        <v/>
      </c>
      <c r="G2919" s="22" t="str">
        <f>IF(E2919="","",VLOOKUP(A2919,Flugzeugtyp!$B$2:$C$13,2,0))</f>
        <v/>
      </c>
      <c r="H2919" s="9" t="str">
        <f>IF(E2919="","",LOOKUP(MATCH(F2919,'RFI-Faktor'!$B$2:$B$5,1),'RFI-Faktor'!$D$2:$D$5))</f>
        <v/>
      </c>
      <c r="I2919" s="24" t="str">
        <f t="array" ref="I2919">IF(E2919="","",SUM(IF(A2919=Energieverbrauch!$A$2:$A$4000,1,0)*IF(B2919=Energieverbrauch!$B$2:$B$4000,1,0)*(IF(Berechnung!F2919&gt;=Energieverbrauch!$C$2:$C$4000,1,0)*IF(Berechnung!F2919&lt;=Energieverbrauch!$D$2:$D$4000,1,0))*Energieverbrauch!$E$2:$E$4000))</f>
        <v/>
      </c>
      <c r="J2919" s="24" t="str">
        <f t="shared" si="45"/>
        <v/>
      </c>
      <c r="K2919" s="24" t="e">
        <f>LOOKUP(MATCH(A2919,Flugzeugtyp!$A$2:$A$13,1),Flugzeugtyp!$A$2:$C$13)</f>
        <v>#N/A</v>
      </c>
      <c r="L2919" s="24" t="str">
        <f>IF(E2919="","",J2919/Treibhausgas_Kennzahlen!$B$5)</f>
        <v/>
      </c>
      <c r="M2919" s="38" t="str">
        <f>IF(E2919="","",$J2919*Treibhausgas_Kennzahlen!B$3)</f>
        <v/>
      </c>
      <c r="N2919" s="38" t="str">
        <f>IF(E2919="","",$J2919*Treibhausgas_Kennzahlen!C$3)</f>
        <v/>
      </c>
      <c r="O2919" s="38" t="str">
        <f>IF(E2919="","",$J2919*Treibhausgas_Kennzahlen!D$3)</f>
        <v/>
      </c>
      <c r="P2919" s="38" t="str">
        <f>IF(E2919="","",$J2919*Treibhausgas_Kennzahlen!E$3)</f>
        <v/>
      </c>
      <c r="Q2919" s="38" t="str">
        <f>IF(E2919="","",$J2919*Treibhausgas_Kennzahlen!F$3)</f>
        <v/>
      </c>
      <c r="R2919" s="38" t="str">
        <f>IF(E2919="","",$J2919*Treibhausgas_Kennzahlen!G$3)</f>
        <v/>
      </c>
    </row>
    <row r="2920" spans="1:18" x14ac:dyDescent="0.25">
      <c r="A2920" s="6"/>
      <c r="B2920" s="6"/>
      <c r="C2920" s="6"/>
      <c r="D2920" s="6"/>
      <c r="E2920" s="6"/>
      <c r="F2920" s="8" t="str">
        <f>IF(E2920="","",VLOOKUP(INDEX(IATA_Codes!$A$2:$A$301, MATCH(Berechnung!C2920,IATA_Codes!$C$2:$C$301,0))&amp;"_"&amp;INDEX(IATA_Codes!$A$2:$A$301, MATCH(Berechnung!D2920,IATA_Codes!$C$2:$C$301,0)),GCD_Entfernung!$C$2:$D$10001,2,FALSE))</f>
        <v/>
      </c>
      <c r="G2920" s="21" t="str">
        <f>IF(E2920="","",VLOOKUP(A2920,Flugzeugtyp!$B$2:$C$13,2,0))</f>
        <v/>
      </c>
      <c r="H2920" s="8" t="str">
        <f>IF(E2920="","",LOOKUP(MATCH(F2920,'RFI-Faktor'!$B$2:$B$5,1),'RFI-Faktor'!$D$2:$D$5))</f>
        <v/>
      </c>
      <c r="I2920" s="23" t="str">
        <f t="array" ref="I2920">IF(E2920="","",SUM(IF(A2920=Energieverbrauch!$A$2:$A$4000,1,0)*IF(B2920=Energieverbrauch!$B$2:$B$4000,1,0)*(IF(Berechnung!F2920&gt;=Energieverbrauch!$C$2:$C$4000,1,0)*IF(Berechnung!F2920&lt;=Energieverbrauch!$D$2:$D$4000,1,0))*Energieverbrauch!$E$2:$E$4000))</f>
        <v/>
      </c>
      <c r="J2920" s="23" t="str">
        <f t="shared" si="45"/>
        <v/>
      </c>
      <c r="K2920" s="23" t="e">
        <f>LOOKUP(MATCH(A2920,Flugzeugtyp!$A$2:$A$13,1),Flugzeugtyp!$A$2:$C$13)</f>
        <v>#N/A</v>
      </c>
      <c r="L2920" s="23" t="str">
        <f>IF(E2920="","",J2920/Treibhausgas_Kennzahlen!$B$5)</f>
        <v/>
      </c>
      <c r="M2920" s="37" t="str">
        <f>IF(E2920="","",$J2920*Treibhausgas_Kennzahlen!B$3)</f>
        <v/>
      </c>
      <c r="N2920" s="37" t="str">
        <f>IF(E2920="","",$J2920*Treibhausgas_Kennzahlen!C$3)</f>
        <v/>
      </c>
      <c r="O2920" s="37" t="str">
        <f>IF(E2920="","",$J2920*Treibhausgas_Kennzahlen!D$3)</f>
        <v/>
      </c>
      <c r="P2920" s="37" t="str">
        <f>IF(E2920="","",$J2920*Treibhausgas_Kennzahlen!E$3)</f>
        <v/>
      </c>
      <c r="Q2920" s="37" t="str">
        <f>IF(E2920="","",$J2920*Treibhausgas_Kennzahlen!F$3)</f>
        <v/>
      </c>
      <c r="R2920" s="37" t="str">
        <f>IF(E2920="","",$J2920*Treibhausgas_Kennzahlen!G$3)</f>
        <v/>
      </c>
    </row>
    <row r="2921" spans="1:18" x14ac:dyDescent="0.25">
      <c r="A2921" s="5"/>
      <c r="B2921" s="5"/>
      <c r="C2921" s="5"/>
      <c r="D2921" s="5"/>
      <c r="E2921" s="5"/>
      <c r="F2921" s="9" t="str">
        <f>IF(E2921="","",VLOOKUP(INDEX(IATA_Codes!$A$2:$A$301, MATCH(Berechnung!C2921,IATA_Codes!$C$2:$C$301,0))&amp;"_"&amp;INDEX(IATA_Codes!$A$2:$A$301, MATCH(Berechnung!D2921,IATA_Codes!$C$2:$C$301,0)),GCD_Entfernung!$C$2:$D$10001,2,FALSE))</f>
        <v/>
      </c>
      <c r="G2921" s="22" t="str">
        <f>IF(E2921="","",VLOOKUP(A2921,Flugzeugtyp!$B$2:$C$13,2,0))</f>
        <v/>
      </c>
      <c r="H2921" s="9" t="str">
        <f>IF(E2921="","",LOOKUP(MATCH(F2921,'RFI-Faktor'!$B$2:$B$5,1),'RFI-Faktor'!$D$2:$D$5))</f>
        <v/>
      </c>
      <c r="I2921" s="24" t="str">
        <f t="array" ref="I2921">IF(E2921="","",SUM(IF(A2921=Energieverbrauch!$A$2:$A$4000,1,0)*IF(B2921=Energieverbrauch!$B$2:$B$4000,1,0)*(IF(Berechnung!F2921&gt;=Energieverbrauch!$C$2:$C$4000,1,0)*IF(Berechnung!F2921&lt;=Energieverbrauch!$D$2:$D$4000,1,0))*Energieverbrauch!$E$2:$E$4000))</f>
        <v/>
      </c>
      <c r="J2921" s="24" t="str">
        <f t="shared" si="45"/>
        <v/>
      </c>
      <c r="K2921" s="24" t="e">
        <f>LOOKUP(MATCH(A2921,Flugzeugtyp!$A$2:$A$13,1),Flugzeugtyp!$A$2:$C$13)</f>
        <v>#N/A</v>
      </c>
      <c r="L2921" s="24" t="str">
        <f>IF(E2921="","",J2921/Treibhausgas_Kennzahlen!$B$5)</f>
        <v/>
      </c>
      <c r="M2921" s="38" t="str">
        <f>IF(E2921="","",$J2921*Treibhausgas_Kennzahlen!B$3)</f>
        <v/>
      </c>
      <c r="N2921" s="38" t="str">
        <f>IF(E2921="","",$J2921*Treibhausgas_Kennzahlen!C$3)</f>
        <v/>
      </c>
      <c r="O2921" s="38" t="str">
        <f>IF(E2921="","",$J2921*Treibhausgas_Kennzahlen!D$3)</f>
        <v/>
      </c>
      <c r="P2921" s="38" t="str">
        <f>IF(E2921="","",$J2921*Treibhausgas_Kennzahlen!E$3)</f>
        <v/>
      </c>
      <c r="Q2921" s="38" t="str">
        <f>IF(E2921="","",$J2921*Treibhausgas_Kennzahlen!F$3)</f>
        <v/>
      </c>
      <c r="R2921" s="38" t="str">
        <f>IF(E2921="","",$J2921*Treibhausgas_Kennzahlen!G$3)</f>
        <v/>
      </c>
    </row>
    <row r="2922" spans="1:18" x14ac:dyDescent="0.25">
      <c r="A2922" s="6"/>
      <c r="B2922" s="6"/>
      <c r="C2922" s="6"/>
      <c r="D2922" s="6"/>
      <c r="E2922" s="6"/>
      <c r="F2922" s="8" t="str">
        <f>IF(E2922="","",VLOOKUP(INDEX(IATA_Codes!$A$2:$A$301, MATCH(Berechnung!C2922,IATA_Codes!$C$2:$C$301,0))&amp;"_"&amp;INDEX(IATA_Codes!$A$2:$A$301, MATCH(Berechnung!D2922,IATA_Codes!$C$2:$C$301,0)),GCD_Entfernung!$C$2:$D$10001,2,FALSE))</f>
        <v/>
      </c>
      <c r="G2922" s="21" t="str">
        <f>IF(E2922="","",VLOOKUP(A2922,Flugzeugtyp!$B$2:$C$13,2,0))</f>
        <v/>
      </c>
      <c r="H2922" s="8" t="str">
        <f>IF(E2922="","",LOOKUP(MATCH(F2922,'RFI-Faktor'!$B$2:$B$5,1),'RFI-Faktor'!$D$2:$D$5))</f>
        <v/>
      </c>
      <c r="I2922" s="23" t="str">
        <f t="array" ref="I2922">IF(E2922="","",SUM(IF(A2922=Energieverbrauch!$A$2:$A$4000,1,0)*IF(B2922=Energieverbrauch!$B$2:$B$4000,1,0)*(IF(Berechnung!F2922&gt;=Energieverbrauch!$C$2:$C$4000,1,0)*IF(Berechnung!F2922&lt;=Energieverbrauch!$D$2:$D$4000,1,0))*Energieverbrauch!$E$2:$E$4000))</f>
        <v/>
      </c>
      <c r="J2922" s="23" t="str">
        <f t="shared" si="45"/>
        <v/>
      </c>
      <c r="K2922" s="23" t="e">
        <f>LOOKUP(MATCH(A2922,Flugzeugtyp!$A$2:$A$13,1),Flugzeugtyp!$A$2:$C$13)</f>
        <v>#N/A</v>
      </c>
      <c r="L2922" s="23" t="str">
        <f>IF(E2922="","",J2922/Treibhausgas_Kennzahlen!$B$5)</f>
        <v/>
      </c>
      <c r="M2922" s="37" t="str">
        <f>IF(E2922="","",$J2922*Treibhausgas_Kennzahlen!B$3)</f>
        <v/>
      </c>
      <c r="N2922" s="37" t="str">
        <f>IF(E2922="","",$J2922*Treibhausgas_Kennzahlen!C$3)</f>
        <v/>
      </c>
      <c r="O2922" s="37" t="str">
        <f>IF(E2922="","",$J2922*Treibhausgas_Kennzahlen!D$3)</f>
        <v/>
      </c>
      <c r="P2922" s="37" t="str">
        <f>IF(E2922="","",$J2922*Treibhausgas_Kennzahlen!E$3)</f>
        <v/>
      </c>
      <c r="Q2922" s="37" t="str">
        <f>IF(E2922="","",$J2922*Treibhausgas_Kennzahlen!F$3)</f>
        <v/>
      </c>
      <c r="R2922" s="37" t="str">
        <f>IF(E2922="","",$J2922*Treibhausgas_Kennzahlen!G$3)</f>
        <v/>
      </c>
    </row>
    <row r="2923" spans="1:18" x14ac:dyDescent="0.25">
      <c r="A2923" s="5"/>
      <c r="B2923" s="5"/>
      <c r="C2923" s="5"/>
      <c r="D2923" s="5"/>
      <c r="E2923" s="5"/>
      <c r="F2923" s="9" t="str">
        <f>IF(E2923="","",VLOOKUP(INDEX(IATA_Codes!$A$2:$A$301, MATCH(Berechnung!C2923,IATA_Codes!$C$2:$C$301,0))&amp;"_"&amp;INDEX(IATA_Codes!$A$2:$A$301, MATCH(Berechnung!D2923,IATA_Codes!$C$2:$C$301,0)),GCD_Entfernung!$C$2:$D$10001,2,FALSE))</f>
        <v/>
      </c>
      <c r="G2923" s="22" t="str">
        <f>IF(E2923="","",VLOOKUP(A2923,Flugzeugtyp!$B$2:$C$13,2,0))</f>
        <v/>
      </c>
      <c r="H2923" s="9" t="str">
        <f>IF(E2923="","",LOOKUP(MATCH(F2923,'RFI-Faktor'!$B$2:$B$5,1),'RFI-Faktor'!$D$2:$D$5))</f>
        <v/>
      </c>
      <c r="I2923" s="24" t="str">
        <f t="array" ref="I2923">IF(E2923="","",SUM(IF(A2923=Energieverbrauch!$A$2:$A$4000,1,0)*IF(B2923=Energieverbrauch!$B$2:$B$4000,1,0)*(IF(Berechnung!F2923&gt;=Energieverbrauch!$C$2:$C$4000,1,0)*IF(Berechnung!F2923&lt;=Energieverbrauch!$D$2:$D$4000,1,0))*Energieverbrauch!$E$2:$E$4000))</f>
        <v/>
      </c>
      <c r="J2923" s="24" t="str">
        <f t="shared" si="45"/>
        <v/>
      </c>
      <c r="K2923" s="24" t="e">
        <f>LOOKUP(MATCH(A2923,Flugzeugtyp!$A$2:$A$13,1),Flugzeugtyp!$A$2:$C$13)</f>
        <v>#N/A</v>
      </c>
      <c r="L2923" s="24" t="str">
        <f>IF(E2923="","",J2923/Treibhausgas_Kennzahlen!$B$5)</f>
        <v/>
      </c>
      <c r="M2923" s="38" t="str">
        <f>IF(E2923="","",$J2923*Treibhausgas_Kennzahlen!B$3)</f>
        <v/>
      </c>
      <c r="N2923" s="38" t="str">
        <f>IF(E2923="","",$J2923*Treibhausgas_Kennzahlen!C$3)</f>
        <v/>
      </c>
      <c r="O2923" s="38" t="str">
        <f>IF(E2923="","",$J2923*Treibhausgas_Kennzahlen!D$3)</f>
        <v/>
      </c>
      <c r="P2923" s="38" t="str">
        <f>IF(E2923="","",$J2923*Treibhausgas_Kennzahlen!E$3)</f>
        <v/>
      </c>
      <c r="Q2923" s="38" t="str">
        <f>IF(E2923="","",$J2923*Treibhausgas_Kennzahlen!F$3)</f>
        <v/>
      </c>
      <c r="R2923" s="38" t="str">
        <f>IF(E2923="","",$J2923*Treibhausgas_Kennzahlen!G$3)</f>
        <v/>
      </c>
    </row>
    <row r="2924" spans="1:18" x14ac:dyDescent="0.25">
      <c r="A2924" s="6"/>
      <c r="B2924" s="6"/>
      <c r="C2924" s="6"/>
      <c r="D2924" s="6"/>
      <c r="E2924" s="6"/>
      <c r="F2924" s="8" t="str">
        <f>IF(E2924="","",VLOOKUP(INDEX(IATA_Codes!$A$2:$A$301, MATCH(Berechnung!C2924,IATA_Codes!$C$2:$C$301,0))&amp;"_"&amp;INDEX(IATA_Codes!$A$2:$A$301, MATCH(Berechnung!D2924,IATA_Codes!$C$2:$C$301,0)),GCD_Entfernung!$C$2:$D$10001,2,FALSE))</f>
        <v/>
      </c>
      <c r="G2924" s="21" t="str">
        <f>IF(E2924="","",VLOOKUP(A2924,Flugzeugtyp!$B$2:$C$13,2,0))</f>
        <v/>
      </c>
      <c r="H2924" s="8" t="str">
        <f>IF(E2924="","",LOOKUP(MATCH(F2924,'RFI-Faktor'!$B$2:$B$5,1),'RFI-Faktor'!$D$2:$D$5))</f>
        <v/>
      </c>
      <c r="I2924" s="23" t="str">
        <f t="array" ref="I2924">IF(E2924="","",SUM(IF(A2924=Energieverbrauch!$A$2:$A$4000,1,0)*IF(B2924=Energieverbrauch!$B$2:$B$4000,1,0)*(IF(Berechnung!F2924&gt;=Energieverbrauch!$C$2:$C$4000,1,0)*IF(Berechnung!F2924&lt;=Energieverbrauch!$D$2:$D$4000,1,0))*Energieverbrauch!$E$2:$E$4000))</f>
        <v/>
      </c>
      <c r="J2924" s="23" t="str">
        <f t="shared" si="45"/>
        <v/>
      </c>
      <c r="K2924" s="23" t="e">
        <f>LOOKUP(MATCH(A2924,Flugzeugtyp!$A$2:$A$13,1),Flugzeugtyp!$A$2:$C$13)</f>
        <v>#N/A</v>
      </c>
      <c r="L2924" s="23" t="str">
        <f>IF(E2924="","",J2924/Treibhausgas_Kennzahlen!$B$5)</f>
        <v/>
      </c>
      <c r="M2924" s="37" t="str">
        <f>IF(E2924="","",$J2924*Treibhausgas_Kennzahlen!B$3)</f>
        <v/>
      </c>
      <c r="N2924" s="37" t="str">
        <f>IF(E2924="","",$J2924*Treibhausgas_Kennzahlen!C$3)</f>
        <v/>
      </c>
      <c r="O2924" s="37" t="str">
        <f>IF(E2924="","",$J2924*Treibhausgas_Kennzahlen!D$3)</f>
        <v/>
      </c>
      <c r="P2924" s="37" t="str">
        <f>IF(E2924="","",$J2924*Treibhausgas_Kennzahlen!E$3)</f>
        <v/>
      </c>
      <c r="Q2924" s="37" t="str">
        <f>IF(E2924="","",$J2924*Treibhausgas_Kennzahlen!F$3)</f>
        <v/>
      </c>
      <c r="R2924" s="37" t="str">
        <f>IF(E2924="","",$J2924*Treibhausgas_Kennzahlen!G$3)</f>
        <v/>
      </c>
    </row>
    <row r="2925" spans="1:18" x14ac:dyDescent="0.25">
      <c r="A2925" s="5"/>
      <c r="B2925" s="5"/>
      <c r="C2925" s="5"/>
      <c r="D2925" s="5"/>
      <c r="E2925" s="5"/>
      <c r="F2925" s="9" t="str">
        <f>IF(E2925="","",VLOOKUP(INDEX(IATA_Codes!$A$2:$A$301, MATCH(Berechnung!C2925,IATA_Codes!$C$2:$C$301,0))&amp;"_"&amp;INDEX(IATA_Codes!$A$2:$A$301, MATCH(Berechnung!D2925,IATA_Codes!$C$2:$C$301,0)),GCD_Entfernung!$C$2:$D$10001,2,FALSE))</f>
        <v/>
      </c>
      <c r="G2925" s="22" t="str">
        <f>IF(E2925="","",VLOOKUP(A2925,Flugzeugtyp!$B$2:$C$13,2,0))</f>
        <v/>
      </c>
      <c r="H2925" s="9" t="str">
        <f>IF(E2925="","",LOOKUP(MATCH(F2925,'RFI-Faktor'!$B$2:$B$5,1),'RFI-Faktor'!$D$2:$D$5))</f>
        <v/>
      </c>
      <c r="I2925" s="24" t="str">
        <f t="array" ref="I2925">IF(E2925="","",SUM(IF(A2925=Energieverbrauch!$A$2:$A$4000,1,0)*IF(B2925=Energieverbrauch!$B$2:$B$4000,1,0)*(IF(Berechnung!F2925&gt;=Energieverbrauch!$C$2:$C$4000,1,0)*IF(Berechnung!F2925&lt;=Energieverbrauch!$D$2:$D$4000,1,0))*Energieverbrauch!$E$2:$E$4000))</f>
        <v/>
      </c>
      <c r="J2925" s="24" t="str">
        <f t="shared" si="45"/>
        <v/>
      </c>
      <c r="K2925" s="24" t="e">
        <f>LOOKUP(MATCH(A2925,Flugzeugtyp!$A$2:$A$13,1),Flugzeugtyp!$A$2:$C$13)</f>
        <v>#N/A</v>
      </c>
      <c r="L2925" s="24" t="str">
        <f>IF(E2925="","",J2925/Treibhausgas_Kennzahlen!$B$5)</f>
        <v/>
      </c>
      <c r="M2925" s="38" t="str">
        <f>IF(E2925="","",$J2925*Treibhausgas_Kennzahlen!B$3)</f>
        <v/>
      </c>
      <c r="N2925" s="38" t="str">
        <f>IF(E2925="","",$J2925*Treibhausgas_Kennzahlen!C$3)</f>
        <v/>
      </c>
      <c r="O2925" s="38" t="str">
        <f>IF(E2925="","",$J2925*Treibhausgas_Kennzahlen!D$3)</f>
        <v/>
      </c>
      <c r="P2925" s="38" t="str">
        <f>IF(E2925="","",$J2925*Treibhausgas_Kennzahlen!E$3)</f>
        <v/>
      </c>
      <c r="Q2925" s="38" t="str">
        <f>IF(E2925="","",$J2925*Treibhausgas_Kennzahlen!F$3)</f>
        <v/>
      </c>
      <c r="R2925" s="38" t="str">
        <f>IF(E2925="","",$J2925*Treibhausgas_Kennzahlen!G$3)</f>
        <v/>
      </c>
    </row>
    <row r="2926" spans="1:18" x14ac:dyDescent="0.25">
      <c r="A2926" s="6"/>
      <c r="B2926" s="6"/>
      <c r="C2926" s="6"/>
      <c r="D2926" s="6"/>
      <c r="E2926" s="6"/>
      <c r="F2926" s="8" t="str">
        <f>IF(E2926="","",VLOOKUP(INDEX(IATA_Codes!$A$2:$A$301, MATCH(Berechnung!C2926,IATA_Codes!$C$2:$C$301,0))&amp;"_"&amp;INDEX(IATA_Codes!$A$2:$A$301, MATCH(Berechnung!D2926,IATA_Codes!$C$2:$C$301,0)),GCD_Entfernung!$C$2:$D$10001,2,FALSE))</f>
        <v/>
      </c>
      <c r="G2926" s="21" t="str">
        <f>IF(E2926="","",VLOOKUP(A2926,Flugzeugtyp!$B$2:$C$13,2,0))</f>
        <v/>
      </c>
      <c r="H2926" s="8" t="str">
        <f>IF(E2926="","",LOOKUP(MATCH(F2926,'RFI-Faktor'!$B$2:$B$5,1),'RFI-Faktor'!$D$2:$D$5))</f>
        <v/>
      </c>
      <c r="I2926" s="23" t="str">
        <f t="array" ref="I2926">IF(E2926="","",SUM(IF(A2926=Energieverbrauch!$A$2:$A$4000,1,0)*IF(B2926=Energieverbrauch!$B$2:$B$4000,1,0)*(IF(Berechnung!F2926&gt;=Energieverbrauch!$C$2:$C$4000,1,0)*IF(Berechnung!F2926&lt;=Energieverbrauch!$D$2:$D$4000,1,0))*Energieverbrauch!$E$2:$E$4000))</f>
        <v/>
      </c>
      <c r="J2926" s="23" t="str">
        <f t="shared" si="45"/>
        <v/>
      </c>
      <c r="K2926" s="23" t="e">
        <f>LOOKUP(MATCH(A2926,Flugzeugtyp!$A$2:$A$13,1),Flugzeugtyp!$A$2:$C$13)</f>
        <v>#N/A</v>
      </c>
      <c r="L2926" s="23" t="str">
        <f>IF(E2926="","",J2926/Treibhausgas_Kennzahlen!$B$5)</f>
        <v/>
      </c>
      <c r="M2926" s="37" t="str">
        <f>IF(E2926="","",$J2926*Treibhausgas_Kennzahlen!B$3)</f>
        <v/>
      </c>
      <c r="N2926" s="37" t="str">
        <f>IF(E2926="","",$J2926*Treibhausgas_Kennzahlen!C$3)</f>
        <v/>
      </c>
      <c r="O2926" s="37" t="str">
        <f>IF(E2926="","",$J2926*Treibhausgas_Kennzahlen!D$3)</f>
        <v/>
      </c>
      <c r="P2926" s="37" t="str">
        <f>IF(E2926="","",$J2926*Treibhausgas_Kennzahlen!E$3)</f>
        <v/>
      </c>
      <c r="Q2926" s="37" t="str">
        <f>IF(E2926="","",$J2926*Treibhausgas_Kennzahlen!F$3)</f>
        <v/>
      </c>
      <c r="R2926" s="37" t="str">
        <f>IF(E2926="","",$J2926*Treibhausgas_Kennzahlen!G$3)</f>
        <v/>
      </c>
    </row>
    <row r="2927" spans="1:18" x14ac:dyDescent="0.25">
      <c r="A2927" s="5"/>
      <c r="B2927" s="5"/>
      <c r="C2927" s="5"/>
      <c r="D2927" s="5"/>
      <c r="E2927" s="5"/>
      <c r="F2927" s="9" t="str">
        <f>IF(E2927="","",VLOOKUP(INDEX(IATA_Codes!$A$2:$A$301, MATCH(Berechnung!C2927,IATA_Codes!$C$2:$C$301,0))&amp;"_"&amp;INDEX(IATA_Codes!$A$2:$A$301, MATCH(Berechnung!D2927,IATA_Codes!$C$2:$C$301,0)),GCD_Entfernung!$C$2:$D$10001,2,FALSE))</f>
        <v/>
      </c>
      <c r="G2927" s="22" t="str">
        <f>IF(E2927="","",VLOOKUP(A2927,Flugzeugtyp!$B$2:$C$13,2,0))</f>
        <v/>
      </c>
      <c r="H2927" s="9" t="str">
        <f>IF(E2927="","",LOOKUP(MATCH(F2927,'RFI-Faktor'!$B$2:$B$5,1),'RFI-Faktor'!$D$2:$D$5))</f>
        <v/>
      </c>
      <c r="I2927" s="24" t="str">
        <f t="array" ref="I2927">IF(E2927="","",SUM(IF(A2927=Energieverbrauch!$A$2:$A$4000,1,0)*IF(B2927=Energieverbrauch!$B$2:$B$4000,1,0)*(IF(Berechnung!F2927&gt;=Energieverbrauch!$C$2:$C$4000,1,0)*IF(Berechnung!F2927&lt;=Energieverbrauch!$D$2:$D$4000,1,0))*Energieverbrauch!$E$2:$E$4000))</f>
        <v/>
      </c>
      <c r="J2927" s="24" t="str">
        <f t="shared" si="45"/>
        <v/>
      </c>
      <c r="K2927" s="24" t="e">
        <f>LOOKUP(MATCH(A2927,Flugzeugtyp!$A$2:$A$13,1),Flugzeugtyp!$A$2:$C$13)</f>
        <v>#N/A</v>
      </c>
      <c r="L2927" s="24" t="str">
        <f>IF(E2927="","",J2927/Treibhausgas_Kennzahlen!$B$5)</f>
        <v/>
      </c>
      <c r="M2927" s="38" t="str">
        <f>IF(E2927="","",$J2927*Treibhausgas_Kennzahlen!B$3)</f>
        <v/>
      </c>
      <c r="N2927" s="38" t="str">
        <f>IF(E2927="","",$J2927*Treibhausgas_Kennzahlen!C$3)</f>
        <v/>
      </c>
      <c r="O2927" s="38" t="str">
        <f>IF(E2927="","",$J2927*Treibhausgas_Kennzahlen!D$3)</f>
        <v/>
      </c>
      <c r="P2927" s="38" t="str">
        <f>IF(E2927="","",$J2927*Treibhausgas_Kennzahlen!E$3)</f>
        <v/>
      </c>
      <c r="Q2927" s="38" t="str">
        <f>IF(E2927="","",$J2927*Treibhausgas_Kennzahlen!F$3)</f>
        <v/>
      </c>
      <c r="R2927" s="38" t="str">
        <f>IF(E2927="","",$J2927*Treibhausgas_Kennzahlen!G$3)</f>
        <v/>
      </c>
    </row>
    <row r="2928" spans="1:18" x14ac:dyDescent="0.25">
      <c r="A2928" s="6"/>
      <c r="B2928" s="6"/>
      <c r="C2928" s="6"/>
      <c r="D2928" s="6"/>
      <c r="E2928" s="6"/>
      <c r="F2928" s="8" t="str">
        <f>IF(E2928="","",VLOOKUP(INDEX(IATA_Codes!$A$2:$A$301, MATCH(Berechnung!C2928,IATA_Codes!$C$2:$C$301,0))&amp;"_"&amp;INDEX(IATA_Codes!$A$2:$A$301, MATCH(Berechnung!D2928,IATA_Codes!$C$2:$C$301,0)),GCD_Entfernung!$C$2:$D$10001,2,FALSE))</f>
        <v/>
      </c>
      <c r="G2928" s="21" t="str">
        <f>IF(E2928="","",VLOOKUP(A2928,Flugzeugtyp!$B$2:$C$13,2,0))</f>
        <v/>
      </c>
      <c r="H2928" s="8" t="str">
        <f>IF(E2928="","",LOOKUP(MATCH(F2928,'RFI-Faktor'!$B$2:$B$5,1),'RFI-Faktor'!$D$2:$D$5))</f>
        <v/>
      </c>
      <c r="I2928" s="23" t="str">
        <f t="array" ref="I2928">IF(E2928="","",SUM(IF(A2928=Energieverbrauch!$A$2:$A$4000,1,0)*IF(B2928=Energieverbrauch!$B$2:$B$4000,1,0)*(IF(Berechnung!F2928&gt;=Energieverbrauch!$C$2:$C$4000,1,0)*IF(Berechnung!F2928&lt;=Energieverbrauch!$D$2:$D$4000,1,0))*Energieverbrauch!$E$2:$E$4000))</f>
        <v/>
      </c>
      <c r="J2928" s="23" t="str">
        <f t="shared" si="45"/>
        <v/>
      </c>
      <c r="K2928" s="23" t="e">
        <f>LOOKUP(MATCH(A2928,Flugzeugtyp!$A$2:$A$13,1),Flugzeugtyp!$A$2:$C$13)</f>
        <v>#N/A</v>
      </c>
      <c r="L2928" s="23" t="str">
        <f>IF(E2928="","",J2928/Treibhausgas_Kennzahlen!$B$5)</f>
        <v/>
      </c>
      <c r="M2928" s="37" t="str">
        <f>IF(E2928="","",$J2928*Treibhausgas_Kennzahlen!B$3)</f>
        <v/>
      </c>
      <c r="N2928" s="37" t="str">
        <f>IF(E2928="","",$J2928*Treibhausgas_Kennzahlen!C$3)</f>
        <v/>
      </c>
      <c r="O2928" s="37" t="str">
        <f>IF(E2928="","",$J2928*Treibhausgas_Kennzahlen!D$3)</f>
        <v/>
      </c>
      <c r="P2928" s="37" t="str">
        <f>IF(E2928="","",$J2928*Treibhausgas_Kennzahlen!E$3)</f>
        <v/>
      </c>
      <c r="Q2928" s="37" t="str">
        <f>IF(E2928="","",$J2928*Treibhausgas_Kennzahlen!F$3)</f>
        <v/>
      </c>
      <c r="R2928" s="37" t="str">
        <f>IF(E2928="","",$J2928*Treibhausgas_Kennzahlen!G$3)</f>
        <v/>
      </c>
    </row>
    <row r="2929" spans="1:18" x14ac:dyDescent="0.25">
      <c r="A2929" s="5"/>
      <c r="B2929" s="5"/>
      <c r="C2929" s="5"/>
      <c r="D2929" s="5"/>
      <c r="E2929" s="5"/>
      <c r="F2929" s="9" t="str">
        <f>IF(E2929="","",VLOOKUP(INDEX(IATA_Codes!$A$2:$A$301, MATCH(Berechnung!C2929,IATA_Codes!$C$2:$C$301,0))&amp;"_"&amp;INDEX(IATA_Codes!$A$2:$A$301, MATCH(Berechnung!D2929,IATA_Codes!$C$2:$C$301,0)),GCD_Entfernung!$C$2:$D$10001,2,FALSE))</f>
        <v/>
      </c>
      <c r="G2929" s="22" t="str">
        <f>IF(E2929="","",VLOOKUP(A2929,Flugzeugtyp!$B$2:$C$13,2,0))</f>
        <v/>
      </c>
      <c r="H2929" s="9" t="str">
        <f>IF(E2929="","",LOOKUP(MATCH(F2929,'RFI-Faktor'!$B$2:$B$5,1),'RFI-Faktor'!$D$2:$D$5))</f>
        <v/>
      </c>
      <c r="I2929" s="24" t="str">
        <f t="array" ref="I2929">IF(E2929="","",SUM(IF(A2929=Energieverbrauch!$A$2:$A$4000,1,0)*IF(B2929=Energieverbrauch!$B$2:$B$4000,1,0)*(IF(Berechnung!F2929&gt;=Energieverbrauch!$C$2:$C$4000,1,0)*IF(Berechnung!F2929&lt;=Energieverbrauch!$D$2:$D$4000,1,0))*Energieverbrauch!$E$2:$E$4000))</f>
        <v/>
      </c>
      <c r="J2929" s="24" t="str">
        <f t="shared" si="45"/>
        <v/>
      </c>
      <c r="K2929" s="24" t="e">
        <f>LOOKUP(MATCH(A2929,Flugzeugtyp!$A$2:$A$13,1),Flugzeugtyp!$A$2:$C$13)</f>
        <v>#N/A</v>
      </c>
      <c r="L2929" s="24" t="str">
        <f>IF(E2929="","",J2929/Treibhausgas_Kennzahlen!$B$5)</f>
        <v/>
      </c>
      <c r="M2929" s="38" t="str">
        <f>IF(E2929="","",$J2929*Treibhausgas_Kennzahlen!B$3)</f>
        <v/>
      </c>
      <c r="N2929" s="38" t="str">
        <f>IF(E2929="","",$J2929*Treibhausgas_Kennzahlen!C$3)</f>
        <v/>
      </c>
      <c r="O2929" s="38" t="str">
        <f>IF(E2929="","",$J2929*Treibhausgas_Kennzahlen!D$3)</f>
        <v/>
      </c>
      <c r="P2929" s="38" t="str">
        <f>IF(E2929="","",$J2929*Treibhausgas_Kennzahlen!E$3)</f>
        <v/>
      </c>
      <c r="Q2929" s="38" t="str">
        <f>IF(E2929="","",$J2929*Treibhausgas_Kennzahlen!F$3)</f>
        <v/>
      </c>
      <c r="R2929" s="38" t="str">
        <f>IF(E2929="","",$J2929*Treibhausgas_Kennzahlen!G$3)</f>
        <v/>
      </c>
    </row>
    <row r="2930" spans="1:18" x14ac:dyDescent="0.25">
      <c r="A2930" s="6"/>
      <c r="B2930" s="6"/>
      <c r="C2930" s="6"/>
      <c r="D2930" s="6"/>
      <c r="E2930" s="6"/>
      <c r="F2930" s="8" t="str">
        <f>IF(E2930="","",VLOOKUP(INDEX(IATA_Codes!$A$2:$A$301, MATCH(Berechnung!C2930,IATA_Codes!$C$2:$C$301,0))&amp;"_"&amp;INDEX(IATA_Codes!$A$2:$A$301, MATCH(Berechnung!D2930,IATA_Codes!$C$2:$C$301,0)),GCD_Entfernung!$C$2:$D$10001,2,FALSE))</f>
        <v/>
      </c>
      <c r="G2930" s="21" t="str">
        <f>IF(E2930="","",VLOOKUP(A2930,Flugzeugtyp!$B$2:$C$13,2,0))</f>
        <v/>
      </c>
      <c r="H2930" s="8" t="str">
        <f>IF(E2930="","",LOOKUP(MATCH(F2930,'RFI-Faktor'!$B$2:$B$5,1),'RFI-Faktor'!$D$2:$D$5))</f>
        <v/>
      </c>
      <c r="I2930" s="23" t="str">
        <f t="array" ref="I2930">IF(E2930="","",SUM(IF(A2930=Energieverbrauch!$A$2:$A$4000,1,0)*IF(B2930=Energieverbrauch!$B$2:$B$4000,1,0)*(IF(Berechnung!F2930&gt;=Energieverbrauch!$C$2:$C$4000,1,0)*IF(Berechnung!F2930&lt;=Energieverbrauch!$D$2:$D$4000,1,0))*Energieverbrauch!$E$2:$E$4000))</f>
        <v/>
      </c>
      <c r="J2930" s="23" t="str">
        <f t="shared" si="45"/>
        <v/>
      </c>
      <c r="K2930" s="23" t="e">
        <f>LOOKUP(MATCH(A2930,Flugzeugtyp!$A$2:$A$13,1),Flugzeugtyp!$A$2:$C$13)</f>
        <v>#N/A</v>
      </c>
      <c r="L2930" s="23" t="str">
        <f>IF(E2930="","",J2930/Treibhausgas_Kennzahlen!$B$5)</f>
        <v/>
      </c>
      <c r="M2930" s="37" t="str">
        <f>IF(E2930="","",$J2930*Treibhausgas_Kennzahlen!B$3)</f>
        <v/>
      </c>
      <c r="N2930" s="37" t="str">
        <f>IF(E2930="","",$J2930*Treibhausgas_Kennzahlen!C$3)</f>
        <v/>
      </c>
      <c r="O2930" s="37" t="str">
        <f>IF(E2930="","",$J2930*Treibhausgas_Kennzahlen!D$3)</f>
        <v/>
      </c>
      <c r="P2930" s="37" t="str">
        <f>IF(E2930="","",$J2930*Treibhausgas_Kennzahlen!E$3)</f>
        <v/>
      </c>
      <c r="Q2930" s="37" t="str">
        <f>IF(E2930="","",$J2930*Treibhausgas_Kennzahlen!F$3)</f>
        <v/>
      </c>
      <c r="R2930" s="37" t="str">
        <f>IF(E2930="","",$J2930*Treibhausgas_Kennzahlen!G$3)</f>
        <v/>
      </c>
    </row>
    <row r="2931" spans="1:18" x14ac:dyDescent="0.25">
      <c r="A2931" s="5"/>
      <c r="B2931" s="5"/>
      <c r="C2931" s="5"/>
      <c r="D2931" s="5"/>
      <c r="E2931" s="5"/>
      <c r="F2931" s="9" t="str">
        <f>IF(E2931="","",VLOOKUP(INDEX(IATA_Codes!$A$2:$A$301, MATCH(Berechnung!C2931,IATA_Codes!$C$2:$C$301,0))&amp;"_"&amp;INDEX(IATA_Codes!$A$2:$A$301, MATCH(Berechnung!D2931,IATA_Codes!$C$2:$C$301,0)),GCD_Entfernung!$C$2:$D$10001,2,FALSE))</f>
        <v/>
      </c>
      <c r="G2931" s="22" t="str">
        <f>IF(E2931="","",VLOOKUP(A2931,Flugzeugtyp!$B$2:$C$13,2,0))</f>
        <v/>
      </c>
      <c r="H2931" s="9" t="str">
        <f>IF(E2931="","",LOOKUP(MATCH(F2931,'RFI-Faktor'!$B$2:$B$5,1),'RFI-Faktor'!$D$2:$D$5))</f>
        <v/>
      </c>
      <c r="I2931" s="24" t="str">
        <f t="array" ref="I2931">IF(E2931="","",SUM(IF(A2931=Energieverbrauch!$A$2:$A$4000,1,0)*IF(B2931=Energieverbrauch!$B$2:$B$4000,1,0)*(IF(Berechnung!F2931&gt;=Energieverbrauch!$C$2:$C$4000,1,0)*IF(Berechnung!F2931&lt;=Energieverbrauch!$D$2:$D$4000,1,0))*Energieverbrauch!$E$2:$E$4000))</f>
        <v/>
      </c>
      <c r="J2931" s="24" t="str">
        <f t="shared" si="45"/>
        <v/>
      </c>
      <c r="K2931" s="24" t="e">
        <f>LOOKUP(MATCH(A2931,Flugzeugtyp!$A$2:$A$13,1),Flugzeugtyp!$A$2:$C$13)</f>
        <v>#N/A</v>
      </c>
      <c r="L2931" s="24" t="str">
        <f>IF(E2931="","",J2931/Treibhausgas_Kennzahlen!$B$5)</f>
        <v/>
      </c>
      <c r="M2931" s="38" t="str">
        <f>IF(E2931="","",$J2931*Treibhausgas_Kennzahlen!B$3)</f>
        <v/>
      </c>
      <c r="N2931" s="38" t="str">
        <f>IF(E2931="","",$J2931*Treibhausgas_Kennzahlen!C$3)</f>
        <v/>
      </c>
      <c r="O2931" s="38" t="str">
        <f>IF(E2931="","",$J2931*Treibhausgas_Kennzahlen!D$3)</f>
        <v/>
      </c>
      <c r="P2931" s="38" t="str">
        <f>IF(E2931="","",$J2931*Treibhausgas_Kennzahlen!E$3)</f>
        <v/>
      </c>
      <c r="Q2931" s="38" t="str">
        <f>IF(E2931="","",$J2931*Treibhausgas_Kennzahlen!F$3)</f>
        <v/>
      </c>
      <c r="R2931" s="38" t="str">
        <f>IF(E2931="","",$J2931*Treibhausgas_Kennzahlen!G$3)</f>
        <v/>
      </c>
    </row>
    <row r="2932" spans="1:18" x14ac:dyDescent="0.25">
      <c r="A2932" s="6"/>
      <c r="B2932" s="6"/>
      <c r="C2932" s="6"/>
      <c r="D2932" s="6"/>
      <c r="E2932" s="6"/>
      <c r="F2932" s="8" t="str">
        <f>IF(E2932="","",VLOOKUP(INDEX(IATA_Codes!$A$2:$A$301, MATCH(Berechnung!C2932,IATA_Codes!$C$2:$C$301,0))&amp;"_"&amp;INDEX(IATA_Codes!$A$2:$A$301, MATCH(Berechnung!D2932,IATA_Codes!$C$2:$C$301,0)),GCD_Entfernung!$C$2:$D$10001,2,FALSE))</f>
        <v/>
      </c>
      <c r="G2932" s="21" t="str">
        <f>IF(E2932="","",VLOOKUP(A2932,Flugzeugtyp!$B$2:$C$13,2,0))</f>
        <v/>
      </c>
      <c r="H2932" s="8" t="str">
        <f>IF(E2932="","",LOOKUP(MATCH(F2932,'RFI-Faktor'!$B$2:$B$5,1),'RFI-Faktor'!$D$2:$D$5))</f>
        <v/>
      </c>
      <c r="I2932" s="23" t="str">
        <f t="array" ref="I2932">IF(E2932="","",SUM(IF(A2932=Energieverbrauch!$A$2:$A$4000,1,0)*IF(B2932=Energieverbrauch!$B$2:$B$4000,1,0)*(IF(Berechnung!F2932&gt;=Energieverbrauch!$C$2:$C$4000,1,0)*IF(Berechnung!F2932&lt;=Energieverbrauch!$D$2:$D$4000,1,0))*Energieverbrauch!$E$2:$E$4000))</f>
        <v/>
      </c>
      <c r="J2932" s="23" t="str">
        <f t="shared" si="45"/>
        <v/>
      </c>
      <c r="K2932" s="23" t="e">
        <f>LOOKUP(MATCH(A2932,Flugzeugtyp!$A$2:$A$13,1),Flugzeugtyp!$A$2:$C$13)</f>
        <v>#N/A</v>
      </c>
      <c r="L2932" s="23" t="str">
        <f>IF(E2932="","",J2932/Treibhausgas_Kennzahlen!$B$5)</f>
        <v/>
      </c>
      <c r="M2932" s="37" t="str">
        <f>IF(E2932="","",$J2932*Treibhausgas_Kennzahlen!B$3)</f>
        <v/>
      </c>
      <c r="N2932" s="37" t="str">
        <f>IF(E2932="","",$J2932*Treibhausgas_Kennzahlen!C$3)</f>
        <v/>
      </c>
      <c r="O2932" s="37" t="str">
        <f>IF(E2932="","",$J2932*Treibhausgas_Kennzahlen!D$3)</f>
        <v/>
      </c>
      <c r="P2932" s="37" t="str">
        <f>IF(E2932="","",$J2932*Treibhausgas_Kennzahlen!E$3)</f>
        <v/>
      </c>
      <c r="Q2932" s="37" t="str">
        <f>IF(E2932="","",$J2932*Treibhausgas_Kennzahlen!F$3)</f>
        <v/>
      </c>
      <c r="R2932" s="37" t="str">
        <f>IF(E2932="","",$J2932*Treibhausgas_Kennzahlen!G$3)</f>
        <v/>
      </c>
    </row>
    <row r="2933" spans="1:18" x14ac:dyDescent="0.25">
      <c r="A2933" s="5"/>
      <c r="B2933" s="5"/>
      <c r="C2933" s="5"/>
      <c r="D2933" s="5"/>
      <c r="E2933" s="5"/>
      <c r="F2933" s="9" t="str">
        <f>IF(E2933="","",VLOOKUP(INDEX(IATA_Codes!$A$2:$A$301, MATCH(Berechnung!C2933,IATA_Codes!$C$2:$C$301,0))&amp;"_"&amp;INDEX(IATA_Codes!$A$2:$A$301, MATCH(Berechnung!D2933,IATA_Codes!$C$2:$C$301,0)),GCD_Entfernung!$C$2:$D$10001,2,FALSE))</f>
        <v/>
      </c>
      <c r="G2933" s="22" t="str">
        <f>IF(E2933="","",VLOOKUP(A2933,Flugzeugtyp!$B$2:$C$13,2,0))</f>
        <v/>
      </c>
      <c r="H2933" s="9" t="str">
        <f>IF(E2933="","",LOOKUP(MATCH(F2933,'RFI-Faktor'!$B$2:$B$5,1),'RFI-Faktor'!$D$2:$D$5))</f>
        <v/>
      </c>
      <c r="I2933" s="24" t="str">
        <f t="array" ref="I2933">IF(E2933="","",SUM(IF(A2933=Energieverbrauch!$A$2:$A$4000,1,0)*IF(B2933=Energieverbrauch!$B$2:$B$4000,1,0)*(IF(Berechnung!F2933&gt;=Energieverbrauch!$C$2:$C$4000,1,0)*IF(Berechnung!F2933&lt;=Energieverbrauch!$D$2:$D$4000,1,0))*Energieverbrauch!$E$2:$E$4000))</f>
        <v/>
      </c>
      <c r="J2933" s="24" t="str">
        <f t="shared" si="45"/>
        <v/>
      </c>
      <c r="K2933" s="24" t="e">
        <f>LOOKUP(MATCH(A2933,Flugzeugtyp!$A$2:$A$13,1),Flugzeugtyp!$A$2:$C$13)</f>
        <v>#N/A</v>
      </c>
      <c r="L2933" s="24" t="str">
        <f>IF(E2933="","",J2933/Treibhausgas_Kennzahlen!$B$5)</f>
        <v/>
      </c>
      <c r="M2933" s="38" t="str">
        <f>IF(E2933="","",$J2933*Treibhausgas_Kennzahlen!B$3)</f>
        <v/>
      </c>
      <c r="N2933" s="38" t="str">
        <f>IF(E2933="","",$J2933*Treibhausgas_Kennzahlen!C$3)</f>
        <v/>
      </c>
      <c r="O2933" s="38" t="str">
        <f>IF(E2933="","",$J2933*Treibhausgas_Kennzahlen!D$3)</f>
        <v/>
      </c>
      <c r="P2933" s="38" t="str">
        <f>IF(E2933="","",$J2933*Treibhausgas_Kennzahlen!E$3)</f>
        <v/>
      </c>
      <c r="Q2933" s="38" t="str">
        <f>IF(E2933="","",$J2933*Treibhausgas_Kennzahlen!F$3)</f>
        <v/>
      </c>
      <c r="R2933" s="38" t="str">
        <f>IF(E2933="","",$J2933*Treibhausgas_Kennzahlen!G$3)</f>
        <v/>
      </c>
    </row>
    <row r="2934" spans="1:18" x14ac:dyDescent="0.25">
      <c r="A2934" s="6"/>
      <c r="B2934" s="6"/>
      <c r="C2934" s="6"/>
      <c r="D2934" s="6"/>
      <c r="E2934" s="6"/>
      <c r="F2934" s="8" t="str">
        <f>IF(E2934="","",VLOOKUP(INDEX(IATA_Codes!$A$2:$A$301, MATCH(Berechnung!C2934,IATA_Codes!$C$2:$C$301,0))&amp;"_"&amp;INDEX(IATA_Codes!$A$2:$A$301, MATCH(Berechnung!D2934,IATA_Codes!$C$2:$C$301,0)),GCD_Entfernung!$C$2:$D$10001,2,FALSE))</f>
        <v/>
      </c>
      <c r="G2934" s="21" t="str">
        <f>IF(E2934="","",VLOOKUP(A2934,Flugzeugtyp!$B$2:$C$13,2,0))</f>
        <v/>
      </c>
      <c r="H2934" s="8" t="str">
        <f>IF(E2934="","",LOOKUP(MATCH(F2934,'RFI-Faktor'!$B$2:$B$5,1),'RFI-Faktor'!$D$2:$D$5))</f>
        <v/>
      </c>
      <c r="I2934" s="23" t="str">
        <f t="array" ref="I2934">IF(E2934="","",SUM(IF(A2934=Energieverbrauch!$A$2:$A$4000,1,0)*IF(B2934=Energieverbrauch!$B$2:$B$4000,1,0)*(IF(Berechnung!F2934&gt;=Energieverbrauch!$C$2:$C$4000,1,0)*IF(Berechnung!F2934&lt;=Energieverbrauch!$D$2:$D$4000,1,0))*Energieverbrauch!$E$2:$E$4000))</f>
        <v/>
      </c>
      <c r="J2934" s="23" t="str">
        <f t="shared" si="45"/>
        <v/>
      </c>
      <c r="K2934" s="23" t="e">
        <f>LOOKUP(MATCH(A2934,Flugzeugtyp!$A$2:$A$13,1),Flugzeugtyp!$A$2:$C$13)</f>
        <v>#N/A</v>
      </c>
      <c r="L2934" s="23" t="str">
        <f>IF(E2934="","",J2934/Treibhausgas_Kennzahlen!$B$5)</f>
        <v/>
      </c>
      <c r="M2934" s="37" t="str">
        <f>IF(E2934="","",$J2934*Treibhausgas_Kennzahlen!B$3)</f>
        <v/>
      </c>
      <c r="N2934" s="37" t="str">
        <f>IF(E2934="","",$J2934*Treibhausgas_Kennzahlen!C$3)</f>
        <v/>
      </c>
      <c r="O2934" s="37" t="str">
        <f>IF(E2934="","",$J2934*Treibhausgas_Kennzahlen!D$3)</f>
        <v/>
      </c>
      <c r="P2934" s="37" t="str">
        <f>IF(E2934="","",$J2934*Treibhausgas_Kennzahlen!E$3)</f>
        <v/>
      </c>
      <c r="Q2934" s="37" t="str">
        <f>IF(E2934="","",$J2934*Treibhausgas_Kennzahlen!F$3)</f>
        <v/>
      </c>
      <c r="R2934" s="37" t="str">
        <f>IF(E2934="","",$J2934*Treibhausgas_Kennzahlen!G$3)</f>
        <v/>
      </c>
    </row>
    <row r="2935" spans="1:18" x14ac:dyDescent="0.25">
      <c r="A2935" s="5"/>
      <c r="B2935" s="5"/>
      <c r="C2935" s="5"/>
      <c r="D2935" s="5"/>
      <c r="E2935" s="5"/>
      <c r="F2935" s="9" t="str">
        <f>IF(E2935="","",VLOOKUP(INDEX(IATA_Codes!$A$2:$A$301, MATCH(Berechnung!C2935,IATA_Codes!$C$2:$C$301,0))&amp;"_"&amp;INDEX(IATA_Codes!$A$2:$A$301, MATCH(Berechnung!D2935,IATA_Codes!$C$2:$C$301,0)),GCD_Entfernung!$C$2:$D$10001,2,FALSE))</f>
        <v/>
      </c>
      <c r="G2935" s="22" t="str">
        <f>IF(E2935="","",VLOOKUP(A2935,Flugzeugtyp!$B$2:$C$13,2,0))</f>
        <v/>
      </c>
      <c r="H2935" s="9" t="str">
        <f>IF(E2935="","",LOOKUP(MATCH(F2935,'RFI-Faktor'!$B$2:$B$5,1),'RFI-Faktor'!$D$2:$D$5))</f>
        <v/>
      </c>
      <c r="I2935" s="24" t="str">
        <f t="array" ref="I2935">IF(E2935="","",SUM(IF(A2935=Energieverbrauch!$A$2:$A$4000,1,0)*IF(B2935=Energieverbrauch!$B$2:$B$4000,1,0)*(IF(Berechnung!F2935&gt;=Energieverbrauch!$C$2:$C$4000,1,0)*IF(Berechnung!F2935&lt;=Energieverbrauch!$D$2:$D$4000,1,0))*Energieverbrauch!$E$2:$E$4000))</f>
        <v/>
      </c>
      <c r="J2935" s="24" t="str">
        <f t="shared" si="45"/>
        <v/>
      </c>
      <c r="K2935" s="24" t="e">
        <f>LOOKUP(MATCH(A2935,Flugzeugtyp!$A$2:$A$13,1),Flugzeugtyp!$A$2:$C$13)</f>
        <v>#N/A</v>
      </c>
      <c r="L2935" s="24" t="str">
        <f>IF(E2935="","",J2935/Treibhausgas_Kennzahlen!$B$5)</f>
        <v/>
      </c>
      <c r="M2935" s="38" t="str">
        <f>IF(E2935="","",$J2935*Treibhausgas_Kennzahlen!B$3)</f>
        <v/>
      </c>
      <c r="N2935" s="38" t="str">
        <f>IF(E2935="","",$J2935*Treibhausgas_Kennzahlen!C$3)</f>
        <v/>
      </c>
      <c r="O2935" s="38" t="str">
        <f>IF(E2935="","",$J2935*Treibhausgas_Kennzahlen!D$3)</f>
        <v/>
      </c>
      <c r="P2935" s="38" t="str">
        <f>IF(E2935="","",$J2935*Treibhausgas_Kennzahlen!E$3)</f>
        <v/>
      </c>
      <c r="Q2935" s="38" t="str">
        <f>IF(E2935="","",$J2935*Treibhausgas_Kennzahlen!F$3)</f>
        <v/>
      </c>
      <c r="R2935" s="38" t="str">
        <f>IF(E2935="","",$J2935*Treibhausgas_Kennzahlen!G$3)</f>
        <v/>
      </c>
    </row>
    <row r="2936" spans="1:18" x14ac:dyDescent="0.25">
      <c r="A2936" s="6"/>
      <c r="B2936" s="6"/>
      <c r="C2936" s="6"/>
      <c r="D2936" s="6"/>
      <c r="E2936" s="6"/>
      <c r="F2936" s="8" t="str">
        <f>IF(E2936="","",VLOOKUP(INDEX(IATA_Codes!$A$2:$A$301, MATCH(Berechnung!C2936,IATA_Codes!$C$2:$C$301,0))&amp;"_"&amp;INDEX(IATA_Codes!$A$2:$A$301, MATCH(Berechnung!D2936,IATA_Codes!$C$2:$C$301,0)),GCD_Entfernung!$C$2:$D$10001,2,FALSE))</f>
        <v/>
      </c>
      <c r="G2936" s="21" t="str">
        <f>IF(E2936="","",VLOOKUP(A2936,Flugzeugtyp!$B$2:$C$13,2,0))</f>
        <v/>
      </c>
      <c r="H2936" s="8" t="str">
        <f>IF(E2936="","",LOOKUP(MATCH(F2936,'RFI-Faktor'!$B$2:$B$5,1),'RFI-Faktor'!$D$2:$D$5))</f>
        <v/>
      </c>
      <c r="I2936" s="23" t="str">
        <f t="array" ref="I2936">IF(E2936="","",SUM(IF(A2936=Energieverbrauch!$A$2:$A$4000,1,0)*IF(B2936=Energieverbrauch!$B$2:$B$4000,1,0)*(IF(Berechnung!F2936&gt;=Energieverbrauch!$C$2:$C$4000,1,0)*IF(Berechnung!F2936&lt;=Energieverbrauch!$D$2:$D$4000,1,0))*Energieverbrauch!$E$2:$E$4000))</f>
        <v/>
      </c>
      <c r="J2936" s="23" t="str">
        <f t="shared" si="45"/>
        <v/>
      </c>
      <c r="K2936" s="23" t="e">
        <f>LOOKUP(MATCH(A2936,Flugzeugtyp!$A$2:$A$13,1),Flugzeugtyp!$A$2:$C$13)</f>
        <v>#N/A</v>
      </c>
      <c r="L2936" s="23" t="str">
        <f>IF(E2936="","",J2936/Treibhausgas_Kennzahlen!$B$5)</f>
        <v/>
      </c>
      <c r="M2936" s="37" t="str">
        <f>IF(E2936="","",$J2936*Treibhausgas_Kennzahlen!B$3)</f>
        <v/>
      </c>
      <c r="N2936" s="37" t="str">
        <f>IF(E2936="","",$J2936*Treibhausgas_Kennzahlen!C$3)</f>
        <v/>
      </c>
      <c r="O2936" s="37" t="str">
        <f>IF(E2936="","",$J2936*Treibhausgas_Kennzahlen!D$3)</f>
        <v/>
      </c>
      <c r="P2936" s="37" t="str">
        <f>IF(E2936="","",$J2936*Treibhausgas_Kennzahlen!E$3)</f>
        <v/>
      </c>
      <c r="Q2936" s="37" t="str">
        <f>IF(E2936="","",$J2936*Treibhausgas_Kennzahlen!F$3)</f>
        <v/>
      </c>
      <c r="R2936" s="37" t="str">
        <f>IF(E2936="","",$J2936*Treibhausgas_Kennzahlen!G$3)</f>
        <v/>
      </c>
    </row>
    <row r="2937" spans="1:18" x14ac:dyDescent="0.25">
      <c r="A2937" s="5"/>
      <c r="B2937" s="5"/>
      <c r="C2937" s="5"/>
      <c r="D2937" s="5"/>
      <c r="E2937" s="5"/>
      <c r="F2937" s="9" t="str">
        <f>IF(E2937="","",VLOOKUP(INDEX(IATA_Codes!$A$2:$A$301, MATCH(Berechnung!C2937,IATA_Codes!$C$2:$C$301,0))&amp;"_"&amp;INDEX(IATA_Codes!$A$2:$A$301, MATCH(Berechnung!D2937,IATA_Codes!$C$2:$C$301,0)),GCD_Entfernung!$C$2:$D$10001,2,FALSE))</f>
        <v/>
      </c>
      <c r="G2937" s="22" t="str">
        <f>IF(E2937="","",VLOOKUP(A2937,Flugzeugtyp!$B$2:$C$13,2,0))</f>
        <v/>
      </c>
      <c r="H2937" s="9" t="str">
        <f>IF(E2937="","",LOOKUP(MATCH(F2937,'RFI-Faktor'!$B$2:$B$5,1),'RFI-Faktor'!$D$2:$D$5))</f>
        <v/>
      </c>
      <c r="I2937" s="24" t="str">
        <f t="array" ref="I2937">IF(E2937="","",SUM(IF(A2937=Energieverbrauch!$A$2:$A$4000,1,0)*IF(B2937=Energieverbrauch!$B$2:$B$4000,1,0)*(IF(Berechnung!F2937&gt;=Energieverbrauch!$C$2:$C$4000,1,0)*IF(Berechnung!F2937&lt;=Energieverbrauch!$D$2:$D$4000,1,0))*Energieverbrauch!$E$2:$E$4000))</f>
        <v/>
      </c>
      <c r="J2937" s="24" t="str">
        <f t="shared" si="45"/>
        <v/>
      </c>
      <c r="K2937" s="24" t="e">
        <f>LOOKUP(MATCH(A2937,Flugzeugtyp!$A$2:$A$13,1),Flugzeugtyp!$A$2:$C$13)</f>
        <v>#N/A</v>
      </c>
      <c r="L2937" s="24" t="str">
        <f>IF(E2937="","",J2937/Treibhausgas_Kennzahlen!$B$5)</f>
        <v/>
      </c>
      <c r="M2937" s="38" t="str">
        <f>IF(E2937="","",$J2937*Treibhausgas_Kennzahlen!B$3)</f>
        <v/>
      </c>
      <c r="N2937" s="38" t="str">
        <f>IF(E2937="","",$J2937*Treibhausgas_Kennzahlen!C$3)</f>
        <v/>
      </c>
      <c r="O2937" s="38" t="str">
        <f>IF(E2937="","",$J2937*Treibhausgas_Kennzahlen!D$3)</f>
        <v/>
      </c>
      <c r="P2937" s="38" t="str">
        <f>IF(E2937="","",$J2937*Treibhausgas_Kennzahlen!E$3)</f>
        <v/>
      </c>
      <c r="Q2937" s="38" t="str">
        <f>IF(E2937="","",$J2937*Treibhausgas_Kennzahlen!F$3)</f>
        <v/>
      </c>
      <c r="R2937" s="38" t="str">
        <f>IF(E2937="","",$J2937*Treibhausgas_Kennzahlen!G$3)</f>
        <v/>
      </c>
    </row>
    <row r="2938" spans="1:18" x14ac:dyDescent="0.25">
      <c r="A2938" s="6"/>
      <c r="B2938" s="6"/>
      <c r="C2938" s="6"/>
      <c r="D2938" s="6"/>
      <c r="E2938" s="6"/>
      <c r="F2938" s="8" t="str">
        <f>IF(E2938="","",VLOOKUP(INDEX(IATA_Codes!$A$2:$A$301, MATCH(Berechnung!C2938,IATA_Codes!$C$2:$C$301,0))&amp;"_"&amp;INDEX(IATA_Codes!$A$2:$A$301, MATCH(Berechnung!D2938,IATA_Codes!$C$2:$C$301,0)),GCD_Entfernung!$C$2:$D$10001,2,FALSE))</f>
        <v/>
      </c>
      <c r="G2938" s="21" t="str">
        <f>IF(E2938="","",VLOOKUP(A2938,Flugzeugtyp!$B$2:$C$13,2,0))</f>
        <v/>
      </c>
      <c r="H2938" s="8" t="str">
        <f>IF(E2938="","",LOOKUP(MATCH(F2938,'RFI-Faktor'!$B$2:$B$5,1),'RFI-Faktor'!$D$2:$D$5))</f>
        <v/>
      </c>
      <c r="I2938" s="23" t="str">
        <f t="array" ref="I2938">IF(E2938="","",SUM(IF(A2938=Energieverbrauch!$A$2:$A$4000,1,0)*IF(B2938=Energieverbrauch!$B$2:$B$4000,1,0)*(IF(Berechnung!F2938&gt;=Energieverbrauch!$C$2:$C$4000,1,0)*IF(Berechnung!F2938&lt;=Energieverbrauch!$D$2:$D$4000,1,0))*Energieverbrauch!$E$2:$E$4000))</f>
        <v/>
      </c>
      <c r="J2938" s="23" t="str">
        <f t="shared" si="45"/>
        <v/>
      </c>
      <c r="K2938" s="23" t="e">
        <f>LOOKUP(MATCH(A2938,Flugzeugtyp!$A$2:$A$13,1),Flugzeugtyp!$A$2:$C$13)</f>
        <v>#N/A</v>
      </c>
      <c r="L2938" s="23" t="str">
        <f>IF(E2938="","",J2938/Treibhausgas_Kennzahlen!$B$5)</f>
        <v/>
      </c>
      <c r="M2938" s="37" t="str">
        <f>IF(E2938="","",$J2938*Treibhausgas_Kennzahlen!B$3)</f>
        <v/>
      </c>
      <c r="N2938" s="37" t="str">
        <f>IF(E2938="","",$J2938*Treibhausgas_Kennzahlen!C$3)</f>
        <v/>
      </c>
      <c r="O2938" s="37" t="str">
        <f>IF(E2938="","",$J2938*Treibhausgas_Kennzahlen!D$3)</f>
        <v/>
      </c>
      <c r="P2938" s="37" t="str">
        <f>IF(E2938="","",$J2938*Treibhausgas_Kennzahlen!E$3)</f>
        <v/>
      </c>
      <c r="Q2938" s="37" t="str">
        <f>IF(E2938="","",$J2938*Treibhausgas_Kennzahlen!F$3)</f>
        <v/>
      </c>
      <c r="R2938" s="37" t="str">
        <f>IF(E2938="","",$J2938*Treibhausgas_Kennzahlen!G$3)</f>
        <v/>
      </c>
    </row>
    <row r="2939" spans="1:18" x14ac:dyDescent="0.25">
      <c r="A2939" s="5"/>
      <c r="B2939" s="5"/>
      <c r="C2939" s="5"/>
      <c r="D2939" s="5"/>
      <c r="E2939" s="5"/>
      <c r="F2939" s="9" t="str">
        <f>IF(E2939="","",VLOOKUP(INDEX(IATA_Codes!$A$2:$A$301, MATCH(Berechnung!C2939,IATA_Codes!$C$2:$C$301,0))&amp;"_"&amp;INDEX(IATA_Codes!$A$2:$A$301, MATCH(Berechnung!D2939,IATA_Codes!$C$2:$C$301,0)),GCD_Entfernung!$C$2:$D$10001,2,FALSE))</f>
        <v/>
      </c>
      <c r="G2939" s="22" t="str">
        <f>IF(E2939="","",VLOOKUP(A2939,Flugzeugtyp!$B$2:$C$13,2,0))</f>
        <v/>
      </c>
      <c r="H2939" s="9" t="str">
        <f>IF(E2939="","",LOOKUP(MATCH(F2939,'RFI-Faktor'!$B$2:$B$5,1),'RFI-Faktor'!$D$2:$D$5))</f>
        <v/>
      </c>
      <c r="I2939" s="24" t="str">
        <f t="array" ref="I2939">IF(E2939="","",SUM(IF(A2939=Energieverbrauch!$A$2:$A$4000,1,0)*IF(B2939=Energieverbrauch!$B$2:$B$4000,1,0)*(IF(Berechnung!F2939&gt;=Energieverbrauch!$C$2:$C$4000,1,0)*IF(Berechnung!F2939&lt;=Energieverbrauch!$D$2:$D$4000,1,0))*Energieverbrauch!$E$2:$E$4000))</f>
        <v/>
      </c>
      <c r="J2939" s="24" t="str">
        <f t="shared" si="45"/>
        <v/>
      </c>
      <c r="K2939" s="24" t="e">
        <f>LOOKUP(MATCH(A2939,Flugzeugtyp!$A$2:$A$13,1),Flugzeugtyp!$A$2:$C$13)</f>
        <v>#N/A</v>
      </c>
      <c r="L2939" s="24" t="str">
        <f>IF(E2939="","",J2939/Treibhausgas_Kennzahlen!$B$5)</f>
        <v/>
      </c>
      <c r="M2939" s="38" t="str">
        <f>IF(E2939="","",$J2939*Treibhausgas_Kennzahlen!B$3)</f>
        <v/>
      </c>
      <c r="N2939" s="38" t="str">
        <f>IF(E2939="","",$J2939*Treibhausgas_Kennzahlen!C$3)</f>
        <v/>
      </c>
      <c r="O2939" s="38" t="str">
        <f>IF(E2939="","",$J2939*Treibhausgas_Kennzahlen!D$3)</f>
        <v/>
      </c>
      <c r="P2939" s="38" t="str">
        <f>IF(E2939="","",$J2939*Treibhausgas_Kennzahlen!E$3)</f>
        <v/>
      </c>
      <c r="Q2939" s="38" t="str">
        <f>IF(E2939="","",$J2939*Treibhausgas_Kennzahlen!F$3)</f>
        <v/>
      </c>
      <c r="R2939" s="38" t="str">
        <f>IF(E2939="","",$J2939*Treibhausgas_Kennzahlen!G$3)</f>
        <v/>
      </c>
    </row>
    <row r="2940" spans="1:18" x14ac:dyDescent="0.25">
      <c r="A2940" s="6"/>
      <c r="B2940" s="6"/>
      <c r="C2940" s="6"/>
      <c r="D2940" s="6"/>
      <c r="E2940" s="6"/>
      <c r="F2940" s="8" t="str">
        <f>IF(E2940="","",VLOOKUP(INDEX(IATA_Codes!$A$2:$A$301, MATCH(Berechnung!C2940,IATA_Codes!$C$2:$C$301,0))&amp;"_"&amp;INDEX(IATA_Codes!$A$2:$A$301, MATCH(Berechnung!D2940,IATA_Codes!$C$2:$C$301,0)),GCD_Entfernung!$C$2:$D$10001,2,FALSE))</f>
        <v/>
      </c>
      <c r="G2940" s="21" t="str">
        <f>IF(E2940="","",VLOOKUP(A2940,Flugzeugtyp!$B$2:$C$13,2,0))</f>
        <v/>
      </c>
      <c r="H2940" s="8" t="str">
        <f>IF(E2940="","",LOOKUP(MATCH(F2940,'RFI-Faktor'!$B$2:$B$5,1),'RFI-Faktor'!$D$2:$D$5))</f>
        <v/>
      </c>
      <c r="I2940" s="23" t="str">
        <f t="array" ref="I2940">IF(E2940="","",SUM(IF(A2940=Energieverbrauch!$A$2:$A$4000,1,0)*IF(B2940=Energieverbrauch!$B$2:$B$4000,1,0)*(IF(Berechnung!F2940&gt;=Energieverbrauch!$C$2:$C$4000,1,0)*IF(Berechnung!F2940&lt;=Energieverbrauch!$D$2:$D$4000,1,0))*Energieverbrauch!$E$2:$E$4000))</f>
        <v/>
      </c>
      <c r="J2940" s="23" t="str">
        <f t="shared" si="45"/>
        <v/>
      </c>
      <c r="K2940" s="23" t="e">
        <f>LOOKUP(MATCH(A2940,Flugzeugtyp!$A$2:$A$13,1),Flugzeugtyp!$A$2:$C$13)</f>
        <v>#N/A</v>
      </c>
      <c r="L2940" s="23" t="str">
        <f>IF(E2940="","",J2940/Treibhausgas_Kennzahlen!$B$5)</f>
        <v/>
      </c>
      <c r="M2940" s="37" t="str">
        <f>IF(E2940="","",$J2940*Treibhausgas_Kennzahlen!B$3)</f>
        <v/>
      </c>
      <c r="N2940" s="37" t="str">
        <f>IF(E2940="","",$J2940*Treibhausgas_Kennzahlen!C$3)</f>
        <v/>
      </c>
      <c r="O2940" s="37" t="str">
        <f>IF(E2940="","",$J2940*Treibhausgas_Kennzahlen!D$3)</f>
        <v/>
      </c>
      <c r="P2940" s="37" t="str">
        <f>IF(E2940="","",$J2940*Treibhausgas_Kennzahlen!E$3)</f>
        <v/>
      </c>
      <c r="Q2940" s="37" t="str">
        <f>IF(E2940="","",$J2940*Treibhausgas_Kennzahlen!F$3)</f>
        <v/>
      </c>
      <c r="R2940" s="37" t="str">
        <f>IF(E2940="","",$J2940*Treibhausgas_Kennzahlen!G$3)</f>
        <v/>
      </c>
    </row>
    <row r="2941" spans="1:18" x14ac:dyDescent="0.25">
      <c r="A2941" s="5"/>
      <c r="B2941" s="5"/>
      <c r="C2941" s="5"/>
      <c r="D2941" s="5"/>
      <c r="E2941" s="5"/>
      <c r="F2941" s="9" t="str">
        <f>IF(E2941="","",VLOOKUP(INDEX(IATA_Codes!$A$2:$A$301, MATCH(Berechnung!C2941,IATA_Codes!$C$2:$C$301,0))&amp;"_"&amp;INDEX(IATA_Codes!$A$2:$A$301, MATCH(Berechnung!D2941,IATA_Codes!$C$2:$C$301,0)),GCD_Entfernung!$C$2:$D$10001,2,FALSE))</f>
        <v/>
      </c>
      <c r="G2941" s="22" t="str">
        <f>IF(E2941="","",VLOOKUP(A2941,Flugzeugtyp!$B$2:$C$13,2,0))</f>
        <v/>
      </c>
      <c r="H2941" s="9" t="str">
        <f>IF(E2941="","",LOOKUP(MATCH(F2941,'RFI-Faktor'!$B$2:$B$5,1),'RFI-Faktor'!$D$2:$D$5))</f>
        <v/>
      </c>
      <c r="I2941" s="24" t="str">
        <f t="array" ref="I2941">IF(E2941="","",SUM(IF(A2941=Energieverbrauch!$A$2:$A$4000,1,0)*IF(B2941=Energieverbrauch!$B$2:$B$4000,1,0)*(IF(Berechnung!F2941&gt;=Energieverbrauch!$C$2:$C$4000,1,0)*IF(Berechnung!F2941&lt;=Energieverbrauch!$D$2:$D$4000,1,0))*Energieverbrauch!$E$2:$E$4000))</f>
        <v/>
      </c>
      <c r="J2941" s="24" t="str">
        <f t="shared" si="45"/>
        <v/>
      </c>
      <c r="K2941" s="24" t="e">
        <f>LOOKUP(MATCH(A2941,Flugzeugtyp!$A$2:$A$13,1),Flugzeugtyp!$A$2:$C$13)</f>
        <v>#N/A</v>
      </c>
      <c r="L2941" s="24" t="str">
        <f>IF(E2941="","",J2941/Treibhausgas_Kennzahlen!$B$5)</f>
        <v/>
      </c>
      <c r="M2941" s="38" t="str">
        <f>IF(E2941="","",$J2941*Treibhausgas_Kennzahlen!B$3)</f>
        <v/>
      </c>
      <c r="N2941" s="38" t="str">
        <f>IF(E2941="","",$J2941*Treibhausgas_Kennzahlen!C$3)</f>
        <v/>
      </c>
      <c r="O2941" s="38" t="str">
        <f>IF(E2941="","",$J2941*Treibhausgas_Kennzahlen!D$3)</f>
        <v/>
      </c>
      <c r="P2941" s="38" t="str">
        <f>IF(E2941="","",$J2941*Treibhausgas_Kennzahlen!E$3)</f>
        <v/>
      </c>
      <c r="Q2941" s="38" t="str">
        <f>IF(E2941="","",$J2941*Treibhausgas_Kennzahlen!F$3)</f>
        <v/>
      </c>
      <c r="R2941" s="38" t="str">
        <f>IF(E2941="","",$J2941*Treibhausgas_Kennzahlen!G$3)</f>
        <v/>
      </c>
    </row>
    <row r="2942" spans="1:18" x14ac:dyDescent="0.25">
      <c r="A2942" s="6"/>
      <c r="B2942" s="6"/>
      <c r="C2942" s="6"/>
      <c r="D2942" s="6"/>
      <c r="E2942" s="6"/>
      <c r="F2942" s="8" t="str">
        <f>IF(E2942="","",VLOOKUP(INDEX(IATA_Codes!$A$2:$A$301, MATCH(Berechnung!C2942,IATA_Codes!$C$2:$C$301,0))&amp;"_"&amp;INDEX(IATA_Codes!$A$2:$A$301, MATCH(Berechnung!D2942,IATA_Codes!$C$2:$C$301,0)),GCD_Entfernung!$C$2:$D$10001,2,FALSE))</f>
        <v/>
      </c>
      <c r="G2942" s="21" t="str">
        <f>IF(E2942="","",VLOOKUP(A2942,Flugzeugtyp!$B$2:$C$13,2,0))</f>
        <v/>
      </c>
      <c r="H2942" s="8" t="str">
        <f>IF(E2942="","",LOOKUP(MATCH(F2942,'RFI-Faktor'!$B$2:$B$5,1),'RFI-Faktor'!$D$2:$D$5))</f>
        <v/>
      </c>
      <c r="I2942" s="23" t="str">
        <f t="array" ref="I2942">IF(E2942="","",SUM(IF(A2942=Energieverbrauch!$A$2:$A$4000,1,0)*IF(B2942=Energieverbrauch!$B$2:$B$4000,1,0)*(IF(Berechnung!F2942&gt;=Energieverbrauch!$C$2:$C$4000,1,0)*IF(Berechnung!F2942&lt;=Energieverbrauch!$D$2:$D$4000,1,0))*Energieverbrauch!$E$2:$E$4000))</f>
        <v/>
      </c>
      <c r="J2942" s="23" t="str">
        <f t="shared" si="45"/>
        <v/>
      </c>
      <c r="K2942" s="23" t="e">
        <f>LOOKUP(MATCH(A2942,Flugzeugtyp!$A$2:$A$13,1),Flugzeugtyp!$A$2:$C$13)</f>
        <v>#N/A</v>
      </c>
      <c r="L2942" s="23" t="str">
        <f>IF(E2942="","",J2942/Treibhausgas_Kennzahlen!$B$5)</f>
        <v/>
      </c>
      <c r="M2942" s="37" t="str">
        <f>IF(E2942="","",$J2942*Treibhausgas_Kennzahlen!B$3)</f>
        <v/>
      </c>
      <c r="N2942" s="37" t="str">
        <f>IF(E2942="","",$J2942*Treibhausgas_Kennzahlen!C$3)</f>
        <v/>
      </c>
      <c r="O2942" s="37" t="str">
        <f>IF(E2942="","",$J2942*Treibhausgas_Kennzahlen!D$3)</f>
        <v/>
      </c>
      <c r="P2942" s="37" t="str">
        <f>IF(E2942="","",$J2942*Treibhausgas_Kennzahlen!E$3)</f>
        <v/>
      </c>
      <c r="Q2942" s="37" t="str">
        <f>IF(E2942="","",$J2942*Treibhausgas_Kennzahlen!F$3)</f>
        <v/>
      </c>
      <c r="R2942" s="37" t="str">
        <f>IF(E2942="","",$J2942*Treibhausgas_Kennzahlen!G$3)</f>
        <v/>
      </c>
    </row>
    <row r="2943" spans="1:18" x14ac:dyDescent="0.25">
      <c r="A2943" s="5"/>
      <c r="B2943" s="5"/>
      <c r="C2943" s="5"/>
      <c r="D2943" s="5"/>
      <c r="E2943" s="5"/>
      <c r="F2943" s="9" t="str">
        <f>IF(E2943="","",VLOOKUP(INDEX(IATA_Codes!$A$2:$A$301, MATCH(Berechnung!C2943,IATA_Codes!$C$2:$C$301,0))&amp;"_"&amp;INDEX(IATA_Codes!$A$2:$A$301, MATCH(Berechnung!D2943,IATA_Codes!$C$2:$C$301,0)),GCD_Entfernung!$C$2:$D$10001,2,FALSE))</f>
        <v/>
      </c>
      <c r="G2943" s="22" t="str">
        <f>IF(E2943="","",VLOOKUP(A2943,Flugzeugtyp!$B$2:$C$13,2,0))</f>
        <v/>
      </c>
      <c r="H2943" s="9" t="str">
        <f>IF(E2943="","",LOOKUP(MATCH(F2943,'RFI-Faktor'!$B$2:$B$5,1),'RFI-Faktor'!$D$2:$D$5))</f>
        <v/>
      </c>
      <c r="I2943" s="24" t="str">
        <f t="array" ref="I2943">IF(E2943="","",SUM(IF(A2943=Energieverbrauch!$A$2:$A$4000,1,0)*IF(B2943=Energieverbrauch!$B$2:$B$4000,1,0)*(IF(Berechnung!F2943&gt;=Energieverbrauch!$C$2:$C$4000,1,0)*IF(Berechnung!F2943&lt;=Energieverbrauch!$D$2:$D$4000,1,0))*Energieverbrauch!$E$2:$E$4000))</f>
        <v/>
      </c>
      <c r="J2943" s="24" t="str">
        <f t="shared" si="45"/>
        <v/>
      </c>
      <c r="K2943" s="24" t="e">
        <f>LOOKUP(MATCH(A2943,Flugzeugtyp!$A$2:$A$13,1),Flugzeugtyp!$A$2:$C$13)</f>
        <v>#N/A</v>
      </c>
      <c r="L2943" s="24" t="str">
        <f>IF(E2943="","",J2943/Treibhausgas_Kennzahlen!$B$5)</f>
        <v/>
      </c>
      <c r="M2943" s="38" t="str">
        <f>IF(E2943="","",$J2943*Treibhausgas_Kennzahlen!B$3)</f>
        <v/>
      </c>
      <c r="N2943" s="38" t="str">
        <f>IF(E2943="","",$J2943*Treibhausgas_Kennzahlen!C$3)</f>
        <v/>
      </c>
      <c r="O2943" s="38" t="str">
        <f>IF(E2943="","",$J2943*Treibhausgas_Kennzahlen!D$3)</f>
        <v/>
      </c>
      <c r="P2943" s="38" t="str">
        <f>IF(E2943="","",$J2943*Treibhausgas_Kennzahlen!E$3)</f>
        <v/>
      </c>
      <c r="Q2943" s="38" t="str">
        <f>IF(E2943="","",$J2943*Treibhausgas_Kennzahlen!F$3)</f>
        <v/>
      </c>
      <c r="R2943" s="38" t="str">
        <f>IF(E2943="","",$J2943*Treibhausgas_Kennzahlen!G$3)</f>
        <v/>
      </c>
    </row>
    <row r="2944" spans="1:18" x14ac:dyDescent="0.25">
      <c r="A2944" s="6"/>
      <c r="B2944" s="6"/>
      <c r="C2944" s="6"/>
      <c r="D2944" s="6"/>
      <c r="E2944" s="6"/>
      <c r="F2944" s="8" t="str">
        <f>IF(E2944="","",VLOOKUP(INDEX(IATA_Codes!$A$2:$A$301, MATCH(Berechnung!C2944,IATA_Codes!$C$2:$C$301,0))&amp;"_"&amp;INDEX(IATA_Codes!$A$2:$A$301, MATCH(Berechnung!D2944,IATA_Codes!$C$2:$C$301,0)),GCD_Entfernung!$C$2:$D$10001,2,FALSE))</f>
        <v/>
      </c>
      <c r="G2944" s="21" t="str">
        <f>IF(E2944="","",VLOOKUP(A2944,Flugzeugtyp!$B$2:$C$13,2,0))</f>
        <v/>
      </c>
      <c r="H2944" s="8" t="str">
        <f>IF(E2944="","",LOOKUP(MATCH(F2944,'RFI-Faktor'!$B$2:$B$5,1),'RFI-Faktor'!$D$2:$D$5))</f>
        <v/>
      </c>
      <c r="I2944" s="23" t="str">
        <f t="array" ref="I2944">IF(E2944="","",SUM(IF(A2944=Energieverbrauch!$A$2:$A$4000,1,0)*IF(B2944=Energieverbrauch!$B$2:$B$4000,1,0)*(IF(Berechnung!F2944&gt;=Energieverbrauch!$C$2:$C$4000,1,0)*IF(Berechnung!F2944&lt;=Energieverbrauch!$D$2:$D$4000,1,0))*Energieverbrauch!$E$2:$E$4000))</f>
        <v/>
      </c>
      <c r="J2944" s="23" t="str">
        <f t="shared" si="45"/>
        <v/>
      </c>
      <c r="K2944" s="23" t="e">
        <f>LOOKUP(MATCH(A2944,Flugzeugtyp!$A$2:$A$13,1),Flugzeugtyp!$A$2:$C$13)</f>
        <v>#N/A</v>
      </c>
      <c r="L2944" s="23" t="str">
        <f>IF(E2944="","",J2944/Treibhausgas_Kennzahlen!$B$5)</f>
        <v/>
      </c>
      <c r="M2944" s="37" t="str">
        <f>IF(E2944="","",$J2944*Treibhausgas_Kennzahlen!B$3)</f>
        <v/>
      </c>
      <c r="N2944" s="37" t="str">
        <f>IF(E2944="","",$J2944*Treibhausgas_Kennzahlen!C$3)</f>
        <v/>
      </c>
      <c r="O2944" s="37" t="str">
        <f>IF(E2944="","",$J2944*Treibhausgas_Kennzahlen!D$3)</f>
        <v/>
      </c>
      <c r="P2944" s="37" t="str">
        <f>IF(E2944="","",$J2944*Treibhausgas_Kennzahlen!E$3)</f>
        <v/>
      </c>
      <c r="Q2944" s="37" t="str">
        <f>IF(E2944="","",$J2944*Treibhausgas_Kennzahlen!F$3)</f>
        <v/>
      </c>
      <c r="R2944" s="37" t="str">
        <f>IF(E2944="","",$J2944*Treibhausgas_Kennzahlen!G$3)</f>
        <v/>
      </c>
    </row>
    <row r="2945" spans="1:18" x14ac:dyDescent="0.25">
      <c r="A2945" s="5"/>
      <c r="B2945" s="5"/>
      <c r="C2945" s="5"/>
      <c r="D2945" s="5"/>
      <c r="E2945" s="5"/>
      <c r="F2945" s="9" t="str">
        <f>IF(E2945="","",VLOOKUP(INDEX(IATA_Codes!$A$2:$A$301, MATCH(Berechnung!C2945,IATA_Codes!$C$2:$C$301,0))&amp;"_"&amp;INDEX(IATA_Codes!$A$2:$A$301, MATCH(Berechnung!D2945,IATA_Codes!$C$2:$C$301,0)),GCD_Entfernung!$C$2:$D$10001,2,FALSE))</f>
        <v/>
      </c>
      <c r="G2945" s="22" t="str">
        <f>IF(E2945="","",VLOOKUP(A2945,Flugzeugtyp!$B$2:$C$13,2,0))</f>
        <v/>
      </c>
      <c r="H2945" s="9" t="str">
        <f>IF(E2945="","",LOOKUP(MATCH(F2945,'RFI-Faktor'!$B$2:$B$5,1),'RFI-Faktor'!$D$2:$D$5))</f>
        <v/>
      </c>
      <c r="I2945" s="24" t="str">
        <f t="array" ref="I2945">IF(E2945="","",SUM(IF(A2945=Energieverbrauch!$A$2:$A$4000,1,0)*IF(B2945=Energieverbrauch!$B$2:$B$4000,1,0)*(IF(Berechnung!F2945&gt;=Energieverbrauch!$C$2:$C$4000,1,0)*IF(Berechnung!F2945&lt;=Energieverbrauch!$D$2:$D$4000,1,0))*Energieverbrauch!$E$2:$E$4000))</f>
        <v/>
      </c>
      <c r="J2945" s="24" t="str">
        <f t="shared" si="45"/>
        <v/>
      </c>
      <c r="K2945" s="24" t="e">
        <f>LOOKUP(MATCH(A2945,Flugzeugtyp!$A$2:$A$13,1),Flugzeugtyp!$A$2:$C$13)</f>
        <v>#N/A</v>
      </c>
      <c r="L2945" s="24" t="str">
        <f>IF(E2945="","",J2945/Treibhausgas_Kennzahlen!$B$5)</f>
        <v/>
      </c>
      <c r="M2945" s="38" t="str">
        <f>IF(E2945="","",$J2945*Treibhausgas_Kennzahlen!B$3)</f>
        <v/>
      </c>
      <c r="N2945" s="38" t="str">
        <f>IF(E2945="","",$J2945*Treibhausgas_Kennzahlen!C$3)</f>
        <v/>
      </c>
      <c r="O2945" s="38" t="str">
        <f>IF(E2945="","",$J2945*Treibhausgas_Kennzahlen!D$3)</f>
        <v/>
      </c>
      <c r="P2945" s="38" t="str">
        <f>IF(E2945="","",$J2945*Treibhausgas_Kennzahlen!E$3)</f>
        <v/>
      </c>
      <c r="Q2945" s="38" t="str">
        <f>IF(E2945="","",$J2945*Treibhausgas_Kennzahlen!F$3)</f>
        <v/>
      </c>
      <c r="R2945" s="38" t="str">
        <f>IF(E2945="","",$J2945*Treibhausgas_Kennzahlen!G$3)</f>
        <v/>
      </c>
    </row>
    <row r="2946" spans="1:18" x14ac:dyDescent="0.25">
      <c r="A2946" s="6"/>
      <c r="B2946" s="6"/>
      <c r="C2946" s="6"/>
      <c r="D2946" s="6"/>
      <c r="E2946" s="6"/>
      <c r="F2946" s="8" t="str">
        <f>IF(E2946="","",VLOOKUP(INDEX(IATA_Codes!$A$2:$A$301, MATCH(Berechnung!C2946,IATA_Codes!$C$2:$C$301,0))&amp;"_"&amp;INDEX(IATA_Codes!$A$2:$A$301, MATCH(Berechnung!D2946,IATA_Codes!$C$2:$C$301,0)),GCD_Entfernung!$C$2:$D$10001,2,FALSE))</f>
        <v/>
      </c>
      <c r="G2946" s="21" t="str">
        <f>IF(E2946="","",VLOOKUP(A2946,Flugzeugtyp!$B$2:$C$13,2,0))</f>
        <v/>
      </c>
      <c r="H2946" s="8" t="str">
        <f>IF(E2946="","",LOOKUP(MATCH(F2946,'RFI-Faktor'!$B$2:$B$5,1),'RFI-Faktor'!$D$2:$D$5))</f>
        <v/>
      </c>
      <c r="I2946" s="23" t="str">
        <f t="array" ref="I2946">IF(E2946="","",SUM(IF(A2946=Energieverbrauch!$A$2:$A$4000,1,0)*IF(B2946=Energieverbrauch!$B$2:$B$4000,1,0)*(IF(Berechnung!F2946&gt;=Energieverbrauch!$C$2:$C$4000,1,0)*IF(Berechnung!F2946&lt;=Energieverbrauch!$D$2:$D$4000,1,0))*Energieverbrauch!$E$2:$E$4000))</f>
        <v/>
      </c>
      <c r="J2946" s="23" t="str">
        <f t="shared" si="45"/>
        <v/>
      </c>
      <c r="K2946" s="23" t="e">
        <f>LOOKUP(MATCH(A2946,Flugzeugtyp!$A$2:$A$13,1),Flugzeugtyp!$A$2:$C$13)</f>
        <v>#N/A</v>
      </c>
      <c r="L2946" s="23" t="str">
        <f>IF(E2946="","",J2946/Treibhausgas_Kennzahlen!$B$5)</f>
        <v/>
      </c>
      <c r="M2946" s="37" t="str">
        <f>IF(E2946="","",$J2946*Treibhausgas_Kennzahlen!B$3)</f>
        <v/>
      </c>
      <c r="N2946" s="37" t="str">
        <f>IF(E2946="","",$J2946*Treibhausgas_Kennzahlen!C$3)</f>
        <v/>
      </c>
      <c r="O2946" s="37" t="str">
        <f>IF(E2946="","",$J2946*Treibhausgas_Kennzahlen!D$3)</f>
        <v/>
      </c>
      <c r="P2946" s="37" t="str">
        <f>IF(E2946="","",$J2946*Treibhausgas_Kennzahlen!E$3)</f>
        <v/>
      </c>
      <c r="Q2946" s="37" t="str">
        <f>IF(E2946="","",$J2946*Treibhausgas_Kennzahlen!F$3)</f>
        <v/>
      </c>
      <c r="R2946" s="37" t="str">
        <f>IF(E2946="","",$J2946*Treibhausgas_Kennzahlen!G$3)</f>
        <v/>
      </c>
    </row>
    <row r="2947" spans="1:18" x14ac:dyDescent="0.25">
      <c r="A2947" s="5"/>
      <c r="B2947" s="5"/>
      <c r="C2947" s="5"/>
      <c r="D2947" s="5"/>
      <c r="E2947" s="5"/>
      <c r="F2947" s="9" t="str">
        <f>IF(E2947="","",VLOOKUP(INDEX(IATA_Codes!$A$2:$A$301, MATCH(Berechnung!C2947,IATA_Codes!$C$2:$C$301,0))&amp;"_"&amp;INDEX(IATA_Codes!$A$2:$A$301, MATCH(Berechnung!D2947,IATA_Codes!$C$2:$C$301,0)),GCD_Entfernung!$C$2:$D$10001,2,FALSE))</f>
        <v/>
      </c>
      <c r="G2947" s="22" t="str">
        <f>IF(E2947="","",VLOOKUP(A2947,Flugzeugtyp!$B$2:$C$13,2,0))</f>
        <v/>
      </c>
      <c r="H2947" s="9" t="str">
        <f>IF(E2947="","",LOOKUP(MATCH(F2947,'RFI-Faktor'!$B$2:$B$5,1),'RFI-Faktor'!$D$2:$D$5))</f>
        <v/>
      </c>
      <c r="I2947" s="24" t="str">
        <f t="array" ref="I2947">IF(E2947="","",SUM(IF(A2947=Energieverbrauch!$A$2:$A$4000,1,0)*IF(B2947=Energieverbrauch!$B$2:$B$4000,1,0)*(IF(Berechnung!F2947&gt;=Energieverbrauch!$C$2:$C$4000,1,0)*IF(Berechnung!F2947&lt;=Energieverbrauch!$D$2:$D$4000,1,0))*Energieverbrauch!$E$2:$E$4000))</f>
        <v/>
      </c>
      <c r="J2947" s="24" t="str">
        <f t="shared" si="45"/>
        <v/>
      </c>
      <c r="K2947" s="24" t="e">
        <f>LOOKUP(MATCH(A2947,Flugzeugtyp!$A$2:$A$13,1),Flugzeugtyp!$A$2:$C$13)</f>
        <v>#N/A</v>
      </c>
      <c r="L2947" s="24" t="str">
        <f>IF(E2947="","",J2947/Treibhausgas_Kennzahlen!$B$5)</f>
        <v/>
      </c>
      <c r="M2947" s="38" t="str">
        <f>IF(E2947="","",$J2947*Treibhausgas_Kennzahlen!B$3)</f>
        <v/>
      </c>
      <c r="N2947" s="38" t="str">
        <f>IF(E2947="","",$J2947*Treibhausgas_Kennzahlen!C$3)</f>
        <v/>
      </c>
      <c r="O2947" s="38" t="str">
        <f>IF(E2947="","",$J2947*Treibhausgas_Kennzahlen!D$3)</f>
        <v/>
      </c>
      <c r="P2947" s="38" t="str">
        <f>IF(E2947="","",$J2947*Treibhausgas_Kennzahlen!E$3)</f>
        <v/>
      </c>
      <c r="Q2947" s="38" t="str">
        <f>IF(E2947="","",$J2947*Treibhausgas_Kennzahlen!F$3)</f>
        <v/>
      </c>
      <c r="R2947" s="38" t="str">
        <f>IF(E2947="","",$J2947*Treibhausgas_Kennzahlen!G$3)</f>
        <v/>
      </c>
    </row>
    <row r="2948" spans="1:18" x14ac:dyDescent="0.25">
      <c r="A2948" s="6"/>
      <c r="B2948" s="6"/>
      <c r="C2948" s="6"/>
      <c r="D2948" s="6"/>
      <c r="E2948" s="6"/>
      <c r="F2948" s="8" t="str">
        <f>IF(E2948="","",VLOOKUP(INDEX(IATA_Codes!$A$2:$A$301, MATCH(Berechnung!C2948,IATA_Codes!$C$2:$C$301,0))&amp;"_"&amp;INDEX(IATA_Codes!$A$2:$A$301, MATCH(Berechnung!D2948,IATA_Codes!$C$2:$C$301,0)),GCD_Entfernung!$C$2:$D$10001,2,FALSE))</f>
        <v/>
      </c>
      <c r="G2948" s="21" t="str">
        <f>IF(E2948="","",VLOOKUP(A2948,Flugzeugtyp!$B$2:$C$13,2,0))</f>
        <v/>
      </c>
      <c r="H2948" s="8" t="str">
        <f>IF(E2948="","",LOOKUP(MATCH(F2948,'RFI-Faktor'!$B$2:$B$5,1),'RFI-Faktor'!$D$2:$D$5))</f>
        <v/>
      </c>
      <c r="I2948" s="23" t="str">
        <f t="array" ref="I2948">IF(E2948="","",SUM(IF(A2948=Energieverbrauch!$A$2:$A$4000,1,0)*IF(B2948=Energieverbrauch!$B$2:$B$4000,1,0)*(IF(Berechnung!F2948&gt;=Energieverbrauch!$C$2:$C$4000,1,0)*IF(Berechnung!F2948&lt;=Energieverbrauch!$D$2:$D$4000,1,0))*Energieverbrauch!$E$2:$E$4000))</f>
        <v/>
      </c>
      <c r="J2948" s="23" t="str">
        <f t="shared" si="45"/>
        <v/>
      </c>
      <c r="K2948" s="23" t="e">
        <f>LOOKUP(MATCH(A2948,Flugzeugtyp!$A$2:$A$13,1),Flugzeugtyp!$A$2:$C$13)</f>
        <v>#N/A</v>
      </c>
      <c r="L2948" s="23" t="str">
        <f>IF(E2948="","",J2948/Treibhausgas_Kennzahlen!$B$5)</f>
        <v/>
      </c>
      <c r="M2948" s="37" t="str">
        <f>IF(E2948="","",$J2948*Treibhausgas_Kennzahlen!B$3)</f>
        <v/>
      </c>
      <c r="N2948" s="37" t="str">
        <f>IF(E2948="","",$J2948*Treibhausgas_Kennzahlen!C$3)</f>
        <v/>
      </c>
      <c r="O2948" s="37" t="str">
        <f>IF(E2948="","",$J2948*Treibhausgas_Kennzahlen!D$3)</f>
        <v/>
      </c>
      <c r="P2948" s="37" t="str">
        <f>IF(E2948="","",$J2948*Treibhausgas_Kennzahlen!E$3)</f>
        <v/>
      </c>
      <c r="Q2948" s="37" t="str">
        <f>IF(E2948="","",$J2948*Treibhausgas_Kennzahlen!F$3)</f>
        <v/>
      </c>
      <c r="R2948" s="37" t="str">
        <f>IF(E2948="","",$J2948*Treibhausgas_Kennzahlen!G$3)</f>
        <v/>
      </c>
    </row>
    <row r="2949" spans="1:18" x14ac:dyDescent="0.25">
      <c r="A2949" s="5"/>
      <c r="B2949" s="5"/>
      <c r="C2949" s="5"/>
      <c r="D2949" s="5"/>
      <c r="E2949" s="5"/>
      <c r="F2949" s="9" t="str">
        <f>IF(E2949="","",VLOOKUP(INDEX(IATA_Codes!$A$2:$A$301, MATCH(Berechnung!C2949,IATA_Codes!$C$2:$C$301,0))&amp;"_"&amp;INDEX(IATA_Codes!$A$2:$A$301, MATCH(Berechnung!D2949,IATA_Codes!$C$2:$C$301,0)),GCD_Entfernung!$C$2:$D$10001,2,FALSE))</f>
        <v/>
      </c>
      <c r="G2949" s="22" t="str">
        <f>IF(E2949="","",VLOOKUP(A2949,Flugzeugtyp!$B$2:$C$13,2,0))</f>
        <v/>
      </c>
      <c r="H2949" s="9" t="str">
        <f>IF(E2949="","",LOOKUP(MATCH(F2949,'RFI-Faktor'!$B$2:$B$5,1),'RFI-Faktor'!$D$2:$D$5))</f>
        <v/>
      </c>
      <c r="I2949" s="24" t="str">
        <f t="array" ref="I2949">IF(E2949="","",SUM(IF(A2949=Energieverbrauch!$A$2:$A$4000,1,0)*IF(B2949=Energieverbrauch!$B$2:$B$4000,1,0)*(IF(Berechnung!F2949&gt;=Energieverbrauch!$C$2:$C$4000,1,0)*IF(Berechnung!F2949&lt;=Energieverbrauch!$D$2:$D$4000,1,0))*Energieverbrauch!$E$2:$E$4000))</f>
        <v/>
      </c>
      <c r="J2949" s="24" t="str">
        <f t="shared" si="45"/>
        <v/>
      </c>
      <c r="K2949" s="24" t="e">
        <f>LOOKUP(MATCH(A2949,Flugzeugtyp!$A$2:$A$13,1),Flugzeugtyp!$A$2:$C$13)</f>
        <v>#N/A</v>
      </c>
      <c r="L2949" s="24" t="str">
        <f>IF(E2949="","",J2949/Treibhausgas_Kennzahlen!$B$5)</f>
        <v/>
      </c>
      <c r="M2949" s="38" t="str">
        <f>IF(E2949="","",$J2949*Treibhausgas_Kennzahlen!B$3)</f>
        <v/>
      </c>
      <c r="N2949" s="38" t="str">
        <f>IF(E2949="","",$J2949*Treibhausgas_Kennzahlen!C$3)</f>
        <v/>
      </c>
      <c r="O2949" s="38" t="str">
        <f>IF(E2949="","",$J2949*Treibhausgas_Kennzahlen!D$3)</f>
        <v/>
      </c>
      <c r="P2949" s="38" t="str">
        <f>IF(E2949="","",$J2949*Treibhausgas_Kennzahlen!E$3)</f>
        <v/>
      </c>
      <c r="Q2949" s="38" t="str">
        <f>IF(E2949="","",$J2949*Treibhausgas_Kennzahlen!F$3)</f>
        <v/>
      </c>
      <c r="R2949" s="38" t="str">
        <f>IF(E2949="","",$J2949*Treibhausgas_Kennzahlen!G$3)</f>
        <v/>
      </c>
    </row>
    <row r="2950" spans="1:18" x14ac:dyDescent="0.25">
      <c r="A2950" s="6"/>
      <c r="B2950" s="6"/>
      <c r="C2950" s="6"/>
      <c r="D2950" s="6"/>
      <c r="E2950" s="6"/>
      <c r="F2950" s="8" t="str">
        <f>IF(E2950="","",VLOOKUP(INDEX(IATA_Codes!$A$2:$A$301, MATCH(Berechnung!C2950,IATA_Codes!$C$2:$C$301,0))&amp;"_"&amp;INDEX(IATA_Codes!$A$2:$A$301, MATCH(Berechnung!D2950,IATA_Codes!$C$2:$C$301,0)),GCD_Entfernung!$C$2:$D$10001,2,FALSE))</f>
        <v/>
      </c>
      <c r="G2950" s="21" t="str">
        <f>IF(E2950="","",VLOOKUP(A2950,Flugzeugtyp!$B$2:$C$13,2,0))</f>
        <v/>
      </c>
      <c r="H2950" s="8" t="str">
        <f>IF(E2950="","",LOOKUP(MATCH(F2950,'RFI-Faktor'!$B$2:$B$5,1),'RFI-Faktor'!$D$2:$D$5))</f>
        <v/>
      </c>
      <c r="I2950" s="23" t="str">
        <f t="array" ref="I2950">IF(E2950="","",SUM(IF(A2950=Energieverbrauch!$A$2:$A$4000,1,0)*IF(B2950=Energieverbrauch!$B$2:$B$4000,1,0)*(IF(Berechnung!F2950&gt;=Energieverbrauch!$C$2:$C$4000,1,0)*IF(Berechnung!F2950&lt;=Energieverbrauch!$D$2:$D$4000,1,0))*Energieverbrauch!$E$2:$E$4000))</f>
        <v/>
      </c>
      <c r="J2950" s="23" t="str">
        <f t="shared" ref="J2950:J3013" si="46">IF(E2950="","",PRODUCT(F2950,E2950,I2950)/1000)</f>
        <v/>
      </c>
      <c r="K2950" s="23" t="e">
        <f>LOOKUP(MATCH(A2950,Flugzeugtyp!$A$2:$A$13,1),Flugzeugtyp!$A$2:$C$13)</f>
        <v>#N/A</v>
      </c>
      <c r="L2950" s="23" t="str">
        <f>IF(E2950="","",J2950/Treibhausgas_Kennzahlen!$B$5)</f>
        <v/>
      </c>
      <c r="M2950" s="37" t="str">
        <f>IF(E2950="","",$J2950*Treibhausgas_Kennzahlen!B$3)</f>
        <v/>
      </c>
      <c r="N2950" s="37" t="str">
        <f>IF(E2950="","",$J2950*Treibhausgas_Kennzahlen!C$3)</f>
        <v/>
      </c>
      <c r="O2950" s="37" t="str">
        <f>IF(E2950="","",$J2950*Treibhausgas_Kennzahlen!D$3)</f>
        <v/>
      </c>
      <c r="P2950" s="37" t="str">
        <f>IF(E2950="","",$J2950*Treibhausgas_Kennzahlen!E$3)</f>
        <v/>
      </c>
      <c r="Q2950" s="37" t="str">
        <f>IF(E2950="","",$J2950*Treibhausgas_Kennzahlen!F$3)</f>
        <v/>
      </c>
      <c r="R2950" s="37" t="str">
        <f>IF(E2950="","",$J2950*Treibhausgas_Kennzahlen!G$3)</f>
        <v/>
      </c>
    </row>
    <row r="2951" spans="1:18" x14ac:dyDescent="0.25">
      <c r="A2951" s="5"/>
      <c r="B2951" s="5"/>
      <c r="C2951" s="5"/>
      <c r="D2951" s="5"/>
      <c r="E2951" s="5"/>
      <c r="F2951" s="9" t="str">
        <f>IF(E2951="","",VLOOKUP(INDEX(IATA_Codes!$A$2:$A$301, MATCH(Berechnung!C2951,IATA_Codes!$C$2:$C$301,0))&amp;"_"&amp;INDEX(IATA_Codes!$A$2:$A$301, MATCH(Berechnung!D2951,IATA_Codes!$C$2:$C$301,0)),GCD_Entfernung!$C$2:$D$10001,2,FALSE))</f>
        <v/>
      </c>
      <c r="G2951" s="22" t="str">
        <f>IF(E2951="","",VLOOKUP(A2951,Flugzeugtyp!$B$2:$C$13,2,0))</f>
        <v/>
      </c>
      <c r="H2951" s="9" t="str">
        <f>IF(E2951="","",LOOKUP(MATCH(F2951,'RFI-Faktor'!$B$2:$B$5,1),'RFI-Faktor'!$D$2:$D$5))</f>
        <v/>
      </c>
      <c r="I2951" s="24" t="str">
        <f t="array" ref="I2951">IF(E2951="","",SUM(IF(A2951=Energieverbrauch!$A$2:$A$4000,1,0)*IF(B2951=Energieverbrauch!$B$2:$B$4000,1,0)*(IF(Berechnung!F2951&gt;=Energieverbrauch!$C$2:$C$4000,1,0)*IF(Berechnung!F2951&lt;=Energieverbrauch!$D$2:$D$4000,1,0))*Energieverbrauch!$E$2:$E$4000))</f>
        <v/>
      </c>
      <c r="J2951" s="24" t="str">
        <f t="shared" si="46"/>
        <v/>
      </c>
      <c r="K2951" s="24" t="e">
        <f>LOOKUP(MATCH(A2951,Flugzeugtyp!$A$2:$A$13,1),Flugzeugtyp!$A$2:$C$13)</f>
        <v>#N/A</v>
      </c>
      <c r="L2951" s="24" t="str">
        <f>IF(E2951="","",J2951/Treibhausgas_Kennzahlen!$B$5)</f>
        <v/>
      </c>
      <c r="M2951" s="38" t="str">
        <f>IF(E2951="","",$J2951*Treibhausgas_Kennzahlen!B$3)</f>
        <v/>
      </c>
      <c r="N2951" s="38" t="str">
        <f>IF(E2951="","",$J2951*Treibhausgas_Kennzahlen!C$3)</f>
        <v/>
      </c>
      <c r="O2951" s="38" t="str">
        <f>IF(E2951="","",$J2951*Treibhausgas_Kennzahlen!D$3)</f>
        <v/>
      </c>
      <c r="P2951" s="38" t="str">
        <f>IF(E2951="","",$J2951*Treibhausgas_Kennzahlen!E$3)</f>
        <v/>
      </c>
      <c r="Q2951" s="38" t="str">
        <f>IF(E2951="","",$J2951*Treibhausgas_Kennzahlen!F$3)</f>
        <v/>
      </c>
      <c r="R2951" s="38" t="str">
        <f>IF(E2951="","",$J2951*Treibhausgas_Kennzahlen!G$3)</f>
        <v/>
      </c>
    </row>
    <row r="2952" spans="1:18" x14ac:dyDescent="0.25">
      <c r="A2952" s="6"/>
      <c r="B2952" s="6"/>
      <c r="C2952" s="6"/>
      <c r="D2952" s="6"/>
      <c r="E2952" s="6"/>
      <c r="F2952" s="8" t="str">
        <f>IF(E2952="","",VLOOKUP(INDEX(IATA_Codes!$A$2:$A$301, MATCH(Berechnung!C2952,IATA_Codes!$C$2:$C$301,0))&amp;"_"&amp;INDEX(IATA_Codes!$A$2:$A$301, MATCH(Berechnung!D2952,IATA_Codes!$C$2:$C$301,0)),GCD_Entfernung!$C$2:$D$10001,2,FALSE))</f>
        <v/>
      </c>
      <c r="G2952" s="21" t="str">
        <f>IF(E2952="","",VLOOKUP(A2952,Flugzeugtyp!$B$2:$C$13,2,0))</f>
        <v/>
      </c>
      <c r="H2952" s="8" t="str">
        <f>IF(E2952="","",LOOKUP(MATCH(F2952,'RFI-Faktor'!$B$2:$B$5,1),'RFI-Faktor'!$D$2:$D$5))</f>
        <v/>
      </c>
      <c r="I2952" s="23" t="str">
        <f t="array" ref="I2952">IF(E2952="","",SUM(IF(A2952=Energieverbrauch!$A$2:$A$4000,1,0)*IF(B2952=Energieverbrauch!$B$2:$B$4000,1,0)*(IF(Berechnung!F2952&gt;=Energieverbrauch!$C$2:$C$4000,1,0)*IF(Berechnung!F2952&lt;=Energieverbrauch!$D$2:$D$4000,1,0))*Energieverbrauch!$E$2:$E$4000))</f>
        <v/>
      </c>
      <c r="J2952" s="23" t="str">
        <f t="shared" si="46"/>
        <v/>
      </c>
      <c r="K2952" s="23" t="e">
        <f>LOOKUP(MATCH(A2952,Flugzeugtyp!$A$2:$A$13,1),Flugzeugtyp!$A$2:$C$13)</f>
        <v>#N/A</v>
      </c>
      <c r="L2952" s="23" t="str">
        <f>IF(E2952="","",J2952/Treibhausgas_Kennzahlen!$B$5)</f>
        <v/>
      </c>
      <c r="M2952" s="37" t="str">
        <f>IF(E2952="","",$J2952*Treibhausgas_Kennzahlen!B$3)</f>
        <v/>
      </c>
      <c r="N2952" s="37" t="str">
        <f>IF(E2952="","",$J2952*Treibhausgas_Kennzahlen!C$3)</f>
        <v/>
      </c>
      <c r="O2952" s="37" t="str">
        <f>IF(E2952="","",$J2952*Treibhausgas_Kennzahlen!D$3)</f>
        <v/>
      </c>
      <c r="P2952" s="37" t="str">
        <f>IF(E2952="","",$J2952*Treibhausgas_Kennzahlen!E$3)</f>
        <v/>
      </c>
      <c r="Q2952" s="37" t="str">
        <f>IF(E2952="","",$J2952*Treibhausgas_Kennzahlen!F$3)</f>
        <v/>
      </c>
      <c r="R2952" s="37" t="str">
        <f>IF(E2952="","",$J2952*Treibhausgas_Kennzahlen!G$3)</f>
        <v/>
      </c>
    </row>
    <row r="2953" spans="1:18" x14ac:dyDescent="0.25">
      <c r="A2953" s="5"/>
      <c r="B2953" s="5"/>
      <c r="C2953" s="5"/>
      <c r="D2953" s="5"/>
      <c r="E2953" s="5"/>
      <c r="F2953" s="9" t="str">
        <f>IF(E2953="","",VLOOKUP(INDEX(IATA_Codes!$A$2:$A$301, MATCH(Berechnung!C2953,IATA_Codes!$C$2:$C$301,0))&amp;"_"&amp;INDEX(IATA_Codes!$A$2:$A$301, MATCH(Berechnung!D2953,IATA_Codes!$C$2:$C$301,0)),GCD_Entfernung!$C$2:$D$10001,2,FALSE))</f>
        <v/>
      </c>
      <c r="G2953" s="22" t="str">
        <f>IF(E2953="","",VLOOKUP(A2953,Flugzeugtyp!$B$2:$C$13,2,0))</f>
        <v/>
      </c>
      <c r="H2953" s="9" t="str">
        <f>IF(E2953="","",LOOKUP(MATCH(F2953,'RFI-Faktor'!$B$2:$B$5,1),'RFI-Faktor'!$D$2:$D$5))</f>
        <v/>
      </c>
      <c r="I2953" s="24" t="str">
        <f t="array" ref="I2953">IF(E2953="","",SUM(IF(A2953=Energieverbrauch!$A$2:$A$4000,1,0)*IF(B2953=Energieverbrauch!$B$2:$B$4000,1,0)*(IF(Berechnung!F2953&gt;=Energieverbrauch!$C$2:$C$4000,1,0)*IF(Berechnung!F2953&lt;=Energieverbrauch!$D$2:$D$4000,1,0))*Energieverbrauch!$E$2:$E$4000))</f>
        <v/>
      </c>
      <c r="J2953" s="24" t="str">
        <f t="shared" si="46"/>
        <v/>
      </c>
      <c r="K2953" s="24" t="e">
        <f>LOOKUP(MATCH(A2953,Flugzeugtyp!$A$2:$A$13,1),Flugzeugtyp!$A$2:$C$13)</f>
        <v>#N/A</v>
      </c>
      <c r="L2953" s="24" t="str">
        <f>IF(E2953="","",J2953/Treibhausgas_Kennzahlen!$B$5)</f>
        <v/>
      </c>
      <c r="M2953" s="38" t="str">
        <f>IF(E2953="","",$J2953*Treibhausgas_Kennzahlen!B$3)</f>
        <v/>
      </c>
      <c r="N2953" s="38" t="str">
        <f>IF(E2953="","",$J2953*Treibhausgas_Kennzahlen!C$3)</f>
        <v/>
      </c>
      <c r="O2953" s="38" t="str">
        <f>IF(E2953="","",$J2953*Treibhausgas_Kennzahlen!D$3)</f>
        <v/>
      </c>
      <c r="P2953" s="38" t="str">
        <f>IF(E2953="","",$J2953*Treibhausgas_Kennzahlen!E$3)</f>
        <v/>
      </c>
      <c r="Q2953" s="38" t="str">
        <f>IF(E2953="","",$J2953*Treibhausgas_Kennzahlen!F$3)</f>
        <v/>
      </c>
      <c r="R2953" s="38" t="str">
        <f>IF(E2953="","",$J2953*Treibhausgas_Kennzahlen!G$3)</f>
        <v/>
      </c>
    </row>
    <row r="2954" spans="1:18" x14ac:dyDescent="0.25">
      <c r="A2954" s="6"/>
      <c r="B2954" s="6"/>
      <c r="C2954" s="6"/>
      <c r="D2954" s="6"/>
      <c r="E2954" s="6"/>
      <c r="F2954" s="8" t="str">
        <f>IF(E2954="","",VLOOKUP(INDEX(IATA_Codes!$A$2:$A$301, MATCH(Berechnung!C2954,IATA_Codes!$C$2:$C$301,0))&amp;"_"&amp;INDEX(IATA_Codes!$A$2:$A$301, MATCH(Berechnung!D2954,IATA_Codes!$C$2:$C$301,0)),GCD_Entfernung!$C$2:$D$10001,2,FALSE))</f>
        <v/>
      </c>
      <c r="G2954" s="21" t="str">
        <f>IF(E2954="","",VLOOKUP(A2954,Flugzeugtyp!$B$2:$C$13,2,0))</f>
        <v/>
      </c>
      <c r="H2954" s="8" t="str">
        <f>IF(E2954="","",LOOKUP(MATCH(F2954,'RFI-Faktor'!$B$2:$B$5,1),'RFI-Faktor'!$D$2:$D$5))</f>
        <v/>
      </c>
      <c r="I2954" s="23" t="str">
        <f t="array" ref="I2954">IF(E2954="","",SUM(IF(A2954=Energieverbrauch!$A$2:$A$4000,1,0)*IF(B2954=Energieverbrauch!$B$2:$B$4000,1,0)*(IF(Berechnung!F2954&gt;=Energieverbrauch!$C$2:$C$4000,1,0)*IF(Berechnung!F2954&lt;=Energieverbrauch!$D$2:$D$4000,1,0))*Energieverbrauch!$E$2:$E$4000))</f>
        <v/>
      </c>
      <c r="J2954" s="23" t="str">
        <f t="shared" si="46"/>
        <v/>
      </c>
      <c r="K2954" s="23" t="e">
        <f>LOOKUP(MATCH(A2954,Flugzeugtyp!$A$2:$A$13,1),Flugzeugtyp!$A$2:$C$13)</f>
        <v>#N/A</v>
      </c>
      <c r="L2954" s="23" t="str">
        <f>IF(E2954="","",J2954/Treibhausgas_Kennzahlen!$B$5)</f>
        <v/>
      </c>
      <c r="M2954" s="37" t="str">
        <f>IF(E2954="","",$J2954*Treibhausgas_Kennzahlen!B$3)</f>
        <v/>
      </c>
      <c r="N2954" s="37" t="str">
        <f>IF(E2954="","",$J2954*Treibhausgas_Kennzahlen!C$3)</f>
        <v/>
      </c>
      <c r="O2954" s="37" t="str">
        <f>IF(E2954="","",$J2954*Treibhausgas_Kennzahlen!D$3)</f>
        <v/>
      </c>
      <c r="P2954" s="37" t="str">
        <f>IF(E2954="","",$J2954*Treibhausgas_Kennzahlen!E$3)</f>
        <v/>
      </c>
      <c r="Q2954" s="37" t="str">
        <f>IF(E2954="","",$J2954*Treibhausgas_Kennzahlen!F$3)</f>
        <v/>
      </c>
      <c r="R2954" s="37" t="str">
        <f>IF(E2954="","",$J2954*Treibhausgas_Kennzahlen!G$3)</f>
        <v/>
      </c>
    </row>
    <row r="2955" spans="1:18" x14ac:dyDescent="0.25">
      <c r="A2955" s="5"/>
      <c r="B2955" s="5"/>
      <c r="C2955" s="5"/>
      <c r="D2955" s="5"/>
      <c r="E2955" s="5"/>
      <c r="F2955" s="9" t="str">
        <f>IF(E2955="","",VLOOKUP(INDEX(IATA_Codes!$A$2:$A$301, MATCH(Berechnung!C2955,IATA_Codes!$C$2:$C$301,0))&amp;"_"&amp;INDEX(IATA_Codes!$A$2:$A$301, MATCH(Berechnung!D2955,IATA_Codes!$C$2:$C$301,0)),GCD_Entfernung!$C$2:$D$10001,2,FALSE))</f>
        <v/>
      </c>
      <c r="G2955" s="22" t="str">
        <f>IF(E2955="","",VLOOKUP(A2955,Flugzeugtyp!$B$2:$C$13,2,0))</f>
        <v/>
      </c>
      <c r="H2955" s="9" t="str">
        <f>IF(E2955="","",LOOKUP(MATCH(F2955,'RFI-Faktor'!$B$2:$B$5,1),'RFI-Faktor'!$D$2:$D$5))</f>
        <v/>
      </c>
      <c r="I2955" s="24" t="str">
        <f t="array" ref="I2955">IF(E2955="","",SUM(IF(A2955=Energieverbrauch!$A$2:$A$4000,1,0)*IF(B2955=Energieverbrauch!$B$2:$B$4000,1,0)*(IF(Berechnung!F2955&gt;=Energieverbrauch!$C$2:$C$4000,1,0)*IF(Berechnung!F2955&lt;=Energieverbrauch!$D$2:$D$4000,1,0))*Energieverbrauch!$E$2:$E$4000))</f>
        <v/>
      </c>
      <c r="J2955" s="24" t="str">
        <f t="shared" si="46"/>
        <v/>
      </c>
      <c r="K2955" s="24" t="e">
        <f>LOOKUP(MATCH(A2955,Flugzeugtyp!$A$2:$A$13,1),Flugzeugtyp!$A$2:$C$13)</f>
        <v>#N/A</v>
      </c>
      <c r="L2955" s="24" t="str">
        <f>IF(E2955="","",J2955/Treibhausgas_Kennzahlen!$B$5)</f>
        <v/>
      </c>
      <c r="M2955" s="38" t="str">
        <f>IF(E2955="","",$J2955*Treibhausgas_Kennzahlen!B$3)</f>
        <v/>
      </c>
      <c r="N2955" s="38" t="str">
        <f>IF(E2955="","",$J2955*Treibhausgas_Kennzahlen!C$3)</f>
        <v/>
      </c>
      <c r="O2955" s="38" t="str">
        <f>IF(E2955="","",$J2955*Treibhausgas_Kennzahlen!D$3)</f>
        <v/>
      </c>
      <c r="P2955" s="38" t="str">
        <f>IF(E2955="","",$J2955*Treibhausgas_Kennzahlen!E$3)</f>
        <v/>
      </c>
      <c r="Q2955" s="38" t="str">
        <f>IF(E2955="","",$J2955*Treibhausgas_Kennzahlen!F$3)</f>
        <v/>
      </c>
      <c r="R2955" s="38" t="str">
        <f>IF(E2955="","",$J2955*Treibhausgas_Kennzahlen!G$3)</f>
        <v/>
      </c>
    </row>
    <row r="2956" spans="1:18" x14ac:dyDescent="0.25">
      <c r="A2956" s="6"/>
      <c r="B2956" s="6"/>
      <c r="C2956" s="6"/>
      <c r="D2956" s="6"/>
      <c r="E2956" s="6"/>
      <c r="F2956" s="8" t="str">
        <f>IF(E2956="","",VLOOKUP(INDEX(IATA_Codes!$A$2:$A$301, MATCH(Berechnung!C2956,IATA_Codes!$C$2:$C$301,0))&amp;"_"&amp;INDEX(IATA_Codes!$A$2:$A$301, MATCH(Berechnung!D2956,IATA_Codes!$C$2:$C$301,0)),GCD_Entfernung!$C$2:$D$10001,2,FALSE))</f>
        <v/>
      </c>
      <c r="G2956" s="21" t="str">
        <f>IF(E2956="","",VLOOKUP(A2956,Flugzeugtyp!$B$2:$C$13,2,0))</f>
        <v/>
      </c>
      <c r="H2956" s="8" t="str">
        <f>IF(E2956="","",LOOKUP(MATCH(F2956,'RFI-Faktor'!$B$2:$B$5,1),'RFI-Faktor'!$D$2:$D$5))</f>
        <v/>
      </c>
      <c r="I2956" s="23" t="str">
        <f t="array" ref="I2956">IF(E2956="","",SUM(IF(A2956=Energieverbrauch!$A$2:$A$4000,1,0)*IF(B2956=Energieverbrauch!$B$2:$B$4000,1,0)*(IF(Berechnung!F2956&gt;=Energieverbrauch!$C$2:$C$4000,1,0)*IF(Berechnung!F2956&lt;=Energieverbrauch!$D$2:$D$4000,1,0))*Energieverbrauch!$E$2:$E$4000))</f>
        <v/>
      </c>
      <c r="J2956" s="23" t="str">
        <f t="shared" si="46"/>
        <v/>
      </c>
      <c r="K2956" s="23" t="e">
        <f>LOOKUP(MATCH(A2956,Flugzeugtyp!$A$2:$A$13,1),Flugzeugtyp!$A$2:$C$13)</f>
        <v>#N/A</v>
      </c>
      <c r="L2956" s="23" t="str">
        <f>IF(E2956="","",J2956/Treibhausgas_Kennzahlen!$B$5)</f>
        <v/>
      </c>
      <c r="M2956" s="37" t="str">
        <f>IF(E2956="","",$J2956*Treibhausgas_Kennzahlen!B$3)</f>
        <v/>
      </c>
      <c r="N2956" s="37" t="str">
        <f>IF(E2956="","",$J2956*Treibhausgas_Kennzahlen!C$3)</f>
        <v/>
      </c>
      <c r="O2956" s="37" t="str">
        <f>IF(E2956="","",$J2956*Treibhausgas_Kennzahlen!D$3)</f>
        <v/>
      </c>
      <c r="P2956" s="37" t="str">
        <f>IF(E2956="","",$J2956*Treibhausgas_Kennzahlen!E$3)</f>
        <v/>
      </c>
      <c r="Q2956" s="37" t="str">
        <f>IF(E2956="","",$J2956*Treibhausgas_Kennzahlen!F$3)</f>
        <v/>
      </c>
      <c r="R2956" s="37" t="str">
        <f>IF(E2956="","",$J2956*Treibhausgas_Kennzahlen!G$3)</f>
        <v/>
      </c>
    </row>
    <row r="2957" spans="1:18" x14ac:dyDescent="0.25">
      <c r="A2957" s="5"/>
      <c r="B2957" s="5"/>
      <c r="C2957" s="5"/>
      <c r="D2957" s="5"/>
      <c r="E2957" s="5"/>
      <c r="F2957" s="9" t="str">
        <f>IF(E2957="","",VLOOKUP(INDEX(IATA_Codes!$A$2:$A$301, MATCH(Berechnung!C2957,IATA_Codes!$C$2:$C$301,0))&amp;"_"&amp;INDEX(IATA_Codes!$A$2:$A$301, MATCH(Berechnung!D2957,IATA_Codes!$C$2:$C$301,0)),GCD_Entfernung!$C$2:$D$10001,2,FALSE))</f>
        <v/>
      </c>
      <c r="G2957" s="22" t="str">
        <f>IF(E2957="","",VLOOKUP(A2957,Flugzeugtyp!$B$2:$C$13,2,0))</f>
        <v/>
      </c>
      <c r="H2957" s="9" t="str">
        <f>IF(E2957="","",LOOKUP(MATCH(F2957,'RFI-Faktor'!$B$2:$B$5,1),'RFI-Faktor'!$D$2:$D$5))</f>
        <v/>
      </c>
      <c r="I2957" s="24" t="str">
        <f t="array" ref="I2957">IF(E2957="","",SUM(IF(A2957=Energieverbrauch!$A$2:$A$4000,1,0)*IF(B2957=Energieverbrauch!$B$2:$B$4000,1,0)*(IF(Berechnung!F2957&gt;=Energieverbrauch!$C$2:$C$4000,1,0)*IF(Berechnung!F2957&lt;=Energieverbrauch!$D$2:$D$4000,1,0))*Energieverbrauch!$E$2:$E$4000))</f>
        <v/>
      </c>
      <c r="J2957" s="24" t="str">
        <f t="shared" si="46"/>
        <v/>
      </c>
      <c r="K2957" s="24" t="e">
        <f>LOOKUP(MATCH(A2957,Flugzeugtyp!$A$2:$A$13,1),Flugzeugtyp!$A$2:$C$13)</f>
        <v>#N/A</v>
      </c>
      <c r="L2957" s="24" t="str">
        <f>IF(E2957="","",J2957/Treibhausgas_Kennzahlen!$B$5)</f>
        <v/>
      </c>
      <c r="M2957" s="38" t="str">
        <f>IF(E2957="","",$J2957*Treibhausgas_Kennzahlen!B$3)</f>
        <v/>
      </c>
      <c r="N2957" s="38" t="str">
        <f>IF(E2957="","",$J2957*Treibhausgas_Kennzahlen!C$3)</f>
        <v/>
      </c>
      <c r="O2957" s="38" t="str">
        <f>IF(E2957="","",$J2957*Treibhausgas_Kennzahlen!D$3)</f>
        <v/>
      </c>
      <c r="P2957" s="38" t="str">
        <f>IF(E2957="","",$J2957*Treibhausgas_Kennzahlen!E$3)</f>
        <v/>
      </c>
      <c r="Q2957" s="38" t="str">
        <f>IF(E2957="","",$J2957*Treibhausgas_Kennzahlen!F$3)</f>
        <v/>
      </c>
      <c r="R2957" s="38" t="str">
        <f>IF(E2957="","",$J2957*Treibhausgas_Kennzahlen!G$3)</f>
        <v/>
      </c>
    </row>
    <row r="2958" spans="1:18" x14ac:dyDescent="0.25">
      <c r="A2958" s="6"/>
      <c r="B2958" s="6"/>
      <c r="C2958" s="6"/>
      <c r="D2958" s="6"/>
      <c r="E2958" s="6"/>
      <c r="F2958" s="8" t="str">
        <f>IF(E2958="","",VLOOKUP(INDEX(IATA_Codes!$A$2:$A$301, MATCH(Berechnung!C2958,IATA_Codes!$C$2:$C$301,0))&amp;"_"&amp;INDEX(IATA_Codes!$A$2:$A$301, MATCH(Berechnung!D2958,IATA_Codes!$C$2:$C$301,0)),GCD_Entfernung!$C$2:$D$10001,2,FALSE))</f>
        <v/>
      </c>
      <c r="G2958" s="21" t="str">
        <f>IF(E2958="","",VLOOKUP(A2958,Flugzeugtyp!$B$2:$C$13,2,0))</f>
        <v/>
      </c>
      <c r="H2958" s="8" t="str">
        <f>IF(E2958="","",LOOKUP(MATCH(F2958,'RFI-Faktor'!$B$2:$B$5,1),'RFI-Faktor'!$D$2:$D$5))</f>
        <v/>
      </c>
      <c r="I2958" s="23" t="str">
        <f t="array" ref="I2958">IF(E2958="","",SUM(IF(A2958=Energieverbrauch!$A$2:$A$4000,1,0)*IF(B2958=Energieverbrauch!$B$2:$B$4000,1,0)*(IF(Berechnung!F2958&gt;=Energieverbrauch!$C$2:$C$4000,1,0)*IF(Berechnung!F2958&lt;=Energieverbrauch!$D$2:$D$4000,1,0))*Energieverbrauch!$E$2:$E$4000))</f>
        <v/>
      </c>
      <c r="J2958" s="23" t="str">
        <f t="shared" si="46"/>
        <v/>
      </c>
      <c r="K2958" s="23" t="e">
        <f>LOOKUP(MATCH(A2958,Flugzeugtyp!$A$2:$A$13,1),Flugzeugtyp!$A$2:$C$13)</f>
        <v>#N/A</v>
      </c>
      <c r="L2958" s="23" t="str">
        <f>IF(E2958="","",J2958/Treibhausgas_Kennzahlen!$B$5)</f>
        <v/>
      </c>
      <c r="M2958" s="37" t="str">
        <f>IF(E2958="","",$J2958*Treibhausgas_Kennzahlen!B$3)</f>
        <v/>
      </c>
      <c r="N2958" s="37" t="str">
        <f>IF(E2958="","",$J2958*Treibhausgas_Kennzahlen!C$3)</f>
        <v/>
      </c>
      <c r="O2958" s="37" t="str">
        <f>IF(E2958="","",$J2958*Treibhausgas_Kennzahlen!D$3)</f>
        <v/>
      </c>
      <c r="P2958" s="37" t="str">
        <f>IF(E2958="","",$J2958*Treibhausgas_Kennzahlen!E$3)</f>
        <v/>
      </c>
      <c r="Q2958" s="37" t="str">
        <f>IF(E2958="","",$J2958*Treibhausgas_Kennzahlen!F$3)</f>
        <v/>
      </c>
      <c r="R2958" s="37" t="str">
        <f>IF(E2958="","",$J2958*Treibhausgas_Kennzahlen!G$3)</f>
        <v/>
      </c>
    </row>
    <row r="2959" spans="1:18" x14ac:dyDescent="0.25">
      <c r="A2959" s="5"/>
      <c r="B2959" s="5"/>
      <c r="C2959" s="5"/>
      <c r="D2959" s="5"/>
      <c r="E2959" s="5"/>
      <c r="F2959" s="9" t="str">
        <f>IF(E2959="","",VLOOKUP(INDEX(IATA_Codes!$A$2:$A$301, MATCH(Berechnung!C2959,IATA_Codes!$C$2:$C$301,0))&amp;"_"&amp;INDEX(IATA_Codes!$A$2:$A$301, MATCH(Berechnung!D2959,IATA_Codes!$C$2:$C$301,0)),GCD_Entfernung!$C$2:$D$10001,2,FALSE))</f>
        <v/>
      </c>
      <c r="G2959" s="22" t="str">
        <f>IF(E2959="","",VLOOKUP(A2959,Flugzeugtyp!$B$2:$C$13,2,0))</f>
        <v/>
      </c>
      <c r="H2959" s="9" t="str">
        <f>IF(E2959="","",LOOKUP(MATCH(F2959,'RFI-Faktor'!$B$2:$B$5,1),'RFI-Faktor'!$D$2:$D$5))</f>
        <v/>
      </c>
      <c r="I2959" s="24" t="str">
        <f t="array" ref="I2959">IF(E2959="","",SUM(IF(A2959=Energieverbrauch!$A$2:$A$4000,1,0)*IF(B2959=Energieverbrauch!$B$2:$B$4000,1,0)*(IF(Berechnung!F2959&gt;=Energieverbrauch!$C$2:$C$4000,1,0)*IF(Berechnung!F2959&lt;=Energieverbrauch!$D$2:$D$4000,1,0))*Energieverbrauch!$E$2:$E$4000))</f>
        <v/>
      </c>
      <c r="J2959" s="24" t="str">
        <f t="shared" si="46"/>
        <v/>
      </c>
      <c r="K2959" s="24" t="e">
        <f>LOOKUP(MATCH(A2959,Flugzeugtyp!$A$2:$A$13,1),Flugzeugtyp!$A$2:$C$13)</f>
        <v>#N/A</v>
      </c>
      <c r="L2959" s="24" t="str">
        <f>IF(E2959="","",J2959/Treibhausgas_Kennzahlen!$B$5)</f>
        <v/>
      </c>
      <c r="M2959" s="38" t="str">
        <f>IF(E2959="","",$J2959*Treibhausgas_Kennzahlen!B$3)</f>
        <v/>
      </c>
      <c r="N2959" s="38" t="str">
        <f>IF(E2959="","",$J2959*Treibhausgas_Kennzahlen!C$3)</f>
        <v/>
      </c>
      <c r="O2959" s="38" t="str">
        <f>IF(E2959="","",$J2959*Treibhausgas_Kennzahlen!D$3)</f>
        <v/>
      </c>
      <c r="P2959" s="38" t="str">
        <f>IF(E2959="","",$J2959*Treibhausgas_Kennzahlen!E$3)</f>
        <v/>
      </c>
      <c r="Q2959" s="38" t="str">
        <f>IF(E2959="","",$J2959*Treibhausgas_Kennzahlen!F$3)</f>
        <v/>
      </c>
      <c r="R2959" s="38" t="str">
        <f>IF(E2959="","",$J2959*Treibhausgas_Kennzahlen!G$3)</f>
        <v/>
      </c>
    </row>
    <row r="2960" spans="1:18" x14ac:dyDescent="0.25">
      <c r="A2960" s="6"/>
      <c r="B2960" s="6"/>
      <c r="C2960" s="6"/>
      <c r="D2960" s="6"/>
      <c r="E2960" s="6"/>
      <c r="F2960" s="8" t="str">
        <f>IF(E2960="","",VLOOKUP(INDEX(IATA_Codes!$A$2:$A$301, MATCH(Berechnung!C2960,IATA_Codes!$C$2:$C$301,0))&amp;"_"&amp;INDEX(IATA_Codes!$A$2:$A$301, MATCH(Berechnung!D2960,IATA_Codes!$C$2:$C$301,0)),GCD_Entfernung!$C$2:$D$10001,2,FALSE))</f>
        <v/>
      </c>
      <c r="G2960" s="21" t="str">
        <f>IF(E2960="","",VLOOKUP(A2960,Flugzeugtyp!$B$2:$C$13,2,0))</f>
        <v/>
      </c>
      <c r="H2960" s="8" t="str">
        <f>IF(E2960="","",LOOKUP(MATCH(F2960,'RFI-Faktor'!$B$2:$B$5,1),'RFI-Faktor'!$D$2:$D$5))</f>
        <v/>
      </c>
      <c r="I2960" s="23" t="str">
        <f t="array" ref="I2960">IF(E2960="","",SUM(IF(A2960=Energieverbrauch!$A$2:$A$4000,1,0)*IF(B2960=Energieverbrauch!$B$2:$B$4000,1,0)*(IF(Berechnung!F2960&gt;=Energieverbrauch!$C$2:$C$4000,1,0)*IF(Berechnung!F2960&lt;=Energieverbrauch!$D$2:$D$4000,1,0))*Energieverbrauch!$E$2:$E$4000))</f>
        <v/>
      </c>
      <c r="J2960" s="23" t="str">
        <f t="shared" si="46"/>
        <v/>
      </c>
      <c r="K2960" s="23" t="e">
        <f>LOOKUP(MATCH(A2960,Flugzeugtyp!$A$2:$A$13,1),Flugzeugtyp!$A$2:$C$13)</f>
        <v>#N/A</v>
      </c>
      <c r="L2960" s="23" t="str">
        <f>IF(E2960="","",J2960/Treibhausgas_Kennzahlen!$B$5)</f>
        <v/>
      </c>
      <c r="M2960" s="37" t="str">
        <f>IF(E2960="","",$J2960*Treibhausgas_Kennzahlen!B$3)</f>
        <v/>
      </c>
      <c r="N2960" s="37" t="str">
        <f>IF(E2960="","",$J2960*Treibhausgas_Kennzahlen!C$3)</f>
        <v/>
      </c>
      <c r="O2960" s="37" t="str">
        <f>IF(E2960="","",$J2960*Treibhausgas_Kennzahlen!D$3)</f>
        <v/>
      </c>
      <c r="P2960" s="37" t="str">
        <f>IF(E2960="","",$J2960*Treibhausgas_Kennzahlen!E$3)</f>
        <v/>
      </c>
      <c r="Q2960" s="37" t="str">
        <f>IF(E2960="","",$J2960*Treibhausgas_Kennzahlen!F$3)</f>
        <v/>
      </c>
      <c r="R2960" s="37" t="str">
        <f>IF(E2960="","",$J2960*Treibhausgas_Kennzahlen!G$3)</f>
        <v/>
      </c>
    </row>
    <row r="2961" spans="1:18" x14ac:dyDescent="0.25">
      <c r="A2961" s="5"/>
      <c r="B2961" s="5"/>
      <c r="C2961" s="5"/>
      <c r="D2961" s="5"/>
      <c r="E2961" s="5"/>
      <c r="F2961" s="9" t="str">
        <f>IF(E2961="","",VLOOKUP(INDEX(IATA_Codes!$A$2:$A$301, MATCH(Berechnung!C2961,IATA_Codes!$C$2:$C$301,0))&amp;"_"&amp;INDEX(IATA_Codes!$A$2:$A$301, MATCH(Berechnung!D2961,IATA_Codes!$C$2:$C$301,0)),GCD_Entfernung!$C$2:$D$10001,2,FALSE))</f>
        <v/>
      </c>
      <c r="G2961" s="22" t="str">
        <f>IF(E2961="","",VLOOKUP(A2961,Flugzeugtyp!$B$2:$C$13,2,0))</f>
        <v/>
      </c>
      <c r="H2961" s="9" t="str">
        <f>IF(E2961="","",LOOKUP(MATCH(F2961,'RFI-Faktor'!$B$2:$B$5,1),'RFI-Faktor'!$D$2:$D$5))</f>
        <v/>
      </c>
      <c r="I2961" s="24" t="str">
        <f t="array" ref="I2961">IF(E2961="","",SUM(IF(A2961=Energieverbrauch!$A$2:$A$4000,1,0)*IF(B2961=Energieverbrauch!$B$2:$B$4000,1,0)*(IF(Berechnung!F2961&gt;=Energieverbrauch!$C$2:$C$4000,1,0)*IF(Berechnung!F2961&lt;=Energieverbrauch!$D$2:$D$4000,1,0))*Energieverbrauch!$E$2:$E$4000))</f>
        <v/>
      </c>
      <c r="J2961" s="24" t="str">
        <f t="shared" si="46"/>
        <v/>
      </c>
      <c r="K2961" s="24" t="e">
        <f>LOOKUP(MATCH(A2961,Flugzeugtyp!$A$2:$A$13,1),Flugzeugtyp!$A$2:$C$13)</f>
        <v>#N/A</v>
      </c>
      <c r="L2961" s="24" t="str">
        <f>IF(E2961="","",J2961/Treibhausgas_Kennzahlen!$B$5)</f>
        <v/>
      </c>
      <c r="M2961" s="38" t="str">
        <f>IF(E2961="","",$J2961*Treibhausgas_Kennzahlen!B$3)</f>
        <v/>
      </c>
      <c r="N2961" s="38" t="str">
        <f>IF(E2961="","",$J2961*Treibhausgas_Kennzahlen!C$3)</f>
        <v/>
      </c>
      <c r="O2961" s="38" t="str">
        <f>IF(E2961="","",$J2961*Treibhausgas_Kennzahlen!D$3)</f>
        <v/>
      </c>
      <c r="P2961" s="38" t="str">
        <f>IF(E2961="","",$J2961*Treibhausgas_Kennzahlen!E$3)</f>
        <v/>
      </c>
      <c r="Q2961" s="38" t="str">
        <f>IF(E2961="","",$J2961*Treibhausgas_Kennzahlen!F$3)</f>
        <v/>
      </c>
      <c r="R2961" s="38" t="str">
        <f>IF(E2961="","",$J2961*Treibhausgas_Kennzahlen!G$3)</f>
        <v/>
      </c>
    </row>
    <row r="2962" spans="1:18" x14ac:dyDescent="0.25">
      <c r="A2962" s="6"/>
      <c r="B2962" s="6"/>
      <c r="C2962" s="6"/>
      <c r="D2962" s="6"/>
      <c r="E2962" s="6"/>
      <c r="F2962" s="8" t="str">
        <f>IF(E2962="","",VLOOKUP(INDEX(IATA_Codes!$A$2:$A$301, MATCH(Berechnung!C2962,IATA_Codes!$C$2:$C$301,0))&amp;"_"&amp;INDEX(IATA_Codes!$A$2:$A$301, MATCH(Berechnung!D2962,IATA_Codes!$C$2:$C$301,0)),GCD_Entfernung!$C$2:$D$10001,2,FALSE))</f>
        <v/>
      </c>
      <c r="G2962" s="21" t="str">
        <f>IF(E2962="","",VLOOKUP(A2962,Flugzeugtyp!$B$2:$C$13,2,0))</f>
        <v/>
      </c>
      <c r="H2962" s="8" t="str">
        <f>IF(E2962="","",LOOKUP(MATCH(F2962,'RFI-Faktor'!$B$2:$B$5,1),'RFI-Faktor'!$D$2:$D$5))</f>
        <v/>
      </c>
      <c r="I2962" s="23" t="str">
        <f t="array" ref="I2962">IF(E2962="","",SUM(IF(A2962=Energieverbrauch!$A$2:$A$4000,1,0)*IF(B2962=Energieverbrauch!$B$2:$B$4000,1,0)*(IF(Berechnung!F2962&gt;=Energieverbrauch!$C$2:$C$4000,1,0)*IF(Berechnung!F2962&lt;=Energieverbrauch!$D$2:$D$4000,1,0))*Energieverbrauch!$E$2:$E$4000))</f>
        <v/>
      </c>
      <c r="J2962" s="23" t="str">
        <f t="shared" si="46"/>
        <v/>
      </c>
      <c r="K2962" s="23" t="e">
        <f>LOOKUP(MATCH(A2962,Flugzeugtyp!$A$2:$A$13,1),Flugzeugtyp!$A$2:$C$13)</f>
        <v>#N/A</v>
      </c>
      <c r="L2962" s="23" t="str">
        <f>IF(E2962="","",J2962/Treibhausgas_Kennzahlen!$B$5)</f>
        <v/>
      </c>
      <c r="M2962" s="37" t="str">
        <f>IF(E2962="","",$J2962*Treibhausgas_Kennzahlen!B$3)</f>
        <v/>
      </c>
      <c r="N2962" s="37" t="str">
        <f>IF(E2962="","",$J2962*Treibhausgas_Kennzahlen!C$3)</f>
        <v/>
      </c>
      <c r="O2962" s="37" t="str">
        <f>IF(E2962="","",$J2962*Treibhausgas_Kennzahlen!D$3)</f>
        <v/>
      </c>
      <c r="P2962" s="37" t="str">
        <f>IF(E2962="","",$J2962*Treibhausgas_Kennzahlen!E$3)</f>
        <v/>
      </c>
      <c r="Q2962" s="37" t="str">
        <f>IF(E2962="","",$J2962*Treibhausgas_Kennzahlen!F$3)</f>
        <v/>
      </c>
      <c r="R2962" s="37" t="str">
        <f>IF(E2962="","",$J2962*Treibhausgas_Kennzahlen!G$3)</f>
        <v/>
      </c>
    </row>
    <row r="2963" spans="1:18" x14ac:dyDescent="0.25">
      <c r="A2963" s="5"/>
      <c r="B2963" s="5"/>
      <c r="C2963" s="5"/>
      <c r="D2963" s="5"/>
      <c r="E2963" s="5"/>
      <c r="F2963" s="9" t="str">
        <f>IF(E2963="","",VLOOKUP(INDEX(IATA_Codes!$A$2:$A$301, MATCH(Berechnung!C2963,IATA_Codes!$C$2:$C$301,0))&amp;"_"&amp;INDEX(IATA_Codes!$A$2:$A$301, MATCH(Berechnung!D2963,IATA_Codes!$C$2:$C$301,0)),GCD_Entfernung!$C$2:$D$10001,2,FALSE))</f>
        <v/>
      </c>
      <c r="G2963" s="22" t="str">
        <f>IF(E2963="","",VLOOKUP(A2963,Flugzeugtyp!$B$2:$C$13,2,0))</f>
        <v/>
      </c>
      <c r="H2963" s="9" t="str">
        <f>IF(E2963="","",LOOKUP(MATCH(F2963,'RFI-Faktor'!$B$2:$B$5,1),'RFI-Faktor'!$D$2:$D$5))</f>
        <v/>
      </c>
      <c r="I2963" s="24" t="str">
        <f t="array" ref="I2963">IF(E2963="","",SUM(IF(A2963=Energieverbrauch!$A$2:$A$4000,1,0)*IF(B2963=Energieverbrauch!$B$2:$B$4000,1,0)*(IF(Berechnung!F2963&gt;=Energieverbrauch!$C$2:$C$4000,1,0)*IF(Berechnung!F2963&lt;=Energieverbrauch!$D$2:$D$4000,1,0))*Energieverbrauch!$E$2:$E$4000))</f>
        <v/>
      </c>
      <c r="J2963" s="24" t="str">
        <f t="shared" si="46"/>
        <v/>
      </c>
      <c r="K2963" s="24" t="e">
        <f>LOOKUP(MATCH(A2963,Flugzeugtyp!$A$2:$A$13,1),Flugzeugtyp!$A$2:$C$13)</f>
        <v>#N/A</v>
      </c>
      <c r="L2963" s="24" t="str">
        <f>IF(E2963="","",J2963/Treibhausgas_Kennzahlen!$B$5)</f>
        <v/>
      </c>
      <c r="M2963" s="38" t="str">
        <f>IF(E2963="","",$J2963*Treibhausgas_Kennzahlen!B$3)</f>
        <v/>
      </c>
      <c r="N2963" s="38" t="str">
        <f>IF(E2963="","",$J2963*Treibhausgas_Kennzahlen!C$3)</f>
        <v/>
      </c>
      <c r="O2963" s="38" t="str">
        <f>IF(E2963="","",$J2963*Treibhausgas_Kennzahlen!D$3)</f>
        <v/>
      </c>
      <c r="P2963" s="38" t="str">
        <f>IF(E2963="","",$J2963*Treibhausgas_Kennzahlen!E$3)</f>
        <v/>
      </c>
      <c r="Q2963" s="38" t="str">
        <f>IF(E2963="","",$J2963*Treibhausgas_Kennzahlen!F$3)</f>
        <v/>
      </c>
      <c r="R2963" s="38" t="str">
        <f>IF(E2963="","",$J2963*Treibhausgas_Kennzahlen!G$3)</f>
        <v/>
      </c>
    </row>
    <row r="2964" spans="1:18" x14ac:dyDescent="0.25">
      <c r="A2964" s="6"/>
      <c r="B2964" s="6"/>
      <c r="C2964" s="6"/>
      <c r="D2964" s="6"/>
      <c r="E2964" s="6"/>
      <c r="F2964" s="8" t="str">
        <f>IF(E2964="","",VLOOKUP(INDEX(IATA_Codes!$A$2:$A$301, MATCH(Berechnung!C2964,IATA_Codes!$C$2:$C$301,0))&amp;"_"&amp;INDEX(IATA_Codes!$A$2:$A$301, MATCH(Berechnung!D2964,IATA_Codes!$C$2:$C$301,0)),GCD_Entfernung!$C$2:$D$10001,2,FALSE))</f>
        <v/>
      </c>
      <c r="G2964" s="21" t="str">
        <f>IF(E2964="","",VLOOKUP(A2964,Flugzeugtyp!$B$2:$C$13,2,0))</f>
        <v/>
      </c>
      <c r="H2964" s="8" t="str">
        <f>IF(E2964="","",LOOKUP(MATCH(F2964,'RFI-Faktor'!$B$2:$B$5,1),'RFI-Faktor'!$D$2:$D$5))</f>
        <v/>
      </c>
      <c r="I2964" s="23" t="str">
        <f t="array" ref="I2964">IF(E2964="","",SUM(IF(A2964=Energieverbrauch!$A$2:$A$4000,1,0)*IF(B2964=Energieverbrauch!$B$2:$B$4000,1,0)*(IF(Berechnung!F2964&gt;=Energieverbrauch!$C$2:$C$4000,1,0)*IF(Berechnung!F2964&lt;=Energieverbrauch!$D$2:$D$4000,1,0))*Energieverbrauch!$E$2:$E$4000))</f>
        <v/>
      </c>
      <c r="J2964" s="23" t="str">
        <f t="shared" si="46"/>
        <v/>
      </c>
      <c r="K2964" s="23" t="e">
        <f>LOOKUP(MATCH(A2964,Flugzeugtyp!$A$2:$A$13,1),Flugzeugtyp!$A$2:$C$13)</f>
        <v>#N/A</v>
      </c>
      <c r="L2964" s="23" t="str">
        <f>IF(E2964="","",J2964/Treibhausgas_Kennzahlen!$B$5)</f>
        <v/>
      </c>
      <c r="M2964" s="37" t="str">
        <f>IF(E2964="","",$J2964*Treibhausgas_Kennzahlen!B$3)</f>
        <v/>
      </c>
      <c r="N2964" s="37" t="str">
        <f>IF(E2964="","",$J2964*Treibhausgas_Kennzahlen!C$3)</f>
        <v/>
      </c>
      <c r="O2964" s="37" t="str">
        <f>IF(E2964="","",$J2964*Treibhausgas_Kennzahlen!D$3)</f>
        <v/>
      </c>
      <c r="P2964" s="37" t="str">
        <f>IF(E2964="","",$J2964*Treibhausgas_Kennzahlen!E$3)</f>
        <v/>
      </c>
      <c r="Q2964" s="37" t="str">
        <f>IF(E2964="","",$J2964*Treibhausgas_Kennzahlen!F$3)</f>
        <v/>
      </c>
      <c r="R2964" s="37" t="str">
        <f>IF(E2964="","",$J2964*Treibhausgas_Kennzahlen!G$3)</f>
        <v/>
      </c>
    </row>
    <row r="2965" spans="1:18" x14ac:dyDescent="0.25">
      <c r="A2965" s="5"/>
      <c r="B2965" s="5"/>
      <c r="C2965" s="5"/>
      <c r="D2965" s="5"/>
      <c r="E2965" s="5"/>
      <c r="F2965" s="9" t="str">
        <f>IF(E2965="","",VLOOKUP(INDEX(IATA_Codes!$A$2:$A$301, MATCH(Berechnung!C2965,IATA_Codes!$C$2:$C$301,0))&amp;"_"&amp;INDEX(IATA_Codes!$A$2:$A$301, MATCH(Berechnung!D2965,IATA_Codes!$C$2:$C$301,0)),GCD_Entfernung!$C$2:$D$10001,2,FALSE))</f>
        <v/>
      </c>
      <c r="G2965" s="22" t="str">
        <f>IF(E2965="","",VLOOKUP(A2965,Flugzeugtyp!$B$2:$C$13,2,0))</f>
        <v/>
      </c>
      <c r="H2965" s="9" t="str">
        <f>IF(E2965="","",LOOKUP(MATCH(F2965,'RFI-Faktor'!$B$2:$B$5,1),'RFI-Faktor'!$D$2:$D$5))</f>
        <v/>
      </c>
      <c r="I2965" s="24" t="str">
        <f t="array" ref="I2965">IF(E2965="","",SUM(IF(A2965=Energieverbrauch!$A$2:$A$4000,1,0)*IF(B2965=Energieverbrauch!$B$2:$B$4000,1,0)*(IF(Berechnung!F2965&gt;=Energieverbrauch!$C$2:$C$4000,1,0)*IF(Berechnung!F2965&lt;=Energieverbrauch!$D$2:$D$4000,1,0))*Energieverbrauch!$E$2:$E$4000))</f>
        <v/>
      </c>
      <c r="J2965" s="24" t="str">
        <f t="shared" si="46"/>
        <v/>
      </c>
      <c r="K2965" s="24" t="e">
        <f>LOOKUP(MATCH(A2965,Flugzeugtyp!$A$2:$A$13,1),Flugzeugtyp!$A$2:$C$13)</f>
        <v>#N/A</v>
      </c>
      <c r="L2965" s="24" t="str">
        <f>IF(E2965="","",J2965/Treibhausgas_Kennzahlen!$B$5)</f>
        <v/>
      </c>
      <c r="M2965" s="38" t="str">
        <f>IF(E2965="","",$J2965*Treibhausgas_Kennzahlen!B$3)</f>
        <v/>
      </c>
      <c r="N2965" s="38" t="str">
        <f>IF(E2965="","",$J2965*Treibhausgas_Kennzahlen!C$3)</f>
        <v/>
      </c>
      <c r="O2965" s="38" t="str">
        <f>IF(E2965="","",$J2965*Treibhausgas_Kennzahlen!D$3)</f>
        <v/>
      </c>
      <c r="P2965" s="38" t="str">
        <f>IF(E2965="","",$J2965*Treibhausgas_Kennzahlen!E$3)</f>
        <v/>
      </c>
      <c r="Q2965" s="38" t="str">
        <f>IF(E2965="","",$J2965*Treibhausgas_Kennzahlen!F$3)</f>
        <v/>
      </c>
      <c r="R2965" s="38" t="str">
        <f>IF(E2965="","",$J2965*Treibhausgas_Kennzahlen!G$3)</f>
        <v/>
      </c>
    </row>
    <row r="2966" spans="1:18" x14ac:dyDescent="0.25">
      <c r="A2966" s="6"/>
      <c r="B2966" s="6"/>
      <c r="C2966" s="6"/>
      <c r="D2966" s="6"/>
      <c r="E2966" s="6"/>
      <c r="F2966" s="8" t="str">
        <f>IF(E2966="","",VLOOKUP(INDEX(IATA_Codes!$A$2:$A$301, MATCH(Berechnung!C2966,IATA_Codes!$C$2:$C$301,0))&amp;"_"&amp;INDEX(IATA_Codes!$A$2:$A$301, MATCH(Berechnung!D2966,IATA_Codes!$C$2:$C$301,0)),GCD_Entfernung!$C$2:$D$10001,2,FALSE))</f>
        <v/>
      </c>
      <c r="G2966" s="21" t="str">
        <f>IF(E2966="","",VLOOKUP(A2966,Flugzeugtyp!$B$2:$C$13,2,0))</f>
        <v/>
      </c>
      <c r="H2966" s="8" t="str">
        <f>IF(E2966="","",LOOKUP(MATCH(F2966,'RFI-Faktor'!$B$2:$B$5,1),'RFI-Faktor'!$D$2:$D$5))</f>
        <v/>
      </c>
      <c r="I2966" s="23" t="str">
        <f t="array" ref="I2966">IF(E2966="","",SUM(IF(A2966=Energieverbrauch!$A$2:$A$4000,1,0)*IF(B2966=Energieverbrauch!$B$2:$B$4000,1,0)*(IF(Berechnung!F2966&gt;=Energieverbrauch!$C$2:$C$4000,1,0)*IF(Berechnung!F2966&lt;=Energieverbrauch!$D$2:$D$4000,1,0))*Energieverbrauch!$E$2:$E$4000))</f>
        <v/>
      </c>
      <c r="J2966" s="23" t="str">
        <f t="shared" si="46"/>
        <v/>
      </c>
      <c r="K2966" s="23" t="e">
        <f>LOOKUP(MATCH(A2966,Flugzeugtyp!$A$2:$A$13,1),Flugzeugtyp!$A$2:$C$13)</f>
        <v>#N/A</v>
      </c>
      <c r="L2966" s="23" t="str">
        <f>IF(E2966="","",J2966/Treibhausgas_Kennzahlen!$B$5)</f>
        <v/>
      </c>
      <c r="M2966" s="37" t="str">
        <f>IF(E2966="","",$J2966*Treibhausgas_Kennzahlen!B$3)</f>
        <v/>
      </c>
      <c r="N2966" s="37" t="str">
        <f>IF(E2966="","",$J2966*Treibhausgas_Kennzahlen!C$3)</f>
        <v/>
      </c>
      <c r="O2966" s="37" t="str">
        <f>IF(E2966="","",$J2966*Treibhausgas_Kennzahlen!D$3)</f>
        <v/>
      </c>
      <c r="P2966" s="37" t="str">
        <f>IF(E2966="","",$J2966*Treibhausgas_Kennzahlen!E$3)</f>
        <v/>
      </c>
      <c r="Q2966" s="37" t="str">
        <f>IF(E2966="","",$J2966*Treibhausgas_Kennzahlen!F$3)</f>
        <v/>
      </c>
      <c r="R2966" s="37" t="str">
        <f>IF(E2966="","",$J2966*Treibhausgas_Kennzahlen!G$3)</f>
        <v/>
      </c>
    </row>
    <row r="2967" spans="1:18" x14ac:dyDescent="0.25">
      <c r="A2967" s="5"/>
      <c r="B2967" s="5"/>
      <c r="C2967" s="5"/>
      <c r="D2967" s="5"/>
      <c r="E2967" s="5"/>
      <c r="F2967" s="9" t="str">
        <f>IF(E2967="","",VLOOKUP(INDEX(IATA_Codes!$A$2:$A$301, MATCH(Berechnung!C2967,IATA_Codes!$C$2:$C$301,0))&amp;"_"&amp;INDEX(IATA_Codes!$A$2:$A$301, MATCH(Berechnung!D2967,IATA_Codes!$C$2:$C$301,0)),GCD_Entfernung!$C$2:$D$10001,2,FALSE))</f>
        <v/>
      </c>
      <c r="G2967" s="22" t="str">
        <f>IF(E2967="","",VLOOKUP(A2967,Flugzeugtyp!$B$2:$C$13,2,0))</f>
        <v/>
      </c>
      <c r="H2967" s="9" t="str">
        <f>IF(E2967="","",LOOKUP(MATCH(F2967,'RFI-Faktor'!$B$2:$B$5,1),'RFI-Faktor'!$D$2:$D$5))</f>
        <v/>
      </c>
      <c r="I2967" s="24" t="str">
        <f t="array" ref="I2967">IF(E2967="","",SUM(IF(A2967=Energieverbrauch!$A$2:$A$4000,1,0)*IF(B2967=Energieverbrauch!$B$2:$B$4000,1,0)*(IF(Berechnung!F2967&gt;=Energieverbrauch!$C$2:$C$4000,1,0)*IF(Berechnung!F2967&lt;=Energieverbrauch!$D$2:$D$4000,1,0))*Energieverbrauch!$E$2:$E$4000))</f>
        <v/>
      </c>
      <c r="J2967" s="24" t="str">
        <f t="shared" si="46"/>
        <v/>
      </c>
      <c r="K2967" s="24" t="e">
        <f>LOOKUP(MATCH(A2967,Flugzeugtyp!$A$2:$A$13,1),Flugzeugtyp!$A$2:$C$13)</f>
        <v>#N/A</v>
      </c>
      <c r="L2967" s="24" t="str">
        <f>IF(E2967="","",J2967/Treibhausgas_Kennzahlen!$B$5)</f>
        <v/>
      </c>
      <c r="M2967" s="38" t="str">
        <f>IF(E2967="","",$J2967*Treibhausgas_Kennzahlen!B$3)</f>
        <v/>
      </c>
      <c r="N2967" s="38" t="str">
        <f>IF(E2967="","",$J2967*Treibhausgas_Kennzahlen!C$3)</f>
        <v/>
      </c>
      <c r="O2967" s="38" t="str">
        <f>IF(E2967="","",$J2967*Treibhausgas_Kennzahlen!D$3)</f>
        <v/>
      </c>
      <c r="P2967" s="38" t="str">
        <f>IF(E2967="","",$J2967*Treibhausgas_Kennzahlen!E$3)</f>
        <v/>
      </c>
      <c r="Q2967" s="38" t="str">
        <f>IF(E2967="","",$J2967*Treibhausgas_Kennzahlen!F$3)</f>
        <v/>
      </c>
      <c r="R2967" s="38" t="str">
        <f>IF(E2967="","",$J2967*Treibhausgas_Kennzahlen!G$3)</f>
        <v/>
      </c>
    </row>
    <row r="2968" spans="1:18" x14ac:dyDescent="0.25">
      <c r="A2968" s="6"/>
      <c r="B2968" s="6"/>
      <c r="C2968" s="6"/>
      <c r="D2968" s="6"/>
      <c r="E2968" s="6"/>
      <c r="F2968" s="8" t="str">
        <f>IF(E2968="","",VLOOKUP(INDEX(IATA_Codes!$A$2:$A$301, MATCH(Berechnung!C2968,IATA_Codes!$C$2:$C$301,0))&amp;"_"&amp;INDEX(IATA_Codes!$A$2:$A$301, MATCH(Berechnung!D2968,IATA_Codes!$C$2:$C$301,0)),GCD_Entfernung!$C$2:$D$10001,2,FALSE))</f>
        <v/>
      </c>
      <c r="G2968" s="21" t="str">
        <f>IF(E2968="","",VLOOKUP(A2968,Flugzeugtyp!$B$2:$C$13,2,0))</f>
        <v/>
      </c>
      <c r="H2968" s="8" t="str">
        <f>IF(E2968="","",LOOKUP(MATCH(F2968,'RFI-Faktor'!$B$2:$B$5,1),'RFI-Faktor'!$D$2:$D$5))</f>
        <v/>
      </c>
      <c r="I2968" s="23" t="str">
        <f t="array" ref="I2968">IF(E2968="","",SUM(IF(A2968=Energieverbrauch!$A$2:$A$4000,1,0)*IF(B2968=Energieverbrauch!$B$2:$B$4000,1,0)*(IF(Berechnung!F2968&gt;=Energieverbrauch!$C$2:$C$4000,1,0)*IF(Berechnung!F2968&lt;=Energieverbrauch!$D$2:$D$4000,1,0))*Energieverbrauch!$E$2:$E$4000))</f>
        <v/>
      </c>
      <c r="J2968" s="23" t="str">
        <f t="shared" si="46"/>
        <v/>
      </c>
      <c r="K2968" s="23" t="e">
        <f>LOOKUP(MATCH(A2968,Flugzeugtyp!$A$2:$A$13,1),Flugzeugtyp!$A$2:$C$13)</f>
        <v>#N/A</v>
      </c>
      <c r="L2968" s="23" t="str">
        <f>IF(E2968="","",J2968/Treibhausgas_Kennzahlen!$B$5)</f>
        <v/>
      </c>
      <c r="M2968" s="37" t="str">
        <f>IF(E2968="","",$J2968*Treibhausgas_Kennzahlen!B$3)</f>
        <v/>
      </c>
      <c r="N2968" s="37" t="str">
        <f>IF(E2968="","",$J2968*Treibhausgas_Kennzahlen!C$3)</f>
        <v/>
      </c>
      <c r="O2968" s="37" t="str">
        <f>IF(E2968="","",$J2968*Treibhausgas_Kennzahlen!D$3)</f>
        <v/>
      </c>
      <c r="P2968" s="37" t="str">
        <f>IF(E2968="","",$J2968*Treibhausgas_Kennzahlen!E$3)</f>
        <v/>
      </c>
      <c r="Q2968" s="37" t="str">
        <f>IF(E2968="","",$J2968*Treibhausgas_Kennzahlen!F$3)</f>
        <v/>
      </c>
      <c r="R2968" s="37" t="str">
        <f>IF(E2968="","",$J2968*Treibhausgas_Kennzahlen!G$3)</f>
        <v/>
      </c>
    </row>
    <row r="2969" spans="1:18" x14ac:dyDescent="0.25">
      <c r="A2969" s="5"/>
      <c r="B2969" s="5"/>
      <c r="C2969" s="5"/>
      <c r="D2969" s="5"/>
      <c r="E2969" s="5"/>
      <c r="F2969" s="9" t="str">
        <f>IF(E2969="","",VLOOKUP(INDEX(IATA_Codes!$A$2:$A$301, MATCH(Berechnung!C2969,IATA_Codes!$C$2:$C$301,0))&amp;"_"&amp;INDEX(IATA_Codes!$A$2:$A$301, MATCH(Berechnung!D2969,IATA_Codes!$C$2:$C$301,0)),GCD_Entfernung!$C$2:$D$10001,2,FALSE))</f>
        <v/>
      </c>
      <c r="G2969" s="22" t="str">
        <f>IF(E2969="","",VLOOKUP(A2969,Flugzeugtyp!$B$2:$C$13,2,0))</f>
        <v/>
      </c>
      <c r="H2969" s="9" t="str">
        <f>IF(E2969="","",LOOKUP(MATCH(F2969,'RFI-Faktor'!$B$2:$B$5,1),'RFI-Faktor'!$D$2:$D$5))</f>
        <v/>
      </c>
      <c r="I2969" s="24" t="str">
        <f t="array" ref="I2969">IF(E2969="","",SUM(IF(A2969=Energieverbrauch!$A$2:$A$4000,1,0)*IF(B2969=Energieverbrauch!$B$2:$B$4000,1,0)*(IF(Berechnung!F2969&gt;=Energieverbrauch!$C$2:$C$4000,1,0)*IF(Berechnung!F2969&lt;=Energieverbrauch!$D$2:$D$4000,1,0))*Energieverbrauch!$E$2:$E$4000))</f>
        <v/>
      </c>
      <c r="J2969" s="24" t="str">
        <f t="shared" si="46"/>
        <v/>
      </c>
      <c r="K2969" s="24" t="e">
        <f>LOOKUP(MATCH(A2969,Flugzeugtyp!$A$2:$A$13,1),Flugzeugtyp!$A$2:$C$13)</f>
        <v>#N/A</v>
      </c>
      <c r="L2969" s="24" t="str">
        <f>IF(E2969="","",J2969/Treibhausgas_Kennzahlen!$B$5)</f>
        <v/>
      </c>
      <c r="M2969" s="38" t="str">
        <f>IF(E2969="","",$J2969*Treibhausgas_Kennzahlen!B$3)</f>
        <v/>
      </c>
      <c r="N2969" s="38" t="str">
        <f>IF(E2969="","",$J2969*Treibhausgas_Kennzahlen!C$3)</f>
        <v/>
      </c>
      <c r="O2969" s="38" t="str">
        <f>IF(E2969="","",$J2969*Treibhausgas_Kennzahlen!D$3)</f>
        <v/>
      </c>
      <c r="P2969" s="38" t="str">
        <f>IF(E2969="","",$J2969*Treibhausgas_Kennzahlen!E$3)</f>
        <v/>
      </c>
      <c r="Q2969" s="38" t="str">
        <f>IF(E2969="","",$J2969*Treibhausgas_Kennzahlen!F$3)</f>
        <v/>
      </c>
      <c r="R2969" s="38" t="str">
        <f>IF(E2969="","",$J2969*Treibhausgas_Kennzahlen!G$3)</f>
        <v/>
      </c>
    </row>
    <row r="2970" spans="1:18" x14ac:dyDescent="0.25">
      <c r="A2970" s="6"/>
      <c r="B2970" s="6"/>
      <c r="C2970" s="6"/>
      <c r="D2970" s="6"/>
      <c r="E2970" s="6"/>
      <c r="F2970" s="8" t="str">
        <f>IF(E2970="","",VLOOKUP(INDEX(IATA_Codes!$A$2:$A$301, MATCH(Berechnung!C2970,IATA_Codes!$C$2:$C$301,0))&amp;"_"&amp;INDEX(IATA_Codes!$A$2:$A$301, MATCH(Berechnung!D2970,IATA_Codes!$C$2:$C$301,0)),GCD_Entfernung!$C$2:$D$10001,2,FALSE))</f>
        <v/>
      </c>
      <c r="G2970" s="21" t="str">
        <f>IF(E2970="","",VLOOKUP(A2970,Flugzeugtyp!$B$2:$C$13,2,0))</f>
        <v/>
      </c>
      <c r="H2970" s="8" t="str">
        <f>IF(E2970="","",LOOKUP(MATCH(F2970,'RFI-Faktor'!$B$2:$B$5,1),'RFI-Faktor'!$D$2:$D$5))</f>
        <v/>
      </c>
      <c r="I2970" s="23" t="str">
        <f t="array" ref="I2970">IF(E2970="","",SUM(IF(A2970=Energieverbrauch!$A$2:$A$4000,1,0)*IF(B2970=Energieverbrauch!$B$2:$B$4000,1,0)*(IF(Berechnung!F2970&gt;=Energieverbrauch!$C$2:$C$4000,1,0)*IF(Berechnung!F2970&lt;=Energieverbrauch!$D$2:$D$4000,1,0))*Energieverbrauch!$E$2:$E$4000))</f>
        <v/>
      </c>
      <c r="J2970" s="23" t="str">
        <f t="shared" si="46"/>
        <v/>
      </c>
      <c r="K2970" s="23" t="e">
        <f>LOOKUP(MATCH(A2970,Flugzeugtyp!$A$2:$A$13,1),Flugzeugtyp!$A$2:$C$13)</f>
        <v>#N/A</v>
      </c>
      <c r="L2970" s="23" t="str">
        <f>IF(E2970="","",J2970/Treibhausgas_Kennzahlen!$B$5)</f>
        <v/>
      </c>
      <c r="M2970" s="37" t="str">
        <f>IF(E2970="","",$J2970*Treibhausgas_Kennzahlen!B$3)</f>
        <v/>
      </c>
      <c r="N2970" s="37" t="str">
        <f>IF(E2970="","",$J2970*Treibhausgas_Kennzahlen!C$3)</f>
        <v/>
      </c>
      <c r="O2970" s="37" t="str">
        <f>IF(E2970="","",$J2970*Treibhausgas_Kennzahlen!D$3)</f>
        <v/>
      </c>
      <c r="P2970" s="37" t="str">
        <f>IF(E2970="","",$J2970*Treibhausgas_Kennzahlen!E$3)</f>
        <v/>
      </c>
      <c r="Q2970" s="37" t="str">
        <f>IF(E2970="","",$J2970*Treibhausgas_Kennzahlen!F$3)</f>
        <v/>
      </c>
      <c r="R2970" s="37" t="str">
        <f>IF(E2970="","",$J2970*Treibhausgas_Kennzahlen!G$3)</f>
        <v/>
      </c>
    </row>
    <row r="2971" spans="1:18" x14ac:dyDescent="0.25">
      <c r="A2971" s="5"/>
      <c r="B2971" s="5"/>
      <c r="C2971" s="5"/>
      <c r="D2971" s="5"/>
      <c r="E2971" s="5"/>
      <c r="F2971" s="9" t="str">
        <f>IF(E2971="","",VLOOKUP(INDEX(IATA_Codes!$A$2:$A$301, MATCH(Berechnung!C2971,IATA_Codes!$C$2:$C$301,0))&amp;"_"&amp;INDEX(IATA_Codes!$A$2:$A$301, MATCH(Berechnung!D2971,IATA_Codes!$C$2:$C$301,0)),GCD_Entfernung!$C$2:$D$10001,2,FALSE))</f>
        <v/>
      </c>
      <c r="G2971" s="22" t="str">
        <f>IF(E2971="","",VLOOKUP(A2971,Flugzeugtyp!$B$2:$C$13,2,0))</f>
        <v/>
      </c>
      <c r="H2971" s="9" t="str">
        <f>IF(E2971="","",LOOKUP(MATCH(F2971,'RFI-Faktor'!$B$2:$B$5,1),'RFI-Faktor'!$D$2:$D$5))</f>
        <v/>
      </c>
      <c r="I2971" s="24" t="str">
        <f t="array" ref="I2971">IF(E2971="","",SUM(IF(A2971=Energieverbrauch!$A$2:$A$4000,1,0)*IF(B2971=Energieverbrauch!$B$2:$B$4000,1,0)*(IF(Berechnung!F2971&gt;=Energieverbrauch!$C$2:$C$4000,1,0)*IF(Berechnung!F2971&lt;=Energieverbrauch!$D$2:$D$4000,1,0))*Energieverbrauch!$E$2:$E$4000))</f>
        <v/>
      </c>
      <c r="J2971" s="24" t="str">
        <f t="shared" si="46"/>
        <v/>
      </c>
      <c r="K2971" s="24" t="e">
        <f>LOOKUP(MATCH(A2971,Flugzeugtyp!$A$2:$A$13,1),Flugzeugtyp!$A$2:$C$13)</f>
        <v>#N/A</v>
      </c>
      <c r="L2971" s="24" t="str">
        <f>IF(E2971="","",J2971/Treibhausgas_Kennzahlen!$B$5)</f>
        <v/>
      </c>
      <c r="M2971" s="38" t="str">
        <f>IF(E2971="","",$J2971*Treibhausgas_Kennzahlen!B$3)</f>
        <v/>
      </c>
      <c r="N2971" s="38" t="str">
        <f>IF(E2971="","",$J2971*Treibhausgas_Kennzahlen!C$3)</f>
        <v/>
      </c>
      <c r="O2971" s="38" t="str">
        <f>IF(E2971="","",$J2971*Treibhausgas_Kennzahlen!D$3)</f>
        <v/>
      </c>
      <c r="P2971" s="38" t="str">
        <f>IF(E2971="","",$J2971*Treibhausgas_Kennzahlen!E$3)</f>
        <v/>
      </c>
      <c r="Q2971" s="38" t="str">
        <f>IF(E2971="","",$J2971*Treibhausgas_Kennzahlen!F$3)</f>
        <v/>
      </c>
      <c r="R2971" s="38" t="str">
        <f>IF(E2971="","",$J2971*Treibhausgas_Kennzahlen!G$3)</f>
        <v/>
      </c>
    </row>
    <row r="2972" spans="1:18" x14ac:dyDescent="0.25">
      <c r="A2972" s="6"/>
      <c r="B2972" s="6"/>
      <c r="C2972" s="6"/>
      <c r="D2972" s="6"/>
      <c r="E2972" s="6"/>
      <c r="F2972" s="8" t="str">
        <f>IF(E2972="","",VLOOKUP(INDEX(IATA_Codes!$A$2:$A$301, MATCH(Berechnung!C2972,IATA_Codes!$C$2:$C$301,0))&amp;"_"&amp;INDEX(IATA_Codes!$A$2:$A$301, MATCH(Berechnung!D2972,IATA_Codes!$C$2:$C$301,0)),GCD_Entfernung!$C$2:$D$10001,2,FALSE))</f>
        <v/>
      </c>
      <c r="G2972" s="21" t="str">
        <f>IF(E2972="","",VLOOKUP(A2972,Flugzeugtyp!$B$2:$C$13,2,0))</f>
        <v/>
      </c>
      <c r="H2972" s="8" t="str">
        <f>IF(E2972="","",LOOKUP(MATCH(F2972,'RFI-Faktor'!$B$2:$B$5,1),'RFI-Faktor'!$D$2:$D$5))</f>
        <v/>
      </c>
      <c r="I2972" s="23" t="str">
        <f t="array" ref="I2972">IF(E2972="","",SUM(IF(A2972=Energieverbrauch!$A$2:$A$4000,1,0)*IF(B2972=Energieverbrauch!$B$2:$B$4000,1,0)*(IF(Berechnung!F2972&gt;=Energieverbrauch!$C$2:$C$4000,1,0)*IF(Berechnung!F2972&lt;=Energieverbrauch!$D$2:$D$4000,1,0))*Energieverbrauch!$E$2:$E$4000))</f>
        <v/>
      </c>
      <c r="J2972" s="23" t="str">
        <f t="shared" si="46"/>
        <v/>
      </c>
      <c r="K2972" s="23" t="e">
        <f>LOOKUP(MATCH(A2972,Flugzeugtyp!$A$2:$A$13,1),Flugzeugtyp!$A$2:$C$13)</f>
        <v>#N/A</v>
      </c>
      <c r="L2972" s="23" t="str">
        <f>IF(E2972="","",J2972/Treibhausgas_Kennzahlen!$B$5)</f>
        <v/>
      </c>
      <c r="M2972" s="37" t="str">
        <f>IF(E2972="","",$J2972*Treibhausgas_Kennzahlen!B$3)</f>
        <v/>
      </c>
      <c r="N2972" s="37" t="str">
        <f>IF(E2972="","",$J2972*Treibhausgas_Kennzahlen!C$3)</f>
        <v/>
      </c>
      <c r="O2972" s="37" t="str">
        <f>IF(E2972="","",$J2972*Treibhausgas_Kennzahlen!D$3)</f>
        <v/>
      </c>
      <c r="P2972" s="37" t="str">
        <f>IF(E2972="","",$J2972*Treibhausgas_Kennzahlen!E$3)</f>
        <v/>
      </c>
      <c r="Q2972" s="37" t="str">
        <f>IF(E2972="","",$J2972*Treibhausgas_Kennzahlen!F$3)</f>
        <v/>
      </c>
      <c r="R2972" s="37" t="str">
        <f>IF(E2972="","",$J2972*Treibhausgas_Kennzahlen!G$3)</f>
        <v/>
      </c>
    </row>
    <row r="2973" spans="1:18" x14ac:dyDescent="0.25">
      <c r="A2973" s="5"/>
      <c r="B2973" s="5"/>
      <c r="C2973" s="5"/>
      <c r="D2973" s="5"/>
      <c r="E2973" s="5"/>
      <c r="F2973" s="9" t="str">
        <f>IF(E2973="","",VLOOKUP(INDEX(IATA_Codes!$A$2:$A$301, MATCH(Berechnung!C2973,IATA_Codes!$C$2:$C$301,0))&amp;"_"&amp;INDEX(IATA_Codes!$A$2:$A$301, MATCH(Berechnung!D2973,IATA_Codes!$C$2:$C$301,0)),GCD_Entfernung!$C$2:$D$10001,2,FALSE))</f>
        <v/>
      </c>
      <c r="G2973" s="22" t="str">
        <f>IF(E2973="","",VLOOKUP(A2973,Flugzeugtyp!$B$2:$C$13,2,0))</f>
        <v/>
      </c>
      <c r="H2973" s="9" t="str">
        <f>IF(E2973="","",LOOKUP(MATCH(F2973,'RFI-Faktor'!$B$2:$B$5,1),'RFI-Faktor'!$D$2:$D$5))</f>
        <v/>
      </c>
      <c r="I2973" s="24" t="str">
        <f t="array" ref="I2973">IF(E2973="","",SUM(IF(A2973=Energieverbrauch!$A$2:$A$4000,1,0)*IF(B2973=Energieverbrauch!$B$2:$B$4000,1,0)*(IF(Berechnung!F2973&gt;=Energieverbrauch!$C$2:$C$4000,1,0)*IF(Berechnung!F2973&lt;=Energieverbrauch!$D$2:$D$4000,1,0))*Energieverbrauch!$E$2:$E$4000))</f>
        <v/>
      </c>
      <c r="J2973" s="24" t="str">
        <f t="shared" si="46"/>
        <v/>
      </c>
      <c r="K2973" s="24" t="e">
        <f>LOOKUP(MATCH(A2973,Flugzeugtyp!$A$2:$A$13,1),Flugzeugtyp!$A$2:$C$13)</f>
        <v>#N/A</v>
      </c>
      <c r="L2973" s="24" t="str">
        <f>IF(E2973="","",J2973/Treibhausgas_Kennzahlen!$B$5)</f>
        <v/>
      </c>
      <c r="M2973" s="38" t="str">
        <f>IF(E2973="","",$J2973*Treibhausgas_Kennzahlen!B$3)</f>
        <v/>
      </c>
      <c r="N2973" s="38" t="str">
        <f>IF(E2973="","",$J2973*Treibhausgas_Kennzahlen!C$3)</f>
        <v/>
      </c>
      <c r="O2973" s="38" t="str">
        <f>IF(E2973="","",$J2973*Treibhausgas_Kennzahlen!D$3)</f>
        <v/>
      </c>
      <c r="P2973" s="38" t="str">
        <f>IF(E2973="","",$J2973*Treibhausgas_Kennzahlen!E$3)</f>
        <v/>
      </c>
      <c r="Q2973" s="38" t="str">
        <f>IF(E2973="","",$J2973*Treibhausgas_Kennzahlen!F$3)</f>
        <v/>
      </c>
      <c r="R2973" s="38" t="str">
        <f>IF(E2973="","",$J2973*Treibhausgas_Kennzahlen!G$3)</f>
        <v/>
      </c>
    </row>
    <row r="2974" spans="1:18" x14ac:dyDescent="0.25">
      <c r="A2974" s="6"/>
      <c r="B2974" s="6"/>
      <c r="C2974" s="6"/>
      <c r="D2974" s="6"/>
      <c r="E2974" s="6"/>
      <c r="F2974" s="8" t="str">
        <f>IF(E2974="","",VLOOKUP(INDEX(IATA_Codes!$A$2:$A$301, MATCH(Berechnung!C2974,IATA_Codes!$C$2:$C$301,0))&amp;"_"&amp;INDEX(IATA_Codes!$A$2:$A$301, MATCH(Berechnung!D2974,IATA_Codes!$C$2:$C$301,0)),GCD_Entfernung!$C$2:$D$10001,2,FALSE))</f>
        <v/>
      </c>
      <c r="G2974" s="21" t="str">
        <f>IF(E2974="","",VLOOKUP(A2974,Flugzeugtyp!$B$2:$C$13,2,0))</f>
        <v/>
      </c>
      <c r="H2974" s="8" t="str">
        <f>IF(E2974="","",LOOKUP(MATCH(F2974,'RFI-Faktor'!$B$2:$B$5,1),'RFI-Faktor'!$D$2:$D$5))</f>
        <v/>
      </c>
      <c r="I2974" s="23" t="str">
        <f t="array" ref="I2974">IF(E2974="","",SUM(IF(A2974=Energieverbrauch!$A$2:$A$4000,1,0)*IF(B2974=Energieverbrauch!$B$2:$B$4000,1,0)*(IF(Berechnung!F2974&gt;=Energieverbrauch!$C$2:$C$4000,1,0)*IF(Berechnung!F2974&lt;=Energieverbrauch!$D$2:$D$4000,1,0))*Energieverbrauch!$E$2:$E$4000))</f>
        <v/>
      </c>
      <c r="J2974" s="23" t="str">
        <f t="shared" si="46"/>
        <v/>
      </c>
      <c r="K2974" s="23" t="e">
        <f>LOOKUP(MATCH(A2974,Flugzeugtyp!$A$2:$A$13,1),Flugzeugtyp!$A$2:$C$13)</f>
        <v>#N/A</v>
      </c>
      <c r="L2974" s="23" t="str">
        <f>IF(E2974="","",J2974/Treibhausgas_Kennzahlen!$B$5)</f>
        <v/>
      </c>
      <c r="M2974" s="37" t="str">
        <f>IF(E2974="","",$J2974*Treibhausgas_Kennzahlen!B$3)</f>
        <v/>
      </c>
      <c r="N2974" s="37" t="str">
        <f>IF(E2974="","",$J2974*Treibhausgas_Kennzahlen!C$3)</f>
        <v/>
      </c>
      <c r="O2974" s="37" t="str">
        <f>IF(E2974="","",$J2974*Treibhausgas_Kennzahlen!D$3)</f>
        <v/>
      </c>
      <c r="P2974" s="37" t="str">
        <f>IF(E2974="","",$J2974*Treibhausgas_Kennzahlen!E$3)</f>
        <v/>
      </c>
      <c r="Q2974" s="37" t="str">
        <f>IF(E2974="","",$J2974*Treibhausgas_Kennzahlen!F$3)</f>
        <v/>
      </c>
      <c r="R2974" s="37" t="str">
        <f>IF(E2974="","",$J2974*Treibhausgas_Kennzahlen!G$3)</f>
        <v/>
      </c>
    </row>
    <row r="2975" spans="1:18" x14ac:dyDescent="0.25">
      <c r="A2975" s="5"/>
      <c r="B2975" s="5"/>
      <c r="C2975" s="5"/>
      <c r="D2975" s="5"/>
      <c r="E2975" s="5"/>
      <c r="F2975" s="9" t="str">
        <f>IF(E2975="","",VLOOKUP(INDEX(IATA_Codes!$A$2:$A$301, MATCH(Berechnung!C2975,IATA_Codes!$C$2:$C$301,0))&amp;"_"&amp;INDEX(IATA_Codes!$A$2:$A$301, MATCH(Berechnung!D2975,IATA_Codes!$C$2:$C$301,0)),GCD_Entfernung!$C$2:$D$10001,2,FALSE))</f>
        <v/>
      </c>
      <c r="G2975" s="22" t="str">
        <f>IF(E2975="","",VLOOKUP(A2975,Flugzeugtyp!$B$2:$C$13,2,0))</f>
        <v/>
      </c>
      <c r="H2975" s="9" t="str">
        <f>IF(E2975="","",LOOKUP(MATCH(F2975,'RFI-Faktor'!$B$2:$B$5,1),'RFI-Faktor'!$D$2:$D$5))</f>
        <v/>
      </c>
      <c r="I2975" s="24" t="str">
        <f t="array" ref="I2975">IF(E2975="","",SUM(IF(A2975=Energieverbrauch!$A$2:$A$4000,1,0)*IF(B2975=Energieverbrauch!$B$2:$B$4000,1,0)*(IF(Berechnung!F2975&gt;=Energieverbrauch!$C$2:$C$4000,1,0)*IF(Berechnung!F2975&lt;=Energieverbrauch!$D$2:$D$4000,1,0))*Energieverbrauch!$E$2:$E$4000))</f>
        <v/>
      </c>
      <c r="J2975" s="24" t="str">
        <f t="shared" si="46"/>
        <v/>
      </c>
      <c r="K2975" s="24" t="e">
        <f>LOOKUP(MATCH(A2975,Flugzeugtyp!$A$2:$A$13,1),Flugzeugtyp!$A$2:$C$13)</f>
        <v>#N/A</v>
      </c>
      <c r="L2975" s="24" t="str">
        <f>IF(E2975="","",J2975/Treibhausgas_Kennzahlen!$B$5)</f>
        <v/>
      </c>
      <c r="M2975" s="38" t="str">
        <f>IF(E2975="","",$J2975*Treibhausgas_Kennzahlen!B$3)</f>
        <v/>
      </c>
      <c r="N2975" s="38" t="str">
        <f>IF(E2975="","",$J2975*Treibhausgas_Kennzahlen!C$3)</f>
        <v/>
      </c>
      <c r="O2975" s="38" t="str">
        <f>IF(E2975="","",$J2975*Treibhausgas_Kennzahlen!D$3)</f>
        <v/>
      </c>
      <c r="P2975" s="38" t="str">
        <f>IF(E2975="","",$J2975*Treibhausgas_Kennzahlen!E$3)</f>
        <v/>
      </c>
      <c r="Q2975" s="38" t="str">
        <f>IF(E2975="","",$J2975*Treibhausgas_Kennzahlen!F$3)</f>
        <v/>
      </c>
      <c r="R2975" s="38" t="str">
        <f>IF(E2975="","",$J2975*Treibhausgas_Kennzahlen!G$3)</f>
        <v/>
      </c>
    </row>
    <row r="2976" spans="1:18" x14ac:dyDescent="0.25">
      <c r="A2976" s="6"/>
      <c r="B2976" s="6"/>
      <c r="C2976" s="6"/>
      <c r="D2976" s="6"/>
      <c r="E2976" s="6"/>
      <c r="F2976" s="8" t="str">
        <f>IF(E2976="","",VLOOKUP(INDEX(IATA_Codes!$A$2:$A$301, MATCH(Berechnung!C2976,IATA_Codes!$C$2:$C$301,0))&amp;"_"&amp;INDEX(IATA_Codes!$A$2:$A$301, MATCH(Berechnung!D2976,IATA_Codes!$C$2:$C$301,0)),GCD_Entfernung!$C$2:$D$10001,2,FALSE))</f>
        <v/>
      </c>
      <c r="G2976" s="21" t="str">
        <f>IF(E2976="","",VLOOKUP(A2976,Flugzeugtyp!$B$2:$C$13,2,0))</f>
        <v/>
      </c>
      <c r="H2976" s="8" t="str">
        <f>IF(E2976="","",LOOKUP(MATCH(F2976,'RFI-Faktor'!$B$2:$B$5,1),'RFI-Faktor'!$D$2:$D$5))</f>
        <v/>
      </c>
      <c r="I2976" s="23" t="str">
        <f t="array" ref="I2976">IF(E2976="","",SUM(IF(A2976=Energieverbrauch!$A$2:$A$4000,1,0)*IF(B2976=Energieverbrauch!$B$2:$B$4000,1,0)*(IF(Berechnung!F2976&gt;=Energieverbrauch!$C$2:$C$4000,1,0)*IF(Berechnung!F2976&lt;=Energieverbrauch!$D$2:$D$4000,1,0))*Energieverbrauch!$E$2:$E$4000))</f>
        <v/>
      </c>
      <c r="J2976" s="23" t="str">
        <f t="shared" si="46"/>
        <v/>
      </c>
      <c r="K2976" s="23" t="e">
        <f>LOOKUP(MATCH(A2976,Flugzeugtyp!$A$2:$A$13,1),Flugzeugtyp!$A$2:$C$13)</f>
        <v>#N/A</v>
      </c>
      <c r="L2976" s="23" t="str">
        <f>IF(E2976="","",J2976/Treibhausgas_Kennzahlen!$B$5)</f>
        <v/>
      </c>
      <c r="M2976" s="37" t="str">
        <f>IF(E2976="","",$J2976*Treibhausgas_Kennzahlen!B$3)</f>
        <v/>
      </c>
      <c r="N2976" s="37" t="str">
        <f>IF(E2976="","",$J2976*Treibhausgas_Kennzahlen!C$3)</f>
        <v/>
      </c>
      <c r="O2976" s="37" t="str">
        <f>IF(E2976="","",$J2976*Treibhausgas_Kennzahlen!D$3)</f>
        <v/>
      </c>
      <c r="P2976" s="37" t="str">
        <f>IF(E2976="","",$J2976*Treibhausgas_Kennzahlen!E$3)</f>
        <v/>
      </c>
      <c r="Q2976" s="37" t="str">
        <f>IF(E2976="","",$J2976*Treibhausgas_Kennzahlen!F$3)</f>
        <v/>
      </c>
      <c r="R2976" s="37" t="str">
        <f>IF(E2976="","",$J2976*Treibhausgas_Kennzahlen!G$3)</f>
        <v/>
      </c>
    </row>
    <row r="2977" spans="1:18" x14ac:dyDescent="0.25">
      <c r="A2977" s="5"/>
      <c r="B2977" s="5"/>
      <c r="C2977" s="5"/>
      <c r="D2977" s="5"/>
      <c r="E2977" s="5"/>
      <c r="F2977" s="9" t="str">
        <f>IF(E2977="","",VLOOKUP(INDEX(IATA_Codes!$A$2:$A$301, MATCH(Berechnung!C2977,IATA_Codes!$C$2:$C$301,0))&amp;"_"&amp;INDEX(IATA_Codes!$A$2:$A$301, MATCH(Berechnung!D2977,IATA_Codes!$C$2:$C$301,0)),GCD_Entfernung!$C$2:$D$10001,2,FALSE))</f>
        <v/>
      </c>
      <c r="G2977" s="22" t="str">
        <f>IF(E2977="","",VLOOKUP(A2977,Flugzeugtyp!$B$2:$C$13,2,0))</f>
        <v/>
      </c>
      <c r="H2977" s="9" t="str">
        <f>IF(E2977="","",LOOKUP(MATCH(F2977,'RFI-Faktor'!$B$2:$B$5,1),'RFI-Faktor'!$D$2:$D$5))</f>
        <v/>
      </c>
      <c r="I2977" s="24" t="str">
        <f t="array" ref="I2977">IF(E2977="","",SUM(IF(A2977=Energieverbrauch!$A$2:$A$4000,1,0)*IF(B2977=Energieverbrauch!$B$2:$B$4000,1,0)*(IF(Berechnung!F2977&gt;=Energieverbrauch!$C$2:$C$4000,1,0)*IF(Berechnung!F2977&lt;=Energieverbrauch!$D$2:$D$4000,1,0))*Energieverbrauch!$E$2:$E$4000))</f>
        <v/>
      </c>
      <c r="J2977" s="24" t="str">
        <f t="shared" si="46"/>
        <v/>
      </c>
      <c r="K2977" s="24" t="e">
        <f>LOOKUP(MATCH(A2977,Flugzeugtyp!$A$2:$A$13,1),Flugzeugtyp!$A$2:$C$13)</f>
        <v>#N/A</v>
      </c>
      <c r="L2977" s="24" t="str">
        <f>IF(E2977="","",J2977/Treibhausgas_Kennzahlen!$B$5)</f>
        <v/>
      </c>
      <c r="M2977" s="38" t="str">
        <f>IF(E2977="","",$J2977*Treibhausgas_Kennzahlen!B$3)</f>
        <v/>
      </c>
      <c r="N2977" s="38" t="str">
        <f>IF(E2977="","",$J2977*Treibhausgas_Kennzahlen!C$3)</f>
        <v/>
      </c>
      <c r="O2977" s="38" t="str">
        <f>IF(E2977="","",$J2977*Treibhausgas_Kennzahlen!D$3)</f>
        <v/>
      </c>
      <c r="P2977" s="38" t="str">
        <f>IF(E2977="","",$J2977*Treibhausgas_Kennzahlen!E$3)</f>
        <v/>
      </c>
      <c r="Q2977" s="38" t="str">
        <f>IF(E2977="","",$J2977*Treibhausgas_Kennzahlen!F$3)</f>
        <v/>
      </c>
      <c r="R2977" s="38" t="str">
        <f>IF(E2977="","",$J2977*Treibhausgas_Kennzahlen!G$3)</f>
        <v/>
      </c>
    </row>
    <row r="2978" spans="1:18" x14ac:dyDescent="0.25">
      <c r="A2978" s="6"/>
      <c r="B2978" s="6"/>
      <c r="C2978" s="6"/>
      <c r="D2978" s="6"/>
      <c r="E2978" s="6"/>
      <c r="F2978" s="8" t="str">
        <f>IF(E2978="","",VLOOKUP(INDEX(IATA_Codes!$A$2:$A$301, MATCH(Berechnung!C2978,IATA_Codes!$C$2:$C$301,0))&amp;"_"&amp;INDEX(IATA_Codes!$A$2:$A$301, MATCH(Berechnung!D2978,IATA_Codes!$C$2:$C$301,0)),GCD_Entfernung!$C$2:$D$10001,2,FALSE))</f>
        <v/>
      </c>
      <c r="G2978" s="21" t="str">
        <f>IF(E2978="","",VLOOKUP(A2978,Flugzeugtyp!$B$2:$C$13,2,0))</f>
        <v/>
      </c>
      <c r="H2978" s="8" t="str">
        <f>IF(E2978="","",LOOKUP(MATCH(F2978,'RFI-Faktor'!$B$2:$B$5,1),'RFI-Faktor'!$D$2:$D$5))</f>
        <v/>
      </c>
      <c r="I2978" s="23" t="str">
        <f t="array" ref="I2978">IF(E2978="","",SUM(IF(A2978=Energieverbrauch!$A$2:$A$4000,1,0)*IF(B2978=Energieverbrauch!$B$2:$B$4000,1,0)*(IF(Berechnung!F2978&gt;=Energieverbrauch!$C$2:$C$4000,1,0)*IF(Berechnung!F2978&lt;=Energieverbrauch!$D$2:$D$4000,1,0))*Energieverbrauch!$E$2:$E$4000))</f>
        <v/>
      </c>
      <c r="J2978" s="23" t="str">
        <f t="shared" si="46"/>
        <v/>
      </c>
      <c r="K2978" s="23" t="e">
        <f>LOOKUP(MATCH(A2978,Flugzeugtyp!$A$2:$A$13,1),Flugzeugtyp!$A$2:$C$13)</f>
        <v>#N/A</v>
      </c>
      <c r="L2978" s="23" t="str">
        <f>IF(E2978="","",J2978/Treibhausgas_Kennzahlen!$B$5)</f>
        <v/>
      </c>
      <c r="M2978" s="37" t="str">
        <f>IF(E2978="","",$J2978*Treibhausgas_Kennzahlen!B$3)</f>
        <v/>
      </c>
      <c r="N2978" s="37" t="str">
        <f>IF(E2978="","",$J2978*Treibhausgas_Kennzahlen!C$3)</f>
        <v/>
      </c>
      <c r="O2978" s="37" t="str">
        <f>IF(E2978="","",$J2978*Treibhausgas_Kennzahlen!D$3)</f>
        <v/>
      </c>
      <c r="P2978" s="37" t="str">
        <f>IF(E2978="","",$J2978*Treibhausgas_Kennzahlen!E$3)</f>
        <v/>
      </c>
      <c r="Q2978" s="37" t="str">
        <f>IF(E2978="","",$J2978*Treibhausgas_Kennzahlen!F$3)</f>
        <v/>
      </c>
      <c r="R2978" s="37" t="str">
        <f>IF(E2978="","",$J2978*Treibhausgas_Kennzahlen!G$3)</f>
        <v/>
      </c>
    </row>
    <row r="2979" spans="1:18" x14ac:dyDescent="0.25">
      <c r="A2979" s="5"/>
      <c r="B2979" s="5"/>
      <c r="C2979" s="5"/>
      <c r="D2979" s="5"/>
      <c r="E2979" s="5"/>
      <c r="F2979" s="9" t="str">
        <f>IF(E2979="","",VLOOKUP(INDEX(IATA_Codes!$A$2:$A$301, MATCH(Berechnung!C2979,IATA_Codes!$C$2:$C$301,0))&amp;"_"&amp;INDEX(IATA_Codes!$A$2:$A$301, MATCH(Berechnung!D2979,IATA_Codes!$C$2:$C$301,0)),GCD_Entfernung!$C$2:$D$10001,2,FALSE))</f>
        <v/>
      </c>
      <c r="G2979" s="22" t="str">
        <f>IF(E2979="","",VLOOKUP(A2979,Flugzeugtyp!$B$2:$C$13,2,0))</f>
        <v/>
      </c>
      <c r="H2979" s="9" t="str">
        <f>IF(E2979="","",LOOKUP(MATCH(F2979,'RFI-Faktor'!$B$2:$B$5,1),'RFI-Faktor'!$D$2:$D$5))</f>
        <v/>
      </c>
      <c r="I2979" s="24" t="str">
        <f t="array" ref="I2979">IF(E2979="","",SUM(IF(A2979=Energieverbrauch!$A$2:$A$4000,1,0)*IF(B2979=Energieverbrauch!$B$2:$B$4000,1,0)*(IF(Berechnung!F2979&gt;=Energieverbrauch!$C$2:$C$4000,1,0)*IF(Berechnung!F2979&lt;=Energieverbrauch!$D$2:$D$4000,1,0))*Energieverbrauch!$E$2:$E$4000))</f>
        <v/>
      </c>
      <c r="J2979" s="24" t="str">
        <f t="shared" si="46"/>
        <v/>
      </c>
      <c r="K2979" s="24" t="e">
        <f>LOOKUP(MATCH(A2979,Flugzeugtyp!$A$2:$A$13,1),Flugzeugtyp!$A$2:$C$13)</f>
        <v>#N/A</v>
      </c>
      <c r="L2979" s="24" t="str">
        <f>IF(E2979="","",J2979/Treibhausgas_Kennzahlen!$B$5)</f>
        <v/>
      </c>
      <c r="M2979" s="38" t="str">
        <f>IF(E2979="","",$J2979*Treibhausgas_Kennzahlen!B$3)</f>
        <v/>
      </c>
      <c r="N2979" s="38" t="str">
        <f>IF(E2979="","",$J2979*Treibhausgas_Kennzahlen!C$3)</f>
        <v/>
      </c>
      <c r="O2979" s="38" t="str">
        <f>IF(E2979="","",$J2979*Treibhausgas_Kennzahlen!D$3)</f>
        <v/>
      </c>
      <c r="P2979" s="38" t="str">
        <f>IF(E2979="","",$J2979*Treibhausgas_Kennzahlen!E$3)</f>
        <v/>
      </c>
      <c r="Q2979" s="38" t="str">
        <f>IF(E2979="","",$J2979*Treibhausgas_Kennzahlen!F$3)</f>
        <v/>
      </c>
      <c r="R2979" s="38" t="str">
        <f>IF(E2979="","",$J2979*Treibhausgas_Kennzahlen!G$3)</f>
        <v/>
      </c>
    </row>
    <row r="2980" spans="1:18" x14ac:dyDescent="0.25">
      <c r="A2980" s="6"/>
      <c r="B2980" s="6"/>
      <c r="C2980" s="6"/>
      <c r="D2980" s="6"/>
      <c r="E2980" s="6"/>
      <c r="F2980" s="8" t="str">
        <f>IF(E2980="","",VLOOKUP(INDEX(IATA_Codes!$A$2:$A$301, MATCH(Berechnung!C2980,IATA_Codes!$C$2:$C$301,0))&amp;"_"&amp;INDEX(IATA_Codes!$A$2:$A$301, MATCH(Berechnung!D2980,IATA_Codes!$C$2:$C$301,0)),GCD_Entfernung!$C$2:$D$10001,2,FALSE))</f>
        <v/>
      </c>
      <c r="G2980" s="21" t="str">
        <f>IF(E2980="","",VLOOKUP(A2980,Flugzeugtyp!$B$2:$C$13,2,0))</f>
        <v/>
      </c>
      <c r="H2980" s="8" t="str">
        <f>IF(E2980="","",LOOKUP(MATCH(F2980,'RFI-Faktor'!$B$2:$B$5,1),'RFI-Faktor'!$D$2:$D$5))</f>
        <v/>
      </c>
      <c r="I2980" s="23" t="str">
        <f t="array" ref="I2980">IF(E2980="","",SUM(IF(A2980=Energieverbrauch!$A$2:$A$4000,1,0)*IF(B2980=Energieverbrauch!$B$2:$B$4000,1,0)*(IF(Berechnung!F2980&gt;=Energieverbrauch!$C$2:$C$4000,1,0)*IF(Berechnung!F2980&lt;=Energieverbrauch!$D$2:$D$4000,1,0))*Energieverbrauch!$E$2:$E$4000))</f>
        <v/>
      </c>
      <c r="J2980" s="23" t="str">
        <f t="shared" si="46"/>
        <v/>
      </c>
      <c r="K2980" s="23" t="e">
        <f>LOOKUP(MATCH(A2980,Flugzeugtyp!$A$2:$A$13,1),Flugzeugtyp!$A$2:$C$13)</f>
        <v>#N/A</v>
      </c>
      <c r="L2980" s="23" t="str">
        <f>IF(E2980="","",J2980/Treibhausgas_Kennzahlen!$B$5)</f>
        <v/>
      </c>
      <c r="M2980" s="37" t="str">
        <f>IF(E2980="","",$J2980*Treibhausgas_Kennzahlen!B$3)</f>
        <v/>
      </c>
      <c r="N2980" s="37" t="str">
        <f>IF(E2980="","",$J2980*Treibhausgas_Kennzahlen!C$3)</f>
        <v/>
      </c>
      <c r="O2980" s="37" t="str">
        <f>IF(E2980="","",$J2980*Treibhausgas_Kennzahlen!D$3)</f>
        <v/>
      </c>
      <c r="P2980" s="37" t="str">
        <f>IF(E2980="","",$J2980*Treibhausgas_Kennzahlen!E$3)</f>
        <v/>
      </c>
      <c r="Q2980" s="37" t="str">
        <f>IF(E2980="","",$J2980*Treibhausgas_Kennzahlen!F$3)</f>
        <v/>
      </c>
      <c r="R2980" s="37" t="str">
        <f>IF(E2980="","",$J2980*Treibhausgas_Kennzahlen!G$3)</f>
        <v/>
      </c>
    </row>
    <row r="2981" spans="1:18" x14ac:dyDescent="0.25">
      <c r="A2981" s="5"/>
      <c r="B2981" s="5"/>
      <c r="C2981" s="5"/>
      <c r="D2981" s="5"/>
      <c r="E2981" s="5"/>
      <c r="F2981" s="9" t="str">
        <f>IF(E2981="","",VLOOKUP(INDEX(IATA_Codes!$A$2:$A$301, MATCH(Berechnung!C2981,IATA_Codes!$C$2:$C$301,0))&amp;"_"&amp;INDEX(IATA_Codes!$A$2:$A$301, MATCH(Berechnung!D2981,IATA_Codes!$C$2:$C$301,0)),GCD_Entfernung!$C$2:$D$10001,2,FALSE))</f>
        <v/>
      </c>
      <c r="G2981" s="22" t="str">
        <f>IF(E2981="","",VLOOKUP(A2981,Flugzeugtyp!$B$2:$C$13,2,0))</f>
        <v/>
      </c>
      <c r="H2981" s="9" t="str">
        <f>IF(E2981="","",LOOKUP(MATCH(F2981,'RFI-Faktor'!$B$2:$B$5,1),'RFI-Faktor'!$D$2:$D$5))</f>
        <v/>
      </c>
      <c r="I2981" s="24" t="str">
        <f t="array" ref="I2981">IF(E2981="","",SUM(IF(A2981=Energieverbrauch!$A$2:$A$4000,1,0)*IF(B2981=Energieverbrauch!$B$2:$B$4000,1,0)*(IF(Berechnung!F2981&gt;=Energieverbrauch!$C$2:$C$4000,1,0)*IF(Berechnung!F2981&lt;=Energieverbrauch!$D$2:$D$4000,1,0))*Energieverbrauch!$E$2:$E$4000))</f>
        <v/>
      </c>
      <c r="J2981" s="24" t="str">
        <f t="shared" si="46"/>
        <v/>
      </c>
      <c r="K2981" s="24" t="e">
        <f>LOOKUP(MATCH(A2981,Flugzeugtyp!$A$2:$A$13,1),Flugzeugtyp!$A$2:$C$13)</f>
        <v>#N/A</v>
      </c>
      <c r="L2981" s="24" t="str">
        <f>IF(E2981="","",J2981/Treibhausgas_Kennzahlen!$B$5)</f>
        <v/>
      </c>
      <c r="M2981" s="38" t="str">
        <f>IF(E2981="","",$J2981*Treibhausgas_Kennzahlen!B$3)</f>
        <v/>
      </c>
      <c r="N2981" s="38" t="str">
        <f>IF(E2981="","",$J2981*Treibhausgas_Kennzahlen!C$3)</f>
        <v/>
      </c>
      <c r="O2981" s="38" t="str">
        <f>IF(E2981="","",$J2981*Treibhausgas_Kennzahlen!D$3)</f>
        <v/>
      </c>
      <c r="P2981" s="38" t="str">
        <f>IF(E2981="","",$J2981*Treibhausgas_Kennzahlen!E$3)</f>
        <v/>
      </c>
      <c r="Q2981" s="38" t="str">
        <f>IF(E2981="","",$J2981*Treibhausgas_Kennzahlen!F$3)</f>
        <v/>
      </c>
      <c r="R2981" s="38" t="str">
        <f>IF(E2981="","",$J2981*Treibhausgas_Kennzahlen!G$3)</f>
        <v/>
      </c>
    </row>
    <row r="2982" spans="1:18" x14ac:dyDescent="0.25">
      <c r="A2982" s="6"/>
      <c r="B2982" s="6"/>
      <c r="C2982" s="6"/>
      <c r="D2982" s="6"/>
      <c r="E2982" s="6"/>
      <c r="F2982" s="8" t="str">
        <f>IF(E2982="","",VLOOKUP(INDEX(IATA_Codes!$A$2:$A$301, MATCH(Berechnung!C2982,IATA_Codes!$C$2:$C$301,0))&amp;"_"&amp;INDEX(IATA_Codes!$A$2:$A$301, MATCH(Berechnung!D2982,IATA_Codes!$C$2:$C$301,0)),GCD_Entfernung!$C$2:$D$10001,2,FALSE))</f>
        <v/>
      </c>
      <c r="G2982" s="21" t="str">
        <f>IF(E2982="","",VLOOKUP(A2982,Flugzeugtyp!$B$2:$C$13,2,0))</f>
        <v/>
      </c>
      <c r="H2982" s="8" t="str">
        <f>IF(E2982="","",LOOKUP(MATCH(F2982,'RFI-Faktor'!$B$2:$B$5,1),'RFI-Faktor'!$D$2:$D$5))</f>
        <v/>
      </c>
      <c r="I2982" s="23" t="str">
        <f t="array" ref="I2982">IF(E2982="","",SUM(IF(A2982=Energieverbrauch!$A$2:$A$4000,1,0)*IF(B2982=Energieverbrauch!$B$2:$B$4000,1,0)*(IF(Berechnung!F2982&gt;=Energieverbrauch!$C$2:$C$4000,1,0)*IF(Berechnung!F2982&lt;=Energieverbrauch!$D$2:$D$4000,1,0))*Energieverbrauch!$E$2:$E$4000))</f>
        <v/>
      </c>
      <c r="J2982" s="23" t="str">
        <f t="shared" si="46"/>
        <v/>
      </c>
      <c r="K2982" s="23" t="e">
        <f>LOOKUP(MATCH(A2982,Flugzeugtyp!$A$2:$A$13,1),Flugzeugtyp!$A$2:$C$13)</f>
        <v>#N/A</v>
      </c>
      <c r="L2982" s="23" t="str">
        <f>IF(E2982="","",J2982/Treibhausgas_Kennzahlen!$B$5)</f>
        <v/>
      </c>
      <c r="M2982" s="37" t="str">
        <f>IF(E2982="","",$J2982*Treibhausgas_Kennzahlen!B$3)</f>
        <v/>
      </c>
      <c r="N2982" s="37" t="str">
        <f>IF(E2982="","",$J2982*Treibhausgas_Kennzahlen!C$3)</f>
        <v/>
      </c>
      <c r="O2982" s="37" t="str">
        <f>IF(E2982="","",$J2982*Treibhausgas_Kennzahlen!D$3)</f>
        <v/>
      </c>
      <c r="P2982" s="37" t="str">
        <f>IF(E2982="","",$J2982*Treibhausgas_Kennzahlen!E$3)</f>
        <v/>
      </c>
      <c r="Q2982" s="37" t="str">
        <f>IF(E2982="","",$J2982*Treibhausgas_Kennzahlen!F$3)</f>
        <v/>
      </c>
      <c r="R2982" s="37" t="str">
        <f>IF(E2982="","",$J2982*Treibhausgas_Kennzahlen!G$3)</f>
        <v/>
      </c>
    </row>
    <row r="2983" spans="1:18" x14ac:dyDescent="0.25">
      <c r="A2983" s="5"/>
      <c r="B2983" s="5"/>
      <c r="C2983" s="5"/>
      <c r="D2983" s="5"/>
      <c r="E2983" s="5"/>
      <c r="F2983" s="9" t="str">
        <f>IF(E2983="","",VLOOKUP(INDEX(IATA_Codes!$A$2:$A$301, MATCH(Berechnung!C2983,IATA_Codes!$C$2:$C$301,0))&amp;"_"&amp;INDEX(IATA_Codes!$A$2:$A$301, MATCH(Berechnung!D2983,IATA_Codes!$C$2:$C$301,0)),GCD_Entfernung!$C$2:$D$10001,2,FALSE))</f>
        <v/>
      </c>
      <c r="G2983" s="22" t="str">
        <f>IF(E2983="","",VLOOKUP(A2983,Flugzeugtyp!$B$2:$C$13,2,0))</f>
        <v/>
      </c>
      <c r="H2983" s="9" t="str">
        <f>IF(E2983="","",LOOKUP(MATCH(F2983,'RFI-Faktor'!$B$2:$B$5,1),'RFI-Faktor'!$D$2:$D$5))</f>
        <v/>
      </c>
      <c r="I2983" s="24" t="str">
        <f t="array" ref="I2983">IF(E2983="","",SUM(IF(A2983=Energieverbrauch!$A$2:$A$4000,1,0)*IF(B2983=Energieverbrauch!$B$2:$B$4000,1,0)*(IF(Berechnung!F2983&gt;=Energieverbrauch!$C$2:$C$4000,1,0)*IF(Berechnung!F2983&lt;=Energieverbrauch!$D$2:$D$4000,1,0))*Energieverbrauch!$E$2:$E$4000))</f>
        <v/>
      </c>
      <c r="J2983" s="24" t="str">
        <f t="shared" si="46"/>
        <v/>
      </c>
      <c r="K2983" s="24" t="e">
        <f>LOOKUP(MATCH(A2983,Flugzeugtyp!$A$2:$A$13,1),Flugzeugtyp!$A$2:$C$13)</f>
        <v>#N/A</v>
      </c>
      <c r="L2983" s="24" t="str">
        <f>IF(E2983="","",J2983/Treibhausgas_Kennzahlen!$B$5)</f>
        <v/>
      </c>
      <c r="M2983" s="38" t="str">
        <f>IF(E2983="","",$J2983*Treibhausgas_Kennzahlen!B$3)</f>
        <v/>
      </c>
      <c r="N2983" s="38" t="str">
        <f>IF(E2983="","",$J2983*Treibhausgas_Kennzahlen!C$3)</f>
        <v/>
      </c>
      <c r="O2983" s="38" t="str">
        <f>IF(E2983="","",$J2983*Treibhausgas_Kennzahlen!D$3)</f>
        <v/>
      </c>
      <c r="P2983" s="38" t="str">
        <f>IF(E2983="","",$J2983*Treibhausgas_Kennzahlen!E$3)</f>
        <v/>
      </c>
      <c r="Q2983" s="38" t="str">
        <f>IF(E2983="","",$J2983*Treibhausgas_Kennzahlen!F$3)</f>
        <v/>
      </c>
      <c r="R2983" s="38" t="str">
        <f>IF(E2983="","",$J2983*Treibhausgas_Kennzahlen!G$3)</f>
        <v/>
      </c>
    </row>
    <row r="2984" spans="1:18" x14ac:dyDescent="0.25">
      <c r="A2984" s="6"/>
      <c r="B2984" s="6"/>
      <c r="C2984" s="6"/>
      <c r="D2984" s="6"/>
      <c r="E2984" s="6"/>
      <c r="F2984" s="8" t="str">
        <f>IF(E2984="","",VLOOKUP(INDEX(IATA_Codes!$A$2:$A$301, MATCH(Berechnung!C2984,IATA_Codes!$C$2:$C$301,0))&amp;"_"&amp;INDEX(IATA_Codes!$A$2:$A$301, MATCH(Berechnung!D2984,IATA_Codes!$C$2:$C$301,0)),GCD_Entfernung!$C$2:$D$10001,2,FALSE))</f>
        <v/>
      </c>
      <c r="G2984" s="21" t="str">
        <f>IF(E2984="","",VLOOKUP(A2984,Flugzeugtyp!$B$2:$C$13,2,0))</f>
        <v/>
      </c>
      <c r="H2984" s="8" t="str">
        <f>IF(E2984="","",LOOKUP(MATCH(F2984,'RFI-Faktor'!$B$2:$B$5,1),'RFI-Faktor'!$D$2:$D$5))</f>
        <v/>
      </c>
      <c r="I2984" s="23" t="str">
        <f t="array" ref="I2984">IF(E2984="","",SUM(IF(A2984=Energieverbrauch!$A$2:$A$4000,1,0)*IF(B2984=Energieverbrauch!$B$2:$B$4000,1,0)*(IF(Berechnung!F2984&gt;=Energieverbrauch!$C$2:$C$4000,1,0)*IF(Berechnung!F2984&lt;=Energieverbrauch!$D$2:$D$4000,1,0))*Energieverbrauch!$E$2:$E$4000))</f>
        <v/>
      </c>
      <c r="J2984" s="23" t="str">
        <f t="shared" si="46"/>
        <v/>
      </c>
      <c r="K2984" s="23" t="e">
        <f>LOOKUP(MATCH(A2984,Flugzeugtyp!$A$2:$A$13,1),Flugzeugtyp!$A$2:$C$13)</f>
        <v>#N/A</v>
      </c>
      <c r="L2984" s="23" t="str">
        <f>IF(E2984="","",J2984/Treibhausgas_Kennzahlen!$B$5)</f>
        <v/>
      </c>
      <c r="M2984" s="37" t="str">
        <f>IF(E2984="","",$J2984*Treibhausgas_Kennzahlen!B$3)</f>
        <v/>
      </c>
      <c r="N2984" s="37" t="str">
        <f>IF(E2984="","",$J2984*Treibhausgas_Kennzahlen!C$3)</f>
        <v/>
      </c>
      <c r="O2984" s="37" t="str">
        <f>IF(E2984="","",$J2984*Treibhausgas_Kennzahlen!D$3)</f>
        <v/>
      </c>
      <c r="P2984" s="37" t="str">
        <f>IF(E2984="","",$J2984*Treibhausgas_Kennzahlen!E$3)</f>
        <v/>
      </c>
      <c r="Q2984" s="37" t="str">
        <f>IF(E2984="","",$J2984*Treibhausgas_Kennzahlen!F$3)</f>
        <v/>
      </c>
      <c r="R2984" s="37" t="str">
        <f>IF(E2984="","",$J2984*Treibhausgas_Kennzahlen!G$3)</f>
        <v/>
      </c>
    </row>
    <row r="2985" spans="1:18" x14ac:dyDescent="0.25">
      <c r="A2985" s="5"/>
      <c r="B2985" s="5"/>
      <c r="C2985" s="5"/>
      <c r="D2985" s="5"/>
      <c r="E2985" s="5"/>
      <c r="F2985" s="9" t="str">
        <f>IF(E2985="","",VLOOKUP(INDEX(IATA_Codes!$A$2:$A$301, MATCH(Berechnung!C2985,IATA_Codes!$C$2:$C$301,0))&amp;"_"&amp;INDEX(IATA_Codes!$A$2:$A$301, MATCH(Berechnung!D2985,IATA_Codes!$C$2:$C$301,0)),GCD_Entfernung!$C$2:$D$10001,2,FALSE))</f>
        <v/>
      </c>
      <c r="G2985" s="22" t="str">
        <f>IF(E2985="","",VLOOKUP(A2985,Flugzeugtyp!$B$2:$C$13,2,0))</f>
        <v/>
      </c>
      <c r="H2985" s="9" t="str">
        <f>IF(E2985="","",LOOKUP(MATCH(F2985,'RFI-Faktor'!$B$2:$B$5,1),'RFI-Faktor'!$D$2:$D$5))</f>
        <v/>
      </c>
      <c r="I2985" s="24" t="str">
        <f t="array" ref="I2985">IF(E2985="","",SUM(IF(A2985=Energieverbrauch!$A$2:$A$4000,1,0)*IF(B2985=Energieverbrauch!$B$2:$B$4000,1,0)*(IF(Berechnung!F2985&gt;=Energieverbrauch!$C$2:$C$4000,1,0)*IF(Berechnung!F2985&lt;=Energieverbrauch!$D$2:$D$4000,1,0))*Energieverbrauch!$E$2:$E$4000))</f>
        <v/>
      </c>
      <c r="J2985" s="24" t="str">
        <f t="shared" si="46"/>
        <v/>
      </c>
      <c r="K2985" s="24" t="e">
        <f>LOOKUP(MATCH(A2985,Flugzeugtyp!$A$2:$A$13,1),Flugzeugtyp!$A$2:$C$13)</f>
        <v>#N/A</v>
      </c>
      <c r="L2985" s="24" t="str">
        <f>IF(E2985="","",J2985/Treibhausgas_Kennzahlen!$B$5)</f>
        <v/>
      </c>
      <c r="M2985" s="38" t="str">
        <f>IF(E2985="","",$J2985*Treibhausgas_Kennzahlen!B$3)</f>
        <v/>
      </c>
      <c r="N2985" s="38" t="str">
        <f>IF(E2985="","",$J2985*Treibhausgas_Kennzahlen!C$3)</f>
        <v/>
      </c>
      <c r="O2985" s="38" t="str">
        <f>IF(E2985="","",$J2985*Treibhausgas_Kennzahlen!D$3)</f>
        <v/>
      </c>
      <c r="P2985" s="38" t="str">
        <f>IF(E2985="","",$J2985*Treibhausgas_Kennzahlen!E$3)</f>
        <v/>
      </c>
      <c r="Q2985" s="38" t="str">
        <f>IF(E2985="","",$J2985*Treibhausgas_Kennzahlen!F$3)</f>
        <v/>
      </c>
      <c r="R2985" s="38" t="str">
        <f>IF(E2985="","",$J2985*Treibhausgas_Kennzahlen!G$3)</f>
        <v/>
      </c>
    </row>
    <row r="2986" spans="1:18" x14ac:dyDescent="0.25">
      <c r="A2986" s="6"/>
      <c r="B2986" s="6"/>
      <c r="C2986" s="6"/>
      <c r="D2986" s="6"/>
      <c r="E2986" s="6"/>
      <c r="F2986" s="8" t="str">
        <f>IF(E2986="","",VLOOKUP(INDEX(IATA_Codes!$A$2:$A$301, MATCH(Berechnung!C2986,IATA_Codes!$C$2:$C$301,0))&amp;"_"&amp;INDEX(IATA_Codes!$A$2:$A$301, MATCH(Berechnung!D2986,IATA_Codes!$C$2:$C$301,0)),GCD_Entfernung!$C$2:$D$10001,2,FALSE))</f>
        <v/>
      </c>
      <c r="G2986" s="21" t="str">
        <f>IF(E2986="","",VLOOKUP(A2986,Flugzeugtyp!$B$2:$C$13,2,0))</f>
        <v/>
      </c>
      <c r="H2986" s="8" t="str">
        <f>IF(E2986="","",LOOKUP(MATCH(F2986,'RFI-Faktor'!$B$2:$B$5,1),'RFI-Faktor'!$D$2:$D$5))</f>
        <v/>
      </c>
      <c r="I2986" s="23" t="str">
        <f t="array" ref="I2986">IF(E2986="","",SUM(IF(A2986=Energieverbrauch!$A$2:$A$4000,1,0)*IF(B2986=Energieverbrauch!$B$2:$B$4000,1,0)*(IF(Berechnung!F2986&gt;=Energieverbrauch!$C$2:$C$4000,1,0)*IF(Berechnung!F2986&lt;=Energieverbrauch!$D$2:$D$4000,1,0))*Energieverbrauch!$E$2:$E$4000))</f>
        <v/>
      </c>
      <c r="J2986" s="23" t="str">
        <f t="shared" si="46"/>
        <v/>
      </c>
      <c r="K2986" s="23" t="e">
        <f>LOOKUP(MATCH(A2986,Flugzeugtyp!$A$2:$A$13,1),Flugzeugtyp!$A$2:$C$13)</f>
        <v>#N/A</v>
      </c>
      <c r="L2986" s="23" t="str">
        <f>IF(E2986="","",J2986/Treibhausgas_Kennzahlen!$B$5)</f>
        <v/>
      </c>
      <c r="M2986" s="37" t="str">
        <f>IF(E2986="","",$J2986*Treibhausgas_Kennzahlen!B$3)</f>
        <v/>
      </c>
      <c r="N2986" s="37" t="str">
        <f>IF(E2986="","",$J2986*Treibhausgas_Kennzahlen!C$3)</f>
        <v/>
      </c>
      <c r="O2986" s="37" t="str">
        <f>IF(E2986="","",$J2986*Treibhausgas_Kennzahlen!D$3)</f>
        <v/>
      </c>
      <c r="P2986" s="37" t="str">
        <f>IF(E2986="","",$J2986*Treibhausgas_Kennzahlen!E$3)</f>
        <v/>
      </c>
      <c r="Q2986" s="37" t="str">
        <f>IF(E2986="","",$J2986*Treibhausgas_Kennzahlen!F$3)</f>
        <v/>
      </c>
      <c r="R2986" s="37" t="str">
        <f>IF(E2986="","",$J2986*Treibhausgas_Kennzahlen!G$3)</f>
        <v/>
      </c>
    </row>
    <row r="2987" spans="1:18" x14ac:dyDescent="0.25">
      <c r="A2987" s="5"/>
      <c r="B2987" s="5"/>
      <c r="C2987" s="5"/>
      <c r="D2987" s="5"/>
      <c r="E2987" s="5"/>
      <c r="F2987" s="9" t="str">
        <f>IF(E2987="","",VLOOKUP(INDEX(IATA_Codes!$A$2:$A$301, MATCH(Berechnung!C2987,IATA_Codes!$C$2:$C$301,0))&amp;"_"&amp;INDEX(IATA_Codes!$A$2:$A$301, MATCH(Berechnung!D2987,IATA_Codes!$C$2:$C$301,0)),GCD_Entfernung!$C$2:$D$10001,2,FALSE))</f>
        <v/>
      </c>
      <c r="G2987" s="22" t="str">
        <f>IF(E2987="","",VLOOKUP(A2987,Flugzeugtyp!$B$2:$C$13,2,0))</f>
        <v/>
      </c>
      <c r="H2987" s="9" t="str">
        <f>IF(E2987="","",LOOKUP(MATCH(F2987,'RFI-Faktor'!$B$2:$B$5,1),'RFI-Faktor'!$D$2:$D$5))</f>
        <v/>
      </c>
      <c r="I2987" s="24" t="str">
        <f t="array" ref="I2987">IF(E2987="","",SUM(IF(A2987=Energieverbrauch!$A$2:$A$4000,1,0)*IF(B2987=Energieverbrauch!$B$2:$B$4000,1,0)*(IF(Berechnung!F2987&gt;=Energieverbrauch!$C$2:$C$4000,1,0)*IF(Berechnung!F2987&lt;=Energieverbrauch!$D$2:$D$4000,1,0))*Energieverbrauch!$E$2:$E$4000))</f>
        <v/>
      </c>
      <c r="J2987" s="24" t="str">
        <f t="shared" si="46"/>
        <v/>
      </c>
      <c r="K2987" s="24" t="e">
        <f>LOOKUP(MATCH(A2987,Flugzeugtyp!$A$2:$A$13,1),Flugzeugtyp!$A$2:$C$13)</f>
        <v>#N/A</v>
      </c>
      <c r="L2987" s="24" t="str">
        <f>IF(E2987="","",J2987/Treibhausgas_Kennzahlen!$B$5)</f>
        <v/>
      </c>
      <c r="M2987" s="38" t="str">
        <f>IF(E2987="","",$J2987*Treibhausgas_Kennzahlen!B$3)</f>
        <v/>
      </c>
      <c r="N2987" s="38" t="str">
        <f>IF(E2987="","",$J2987*Treibhausgas_Kennzahlen!C$3)</f>
        <v/>
      </c>
      <c r="O2987" s="38" t="str">
        <f>IF(E2987="","",$J2987*Treibhausgas_Kennzahlen!D$3)</f>
        <v/>
      </c>
      <c r="P2987" s="38" t="str">
        <f>IF(E2987="","",$J2987*Treibhausgas_Kennzahlen!E$3)</f>
        <v/>
      </c>
      <c r="Q2987" s="38" t="str">
        <f>IF(E2987="","",$J2987*Treibhausgas_Kennzahlen!F$3)</f>
        <v/>
      </c>
      <c r="R2987" s="38" t="str">
        <f>IF(E2987="","",$J2987*Treibhausgas_Kennzahlen!G$3)</f>
        <v/>
      </c>
    </row>
    <row r="2988" spans="1:18" x14ac:dyDescent="0.25">
      <c r="A2988" s="6"/>
      <c r="B2988" s="6"/>
      <c r="C2988" s="6"/>
      <c r="D2988" s="6"/>
      <c r="E2988" s="6"/>
      <c r="F2988" s="8" t="str">
        <f>IF(E2988="","",VLOOKUP(INDEX(IATA_Codes!$A$2:$A$301, MATCH(Berechnung!C2988,IATA_Codes!$C$2:$C$301,0))&amp;"_"&amp;INDEX(IATA_Codes!$A$2:$A$301, MATCH(Berechnung!D2988,IATA_Codes!$C$2:$C$301,0)),GCD_Entfernung!$C$2:$D$10001,2,FALSE))</f>
        <v/>
      </c>
      <c r="G2988" s="21" t="str">
        <f>IF(E2988="","",VLOOKUP(A2988,Flugzeugtyp!$B$2:$C$13,2,0))</f>
        <v/>
      </c>
      <c r="H2988" s="8" t="str">
        <f>IF(E2988="","",LOOKUP(MATCH(F2988,'RFI-Faktor'!$B$2:$B$5,1),'RFI-Faktor'!$D$2:$D$5))</f>
        <v/>
      </c>
      <c r="I2988" s="23" t="str">
        <f t="array" ref="I2988">IF(E2988="","",SUM(IF(A2988=Energieverbrauch!$A$2:$A$4000,1,0)*IF(B2988=Energieverbrauch!$B$2:$B$4000,1,0)*(IF(Berechnung!F2988&gt;=Energieverbrauch!$C$2:$C$4000,1,0)*IF(Berechnung!F2988&lt;=Energieverbrauch!$D$2:$D$4000,1,0))*Energieverbrauch!$E$2:$E$4000))</f>
        <v/>
      </c>
      <c r="J2988" s="23" t="str">
        <f t="shared" si="46"/>
        <v/>
      </c>
      <c r="K2988" s="23" t="e">
        <f>LOOKUP(MATCH(A2988,Flugzeugtyp!$A$2:$A$13,1),Flugzeugtyp!$A$2:$C$13)</f>
        <v>#N/A</v>
      </c>
      <c r="L2988" s="23" t="str">
        <f>IF(E2988="","",J2988/Treibhausgas_Kennzahlen!$B$5)</f>
        <v/>
      </c>
      <c r="M2988" s="37" t="str">
        <f>IF(E2988="","",$J2988*Treibhausgas_Kennzahlen!B$3)</f>
        <v/>
      </c>
      <c r="N2988" s="37" t="str">
        <f>IF(E2988="","",$J2988*Treibhausgas_Kennzahlen!C$3)</f>
        <v/>
      </c>
      <c r="O2988" s="37" t="str">
        <f>IF(E2988="","",$J2988*Treibhausgas_Kennzahlen!D$3)</f>
        <v/>
      </c>
      <c r="P2988" s="37" t="str">
        <f>IF(E2988="","",$J2988*Treibhausgas_Kennzahlen!E$3)</f>
        <v/>
      </c>
      <c r="Q2988" s="37" t="str">
        <f>IF(E2988="","",$J2988*Treibhausgas_Kennzahlen!F$3)</f>
        <v/>
      </c>
      <c r="R2988" s="37" t="str">
        <f>IF(E2988="","",$J2988*Treibhausgas_Kennzahlen!G$3)</f>
        <v/>
      </c>
    </row>
    <row r="2989" spans="1:18" x14ac:dyDescent="0.25">
      <c r="A2989" s="5"/>
      <c r="B2989" s="5"/>
      <c r="C2989" s="5"/>
      <c r="D2989" s="5"/>
      <c r="E2989" s="5"/>
      <c r="F2989" s="9" t="str">
        <f>IF(E2989="","",VLOOKUP(INDEX(IATA_Codes!$A$2:$A$301, MATCH(Berechnung!C2989,IATA_Codes!$C$2:$C$301,0))&amp;"_"&amp;INDEX(IATA_Codes!$A$2:$A$301, MATCH(Berechnung!D2989,IATA_Codes!$C$2:$C$301,0)),GCD_Entfernung!$C$2:$D$10001,2,FALSE))</f>
        <v/>
      </c>
      <c r="G2989" s="22" t="str">
        <f>IF(E2989="","",VLOOKUP(A2989,Flugzeugtyp!$B$2:$C$13,2,0))</f>
        <v/>
      </c>
      <c r="H2989" s="9" t="str">
        <f>IF(E2989="","",LOOKUP(MATCH(F2989,'RFI-Faktor'!$B$2:$B$5,1),'RFI-Faktor'!$D$2:$D$5))</f>
        <v/>
      </c>
      <c r="I2989" s="24" t="str">
        <f t="array" ref="I2989">IF(E2989="","",SUM(IF(A2989=Energieverbrauch!$A$2:$A$4000,1,0)*IF(B2989=Energieverbrauch!$B$2:$B$4000,1,0)*(IF(Berechnung!F2989&gt;=Energieverbrauch!$C$2:$C$4000,1,0)*IF(Berechnung!F2989&lt;=Energieverbrauch!$D$2:$D$4000,1,0))*Energieverbrauch!$E$2:$E$4000))</f>
        <v/>
      </c>
      <c r="J2989" s="24" t="str">
        <f t="shared" si="46"/>
        <v/>
      </c>
      <c r="K2989" s="24" t="e">
        <f>LOOKUP(MATCH(A2989,Flugzeugtyp!$A$2:$A$13,1),Flugzeugtyp!$A$2:$C$13)</f>
        <v>#N/A</v>
      </c>
      <c r="L2989" s="24" t="str">
        <f>IF(E2989="","",J2989/Treibhausgas_Kennzahlen!$B$5)</f>
        <v/>
      </c>
      <c r="M2989" s="38" t="str">
        <f>IF(E2989="","",$J2989*Treibhausgas_Kennzahlen!B$3)</f>
        <v/>
      </c>
      <c r="N2989" s="38" t="str">
        <f>IF(E2989="","",$J2989*Treibhausgas_Kennzahlen!C$3)</f>
        <v/>
      </c>
      <c r="O2989" s="38" t="str">
        <f>IF(E2989="","",$J2989*Treibhausgas_Kennzahlen!D$3)</f>
        <v/>
      </c>
      <c r="P2989" s="38" t="str">
        <f>IF(E2989="","",$J2989*Treibhausgas_Kennzahlen!E$3)</f>
        <v/>
      </c>
      <c r="Q2989" s="38" t="str">
        <f>IF(E2989="","",$J2989*Treibhausgas_Kennzahlen!F$3)</f>
        <v/>
      </c>
      <c r="R2989" s="38" t="str">
        <f>IF(E2989="","",$J2989*Treibhausgas_Kennzahlen!G$3)</f>
        <v/>
      </c>
    </row>
    <row r="2990" spans="1:18" x14ac:dyDescent="0.25">
      <c r="A2990" s="6"/>
      <c r="B2990" s="6"/>
      <c r="C2990" s="6"/>
      <c r="D2990" s="6"/>
      <c r="E2990" s="6"/>
      <c r="F2990" s="8" t="str">
        <f>IF(E2990="","",VLOOKUP(INDEX(IATA_Codes!$A$2:$A$301, MATCH(Berechnung!C2990,IATA_Codes!$C$2:$C$301,0))&amp;"_"&amp;INDEX(IATA_Codes!$A$2:$A$301, MATCH(Berechnung!D2990,IATA_Codes!$C$2:$C$301,0)),GCD_Entfernung!$C$2:$D$10001,2,FALSE))</f>
        <v/>
      </c>
      <c r="G2990" s="21" t="str">
        <f>IF(E2990="","",VLOOKUP(A2990,Flugzeugtyp!$B$2:$C$13,2,0))</f>
        <v/>
      </c>
      <c r="H2990" s="8" t="str">
        <f>IF(E2990="","",LOOKUP(MATCH(F2990,'RFI-Faktor'!$B$2:$B$5,1),'RFI-Faktor'!$D$2:$D$5))</f>
        <v/>
      </c>
      <c r="I2990" s="23" t="str">
        <f t="array" ref="I2990">IF(E2990="","",SUM(IF(A2990=Energieverbrauch!$A$2:$A$4000,1,0)*IF(B2990=Energieverbrauch!$B$2:$B$4000,1,0)*(IF(Berechnung!F2990&gt;=Energieverbrauch!$C$2:$C$4000,1,0)*IF(Berechnung!F2990&lt;=Energieverbrauch!$D$2:$D$4000,1,0))*Energieverbrauch!$E$2:$E$4000))</f>
        <v/>
      </c>
      <c r="J2990" s="23" t="str">
        <f t="shared" si="46"/>
        <v/>
      </c>
      <c r="K2990" s="23" t="e">
        <f>LOOKUP(MATCH(A2990,Flugzeugtyp!$A$2:$A$13,1),Flugzeugtyp!$A$2:$C$13)</f>
        <v>#N/A</v>
      </c>
      <c r="L2990" s="23" t="str">
        <f>IF(E2990="","",J2990/Treibhausgas_Kennzahlen!$B$5)</f>
        <v/>
      </c>
      <c r="M2990" s="37" t="str">
        <f>IF(E2990="","",$J2990*Treibhausgas_Kennzahlen!B$3)</f>
        <v/>
      </c>
      <c r="N2990" s="37" t="str">
        <f>IF(E2990="","",$J2990*Treibhausgas_Kennzahlen!C$3)</f>
        <v/>
      </c>
      <c r="O2990" s="37" t="str">
        <f>IF(E2990="","",$J2990*Treibhausgas_Kennzahlen!D$3)</f>
        <v/>
      </c>
      <c r="P2990" s="37" t="str">
        <f>IF(E2990="","",$J2990*Treibhausgas_Kennzahlen!E$3)</f>
        <v/>
      </c>
      <c r="Q2990" s="37" t="str">
        <f>IF(E2990="","",$J2990*Treibhausgas_Kennzahlen!F$3)</f>
        <v/>
      </c>
      <c r="R2990" s="37" t="str">
        <f>IF(E2990="","",$J2990*Treibhausgas_Kennzahlen!G$3)</f>
        <v/>
      </c>
    </row>
    <row r="2991" spans="1:18" x14ac:dyDescent="0.25">
      <c r="A2991" s="5"/>
      <c r="B2991" s="5"/>
      <c r="C2991" s="5"/>
      <c r="D2991" s="5"/>
      <c r="E2991" s="5"/>
      <c r="F2991" s="9" t="str">
        <f>IF(E2991="","",VLOOKUP(INDEX(IATA_Codes!$A$2:$A$301, MATCH(Berechnung!C2991,IATA_Codes!$C$2:$C$301,0))&amp;"_"&amp;INDEX(IATA_Codes!$A$2:$A$301, MATCH(Berechnung!D2991,IATA_Codes!$C$2:$C$301,0)),GCD_Entfernung!$C$2:$D$10001,2,FALSE))</f>
        <v/>
      </c>
      <c r="G2991" s="22" t="str">
        <f>IF(E2991="","",VLOOKUP(A2991,Flugzeugtyp!$B$2:$C$13,2,0))</f>
        <v/>
      </c>
      <c r="H2991" s="9" t="str">
        <f>IF(E2991="","",LOOKUP(MATCH(F2991,'RFI-Faktor'!$B$2:$B$5,1),'RFI-Faktor'!$D$2:$D$5))</f>
        <v/>
      </c>
      <c r="I2991" s="24" t="str">
        <f t="array" ref="I2991">IF(E2991="","",SUM(IF(A2991=Energieverbrauch!$A$2:$A$4000,1,0)*IF(B2991=Energieverbrauch!$B$2:$B$4000,1,0)*(IF(Berechnung!F2991&gt;=Energieverbrauch!$C$2:$C$4000,1,0)*IF(Berechnung!F2991&lt;=Energieverbrauch!$D$2:$D$4000,1,0))*Energieverbrauch!$E$2:$E$4000))</f>
        <v/>
      </c>
      <c r="J2991" s="24" t="str">
        <f t="shared" si="46"/>
        <v/>
      </c>
      <c r="K2991" s="24" t="e">
        <f>LOOKUP(MATCH(A2991,Flugzeugtyp!$A$2:$A$13,1),Flugzeugtyp!$A$2:$C$13)</f>
        <v>#N/A</v>
      </c>
      <c r="L2991" s="24" t="str">
        <f>IF(E2991="","",J2991/Treibhausgas_Kennzahlen!$B$5)</f>
        <v/>
      </c>
      <c r="M2991" s="38" t="str">
        <f>IF(E2991="","",$J2991*Treibhausgas_Kennzahlen!B$3)</f>
        <v/>
      </c>
      <c r="N2991" s="38" t="str">
        <f>IF(E2991="","",$J2991*Treibhausgas_Kennzahlen!C$3)</f>
        <v/>
      </c>
      <c r="O2991" s="38" t="str">
        <f>IF(E2991="","",$J2991*Treibhausgas_Kennzahlen!D$3)</f>
        <v/>
      </c>
      <c r="P2991" s="38" t="str">
        <f>IF(E2991="","",$J2991*Treibhausgas_Kennzahlen!E$3)</f>
        <v/>
      </c>
      <c r="Q2991" s="38" t="str">
        <f>IF(E2991="","",$J2991*Treibhausgas_Kennzahlen!F$3)</f>
        <v/>
      </c>
      <c r="R2991" s="38" t="str">
        <f>IF(E2991="","",$J2991*Treibhausgas_Kennzahlen!G$3)</f>
        <v/>
      </c>
    </row>
    <row r="2992" spans="1:18" x14ac:dyDescent="0.25">
      <c r="A2992" s="6"/>
      <c r="B2992" s="6"/>
      <c r="C2992" s="6"/>
      <c r="D2992" s="6"/>
      <c r="E2992" s="6"/>
      <c r="F2992" s="8" t="str">
        <f>IF(E2992="","",VLOOKUP(INDEX(IATA_Codes!$A$2:$A$301, MATCH(Berechnung!C2992,IATA_Codes!$C$2:$C$301,0))&amp;"_"&amp;INDEX(IATA_Codes!$A$2:$A$301, MATCH(Berechnung!D2992,IATA_Codes!$C$2:$C$301,0)),GCD_Entfernung!$C$2:$D$10001,2,FALSE))</f>
        <v/>
      </c>
      <c r="G2992" s="21" t="str">
        <f>IF(E2992="","",VLOOKUP(A2992,Flugzeugtyp!$B$2:$C$13,2,0))</f>
        <v/>
      </c>
      <c r="H2992" s="8" t="str">
        <f>IF(E2992="","",LOOKUP(MATCH(F2992,'RFI-Faktor'!$B$2:$B$5,1),'RFI-Faktor'!$D$2:$D$5))</f>
        <v/>
      </c>
      <c r="I2992" s="23" t="str">
        <f t="array" ref="I2992">IF(E2992="","",SUM(IF(A2992=Energieverbrauch!$A$2:$A$4000,1,0)*IF(B2992=Energieverbrauch!$B$2:$B$4000,1,0)*(IF(Berechnung!F2992&gt;=Energieverbrauch!$C$2:$C$4000,1,0)*IF(Berechnung!F2992&lt;=Energieverbrauch!$D$2:$D$4000,1,0))*Energieverbrauch!$E$2:$E$4000))</f>
        <v/>
      </c>
      <c r="J2992" s="23" t="str">
        <f t="shared" si="46"/>
        <v/>
      </c>
      <c r="K2992" s="23" t="e">
        <f>LOOKUP(MATCH(A2992,Flugzeugtyp!$A$2:$A$13,1),Flugzeugtyp!$A$2:$C$13)</f>
        <v>#N/A</v>
      </c>
      <c r="L2992" s="23" t="str">
        <f>IF(E2992="","",J2992/Treibhausgas_Kennzahlen!$B$5)</f>
        <v/>
      </c>
      <c r="M2992" s="37" t="str">
        <f>IF(E2992="","",$J2992*Treibhausgas_Kennzahlen!B$3)</f>
        <v/>
      </c>
      <c r="N2992" s="37" t="str">
        <f>IF(E2992="","",$J2992*Treibhausgas_Kennzahlen!C$3)</f>
        <v/>
      </c>
      <c r="O2992" s="37" t="str">
        <f>IF(E2992="","",$J2992*Treibhausgas_Kennzahlen!D$3)</f>
        <v/>
      </c>
      <c r="P2992" s="37" t="str">
        <f>IF(E2992="","",$J2992*Treibhausgas_Kennzahlen!E$3)</f>
        <v/>
      </c>
      <c r="Q2992" s="37" t="str">
        <f>IF(E2992="","",$J2992*Treibhausgas_Kennzahlen!F$3)</f>
        <v/>
      </c>
      <c r="R2992" s="37" t="str">
        <f>IF(E2992="","",$J2992*Treibhausgas_Kennzahlen!G$3)</f>
        <v/>
      </c>
    </row>
    <row r="2993" spans="1:18" x14ac:dyDescent="0.25">
      <c r="A2993" s="5"/>
      <c r="B2993" s="5"/>
      <c r="C2993" s="5"/>
      <c r="D2993" s="5"/>
      <c r="E2993" s="5"/>
      <c r="F2993" s="9" t="str">
        <f>IF(E2993="","",VLOOKUP(INDEX(IATA_Codes!$A$2:$A$301, MATCH(Berechnung!C2993,IATA_Codes!$C$2:$C$301,0))&amp;"_"&amp;INDEX(IATA_Codes!$A$2:$A$301, MATCH(Berechnung!D2993,IATA_Codes!$C$2:$C$301,0)),GCD_Entfernung!$C$2:$D$10001,2,FALSE))</f>
        <v/>
      </c>
      <c r="G2993" s="22" t="str">
        <f>IF(E2993="","",VLOOKUP(A2993,Flugzeugtyp!$B$2:$C$13,2,0))</f>
        <v/>
      </c>
      <c r="H2993" s="9" t="str">
        <f>IF(E2993="","",LOOKUP(MATCH(F2993,'RFI-Faktor'!$B$2:$B$5,1),'RFI-Faktor'!$D$2:$D$5))</f>
        <v/>
      </c>
      <c r="I2993" s="24" t="str">
        <f t="array" ref="I2993">IF(E2993="","",SUM(IF(A2993=Energieverbrauch!$A$2:$A$4000,1,0)*IF(B2993=Energieverbrauch!$B$2:$B$4000,1,0)*(IF(Berechnung!F2993&gt;=Energieverbrauch!$C$2:$C$4000,1,0)*IF(Berechnung!F2993&lt;=Energieverbrauch!$D$2:$D$4000,1,0))*Energieverbrauch!$E$2:$E$4000))</f>
        <v/>
      </c>
      <c r="J2993" s="24" t="str">
        <f t="shared" si="46"/>
        <v/>
      </c>
      <c r="K2993" s="24" t="e">
        <f>LOOKUP(MATCH(A2993,Flugzeugtyp!$A$2:$A$13,1),Flugzeugtyp!$A$2:$C$13)</f>
        <v>#N/A</v>
      </c>
      <c r="L2993" s="24" t="str">
        <f>IF(E2993="","",J2993/Treibhausgas_Kennzahlen!$B$5)</f>
        <v/>
      </c>
      <c r="M2993" s="38" t="str">
        <f>IF(E2993="","",$J2993*Treibhausgas_Kennzahlen!B$3)</f>
        <v/>
      </c>
      <c r="N2993" s="38" t="str">
        <f>IF(E2993="","",$J2993*Treibhausgas_Kennzahlen!C$3)</f>
        <v/>
      </c>
      <c r="O2993" s="38" t="str">
        <f>IF(E2993="","",$J2993*Treibhausgas_Kennzahlen!D$3)</f>
        <v/>
      </c>
      <c r="P2993" s="38" t="str">
        <f>IF(E2993="","",$J2993*Treibhausgas_Kennzahlen!E$3)</f>
        <v/>
      </c>
      <c r="Q2993" s="38" t="str">
        <f>IF(E2993="","",$J2993*Treibhausgas_Kennzahlen!F$3)</f>
        <v/>
      </c>
      <c r="R2993" s="38" t="str">
        <f>IF(E2993="","",$J2993*Treibhausgas_Kennzahlen!G$3)</f>
        <v/>
      </c>
    </row>
    <row r="2994" spans="1:18" x14ac:dyDescent="0.25">
      <c r="A2994" s="6"/>
      <c r="B2994" s="6"/>
      <c r="C2994" s="6"/>
      <c r="D2994" s="6"/>
      <c r="E2994" s="6"/>
      <c r="F2994" s="8" t="str">
        <f>IF(E2994="","",VLOOKUP(INDEX(IATA_Codes!$A$2:$A$301, MATCH(Berechnung!C2994,IATA_Codes!$C$2:$C$301,0))&amp;"_"&amp;INDEX(IATA_Codes!$A$2:$A$301, MATCH(Berechnung!D2994,IATA_Codes!$C$2:$C$301,0)),GCD_Entfernung!$C$2:$D$10001,2,FALSE))</f>
        <v/>
      </c>
      <c r="G2994" s="21" t="str">
        <f>IF(E2994="","",VLOOKUP(A2994,Flugzeugtyp!$B$2:$C$13,2,0))</f>
        <v/>
      </c>
      <c r="H2994" s="8" t="str">
        <f>IF(E2994="","",LOOKUP(MATCH(F2994,'RFI-Faktor'!$B$2:$B$5,1),'RFI-Faktor'!$D$2:$D$5))</f>
        <v/>
      </c>
      <c r="I2994" s="23" t="str">
        <f t="array" ref="I2994">IF(E2994="","",SUM(IF(A2994=Energieverbrauch!$A$2:$A$4000,1,0)*IF(B2994=Energieverbrauch!$B$2:$B$4000,1,0)*(IF(Berechnung!F2994&gt;=Energieverbrauch!$C$2:$C$4000,1,0)*IF(Berechnung!F2994&lt;=Energieverbrauch!$D$2:$D$4000,1,0))*Energieverbrauch!$E$2:$E$4000))</f>
        <v/>
      </c>
      <c r="J2994" s="23" t="str">
        <f t="shared" si="46"/>
        <v/>
      </c>
      <c r="K2994" s="23" t="e">
        <f>LOOKUP(MATCH(A2994,Flugzeugtyp!$A$2:$A$13,1),Flugzeugtyp!$A$2:$C$13)</f>
        <v>#N/A</v>
      </c>
      <c r="L2994" s="23" t="str">
        <f>IF(E2994="","",J2994/Treibhausgas_Kennzahlen!$B$5)</f>
        <v/>
      </c>
      <c r="M2994" s="37" t="str">
        <f>IF(E2994="","",$J2994*Treibhausgas_Kennzahlen!B$3)</f>
        <v/>
      </c>
      <c r="N2994" s="37" t="str">
        <f>IF(E2994="","",$J2994*Treibhausgas_Kennzahlen!C$3)</f>
        <v/>
      </c>
      <c r="O2994" s="37" t="str">
        <f>IF(E2994="","",$J2994*Treibhausgas_Kennzahlen!D$3)</f>
        <v/>
      </c>
      <c r="P2994" s="37" t="str">
        <f>IF(E2994="","",$J2994*Treibhausgas_Kennzahlen!E$3)</f>
        <v/>
      </c>
      <c r="Q2994" s="37" t="str">
        <f>IF(E2994="","",$J2994*Treibhausgas_Kennzahlen!F$3)</f>
        <v/>
      </c>
      <c r="R2994" s="37" t="str">
        <f>IF(E2994="","",$J2994*Treibhausgas_Kennzahlen!G$3)</f>
        <v/>
      </c>
    </row>
    <row r="2995" spans="1:18" x14ac:dyDescent="0.25">
      <c r="A2995" s="5"/>
      <c r="B2995" s="5"/>
      <c r="C2995" s="5"/>
      <c r="D2995" s="5"/>
      <c r="E2995" s="5"/>
      <c r="F2995" s="9" t="str">
        <f>IF(E2995="","",VLOOKUP(INDEX(IATA_Codes!$A$2:$A$301, MATCH(Berechnung!C2995,IATA_Codes!$C$2:$C$301,0))&amp;"_"&amp;INDEX(IATA_Codes!$A$2:$A$301, MATCH(Berechnung!D2995,IATA_Codes!$C$2:$C$301,0)),GCD_Entfernung!$C$2:$D$10001,2,FALSE))</f>
        <v/>
      </c>
      <c r="G2995" s="22" t="str">
        <f>IF(E2995="","",VLOOKUP(A2995,Flugzeugtyp!$B$2:$C$13,2,0))</f>
        <v/>
      </c>
      <c r="H2995" s="9" t="str">
        <f>IF(E2995="","",LOOKUP(MATCH(F2995,'RFI-Faktor'!$B$2:$B$5,1),'RFI-Faktor'!$D$2:$D$5))</f>
        <v/>
      </c>
      <c r="I2995" s="24" t="str">
        <f t="array" ref="I2995">IF(E2995="","",SUM(IF(A2995=Energieverbrauch!$A$2:$A$4000,1,0)*IF(B2995=Energieverbrauch!$B$2:$B$4000,1,0)*(IF(Berechnung!F2995&gt;=Energieverbrauch!$C$2:$C$4000,1,0)*IF(Berechnung!F2995&lt;=Energieverbrauch!$D$2:$D$4000,1,0))*Energieverbrauch!$E$2:$E$4000))</f>
        <v/>
      </c>
      <c r="J2995" s="24" t="str">
        <f t="shared" si="46"/>
        <v/>
      </c>
      <c r="K2995" s="24" t="e">
        <f>LOOKUP(MATCH(A2995,Flugzeugtyp!$A$2:$A$13,1),Flugzeugtyp!$A$2:$C$13)</f>
        <v>#N/A</v>
      </c>
      <c r="L2995" s="24" t="str">
        <f>IF(E2995="","",J2995/Treibhausgas_Kennzahlen!$B$5)</f>
        <v/>
      </c>
      <c r="M2995" s="38" t="str">
        <f>IF(E2995="","",$J2995*Treibhausgas_Kennzahlen!B$3)</f>
        <v/>
      </c>
      <c r="N2995" s="38" t="str">
        <f>IF(E2995="","",$J2995*Treibhausgas_Kennzahlen!C$3)</f>
        <v/>
      </c>
      <c r="O2995" s="38" t="str">
        <f>IF(E2995="","",$J2995*Treibhausgas_Kennzahlen!D$3)</f>
        <v/>
      </c>
      <c r="P2995" s="38" t="str">
        <f>IF(E2995="","",$J2995*Treibhausgas_Kennzahlen!E$3)</f>
        <v/>
      </c>
      <c r="Q2995" s="38" t="str">
        <f>IF(E2995="","",$J2995*Treibhausgas_Kennzahlen!F$3)</f>
        <v/>
      </c>
      <c r="R2995" s="38" t="str">
        <f>IF(E2995="","",$J2995*Treibhausgas_Kennzahlen!G$3)</f>
        <v/>
      </c>
    </row>
    <row r="2996" spans="1:18" x14ac:dyDescent="0.25">
      <c r="A2996" s="6"/>
      <c r="B2996" s="6"/>
      <c r="C2996" s="6"/>
      <c r="D2996" s="6"/>
      <c r="E2996" s="6"/>
      <c r="F2996" s="8" t="str">
        <f>IF(E2996="","",VLOOKUP(INDEX(IATA_Codes!$A$2:$A$301, MATCH(Berechnung!C2996,IATA_Codes!$C$2:$C$301,0))&amp;"_"&amp;INDEX(IATA_Codes!$A$2:$A$301, MATCH(Berechnung!D2996,IATA_Codes!$C$2:$C$301,0)),GCD_Entfernung!$C$2:$D$10001,2,FALSE))</f>
        <v/>
      </c>
      <c r="G2996" s="21" t="str">
        <f>IF(E2996="","",VLOOKUP(A2996,Flugzeugtyp!$B$2:$C$13,2,0))</f>
        <v/>
      </c>
      <c r="H2996" s="8" t="str">
        <f>IF(E2996="","",LOOKUP(MATCH(F2996,'RFI-Faktor'!$B$2:$B$5,1),'RFI-Faktor'!$D$2:$D$5))</f>
        <v/>
      </c>
      <c r="I2996" s="23" t="str">
        <f t="array" ref="I2996">IF(E2996="","",SUM(IF(A2996=Energieverbrauch!$A$2:$A$4000,1,0)*IF(B2996=Energieverbrauch!$B$2:$B$4000,1,0)*(IF(Berechnung!F2996&gt;=Energieverbrauch!$C$2:$C$4000,1,0)*IF(Berechnung!F2996&lt;=Energieverbrauch!$D$2:$D$4000,1,0))*Energieverbrauch!$E$2:$E$4000))</f>
        <v/>
      </c>
      <c r="J2996" s="23" t="str">
        <f t="shared" si="46"/>
        <v/>
      </c>
      <c r="K2996" s="23" t="e">
        <f>LOOKUP(MATCH(A2996,Flugzeugtyp!$A$2:$A$13,1),Flugzeugtyp!$A$2:$C$13)</f>
        <v>#N/A</v>
      </c>
      <c r="L2996" s="23" t="str">
        <f>IF(E2996="","",J2996/Treibhausgas_Kennzahlen!$B$5)</f>
        <v/>
      </c>
      <c r="M2996" s="37" t="str">
        <f>IF(E2996="","",$J2996*Treibhausgas_Kennzahlen!B$3)</f>
        <v/>
      </c>
      <c r="N2996" s="37" t="str">
        <f>IF(E2996="","",$J2996*Treibhausgas_Kennzahlen!C$3)</f>
        <v/>
      </c>
      <c r="O2996" s="37" t="str">
        <f>IF(E2996="","",$J2996*Treibhausgas_Kennzahlen!D$3)</f>
        <v/>
      </c>
      <c r="P2996" s="37" t="str">
        <f>IF(E2996="","",$J2996*Treibhausgas_Kennzahlen!E$3)</f>
        <v/>
      </c>
      <c r="Q2996" s="37" t="str">
        <f>IF(E2996="","",$J2996*Treibhausgas_Kennzahlen!F$3)</f>
        <v/>
      </c>
      <c r="R2996" s="37" t="str">
        <f>IF(E2996="","",$J2996*Treibhausgas_Kennzahlen!G$3)</f>
        <v/>
      </c>
    </row>
    <row r="2997" spans="1:18" x14ac:dyDescent="0.25">
      <c r="A2997" s="5"/>
      <c r="B2997" s="5"/>
      <c r="C2997" s="5"/>
      <c r="D2997" s="5"/>
      <c r="E2997" s="5"/>
      <c r="F2997" s="9" t="str">
        <f>IF(E2997="","",VLOOKUP(INDEX(IATA_Codes!$A$2:$A$301, MATCH(Berechnung!C2997,IATA_Codes!$C$2:$C$301,0))&amp;"_"&amp;INDEX(IATA_Codes!$A$2:$A$301, MATCH(Berechnung!D2997,IATA_Codes!$C$2:$C$301,0)),GCD_Entfernung!$C$2:$D$10001,2,FALSE))</f>
        <v/>
      </c>
      <c r="G2997" s="22" t="str">
        <f>IF(E2997="","",VLOOKUP(A2997,Flugzeugtyp!$B$2:$C$13,2,0))</f>
        <v/>
      </c>
      <c r="H2997" s="9" t="str">
        <f>IF(E2997="","",LOOKUP(MATCH(F2997,'RFI-Faktor'!$B$2:$B$5,1),'RFI-Faktor'!$D$2:$D$5))</f>
        <v/>
      </c>
      <c r="I2997" s="24" t="str">
        <f t="array" ref="I2997">IF(E2997="","",SUM(IF(A2997=Energieverbrauch!$A$2:$A$4000,1,0)*IF(B2997=Energieverbrauch!$B$2:$B$4000,1,0)*(IF(Berechnung!F2997&gt;=Energieverbrauch!$C$2:$C$4000,1,0)*IF(Berechnung!F2997&lt;=Energieverbrauch!$D$2:$D$4000,1,0))*Energieverbrauch!$E$2:$E$4000))</f>
        <v/>
      </c>
      <c r="J2997" s="24" t="str">
        <f t="shared" si="46"/>
        <v/>
      </c>
      <c r="K2997" s="24" t="e">
        <f>LOOKUP(MATCH(A2997,Flugzeugtyp!$A$2:$A$13,1),Flugzeugtyp!$A$2:$C$13)</f>
        <v>#N/A</v>
      </c>
      <c r="L2997" s="24" t="str">
        <f>IF(E2997="","",J2997/Treibhausgas_Kennzahlen!$B$5)</f>
        <v/>
      </c>
      <c r="M2997" s="38" t="str">
        <f>IF(E2997="","",$J2997*Treibhausgas_Kennzahlen!B$3)</f>
        <v/>
      </c>
      <c r="N2997" s="38" t="str">
        <f>IF(E2997="","",$J2997*Treibhausgas_Kennzahlen!C$3)</f>
        <v/>
      </c>
      <c r="O2997" s="38" t="str">
        <f>IF(E2997="","",$J2997*Treibhausgas_Kennzahlen!D$3)</f>
        <v/>
      </c>
      <c r="P2997" s="38" t="str">
        <f>IF(E2997="","",$J2997*Treibhausgas_Kennzahlen!E$3)</f>
        <v/>
      </c>
      <c r="Q2997" s="38" t="str">
        <f>IF(E2997="","",$J2997*Treibhausgas_Kennzahlen!F$3)</f>
        <v/>
      </c>
      <c r="R2997" s="38" t="str">
        <f>IF(E2997="","",$J2997*Treibhausgas_Kennzahlen!G$3)</f>
        <v/>
      </c>
    </row>
    <row r="2998" spans="1:18" x14ac:dyDescent="0.25">
      <c r="A2998" s="6"/>
      <c r="B2998" s="6"/>
      <c r="C2998" s="6"/>
      <c r="D2998" s="6"/>
      <c r="E2998" s="6"/>
      <c r="F2998" s="8" t="str">
        <f>IF(E2998="","",VLOOKUP(INDEX(IATA_Codes!$A$2:$A$301, MATCH(Berechnung!C2998,IATA_Codes!$C$2:$C$301,0))&amp;"_"&amp;INDEX(IATA_Codes!$A$2:$A$301, MATCH(Berechnung!D2998,IATA_Codes!$C$2:$C$301,0)),GCD_Entfernung!$C$2:$D$10001,2,FALSE))</f>
        <v/>
      </c>
      <c r="G2998" s="21" t="str">
        <f>IF(E2998="","",VLOOKUP(A2998,Flugzeugtyp!$B$2:$C$13,2,0))</f>
        <v/>
      </c>
      <c r="H2998" s="8" t="str">
        <f>IF(E2998="","",LOOKUP(MATCH(F2998,'RFI-Faktor'!$B$2:$B$5,1),'RFI-Faktor'!$D$2:$D$5))</f>
        <v/>
      </c>
      <c r="I2998" s="23" t="str">
        <f t="array" ref="I2998">IF(E2998="","",SUM(IF(A2998=Energieverbrauch!$A$2:$A$4000,1,0)*IF(B2998=Energieverbrauch!$B$2:$B$4000,1,0)*(IF(Berechnung!F2998&gt;=Energieverbrauch!$C$2:$C$4000,1,0)*IF(Berechnung!F2998&lt;=Energieverbrauch!$D$2:$D$4000,1,0))*Energieverbrauch!$E$2:$E$4000))</f>
        <v/>
      </c>
      <c r="J2998" s="23" t="str">
        <f t="shared" si="46"/>
        <v/>
      </c>
      <c r="K2998" s="23" t="e">
        <f>LOOKUP(MATCH(A2998,Flugzeugtyp!$A$2:$A$13,1),Flugzeugtyp!$A$2:$C$13)</f>
        <v>#N/A</v>
      </c>
      <c r="L2998" s="23" t="str">
        <f>IF(E2998="","",J2998/Treibhausgas_Kennzahlen!$B$5)</f>
        <v/>
      </c>
      <c r="M2998" s="37" t="str">
        <f>IF(E2998="","",$J2998*Treibhausgas_Kennzahlen!B$3)</f>
        <v/>
      </c>
      <c r="N2998" s="37" t="str">
        <f>IF(E2998="","",$J2998*Treibhausgas_Kennzahlen!C$3)</f>
        <v/>
      </c>
      <c r="O2998" s="37" t="str">
        <f>IF(E2998="","",$J2998*Treibhausgas_Kennzahlen!D$3)</f>
        <v/>
      </c>
      <c r="P2998" s="37" t="str">
        <f>IF(E2998="","",$J2998*Treibhausgas_Kennzahlen!E$3)</f>
        <v/>
      </c>
      <c r="Q2998" s="37" t="str">
        <f>IF(E2998="","",$J2998*Treibhausgas_Kennzahlen!F$3)</f>
        <v/>
      </c>
      <c r="R2998" s="37" t="str">
        <f>IF(E2998="","",$J2998*Treibhausgas_Kennzahlen!G$3)</f>
        <v/>
      </c>
    </row>
    <row r="2999" spans="1:18" x14ac:dyDescent="0.25">
      <c r="A2999" s="5"/>
      <c r="B2999" s="5"/>
      <c r="C2999" s="5"/>
      <c r="D2999" s="5"/>
      <c r="E2999" s="5"/>
      <c r="F2999" s="9" t="str">
        <f>IF(E2999="","",VLOOKUP(INDEX(IATA_Codes!$A$2:$A$301, MATCH(Berechnung!C2999,IATA_Codes!$C$2:$C$301,0))&amp;"_"&amp;INDEX(IATA_Codes!$A$2:$A$301, MATCH(Berechnung!D2999,IATA_Codes!$C$2:$C$301,0)),GCD_Entfernung!$C$2:$D$10001,2,FALSE))</f>
        <v/>
      </c>
      <c r="G2999" s="22" t="str">
        <f>IF(E2999="","",VLOOKUP(A2999,Flugzeugtyp!$B$2:$C$13,2,0))</f>
        <v/>
      </c>
      <c r="H2999" s="9" t="str">
        <f>IF(E2999="","",LOOKUP(MATCH(F2999,'RFI-Faktor'!$B$2:$B$5,1),'RFI-Faktor'!$D$2:$D$5))</f>
        <v/>
      </c>
      <c r="I2999" s="24" t="str">
        <f t="array" ref="I2999">IF(E2999="","",SUM(IF(A2999=Energieverbrauch!$A$2:$A$4000,1,0)*IF(B2999=Energieverbrauch!$B$2:$B$4000,1,0)*(IF(Berechnung!F2999&gt;=Energieverbrauch!$C$2:$C$4000,1,0)*IF(Berechnung!F2999&lt;=Energieverbrauch!$D$2:$D$4000,1,0))*Energieverbrauch!$E$2:$E$4000))</f>
        <v/>
      </c>
      <c r="J2999" s="24" t="str">
        <f t="shared" si="46"/>
        <v/>
      </c>
      <c r="K2999" s="24" t="e">
        <f>LOOKUP(MATCH(A2999,Flugzeugtyp!$A$2:$A$13,1),Flugzeugtyp!$A$2:$C$13)</f>
        <v>#N/A</v>
      </c>
      <c r="L2999" s="24" t="str">
        <f>IF(E2999="","",J2999/Treibhausgas_Kennzahlen!$B$5)</f>
        <v/>
      </c>
      <c r="M2999" s="38" t="str">
        <f>IF(E2999="","",$J2999*Treibhausgas_Kennzahlen!B$3)</f>
        <v/>
      </c>
      <c r="N2999" s="38" t="str">
        <f>IF(E2999="","",$J2999*Treibhausgas_Kennzahlen!C$3)</f>
        <v/>
      </c>
      <c r="O2999" s="38" t="str">
        <f>IF(E2999="","",$J2999*Treibhausgas_Kennzahlen!D$3)</f>
        <v/>
      </c>
      <c r="P2999" s="38" t="str">
        <f>IF(E2999="","",$J2999*Treibhausgas_Kennzahlen!E$3)</f>
        <v/>
      </c>
      <c r="Q2999" s="38" t="str">
        <f>IF(E2999="","",$J2999*Treibhausgas_Kennzahlen!F$3)</f>
        <v/>
      </c>
      <c r="R2999" s="38" t="str">
        <f>IF(E2999="","",$J2999*Treibhausgas_Kennzahlen!G$3)</f>
        <v/>
      </c>
    </row>
    <row r="3000" spans="1:18" x14ac:dyDescent="0.25">
      <c r="A3000" s="6"/>
      <c r="B3000" s="6"/>
      <c r="C3000" s="6"/>
      <c r="D3000" s="6"/>
      <c r="E3000" s="6"/>
      <c r="F3000" s="8" t="str">
        <f>IF(E3000="","",VLOOKUP(INDEX(IATA_Codes!$A$2:$A$301, MATCH(Berechnung!C3000,IATA_Codes!$C$2:$C$301,0))&amp;"_"&amp;INDEX(IATA_Codes!$A$2:$A$301, MATCH(Berechnung!D3000,IATA_Codes!$C$2:$C$301,0)),GCD_Entfernung!$C$2:$D$10001,2,FALSE))</f>
        <v/>
      </c>
      <c r="G3000" s="21" t="str">
        <f>IF(E3000="","",VLOOKUP(A3000,Flugzeugtyp!$B$2:$C$13,2,0))</f>
        <v/>
      </c>
      <c r="H3000" s="8" t="str">
        <f>IF(E3000="","",LOOKUP(MATCH(F3000,'RFI-Faktor'!$B$2:$B$5,1),'RFI-Faktor'!$D$2:$D$5))</f>
        <v/>
      </c>
      <c r="I3000" s="23" t="str">
        <f t="array" ref="I3000">IF(E3000="","",SUM(IF(A3000=Energieverbrauch!$A$2:$A$4000,1,0)*IF(B3000=Energieverbrauch!$B$2:$B$4000,1,0)*(IF(Berechnung!F3000&gt;=Energieverbrauch!$C$2:$C$4000,1,0)*IF(Berechnung!F3000&lt;=Energieverbrauch!$D$2:$D$4000,1,0))*Energieverbrauch!$E$2:$E$4000))</f>
        <v/>
      </c>
      <c r="J3000" s="23" t="str">
        <f t="shared" si="46"/>
        <v/>
      </c>
      <c r="K3000" s="23" t="e">
        <f>LOOKUP(MATCH(A3000,Flugzeugtyp!$A$2:$A$13,1),Flugzeugtyp!$A$2:$C$13)</f>
        <v>#N/A</v>
      </c>
      <c r="L3000" s="23" t="str">
        <f>IF(E3000="","",J3000/Treibhausgas_Kennzahlen!$B$5)</f>
        <v/>
      </c>
      <c r="M3000" s="37" t="str">
        <f>IF(E3000="","",$J3000*Treibhausgas_Kennzahlen!B$3)</f>
        <v/>
      </c>
      <c r="N3000" s="37" t="str">
        <f>IF(E3000="","",$J3000*Treibhausgas_Kennzahlen!C$3)</f>
        <v/>
      </c>
      <c r="O3000" s="37" t="str">
        <f>IF(E3000="","",$J3000*Treibhausgas_Kennzahlen!D$3)</f>
        <v/>
      </c>
      <c r="P3000" s="37" t="str">
        <f>IF(E3000="","",$J3000*Treibhausgas_Kennzahlen!E$3)</f>
        <v/>
      </c>
      <c r="Q3000" s="37" t="str">
        <f>IF(E3000="","",$J3000*Treibhausgas_Kennzahlen!F$3)</f>
        <v/>
      </c>
      <c r="R3000" s="37" t="str">
        <f>IF(E3000="","",$J3000*Treibhausgas_Kennzahlen!G$3)</f>
        <v/>
      </c>
    </row>
    <row r="3001" spans="1:18" x14ac:dyDescent="0.25">
      <c r="A3001" s="5"/>
      <c r="B3001" s="5"/>
      <c r="C3001" s="5"/>
      <c r="D3001" s="5"/>
      <c r="E3001" s="5"/>
      <c r="F3001" s="9" t="str">
        <f>IF(E3001="","",VLOOKUP(INDEX(IATA_Codes!$A$2:$A$301, MATCH(Berechnung!C3001,IATA_Codes!$C$2:$C$301,0))&amp;"_"&amp;INDEX(IATA_Codes!$A$2:$A$301, MATCH(Berechnung!D3001,IATA_Codes!$C$2:$C$301,0)),GCD_Entfernung!$C$2:$D$10001,2,FALSE))</f>
        <v/>
      </c>
      <c r="G3001" s="22" t="str">
        <f>IF(E3001="","",VLOOKUP(A3001,Flugzeugtyp!$B$2:$C$13,2,0))</f>
        <v/>
      </c>
      <c r="H3001" s="9" t="str">
        <f>IF(E3001="","",LOOKUP(MATCH(F3001,'RFI-Faktor'!$B$2:$B$5,1),'RFI-Faktor'!$D$2:$D$5))</f>
        <v/>
      </c>
      <c r="I3001" s="24" t="str">
        <f t="array" ref="I3001">IF(E3001="","",SUM(IF(A3001=Energieverbrauch!$A$2:$A$4000,1,0)*IF(B3001=Energieverbrauch!$B$2:$B$4000,1,0)*(IF(Berechnung!F3001&gt;=Energieverbrauch!$C$2:$C$4000,1,0)*IF(Berechnung!F3001&lt;=Energieverbrauch!$D$2:$D$4000,1,0))*Energieverbrauch!$E$2:$E$4000))</f>
        <v/>
      </c>
      <c r="J3001" s="24" t="str">
        <f t="shared" si="46"/>
        <v/>
      </c>
      <c r="K3001" s="24" t="e">
        <f>LOOKUP(MATCH(A3001,Flugzeugtyp!$A$2:$A$13,1),Flugzeugtyp!$A$2:$C$13)</f>
        <v>#N/A</v>
      </c>
      <c r="L3001" s="24" t="str">
        <f>IF(E3001="","",J3001/Treibhausgas_Kennzahlen!$B$5)</f>
        <v/>
      </c>
      <c r="M3001" s="38" t="str">
        <f>IF(E3001="","",$J3001*Treibhausgas_Kennzahlen!B$3)</f>
        <v/>
      </c>
      <c r="N3001" s="38" t="str">
        <f>IF(E3001="","",$J3001*Treibhausgas_Kennzahlen!C$3)</f>
        <v/>
      </c>
      <c r="O3001" s="38" t="str">
        <f>IF(E3001="","",$J3001*Treibhausgas_Kennzahlen!D$3)</f>
        <v/>
      </c>
      <c r="P3001" s="38" t="str">
        <f>IF(E3001="","",$J3001*Treibhausgas_Kennzahlen!E$3)</f>
        <v/>
      </c>
      <c r="Q3001" s="38" t="str">
        <f>IF(E3001="","",$J3001*Treibhausgas_Kennzahlen!F$3)</f>
        <v/>
      </c>
      <c r="R3001" s="38" t="str">
        <f>IF(E3001="","",$J3001*Treibhausgas_Kennzahlen!G$3)</f>
        <v/>
      </c>
    </row>
    <row r="3002" spans="1:18" x14ac:dyDescent="0.25">
      <c r="A3002" s="6"/>
      <c r="B3002" s="6"/>
      <c r="C3002" s="6"/>
      <c r="D3002" s="6"/>
      <c r="E3002" s="6"/>
      <c r="F3002" s="8" t="str">
        <f>IF(E3002="","",VLOOKUP(INDEX(IATA_Codes!$A$2:$A$301, MATCH(Berechnung!C3002,IATA_Codes!$C$2:$C$301,0))&amp;"_"&amp;INDEX(IATA_Codes!$A$2:$A$301, MATCH(Berechnung!D3002,IATA_Codes!$C$2:$C$301,0)),GCD_Entfernung!$C$2:$D$10001,2,FALSE))</f>
        <v/>
      </c>
      <c r="G3002" s="21" t="str">
        <f>IF(E3002="","",VLOOKUP(A3002,Flugzeugtyp!$B$2:$C$13,2,0))</f>
        <v/>
      </c>
      <c r="H3002" s="8" t="str">
        <f>IF(E3002="","",LOOKUP(MATCH(F3002,'RFI-Faktor'!$B$2:$B$5,1),'RFI-Faktor'!$D$2:$D$5))</f>
        <v/>
      </c>
      <c r="I3002" s="23" t="str">
        <f t="array" ref="I3002">IF(E3002="","",SUM(IF(A3002=Energieverbrauch!$A$2:$A$4000,1,0)*IF(B3002=Energieverbrauch!$B$2:$B$4000,1,0)*(IF(Berechnung!F3002&gt;=Energieverbrauch!$C$2:$C$4000,1,0)*IF(Berechnung!F3002&lt;=Energieverbrauch!$D$2:$D$4000,1,0))*Energieverbrauch!$E$2:$E$4000))</f>
        <v/>
      </c>
      <c r="J3002" s="23" t="str">
        <f t="shared" si="46"/>
        <v/>
      </c>
      <c r="K3002" s="23" t="e">
        <f>LOOKUP(MATCH(A3002,Flugzeugtyp!$A$2:$A$13,1),Flugzeugtyp!$A$2:$C$13)</f>
        <v>#N/A</v>
      </c>
      <c r="L3002" s="23" t="str">
        <f>IF(E3002="","",J3002/Treibhausgas_Kennzahlen!$B$5)</f>
        <v/>
      </c>
      <c r="M3002" s="37" t="str">
        <f>IF(E3002="","",$J3002*Treibhausgas_Kennzahlen!B$3)</f>
        <v/>
      </c>
      <c r="N3002" s="37" t="str">
        <f>IF(E3002="","",$J3002*Treibhausgas_Kennzahlen!C$3)</f>
        <v/>
      </c>
      <c r="O3002" s="37" t="str">
        <f>IF(E3002="","",$J3002*Treibhausgas_Kennzahlen!D$3)</f>
        <v/>
      </c>
      <c r="P3002" s="37" t="str">
        <f>IF(E3002="","",$J3002*Treibhausgas_Kennzahlen!E$3)</f>
        <v/>
      </c>
      <c r="Q3002" s="37" t="str">
        <f>IF(E3002="","",$J3002*Treibhausgas_Kennzahlen!F$3)</f>
        <v/>
      </c>
      <c r="R3002" s="37" t="str">
        <f>IF(E3002="","",$J3002*Treibhausgas_Kennzahlen!G$3)</f>
        <v/>
      </c>
    </row>
    <row r="3003" spans="1:18" x14ac:dyDescent="0.25">
      <c r="A3003" s="5"/>
      <c r="B3003" s="5"/>
      <c r="C3003" s="5"/>
      <c r="D3003" s="5"/>
      <c r="E3003" s="5"/>
      <c r="F3003" s="9" t="str">
        <f>IF(E3003="","",VLOOKUP(INDEX(IATA_Codes!$A$2:$A$301, MATCH(Berechnung!C3003,IATA_Codes!$C$2:$C$301,0))&amp;"_"&amp;INDEX(IATA_Codes!$A$2:$A$301, MATCH(Berechnung!D3003,IATA_Codes!$C$2:$C$301,0)),GCD_Entfernung!$C$2:$D$10001,2,FALSE))</f>
        <v/>
      </c>
      <c r="G3003" s="22" t="str">
        <f>IF(E3003="","",VLOOKUP(A3003,Flugzeugtyp!$B$2:$C$13,2,0))</f>
        <v/>
      </c>
      <c r="H3003" s="9" t="str">
        <f>IF(E3003="","",LOOKUP(MATCH(F3003,'RFI-Faktor'!$B$2:$B$5,1),'RFI-Faktor'!$D$2:$D$5))</f>
        <v/>
      </c>
      <c r="I3003" s="24" t="str">
        <f t="array" ref="I3003">IF(E3003="","",SUM(IF(A3003=Energieverbrauch!$A$2:$A$4000,1,0)*IF(B3003=Energieverbrauch!$B$2:$B$4000,1,0)*(IF(Berechnung!F3003&gt;=Energieverbrauch!$C$2:$C$4000,1,0)*IF(Berechnung!F3003&lt;=Energieverbrauch!$D$2:$D$4000,1,0))*Energieverbrauch!$E$2:$E$4000))</f>
        <v/>
      </c>
      <c r="J3003" s="24" t="str">
        <f t="shared" si="46"/>
        <v/>
      </c>
      <c r="K3003" s="24" t="e">
        <f>LOOKUP(MATCH(A3003,Flugzeugtyp!$A$2:$A$13,1),Flugzeugtyp!$A$2:$C$13)</f>
        <v>#N/A</v>
      </c>
      <c r="L3003" s="24" t="str">
        <f>IF(E3003="","",J3003/Treibhausgas_Kennzahlen!$B$5)</f>
        <v/>
      </c>
      <c r="M3003" s="38" t="str">
        <f>IF(E3003="","",$J3003*Treibhausgas_Kennzahlen!B$3)</f>
        <v/>
      </c>
      <c r="N3003" s="38" t="str">
        <f>IF(E3003="","",$J3003*Treibhausgas_Kennzahlen!C$3)</f>
        <v/>
      </c>
      <c r="O3003" s="38" t="str">
        <f>IF(E3003="","",$J3003*Treibhausgas_Kennzahlen!D$3)</f>
        <v/>
      </c>
      <c r="P3003" s="38" t="str">
        <f>IF(E3003="","",$J3003*Treibhausgas_Kennzahlen!E$3)</f>
        <v/>
      </c>
      <c r="Q3003" s="38" t="str">
        <f>IF(E3003="","",$J3003*Treibhausgas_Kennzahlen!F$3)</f>
        <v/>
      </c>
      <c r="R3003" s="38" t="str">
        <f>IF(E3003="","",$J3003*Treibhausgas_Kennzahlen!G$3)</f>
        <v/>
      </c>
    </row>
    <row r="3004" spans="1:18" x14ac:dyDescent="0.25">
      <c r="A3004" s="6"/>
      <c r="B3004" s="6"/>
      <c r="C3004" s="6"/>
      <c r="D3004" s="6"/>
      <c r="E3004" s="6"/>
      <c r="F3004" s="8" t="str">
        <f>IF(E3004="","",VLOOKUP(INDEX(IATA_Codes!$A$2:$A$301, MATCH(Berechnung!C3004,IATA_Codes!$C$2:$C$301,0))&amp;"_"&amp;INDEX(IATA_Codes!$A$2:$A$301, MATCH(Berechnung!D3004,IATA_Codes!$C$2:$C$301,0)),GCD_Entfernung!$C$2:$D$10001,2,FALSE))</f>
        <v/>
      </c>
      <c r="G3004" s="21" t="str">
        <f>IF(E3004="","",VLOOKUP(A3004,Flugzeugtyp!$B$2:$C$13,2,0))</f>
        <v/>
      </c>
      <c r="H3004" s="8" t="str">
        <f>IF(E3004="","",LOOKUP(MATCH(F3004,'RFI-Faktor'!$B$2:$B$5,1),'RFI-Faktor'!$D$2:$D$5))</f>
        <v/>
      </c>
      <c r="I3004" s="23" t="str">
        <f t="array" ref="I3004">IF(E3004="","",SUM(IF(A3004=Energieverbrauch!$A$2:$A$4000,1,0)*IF(B3004=Energieverbrauch!$B$2:$B$4000,1,0)*(IF(Berechnung!F3004&gt;=Energieverbrauch!$C$2:$C$4000,1,0)*IF(Berechnung!F3004&lt;=Energieverbrauch!$D$2:$D$4000,1,0))*Energieverbrauch!$E$2:$E$4000))</f>
        <v/>
      </c>
      <c r="J3004" s="23" t="str">
        <f t="shared" si="46"/>
        <v/>
      </c>
      <c r="K3004" s="23" t="e">
        <f>LOOKUP(MATCH(A3004,Flugzeugtyp!$A$2:$A$13,1),Flugzeugtyp!$A$2:$C$13)</f>
        <v>#N/A</v>
      </c>
      <c r="L3004" s="23" t="str">
        <f>IF(E3004="","",J3004/Treibhausgas_Kennzahlen!$B$5)</f>
        <v/>
      </c>
      <c r="M3004" s="37" t="str">
        <f>IF(E3004="","",$J3004*Treibhausgas_Kennzahlen!B$3)</f>
        <v/>
      </c>
      <c r="N3004" s="37" t="str">
        <f>IF(E3004="","",$J3004*Treibhausgas_Kennzahlen!C$3)</f>
        <v/>
      </c>
      <c r="O3004" s="37" t="str">
        <f>IF(E3004="","",$J3004*Treibhausgas_Kennzahlen!D$3)</f>
        <v/>
      </c>
      <c r="P3004" s="37" t="str">
        <f>IF(E3004="","",$J3004*Treibhausgas_Kennzahlen!E$3)</f>
        <v/>
      </c>
      <c r="Q3004" s="37" t="str">
        <f>IF(E3004="","",$J3004*Treibhausgas_Kennzahlen!F$3)</f>
        <v/>
      </c>
      <c r="R3004" s="37" t="str">
        <f>IF(E3004="","",$J3004*Treibhausgas_Kennzahlen!G$3)</f>
        <v/>
      </c>
    </row>
    <row r="3005" spans="1:18" x14ac:dyDescent="0.25">
      <c r="A3005" s="5"/>
      <c r="B3005" s="5"/>
      <c r="C3005" s="5"/>
      <c r="D3005" s="5"/>
      <c r="E3005" s="5"/>
      <c r="F3005" s="9" t="str">
        <f>IF(E3005="","",VLOOKUP(INDEX(IATA_Codes!$A$2:$A$301, MATCH(Berechnung!C3005,IATA_Codes!$C$2:$C$301,0))&amp;"_"&amp;INDEX(IATA_Codes!$A$2:$A$301, MATCH(Berechnung!D3005,IATA_Codes!$C$2:$C$301,0)),GCD_Entfernung!$C$2:$D$10001,2,FALSE))</f>
        <v/>
      </c>
      <c r="G3005" s="22" t="str">
        <f>IF(E3005="","",VLOOKUP(A3005,Flugzeugtyp!$B$2:$C$13,2,0))</f>
        <v/>
      </c>
      <c r="H3005" s="9" t="str">
        <f>IF(E3005="","",LOOKUP(MATCH(F3005,'RFI-Faktor'!$B$2:$B$5,1),'RFI-Faktor'!$D$2:$D$5))</f>
        <v/>
      </c>
      <c r="I3005" s="24" t="str">
        <f t="array" ref="I3005">IF(E3005="","",SUM(IF(A3005=Energieverbrauch!$A$2:$A$4000,1,0)*IF(B3005=Energieverbrauch!$B$2:$B$4000,1,0)*(IF(Berechnung!F3005&gt;=Energieverbrauch!$C$2:$C$4000,1,0)*IF(Berechnung!F3005&lt;=Energieverbrauch!$D$2:$D$4000,1,0))*Energieverbrauch!$E$2:$E$4000))</f>
        <v/>
      </c>
      <c r="J3005" s="24" t="str">
        <f t="shared" si="46"/>
        <v/>
      </c>
      <c r="K3005" s="24" t="e">
        <f>LOOKUP(MATCH(A3005,Flugzeugtyp!$A$2:$A$13,1),Flugzeugtyp!$A$2:$C$13)</f>
        <v>#N/A</v>
      </c>
      <c r="L3005" s="24" t="str">
        <f>IF(E3005="","",J3005/Treibhausgas_Kennzahlen!$B$5)</f>
        <v/>
      </c>
      <c r="M3005" s="38" t="str">
        <f>IF(E3005="","",$J3005*Treibhausgas_Kennzahlen!B$3)</f>
        <v/>
      </c>
      <c r="N3005" s="38" t="str">
        <f>IF(E3005="","",$J3005*Treibhausgas_Kennzahlen!C$3)</f>
        <v/>
      </c>
      <c r="O3005" s="38" t="str">
        <f>IF(E3005="","",$J3005*Treibhausgas_Kennzahlen!D$3)</f>
        <v/>
      </c>
      <c r="P3005" s="38" t="str">
        <f>IF(E3005="","",$J3005*Treibhausgas_Kennzahlen!E$3)</f>
        <v/>
      </c>
      <c r="Q3005" s="38" t="str">
        <f>IF(E3005="","",$J3005*Treibhausgas_Kennzahlen!F$3)</f>
        <v/>
      </c>
      <c r="R3005" s="38" t="str">
        <f>IF(E3005="","",$J3005*Treibhausgas_Kennzahlen!G$3)</f>
        <v/>
      </c>
    </row>
    <row r="3006" spans="1:18" x14ac:dyDescent="0.25">
      <c r="A3006" s="6"/>
      <c r="B3006" s="6"/>
      <c r="C3006" s="6"/>
      <c r="D3006" s="6"/>
      <c r="E3006" s="6"/>
      <c r="F3006" s="8" t="str">
        <f>IF(E3006="","",VLOOKUP(INDEX(IATA_Codes!$A$2:$A$301, MATCH(Berechnung!C3006,IATA_Codes!$C$2:$C$301,0))&amp;"_"&amp;INDEX(IATA_Codes!$A$2:$A$301, MATCH(Berechnung!D3006,IATA_Codes!$C$2:$C$301,0)),GCD_Entfernung!$C$2:$D$10001,2,FALSE))</f>
        <v/>
      </c>
      <c r="G3006" s="21" t="str">
        <f>IF(E3006="","",VLOOKUP(A3006,Flugzeugtyp!$B$2:$C$13,2,0))</f>
        <v/>
      </c>
      <c r="H3006" s="8" t="str">
        <f>IF(E3006="","",LOOKUP(MATCH(F3006,'RFI-Faktor'!$B$2:$B$5,1),'RFI-Faktor'!$D$2:$D$5))</f>
        <v/>
      </c>
      <c r="I3006" s="23" t="str">
        <f t="array" ref="I3006">IF(E3006="","",SUM(IF(A3006=Energieverbrauch!$A$2:$A$4000,1,0)*IF(B3006=Energieverbrauch!$B$2:$B$4000,1,0)*(IF(Berechnung!F3006&gt;=Energieverbrauch!$C$2:$C$4000,1,0)*IF(Berechnung!F3006&lt;=Energieverbrauch!$D$2:$D$4000,1,0))*Energieverbrauch!$E$2:$E$4000))</f>
        <v/>
      </c>
      <c r="J3006" s="23" t="str">
        <f t="shared" si="46"/>
        <v/>
      </c>
      <c r="K3006" s="23" t="e">
        <f>LOOKUP(MATCH(A3006,Flugzeugtyp!$A$2:$A$13,1),Flugzeugtyp!$A$2:$C$13)</f>
        <v>#N/A</v>
      </c>
      <c r="L3006" s="23" t="str">
        <f>IF(E3006="","",J3006/Treibhausgas_Kennzahlen!$B$5)</f>
        <v/>
      </c>
      <c r="M3006" s="37" t="str">
        <f>IF(E3006="","",$J3006*Treibhausgas_Kennzahlen!B$3)</f>
        <v/>
      </c>
      <c r="N3006" s="37" t="str">
        <f>IF(E3006="","",$J3006*Treibhausgas_Kennzahlen!C$3)</f>
        <v/>
      </c>
      <c r="O3006" s="37" t="str">
        <f>IF(E3006="","",$J3006*Treibhausgas_Kennzahlen!D$3)</f>
        <v/>
      </c>
      <c r="P3006" s="37" t="str">
        <f>IF(E3006="","",$J3006*Treibhausgas_Kennzahlen!E$3)</f>
        <v/>
      </c>
      <c r="Q3006" s="37" t="str">
        <f>IF(E3006="","",$J3006*Treibhausgas_Kennzahlen!F$3)</f>
        <v/>
      </c>
      <c r="R3006" s="37" t="str">
        <f>IF(E3006="","",$J3006*Treibhausgas_Kennzahlen!G$3)</f>
        <v/>
      </c>
    </row>
    <row r="3007" spans="1:18" x14ac:dyDescent="0.25">
      <c r="A3007" s="5"/>
      <c r="B3007" s="5"/>
      <c r="C3007" s="5"/>
      <c r="D3007" s="5"/>
      <c r="E3007" s="5"/>
      <c r="F3007" s="9" t="str">
        <f>IF(E3007="","",VLOOKUP(INDEX(IATA_Codes!$A$2:$A$301, MATCH(Berechnung!C3007,IATA_Codes!$C$2:$C$301,0))&amp;"_"&amp;INDEX(IATA_Codes!$A$2:$A$301, MATCH(Berechnung!D3007,IATA_Codes!$C$2:$C$301,0)),GCD_Entfernung!$C$2:$D$10001,2,FALSE))</f>
        <v/>
      </c>
      <c r="G3007" s="22" t="str">
        <f>IF(E3007="","",VLOOKUP(A3007,Flugzeugtyp!$B$2:$C$13,2,0))</f>
        <v/>
      </c>
      <c r="H3007" s="9" t="str">
        <f>IF(E3007="","",LOOKUP(MATCH(F3007,'RFI-Faktor'!$B$2:$B$5,1),'RFI-Faktor'!$D$2:$D$5))</f>
        <v/>
      </c>
      <c r="I3007" s="24" t="str">
        <f t="array" ref="I3007">IF(E3007="","",SUM(IF(A3007=Energieverbrauch!$A$2:$A$4000,1,0)*IF(B3007=Energieverbrauch!$B$2:$B$4000,1,0)*(IF(Berechnung!F3007&gt;=Energieverbrauch!$C$2:$C$4000,1,0)*IF(Berechnung!F3007&lt;=Energieverbrauch!$D$2:$D$4000,1,0))*Energieverbrauch!$E$2:$E$4000))</f>
        <v/>
      </c>
      <c r="J3007" s="24" t="str">
        <f t="shared" si="46"/>
        <v/>
      </c>
      <c r="K3007" s="24" t="e">
        <f>LOOKUP(MATCH(A3007,Flugzeugtyp!$A$2:$A$13,1),Flugzeugtyp!$A$2:$C$13)</f>
        <v>#N/A</v>
      </c>
      <c r="L3007" s="24" t="str">
        <f>IF(E3007="","",J3007/Treibhausgas_Kennzahlen!$B$5)</f>
        <v/>
      </c>
      <c r="M3007" s="38" t="str">
        <f>IF(E3007="","",$J3007*Treibhausgas_Kennzahlen!B$3)</f>
        <v/>
      </c>
      <c r="N3007" s="38" t="str">
        <f>IF(E3007="","",$J3007*Treibhausgas_Kennzahlen!C$3)</f>
        <v/>
      </c>
      <c r="O3007" s="38" t="str">
        <f>IF(E3007="","",$J3007*Treibhausgas_Kennzahlen!D$3)</f>
        <v/>
      </c>
      <c r="P3007" s="38" t="str">
        <f>IF(E3007="","",$J3007*Treibhausgas_Kennzahlen!E$3)</f>
        <v/>
      </c>
      <c r="Q3007" s="38" t="str">
        <f>IF(E3007="","",$J3007*Treibhausgas_Kennzahlen!F$3)</f>
        <v/>
      </c>
      <c r="R3007" s="38" t="str">
        <f>IF(E3007="","",$J3007*Treibhausgas_Kennzahlen!G$3)</f>
        <v/>
      </c>
    </row>
    <row r="3008" spans="1:18" x14ac:dyDescent="0.25">
      <c r="A3008" s="6"/>
      <c r="B3008" s="6"/>
      <c r="C3008" s="6"/>
      <c r="D3008" s="6"/>
      <c r="E3008" s="6"/>
      <c r="F3008" s="8" t="str">
        <f>IF(E3008="","",VLOOKUP(INDEX(IATA_Codes!$A$2:$A$301, MATCH(Berechnung!C3008,IATA_Codes!$C$2:$C$301,0))&amp;"_"&amp;INDEX(IATA_Codes!$A$2:$A$301, MATCH(Berechnung!D3008,IATA_Codes!$C$2:$C$301,0)),GCD_Entfernung!$C$2:$D$10001,2,FALSE))</f>
        <v/>
      </c>
      <c r="G3008" s="21" t="str">
        <f>IF(E3008="","",VLOOKUP(A3008,Flugzeugtyp!$B$2:$C$13,2,0))</f>
        <v/>
      </c>
      <c r="H3008" s="8" t="str">
        <f>IF(E3008="","",LOOKUP(MATCH(F3008,'RFI-Faktor'!$B$2:$B$5,1),'RFI-Faktor'!$D$2:$D$5))</f>
        <v/>
      </c>
      <c r="I3008" s="23" t="str">
        <f t="array" ref="I3008">IF(E3008="","",SUM(IF(A3008=Energieverbrauch!$A$2:$A$4000,1,0)*IF(B3008=Energieverbrauch!$B$2:$B$4000,1,0)*(IF(Berechnung!F3008&gt;=Energieverbrauch!$C$2:$C$4000,1,0)*IF(Berechnung!F3008&lt;=Energieverbrauch!$D$2:$D$4000,1,0))*Energieverbrauch!$E$2:$E$4000))</f>
        <v/>
      </c>
      <c r="J3008" s="23" t="str">
        <f t="shared" si="46"/>
        <v/>
      </c>
      <c r="K3008" s="23" t="e">
        <f>LOOKUP(MATCH(A3008,Flugzeugtyp!$A$2:$A$13,1),Flugzeugtyp!$A$2:$C$13)</f>
        <v>#N/A</v>
      </c>
      <c r="L3008" s="23" t="str">
        <f>IF(E3008="","",J3008/Treibhausgas_Kennzahlen!$B$5)</f>
        <v/>
      </c>
      <c r="M3008" s="37" t="str">
        <f>IF(E3008="","",$J3008*Treibhausgas_Kennzahlen!B$3)</f>
        <v/>
      </c>
      <c r="N3008" s="37" t="str">
        <f>IF(E3008="","",$J3008*Treibhausgas_Kennzahlen!C$3)</f>
        <v/>
      </c>
      <c r="O3008" s="37" t="str">
        <f>IF(E3008="","",$J3008*Treibhausgas_Kennzahlen!D$3)</f>
        <v/>
      </c>
      <c r="P3008" s="37" t="str">
        <f>IF(E3008="","",$J3008*Treibhausgas_Kennzahlen!E$3)</f>
        <v/>
      </c>
      <c r="Q3008" s="37" t="str">
        <f>IF(E3008="","",$J3008*Treibhausgas_Kennzahlen!F$3)</f>
        <v/>
      </c>
      <c r="R3008" s="37" t="str">
        <f>IF(E3008="","",$J3008*Treibhausgas_Kennzahlen!G$3)</f>
        <v/>
      </c>
    </row>
    <row r="3009" spans="1:18" x14ac:dyDescent="0.25">
      <c r="A3009" s="5"/>
      <c r="B3009" s="5"/>
      <c r="C3009" s="5"/>
      <c r="D3009" s="5"/>
      <c r="E3009" s="5"/>
      <c r="F3009" s="9" t="str">
        <f>IF(E3009="","",VLOOKUP(INDEX(IATA_Codes!$A$2:$A$301, MATCH(Berechnung!C3009,IATA_Codes!$C$2:$C$301,0))&amp;"_"&amp;INDEX(IATA_Codes!$A$2:$A$301, MATCH(Berechnung!D3009,IATA_Codes!$C$2:$C$301,0)),GCD_Entfernung!$C$2:$D$10001,2,FALSE))</f>
        <v/>
      </c>
      <c r="G3009" s="22" t="str">
        <f>IF(E3009="","",VLOOKUP(A3009,Flugzeugtyp!$B$2:$C$13,2,0))</f>
        <v/>
      </c>
      <c r="H3009" s="9" t="str">
        <f>IF(E3009="","",LOOKUP(MATCH(F3009,'RFI-Faktor'!$B$2:$B$5,1),'RFI-Faktor'!$D$2:$D$5))</f>
        <v/>
      </c>
      <c r="I3009" s="24" t="str">
        <f t="array" ref="I3009">IF(E3009="","",SUM(IF(A3009=Energieverbrauch!$A$2:$A$4000,1,0)*IF(B3009=Energieverbrauch!$B$2:$B$4000,1,0)*(IF(Berechnung!F3009&gt;=Energieverbrauch!$C$2:$C$4000,1,0)*IF(Berechnung!F3009&lt;=Energieverbrauch!$D$2:$D$4000,1,0))*Energieverbrauch!$E$2:$E$4000))</f>
        <v/>
      </c>
      <c r="J3009" s="24" t="str">
        <f t="shared" si="46"/>
        <v/>
      </c>
      <c r="K3009" s="24" t="e">
        <f>LOOKUP(MATCH(A3009,Flugzeugtyp!$A$2:$A$13,1),Flugzeugtyp!$A$2:$C$13)</f>
        <v>#N/A</v>
      </c>
      <c r="L3009" s="24" t="str">
        <f>IF(E3009="","",J3009/Treibhausgas_Kennzahlen!$B$5)</f>
        <v/>
      </c>
      <c r="M3009" s="38" t="str">
        <f>IF(E3009="","",$J3009*Treibhausgas_Kennzahlen!B$3)</f>
        <v/>
      </c>
      <c r="N3009" s="38" t="str">
        <f>IF(E3009="","",$J3009*Treibhausgas_Kennzahlen!C$3)</f>
        <v/>
      </c>
      <c r="O3009" s="38" t="str">
        <f>IF(E3009="","",$J3009*Treibhausgas_Kennzahlen!D$3)</f>
        <v/>
      </c>
      <c r="P3009" s="38" t="str">
        <f>IF(E3009="","",$J3009*Treibhausgas_Kennzahlen!E$3)</f>
        <v/>
      </c>
      <c r="Q3009" s="38" t="str">
        <f>IF(E3009="","",$J3009*Treibhausgas_Kennzahlen!F$3)</f>
        <v/>
      </c>
      <c r="R3009" s="38" t="str">
        <f>IF(E3009="","",$J3009*Treibhausgas_Kennzahlen!G$3)</f>
        <v/>
      </c>
    </row>
    <row r="3010" spans="1:18" x14ac:dyDescent="0.25">
      <c r="A3010" s="6"/>
      <c r="B3010" s="6"/>
      <c r="C3010" s="6"/>
      <c r="D3010" s="6"/>
      <c r="E3010" s="6"/>
      <c r="F3010" s="8" t="str">
        <f>IF(E3010="","",VLOOKUP(INDEX(IATA_Codes!$A$2:$A$301, MATCH(Berechnung!C3010,IATA_Codes!$C$2:$C$301,0))&amp;"_"&amp;INDEX(IATA_Codes!$A$2:$A$301, MATCH(Berechnung!D3010,IATA_Codes!$C$2:$C$301,0)),GCD_Entfernung!$C$2:$D$10001,2,FALSE))</f>
        <v/>
      </c>
      <c r="G3010" s="21" t="str">
        <f>IF(E3010="","",VLOOKUP(A3010,Flugzeugtyp!$B$2:$C$13,2,0))</f>
        <v/>
      </c>
      <c r="H3010" s="8" t="str">
        <f>IF(E3010="","",LOOKUP(MATCH(F3010,'RFI-Faktor'!$B$2:$B$5,1),'RFI-Faktor'!$D$2:$D$5))</f>
        <v/>
      </c>
      <c r="I3010" s="23" t="str">
        <f t="array" ref="I3010">IF(E3010="","",SUM(IF(A3010=Energieverbrauch!$A$2:$A$4000,1,0)*IF(B3010=Energieverbrauch!$B$2:$B$4000,1,0)*(IF(Berechnung!F3010&gt;=Energieverbrauch!$C$2:$C$4000,1,0)*IF(Berechnung!F3010&lt;=Energieverbrauch!$D$2:$D$4000,1,0))*Energieverbrauch!$E$2:$E$4000))</f>
        <v/>
      </c>
      <c r="J3010" s="23" t="str">
        <f t="shared" si="46"/>
        <v/>
      </c>
      <c r="K3010" s="23" t="e">
        <f>LOOKUP(MATCH(A3010,Flugzeugtyp!$A$2:$A$13,1),Flugzeugtyp!$A$2:$C$13)</f>
        <v>#N/A</v>
      </c>
      <c r="L3010" s="23" t="str">
        <f>IF(E3010="","",J3010/Treibhausgas_Kennzahlen!$B$5)</f>
        <v/>
      </c>
      <c r="M3010" s="37" t="str">
        <f>IF(E3010="","",$J3010*Treibhausgas_Kennzahlen!B$3)</f>
        <v/>
      </c>
      <c r="N3010" s="37" t="str">
        <f>IF(E3010="","",$J3010*Treibhausgas_Kennzahlen!C$3)</f>
        <v/>
      </c>
      <c r="O3010" s="37" t="str">
        <f>IF(E3010="","",$J3010*Treibhausgas_Kennzahlen!D$3)</f>
        <v/>
      </c>
      <c r="P3010" s="37" t="str">
        <f>IF(E3010="","",$J3010*Treibhausgas_Kennzahlen!E$3)</f>
        <v/>
      </c>
      <c r="Q3010" s="37" t="str">
        <f>IF(E3010="","",$J3010*Treibhausgas_Kennzahlen!F$3)</f>
        <v/>
      </c>
      <c r="R3010" s="37" t="str">
        <f>IF(E3010="","",$J3010*Treibhausgas_Kennzahlen!G$3)</f>
        <v/>
      </c>
    </row>
    <row r="3011" spans="1:18" x14ac:dyDescent="0.25">
      <c r="A3011" s="5"/>
      <c r="B3011" s="5"/>
      <c r="C3011" s="5"/>
      <c r="D3011" s="5"/>
      <c r="E3011" s="5"/>
      <c r="F3011" s="9" t="str">
        <f>IF(E3011="","",VLOOKUP(INDEX(IATA_Codes!$A$2:$A$301, MATCH(Berechnung!C3011,IATA_Codes!$C$2:$C$301,0))&amp;"_"&amp;INDEX(IATA_Codes!$A$2:$A$301, MATCH(Berechnung!D3011,IATA_Codes!$C$2:$C$301,0)),GCD_Entfernung!$C$2:$D$10001,2,FALSE))</f>
        <v/>
      </c>
      <c r="G3011" s="22" t="str">
        <f>IF(E3011="","",VLOOKUP(A3011,Flugzeugtyp!$B$2:$C$13,2,0))</f>
        <v/>
      </c>
      <c r="H3011" s="9" t="str">
        <f>IF(E3011="","",LOOKUP(MATCH(F3011,'RFI-Faktor'!$B$2:$B$5,1),'RFI-Faktor'!$D$2:$D$5))</f>
        <v/>
      </c>
      <c r="I3011" s="24" t="str">
        <f t="array" ref="I3011">IF(E3011="","",SUM(IF(A3011=Energieverbrauch!$A$2:$A$4000,1,0)*IF(B3011=Energieverbrauch!$B$2:$B$4000,1,0)*(IF(Berechnung!F3011&gt;=Energieverbrauch!$C$2:$C$4000,1,0)*IF(Berechnung!F3011&lt;=Energieverbrauch!$D$2:$D$4000,1,0))*Energieverbrauch!$E$2:$E$4000))</f>
        <v/>
      </c>
      <c r="J3011" s="24" t="str">
        <f t="shared" si="46"/>
        <v/>
      </c>
      <c r="K3011" s="24" t="e">
        <f>LOOKUP(MATCH(A3011,Flugzeugtyp!$A$2:$A$13,1),Flugzeugtyp!$A$2:$C$13)</f>
        <v>#N/A</v>
      </c>
      <c r="L3011" s="24" t="str">
        <f>IF(E3011="","",J3011/Treibhausgas_Kennzahlen!$B$5)</f>
        <v/>
      </c>
      <c r="M3011" s="38" t="str">
        <f>IF(E3011="","",$J3011*Treibhausgas_Kennzahlen!B$3)</f>
        <v/>
      </c>
      <c r="N3011" s="38" t="str">
        <f>IF(E3011="","",$J3011*Treibhausgas_Kennzahlen!C$3)</f>
        <v/>
      </c>
      <c r="O3011" s="38" t="str">
        <f>IF(E3011="","",$J3011*Treibhausgas_Kennzahlen!D$3)</f>
        <v/>
      </c>
      <c r="P3011" s="38" t="str">
        <f>IF(E3011="","",$J3011*Treibhausgas_Kennzahlen!E$3)</f>
        <v/>
      </c>
      <c r="Q3011" s="38" t="str">
        <f>IF(E3011="","",$J3011*Treibhausgas_Kennzahlen!F$3)</f>
        <v/>
      </c>
      <c r="R3011" s="38" t="str">
        <f>IF(E3011="","",$J3011*Treibhausgas_Kennzahlen!G$3)</f>
        <v/>
      </c>
    </row>
    <row r="3012" spans="1:18" x14ac:dyDescent="0.25">
      <c r="A3012" s="6"/>
      <c r="B3012" s="6"/>
      <c r="C3012" s="6"/>
      <c r="D3012" s="6"/>
      <c r="E3012" s="6"/>
      <c r="F3012" s="8" t="str">
        <f>IF(E3012="","",VLOOKUP(INDEX(IATA_Codes!$A$2:$A$301, MATCH(Berechnung!C3012,IATA_Codes!$C$2:$C$301,0))&amp;"_"&amp;INDEX(IATA_Codes!$A$2:$A$301, MATCH(Berechnung!D3012,IATA_Codes!$C$2:$C$301,0)),GCD_Entfernung!$C$2:$D$10001,2,FALSE))</f>
        <v/>
      </c>
      <c r="G3012" s="21" t="str">
        <f>IF(E3012="","",VLOOKUP(A3012,Flugzeugtyp!$B$2:$C$13,2,0))</f>
        <v/>
      </c>
      <c r="H3012" s="8" t="str">
        <f>IF(E3012="","",LOOKUP(MATCH(F3012,'RFI-Faktor'!$B$2:$B$5,1),'RFI-Faktor'!$D$2:$D$5))</f>
        <v/>
      </c>
      <c r="I3012" s="23" t="str">
        <f t="array" ref="I3012">IF(E3012="","",SUM(IF(A3012=Energieverbrauch!$A$2:$A$4000,1,0)*IF(B3012=Energieverbrauch!$B$2:$B$4000,1,0)*(IF(Berechnung!F3012&gt;=Energieverbrauch!$C$2:$C$4000,1,0)*IF(Berechnung!F3012&lt;=Energieverbrauch!$D$2:$D$4000,1,0))*Energieverbrauch!$E$2:$E$4000))</f>
        <v/>
      </c>
      <c r="J3012" s="23" t="str">
        <f t="shared" si="46"/>
        <v/>
      </c>
      <c r="K3012" s="23" t="e">
        <f>LOOKUP(MATCH(A3012,Flugzeugtyp!$A$2:$A$13,1),Flugzeugtyp!$A$2:$C$13)</f>
        <v>#N/A</v>
      </c>
      <c r="L3012" s="23" t="str">
        <f>IF(E3012="","",J3012/Treibhausgas_Kennzahlen!$B$5)</f>
        <v/>
      </c>
      <c r="M3012" s="37" t="str">
        <f>IF(E3012="","",$J3012*Treibhausgas_Kennzahlen!B$3)</f>
        <v/>
      </c>
      <c r="N3012" s="37" t="str">
        <f>IF(E3012="","",$J3012*Treibhausgas_Kennzahlen!C$3)</f>
        <v/>
      </c>
      <c r="O3012" s="37" t="str">
        <f>IF(E3012="","",$J3012*Treibhausgas_Kennzahlen!D$3)</f>
        <v/>
      </c>
      <c r="P3012" s="37" t="str">
        <f>IF(E3012="","",$J3012*Treibhausgas_Kennzahlen!E$3)</f>
        <v/>
      </c>
      <c r="Q3012" s="37" t="str">
        <f>IF(E3012="","",$J3012*Treibhausgas_Kennzahlen!F$3)</f>
        <v/>
      </c>
      <c r="R3012" s="37" t="str">
        <f>IF(E3012="","",$J3012*Treibhausgas_Kennzahlen!G$3)</f>
        <v/>
      </c>
    </row>
    <row r="3013" spans="1:18" x14ac:dyDescent="0.25">
      <c r="A3013" s="5"/>
      <c r="B3013" s="5"/>
      <c r="C3013" s="5"/>
      <c r="D3013" s="5"/>
      <c r="E3013" s="5"/>
      <c r="F3013" s="9" t="str">
        <f>IF(E3013="","",VLOOKUP(INDEX(IATA_Codes!$A$2:$A$301, MATCH(Berechnung!C3013,IATA_Codes!$C$2:$C$301,0))&amp;"_"&amp;INDEX(IATA_Codes!$A$2:$A$301, MATCH(Berechnung!D3013,IATA_Codes!$C$2:$C$301,0)),GCD_Entfernung!$C$2:$D$10001,2,FALSE))</f>
        <v/>
      </c>
      <c r="G3013" s="22" t="str">
        <f>IF(E3013="","",VLOOKUP(A3013,Flugzeugtyp!$B$2:$C$13,2,0))</f>
        <v/>
      </c>
      <c r="H3013" s="9" t="str">
        <f>IF(E3013="","",LOOKUP(MATCH(F3013,'RFI-Faktor'!$B$2:$B$5,1),'RFI-Faktor'!$D$2:$D$5))</f>
        <v/>
      </c>
      <c r="I3013" s="24" t="str">
        <f t="array" ref="I3013">IF(E3013="","",SUM(IF(A3013=Energieverbrauch!$A$2:$A$4000,1,0)*IF(B3013=Energieverbrauch!$B$2:$B$4000,1,0)*(IF(Berechnung!F3013&gt;=Energieverbrauch!$C$2:$C$4000,1,0)*IF(Berechnung!F3013&lt;=Energieverbrauch!$D$2:$D$4000,1,0))*Energieverbrauch!$E$2:$E$4000))</f>
        <v/>
      </c>
      <c r="J3013" s="24" t="str">
        <f t="shared" si="46"/>
        <v/>
      </c>
      <c r="K3013" s="24" t="e">
        <f>LOOKUP(MATCH(A3013,Flugzeugtyp!$A$2:$A$13,1),Flugzeugtyp!$A$2:$C$13)</f>
        <v>#N/A</v>
      </c>
      <c r="L3013" s="24" t="str">
        <f>IF(E3013="","",J3013/Treibhausgas_Kennzahlen!$B$5)</f>
        <v/>
      </c>
      <c r="M3013" s="38" t="str">
        <f>IF(E3013="","",$J3013*Treibhausgas_Kennzahlen!B$3)</f>
        <v/>
      </c>
      <c r="N3013" s="38" t="str">
        <f>IF(E3013="","",$J3013*Treibhausgas_Kennzahlen!C$3)</f>
        <v/>
      </c>
      <c r="O3013" s="38" t="str">
        <f>IF(E3013="","",$J3013*Treibhausgas_Kennzahlen!D$3)</f>
        <v/>
      </c>
      <c r="P3013" s="38" t="str">
        <f>IF(E3013="","",$J3013*Treibhausgas_Kennzahlen!E$3)</f>
        <v/>
      </c>
      <c r="Q3013" s="38" t="str">
        <f>IF(E3013="","",$J3013*Treibhausgas_Kennzahlen!F$3)</f>
        <v/>
      </c>
      <c r="R3013" s="38" t="str">
        <f>IF(E3013="","",$J3013*Treibhausgas_Kennzahlen!G$3)</f>
        <v/>
      </c>
    </row>
    <row r="3014" spans="1:18" x14ac:dyDescent="0.25">
      <c r="A3014" s="6"/>
      <c r="B3014" s="6"/>
      <c r="C3014" s="6"/>
      <c r="D3014" s="6"/>
      <c r="E3014" s="6"/>
      <c r="F3014" s="8" t="str">
        <f>IF(E3014="","",VLOOKUP(INDEX(IATA_Codes!$A$2:$A$301, MATCH(Berechnung!C3014,IATA_Codes!$C$2:$C$301,0))&amp;"_"&amp;INDEX(IATA_Codes!$A$2:$A$301, MATCH(Berechnung!D3014,IATA_Codes!$C$2:$C$301,0)),GCD_Entfernung!$C$2:$D$10001,2,FALSE))</f>
        <v/>
      </c>
      <c r="G3014" s="21" t="str">
        <f>IF(E3014="","",VLOOKUP(A3014,Flugzeugtyp!$B$2:$C$13,2,0))</f>
        <v/>
      </c>
      <c r="H3014" s="8" t="str">
        <f>IF(E3014="","",LOOKUP(MATCH(F3014,'RFI-Faktor'!$B$2:$B$5,1),'RFI-Faktor'!$D$2:$D$5))</f>
        <v/>
      </c>
      <c r="I3014" s="23" t="str">
        <f t="array" ref="I3014">IF(E3014="","",SUM(IF(A3014=Energieverbrauch!$A$2:$A$4000,1,0)*IF(B3014=Energieverbrauch!$B$2:$B$4000,1,0)*(IF(Berechnung!F3014&gt;=Energieverbrauch!$C$2:$C$4000,1,0)*IF(Berechnung!F3014&lt;=Energieverbrauch!$D$2:$D$4000,1,0))*Energieverbrauch!$E$2:$E$4000))</f>
        <v/>
      </c>
      <c r="J3014" s="23" t="str">
        <f t="shared" ref="J3014:J3077" si="47">IF(E3014="","",PRODUCT(F3014,E3014,I3014)/1000)</f>
        <v/>
      </c>
      <c r="K3014" s="23" t="e">
        <f>LOOKUP(MATCH(A3014,Flugzeugtyp!$A$2:$A$13,1),Flugzeugtyp!$A$2:$C$13)</f>
        <v>#N/A</v>
      </c>
      <c r="L3014" s="23" t="str">
        <f>IF(E3014="","",J3014/Treibhausgas_Kennzahlen!$B$5)</f>
        <v/>
      </c>
      <c r="M3014" s="37" t="str">
        <f>IF(E3014="","",$J3014*Treibhausgas_Kennzahlen!B$3)</f>
        <v/>
      </c>
      <c r="N3014" s="37" t="str">
        <f>IF(E3014="","",$J3014*Treibhausgas_Kennzahlen!C$3)</f>
        <v/>
      </c>
      <c r="O3014" s="37" t="str">
        <f>IF(E3014="","",$J3014*Treibhausgas_Kennzahlen!D$3)</f>
        <v/>
      </c>
      <c r="P3014" s="37" t="str">
        <f>IF(E3014="","",$J3014*Treibhausgas_Kennzahlen!E$3)</f>
        <v/>
      </c>
      <c r="Q3014" s="37" t="str">
        <f>IF(E3014="","",$J3014*Treibhausgas_Kennzahlen!F$3)</f>
        <v/>
      </c>
      <c r="R3014" s="37" t="str">
        <f>IF(E3014="","",$J3014*Treibhausgas_Kennzahlen!G$3)</f>
        <v/>
      </c>
    </row>
    <row r="3015" spans="1:18" x14ac:dyDescent="0.25">
      <c r="A3015" s="5"/>
      <c r="B3015" s="5"/>
      <c r="C3015" s="5"/>
      <c r="D3015" s="5"/>
      <c r="E3015" s="5"/>
      <c r="F3015" s="9" t="str">
        <f>IF(E3015="","",VLOOKUP(INDEX(IATA_Codes!$A$2:$A$301, MATCH(Berechnung!C3015,IATA_Codes!$C$2:$C$301,0))&amp;"_"&amp;INDEX(IATA_Codes!$A$2:$A$301, MATCH(Berechnung!D3015,IATA_Codes!$C$2:$C$301,0)),GCD_Entfernung!$C$2:$D$10001,2,FALSE))</f>
        <v/>
      </c>
      <c r="G3015" s="22" t="str">
        <f>IF(E3015="","",VLOOKUP(A3015,Flugzeugtyp!$B$2:$C$13,2,0))</f>
        <v/>
      </c>
      <c r="H3015" s="9" t="str">
        <f>IF(E3015="","",LOOKUP(MATCH(F3015,'RFI-Faktor'!$B$2:$B$5,1),'RFI-Faktor'!$D$2:$D$5))</f>
        <v/>
      </c>
      <c r="I3015" s="24" t="str">
        <f t="array" ref="I3015">IF(E3015="","",SUM(IF(A3015=Energieverbrauch!$A$2:$A$4000,1,0)*IF(B3015=Energieverbrauch!$B$2:$B$4000,1,0)*(IF(Berechnung!F3015&gt;=Energieverbrauch!$C$2:$C$4000,1,0)*IF(Berechnung!F3015&lt;=Energieverbrauch!$D$2:$D$4000,1,0))*Energieverbrauch!$E$2:$E$4000))</f>
        <v/>
      </c>
      <c r="J3015" s="24" t="str">
        <f t="shared" si="47"/>
        <v/>
      </c>
      <c r="K3015" s="24" t="e">
        <f>LOOKUP(MATCH(A3015,Flugzeugtyp!$A$2:$A$13,1),Flugzeugtyp!$A$2:$C$13)</f>
        <v>#N/A</v>
      </c>
      <c r="L3015" s="24" t="str">
        <f>IF(E3015="","",J3015/Treibhausgas_Kennzahlen!$B$5)</f>
        <v/>
      </c>
      <c r="M3015" s="38" t="str">
        <f>IF(E3015="","",$J3015*Treibhausgas_Kennzahlen!B$3)</f>
        <v/>
      </c>
      <c r="N3015" s="38" t="str">
        <f>IF(E3015="","",$J3015*Treibhausgas_Kennzahlen!C$3)</f>
        <v/>
      </c>
      <c r="O3015" s="38" t="str">
        <f>IF(E3015="","",$J3015*Treibhausgas_Kennzahlen!D$3)</f>
        <v/>
      </c>
      <c r="P3015" s="38" t="str">
        <f>IF(E3015="","",$J3015*Treibhausgas_Kennzahlen!E$3)</f>
        <v/>
      </c>
      <c r="Q3015" s="38" t="str">
        <f>IF(E3015="","",$J3015*Treibhausgas_Kennzahlen!F$3)</f>
        <v/>
      </c>
      <c r="R3015" s="38" t="str">
        <f>IF(E3015="","",$J3015*Treibhausgas_Kennzahlen!G$3)</f>
        <v/>
      </c>
    </row>
    <row r="3016" spans="1:18" x14ac:dyDescent="0.25">
      <c r="A3016" s="6"/>
      <c r="B3016" s="6"/>
      <c r="C3016" s="6"/>
      <c r="D3016" s="6"/>
      <c r="E3016" s="6"/>
      <c r="F3016" s="8" t="str">
        <f>IF(E3016="","",VLOOKUP(INDEX(IATA_Codes!$A$2:$A$301, MATCH(Berechnung!C3016,IATA_Codes!$C$2:$C$301,0))&amp;"_"&amp;INDEX(IATA_Codes!$A$2:$A$301, MATCH(Berechnung!D3016,IATA_Codes!$C$2:$C$301,0)),GCD_Entfernung!$C$2:$D$10001,2,FALSE))</f>
        <v/>
      </c>
      <c r="G3016" s="21" t="str">
        <f>IF(E3016="","",VLOOKUP(A3016,Flugzeugtyp!$B$2:$C$13,2,0))</f>
        <v/>
      </c>
      <c r="H3016" s="8" t="str">
        <f>IF(E3016="","",LOOKUP(MATCH(F3016,'RFI-Faktor'!$B$2:$B$5,1),'RFI-Faktor'!$D$2:$D$5))</f>
        <v/>
      </c>
      <c r="I3016" s="23" t="str">
        <f t="array" ref="I3016">IF(E3016="","",SUM(IF(A3016=Energieverbrauch!$A$2:$A$4000,1,0)*IF(B3016=Energieverbrauch!$B$2:$B$4000,1,0)*(IF(Berechnung!F3016&gt;=Energieverbrauch!$C$2:$C$4000,1,0)*IF(Berechnung!F3016&lt;=Energieverbrauch!$D$2:$D$4000,1,0))*Energieverbrauch!$E$2:$E$4000))</f>
        <v/>
      </c>
      <c r="J3016" s="23" t="str">
        <f t="shared" si="47"/>
        <v/>
      </c>
      <c r="K3016" s="23" t="e">
        <f>LOOKUP(MATCH(A3016,Flugzeugtyp!$A$2:$A$13,1),Flugzeugtyp!$A$2:$C$13)</f>
        <v>#N/A</v>
      </c>
      <c r="L3016" s="23" t="str">
        <f>IF(E3016="","",J3016/Treibhausgas_Kennzahlen!$B$5)</f>
        <v/>
      </c>
      <c r="M3016" s="37" t="str">
        <f>IF(E3016="","",$J3016*Treibhausgas_Kennzahlen!B$3)</f>
        <v/>
      </c>
      <c r="N3016" s="37" t="str">
        <f>IF(E3016="","",$J3016*Treibhausgas_Kennzahlen!C$3)</f>
        <v/>
      </c>
      <c r="O3016" s="37" t="str">
        <f>IF(E3016="","",$J3016*Treibhausgas_Kennzahlen!D$3)</f>
        <v/>
      </c>
      <c r="P3016" s="37" t="str">
        <f>IF(E3016="","",$J3016*Treibhausgas_Kennzahlen!E$3)</f>
        <v/>
      </c>
      <c r="Q3016" s="37" t="str">
        <f>IF(E3016="","",$J3016*Treibhausgas_Kennzahlen!F$3)</f>
        <v/>
      </c>
      <c r="R3016" s="37" t="str">
        <f>IF(E3016="","",$J3016*Treibhausgas_Kennzahlen!G$3)</f>
        <v/>
      </c>
    </row>
    <row r="3017" spans="1:18" x14ac:dyDescent="0.25">
      <c r="A3017" s="5"/>
      <c r="B3017" s="5"/>
      <c r="C3017" s="5"/>
      <c r="D3017" s="5"/>
      <c r="E3017" s="5"/>
      <c r="F3017" s="9" t="str">
        <f>IF(E3017="","",VLOOKUP(INDEX(IATA_Codes!$A$2:$A$301, MATCH(Berechnung!C3017,IATA_Codes!$C$2:$C$301,0))&amp;"_"&amp;INDEX(IATA_Codes!$A$2:$A$301, MATCH(Berechnung!D3017,IATA_Codes!$C$2:$C$301,0)),GCD_Entfernung!$C$2:$D$10001,2,FALSE))</f>
        <v/>
      </c>
      <c r="G3017" s="22" t="str">
        <f>IF(E3017="","",VLOOKUP(A3017,Flugzeugtyp!$B$2:$C$13,2,0))</f>
        <v/>
      </c>
      <c r="H3017" s="9" t="str">
        <f>IF(E3017="","",LOOKUP(MATCH(F3017,'RFI-Faktor'!$B$2:$B$5,1),'RFI-Faktor'!$D$2:$D$5))</f>
        <v/>
      </c>
      <c r="I3017" s="24" t="str">
        <f t="array" ref="I3017">IF(E3017="","",SUM(IF(A3017=Energieverbrauch!$A$2:$A$4000,1,0)*IF(B3017=Energieverbrauch!$B$2:$B$4000,1,0)*(IF(Berechnung!F3017&gt;=Energieverbrauch!$C$2:$C$4000,1,0)*IF(Berechnung!F3017&lt;=Energieverbrauch!$D$2:$D$4000,1,0))*Energieverbrauch!$E$2:$E$4000))</f>
        <v/>
      </c>
      <c r="J3017" s="24" t="str">
        <f t="shared" si="47"/>
        <v/>
      </c>
      <c r="K3017" s="24" t="e">
        <f>LOOKUP(MATCH(A3017,Flugzeugtyp!$A$2:$A$13,1),Flugzeugtyp!$A$2:$C$13)</f>
        <v>#N/A</v>
      </c>
      <c r="L3017" s="24" t="str">
        <f>IF(E3017="","",J3017/Treibhausgas_Kennzahlen!$B$5)</f>
        <v/>
      </c>
      <c r="M3017" s="38" t="str">
        <f>IF(E3017="","",$J3017*Treibhausgas_Kennzahlen!B$3)</f>
        <v/>
      </c>
      <c r="N3017" s="38" t="str">
        <f>IF(E3017="","",$J3017*Treibhausgas_Kennzahlen!C$3)</f>
        <v/>
      </c>
      <c r="O3017" s="38" t="str">
        <f>IF(E3017="","",$J3017*Treibhausgas_Kennzahlen!D$3)</f>
        <v/>
      </c>
      <c r="P3017" s="38" t="str">
        <f>IF(E3017="","",$J3017*Treibhausgas_Kennzahlen!E$3)</f>
        <v/>
      </c>
      <c r="Q3017" s="38" t="str">
        <f>IF(E3017="","",$J3017*Treibhausgas_Kennzahlen!F$3)</f>
        <v/>
      </c>
      <c r="R3017" s="38" t="str">
        <f>IF(E3017="","",$J3017*Treibhausgas_Kennzahlen!G$3)</f>
        <v/>
      </c>
    </row>
    <row r="3018" spans="1:18" x14ac:dyDescent="0.25">
      <c r="A3018" s="6"/>
      <c r="B3018" s="6"/>
      <c r="C3018" s="6"/>
      <c r="D3018" s="6"/>
      <c r="E3018" s="6"/>
      <c r="F3018" s="8" t="str">
        <f>IF(E3018="","",VLOOKUP(INDEX(IATA_Codes!$A$2:$A$301, MATCH(Berechnung!C3018,IATA_Codes!$C$2:$C$301,0))&amp;"_"&amp;INDEX(IATA_Codes!$A$2:$A$301, MATCH(Berechnung!D3018,IATA_Codes!$C$2:$C$301,0)),GCD_Entfernung!$C$2:$D$10001,2,FALSE))</f>
        <v/>
      </c>
      <c r="G3018" s="21" t="str">
        <f>IF(E3018="","",VLOOKUP(A3018,Flugzeugtyp!$B$2:$C$13,2,0))</f>
        <v/>
      </c>
      <c r="H3018" s="8" t="str">
        <f>IF(E3018="","",LOOKUP(MATCH(F3018,'RFI-Faktor'!$B$2:$B$5,1),'RFI-Faktor'!$D$2:$D$5))</f>
        <v/>
      </c>
      <c r="I3018" s="23" t="str">
        <f t="array" ref="I3018">IF(E3018="","",SUM(IF(A3018=Energieverbrauch!$A$2:$A$4000,1,0)*IF(B3018=Energieverbrauch!$B$2:$B$4000,1,0)*(IF(Berechnung!F3018&gt;=Energieverbrauch!$C$2:$C$4000,1,0)*IF(Berechnung!F3018&lt;=Energieverbrauch!$D$2:$D$4000,1,0))*Energieverbrauch!$E$2:$E$4000))</f>
        <v/>
      </c>
      <c r="J3018" s="23" t="str">
        <f t="shared" si="47"/>
        <v/>
      </c>
      <c r="K3018" s="23" t="e">
        <f>LOOKUP(MATCH(A3018,Flugzeugtyp!$A$2:$A$13,1),Flugzeugtyp!$A$2:$C$13)</f>
        <v>#N/A</v>
      </c>
      <c r="L3018" s="23" t="str">
        <f>IF(E3018="","",J3018/Treibhausgas_Kennzahlen!$B$5)</f>
        <v/>
      </c>
      <c r="M3018" s="37" t="str">
        <f>IF(E3018="","",$J3018*Treibhausgas_Kennzahlen!B$3)</f>
        <v/>
      </c>
      <c r="N3018" s="37" t="str">
        <f>IF(E3018="","",$J3018*Treibhausgas_Kennzahlen!C$3)</f>
        <v/>
      </c>
      <c r="O3018" s="37" t="str">
        <f>IF(E3018="","",$J3018*Treibhausgas_Kennzahlen!D$3)</f>
        <v/>
      </c>
      <c r="P3018" s="37" t="str">
        <f>IF(E3018="","",$J3018*Treibhausgas_Kennzahlen!E$3)</f>
        <v/>
      </c>
      <c r="Q3018" s="37" t="str">
        <f>IF(E3018="","",$J3018*Treibhausgas_Kennzahlen!F$3)</f>
        <v/>
      </c>
      <c r="R3018" s="37" t="str">
        <f>IF(E3018="","",$J3018*Treibhausgas_Kennzahlen!G$3)</f>
        <v/>
      </c>
    </row>
    <row r="3019" spans="1:18" x14ac:dyDescent="0.25">
      <c r="A3019" s="5"/>
      <c r="B3019" s="5"/>
      <c r="C3019" s="5"/>
      <c r="D3019" s="5"/>
      <c r="E3019" s="5"/>
      <c r="F3019" s="9" t="str">
        <f>IF(E3019="","",VLOOKUP(INDEX(IATA_Codes!$A$2:$A$301, MATCH(Berechnung!C3019,IATA_Codes!$C$2:$C$301,0))&amp;"_"&amp;INDEX(IATA_Codes!$A$2:$A$301, MATCH(Berechnung!D3019,IATA_Codes!$C$2:$C$301,0)),GCD_Entfernung!$C$2:$D$10001,2,FALSE))</f>
        <v/>
      </c>
      <c r="G3019" s="22" t="str">
        <f>IF(E3019="","",VLOOKUP(A3019,Flugzeugtyp!$B$2:$C$13,2,0))</f>
        <v/>
      </c>
      <c r="H3019" s="9" t="str">
        <f>IF(E3019="","",LOOKUP(MATCH(F3019,'RFI-Faktor'!$B$2:$B$5,1),'RFI-Faktor'!$D$2:$D$5))</f>
        <v/>
      </c>
      <c r="I3019" s="24" t="str">
        <f t="array" ref="I3019">IF(E3019="","",SUM(IF(A3019=Energieverbrauch!$A$2:$A$4000,1,0)*IF(B3019=Energieverbrauch!$B$2:$B$4000,1,0)*(IF(Berechnung!F3019&gt;=Energieverbrauch!$C$2:$C$4000,1,0)*IF(Berechnung!F3019&lt;=Energieverbrauch!$D$2:$D$4000,1,0))*Energieverbrauch!$E$2:$E$4000))</f>
        <v/>
      </c>
      <c r="J3019" s="24" t="str">
        <f t="shared" si="47"/>
        <v/>
      </c>
      <c r="K3019" s="24" t="e">
        <f>LOOKUP(MATCH(A3019,Flugzeugtyp!$A$2:$A$13,1),Flugzeugtyp!$A$2:$C$13)</f>
        <v>#N/A</v>
      </c>
      <c r="L3019" s="24" t="str">
        <f>IF(E3019="","",J3019/Treibhausgas_Kennzahlen!$B$5)</f>
        <v/>
      </c>
      <c r="M3019" s="38" t="str">
        <f>IF(E3019="","",$J3019*Treibhausgas_Kennzahlen!B$3)</f>
        <v/>
      </c>
      <c r="N3019" s="38" t="str">
        <f>IF(E3019="","",$J3019*Treibhausgas_Kennzahlen!C$3)</f>
        <v/>
      </c>
      <c r="O3019" s="38" t="str">
        <f>IF(E3019="","",$J3019*Treibhausgas_Kennzahlen!D$3)</f>
        <v/>
      </c>
      <c r="P3019" s="38" t="str">
        <f>IF(E3019="","",$J3019*Treibhausgas_Kennzahlen!E$3)</f>
        <v/>
      </c>
      <c r="Q3019" s="38" t="str">
        <f>IF(E3019="","",$J3019*Treibhausgas_Kennzahlen!F$3)</f>
        <v/>
      </c>
      <c r="R3019" s="38" t="str">
        <f>IF(E3019="","",$J3019*Treibhausgas_Kennzahlen!G$3)</f>
        <v/>
      </c>
    </row>
    <row r="3020" spans="1:18" x14ac:dyDescent="0.25">
      <c r="A3020" s="6"/>
      <c r="B3020" s="6"/>
      <c r="C3020" s="6"/>
      <c r="D3020" s="6"/>
      <c r="E3020" s="6"/>
      <c r="F3020" s="8" t="str">
        <f>IF(E3020="","",VLOOKUP(INDEX(IATA_Codes!$A$2:$A$301, MATCH(Berechnung!C3020,IATA_Codes!$C$2:$C$301,0))&amp;"_"&amp;INDEX(IATA_Codes!$A$2:$A$301, MATCH(Berechnung!D3020,IATA_Codes!$C$2:$C$301,0)),GCD_Entfernung!$C$2:$D$10001,2,FALSE))</f>
        <v/>
      </c>
      <c r="G3020" s="21" t="str">
        <f>IF(E3020="","",VLOOKUP(A3020,Flugzeugtyp!$B$2:$C$13,2,0))</f>
        <v/>
      </c>
      <c r="H3020" s="8" t="str">
        <f>IF(E3020="","",LOOKUP(MATCH(F3020,'RFI-Faktor'!$B$2:$B$5,1),'RFI-Faktor'!$D$2:$D$5))</f>
        <v/>
      </c>
      <c r="I3020" s="23" t="str">
        <f t="array" ref="I3020">IF(E3020="","",SUM(IF(A3020=Energieverbrauch!$A$2:$A$4000,1,0)*IF(B3020=Energieverbrauch!$B$2:$B$4000,1,0)*(IF(Berechnung!F3020&gt;=Energieverbrauch!$C$2:$C$4000,1,0)*IF(Berechnung!F3020&lt;=Energieverbrauch!$D$2:$D$4000,1,0))*Energieverbrauch!$E$2:$E$4000))</f>
        <v/>
      </c>
      <c r="J3020" s="23" t="str">
        <f t="shared" si="47"/>
        <v/>
      </c>
      <c r="K3020" s="23" t="e">
        <f>LOOKUP(MATCH(A3020,Flugzeugtyp!$A$2:$A$13,1),Flugzeugtyp!$A$2:$C$13)</f>
        <v>#N/A</v>
      </c>
      <c r="L3020" s="23" t="str">
        <f>IF(E3020="","",J3020/Treibhausgas_Kennzahlen!$B$5)</f>
        <v/>
      </c>
      <c r="M3020" s="37" t="str">
        <f>IF(E3020="","",$J3020*Treibhausgas_Kennzahlen!B$3)</f>
        <v/>
      </c>
      <c r="N3020" s="37" t="str">
        <f>IF(E3020="","",$J3020*Treibhausgas_Kennzahlen!C$3)</f>
        <v/>
      </c>
      <c r="O3020" s="37" t="str">
        <f>IF(E3020="","",$J3020*Treibhausgas_Kennzahlen!D$3)</f>
        <v/>
      </c>
      <c r="P3020" s="37" t="str">
        <f>IF(E3020="","",$J3020*Treibhausgas_Kennzahlen!E$3)</f>
        <v/>
      </c>
      <c r="Q3020" s="37" t="str">
        <f>IF(E3020="","",$J3020*Treibhausgas_Kennzahlen!F$3)</f>
        <v/>
      </c>
      <c r="R3020" s="37" t="str">
        <f>IF(E3020="","",$J3020*Treibhausgas_Kennzahlen!G$3)</f>
        <v/>
      </c>
    </row>
    <row r="3021" spans="1:18" x14ac:dyDescent="0.25">
      <c r="A3021" s="5"/>
      <c r="B3021" s="5"/>
      <c r="C3021" s="5"/>
      <c r="D3021" s="5"/>
      <c r="E3021" s="5"/>
      <c r="F3021" s="9" t="str">
        <f>IF(E3021="","",VLOOKUP(INDEX(IATA_Codes!$A$2:$A$301, MATCH(Berechnung!C3021,IATA_Codes!$C$2:$C$301,0))&amp;"_"&amp;INDEX(IATA_Codes!$A$2:$A$301, MATCH(Berechnung!D3021,IATA_Codes!$C$2:$C$301,0)),GCD_Entfernung!$C$2:$D$10001,2,FALSE))</f>
        <v/>
      </c>
      <c r="G3021" s="22" t="str">
        <f>IF(E3021="","",VLOOKUP(A3021,Flugzeugtyp!$B$2:$C$13,2,0))</f>
        <v/>
      </c>
      <c r="H3021" s="9" t="str">
        <f>IF(E3021="","",LOOKUP(MATCH(F3021,'RFI-Faktor'!$B$2:$B$5,1),'RFI-Faktor'!$D$2:$D$5))</f>
        <v/>
      </c>
      <c r="I3021" s="24" t="str">
        <f t="array" ref="I3021">IF(E3021="","",SUM(IF(A3021=Energieverbrauch!$A$2:$A$4000,1,0)*IF(B3021=Energieverbrauch!$B$2:$B$4000,1,0)*(IF(Berechnung!F3021&gt;=Energieverbrauch!$C$2:$C$4000,1,0)*IF(Berechnung!F3021&lt;=Energieverbrauch!$D$2:$D$4000,1,0))*Energieverbrauch!$E$2:$E$4000))</f>
        <v/>
      </c>
      <c r="J3021" s="24" t="str">
        <f t="shared" si="47"/>
        <v/>
      </c>
      <c r="K3021" s="24" t="e">
        <f>LOOKUP(MATCH(A3021,Flugzeugtyp!$A$2:$A$13,1),Flugzeugtyp!$A$2:$C$13)</f>
        <v>#N/A</v>
      </c>
      <c r="L3021" s="24" t="str">
        <f>IF(E3021="","",J3021/Treibhausgas_Kennzahlen!$B$5)</f>
        <v/>
      </c>
      <c r="M3021" s="38" t="str">
        <f>IF(E3021="","",$J3021*Treibhausgas_Kennzahlen!B$3)</f>
        <v/>
      </c>
      <c r="N3021" s="38" t="str">
        <f>IF(E3021="","",$J3021*Treibhausgas_Kennzahlen!C$3)</f>
        <v/>
      </c>
      <c r="O3021" s="38" t="str">
        <f>IF(E3021="","",$J3021*Treibhausgas_Kennzahlen!D$3)</f>
        <v/>
      </c>
      <c r="P3021" s="38" t="str">
        <f>IF(E3021="","",$J3021*Treibhausgas_Kennzahlen!E$3)</f>
        <v/>
      </c>
      <c r="Q3021" s="38" t="str">
        <f>IF(E3021="","",$J3021*Treibhausgas_Kennzahlen!F$3)</f>
        <v/>
      </c>
      <c r="R3021" s="38" t="str">
        <f>IF(E3021="","",$J3021*Treibhausgas_Kennzahlen!G$3)</f>
        <v/>
      </c>
    </row>
    <row r="3022" spans="1:18" x14ac:dyDescent="0.25">
      <c r="A3022" s="6"/>
      <c r="B3022" s="6"/>
      <c r="C3022" s="6"/>
      <c r="D3022" s="6"/>
      <c r="E3022" s="6"/>
      <c r="F3022" s="8" t="str">
        <f>IF(E3022="","",VLOOKUP(INDEX(IATA_Codes!$A$2:$A$301, MATCH(Berechnung!C3022,IATA_Codes!$C$2:$C$301,0))&amp;"_"&amp;INDEX(IATA_Codes!$A$2:$A$301, MATCH(Berechnung!D3022,IATA_Codes!$C$2:$C$301,0)),GCD_Entfernung!$C$2:$D$10001,2,FALSE))</f>
        <v/>
      </c>
      <c r="G3022" s="21" t="str">
        <f>IF(E3022="","",VLOOKUP(A3022,Flugzeugtyp!$B$2:$C$13,2,0))</f>
        <v/>
      </c>
      <c r="H3022" s="8" t="str">
        <f>IF(E3022="","",LOOKUP(MATCH(F3022,'RFI-Faktor'!$B$2:$B$5,1),'RFI-Faktor'!$D$2:$D$5))</f>
        <v/>
      </c>
      <c r="I3022" s="23" t="str">
        <f t="array" ref="I3022">IF(E3022="","",SUM(IF(A3022=Energieverbrauch!$A$2:$A$4000,1,0)*IF(B3022=Energieverbrauch!$B$2:$B$4000,1,0)*(IF(Berechnung!F3022&gt;=Energieverbrauch!$C$2:$C$4000,1,0)*IF(Berechnung!F3022&lt;=Energieverbrauch!$D$2:$D$4000,1,0))*Energieverbrauch!$E$2:$E$4000))</f>
        <v/>
      </c>
      <c r="J3022" s="23" t="str">
        <f t="shared" si="47"/>
        <v/>
      </c>
      <c r="K3022" s="23" t="e">
        <f>LOOKUP(MATCH(A3022,Flugzeugtyp!$A$2:$A$13,1),Flugzeugtyp!$A$2:$C$13)</f>
        <v>#N/A</v>
      </c>
      <c r="L3022" s="23" t="str">
        <f>IF(E3022="","",J3022/Treibhausgas_Kennzahlen!$B$5)</f>
        <v/>
      </c>
      <c r="M3022" s="37" t="str">
        <f>IF(E3022="","",$J3022*Treibhausgas_Kennzahlen!B$3)</f>
        <v/>
      </c>
      <c r="N3022" s="37" t="str">
        <f>IF(E3022="","",$J3022*Treibhausgas_Kennzahlen!C$3)</f>
        <v/>
      </c>
      <c r="O3022" s="37" t="str">
        <f>IF(E3022="","",$J3022*Treibhausgas_Kennzahlen!D$3)</f>
        <v/>
      </c>
      <c r="P3022" s="37" t="str">
        <f>IF(E3022="","",$J3022*Treibhausgas_Kennzahlen!E$3)</f>
        <v/>
      </c>
      <c r="Q3022" s="37" t="str">
        <f>IF(E3022="","",$J3022*Treibhausgas_Kennzahlen!F$3)</f>
        <v/>
      </c>
      <c r="R3022" s="37" t="str">
        <f>IF(E3022="","",$J3022*Treibhausgas_Kennzahlen!G$3)</f>
        <v/>
      </c>
    </row>
    <row r="3023" spans="1:18" x14ac:dyDescent="0.25">
      <c r="A3023" s="5"/>
      <c r="B3023" s="5"/>
      <c r="C3023" s="5"/>
      <c r="D3023" s="5"/>
      <c r="E3023" s="5"/>
      <c r="F3023" s="9" t="str">
        <f>IF(E3023="","",VLOOKUP(INDEX(IATA_Codes!$A$2:$A$301, MATCH(Berechnung!C3023,IATA_Codes!$C$2:$C$301,0))&amp;"_"&amp;INDEX(IATA_Codes!$A$2:$A$301, MATCH(Berechnung!D3023,IATA_Codes!$C$2:$C$301,0)),GCD_Entfernung!$C$2:$D$10001,2,FALSE))</f>
        <v/>
      </c>
      <c r="G3023" s="22" t="str">
        <f>IF(E3023="","",VLOOKUP(A3023,Flugzeugtyp!$B$2:$C$13,2,0))</f>
        <v/>
      </c>
      <c r="H3023" s="9" t="str">
        <f>IF(E3023="","",LOOKUP(MATCH(F3023,'RFI-Faktor'!$B$2:$B$5,1),'RFI-Faktor'!$D$2:$D$5))</f>
        <v/>
      </c>
      <c r="I3023" s="24" t="str">
        <f t="array" ref="I3023">IF(E3023="","",SUM(IF(A3023=Energieverbrauch!$A$2:$A$4000,1,0)*IF(B3023=Energieverbrauch!$B$2:$B$4000,1,0)*(IF(Berechnung!F3023&gt;=Energieverbrauch!$C$2:$C$4000,1,0)*IF(Berechnung!F3023&lt;=Energieverbrauch!$D$2:$D$4000,1,0))*Energieverbrauch!$E$2:$E$4000))</f>
        <v/>
      </c>
      <c r="J3023" s="24" t="str">
        <f t="shared" si="47"/>
        <v/>
      </c>
      <c r="K3023" s="24" t="e">
        <f>LOOKUP(MATCH(A3023,Flugzeugtyp!$A$2:$A$13,1),Flugzeugtyp!$A$2:$C$13)</f>
        <v>#N/A</v>
      </c>
      <c r="L3023" s="24" t="str">
        <f>IF(E3023="","",J3023/Treibhausgas_Kennzahlen!$B$5)</f>
        <v/>
      </c>
      <c r="M3023" s="38" t="str">
        <f>IF(E3023="","",$J3023*Treibhausgas_Kennzahlen!B$3)</f>
        <v/>
      </c>
      <c r="N3023" s="38" t="str">
        <f>IF(E3023="","",$J3023*Treibhausgas_Kennzahlen!C$3)</f>
        <v/>
      </c>
      <c r="O3023" s="38" t="str">
        <f>IF(E3023="","",$J3023*Treibhausgas_Kennzahlen!D$3)</f>
        <v/>
      </c>
      <c r="P3023" s="38" t="str">
        <f>IF(E3023="","",$J3023*Treibhausgas_Kennzahlen!E$3)</f>
        <v/>
      </c>
      <c r="Q3023" s="38" t="str">
        <f>IF(E3023="","",$J3023*Treibhausgas_Kennzahlen!F$3)</f>
        <v/>
      </c>
      <c r="R3023" s="38" t="str">
        <f>IF(E3023="","",$J3023*Treibhausgas_Kennzahlen!G$3)</f>
        <v/>
      </c>
    </row>
    <row r="3024" spans="1:18" x14ac:dyDescent="0.25">
      <c r="A3024" s="6"/>
      <c r="B3024" s="6"/>
      <c r="C3024" s="6"/>
      <c r="D3024" s="6"/>
      <c r="E3024" s="6"/>
      <c r="F3024" s="8" t="str">
        <f>IF(E3024="","",VLOOKUP(INDEX(IATA_Codes!$A$2:$A$301, MATCH(Berechnung!C3024,IATA_Codes!$C$2:$C$301,0))&amp;"_"&amp;INDEX(IATA_Codes!$A$2:$A$301, MATCH(Berechnung!D3024,IATA_Codes!$C$2:$C$301,0)),GCD_Entfernung!$C$2:$D$10001,2,FALSE))</f>
        <v/>
      </c>
      <c r="G3024" s="21" t="str">
        <f>IF(E3024="","",VLOOKUP(A3024,Flugzeugtyp!$B$2:$C$13,2,0))</f>
        <v/>
      </c>
      <c r="H3024" s="8" t="str">
        <f>IF(E3024="","",LOOKUP(MATCH(F3024,'RFI-Faktor'!$B$2:$B$5,1),'RFI-Faktor'!$D$2:$D$5))</f>
        <v/>
      </c>
      <c r="I3024" s="23" t="str">
        <f t="array" ref="I3024">IF(E3024="","",SUM(IF(A3024=Energieverbrauch!$A$2:$A$4000,1,0)*IF(B3024=Energieverbrauch!$B$2:$B$4000,1,0)*(IF(Berechnung!F3024&gt;=Energieverbrauch!$C$2:$C$4000,1,0)*IF(Berechnung!F3024&lt;=Energieverbrauch!$D$2:$D$4000,1,0))*Energieverbrauch!$E$2:$E$4000))</f>
        <v/>
      </c>
      <c r="J3024" s="23" t="str">
        <f t="shared" si="47"/>
        <v/>
      </c>
      <c r="K3024" s="23" t="e">
        <f>LOOKUP(MATCH(A3024,Flugzeugtyp!$A$2:$A$13,1),Flugzeugtyp!$A$2:$C$13)</f>
        <v>#N/A</v>
      </c>
      <c r="L3024" s="23" t="str">
        <f>IF(E3024="","",J3024/Treibhausgas_Kennzahlen!$B$5)</f>
        <v/>
      </c>
      <c r="M3024" s="37" t="str">
        <f>IF(E3024="","",$J3024*Treibhausgas_Kennzahlen!B$3)</f>
        <v/>
      </c>
      <c r="N3024" s="37" t="str">
        <f>IF(E3024="","",$J3024*Treibhausgas_Kennzahlen!C$3)</f>
        <v/>
      </c>
      <c r="O3024" s="37" t="str">
        <f>IF(E3024="","",$J3024*Treibhausgas_Kennzahlen!D$3)</f>
        <v/>
      </c>
      <c r="P3024" s="37" t="str">
        <f>IF(E3024="","",$J3024*Treibhausgas_Kennzahlen!E$3)</f>
        <v/>
      </c>
      <c r="Q3024" s="37" t="str">
        <f>IF(E3024="","",$J3024*Treibhausgas_Kennzahlen!F$3)</f>
        <v/>
      </c>
      <c r="R3024" s="37" t="str">
        <f>IF(E3024="","",$J3024*Treibhausgas_Kennzahlen!G$3)</f>
        <v/>
      </c>
    </row>
    <row r="3025" spans="1:18" x14ac:dyDescent="0.25">
      <c r="A3025" s="5"/>
      <c r="B3025" s="5"/>
      <c r="C3025" s="5"/>
      <c r="D3025" s="5"/>
      <c r="E3025" s="5"/>
      <c r="F3025" s="9" t="str">
        <f>IF(E3025="","",VLOOKUP(INDEX(IATA_Codes!$A$2:$A$301, MATCH(Berechnung!C3025,IATA_Codes!$C$2:$C$301,0))&amp;"_"&amp;INDEX(IATA_Codes!$A$2:$A$301, MATCH(Berechnung!D3025,IATA_Codes!$C$2:$C$301,0)),GCD_Entfernung!$C$2:$D$10001,2,FALSE))</f>
        <v/>
      </c>
      <c r="G3025" s="22" t="str">
        <f>IF(E3025="","",VLOOKUP(A3025,Flugzeugtyp!$B$2:$C$13,2,0))</f>
        <v/>
      </c>
      <c r="H3025" s="9" t="str">
        <f>IF(E3025="","",LOOKUP(MATCH(F3025,'RFI-Faktor'!$B$2:$B$5,1),'RFI-Faktor'!$D$2:$D$5))</f>
        <v/>
      </c>
      <c r="I3025" s="24" t="str">
        <f t="array" ref="I3025">IF(E3025="","",SUM(IF(A3025=Energieverbrauch!$A$2:$A$4000,1,0)*IF(B3025=Energieverbrauch!$B$2:$B$4000,1,0)*(IF(Berechnung!F3025&gt;=Energieverbrauch!$C$2:$C$4000,1,0)*IF(Berechnung!F3025&lt;=Energieverbrauch!$D$2:$D$4000,1,0))*Energieverbrauch!$E$2:$E$4000))</f>
        <v/>
      </c>
      <c r="J3025" s="24" t="str">
        <f t="shared" si="47"/>
        <v/>
      </c>
      <c r="K3025" s="24" t="e">
        <f>LOOKUP(MATCH(A3025,Flugzeugtyp!$A$2:$A$13,1),Flugzeugtyp!$A$2:$C$13)</f>
        <v>#N/A</v>
      </c>
      <c r="L3025" s="24" t="str">
        <f>IF(E3025="","",J3025/Treibhausgas_Kennzahlen!$B$5)</f>
        <v/>
      </c>
      <c r="M3025" s="38" t="str">
        <f>IF(E3025="","",$J3025*Treibhausgas_Kennzahlen!B$3)</f>
        <v/>
      </c>
      <c r="N3025" s="38" t="str">
        <f>IF(E3025="","",$J3025*Treibhausgas_Kennzahlen!C$3)</f>
        <v/>
      </c>
      <c r="O3025" s="38" t="str">
        <f>IF(E3025="","",$J3025*Treibhausgas_Kennzahlen!D$3)</f>
        <v/>
      </c>
      <c r="P3025" s="38" t="str">
        <f>IF(E3025="","",$J3025*Treibhausgas_Kennzahlen!E$3)</f>
        <v/>
      </c>
      <c r="Q3025" s="38" t="str">
        <f>IF(E3025="","",$J3025*Treibhausgas_Kennzahlen!F$3)</f>
        <v/>
      </c>
      <c r="R3025" s="38" t="str">
        <f>IF(E3025="","",$J3025*Treibhausgas_Kennzahlen!G$3)</f>
        <v/>
      </c>
    </row>
    <row r="3026" spans="1:18" x14ac:dyDescent="0.25">
      <c r="A3026" s="6"/>
      <c r="B3026" s="6"/>
      <c r="C3026" s="6"/>
      <c r="D3026" s="6"/>
      <c r="E3026" s="6"/>
      <c r="F3026" s="8" t="str">
        <f>IF(E3026="","",VLOOKUP(INDEX(IATA_Codes!$A$2:$A$301, MATCH(Berechnung!C3026,IATA_Codes!$C$2:$C$301,0))&amp;"_"&amp;INDEX(IATA_Codes!$A$2:$A$301, MATCH(Berechnung!D3026,IATA_Codes!$C$2:$C$301,0)),GCD_Entfernung!$C$2:$D$10001,2,FALSE))</f>
        <v/>
      </c>
      <c r="G3026" s="21" t="str">
        <f>IF(E3026="","",VLOOKUP(A3026,Flugzeugtyp!$B$2:$C$13,2,0))</f>
        <v/>
      </c>
      <c r="H3026" s="8" t="str">
        <f>IF(E3026="","",LOOKUP(MATCH(F3026,'RFI-Faktor'!$B$2:$B$5,1),'RFI-Faktor'!$D$2:$D$5))</f>
        <v/>
      </c>
      <c r="I3026" s="23" t="str">
        <f t="array" ref="I3026">IF(E3026="","",SUM(IF(A3026=Energieverbrauch!$A$2:$A$4000,1,0)*IF(B3026=Energieverbrauch!$B$2:$B$4000,1,0)*(IF(Berechnung!F3026&gt;=Energieverbrauch!$C$2:$C$4000,1,0)*IF(Berechnung!F3026&lt;=Energieverbrauch!$D$2:$D$4000,1,0))*Energieverbrauch!$E$2:$E$4000))</f>
        <v/>
      </c>
      <c r="J3026" s="23" t="str">
        <f t="shared" si="47"/>
        <v/>
      </c>
      <c r="K3026" s="23" t="e">
        <f>LOOKUP(MATCH(A3026,Flugzeugtyp!$A$2:$A$13,1),Flugzeugtyp!$A$2:$C$13)</f>
        <v>#N/A</v>
      </c>
      <c r="L3026" s="23" t="str">
        <f>IF(E3026="","",J3026/Treibhausgas_Kennzahlen!$B$5)</f>
        <v/>
      </c>
      <c r="M3026" s="37" t="str">
        <f>IF(E3026="","",$J3026*Treibhausgas_Kennzahlen!B$3)</f>
        <v/>
      </c>
      <c r="N3026" s="37" t="str">
        <f>IF(E3026="","",$J3026*Treibhausgas_Kennzahlen!C$3)</f>
        <v/>
      </c>
      <c r="O3026" s="37" t="str">
        <f>IF(E3026="","",$J3026*Treibhausgas_Kennzahlen!D$3)</f>
        <v/>
      </c>
      <c r="P3026" s="37" t="str">
        <f>IF(E3026="","",$J3026*Treibhausgas_Kennzahlen!E$3)</f>
        <v/>
      </c>
      <c r="Q3026" s="37" t="str">
        <f>IF(E3026="","",$J3026*Treibhausgas_Kennzahlen!F$3)</f>
        <v/>
      </c>
      <c r="R3026" s="37" t="str">
        <f>IF(E3026="","",$J3026*Treibhausgas_Kennzahlen!G$3)</f>
        <v/>
      </c>
    </row>
    <row r="3027" spans="1:18" x14ac:dyDescent="0.25">
      <c r="A3027" s="5"/>
      <c r="B3027" s="5"/>
      <c r="C3027" s="5"/>
      <c r="D3027" s="5"/>
      <c r="E3027" s="5"/>
      <c r="F3027" s="9" t="str">
        <f>IF(E3027="","",VLOOKUP(INDEX(IATA_Codes!$A$2:$A$301, MATCH(Berechnung!C3027,IATA_Codes!$C$2:$C$301,0))&amp;"_"&amp;INDEX(IATA_Codes!$A$2:$A$301, MATCH(Berechnung!D3027,IATA_Codes!$C$2:$C$301,0)),GCD_Entfernung!$C$2:$D$10001,2,FALSE))</f>
        <v/>
      </c>
      <c r="G3027" s="22" t="str">
        <f>IF(E3027="","",VLOOKUP(A3027,Flugzeugtyp!$B$2:$C$13,2,0))</f>
        <v/>
      </c>
      <c r="H3027" s="9" t="str">
        <f>IF(E3027="","",LOOKUP(MATCH(F3027,'RFI-Faktor'!$B$2:$B$5,1),'RFI-Faktor'!$D$2:$D$5))</f>
        <v/>
      </c>
      <c r="I3027" s="24" t="str">
        <f t="array" ref="I3027">IF(E3027="","",SUM(IF(A3027=Energieverbrauch!$A$2:$A$4000,1,0)*IF(B3027=Energieverbrauch!$B$2:$B$4000,1,0)*(IF(Berechnung!F3027&gt;=Energieverbrauch!$C$2:$C$4000,1,0)*IF(Berechnung!F3027&lt;=Energieverbrauch!$D$2:$D$4000,1,0))*Energieverbrauch!$E$2:$E$4000))</f>
        <v/>
      </c>
      <c r="J3027" s="24" t="str">
        <f t="shared" si="47"/>
        <v/>
      </c>
      <c r="K3027" s="24" t="e">
        <f>LOOKUP(MATCH(A3027,Flugzeugtyp!$A$2:$A$13,1),Flugzeugtyp!$A$2:$C$13)</f>
        <v>#N/A</v>
      </c>
      <c r="L3027" s="24" t="str">
        <f>IF(E3027="","",J3027/Treibhausgas_Kennzahlen!$B$5)</f>
        <v/>
      </c>
      <c r="M3027" s="38" t="str">
        <f>IF(E3027="","",$J3027*Treibhausgas_Kennzahlen!B$3)</f>
        <v/>
      </c>
      <c r="N3027" s="38" t="str">
        <f>IF(E3027="","",$J3027*Treibhausgas_Kennzahlen!C$3)</f>
        <v/>
      </c>
      <c r="O3027" s="38" t="str">
        <f>IF(E3027="","",$J3027*Treibhausgas_Kennzahlen!D$3)</f>
        <v/>
      </c>
      <c r="P3027" s="38" t="str">
        <f>IF(E3027="","",$J3027*Treibhausgas_Kennzahlen!E$3)</f>
        <v/>
      </c>
      <c r="Q3027" s="38" t="str">
        <f>IF(E3027="","",$J3027*Treibhausgas_Kennzahlen!F$3)</f>
        <v/>
      </c>
      <c r="R3027" s="38" t="str">
        <f>IF(E3027="","",$J3027*Treibhausgas_Kennzahlen!G$3)</f>
        <v/>
      </c>
    </row>
    <row r="3028" spans="1:18" x14ac:dyDescent="0.25">
      <c r="A3028" s="6"/>
      <c r="B3028" s="6"/>
      <c r="C3028" s="6"/>
      <c r="D3028" s="6"/>
      <c r="E3028" s="6"/>
      <c r="F3028" s="8" t="str">
        <f>IF(E3028="","",VLOOKUP(INDEX(IATA_Codes!$A$2:$A$301, MATCH(Berechnung!C3028,IATA_Codes!$C$2:$C$301,0))&amp;"_"&amp;INDEX(IATA_Codes!$A$2:$A$301, MATCH(Berechnung!D3028,IATA_Codes!$C$2:$C$301,0)),GCD_Entfernung!$C$2:$D$10001,2,FALSE))</f>
        <v/>
      </c>
      <c r="G3028" s="21" t="str">
        <f>IF(E3028="","",VLOOKUP(A3028,Flugzeugtyp!$B$2:$C$13,2,0))</f>
        <v/>
      </c>
      <c r="H3028" s="8" t="str">
        <f>IF(E3028="","",LOOKUP(MATCH(F3028,'RFI-Faktor'!$B$2:$B$5,1),'RFI-Faktor'!$D$2:$D$5))</f>
        <v/>
      </c>
      <c r="I3028" s="23" t="str">
        <f t="array" ref="I3028">IF(E3028="","",SUM(IF(A3028=Energieverbrauch!$A$2:$A$4000,1,0)*IF(B3028=Energieverbrauch!$B$2:$B$4000,1,0)*(IF(Berechnung!F3028&gt;=Energieverbrauch!$C$2:$C$4000,1,0)*IF(Berechnung!F3028&lt;=Energieverbrauch!$D$2:$D$4000,1,0))*Energieverbrauch!$E$2:$E$4000))</f>
        <v/>
      </c>
      <c r="J3028" s="23" t="str">
        <f t="shared" si="47"/>
        <v/>
      </c>
      <c r="K3028" s="23" t="e">
        <f>LOOKUP(MATCH(A3028,Flugzeugtyp!$A$2:$A$13,1),Flugzeugtyp!$A$2:$C$13)</f>
        <v>#N/A</v>
      </c>
      <c r="L3028" s="23" t="str">
        <f>IF(E3028="","",J3028/Treibhausgas_Kennzahlen!$B$5)</f>
        <v/>
      </c>
      <c r="M3028" s="37" t="str">
        <f>IF(E3028="","",$J3028*Treibhausgas_Kennzahlen!B$3)</f>
        <v/>
      </c>
      <c r="N3028" s="37" t="str">
        <f>IF(E3028="","",$J3028*Treibhausgas_Kennzahlen!C$3)</f>
        <v/>
      </c>
      <c r="O3028" s="37" t="str">
        <f>IF(E3028="","",$J3028*Treibhausgas_Kennzahlen!D$3)</f>
        <v/>
      </c>
      <c r="P3028" s="37" t="str">
        <f>IF(E3028="","",$J3028*Treibhausgas_Kennzahlen!E$3)</f>
        <v/>
      </c>
      <c r="Q3028" s="37" t="str">
        <f>IF(E3028="","",$J3028*Treibhausgas_Kennzahlen!F$3)</f>
        <v/>
      </c>
      <c r="R3028" s="37" t="str">
        <f>IF(E3028="","",$J3028*Treibhausgas_Kennzahlen!G$3)</f>
        <v/>
      </c>
    </row>
    <row r="3029" spans="1:18" x14ac:dyDescent="0.25">
      <c r="A3029" s="5"/>
      <c r="B3029" s="5"/>
      <c r="C3029" s="5"/>
      <c r="D3029" s="5"/>
      <c r="E3029" s="5"/>
      <c r="F3029" s="9" t="str">
        <f>IF(E3029="","",VLOOKUP(INDEX(IATA_Codes!$A$2:$A$301, MATCH(Berechnung!C3029,IATA_Codes!$C$2:$C$301,0))&amp;"_"&amp;INDEX(IATA_Codes!$A$2:$A$301, MATCH(Berechnung!D3029,IATA_Codes!$C$2:$C$301,0)),GCD_Entfernung!$C$2:$D$10001,2,FALSE))</f>
        <v/>
      </c>
      <c r="G3029" s="22" t="str">
        <f>IF(E3029="","",VLOOKUP(A3029,Flugzeugtyp!$B$2:$C$13,2,0))</f>
        <v/>
      </c>
      <c r="H3029" s="9" t="str">
        <f>IF(E3029="","",LOOKUP(MATCH(F3029,'RFI-Faktor'!$B$2:$B$5,1),'RFI-Faktor'!$D$2:$D$5))</f>
        <v/>
      </c>
      <c r="I3029" s="24" t="str">
        <f t="array" ref="I3029">IF(E3029="","",SUM(IF(A3029=Energieverbrauch!$A$2:$A$4000,1,0)*IF(B3029=Energieverbrauch!$B$2:$B$4000,1,0)*(IF(Berechnung!F3029&gt;=Energieverbrauch!$C$2:$C$4000,1,0)*IF(Berechnung!F3029&lt;=Energieverbrauch!$D$2:$D$4000,1,0))*Energieverbrauch!$E$2:$E$4000))</f>
        <v/>
      </c>
      <c r="J3029" s="24" t="str">
        <f t="shared" si="47"/>
        <v/>
      </c>
      <c r="K3029" s="24" t="e">
        <f>LOOKUP(MATCH(A3029,Flugzeugtyp!$A$2:$A$13,1),Flugzeugtyp!$A$2:$C$13)</f>
        <v>#N/A</v>
      </c>
      <c r="L3029" s="24" t="str">
        <f>IF(E3029="","",J3029/Treibhausgas_Kennzahlen!$B$5)</f>
        <v/>
      </c>
      <c r="M3029" s="38" t="str">
        <f>IF(E3029="","",$J3029*Treibhausgas_Kennzahlen!B$3)</f>
        <v/>
      </c>
      <c r="N3029" s="38" t="str">
        <f>IF(E3029="","",$J3029*Treibhausgas_Kennzahlen!C$3)</f>
        <v/>
      </c>
      <c r="O3029" s="38" t="str">
        <f>IF(E3029="","",$J3029*Treibhausgas_Kennzahlen!D$3)</f>
        <v/>
      </c>
      <c r="P3029" s="38" t="str">
        <f>IF(E3029="","",$J3029*Treibhausgas_Kennzahlen!E$3)</f>
        <v/>
      </c>
      <c r="Q3029" s="38" t="str">
        <f>IF(E3029="","",$J3029*Treibhausgas_Kennzahlen!F$3)</f>
        <v/>
      </c>
      <c r="R3029" s="38" t="str">
        <f>IF(E3029="","",$J3029*Treibhausgas_Kennzahlen!G$3)</f>
        <v/>
      </c>
    </row>
    <row r="3030" spans="1:18" x14ac:dyDescent="0.25">
      <c r="A3030" s="6"/>
      <c r="B3030" s="6"/>
      <c r="C3030" s="6"/>
      <c r="D3030" s="6"/>
      <c r="E3030" s="6"/>
      <c r="F3030" s="8" t="str">
        <f>IF(E3030="","",VLOOKUP(INDEX(IATA_Codes!$A$2:$A$301, MATCH(Berechnung!C3030,IATA_Codes!$C$2:$C$301,0))&amp;"_"&amp;INDEX(IATA_Codes!$A$2:$A$301, MATCH(Berechnung!D3030,IATA_Codes!$C$2:$C$301,0)),GCD_Entfernung!$C$2:$D$10001,2,FALSE))</f>
        <v/>
      </c>
      <c r="G3030" s="21" t="str">
        <f>IF(E3030="","",VLOOKUP(A3030,Flugzeugtyp!$B$2:$C$13,2,0))</f>
        <v/>
      </c>
      <c r="H3030" s="8" t="str">
        <f>IF(E3030="","",LOOKUP(MATCH(F3030,'RFI-Faktor'!$B$2:$B$5,1),'RFI-Faktor'!$D$2:$D$5))</f>
        <v/>
      </c>
      <c r="I3030" s="23" t="str">
        <f t="array" ref="I3030">IF(E3030="","",SUM(IF(A3030=Energieverbrauch!$A$2:$A$4000,1,0)*IF(B3030=Energieverbrauch!$B$2:$B$4000,1,0)*(IF(Berechnung!F3030&gt;=Energieverbrauch!$C$2:$C$4000,1,0)*IF(Berechnung!F3030&lt;=Energieverbrauch!$D$2:$D$4000,1,0))*Energieverbrauch!$E$2:$E$4000))</f>
        <v/>
      </c>
      <c r="J3030" s="23" t="str">
        <f t="shared" si="47"/>
        <v/>
      </c>
      <c r="K3030" s="23" t="e">
        <f>LOOKUP(MATCH(A3030,Flugzeugtyp!$A$2:$A$13,1),Flugzeugtyp!$A$2:$C$13)</f>
        <v>#N/A</v>
      </c>
      <c r="L3030" s="23" t="str">
        <f>IF(E3030="","",J3030/Treibhausgas_Kennzahlen!$B$5)</f>
        <v/>
      </c>
      <c r="M3030" s="37" t="str">
        <f>IF(E3030="","",$J3030*Treibhausgas_Kennzahlen!B$3)</f>
        <v/>
      </c>
      <c r="N3030" s="37" t="str">
        <f>IF(E3030="","",$J3030*Treibhausgas_Kennzahlen!C$3)</f>
        <v/>
      </c>
      <c r="O3030" s="37" t="str">
        <f>IF(E3030="","",$J3030*Treibhausgas_Kennzahlen!D$3)</f>
        <v/>
      </c>
      <c r="P3030" s="37" t="str">
        <f>IF(E3030="","",$J3030*Treibhausgas_Kennzahlen!E$3)</f>
        <v/>
      </c>
      <c r="Q3030" s="37" t="str">
        <f>IF(E3030="","",$J3030*Treibhausgas_Kennzahlen!F$3)</f>
        <v/>
      </c>
      <c r="R3030" s="37" t="str">
        <f>IF(E3030="","",$J3030*Treibhausgas_Kennzahlen!G$3)</f>
        <v/>
      </c>
    </row>
    <row r="3031" spans="1:18" x14ac:dyDescent="0.25">
      <c r="A3031" s="5"/>
      <c r="B3031" s="5"/>
      <c r="C3031" s="5"/>
      <c r="D3031" s="5"/>
      <c r="E3031" s="5"/>
      <c r="F3031" s="9" t="str">
        <f>IF(E3031="","",VLOOKUP(INDEX(IATA_Codes!$A$2:$A$301, MATCH(Berechnung!C3031,IATA_Codes!$C$2:$C$301,0))&amp;"_"&amp;INDEX(IATA_Codes!$A$2:$A$301, MATCH(Berechnung!D3031,IATA_Codes!$C$2:$C$301,0)),GCD_Entfernung!$C$2:$D$10001,2,FALSE))</f>
        <v/>
      </c>
      <c r="G3031" s="22" t="str">
        <f>IF(E3031="","",VLOOKUP(A3031,Flugzeugtyp!$B$2:$C$13,2,0))</f>
        <v/>
      </c>
      <c r="H3031" s="9" t="str">
        <f>IF(E3031="","",LOOKUP(MATCH(F3031,'RFI-Faktor'!$B$2:$B$5,1),'RFI-Faktor'!$D$2:$D$5))</f>
        <v/>
      </c>
      <c r="I3031" s="24" t="str">
        <f t="array" ref="I3031">IF(E3031="","",SUM(IF(A3031=Energieverbrauch!$A$2:$A$4000,1,0)*IF(B3031=Energieverbrauch!$B$2:$B$4000,1,0)*(IF(Berechnung!F3031&gt;=Energieverbrauch!$C$2:$C$4000,1,0)*IF(Berechnung!F3031&lt;=Energieverbrauch!$D$2:$D$4000,1,0))*Energieverbrauch!$E$2:$E$4000))</f>
        <v/>
      </c>
      <c r="J3031" s="24" t="str">
        <f t="shared" si="47"/>
        <v/>
      </c>
      <c r="K3031" s="24" t="e">
        <f>LOOKUP(MATCH(A3031,Flugzeugtyp!$A$2:$A$13,1),Flugzeugtyp!$A$2:$C$13)</f>
        <v>#N/A</v>
      </c>
      <c r="L3031" s="24" t="str">
        <f>IF(E3031="","",J3031/Treibhausgas_Kennzahlen!$B$5)</f>
        <v/>
      </c>
      <c r="M3031" s="38" t="str">
        <f>IF(E3031="","",$J3031*Treibhausgas_Kennzahlen!B$3)</f>
        <v/>
      </c>
      <c r="N3031" s="38" t="str">
        <f>IF(E3031="","",$J3031*Treibhausgas_Kennzahlen!C$3)</f>
        <v/>
      </c>
      <c r="O3031" s="38" t="str">
        <f>IF(E3031="","",$J3031*Treibhausgas_Kennzahlen!D$3)</f>
        <v/>
      </c>
      <c r="P3031" s="38" t="str">
        <f>IF(E3031="","",$J3031*Treibhausgas_Kennzahlen!E$3)</f>
        <v/>
      </c>
      <c r="Q3031" s="38" t="str">
        <f>IF(E3031="","",$J3031*Treibhausgas_Kennzahlen!F$3)</f>
        <v/>
      </c>
      <c r="R3031" s="38" t="str">
        <f>IF(E3031="","",$J3031*Treibhausgas_Kennzahlen!G$3)</f>
        <v/>
      </c>
    </row>
    <row r="3032" spans="1:18" x14ac:dyDescent="0.25">
      <c r="A3032" s="6"/>
      <c r="B3032" s="6"/>
      <c r="C3032" s="6"/>
      <c r="D3032" s="6"/>
      <c r="E3032" s="6"/>
      <c r="F3032" s="8" t="str">
        <f>IF(E3032="","",VLOOKUP(INDEX(IATA_Codes!$A$2:$A$301, MATCH(Berechnung!C3032,IATA_Codes!$C$2:$C$301,0))&amp;"_"&amp;INDEX(IATA_Codes!$A$2:$A$301, MATCH(Berechnung!D3032,IATA_Codes!$C$2:$C$301,0)),GCD_Entfernung!$C$2:$D$10001,2,FALSE))</f>
        <v/>
      </c>
      <c r="G3032" s="21" t="str">
        <f>IF(E3032="","",VLOOKUP(A3032,Flugzeugtyp!$B$2:$C$13,2,0))</f>
        <v/>
      </c>
      <c r="H3032" s="8" t="str">
        <f>IF(E3032="","",LOOKUP(MATCH(F3032,'RFI-Faktor'!$B$2:$B$5,1),'RFI-Faktor'!$D$2:$D$5))</f>
        <v/>
      </c>
      <c r="I3032" s="23" t="str">
        <f t="array" ref="I3032">IF(E3032="","",SUM(IF(A3032=Energieverbrauch!$A$2:$A$4000,1,0)*IF(B3032=Energieverbrauch!$B$2:$B$4000,1,0)*(IF(Berechnung!F3032&gt;=Energieverbrauch!$C$2:$C$4000,1,0)*IF(Berechnung!F3032&lt;=Energieverbrauch!$D$2:$D$4000,1,0))*Energieverbrauch!$E$2:$E$4000))</f>
        <v/>
      </c>
      <c r="J3032" s="23" t="str">
        <f t="shared" si="47"/>
        <v/>
      </c>
      <c r="K3032" s="23" t="e">
        <f>LOOKUP(MATCH(A3032,Flugzeugtyp!$A$2:$A$13,1),Flugzeugtyp!$A$2:$C$13)</f>
        <v>#N/A</v>
      </c>
      <c r="L3032" s="23" t="str">
        <f>IF(E3032="","",J3032/Treibhausgas_Kennzahlen!$B$5)</f>
        <v/>
      </c>
      <c r="M3032" s="37" t="str">
        <f>IF(E3032="","",$J3032*Treibhausgas_Kennzahlen!B$3)</f>
        <v/>
      </c>
      <c r="N3032" s="37" t="str">
        <f>IF(E3032="","",$J3032*Treibhausgas_Kennzahlen!C$3)</f>
        <v/>
      </c>
      <c r="O3032" s="37" t="str">
        <f>IF(E3032="","",$J3032*Treibhausgas_Kennzahlen!D$3)</f>
        <v/>
      </c>
      <c r="P3032" s="37" t="str">
        <f>IF(E3032="","",$J3032*Treibhausgas_Kennzahlen!E$3)</f>
        <v/>
      </c>
      <c r="Q3032" s="37" t="str">
        <f>IF(E3032="","",$J3032*Treibhausgas_Kennzahlen!F$3)</f>
        <v/>
      </c>
      <c r="R3032" s="37" t="str">
        <f>IF(E3032="","",$J3032*Treibhausgas_Kennzahlen!G$3)</f>
        <v/>
      </c>
    </row>
    <row r="3033" spans="1:18" x14ac:dyDescent="0.25">
      <c r="A3033" s="5"/>
      <c r="B3033" s="5"/>
      <c r="C3033" s="5"/>
      <c r="D3033" s="5"/>
      <c r="E3033" s="5"/>
      <c r="F3033" s="9" t="str">
        <f>IF(E3033="","",VLOOKUP(INDEX(IATA_Codes!$A$2:$A$301, MATCH(Berechnung!C3033,IATA_Codes!$C$2:$C$301,0))&amp;"_"&amp;INDEX(IATA_Codes!$A$2:$A$301, MATCH(Berechnung!D3033,IATA_Codes!$C$2:$C$301,0)),GCD_Entfernung!$C$2:$D$10001,2,FALSE))</f>
        <v/>
      </c>
      <c r="G3033" s="22" t="str">
        <f>IF(E3033="","",VLOOKUP(A3033,Flugzeugtyp!$B$2:$C$13,2,0))</f>
        <v/>
      </c>
      <c r="H3033" s="9" t="str">
        <f>IF(E3033="","",LOOKUP(MATCH(F3033,'RFI-Faktor'!$B$2:$B$5,1),'RFI-Faktor'!$D$2:$D$5))</f>
        <v/>
      </c>
      <c r="I3033" s="24" t="str">
        <f t="array" ref="I3033">IF(E3033="","",SUM(IF(A3033=Energieverbrauch!$A$2:$A$4000,1,0)*IF(B3033=Energieverbrauch!$B$2:$B$4000,1,0)*(IF(Berechnung!F3033&gt;=Energieverbrauch!$C$2:$C$4000,1,0)*IF(Berechnung!F3033&lt;=Energieverbrauch!$D$2:$D$4000,1,0))*Energieverbrauch!$E$2:$E$4000))</f>
        <v/>
      </c>
      <c r="J3033" s="24" t="str">
        <f t="shared" si="47"/>
        <v/>
      </c>
      <c r="K3033" s="24" t="e">
        <f>LOOKUP(MATCH(A3033,Flugzeugtyp!$A$2:$A$13,1),Flugzeugtyp!$A$2:$C$13)</f>
        <v>#N/A</v>
      </c>
      <c r="L3033" s="24" t="str">
        <f>IF(E3033="","",J3033/Treibhausgas_Kennzahlen!$B$5)</f>
        <v/>
      </c>
      <c r="M3033" s="38" t="str">
        <f>IF(E3033="","",$J3033*Treibhausgas_Kennzahlen!B$3)</f>
        <v/>
      </c>
      <c r="N3033" s="38" t="str">
        <f>IF(E3033="","",$J3033*Treibhausgas_Kennzahlen!C$3)</f>
        <v/>
      </c>
      <c r="O3033" s="38" t="str">
        <f>IF(E3033="","",$J3033*Treibhausgas_Kennzahlen!D$3)</f>
        <v/>
      </c>
      <c r="P3033" s="38" t="str">
        <f>IF(E3033="","",$J3033*Treibhausgas_Kennzahlen!E$3)</f>
        <v/>
      </c>
      <c r="Q3033" s="38" t="str">
        <f>IF(E3033="","",$J3033*Treibhausgas_Kennzahlen!F$3)</f>
        <v/>
      </c>
      <c r="R3033" s="38" t="str">
        <f>IF(E3033="","",$J3033*Treibhausgas_Kennzahlen!G$3)</f>
        <v/>
      </c>
    </row>
    <row r="3034" spans="1:18" x14ac:dyDescent="0.25">
      <c r="A3034" s="6"/>
      <c r="B3034" s="6"/>
      <c r="C3034" s="6"/>
      <c r="D3034" s="6"/>
      <c r="E3034" s="6"/>
      <c r="F3034" s="8" t="str">
        <f>IF(E3034="","",VLOOKUP(INDEX(IATA_Codes!$A$2:$A$301, MATCH(Berechnung!C3034,IATA_Codes!$C$2:$C$301,0))&amp;"_"&amp;INDEX(IATA_Codes!$A$2:$A$301, MATCH(Berechnung!D3034,IATA_Codes!$C$2:$C$301,0)),GCD_Entfernung!$C$2:$D$10001,2,FALSE))</f>
        <v/>
      </c>
      <c r="G3034" s="21" t="str">
        <f>IF(E3034="","",VLOOKUP(A3034,Flugzeugtyp!$B$2:$C$13,2,0))</f>
        <v/>
      </c>
      <c r="H3034" s="8" t="str">
        <f>IF(E3034="","",LOOKUP(MATCH(F3034,'RFI-Faktor'!$B$2:$B$5,1),'RFI-Faktor'!$D$2:$D$5))</f>
        <v/>
      </c>
      <c r="I3034" s="23" t="str">
        <f t="array" ref="I3034">IF(E3034="","",SUM(IF(A3034=Energieverbrauch!$A$2:$A$4000,1,0)*IF(B3034=Energieverbrauch!$B$2:$B$4000,1,0)*(IF(Berechnung!F3034&gt;=Energieverbrauch!$C$2:$C$4000,1,0)*IF(Berechnung!F3034&lt;=Energieverbrauch!$D$2:$D$4000,1,0))*Energieverbrauch!$E$2:$E$4000))</f>
        <v/>
      </c>
      <c r="J3034" s="23" t="str">
        <f t="shared" si="47"/>
        <v/>
      </c>
      <c r="K3034" s="23" t="e">
        <f>LOOKUP(MATCH(A3034,Flugzeugtyp!$A$2:$A$13,1),Flugzeugtyp!$A$2:$C$13)</f>
        <v>#N/A</v>
      </c>
      <c r="L3034" s="23" t="str">
        <f>IF(E3034="","",J3034/Treibhausgas_Kennzahlen!$B$5)</f>
        <v/>
      </c>
      <c r="M3034" s="37" t="str">
        <f>IF(E3034="","",$J3034*Treibhausgas_Kennzahlen!B$3)</f>
        <v/>
      </c>
      <c r="N3034" s="37" t="str">
        <f>IF(E3034="","",$J3034*Treibhausgas_Kennzahlen!C$3)</f>
        <v/>
      </c>
      <c r="O3034" s="37" t="str">
        <f>IF(E3034="","",$J3034*Treibhausgas_Kennzahlen!D$3)</f>
        <v/>
      </c>
      <c r="P3034" s="37" t="str">
        <f>IF(E3034="","",$J3034*Treibhausgas_Kennzahlen!E$3)</f>
        <v/>
      </c>
      <c r="Q3034" s="37" t="str">
        <f>IF(E3034="","",$J3034*Treibhausgas_Kennzahlen!F$3)</f>
        <v/>
      </c>
      <c r="R3034" s="37" t="str">
        <f>IF(E3034="","",$J3034*Treibhausgas_Kennzahlen!G$3)</f>
        <v/>
      </c>
    </row>
    <row r="3035" spans="1:18" x14ac:dyDescent="0.25">
      <c r="A3035" s="5"/>
      <c r="B3035" s="5"/>
      <c r="C3035" s="5"/>
      <c r="D3035" s="5"/>
      <c r="E3035" s="5"/>
      <c r="F3035" s="9" t="str">
        <f>IF(E3035="","",VLOOKUP(INDEX(IATA_Codes!$A$2:$A$301, MATCH(Berechnung!C3035,IATA_Codes!$C$2:$C$301,0))&amp;"_"&amp;INDEX(IATA_Codes!$A$2:$A$301, MATCH(Berechnung!D3035,IATA_Codes!$C$2:$C$301,0)),GCD_Entfernung!$C$2:$D$10001,2,FALSE))</f>
        <v/>
      </c>
      <c r="G3035" s="22" t="str">
        <f>IF(E3035="","",VLOOKUP(A3035,Flugzeugtyp!$B$2:$C$13,2,0))</f>
        <v/>
      </c>
      <c r="H3035" s="9" t="str">
        <f>IF(E3035="","",LOOKUP(MATCH(F3035,'RFI-Faktor'!$B$2:$B$5,1),'RFI-Faktor'!$D$2:$D$5))</f>
        <v/>
      </c>
      <c r="I3035" s="24" t="str">
        <f t="array" ref="I3035">IF(E3035="","",SUM(IF(A3035=Energieverbrauch!$A$2:$A$4000,1,0)*IF(B3035=Energieverbrauch!$B$2:$B$4000,1,0)*(IF(Berechnung!F3035&gt;=Energieverbrauch!$C$2:$C$4000,1,0)*IF(Berechnung!F3035&lt;=Energieverbrauch!$D$2:$D$4000,1,0))*Energieverbrauch!$E$2:$E$4000))</f>
        <v/>
      </c>
      <c r="J3035" s="24" t="str">
        <f t="shared" si="47"/>
        <v/>
      </c>
      <c r="K3035" s="24" t="e">
        <f>LOOKUP(MATCH(A3035,Flugzeugtyp!$A$2:$A$13,1),Flugzeugtyp!$A$2:$C$13)</f>
        <v>#N/A</v>
      </c>
      <c r="L3035" s="24" t="str">
        <f>IF(E3035="","",J3035/Treibhausgas_Kennzahlen!$B$5)</f>
        <v/>
      </c>
      <c r="M3035" s="38" t="str">
        <f>IF(E3035="","",$J3035*Treibhausgas_Kennzahlen!B$3)</f>
        <v/>
      </c>
      <c r="N3035" s="38" t="str">
        <f>IF(E3035="","",$J3035*Treibhausgas_Kennzahlen!C$3)</f>
        <v/>
      </c>
      <c r="O3035" s="38" t="str">
        <f>IF(E3035="","",$J3035*Treibhausgas_Kennzahlen!D$3)</f>
        <v/>
      </c>
      <c r="P3035" s="38" t="str">
        <f>IF(E3035="","",$J3035*Treibhausgas_Kennzahlen!E$3)</f>
        <v/>
      </c>
      <c r="Q3035" s="38" t="str">
        <f>IF(E3035="","",$J3035*Treibhausgas_Kennzahlen!F$3)</f>
        <v/>
      </c>
      <c r="R3035" s="38" t="str">
        <f>IF(E3035="","",$J3035*Treibhausgas_Kennzahlen!G$3)</f>
        <v/>
      </c>
    </row>
    <row r="3036" spans="1:18" x14ac:dyDescent="0.25">
      <c r="A3036" s="6"/>
      <c r="B3036" s="6"/>
      <c r="C3036" s="6"/>
      <c r="D3036" s="6"/>
      <c r="E3036" s="6"/>
      <c r="F3036" s="8" t="str">
        <f>IF(E3036="","",VLOOKUP(INDEX(IATA_Codes!$A$2:$A$301, MATCH(Berechnung!C3036,IATA_Codes!$C$2:$C$301,0))&amp;"_"&amp;INDEX(IATA_Codes!$A$2:$A$301, MATCH(Berechnung!D3036,IATA_Codes!$C$2:$C$301,0)),GCD_Entfernung!$C$2:$D$10001,2,FALSE))</f>
        <v/>
      </c>
      <c r="G3036" s="21" t="str">
        <f>IF(E3036="","",VLOOKUP(A3036,Flugzeugtyp!$B$2:$C$13,2,0))</f>
        <v/>
      </c>
      <c r="H3036" s="8" t="str">
        <f>IF(E3036="","",LOOKUP(MATCH(F3036,'RFI-Faktor'!$B$2:$B$5,1),'RFI-Faktor'!$D$2:$D$5))</f>
        <v/>
      </c>
      <c r="I3036" s="23" t="str">
        <f t="array" ref="I3036">IF(E3036="","",SUM(IF(A3036=Energieverbrauch!$A$2:$A$4000,1,0)*IF(B3036=Energieverbrauch!$B$2:$B$4000,1,0)*(IF(Berechnung!F3036&gt;=Energieverbrauch!$C$2:$C$4000,1,0)*IF(Berechnung!F3036&lt;=Energieverbrauch!$D$2:$D$4000,1,0))*Energieverbrauch!$E$2:$E$4000))</f>
        <v/>
      </c>
      <c r="J3036" s="23" t="str">
        <f t="shared" si="47"/>
        <v/>
      </c>
      <c r="K3036" s="23" t="e">
        <f>LOOKUP(MATCH(A3036,Flugzeugtyp!$A$2:$A$13,1),Flugzeugtyp!$A$2:$C$13)</f>
        <v>#N/A</v>
      </c>
      <c r="L3036" s="23" t="str">
        <f>IF(E3036="","",J3036/Treibhausgas_Kennzahlen!$B$5)</f>
        <v/>
      </c>
      <c r="M3036" s="37" t="str">
        <f>IF(E3036="","",$J3036*Treibhausgas_Kennzahlen!B$3)</f>
        <v/>
      </c>
      <c r="N3036" s="37" t="str">
        <f>IF(E3036="","",$J3036*Treibhausgas_Kennzahlen!C$3)</f>
        <v/>
      </c>
      <c r="O3036" s="37" t="str">
        <f>IF(E3036="","",$J3036*Treibhausgas_Kennzahlen!D$3)</f>
        <v/>
      </c>
      <c r="P3036" s="37" t="str">
        <f>IF(E3036="","",$J3036*Treibhausgas_Kennzahlen!E$3)</f>
        <v/>
      </c>
      <c r="Q3036" s="37" t="str">
        <f>IF(E3036="","",$J3036*Treibhausgas_Kennzahlen!F$3)</f>
        <v/>
      </c>
      <c r="R3036" s="37" t="str">
        <f>IF(E3036="","",$J3036*Treibhausgas_Kennzahlen!G$3)</f>
        <v/>
      </c>
    </row>
    <row r="3037" spans="1:18" x14ac:dyDescent="0.25">
      <c r="A3037" s="5"/>
      <c r="B3037" s="5"/>
      <c r="C3037" s="5"/>
      <c r="D3037" s="5"/>
      <c r="E3037" s="5"/>
      <c r="F3037" s="9" t="str">
        <f>IF(E3037="","",VLOOKUP(INDEX(IATA_Codes!$A$2:$A$301, MATCH(Berechnung!C3037,IATA_Codes!$C$2:$C$301,0))&amp;"_"&amp;INDEX(IATA_Codes!$A$2:$A$301, MATCH(Berechnung!D3037,IATA_Codes!$C$2:$C$301,0)),GCD_Entfernung!$C$2:$D$10001,2,FALSE))</f>
        <v/>
      </c>
      <c r="G3037" s="22" t="str">
        <f>IF(E3037="","",VLOOKUP(A3037,Flugzeugtyp!$B$2:$C$13,2,0))</f>
        <v/>
      </c>
      <c r="H3037" s="9" t="str">
        <f>IF(E3037="","",LOOKUP(MATCH(F3037,'RFI-Faktor'!$B$2:$B$5,1),'RFI-Faktor'!$D$2:$D$5))</f>
        <v/>
      </c>
      <c r="I3037" s="24" t="str">
        <f t="array" ref="I3037">IF(E3037="","",SUM(IF(A3037=Energieverbrauch!$A$2:$A$4000,1,0)*IF(B3037=Energieverbrauch!$B$2:$B$4000,1,0)*(IF(Berechnung!F3037&gt;=Energieverbrauch!$C$2:$C$4000,1,0)*IF(Berechnung!F3037&lt;=Energieverbrauch!$D$2:$D$4000,1,0))*Energieverbrauch!$E$2:$E$4000))</f>
        <v/>
      </c>
      <c r="J3037" s="24" t="str">
        <f t="shared" si="47"/>
        <v/>
      </c>
      <c r="K3037" s="24" t="e">
        <f>LOOKUP(MATCH(A3037,Flugzeugtyp!$A$2:$A$13,1),Flugzeugtyp!$A$2:$C$13)</f>
        <v>#N/A</v>
      </c>
      <c r="L3037" s="24" t="str">
        <f>IF(E3037="","",J3037/Treibhausgas_Kennzahlen!$B$5)</f>
        <v/>
      </c>
      <c r="M3037" s="38" t="str">
        <f>IF(E3037="","",$J3037*Treibhausgas_Kennzahlen!B$3)</f>
        <v/>
      </c>
      <c r="N3037" s="38" t="str">
        <f>IF(E3037="","",$J3037*Treibhausgas_Kennzahlen!C$3)</f>
        <v/>
      </c>
      <c r="O3037" s="38" t="str">
        <f>IF(E3037="","",$J3037*Treibhausgas_Kennzahlen!D$3)</f>
        <v/>
      </c>
      <c r="P3037" s="38" t="str">
        <f>IF(E3037="","",$J3037*Treibhausgas_Kennzahlen!E$3)</f>
        <v/>
      </c>
      <c r="Q3037" s="38" t="str">
        <f>IF(E3037="","",$J3037*Treibhausgas_Kennzahlen!F$3)</f>
        <v/>
      </c>
      <c r="R3037" s="38" t="str">
        <f>IF(E3037="","",$J3037*Treibhausgas_Kennzahlen!G$3)</f>
        <v/>
      </c>
    </row>
    <row r="3038" spans="1:18" x14ac:dyDescent="0.25">
      <c r="A3038" s="6"/>
      <c r="B3038" s="6"/>
      <c r="C3038" s="6"/>
      <c r="D3038" s="6"/>
      <c r="E3038" s="6"/>
      <c r="F3038" s="8" t="str">
        <f>IF(E3038="","",VLOOKUP(INDEX(IATA_Codes!$A$2:$A$301, MATCH(Berechnung!C3038,IATA_Codes!$C$2:$C$301,0))&amp;"_"&amp;INDEX(IATA_Codes!$A$2:$A$301, MATCH(Berechnung!D3038,IATA_Codes!$C$2:$C$301,0)),GCD_Entfernung!$C$2:$D$10001,2,FALSE))</f>
        <v/>
      </c>
      <c r="G3038" s="21" t="str">
        <f>IF(E3038="","",VLOOKUP(A3038,Flugzeugtyp!$B$2:$C$13,2,0))</f>
        <v/>
      </c>
      <c r="H3038" s="8" t="str">
        <f>IF(E3038="","",LOOKUP(MATCH(F3038,'RFI-Faktor'!$B$2:$B$5,1),'RFI-Faktor'!$D$2:$D$5))</f>
        <v/>
      </c>
      <c r="I3038" s="23" t="str">
        <f t="array" ref="I3038">IF(E3038="","",SUM(IF(A3038=Energieverbrauch!$A$2:$A$4000,1,0)*IF(B3038=Energieverbrauch!$B$2:$B$4000,1,0)*(IF(Berechnung!F3038&gt;=Energieverbrauch!$C$2:$C$4000,1,0)*IF(Berechnung!F3038&lt;=Energieverbrauch!$D$2:$D$4000,1,0))*Energieverbrauch!$E$2:$E$4000))</f>
        <v/>
      </c>
      <c r="J3038" s="23" t="str">
        <f t="shared" si="47"/>
        <v/>
      </c>
      <c r="K3038" s="23" t="e">
        <f>LOOKUP(MATCH(A3038,Flugzeugtyp!$A$2:$A$13,1),Flugzeugtyp!$A$2:$C$13)</f>
        <v>#N/A</v>
      </c>
      <c r="L3038" s="23" t="str">
        <f>IF(E3038="","",J3038/Treibhausgas_Kennzahlen!$B$5)</f>
        <v/>
      </c>
      <c r="M3038" s="37" t="str">
        <f>IF(E3038="","",$J3038*Treibhausgas_Kennzahlen!B$3)</f>
        <v/>
      </c>
      <c r="N3038" s="37" t="str">
        <f>IF(E3038="","",$J3038*Treibhausgas_Kennzahlen!C$3)</f>
        <v/>
      </c>
      <c r="O3038" s="37" t="str">
        <f>IF(E3038="","",$J3038*Treibhausgas_Kennzahlen!D$3)</f>
        <v/>
      </c>
      <c r="P3038" s="37" t="str">
        <f>IF(E3038="","",$J3038*Treibhausgas_Kennzahlen!E$3)</f>
        <v/>
      </c>
      <c r="Q3038" s="37" t="str">
        <f>IF(E3038="","",$J3038*Treibhausgas_Kennzahlen!F$3)</f>
        <v/>
      </c>
      <c r="R3038" s="37" t="str">
        <f>IF(E3038="","",$J3038*Treibhausgas_Kennzahlen!G$3)</f>
        <v/>
      </c>
    </row>
    <row r="3039" spans="1:18" x14ac:dyDescent="0.25">
      <c r="A3039" s="5"/>
      <c r="B3039" s="5"/>
      <c r="C3039" s="5"/>
      <c r="D3039" s="5"/>
      <c r="E3039" s="5"/>
      <c r="F3039" s="9" t="str">
        <f>IF(E3039="","",VLOOKUP(INDEX(IATA_Codes!$A$2:$A$301, MATCH(Berechnung!C3039,IATA_Codes!$C$2:$C$301,0))&amp;"_"&amp;INDEX(IATA_Codes!$A$2:$A$301, MATCH(Berechnung!D3039,IATA_Codes!$C$2:$C$301,0)),GCD_Entfernung!$C$2:$D$10001,2,FALSE))</f>
        <v/>
      </c>
      <c r="G3039" s="22" t="str">
        <f>IF(E3039="","",VLOOKUP(A3039,Flugzeugtyp!$B$2:$C$13,2,0))</f>
        <v/>
      </c>
      <c r="H3039" s="9" t="str">
        <f>IF(E3039="","",LOOKUP(MATCH(F3039,'RFI-Faktor'!$B$2:$B$5,1),'RFI-Faktor'!$D$2:$D$5))</f>
        <v/>
      </c>
      <c r="I3039" s="24" t="str">
        <f t="array" ref="I3039">IF(E3039="","",SUM(IF(A3039=Energieverbrauch!$A$2:$A$4000,1,0)*IF(B3039=Energieverbrauch!$B$2:$B$4000,1,0)*(IF(Berechnung!F3039&gt;=Energieverbrauch!$C$2:$C$4000,1,0)*IF(Berechnung!F3039&lt;=Energieverbrauch!$D$2:$D$4000,1,0))*Energieverbrauch!$E$2:$E$4000))</f>
        <v/>
      </c>
      <c r="J3039" s="24" t="str">
        <f t="shared" si="47"/>
        <v/>
      </c>
      <c r="K3039" s="24" t="e">
        <f>LOOKUP(MATCH(A3039,Flugzeugtyp!$A$2:$A$13,1),Flugzeugtyp!$A$2:$C$13)</f>
        <v>#N/A</v>
      </c>
      <c r="L3039" s="24" t="str">
        <f>IF(E3039="","",J3039/Treibhausgas_Kennzahlen!$B$5)</f>
        <v/>
      </c>
      <c r="M3039" s="38" t="str">
        <f>IF(E3039="","",$J3039*Treibhausgas_Kennzahlen!B$3)</f>
        <v/>
      </c>
      <c r="N3039" s="38" t="str">
        <f>IF(E3039="","",$J3039*Treibhausgas_Kennzahlen!C$3)</f>
        <v/>
      </c>
      <c r="O3039" s="38" t="str">
        <f>IF(E3039="","",$J3039*Treibhausgas_Kennzahlen!D$3)</f>
        <v/>
      </c>
      <c r="P3039" s="38" t="str">
        <f>IF(E3039="","",$J3039*Treibhausgas_Kennzahlen!E$3)</f>
        <v/>
      </c>
      <c r="Q3039" s="38" t="str">
        <f>IF(E3039="","",$J3039*Treibhausgas_Kennzahlen!F$3)</f>
        <v/>
      </c>
      <c r="R3039" s="38" t="str">
        <f>IF(E3039="","",$J3039*Treibhausgas_Kennzahlen!G$3)</f>
        <v/>
      </c>
    </row>
    <row r="3040" spans="1:18" x14ac:dyDescent="0.25">
      <c r="A3040" s="6"/>
      <c r="B3040" s="6"/>
      <c r="C3040" s="6"/>
      <c r="D3040" s="6"/>
      <c r="E3040" s="6"/>
      <c r="F3040" s="8" t="str">
        <f>IF(E3040="","",VLOOKUP(INDEX(IATA_Codes!$A$2:$A$301, MATCH(Berechnung!C3040,IATA_Codes!$C$2:$C$301,0))&amp;"_"&amp;INDEX(IATA_Codes!$A$2:$A$301, MATCH(Berechnung!D3040,IATA_Codes!$C$2:$C$301,0)),GCD_Entfernung!$C$2:$D$10001,2,FALSE))</f>
        <v/>
      </c>
      <c r="G3040" s="21" t="str">
        <f>IF(E3040="","",VLOOKUP(A3040,Flugzeugtyp!$B$2:$C$13,2,0))</f>
        <v/>
      </c>
      <c r="H3040" s="8" t="str">
        <f>IF(E3040="","",LOOKUP(MATCH(F3040,'RFI-Faktor'!$B$2:$B$5,1),'RFI-Faktor'!$D$2:$D$5))</f>
        <v/>
      </c>
      <c r="I3040" s="23" t="str">
        <f t="array" ref="I3040">IF(E3040="","",SUM(IF(A3040=Energieverbrauch!$A$2:$A$4000,1,0)*IF(B3040=Energieverbrauch!$B$2:$B$4000,1,0)*(IF(Berechnung!F3040&gt;=Energieverbrauch!$C$2:$C$4000,1,0)*IF(Berechnung!F3040&lt;=Energieverbrauch!$D$2:$D$4000,1,0))*Energieverbrauch!$E$2:$E$4000))</f>
        <v/>
      </c>
      <c r="J3040" s="23" t="str">
        <f t="shared" si="47"/>
        <v/>
      </c>
      <c r="K3040" s="23" t="e">
        <f>LOOKUP(MATCH(A3040,Flugzeugtyp!$A$2:$A$13,1),Flugzeugtyp!$A$2:$C$13)</f>
        <v>#N/A</v>
      </c>
      <c r="L3040" s="23" t="str">
        <f>IF(E3040="","",J3040/Treibhausgas_Kennzahlen!$B$5)</f>
        <v/>
      </c>
      <c r="M3040" s="37" t="str">
        <f>IF(E3040="","",$J3040*Treibhausgas_Kennzahlen!B$3)</f>
        <v/>
      </c>
      <c r="N3040" s="37" t="str">
        <f>IF(E3040="","",$J3040*Treibhausgas_Kennzahlen!C$3)</f>
        <v/>
      </c>
      <c r="O3040" s="37" t="str">
        <f>IF(E3040="","",$J3040*Treibhausgas_Kennzahlen!D$3)</f>
        <v/>
      </c>
      <c r="P3040" s="37" t="str">
        <f>IF(E3040="","",$J3040*Treibhausgas_Kennzahlen!E$3)</f>
        <v/>
      </c>
      <c r="Q3040" s="37" t="str">
        <f>IF(E3040="","",$J3040*Treibhausgas_Kennzahlen!F$3)</f>
        <v/>
      </c>
      <c r="R3040" s="37" t="str">
        <f>IF(E3040="","",$J3040*Treibhausgas_Kennzahlen!G$3)</f>
        <v/>
      </c>
    </row>
    <row r="3041" spans="1:18" x14ac:dyDescent="0.25">
      <c r="A3041" s="5"/>
      <c r="B3041" s="5"/>
      <c r="C3041" s="5"/>
      <c r="D3041" s="5"/>
      <c r="E3041" s="5"/>
      <c r="F3041" s="9" t="str">
        <f>IF(E3041="","",VLOOKUP(INDEX(IATA_Codes!$A$2:$A$301, MATCH(Berechnung!C3041,IATA_Codes!$C$2:$C$301,0))&amp;"_"&amp;INDEX(IATA_Codes!$A$2:$A$301, MATCH(Berechnung!D3041,IATA_Codes!$C$2:$C$301,0)),GCD_Entfernung!$C$2:$D$10001,2,FALSE))</f>
        <v/>
      </c>
      <c r="G3041" s="22" t="str">
        <f>IF(E3041="","",VLOOKUP(A3041,Flugzeugtyp!$B$2:$C$13,2,0))</f>
        <v/>
      </c>
      <c r="H3041" s="9" t="str">
        <f>IF(E3041="","",LOOKUP(MATCH(F3041,'RFI-Faktor'!$B$2:$B$5,1),'RFI-Faktor'!$D$2:$D$5))</f>
        <v/>
      </c>
      <c r="I3041" s="24" t="str">
        <f t="array" ref="I3041">IF(E3041="","",SUM(IF(A3041=Energieverbrauch!$A$2:$A$4000,1,0)*IF(B3041=Energieverbrauch!$B$2:$B$4000,1,0)*(IF(Berechnung!F3041&gt;=Energieverbrauch!$C$2:$C$4000,1,0)*IF(Berechnung!F3041&lt;=Energieverbrauch!$D$2:$D$4000,1,0))*Energieverbrauch!$E$2:$E$4000))</f>
        <v/>
      </c>
      <c r="J3041" s="24" t="str">
        <f t="shared" si="47"/>
        <v/>
      </c>
      <c r="K3041" s="24" t="e">
        <f>LOOKUP(MATCH(A3041,Flugzeugtyp!$A$2:$A$13,1),Flugzeugtyp!$A$2:$C$13)</f>
        <v>#N/A</v>
      </c>
      <c r="L3041" s="24" t="str">
        <f>IF(E3041="","",J3041/Treibhausgas_Kennzahlen!$B$5)</f>
        <v/>
      </c>
      <c r="M3041" s="38" t="str">
        <f>IF(E3041="","",$J3041*Treibhausgas_Kennzahlen!B$3)</f>
        <v/>
      </c>
      <c r="N3041" s="38" t="str">
        <f>IF(E3041="","",$J3041*Treibhausgas_Kennzahlen!C$3)</f>
        <v/>
      </c>
      <c r="O3041" s="38" t="str">
        <f>IF(E3041="","",$J3041*Treibhausgas_Kennzahlen!D$3)</f>
        <v/>
      </c>
      <c r="P3041" s="38" t="str">
        <f>IF(E3041="","",$J3041*Treibhausgas_Kennzahlen!E$3)</f>
        <v/>
      </c>
      <c r="Q3041" s="38" t="str">
        <f>IF(E3041="","",$J3041*Treibhausgas_Kennzahlen!F$3)</f>
        <v/>
      </c>
      <c r="R3041" s="38" t="str">
        <f>IF(E3041="","",$J3041*Treibhausgas_Kennzahlen!G$3)</f>
        <v/>
      </c>
    </row>
    <row r="3042" spans="1:18" x14ac:dyDescent="0.25">
      <c r="A3042" s="6"/>
      <c r="B3042" s="6"/>
      <c r="C3042" s="6"/>
      <c r="D3042" s="6"/>
      <c r="E3042" s="6"/>
      <c r="F3042" s="8" t="str">
        <f>IF(E3042="","",VLOOKUP(INDEX(IATA_Codes!$A$2:$A$301, MATCH(Berechnung!C3042,IATA_Codes!$C$2:$C$301,0))&amp;"_"&amp;INDEX(IATA_Codes!$A$2:$A$301, MATCH(Berechnung!D3042,IATA_Codes!$C$2:$C$301,0)),GCD_Entfernung!$C$2:$D$10001,2,FALSE))</f>
        <v/>
      </c>
      <c r="G3042" s="21" t="str">
        <f>IF(E3042="","",VLOOKUP(A3042,Flugzeugtyp!$B$2:$C$13,2,0))</f>
        <v/>
      </c>
      <c r="H3042" s="8" t="str">
        <f>IF(E3042="","",LOOKUP(MATCH(F3042,'RFI-Faktor'!$B$2:$B$5,1),'RFI-Faktor'!$D$2:$D$5))</f>
        <v/>
      </c>
      <c r="I3042" s="23" t="str">
        <f t="array" ref="I3042">IF(E3042="","",SUM(IF(A3042=Energieverbrauch!$A$2:$A$4000,1,0)*IF(B3042=Energieverbrauch!$B$2:$B$4000,1,0)*(IF(Berechnung!F3042&gt;=Energieverbrauch!$C$2:$C$4000,1,0)*IF(Berechnung!F3042&lt;=Energieverbrauch!$D$2:$D$4000,1,0))*Energieverbrauch!$E$2:$E$4000))</f>
        <v/>
      </c>
      <c r="J3042" s="23" t="str">
        <f t="shared" si="47"/>
        <v/>
      </c>
      <c r="K3042" s="23" t="e">
        <f>LOOKUP(MATCH(A3042,Flugzeugtyp!$A$2:$A$13,1),Flugzeugtyp!$A$2:$C$13)</f>
        <v>#N/A</v>
      </c>
      <c r="L3042" s="23" t="str">
        <f>IF(E3042="","",J3042/Treibhausgas_Kennzahlen!$B$5)</f>
        <v/>
      </c>
      <c r="M3042" s="37" t="str">
        <f>IF(E3042="","",$J3042*Treibhausgas_Kennzahlen!B$3)</f>
        <v/>
      </c>
      <c r="N3042" s="37" t="str">
        <f>IF(E3042="","",$J3042*Treibhausgas_Kennzahlen!C$3)</f>
        <v/>
      </c>
      <c r="O3042" s="37" t="str">
        <f>IF(E3042="","",$J3042*Treibhausgas_Kennzahlen!D$3)</f>
        <v/>
      </c>
      <c r="P3042" s="37" t="str">
        <f>IF(E3042="","",$J3042*Treibhausgas_Kennzahlen!E$3)</f>
        <v/>
      </c>
      <c r="Q3042" s="37" t="str">
        <f>IF(E3042="","",$J3042*Treibhausgas_Kennzahlen!F$3)</f>
        <v/>
      </c>
      <c r="R3042" s="37" t="str">
        <f>IF(E3042="","",$J3042*Treibhausgas_Kennzahlen!G$3)</f>
        <v/>
      </c>
    </row>
    <row r="3043" spans="1:18" x14ac:dyDescent="0.25">
      <c r="A3043" s="5"/>
      <c r="B3043" s="5"/>
      <c r="C3043" s="5"/>
      <c r="D3043" s="5"/>
      <c r="E3043" s="5"/>
      <c r="F3043" s="9" t="str">
        <f>IF(E3043="","",VLOOKUP(INDEX(IATA_Codes!$A$2:$A$301, MATCH(Berechnung!C3043,IATA_Codes!$C$2:$C$301,0))&amp;"_"&amp;INDEX(IATA_Codes!$A$2:$A$301, MATCH(Berechnung!D3043,IATA_Codes!$C$2:$C$301,0)),GCD_Entfernung!$C$2:$D$10001,2,FALSE))</f>
        <v/>
      </c>
      <c r="G3043" s="22" t="str">
        <f>IF(E3043="","",VLOOKUP(A3043,Flugzeugtyp!$B$2:$C$13,2,0))</f>
        <v/>
      </c>
      <c r="H3043" s="9" t="str">
        <f>IF(E3043="","",LOOKUP(MATCH(F3043,'RFI-Faktor'!$B$2:$B$5,1),'RFI-Faktor'!$D$2:$D$5))</f>
        <v/>
      </c>
      <c r="I3043" s="24" t="str">
        <f t="array" ref="I3043">IF(E3043="","",SUM(IF(A3043=Energieverbrauch!$A$2:$A$4000,1,0)*IF(B3043=Energieverbrauch!$B$2:$B$4000,1,0)*(IF(Berechnung!F3043&gt;=Energieverbrauch!$C$2:$C$4000,1,0)*IF(Berechnung!F3043&lt;=Energieverbrauch!$D$2:$D$4000,1,0))*Energieverbrauch!$E$2:$E$4000))</f>
        <v/>
      </c>
      <c r="J3043" s="24" t="str">
        <f t="shared" si="47"/>
        <v/>
      </c>
      <c r="K3043" s="24" t="e">
        <f>LOOKUP(MATCH(A3043,Flugzeugtyp!$A$2:$A$13,1),Flugzeugtyp!$A$2:$C$13)</f>
        <v>#N/A</v>
      </c>
      <c r="L3043" s="24" t="str">
        <f>IF(E3043="","",J3043/Treibhausgas_Kennzahlen!$B$5)</f>
        <v/>
      </c>
      <c r="M3043" s="38" t="str">
        <f>IF(E3043="","",$J3043*Treibhausgas_Kennzahlen!B$3)</f>
        <v/>
      </c>
      <c r="N3043" s="38" t="str">
        <f>IF(E3043="","",$J3043*Treibhausgas_Kennzahlen!C$3)</f>
        <v/>
      </c>
      <c r="O3043" s="38" t="str">
        <f>IF(E3043="","",$J3043*Treibhausgas_Kennzahlen!D$3)</f>
        <v/>
      </c>
      <c r="P3043" s="38" t="str">
        <f>IF(E3043="","",$J3043*Treibhausgas_Kennzahlen!E$3)</f>
        <v/>
      </c>
      <c r="Q3043" s="38" t="str">
        <f>IF(E3043="","",$J3043*Treibhausgas_Kennzahlen!F$3)</f>
        <v/>
      </c>
      <c r="R3043" s="38" t="str">
        <f>IF(E3043="","",$J3043*Treibhausgas_Kennzahlen!G$3)</f>
        <v/>
      </c>
    </row>
    <row r="3044" spans="1:18" x14ac:dyDescent="0.25">
      <c r="A3044" s="6"/>
      <c r="B3044" s="6"/>
      <c r="C3044" s="6"/>
      <c r="D3044" s="6"/>
      <c r="E3044" s="6"/>
      <c r="F3044" s="8" t="str">
        <f>IF(E3044="","",VLOOKUP(INDEX(IATA_Codes!$A$2:$A$301, MATCH(Berechnung!C3044,IATA_Codes!$C$2:$C$301,0))&amp;"_"&amp;INDEX(IATA_Codes!$A$2:$A$301, MATCH(Berechnung!D3044,IATA_Codes!$C$2:$C$301,0)),GCD_Entfernung!$C$2:$D$10001,2,FALSE))</f>
        <v/>
      </c>
      <c r="G3044" s="21" t="str">
        <f>IF(E3044="","",VLOOKUP(A3044,Flugzeugtyp!$B$2:$C$13,2,0))</f>
        <v/>
      </c>
      <c r="H3044" s="8" t="str">
        <f>IF(E3044="","",LOOKUP(MATCH(F3044,'RFI-Faktor'!$B$2:$B$5,1),'RFI-Faktor'!$D$2:$D$5))</f>
        <v/>
      </c>
      <c r="I3044" s="23" t="str">
        <f t="array" ref="I3044">IF(E3044="","",SUM(IF(A3044=Energieverbrauch!$A$2:$A$4000,1,0)*IF(B3044=Energieverbrauch!$B$2:$B$4000,1,0)*(IF(Berechnung!F3044&gt;=Energieverbrauch!$C$2:$C$4000,1,0)*IF(Berechnung!F3044&lt;=Energieverbrauch!$D$2:$D$4000,1,0))*Energieverbrauch!$E$2:$E$4000))</f>
        <v/>
      </c>
      <c r="J3044" s="23" t="str">
        <f t="shared" si="47"/>
        <v/>
      </c>
      <c r="K3044" s="23" t="e">
        <f>LOOKUP(MATCH(A3044,Flugzeugtyp!$A$2:$A$13,1),Flugzeugtyp!$A$2:$C$13)</f>
        <v>#N/A</v>
      </c>
      <c r="L3044" s="23" t="str">
        <f>IF(E3044="","",J3044/Treibhausgas_Kennzahlen!$B$5)</f>
        <v/>
      </c>
      <c r="M3044" s="37" t="str">
        <f>IF(E3044="","",$J3044*Treibhausgas_Kennzahlen!B$3)</f>
        <v/>
      </c>
      <c r="N3044" s="37" t="str">
        <f>IF(E3044="","",$J3044*Treibhausgas_Kennzahlen!C$3)</f>
        <v/>
      </c>
      <c r="O3044" s="37" t="str">
        <f>IF(E3044="","",$J3044*Treibhausgas_Kennzahlen!D$3)</f>
        <v/>
      </c>
      <c r="P3044" s="37" t="str">
        <f>IF(E3044="","",$J3044*Treibhausgas_Kennzahlen!E$3)</f>
        <v/>
      </c>
      <c r="Q3044" s="37" t="str">
        <f>IF(E3044="","",$J3044*Treibhausgas_Kennzahlen!F$3)</f>
        <v/>
      </c>
      <c r="R3044" s="37" t="str">
        <f>IF(E3044="","",$J3044*Treibhausgas_Kennzahlen!G$3)</f>
        <v/>
      </c>
    </row>
    <row r="3045" spans="1:18" x14ac:dyDescent="0.25">
      <c r="A3045" s="5"/>
      <c r="B3045" s="5"/>
      <c r="C3045" s="5"/>
      <c r="D3045" s="5"/>
      <c r="E3045" s="5"/>
      <c r="F3045" s="9" t="str">
        <f>IF(E3045="","",VLOOKUP(INDEX(IATA_Codes!$A$2:$A$301, MATCH(Berechnung!C3045,IATA_Codes!$C$2:$C$301,0))&amp;"_"&amp;INDEX(IATA_Codes!$A$2:$A$301, MATCH(Berechnung!D3045,IATA_Codes!$C$2:$C$301,0)),GCD_Entfernung!$C$2:$D$10001,2,FALSE))</f>
        <v/>
      </c>
      <c r="G3045" s="22" t="str">
        <f>IF(E3045="","",VLOOKUP(A3045,Flugzeugtyp!$B$2:$C$13,2,0))</f>
        <v/>
      </c>
      <c r="H3045" s="9" t="str">
        <f>IF(E3045="","",LOOKUP(MATCH(F3045,'RFI-Faktor'!$B$2:$B$5,1),'RFI-Faktor'!$D$2:$D$5))</f>
        <v/>
      </c>
      <c r="I3045" s="24" t="str">
        <f t="array" ref="I3045">IF(E3045="","",SUM(IF(A3045=Energieverbrauch!$A$2:$A$4000,1,0)*IF(B3045=Energieverbrauch!$B$2:$B$4000,1,0)*(IF(Berechnung!F3045&gt;=Energieverbrauch!$C$2:$C$4000,1,0)*IF(Berechnung!F3045&lt;=Energieverbrauch!$D$2:$D$4000,1,0))*Energieverbrauch!$E$2:$E$4000))</f>
        <v/>
      </c>
      <c r="J3045" s="24" t="str">
        <f t="shared" si="47"/>
        <v/>
      </c>
      <c r="K3045" s="24" t="e">
        <f>LOOKUP(MATCH(A3045,Flugzeugtyp!$A$2:$A$13,1),Flugzeugtyp!$A$2:$C$13)</f>
        <v>#N/A</v>
      </c>
      <c r="L3045" s="24" t="str">
        <f>IF(E3045="","",J3045/Treibhausgas_Kennzahlen!$B$5)</f>
        <v/>
      </c>
      <c r="M3045" s="38" t="str">
        <f>IF(E3045="","",$J3045*Treibhausgas_Kennzahlen!B$3)</f>
        <v/>
      </c>
      <c r="N3045" s="38" t="str">
        <f>IF(E3045="","",$J3045*Treibhausgas_Kennzahlen!C$3)</f>
        <v/>
      </c>
      <c r="O3045" s="38" t="str">
        <f>IF(E3045="","",$J3045*Treibhausgas_Kennzahlen!D$3)</f>
        <v/>
      </c>
      <c r="P3045" s="38" t="str">
        <f>IF(E3045="","",$J3045*Treibhausgas_Kennzahlen!E$3)</f>
        <v/>
      </c>
      <c r="Q3045" s="38" t="str">
        <f>IF(E3045="","",$J3045*Treibhausgas_Kennzahlen!F$3)</f>
        <v/>
      </c>
      <c r="R3045" s="38" t="str">
        <f>IF(E3045="","",$J3045*Treibhausgas_Kennzahlen!G$3)</f>
        <v/>
      </c>
    </row>
    <row r="3046" spans="1:18" x14ac:dyDescent="0.25">
      <c r="A3046" s="6"/>
      <c r="B3046" s="6"/>
      <c r="C3046" s="6"/>
      <c r="D3046" s="6"/>
      <c r="E3046" s="6"/>
      <c r="F3046" s="8" t="str">
        <f>IF(E3046="","",VLOOKUP(INDEX(IATA_Codes!$A$2:$A$301, MATCH(Berechnung!C3046,IATA_Codes!$C$2:$C$301,0))&amp;"_"&amp;INDEX(IATA_Codes!$A$2:$A$301, MATCH(Berechnung!D3046,IATA_Codes!$C$2:$C$301,0)),GCD_Entfernung!$C$2:$D$10001,2,FALSE))</f>
        <v/>
      </c>
      <c r="G3046" s="21" t="str">
        <f>IF(E3046="","",VLOOKUP(A3046,Flugzeugtyp!$B$2:$C$13,2,0))</f>
        <v/>
      </c>
      <c r="H3046" s="8" t="str">
        <f>IF(E3046="","",LOOKUP(MATCH(F3046,'RFI-Faktor'!$B$2:$B$5,1),'RFI-Faktor'!$D$2:$D$5))</f>
        <v/>
      </c>
      <c r="I3046" s="23" t="str">
        <f t="array" ref="I3046">IF(E3046="","",SUM(IF(A3046=Energieverbrauch!$A$2:$A$4000,1,0)*IF(B3046=Energieverbrauch!$B$2:$B$4000,1,0)*(IF(Berechnung!F3046&gt;=Energieverbrauch!$C$2:$C$4000,1,0)*IF(Berechnung!F3046&lt;=Energieverbrauch!$D$2:$D$4000,1,0))*Energieverbrauch!$E$2:$E$4000))</f>
        <v/>
      </c>
      <c r="J3046" s="23" t="str">
        <f t="shared" si="47"/>
        <v/>
      </c>
      <c r="K3046" s="23" t="e">
        <f>LOOKUP(MATCH(A3046,Flugzeugtyp!$A$2:$A$13,1),Flugzeugtyp!$A$2:$C$13)</f>
        <v>#N/A</v>
      </c>
      <c r="L3046" s="23" t="str">
        <f>IF(E3046="","",J3046/Treibhausgas_Kennzahlen!$B$5)</f>
        <v/>
      </c>
      <c r="M3046" s="37" t="str">
        <f>IF(E3046="","",$J3046*Treibhausgas_Kennzahlen!B$3)</f>
        <v/>
      </c>
      <c r="N3046" s="37" t="str">
        <f>IF(E3046="","",$J3046*Treibhausgas_Kennzahlen!C$3)</f>
        <v/>
      </c>
      <c r="O3046" s="37" t="str">
        <f>IF(E3046="","",$J3046*Treibhausgas_Kennzahlen!D$3)</f>
        <v/>
      </c>
      <c r="P3046" s="37" t="str">
        <f>IF(E3046="","",$J3046*Treibhausgas_Kennzahlen!E$3)</f>
        <v/>
      </c>
      <c r="Q3046" s="37" t="str">
        <f>IF(E3046="","",$J3046*Treibhausgas_Kennzahlen!F$3)</f>
        <v/>
      </c>
      <c r="R3046" s="37" t="str">
        <f>IF(E3046="","",$J3046*Treibhausgas_Kennzahlen!G$3)</f>
        <v/>
      </c>
    </row>
    <row r="3047" spans="1:18" x14ac:dyDescent="0.25">
      <c r="A3047" s="5"/>
      <c r="B3047" s="5"/>
      <c r="C3047" s="5"/>
      <c r="D3047" s="5"/>
      <c r="E3047" s="5"/>
      <c r="F3047" s="9" t="str">
        <f>IF(E3047="","",VLOOKUP(INDEX(IATA_Codes!$A$2:$A$301, MATCH(Berechnung!C3047,IATA_Codes!$C$2:$C$301,0))&amp;"_"&amp;INDEX(IATA_Codes!$A$2:$A$301, MATCH(Berechnung!D3047,IATA_Codes!$C$2:$C$301,0)),GCD_Entfernung!$C$2:$D$10001,2,FALSE))</f>
        <v/>
      </c>
      <c r="G3047" s="22" t="str">
        <f>IF(E3047="","",VLOOKUP(A3047,Flugzeugtyp!$B$2:$C$13,2,0))</f>
        <v/>
      </c>
      <c r="H3047" s="9" t="str">
        <f>IF(E3047="","",LOOKUP(MATCH(F3047,'RFI-Faktor'!$B$2:$B$5,1),'RFI-Faktor'!$D$2:$D$5))</f>
        <v/>
      </c>
      <c r="I3047" s="24" t="str">
        <f t="array" ref="I3047">IF(E3047="","",SUM(IF(A3047=Energieverbrauch!$A$2:$A$4000,1,0)*IF(B3047=Energieverbrauch!$B$2:$B$4000,1,0)*(IF(Berechnung!F3047&gt;=Energieverbrauch!$C$2:$C$4000,1,0)*IF(Berechnung!F3047&lt;=Energieverbrauch!$D$2:$D$4000,1,0))*Energieverbrauch!$E$2:$E$4000))</f>
        <v/>
      </c>
      <c r="J3047" s="24" t="str">
        <f t="shared" si="47"/>
        <v/>
      </c>
      <c r="K3047" s="24" t="e">
        <f>LOOKUP(MATCH(A3047,Flugzeugtyp!$A$2:$A$13,1),Flugzeugtyp!$A$2:$C$13)</f>
        <v>#N/A</v>
      </c>
      <c r="L3047" s="24" t="str">
        <f>IF(E3047="","",J3047/Treibhausgas_Kennzahlen!$B$5)</f>
        <v/>
      </c>
      <c r="M3047" s="38" t="str">
        <f>IF(E3047="","",$J3047*Treibhausgas_Kennzahlen!B$3)</f>
        <v/>
      </c>
      <c r="N3047" s="38" t="str">
        <f>IF(E3047="","",$J3047*Treibhausgas_Kennzahlen!C$3)</f>
        <v/>
      </c>
      <c r="O3047" s="38" t="str">
        <f>IF(E3047="","",$J3047*Treibhausgas_Kennzahlen!D$3)</f>
        <v/>
      </c>
      <c r="P3047" s="38" t="str">
        <f>IF(E3047="","",$J3047*Treibhausgas_Kennzahlen!E$3)</f>
        <v/>
      </c>
      <c r="Q3047" s="38" t="str">
        <f>IF(E3047="","",$J3047*Treibhausgas_Kennzahlen!F$3)</f>
        <v/>
      </c>
      <c r="R3047" s="38" t="str">
        <f>IF(E3047="","",$J3047*Treibhausgas_Kennzahlen!G$3)</f>
        <v/>
      </c>
    </row>
    <row r="3048" spans="1:18" x14ac:dyDescent="0.25">
      <c r="A3048" s="6"/>
      <c r="B3048" s="6"/>
      <c r="C3048" s="6"/>
      <c r="D3048" s="6"/>
      <c r="E3048" s="6"/>
      <c r="F3048" s="8" t="str">
        <f>IF(E3048="","",VLOOKUP(INDEX(IATA_Codes!$A$2:$A$301, MATCH(Berechnung!C3048,IATA_Codes!$C$2:$C$301,0))&amp;"_"&amp;INDEX(IATA_Codes!$A$2:$A$301, MATCH(Berechnung!D3048,IATA_Codes!$C$2:$C$301,0)),GCD_Entfernung!$C$2:$D$10001,2,FALSE))</f>
        <v/>
      </c>
      <c r="G3048" s="21" t="str">
        <f>IF(E3048="","",VLOOKUP(A3048,Flugzeugtyp!$B$2:$C$13,2,0))</f>
        <v/>
      </c>
      <c r="H3048" s="8" t="str">
        <f>IF(E3048="","",LOOKUP(MATCH(F3048,'RFI-Faktor'!$B$2:$B$5,1),'RFI-Faktor'!$D$2:$D$5))</f>
        <v/>
      </c>
      <c r="I3048" s="23" t="str">
        <f t="array" ref="I3048">IF(E3048="","",SUM(IF(A3048=Energieverbrauch!$A$2:$A$4000,1,0)*IF(B3048=Energieverbrauch!$B$2:$B$4000,1,0)*(IF(Berechnung!F3048&gt;=Energieverbrauch!$C$2:$C$4000,1,0)*IF(Berechnung!F3048&lt;=Energieverbrauch!$D$2:$D$4000,1,0))*Energieverbrauch!$E$2:$E$4000))</f>
        <v/>
      </c>
      <c r="J3048" s="23" t="str">
        <f t="shared" si="47"/>
        <v/>
      </c>
      <c r="K3048" s="23" t="e">
        <f>LOOKUP(MATCH(A3048,Flugzeugtyp!$A$2:$A$13,1),Flugzeugtyp!$A$2:$C$13)</f>
        <v>#N/A</v>
      </c>
      <c r="L3048" s="23" t="str">
        <f>IF(E3048="","",J3048/Treibhausgas_Kennzahlen!$B$5)</f>
        <v/>
      </c>
      <c r="M3048" s="37" t="str">
        <f>IF(E3048="","",$J3048*Treibhausgas_Kennzahlen!B$3)</f>
        <v/>
      </c>
      <c r="N3048" s="37" t="str">
        <f>IF(E3048="","",$J3048*Treibhausgas_Kennzahlen!C$3)</f>
        <v/>
      </c>
      <c r="O3048" s="37" t="str">
        <f>IF(E3048="","",$J3048*Treibhausgas_Kennzahlen!D$3)</f>
        <v/>
      </c>
      <c r="P3048" s="37" t="str">
        <f>IF(E3048="","",$J3048*Treibhausgas_Kennzahlen!E$3)</f>
        <v/>
      </c>
      <c r="Q3048" s="37" t="str">
        <f>IF(E3048="","",$J3048*Treibhausgas_Kennzahlen!F$3)</f>
        <v/>
      </c>
      <c r="R3048" s="37" t="str">
        <f>IF(E3048="","",$J3048*Treibhausgas_Kennzahlen!G$3)</f>
        <v/>
      </c>
    </row>
    <row r="3049" spans="1:18" x14ac:dyDescent="0.25">
      <c r="A3049" s="5"/>
      <c r="B3049" s="5"/>
      <c r="C3049" s="5"/>
      <c r="D3049" s="5"/>
      <c r="E3049" s="5"/>
      <c r="F3049" s="9" t="str">
        <f>IF(E3049="","",VLOOKUP(INDEX(IATA_Codes!$A$2:$A$301, MATCH(Berechnung!C3049,IATA_Codes!$C$2:$C$301,0))&amp;"_"&amp;INDEX(IATA_Codes!$A$2:$A$301, MATCH(Berechnung!D3049,IATA_Codes!$C$2:$C$301,0)),GCD_Entfernung!$C$2:$D$10001,2,FALSE))</f>
        <v/>
      </c>
      <c r="G3049" s="22" t="str">
        <f>IF(E3049="","",VLOOKUP(A3049,Flugzeugtyp!$B$2:$C$13,2,0))</f>
        <v/>
      </c>
      <c r="H3049" s="9" t="str">
        <f>IF(E3049="","",LOOKUP(MATCH(F3049,'RFI-Faktor'!$B$2:$B$5,1),'RFI-Faktor'!$D$2:$D$5))</f>
        <v/>
      </c>
      <c r="I3049" s="24" t="str">
        <f t="array" ref="I3049">IF(E3049="","",SUM(IF(A3049=Energieverbrauch!$A$2:$A$4000,1,0)*IF(B3049=Energieverbrauch!$B$2:$B$4000,1,0)*(IF(Berechnung!F3049&gt;=Energieverbrauch!$C$2:$C$4000,1,0)*IF(Berechnung!F3049&lt;=Energieverbrauch!$D$2:$D$4000,1,0))*Energieverbrauch!$E$2:$E$4000))</f>
        <v/>
      </c>
      <c r="J3049" s="24" t="str">
        <f t="shared" si="47"/>
        <v/>
      </c>
      <c r="K3049" s="24" t="e">
        <f>LOOKUP(MATCH(A3049,Flugzeugtyp!$A$2:$A$13,1),Flugzeugtyp!$A$2:$C$13)</f>
        <v>#N/A</v>
      </c>
      <c r="L3049" s="24" t="str">
        <f>IF(E3049="","",J3049/Treibhausgas_Kennzahlen!$B$5)</f>
        <v/>
      </c>
      <c r="M3049" s="38" t="str">
        <f>IF(E3049="","",$J3049*Treibhausgas_Kennzahlen!B$3)</f>
        <v/>
      </c>
      <c r="N3049" s="38" t="str">
        <f>IF(E3049="","",$J3049*Treibhausgas_Kennzahlen!C$3)</f>
        <v/>
      </c>
      <c r="O3049" s="38" t="str">
        <f>IF(E3049="","",$J3049*Treibhausgas_Kennzahlen!D$3)</f>
        <v/>
      </c>
      <c r="P3049" s="38" t="str">
        <f>IF(E3049="","",$J3049*Treibhausgas_Kennzahlen!E$3)</f>
        <v/>
      </c>
      <c r="Q3049" s="38" t="str">
        <f>IF(E3049="","",$J3049*Treibhausgas_Kennzahlen!F$3)</f>
        <v/>
      </c>
      <c r="R3049" s="38" t="str">
        <f>IF(E3049="","",$J3049*Treibhausgas_Kennzahlen!G$3)</f>
        <v/>
      </c>
    </row>
    <row r="3050" spans="1:18" x14ac:dyDescent="0.25">
      <c r="A3050" s="6"/>
      <c r="B3050" s="6"/>
      <c r="C3050" s="6"/>
      <c r="D3050" s="6"/>
      <c r="E3050" s="6"/>
      <c r="F3050" s="8" t="str">
        <f>IF(E3050="","",VLOOKUP(INDEX(IATA_Codes!$A$2:$A$301, MATCH(Berechnung!C3050,IATA_Codes!$C$2:$C$301,0))&amp;"_"&amp;INDEX(IATA_Codes!$A$2:$A$301, MATCH(Berechnung!D3050,IATA_Codes!$C$2:$C$301,0)),GCD_Entfernung!$C$2:$D$10001,2,FALSE))</f>
        <v/>
      </c>
      <c r="G3050" s="21" t="str">
        <f>IF(E3050="","",VLOOKUP(A3050,Flugzeugtyp!$B$2:$C$13,2,0))</f>
        <v/>
      </c>
      <c r="H3050" s="8" t="str">
        <f>IF(E3050="","",LOOKUP(MATCH(F3050,'RFI-Faktor'!$B$2:$B$5,1),'RFI-Faktor'!$D$2:$D$5))</f>
        <v/>
      </c>
      <c r="I3050" s="23" t="str">
        <f t="array" ref="I3050">IF(E3050="","",SUM(IF(A3050=Energieverbrauch!$A$2:$A$4000,1,0)*IF(B3050=Energieverbrauch!$B$2:$B$4000,1,0)*(IF(Berechnung!F3050&gt;=Energieverbrauch!$C$2:$C$4000,1,0)*IF(Berechnung!F3050&lt;=Energieverbrauch!$D$2:$D$4000,1,0))*Energieverbrauch!$E$2:$E$4000))</f>
        <v/>
      </c>
      <c r="J3050" s="23" t="str">
        <f t="shared" si="47"/>
        <v/>
      </c>
      <c r="K3050" s="23" t="e">
        <f>LOOKUP(MATCH(A3050,Flugzeugtyp!$A$2:$A$13,1),Flugzeugtyp!$A$2:$C$13)</f>
        <v>#N/A</v>
      </c>
      <c r="L3050" s="23" t="str">
        <f>IF(E3050="","",J3050/Treibhausgas_Kennzahlen!$B$5)</f>
        <v/>
      </c>
      <c r="M3050" s="37" t="str">
        <f>IF(E3050="","",$J3050*Treibhausgas_Kennzahlen!B$3)</f>
        <v/>
      </c>
      <c r="N3050" s="37" t="str">
        <f>IF(E3050="","",$J3050*Treibhausgas_Kennzahlen!C$3)</f>
        <v/>
      </c>
      <c r="O3050" s="37" t="str">
        <f>IF(E3050="","",$J3050*Treibhausgas_Kennzahlen!D$3)</f>
        <v/>
      </c>
      <c r="P3050" s="37" t="str">
        <f>IF(E3050="","",$J3050*Treibhausgas_Kennzahlen!E$3)</f>
        <v/>
      </c>
      <c r="Q3050" s="37" t="str">
        <f>IF(E3050="","",$J3050*Treibhausgas_Kennzahlen!F$3)</f>
        <v/>
      </c>
      <c r="R3050" s="37" t="str">
        <f>IF(E3050="","",$J3050*Treibhausgas_Kennzahlen!G$3)</f>
        <v/>
      </c>
    </row>
    <row r="3051" spans="1:18" x14ac:dyDescent="0.25">
      <c r="A3051" s="5"/>
      <c r="B3051" s="5"/>
      <c r="C3051" s="5"/>
      <c r="D3051" s="5"/>
      <c r="E3051" s="5"/>
      <c r="F3051" s="9" t="str">
        <f>IF(E3051="","",VLOOKUP(INDEX(IATA_Codes!$A$2:$A$301, MATCH(Berechnung!C3051,IATA_Codes!$C$2:$C$301,0))&amp;"_"&amp;INDEX(IATA_Codes!$A$2:$A$301, MATCH(Berechnung!D3051,IATA_Codes!$C$2:$C$301,0)),GCD_Entfernung!$C$2:$D$10001,2,FALSE))</f>
        <v/>
      </c>
      <c r="G3051" s="22" t="str">
        <f>IF(E3051="","",VLOOKUP(A3051,Flugzeugtyp!$B$2:$C$13,2,0))</f>
        <v/>
      </c>
      <c r="H3051" s="9" t="str">
        <f>IF(E3051="","",LOOKUP(MATCH(F3051,'RFI-Faktor'!$B$2:$B$5,1),'RFI-Faktor'!$D$2:$D$5))</f>
        <v/>
      </c>
      <c r="I3051" s="24" t="str">
        <f t="array" ref="I3051">IF(E3051="","",SUM(IF(A3051=Energieverbrauch!$A$2:$A$4000,1,0)*IF(B3051=Energieverbrauch!$B$2:$B$4000,1,0)*(IF(Berechnung!F3051&gt;=Energieverbrauch!$C$2:$C$4000,1,0)*IF(Berechnung!F3051&lt;=Energieverbrauch!$D$2:$D$4000,1,0))*Energieverbrauch!$E$2:$E$4000))</f>
        <v/>
      </c>
      <c r="J3051" s="24" t="str">
        <f t="shared" si="47"/>
        <v/>
      </c>
      <c r="K3051" s="24" t="e">
        <f>LOOKUP(MATCH(A3051,Flugzeugtyp!$A$2:$A$13,1),Flugzeugtyp!$A$2:$C$13)</f>
        <v>#N/A</v>
      </c>
      <c r="L3051" s="24" t="str">
        <f>IF(E3051="","",J3051/Treibhausgas_Kennzahlen!$B$5)</f>
        <v/>
      </c>
      <c r="M3051" s="38" t="str">
        <f>IF(E3051="","",$J3051*Treibhausgas_Kennzahlen!B$3)</f>
        <v/>
      </c>
      <c r="N3051" s="38" t="str">
        <f>IF(E3051="","",$J3051*Treibhausgas_Kennzahlen!C$3)</f>
        <v/>
      </c>
      <c r="O3051" s="38" t="str">
        <f>IF(E3051="","",$J3051*Treibhausgas_Kennzahlen!D$3)</f>
        <v/>
      </c>
      <c r="P3051" s="38" t="str">
        <f>IF(E3051="","",$J3051*Treibhausgas_Kennzahlen!E$3)</f>
        <v/>
      </c>
      <c r="Q3051" s="38" t="str">
        <f>IF(E3051="","",$J3051*Treibhausgas_Kennzahlen!F$3)</f>
        <v/>
      </c>
      <c r="R3051" s="38" t="str">
        <f>IF(E3051="","",$J3051*Treibhausgas_Kennzahlen!G$3)</f>
        <v/>
      </c>
    </row>
    <row r="3052" spans="1:18" x14ac:dyDescent="0.25">
      <c r="A3052" s="6"/>
      <c r="B3052" s="6"/>
      <c r="C3052" s="6"/>
      <c r="D3052" s="6"/>
      <c r="E3052" s="6"/>
      <c r="F3052" s="8" t="str">
        <f>IF(E3052="","",VLOOKUP(INDEX(IATA_Codes!$A$2:$A$301, MATCH(Berechnung!C3052,IATA_Codes!$C$2:$C$301,0))&amp;"_"&amp;INDEX(IATA_Codes!$A$2:$A$301, MATCH(Berechnung!D3052,IATA_Codes!$C$2:$C$301,0)),GCD_Entfernung!$C$2:$D$10001,2,FALSE))</f>
        <v/>
      </c>
      <c r="G3052" s="21" t="str">
        <f>IF(E3052="","",VLOOKUP(A3052,Flugzeugtyp!$B$2:$C$13,2,0))</f>
        <v/>
      </c>
      <c r="H3052" s="8" t="str">
        <f>IF(E3052="","",LOOKUP(MATCH(F3052,'RFI-Faktor'!$B$2:$B$5,1),'RFI-Faktor'!$D$2:$D$5))</f>
        <v/>
      </c>
      <c r="I3052" s="23" t="str">
        <f t="array" ref="I3052">IF(E3052="","",SUM(IF(A3052=Energieverbrauch!$A$2:$A$4000,1,0)*IF(B3052=Energieverbrauch!$B$2:$B$4000,1,0)*(IF(Berechnung!F3052&gt;=Energieverbrauch!$C$2:$C$4000,1,0)*IF(Berechnung!F3052&lt;=Energieverbrauch!$D$2:$D$4000,1,0))*Energieverbrauch!$E$2:$E$4000))</f>
        <v/>
      </c>
      <c r="J3052" s="23" t="str">
        <f t="shared" si="47"/>
        <v/>
      </c>
      <c r="K3052" s="23" t="e">
        <f>LOOKUP(MATCH(A3052,Flugzeugtyp!$A$2:$A$13,1),Flugzeugtyp!$A$2:$C$13)</f>
        <v>#N/A</v>
      </c>
      <c r="L3052" s="23" t="str">
        <f>IF(E3052="","",J3052/Treibhausgas_Kennzahlen!$B$5)</f>
        <v/>
      </c>
      <c r="M3052" s="37" t="str">
        <f>IF(E3052="","",$J3052*Treibhausgas_Kennzahlen!B$3)</f>
        <v/>
      </c>
      <c r="N3052" s="37" t="str">
        <f>IF(E3052="","",$J3052*Treibhausgas_Kennzahlen!C$3)</f>
        <v/>
      </c>
      <c r="O3052" s="37" t="str">
        <f>IF(E3052="","",$J3052*Treibhausgas_Kennzahlen!D$3)</f>
        <v/>
      </c>
      <c r="P3052" s="37" t="str">
        <f>IF(E3052="","",$J3052*Treibhausgas_Kennzahlen!E$3)</f>
        <v/>
      </c>
      <c r="Q3052" s="37" t="str">
        <f>IF(E3052="","",$J3052*Treibhausgas_Kennzahlen!F$3)</f>
        <v/>
      </c>
      <c r="R3052" s="37" t="str">
        <f>IF(E3052="","",$J3052*Treibhausgas_Kennzahlen!G$3)</f>
        <v/>
      </c>
    </row>
    <row r="3053" spans="1:18" x14ac:dyDescent="0.25">
      <c r="A3053" s="5"/>
      <c r="B3053" s="5"/>
      <c r="C3053" s="5"/>
      <c r="D3053" s="5"/>
      <c r="E3053" s="5"/>
      <c r="F3053" s="9" t="str">
        <f>IF(E3053="","",VLOOKUP(INDEX(IATA_Codes!$A$2:$A$301, MATCH(Berechnung!C3053,IATA_Codes!$C$2:$C$301,0))&amp;"_"&amp;INDEX(IATA_Codes!$A$2:$A$301, MATCH(Berechnung!D3053,IATA_Codes!$C$2:$C$301,0)),GCD_Entfernung!$C$2:$D$10001,2,FALSE))</f>
        <v/>
      </c>
      <c r="G3053" s="22" t="str">
        <f>IF(E3053="","",VLOOKUP(A3053,Flugzeugtyp!$B$2:$C$13,2,0))</f>
        <v/>
      </c>
      <c r="H3053" s="9" t="str">
        <f>IF(E3053="","",LOOKUP(MATCH(F3053,'RFI-Faktor'!$B$2:$B$5,1),'RFI-Faktor'!$D$2:$D$5))</f>
        <v/>
      </c>
      <c r="I3053" s="24" t="str">
        <f t="array" ref="I3053">IF(E3053="","",SUM(IF(A3053=Energieverbrauch!$A$2:$A$4000,1,0)*IF(B3053=Energieverbrauch!$B$2:$B$4000,1,0)*(IF(Berechnung!F3053&gt;=Energieverbrauch!$C$2:$C$4000,1,0)*IF(Berechnung!F3053&lt;=Energieverbrauch!$D$2:$D$4000,1,0))*Energieverbrauch!$E$2:$E$4000))</f>
        <v/>
      </c>
      <c r="J3053" s="24" t="str">
        <f t="shared" si="47"/>
        <v/>
      </c>
      <c r="K3053" s="24" t="e">
        <f>LOOKUP(MATCH(A3053,Flugzeugtyp!$A$2:$A$13,1),Flugzeugtyp!$A$2:$C$13)</f>
        <v>#N/A</v>
      </c>
      <c r="L3053" s="24" t="str">
        <f>IF(E3053="","",J3053/Treibhausgas_Kennzahlen!$B$5)</f>
        <v/>
      </c>
      <c r="M3053" s="38" t="str">
        <f>IF(E3053="","",$J3053*Treibhausgas_Kennzahlen!B$3)</f>
        <v/>
      </c>
      <c r="N3053" s="38" t="str">
        <f>IF(E3053="","",$J3053*Treibhausgas_Kennzahlen!C$3)</f>
        <v/>
      </c>
      <c r="O3053" s="38" t="str">
        <f>IF(E3053="","",$J3053*Treibhausgas_Kennzahlen!D$3)</f>
        <v/>
      </c>
      <c r="P3053" s="38" t="str">
        <f>IF(E3053="","",$J3053*Treibhausgas_Kennzahlen!E$3)</f>
        <v/>
      </c>
      <c r="Q3053" s="38" t="str">
        <f>IF(E3053="","",$J3053*Treibhausgas_Kennzahlen!F$3)</f>
        <v/>
      </c>
      <c r="R3053" s="38" t="str">
        <f>IF(E3053="","",$J3053*Treibhausgas_Kennzahlen!G$3)</f>
        <v/>
      </c>
    </row>
    <row r="3054" spans="1:18" x14ac:dyDescent="0.25">
      <c r="A3054" s="6"/>
      <c r="B3054" s="6"/>
      <c r="C3054" s="6"/>
      <c r="D3054" s="6"/>
      <c r="E3054" s="6"/>
      <c r="F3054" s="8" t="str">
        <f>IF(E3054="","",VLOOKUP(INDEX(IATA_Codes!$A$2:$A$301, MATCH(Berechnung!C3054,IATA_Codes!$C$2:$C$301,0))&amp;"_"&amp;INDEX(IATA_Codes!$A$2:$A$301, MATCH(Berechnung!D3054,IATA_Codes!$C$2:$C$301,0)),GCD_Entfernung!$C$2:$D$10001,2,FALSE))</f>
        <v/>
      </c>
      <c r="G3054" s="21" t="str">
        <f>IF(E3054="","",VLOOKUP(A3054,Flugzeugtyp!$B$2:$C$13,2,0))</f>
        <v/>
      </c>
      <c r="H3054" s="8" t="str">
        <f>IF(E3054="","",LOOKUP(MATCH(F3054,'RFI-Faktor'!$B$2:$B$5,1),'RFI-Faktor'!$D$2:$D$5))</f>
        <v/>
      </c>
      <c r="I3054" s="23" t="str">
        <f t="array" ref="I3054">IF(E3054="","",SUM(IF(A3054=Energieverbrauch!$A$2:$A$4000,1,0)*IF(B3054=Energieverbrauch!$B$2:$B$4000,1,0)*(IF(Berechnung!F3054&gt;=Energieverbrauch!$C$2:$C$4000,1,0)*IF(Berechnung!F3054&lt;=Energieverbrauch!$D$2:$D$4000,1,0))*Energieverbrauch!$E$2:$E$4000))</f>
        <v/>
      </c>
      <c r="J3054" s="23" t="str">
        <f t="shared" si="47"/>
        <v/>
      </c>
      <c r="K3054" s="23" t="e">
        <f>LOOKUP(MATCH(A3054,Flugzeugtyp!$A$2:$A$13,1),Flugzeugtyp!$A$2:$C$13)</f>
        <v>#N/A</v>
      </c>
      <c r="L3054" s="23" t="str">
        <f>IF(E3054="","",J3054/Treibhausgas_Kennzahlen!$B$5)</f>
        <v/>
      </c>
      <c r="M3054" s="37" t="str">
        <f>IF(E3054="","",$J3054*Treibhausgas_Kennzahlen!B$3)</f>
        <v/>
      </c>
      <c r="N3054" s="37" t="str">
        <f>IF(E3054="","",$J3054*Treibhausgas_Kennzahlen!C$3)</f>
        <v/>
      </c>
      <c r="O3054" s="37" t="str">
        <f>IF(E3054="","",$J3054*Treibhausgas_Kennzahlen!D$3)</f>
        <v/>
      </c>
      <c r="P3054" s="37" t="str">
        <f>IF(E3054="","",$J3054*Treibhausgas_Kennzahlen!E$3)</f>
        <v/>
      </c>
      <c r="Q3054" s="37" t="str">
        <f>IF(E3054="","",$J3054*Treibhausgas_Kennzahlen!F$3)</f>
        <v/>
      </c>
      <c r="R3054" s="37" t="str">
        <f>IF(E3054="","",$J3054*Treibhausgas_Kennzahlen!G$3)</f>
        <v/>
      </c>
    </row>
    <row r="3055" spans="1:18" x14ac:dyDescent="0.25">
      <c r="A3055" s="5"/>
      <c r="B3055" s="5"/>
      <c r="C3055" s="5"/>
      <c r="D3055" s="5"/>
      <c r="E3055" s="5"/>
      <c r="F3055" s="9" t="str">
        <f>IF(E3055="","",VLOOKUP(INDEX(IATA_Codes!$A$2:$A$301, MATCH(Berechnung!C3055,IATA_Codes!$C$2:$C$301,0))&amp;"_"&amp;INDEX(IATA_Codes!$A$2:$A$301, MATCH(Berechnung!D3055,IATA_Codes!$C$2:$C$301,0)),GCD_Entfernung!$C$2:$D$10001,2,FALSE))</f>
        <v/>
      </c>
      <c r="G3055" s="22" t="str">
        <f>IF(E3055="","",VLOOKUP(A3055,Flugzeugtyp!$B$2:$C$13,2,0))</f>
        <v/>
      </c>
      <c r="H3055" s="9" t="str">
        <f>IF(E3055="","",LOOKUP(MATCH(F3055,'RFI-Faktor'!$B$2:$B$5,1),'RFI-Faktor'!$D$2:$D$5))</f>
        <v/>
      </c>
      <c r="I3055" s="24" t="str">
        <f t="array" ref="I3055">IF(E3055="","",SUM(IF(A3055=Energieverbrauch!$A$2:$A$4000,1,0)*IF(B3055=Energieverbrauch!$B$2:$B$4000,1,0)*(IF(Berechnung!F3055&gt;=Energieverbrauch!$C$2:$C$4000,1,0)*IF(Berechnung!F3055&lt;=Energieverbrauch!$D$2:$D$4000,1,0))*Energieverbrauch!$E$2:$E$4000))</f>
        <v/>
      </c>
      <c r="J3055" s="24" t="str">
        <f t="shared" si="47"/>
        <v/>
      </c>
      <c r="K3055" s="24" t="e">
        <f>LOOKUP(MATCH(A3055,Flugzeugtyp!$A$2:$A$13,1),Flugzeugtyp!$A$2:$C$13)</f>
        <v>#N/A</v>
      </c>
      <c r="L3055" s="24" t="str">
        <f>IF(E3055="","",J3055/Treibhausgas_Kennzahlen!$B$5)</f>
        <v/>
      </c>
      <c r="M3055" s="38" t="str">
        <f>IF(E3055="","",$J3055*Treibhausgas_Kennzahlen!B$3)</f>
        <v/>
      </c>
      <c r="N3055" s="38" t="str">
        <f>IF(E3055="","",$J3055*Treibhausgas_Kennzahlen!C$3)</f>
        <v/>
      </c>
      <c r="O3055" s="38" t="str">
        <f>IF(E3055="","",$J3055*Treibhausgas_Kennzahlen!D$3)</f>
        <v/>
      </c>
      <c r="P3055" s="38" t="str">
        <f>IF(E3055="","",$J3055*Treibhausgas_Kennzahlen!E$3)</f>
        <v/>
      </c>
      <c r="Q3055" s="38" t="str">
        <f>IF(E3055="","",$J3055*Treibhausgas_Kennzahlen!F$3)</f>
        <v/>
      </c>
      <c r="R3055" s="38" t="str">
        <f>IF(E3055="","",$J3055*Treibhausgas_Kennzahlen!G$3)</f>
        <v/>
      </c>
    </row>
    <row r="3056" spans="1:18" x14ac:dyDescent="0.25">
      <c r="A3056" s="6"/>
      <c r="B3056" s="6"/>
      <c r="C3056" s="6"/>
      <c r="D3056" s="6"/>
      <c r="E3056" s="6"/>
      <c r="F3056" s="8" t="str">
        <f>IF(E3056="","",VLOOKUP(INDEX(IATA_Codes!$A$2:$A$301, MATCH(Berechnung!C3056,IATA_Codes!$C$2:$C$301,0))&amp;"_"&amp;INDEX(IATA_Codes!$A$2:$A$301, MATCH(Berechnung!D3056,IATA_Codes!$C$2:$C$301,0)),GCD_Entfernung!$C$2:$D$10001,2,FALSE))</f>
        <v/>
      </c>
      <c r="G3056" s="21" t="str">
        <f>IF(E3056="","",VLOOKUP(A3056,Flugzeugtyp!$B$2:$C$13,2,0))</f>
        <v/>
      </c>
      <c r="H3056" s="8" t="str">
        <f>IF(E3056="","",LOOKUP(MATCH(F3056,'RFI-Faktor'!$B$2:$B$5,1),'RFI-Faktor'!$D$2:$D$5))</f>
        <v/>
      </c>
      <c r="I3056" s="23" t="str">
        <f t="array" ref="I3056">IF(E3056="","",SUM(IF(A3056=Energieverbrauch!$A$2:$A$4000,1,0)*IF(B3056=Energieverbrauch!$B$2:$B$4000,1,0)*(IF(Berechnung!F3056&gt;=Energieverbrauch!$C$2:$C$4000,1,0)*IF(Berechnung!F3056&lt;=Energieverbrauch!$D$2:$D$4000,1,0))*Energieverbrauch!$E$2:$E$4000))</f>
        <v/>
      </c>
      <c r="J3056" s="23" t="str">
        <f t="shared" si="47"/>
        <v/>
      </c>
      <c r="K3056" s="23" t="e">
        <f>LOOKUP(MATCH(A3056,Flugzeugtyp!$A$2:$A$13,1),Flugzeugtyp!$A$2:$C$13)</f>
        <v>#N/A</v>
      </c>
      <c r="L3056" s="23" t="str">
        <f>IF(E3056="","",J3056/Treibhausgas_Kennzahlen!$B$5)</f>
        <v/>
      </c>
      <c r="M3056" s="37" t="str">
        <f>IF(E3056="","",$J3056*Treibhausgas_Kennzahlen!B$3)</f>
        <v/>
      </c>
      <c r="N3056" s="37" t="str">
        <f>IF(E3056="","",$J3056*Treibhausgas_Kennzahlen!C$3)</f>
        <v/>
      </c>
      <c r="O3056" s="37" t="str">
        <f>IF(E3056="","",$J3056*Treibhausgas_Kennzahlen!D$3)</f>
        <v/>
      </c>
      <c r="P3056" s="37" t="str">
        <f>IF(E3056="","",$J3056*Treibhausgas_Kennzahlen!E$3)</f>
        <v/>
      </c>
      <c r="Q3056" s="37" t="str">
        <f>IF(E3056="","",$J3056*Treibhausgas_Kennzahlen!F$3)</f>
        <v/>
      </c>
      <c r="R3056" s="37" t="str">
        <f>IF(E3056="","",$J3056*Treibhausgas_Kennzahlen!G$3)</f>
        <v/>
      </c>
    </row>
    <row r="3057" spans="1:18" x14ac:dyDescent="0.25">
      <c r="A3057" s="5"/>
      <c r="B3057" s="5"/>
      <c r="C3057" s="5"/>
      <c r="D3057" s="5"/>
      <c r="E3057" s="5"/>
      <c r="F3057" s="9" t="str">
        <f>IF(E3057="","",VLOOKUP(INDEX(IATA_Codes!$A$2:$A$301, MATCH(Berechnung!C3057,IATA_Codes!$C$2:$C$301,0))&amp;"_"&amp;INDEX(IATA_Codes!$A$2:$A$301, MATCH(Berechnung!D3057,IATA_Codes!$C$2:$C$301,0)),GCD_Entfernung!$C$2:$D$10001,2,FALSE))</f>
        <v/>
      </c>
      <c r="G3057" s="22" t="str">
        <f>IF(E3057="","",VLOOKUP(A3057,Flugzeugtyp!$B$2:$C$13,2,0))</f>
        <v/>
      </c>
      <c r="H3057" s="9" t="str">
        <f>IF(E3057="","",LOOKUP(MATCH(F3057,'RFI-Faktor'!$B$2:$B$5,1),'RFI-Faktor'!$D$2:$D$5))</f>
        <v/>
      </c>
      <c r="I3057" s="24" t="str">
        <f t="array" ref="I3057">IF(E3057="","",SUM(IF(A3057=Energieverbrauch!$A$2:$A$4000,1,0)*IF(B3057=Energieverbrauch!$B$2:$B$4000,1,0)*(IF(Berechnung!F3057&gt;=Energieverbrauch!$C$2:$C$4000,1,0)*IF(Berechnung!F3057&lt;=Energieverbrauch!$D$2:$D$4000,1,0))*Energieverbrauch!$E$2:$E$4000))</f>
        <v/>
      </c>
      <c r="J3057" s="24" t="str">
        <f t="shared" si="47"/>
        <v/>
      </c>
      <c r="K3057" s="24" t="e">
        <f>LOOKUP(MATCH(A3057,Flugzeugtyp!$A$2:$A$13,1),Flugzeugtyp!$A$2:$C$13)</f>
        <v>#N/A</v>
      </c>
      <c r="L3057" s="24" t="str">
        <f>IF(E3057="","",J3057/Treibhausgas_Kennzahlen!$B$5)</f>
        <v/>
      </c>
      <c r="M3057" s="38" t="str">
        <f>IF(E3057="","",$J3057*Treibhausgas_Kennzahlen!B$3)</f>
        <v/>
      </c>
      <c r="N3057" s="38" t="str">
        <f>IF(E3057="","",$J3057*Treibhausgas_Kennzahlen!C$3)</f>
        <v/>
      </c>
      <c r="O3057" s="38" t="str">
        <f>IF(E3057="","",$J3057*Treibhausgas_Kennzahlen!D$3)</f>
        <v/>
      </c>
      <c r="P3057" s="38" t="str">
        <f>IF(E3057="","",$J3057*Treibhausgas_Kennzahlen!E$3)</f>
        <v/>
      </c>
      <c r="Q3057" s="38" t="str">
        <f>IF(E3057="","",$J3057*Treibhausgas_Kennzahlen!F$3)</f>
        <v/>
      </c>
      <c r="R3057" s="38" t="str">
        <f>IF(E3057="","",$J3057*Treibhausgas_Kennzahlen!G$3)</f>
        <v/>
      </c>
    </row>
    <row r="3058" spans="1:18" x14ac:dyDescent="0.25">
      <c r="A3058" s="6"/>
      <c r="B3058" s="6"/>
      <c r="C3058" s="6"/>
      <c r="D3058" s="6"/>
      <c r="E3058" s="6"/>
      <c r="F3058" s="8" t="str">
        <f>IF(E3058="","",VLOOKUP(INDEX(IATA_Codes!$A$2:$A$301, MATCH(Berechnung!C3058,IATA_Codes!$C$2:$C$301,0))&amp;"_"&amp;INDEX(IATA_Codes!$A$2:$A$301, MATCH(Berechnung!D3058,IATA_Codes!$C$2:$C$301,0)),GCD_Entfernung!$C$2:$D$10001,2,FALSE))</f>
        <v/>
      </c>
      <c r="G3058" s="21" t="str">
        <f>IF(E3058="","",VLOOKUP(A3058,Flugzeugtyp!$B$2:$C$13,2,0))</f>
        <v/>
      </c>
      <c r="H3058" s="8" t="str">
        <f>IF(E3058="","",LOOKUP(MATCH(F3058,'RFI-Faktor'!$B$2:$B$5,1),'RFI-Faktor'!$D$2:$D$5))</f>
        <v/>
      </c>
      <c r="I3058" s="23" t="str">
        <f t="array" ref="I3058">IF(E3058="","",SUM(IF(A3058=Energieverbrauch!$A$2:$A$4000,1,0)*IF(B3058=Energieverbrauch!$B$2:$B$4000,1,0)*(IF(Berechnung!F3058&gt;=Energieverbrauch!$C$2:$C$4000,1,0)*IF(Berechnung!F3058&lt;=Energieverbrauch!$D$2:$D$4000,1,0))*Energieverbrauch!$E$2:$E$4000))</f>
        <v/>
      </c>
      <c r="J3058" s="23" t="str">
        <f t="shared" si="47"/>
        <v/>
      </c>
      <c r="K3058" s="23" t="e">
        <f>LOOKUP(MATCH(A3058,Flugzeugtyp!$A$2:$A$13,1),Flugzeugtyp!$A$2:$C$13)</f>
        <v>#N/A</v>
      </c>
      <c r="L3058" s="23" t="str">
        <f>IF(E3058="","",J3058/Treibhausgas_Kennzahlen!$B$5)</f>
        <v/>
      </c>
      <c r="M3058" s="37" t="str">
        <f>IF(E3058="","",$J3058*Treibhausgas_Kennzahlen!B$3)</f>
        <v/>
      </c>
      <c r="N3058" s="37" t="str">
        <f>IF(E3058="","",$J3058*Treibhausgas_Kennzahlen!C$3)</f>
        <v/>
      </c>
      <c r="O3058" s="37" t="str">
        <f>IF(E3058="","",$J3058*Treibhausgas_Kennzahlen!D$3)</f>
        <v/>
      </c>
      <c r="P3058" s="37" t="str">
        <f>IF(E3058="","",$J3058*Treibhausgas_Kennzahlen!E$3)</f>
        <v/>
      </c>
      <c r="Q3058" s="37" t="str">
        <f>IF(E3058="","",$J3058*Treibhausgas_Kennzahlen!F$3)</f>
        <v/>
      </c>
      <c r="R3058" s="37" t="str">
        <f>IF(E3058="","",$J3058*Treibhausgas_Kennzahlen!G$3)</f>
        <v/>
      </c>
    </row>
    <row r="3059" spans="1:18" x14ac:dyDescent="0.25">
      <c r="A3059" s="5"/>
      <c r="B3059" s="5"/>
      <c r="C3059" s="5"/>
      <c r="D3059" s="5"/>
      <c r="E3059" s="5"/>
      <c r="F3059" s="9" t="str">
        <f>IF(E3059="","",VLOOKUP(INDEX(IATA_Codes!$A$2:$A$301, MATCH(Berechnung!C3059,IATA_Codes!$C$2:$C$301,0))&amp;"_"&amp;INDEX(IATA_Codes!$A$2:$A$301, MATCH(Berechnung!D3059,IATA_Codes!$C$2:$C$301,0)),GCD_Entfernung!$C$2:$D$10001,2,FALSE))</f>
        <v/>
      </c>
      <c r="G3059" s="22" t="str">
        <f>IF(E3059="","",VLOOKUP(A3059,Flugzeugtyp!$B$2:$C$13,2,0))</f>
        <v/>
      </c>
      <c r="H3059" s="9" t="str">
        <f>IF(E3059="","",LOOKUP(MATCH(F3059,'RFI-Faktor'!$B$2:$B$5,1),'RFI-Faktor'!$D$2:$D$5))</f>
        <v/>
      </c>
      <c r="I3059" s="24" t="str">
        <f t="array" ref="I3059">IF(E3059="","",SUM(IF(A3059=Energieverbrauch!$A$2:$A$4000,1,0)*IF(B3059=Energieverbrauch!$B$2:$B$4000,1,0)*(IF(Berechnung!F3059&gt;=Energieverbrauch!$C$2:$C$4000,1,0)*IF(Berechnung!F3059&lt;=Energieverbrauch!$D$2:$D$4000,1,0))*Energieverbrauch!$E$2:$E$4000))</f>
        <v/>
      </c>
      <c r="J3059" s="24" t="str">
        <f t="shared" si="47"/>
        <v/>
      </c>
      <c r="K3059" s="24" t="e">
        <f>LOOKUP(MATCH(A3059,Flugzeugtyp!$A$2:$A$13,1),Flugzeugtyp!$A$2:$C$13)</f>
        <v>#N/A</v>
      </c>
      <c r="L3059" s="24" t="str">
        <f>IF(E3059="","",J3059/Treibhausgas_Kennzahlen!$B$5)</f>
        <v/>
      </c>
      <c r="M3059" s="38" t="str">
        <f>IF(E3059="","",$J3059*Treibhausgas_Kennzahlen!B$3)</f>
        <v/>
      </c>
      <c r="N3059" s="38" t="str">
        <f>IF(E3059="","",$J3059*Treibhausgas_Kennzahlen!C$3)</f>
        <v/>
      </c>
      <c r="O3059" s="38" t="str">
        <f>IF(E3059="","",$J3059*Treibhausgas_Kennzahlen!D$3)</f>
        <v/>
      </c>
      <c r="P3059" s="38" t="str">
        <f>IF(E3059="","",$J3059*Treibhausgas_Kennzahlen!E$3)</f>
        <v/>
      </c>
      <c r="Q3059" s="38" t="str">
        <f>IF(E3059="","",$J3059*Treibhausgas_Kennzahlen!F$3)</f>
        <v/>
      </c>
      <c r="R3059" s="38" t="str">
        <f>IF(E3059="","",$J3059*Treibhausgas_Kennzahlen!G$3)</f>
        <v/>
      </c>
    </row>
    <row r="3060" spans="1:18" x14ac:dyDescent="0.25">
      <c r="A3060" s="6"/>
      <c r="B3060" s="6"/>
      <c r="C3060" s="6"/>
      <c r="D3060" s="6"/>
      <c r="E3060" s="6"/>
      <c r="F3060" s="8" t="str">
        <f>IF(E3060="","",VLOOKUP(INDEX(IATA_Codes!$A$2:$A$301, MATCH(Berechnung!C3060,IATA_Codes!$C$2:$C$301,0))&amp;"_"&amp;INDEX(IATA_Codes!$A$2:$A$301, MATCH(Berechnung!D3060,IATA_Codes!$C$2:$C$301,0)),GCD_Entfernung!$C$2:$D$10001,2,FALSE))</f>
        <v/>
      </c>
      <c r="G3060" s="21" t="str">
        <f>IF(E3060="","",VLOOKUP(A3060,Flugzeugtyp!$B$2:$C$13,2,0))</f>
        <v/>
      </c>
      <c r="H3060" s="8" t="str">
        <f>IF(E3060="","",LOOKUP(MATCH(F3060,'RFI-Faktor'!$B$2:$B$5,1),'RFI-Faktor'!$D$2:$D$5))</f>
        <v/>
      </c>
      <c r="I3060" s="23" t="str">
        <f t="array" ref="I3060">IF(E3060="","",SUM(IF(A3060=Energieverbrauch!$A$2:$A$4000,1,0)*IF(B3060=Energieverbrauch!$B$2:$B$4000,1,0)*(IF(Berechnung!F3060&gt;=Energieverbrauch!$C$2:$C$4000,1,0)*IF(Berechnung!F3060&lt;=Energieverbrauch!$D$2:$D$4000,1,0))*Energieverbrauch!$E$2:$E$4000))</f>
        <v/>
      </c>
      <c r="J3060" s="23" t="str">
        <f t="shared" si="47"/>
        <v/>
      </c>
      <c r="K3060" s="23" t="e">
        <f>LOOKUP(MATCH(A3060,Flugzeugtyp!$A$2:$A$13,1),Flugzeugtyp!$A$2:$C$13)</f>
        <v>#N/A</v>
      </c>
      <c r="L3060" s="23" t="str">
        <f>IF(E3060="","",J3060/Treibhausgas_Kennzahlen!$B$5)</f>
        <v/>
      </c>
      <c r="M3060" s="37" t="str">
        <f>IF(E3060="","",$J3060*Treibhausgas_Kennzahlen!B$3)</f>
        <v/>
      </c>
      <c r="N3060" s="37" t="str">
        <f>IF(E3060="","",$J3060*Treibhausgas_Kennzahlen!C$3)</f>
        <v/>
      </c>
      <c r="O3060" s="37" t="str">
        <f>IF(E3060="","",$J3060*Treibhausgas_Kennzahlen!D$3)</f>
        <v/>
      </c>
      <c r="P3060" s="37" t="str">
        <f>IF(E3060="","",$J3060*Treibhausgas_Kennzahlen!E$3)</f>
        <v/>
      </c>
      <c r="Q3060" s="37" t="str">
        <f>IF(E3060="","",$J3060*Treibhausgas_Kennzahlen!F$3)</f>
        <v/>
      </c>
      <c r="R3060" s="37" t="str">
        <f>IF(E3060="","",$J3060*Treibhausgas_Kennzahlen!G$3)</f>
        <v/>
      </c>
    </row>
    <row r="3061" spans="1:18" x14ac:dyDescent="0.25">
      <c r="A3061" s="5"/>
      <c r="B3061" s="5"/>
      <c r="C3061" s="5"/>
      <c r="D3061" s="5"/>
      <c r="E3061" s="5"/>
      <c r="F3061" s="9" t="str">
        <f>IF(E3061="","",VLOOKUP(INDEX(IATA_Codes!$A$2:$A$301, MATCH(Berechnung!C3061,IATA_Codes!$C$2:$C$301,0))&amp;"_"&amp;INDEX(IATA_Codes!$A$2:$A$301, MATCH(Berechnung!D3061,IATA_Codes!$C$2:$C$301,0)),GCD_Entfernung!$C$2:$D$10001,2,FALSE))</f>
        <v/>
      </c>
      <c r="G3061" s="22" t="str">
        <f>IF(E3061="","",VLOOKUP(A3061,Flugzeugtyp!$B$2:$C$13,2,0))</f>
        <v/>
      </c>
      <c r="H3061" s="9" t="str">
        <f>IF(E3061="","",LOOKUP(MATCH(F3061,'RFI-Faktor'!$B$2:$B$5,1),'RFI-Faktor'!$D$2:$D$5))</f>
        <v/>
      </c>
      <c r="I3061" s="24" t="str">
        <f t="array" ref="I3061">IF(E3061="","",SUM(IF(A3061=Energieverbrauch!$A$2:$A$4000,1,0)*IF(B3061=Energieverbrauch!$B$2:$B$4000,1,0)*(IF(Berechnung!F3061&gt;=Energieverbrauch!$C$2:$C$4000,1,0)*IF(Berechnung!F3061&lt;=Energieverbrauch!$D$2:$D$4000,1,0))*Energieverbrauch!$E$2:$E$4000))</f>
        <v/>
      </c>
      <c r="J3061" s="24" t="str">
        <f t="shared" si="47"/>
        <v/>
      </c>
      <c r="K3061" s="24" t="e">
        <f>LOOKUP(MATCH(A3061,Flugzeugtyp!$A$2:$A$13,1),Flugzeugtyp!$A$2:$C$13)</f>
        <v>#N/A</v>
      </c>
      <c r="L3061" s="24" t="str">
        <f>IF(E3061="","",J3061/Treibhausgas_Kennzahlen!$B$5)</f>
        <v/>
      </c>
      <c r="M3061" s="38" t="str">
        <f>IF(E3061="","",$J3061*Treibhausgas_Kennzahlen!B$3)</f>
        <v/>
      </c>
      <c r="N3061" s="38" t="str">
        <f>IF(E3061="","",$J3061*Treibhausgas_Kennzahlen!C$3)</f>
        <v/>
      </c>
      <c r="O3061" s="38" t="str">
        <f>IF(E3061="","",$J3061*Treibhausgas_Kennzahlen!D$3)</f>
        <v/>
      </c>
      <c r="P3061" s="38" t="str">
        <f>IF(E3061="","",$J3061*Treibhausgas_Kennzahlen!E$3)</f>
        <v/>
      </c>
      <c r="Q3061" s="38" t="str">
        <f>IF(E3061="","",$J3061*Treibhausgas_Kennzahlen!F$3)</f>
        <v/>
      </c>
      <c r="R3061" s="38" t="str">
        <f>IF(E3061="","",$J3061*Treibhausgas_Kennzahlen!G$3)</f>
        <v/>
      </c>
    </row>
    <row r="3062" spans="1:18" x14ac:dyDescent="0.25">
      <c r="A3062" s="6"/>
      <c r="B3062" s="6"/>
      <c r="C3062" s="6"/>
      <c r="D3062" s="6"/>
      <c r="E3062" s="6"/>
      <c r="F3062" s="8" t="str">
        <f>IF(E3062="","",VLOOKUP(INDEX(IATA_Codes!$A$2:$A$301, MATCH(Berechnung!C3062,IATA_Codes!$C$2:$C$301,0))&amp;"_"&amp;INDEX(IATA_Codes!$A$2:$A$301, MATCH(Berechnung!D3062,IATA_Codes!$C$2:$C$301,0)),GCD_Entfernung!$C$2:$D$10001,2,FALSE))</f>
        <v/>
      </c>
      <c r="G3062" s="21" t="str">
        <f>IF(E3062="","",VLOOKUP(A3062,Flugzeugtyp!$B$2:$C$13,2,0))</f>
        <v/>
      </c>
      <c r="H3062" s="8" t="str">
        <f>IF(E3062="","",LOOKUP(MATCH(F3062,'RFI-Faktor'!$B$2:$B$5,1),'RFI-Faktor'!$D$2:$D$5))</f>
        <v/>
      </c>
      <c r="I3062" s="23" t="str">
        <f t="array" ref="I3062">IF(E3062="","",SUM(IF(A3062=Energieverbrauch!$A$2:$A$4000,1,0)*IF(B3062=Energieverbrauch!$B$2:$B$4000,1,0)*(IF(Berechnung!F3062&gt;=Energieverbrauch!$C$2:$C$4000,1,0)*IF(Berechnung!F3062&lt;=Energieverbrauch!$D$2:$D$4000,1,0))*Energieverbrauch!$E$2:$E$4000))</f>
        <v/>
      </c>
      <c r="J3062" s="23" t="str">
        <f t="shared" si="47"/>
        <v/>
      </c>
      <c r="K3062" s="23" t="e">
        <f>LOOKUP(MATCH(A3062,Flugzeugtyp!$A$2:$A$13,1),Flugzeugtyp!$A$2:$C$13)</f>
        <v>#N/A</v>
      </c>
      <c r="L3062" s="23" t="str">
        <f>IF(E3062="","",J3062/Treibhausgas_Kennzahlen!$B$5)</f>
        <v/>
      </c>
      <c r="M3062" s="37" t="str">
        <f>IF(E3062="","",$J3062*Treibhausgas_Kennzahlen!B$3)</f>
        <v/>
      </c>
      <c r="N3062" s="37" t="str">
        <f>IF(E3062="","",$J3062*Treibhausgas_Kennzahlen!C$3)</f>
        <v/>
      </c>
      <c r="O3062" s="37" t="str">
        <f>IF(E3062="","",$J3062*Treibhausgas_Kennzahlen!D$3)</f>
        <v/>
      </c>
      <c r="P3062" s="37" t="str">
        <f>IF(E3062="","",$J3062*Treibhausgas_Kennzahlen!E$3)</f>
        <v/>
      </c>
      <c r="Q3062" s="37" t="str">
        <f>IF(E3062="","",$J3062*Treibhausgas_Kennzahlen!F$3)</f>
        <v/>
      </c>
      <c r="R3062" s="37" t="str">
        <f>IF(E3062="","",$J3062*Treibhausgas_Kennzahlen!G$3)</f>
        <v/>
      </c>
    </row>
    <row r="3063" spans="1:18" x14ac:dyDescent="0.25">
      <c r="A3063" s="5"/>
      <c r="B3063" s="5"/>
      <c r="C3063" s="5"/>
      <c r="D3063" s="5"/>
      <c r="E3063" s="5"/>
      <c r="F3063" s="9" t="str">
        <f>IF(E3063="","",VLOOKUP(INDEX(IATA_Codes!$A$2:$A$301, MATCH(Berechnung!C3063,IATA_Codes!$C$2:$C$301,0))&amp;"_"&amp;INDEX(IATA_Codes!$A$2:$A$301, MATCH(Berechnung!D3063,IATA_Codes!$C$2:$C$301,0)),GCD_Entfernung!$C$2:$D$10001,2,FALSE))</f>
        <v/>
      </c>
      <c r="G3063" s="22" t="str">
        <f>IF(E3063="","",VLOOKUP(A3063,Flugzeugtyp!$B$2:$C$13,2,0))</f>
        <v/>
      </c>
      <c r="H3063" s="9" t="str">
        <f>IF(E3063="","",LOOKUP(MATCH(F3063,'RFI-Faktor'!$B$2:$B$5,1),'RFI-Faktor'!$D$2:$D$5))</f>
        <v/>
      </c>
      <c r="I3063" s="24" t="str">
        <f t="array" ref="I3063">IF(E3063="","",SUM(IF(A3063=Energieverbrauch!$A$2:$A$4000,1,0)*IF(B3063=Energieverbrauch!$B$2:$B$4000,1,0)*(IF(Berechnung!F3063&gt;=Energieverbrauch!$C$2:$C$4000,1,0)*IF(Berechnung!F3063&lt;=Energieverbrauch!$D$2:$D$4000,1,0))*Energieverbrauch!$E$2:$E$4000))</f>
        <v/>
      </c>
      <c r="J3063" s="24" t="str">
        <f t="shared" si="47"/>
        <v/>
      </c>
      <c r="K3063" s="24" t="e">
        <f>LOOKUP(MATCH(A3063,Flugzeugtyp!$A$2:$A$13,1),Flugzeugtyp!$A$2:$C$13)</f>
        <v>#N/A</v>
      </c>
      <c r="L3063" s="24" t="str">
        <f>IF(E3063="","",J3063/Treibhausgas_Kennzahlen!$B$5)</f>
        <v/>
      </c>
      <c r="M3063" s="38" t="str">
        <f>IF(E3063="","",$J3063*Treibhausgas_Kennzahlen!B$3)</f>
        <v/>
      </c>
      <c r="N3063" s="38" t="str">
        <f>IF(E3063="","",$J3063*Treibhausgas_Kennzahlen!C$3)</f>
        <v/>
      </c>
      <c r="O3063" s="38" t="str">
        <f>IF(E3063="","",$J3063*Treibhausgas_Kennzahlen!D$3)</f>
        <v/>
      </c>
      <c r="P3063" s="38" t="str">
        <f>IF(E3063="","",$J3063*Treibhausgas_Kennzahlen!E$3)</f>
        <v/>
      </c>
      <c r="Q3063" s="38" t="str">
        <f>IF(E3063="","",$J3063*Treibhausgas_Kennzahlen!F$3)</f>
        <v/>
      </c>
      <c r="R3063" s="38" t="str">
        <f>IF(E3063="","",$J3063*Treibhausgas_Kennzahlen!G$3)</f>
        <v/>
      </c>
    </row>
    <row r="3064" spans="1:18" x14ac:dyDescent="0.25">
      <c r="A3064" s="6"/>
      <c r="B3064" s="6"/>
      <c r="C3064" s="6"/>
      <c r="D3064" s="6"/>
      <c r="E3064" s="6"/>
      <c r="F3064" s="8" t="str">
        <f>IF(E3064="","",VLOOKUP(INDEX(IATA_Codes!$A$2:$A$301, MATCH(Berechnung!C3064,IATA_Codes!$C$2:$C$301,0))&amp;"_"&amp;INDEX(IATA_Codes!$A$2:$A$301, MATCH(Berechnung!D3064,IATA_Codes!$C$2:$C$301,0)),GCD_Entfernung!$C$2:$D$10001,2,FALSE))</f>
        <v/>
      </c>
      <c r="G3064" s="21" t="str">
        <f>IF(E3064="","",VLOOKUP(A3064,Flugzeugtyp!$B$2:$C$13,2,0))</f>
        <v/>
      </c>
      <c r="H3064" s="8" t="str">
        <f>IF(E3064="","",LOOKUP(MATCH(F3064,'RFI-Faktor'!$B$2:$B$5,1),'RFI-Faktor'!$D$2:$D$5))</f>
        <v/>
      </c>
      <c r="I3064" s="23" t="str">
        <f t="array" ref="I3064">IF(E3064="","",SUM(IF(A3064=Energieverbrauch!$A$2:$A$4000,1,0)*IF(B3064=Energieverbrauch!$B$2:$B$4000,1,0)*(IF(Berechnung!F3064&gt;=Energieverbrauch!$C$2:$C$4000,1,0)*IF(Berechnung!F3064&lt;=Energieverbrauch!$D$2:$D$4000,1,0))*Energieverbrauch!$E$2:$E$4000))</f>
        <v/>
      </c>
      <c r="J3064" s="23" t="str">
        <f t="shared" si="47"/>
        <v/>
      </c>
      <c r="K3064" s="23" t="e">
        <f>LOOKUP(MATCH(A3064,Flugzeugtyp!$A$2:$A$13,1),Flugzeugtyp!$A$2:$C$13)</f>
        <v>#N/A</v>
      </c>
      <c r="L3064" s="23" t="str">
        <f>IF(E3064="","",J3064/Treibhausgas_Kennzahlen!$B$5)</f>
        <v/>
      </c>
      <c r="M3064" s="37" t="str">
        <f>IF(E3064="","",$J3064*Treibhausgas_Kennzahlen!B$3)</f>
        <v/>
      </c>
      <c r="N3064" s="37" t="str">
        <f>IF(E3064="","",$J3064*Treibhausgas_Kennzahlen!C$3)</f>
        <v/>
      </c>
      <c r="O3064" s="37" t="str">
        <f>IF(E3064="","",$J3064*Treibhausgas_Kennzahlen!D$3)</f>
        <v/>
      </c>
      <c r="P3064" s="37" t="str">
        <f>IF(E3064="","",$J3064*Treibhausgas_Kennzahlen!E$3)</f>
        <v/>
      </c>
      <c r="Q3064" s="37" t="str">
        <f>IF(E3064="","",$J3064*Treibhausgas_Kennzahlen!F$3)</f>
        <v/>
      </c>
      <c r="R3064" s="37" t="str">
        <f>IF(E3064="","",$J3064*Treibhausgas_Kennzahlen!G$3)</f>
        <v/>
      </c>
    </row>
    <row r="3065" spans="1:18" x14ac:dyDescent="0.25">
      <c r="A3065" s="5"/>
      <c r="B3065" s="5"/>
      <c r="C3065" s="5"/>
      <c r="D3065" s="5"/>
      <c r="E3065" s="5"/>
      <c r="F3065" s="9" t="str">
        <f>IF(E3065="","",VLOOKUP(INDEX(IATA_Codes!$A$2:$A$301, MATCH(Berechnung!C3065,IATA_Codes!$C$2:$C$301,0))&amp;"_"&amp;INDEX(IATA_Codes!$A$2:$A$301, MATCH(Berechnung!D3065,IATA_Codes!$C$2:$C$301,0)),GCD_Entfernung!$C$2:$D$10001,2,FALSE))</f>
        <v/>
      </c>
      <c r="G3065" s="22" t="str">
        <f>IF(E3065="","",VLOOKUP(A3065,Flugzeugtyp!$B$2:$C$13,2,0))</f>
        <v/>
      </c>
      <c r="H3065" s="9" t="str">
        <f>IF(E3065="","",LOOKUP(MATCH(F3065,'RFI-Faktor'!$B$2:$B$5,1),'RFI-Faktor'!$D$2:$D$5))</f>
        <v/>
      </c>
      <c r="I3065" s="24" t="str">
        <f t="array" ref="I3065">IF(E3065="","",SUM(IF(A3065=Energieverbrauch!$A$2:$A$4000,1,0)*IF(B3065=Energieverbrauch!$B$2:$B$4000,1,0)*(IF(Berechnung!F3065&gt;=Energieverbrauch!$C$2:$C$4000,1,0)*IF(Berechnung!F3065&lt;=Energieverbrauch!$D$2:$D$4000,1,0))*Energieverbrauch!$E$2:$E$4000))</f>
        <v/>
      </c>
      <c r="J3065" s="24" t="str">
        <f t="shared" si="47"/>
        <v/>
      </c>
      <c r="K3065" s="24" t="e">
        <f>LOOKUP(MATCH(A3065,Flugzeugtyp!$A$2:$A$13,1),Flugzeugtyp!$A$2:$C$13)</f>
        <v>#N/A</v>
      </c>
      <c r="L3065" s="24" t="str">
        <f>IF(E3065="","",J3065/Treibhausgas_Kennzahlen!$B$5)</f>
        <v/>
      </c>
      <c r="M3065" s="38" t="str">
        <f>IF(E3065="","",$J3065*Treibhausgas_Kennzahlen!B$3)</f>
        <v/>
      </c>
      <c r="N3065" s="38" t="str">
        <f>IF(E3065="","",$J3065*Treibhausgas_Kennzahlen!C$3)</f>
        <v/>
      </c>
      <c r="O3065" s="38" t="str">
        <f>IF(E3065="","",$J3065*Treibhausgas_Kennzahlen!D$3)</f>
        <v/>
      </c>
      <c r="P3065" s="38" t="str">
        <f>IF(E3065="","",$J3065*Treibhausgas_Kennzahlen!E$3)</f>
        <v/>
      </c>
      <c r="Q3065" s="38" t="str">
        <f>IF(E3065="","",$J3065*Treibhausgas_Kennzahlen!F$3)</f>
        <v/>
      </c>
      <c r="R3065" s="38" t="str">
        <f>IF(E3065="","",$J3065*Treibhausgas_Kennzahlen!G$3)</f>
        <v/>
      </c>
    </row>
    <row r="3066" spans="1:18" x14ac:dyDescent="0.25">
      <c r="A3066" s="6"/>
      <c r="B3066" s="6"/>
      <c r="C3066" s="6"/>
      <c r="D3066" s="6"/>
      <c r="E3066" s="6"/>
      <c r="F3066" s="8" t="str">
        <f>IF(E3066="","",VLOOKUP(INDEX(IATA_Codes!$A$2:$A$301, MATCH(Berechnung!C3066,IATA_Codes!$C$2:$C$301,0))&amp;"_"&amp;INDEX(IATA_Codes!$A$2:$A$301, MATCH(Berechnung!D3066,IATA_Codes!$C$2:$C$301,0)),GCD_Entfernung!$C$2:$D$10001,2,FALSE))</f>
        <v/>
      </c>
      <c r="G3066" s="21" t="str">
        <f>IF(E3066="","",VLOOKUP(A3066,Flugzeugtyp!$B$2:$C$13,2,0))</f>
        <v/>
      </c>
      <c r="H3066" s="8" t="str">
        <f>IF(E3066="","",LOOKUP(MATCH(F3066,'RFI-Faktor'!$B$2:$B$5,1),'RFI-Faktor'!$D$2:$D$5))</f>
        <v/>
      </c>
      <c r="I3066" s="23" t="str">
        <f t="array" ref="I3066">IF(E3066="","",SUM(IF(A3066=Energieverbrauch!$A$2:$A$4000,1,0)*IF(B3066=Energieverbrauch!$B$2:$B$4000,1,0)*(IF(Berechnung!F3066&gt;=Energieverbrauch!$C$2:$C$4000,1,0)*IF(Berechnung!F3066&lt;=Energieverbrauch!$D$2:$D$4000,1,0))*Energieverbrauch!$E$2:$E$4000))</f>
        <v/>
      </c>
      <c r="J3066" s="23" t="str">
        <f t="shared" si="47"/>
        <v/>
      </c>
      <c r="K3066" s="23" t="e">
        <f>LOOKUP(MATCH(A3066,Flugzeugtyp!$A$2:$A$13,1),Flugzeugtyp!$A$2:$C$13)</f>
        <v>#N/A</v>
      </c>
      <c r="L3066" s="23" t="str">
        <f>IF(E3066="","",J3066/Treibhausgas_Kennzahlen!$B$5)</f>
        <v/>
      </c>
      <c r="M3066" s="37" t="str">
        <f>IF(E3066="","",$J3066*Treibhausgas_Kennzahlen!B$3)</f>
        <v/>
      </c>
      <c r="N3066" s="37" t="str">
        <f>IF(E3066="","",$J3066*Treibhausgas_Kennzahlen!C$3)</f>
        <v/>
      </c>
      <c r="O3066" s="37" t="str">
        <f>IF(E3066="","",$J3066*Treibhausgas_Kennzahlen!D$3)</f>
        <v/>
      </c>
      <c r="P3066" s="37" t="str">
        <f>IF(E3066="","",$J3066*Treibhausgas_Kennzahlen!E$3)</f>
        <v/>
      </c>
      <c r="Q3066" s="37" t="str">
        <f>IF(E3066="","",$J3066*Treibhausgas_Kennzahlen!F$3)</f>
        <v/>
      </c>
      <c r="R3066" s="37" t="str">
        <f>IF(E3066="","",$J3066*Treibhausgas_Kennzahlen!G$3)</f>
        <v/>
      </c>
    </row>
    <row r="3067" spans="1:18" x14ac:dyDescent="0.25">
      <c r="A3067" s="5"/>
      <c r="B3067" s="5"/>
      <c r="C3067" s="5"/>
      <c r="D3067" s="5"/>
      <c r="E3067" s="5"/>
      <c r="F3067" s="9" t="str">
        <f>IF(E3067="","",VLOOKUP(INDEX(IATA_Codes!$A$2:$A$301, MATCH(Berechnung!C3067,IATA_Codes!$C$2:$C$301,0))&amp;"_"&amp;INDEX(IATA_Codes!$A$2:$A$301, MATCH(Berechnung!D3067,IATA_Codes!$C$2:$C$301,0)),GCD_Entfernung!$C$2:$D$10001,2,FALSE))</f>
        <v/>
      </c>
      <c r="G3067" s="22" t="str">
        <f>IF(E3067="","",VLOOKUP(A3067,Flugzeugtyp!$B$2:$C$13,2,0))</f>
        <v/>
      </c>
      <c r="H3067" s="9" t="str">
        <f>IF(E3067="","",LOOKUP(MATCH(F3067,'RFI-Faktor'!$B$2:$B$5,1),'RFI-Faktor'!$D$2:$D$5))</f>
        <v/>
      </c>
      <c r="I3067" s="24" t="str">
        <f t="array" ref="I3067">IF(E3067="","",SUM(IF(A3067=Energieverbrauch!$A$2:$A$4000,1,0)*IF(B3067=Energieverbrauch!$B$2:$B$4000,1,0)*(IF(Berechnung!F3067&gt;=Energieverbrauch!$C$2:$C$4000,1,0)*IF(Berechnung!F3067&lt;=Energieverbrauch!$D$2:$D$4000,1,0))*Energieverbrauch!$E$2:$E$4000))</f>
        <v/>
      </c>
      <c r="J3067" s="24" t="str">
        <f t="shared" si="47"/>
        <v/>
      </c>
      <c r="K3067" s="24" t="e">
        <f>LOOKUP(MATCH(A3067,Flugzeugtyp!$A$2:$A$13,1),Flugzeugtyp!$A$2:$C$13)</f>
        <v>#N/A</v>
      </c>
      <c r="L3067" s="24" t="str">
        <f>IF(E3067="","",J3067/Treibhausgas_Kennzahlen!$B$5)</f>
        <v/>
      </c>
      <c r="M3067" s="38" t="str">
        <f>IF(E3067="","",$J3067*Treibhausgas_Kennzahlen!B$3)</f>
        <v/>
      </c>
      <c r="N3067" s="38" t="str">
        <f>IF(E3067="","",$J3067*Treibhausgas_Kennzahlen!C$3)</f>
        <v/>
      </c>
      <c r="O3067" s="38" t="str">
        <f>IF(E3067="","",$J3067*Treibhausgas_Kennzahlen!D$3)</f>
        <v/>
      </c>
      <c r="P3067" s="38" t="str">
        <f>IF(E3067="","",$J3067*Treibhausgas_Kennzahlen!E$3)</f>
        <v/>
      </c>
      <c r="Q3067" s="38" t="str">
        <f>IF(E3067="","",$J3067*Treibhausgas_Kennzahlen!F$3)</f>
        <v/>
      </c>
      <c r="R3067" s="38" t="str">
        <f>IF(E3067="","",$J3067*Treibhausgas_Kennzahlen!G$3)</f>
        <v/>
      </c>
    </row>
    <row r="3068" spans="1:18" x14ac:dyDescent="0.25">
      <c r="A3068" s="6"/>
      <c r="B3068" s="6"/>
      <c r="C3068" s="6"/>
      <c r="D3068" s="6"/>
      <c r="E3068" s="6"/>
      <c r="F3068" s="8" t="str">
        <f>IF(E3068="","",VLOOKUP(INDEX(IATA_Codes!$A$2:$A$301, MATCH(Berechnung!C3068,IATA_Codes!$C$2:$C$301,0))&amp;"_"&amp;INDEX(IATA_Codes!$A$2:$A$301, MATCH(Berechnung!D3068,IATA_Codes!$C$2:$C$301,0)),GCD_Entfernung!$C$2:$D$10001,2,FALSE))</f>
        <v/>
      </c>
      <c r="G3068" s="21" t="str">
        <f>IF(E3068="","",VLOOKUP(A3068,Flugzeugtyp!$B$2:$C$13,2,0))</f>
        <v/>
      </c>
      <c r="H3068" s="8" t="str">
        <f>IF(E3068="","",LOOKUP(MATCH(F3068,'RFI-Faktor'!$B$2:$B$5,1),'RFI-Faktor'!$D$2:$D$5))</f>
        <v/>
      </c>
      <c r="I3068" s="23" t="str">
        <f t="array" ref="I3068">IF(E3068="","",SUM(IF(A3068=Energieverbrauch!$A$2:$A$4000,1,0)*IF(B3068=Energieverbrauch!$B$2:$B$4000,1,0)*(IF(Berechnung!F3068&gt;=Energieverbrauch!$C$2:$C$4000,1,0)*IF(Berechnung!F3068&lt;=Energieverbrauch!$D$2:$D$4000,1,0))*Energieverbrauch!$E$2:$E$4000))</f>
        <v/>
      </c>
      <c r="J3068" s="23" t="str">
        <f t="shared" si="47"/>
        <v/>
      </c>
      <c r="K3068" s="23" t="e">
        <f>LOOKUP(MATCH(A3068,Flugzeugtyp!$A$2:$A$13,1),Flugzeugtyp!$A$2:$C$13)</f>
        <v>#N/A</v>
      </c>
      <c r="L3068" s="23" t="str">
        <f>IF(E3068="","",J3068/Treibhausgas_Kennzahlen!$B$5)</f>
        <v/>
      </c>
      <c r="M3068" s="37" t="str">
        <f>IF(E3068="","",$J3068*Treibhausgas_Kennzahlen!B$3)</f>
        <v/>
      </c>
      <c r="N3068" s="37" t="str">
        <f>IF(E3068="","",$J3068*Treibhausgas_Kennzahlen!C$3)</f>
        <v/>
      </c>
      <c r="O3068" s="37" t="str">
        <f>IF(E3068="","",$J3068*Treibhausgas_Kennzahlen!D$3)</f>
        <v/>
      </c>
      <c r="P3068" s="37" t="str">
        <f>IF(E3068="","",$J3068*Treibhausgas_Kennzahlen!E$3)</f>
        <v/>
      </c>
      <c r="Q3068" s="37" t="str">
        <f>IF(E3068="","",$J3068*Treibhausgas_Kennzahlen!F$3)</f>
        <v/>
      </c>
      <c r="R3068" s="37" t="str">
        <f>IF(E3068="","",$J3068*Treibhausgas_Kennzahlen!G$3)</f>
        <v/>
      </c>
    </row>
    <row r="3069" spans="1:18" x14ac:dyDescent="0.25">
      <c r="A3069" s="5"/>
      <c r="B3069" s="5"/>
      <c r="C3069" s="5"/>
      <c r="D3069" s="5"/>
      <c r="E3069" s="5"/>
      <c r="F3069" s="9" t="str">
        <f>IF(E3069="","",VLOOKUP(INDEX(IATA_Codes!$A$2:$A$301, MATCH(Berechnung!C3069,IATA_Codes!$C$2:$C$301,0))&amp;"_"&amp;INDEX(IATA_Codes!$A$2:$A$301, MATCH(Berechnung!D3069,IATA_Codes!$C$2:$C$301,0)),GCD_Entfernung!$C$2:$D$10001,2,FALSE))</f>
        <v/>
      </c>
      <c r="G3069" s="22" t="str">
        <f>IF(E3069="","",VLOOKUP(A3069,Flugzeugtyp!$B$2:$C$13,2,0))</f>
        <v/>
      </c>
      <c r="H3069" s="9" t="str">
        <f>IF(E3069="","",LOOKUP(MATCH(F3069,'RFI-Faktor'!$B$2:$B$5,1),'RFI-Faktor'!$D$2:$D$5))</f>
        <v/>
      </c>
      <c r="I3069" s="24" t="str">
        <f t="array" ref="I3069">IF(E3069="","",SUM(IF(A3069=Energieverbrauch!$A$2:$A$4000,1,0)*IF(B3069=Energieverbrauch!$B$2:$B$4000,1,0)*(IF(Berechnung!F3069&gt;=Energieverbrauch!$C$2:$C$4000,1,0)*IF(Berechnung!F3069&lt;=Energieverbrauch!$D$2:$D$4000,1,0))*Energieverbrauch!$E$2:$E$4000))</f>
        <v/>
      </c>
      <c r="J3069" s="24" t="str">
        <f t="shared" si="47"/>
        <v/>
      </c>
      <c r="K3069" s="24" t="e">
        <f>LOOKUP(MATCH(A3069,Flugzeugtyp!$A$2:$A$13,1),Flugzeugtyp!$A$2:$C$13)</f>
        <v>#N/A</v>
      </c>
      <c r="L3069" s="24" t="str">
        <f>IF(E3069="","",J3069/Treibhausgas_Kennzahlen!$B$5)</f>
        <v/>
      </c>
      <c r="M3069" s="38" t="str">
        <f>IF(E3069="","",$J3069*Treibhausgas_Kennzahlen!B$3)</f>
        <v/>
      </c>
      <c r="N3069" s="38" t="str">
        <f>IF(E3069="","",$J3069*Treibhausgas_Kennzahlen!C$3)</f>
        <v/>
      </c>
      <c r="O3069" s="38" t="str">
        <f>IF(E3069="","",$J3069*Treibhausgas_Kennzahlen!D$3)</f>
        <v/>
      </c>
      <c r="P3069" s="38" t="str">
        <f>IF(E3069="","",$J3069*Treibhausgas_Kennzahlen!E$3)</f>
        <v/>
      </c>
      <c r="Q3069" s="38" t="str">
        <f>IF(E3069="","",$J3069*Treibhausgas_Kennzahlen!F$3)</f>
        <v/>
      </c>
      <c r="R3069" s="38" t="str">
        <f>IF(E3069="","",$J3069*Treibhausgas_Kennzahlen!G$3)</f>
        <v/>
      </c>
    </row>
    <row r="3070" spans="1:18" x14ac:dyDescent="0.25">
      <c r="A3070" s="6"/>
      <c r="B3070" s="6"/>
      <c r="C3070" s="6"/>
      <c r="D3070" s="6"/>
      <c r="E3070" s="6"/>
      <c r="F3070" s="8" t="str">
        <f>IF(E3070="","",VLOOKUP(INDEX(IATA_Codes!$A$2:$A$301, MATCH(Berechnung!C3070,IATA_Codes!$C$2:$C$301,0))&amp;"_"&amp;INDEX(IATA_Codes!$A$2:$A$301, MATCH(Berechnung!D3070,IATA_Codes!$C$2:$C$301,0)),GCD_Entfernung!$C$2:$D$10001,2,FALSE))</f>
        <v/>
      </c>
      <c r="G3070" s="21" t="str">
        <f>IF(E3070="","",VLOOKUP(A3070,Flugzeugtyp!$B$2:$C$13,2,0))</f>
        <v/>
      </c>
      <c r="H3070" s="8" t="str">
        <f>IF(E3070="","",LOOKUP(MATCH(F3070,'RFI-Faktor'!$B$2:$B$5,1),'RFI-Faktor'!$D$2:$D$5))</f>
        <v/>
      </c>
      <c r="I3070" s="23" t="str">
        <f t="array" ref="I3070">IF(E3070="","",SUM(IF(A3070=Energieverbrauch!$A$2:$A$4000,1,0)*IF(B3070=Energieverbrauch!$B$2:$B$4000,1,0)*(IF(Berechnung!F3070&gt;=Energieverbrauch!$C$2:$C$4000,1,0)*IF(Berechnung!F3070&lt;=Energieverbrauch!$D$2:$D$4000,1,0))*Energieverbrauch!$E$2:$E$4000))</f>
        <v/>
      </c>
      <c r="J3070" s="23" t="str">
        <f t="shared" si="47"/>
        <v/>
      </c>
      <c r="K3070" s="23" t="e">
        <f>LOOKUP(MATCH(A3070,Flugzeugtyp!$A$2:$A$13,1),Flugzeugtyp!$A$2:$C$13)</f>
        <v>#N/A</v>
      </c>
      <c r="L3070" s="23" t="str">
        <f>IF(E3070="","",J3070/Treibhausgas_Kennzahlen!$B$5)</f>
        <v/>
      </c>
      <c r="M3070" s="37" t="str">
        <f>IF(E3070="","",$J3070*Treibhausgas_Kennzahlen!B$3)</f>
        <v/>
      </c>
      <c r="N3070" s="37" t="str">
        <f>IF(E3070="","",$J3070*Treibhausgas_Kennzahlen!C$3)</f>
        <v/>
      </c>
      <c r="O3070" s="37" t="str">
        <f>IF(E3070="","",$J3070*Treibhausgas_Kennzahlen!D$3)</f>
        <v/>
      </c>
      <c r="P3070" s="37" t="str">
        <f>IF(E3070="","",$J3070*Treibhausgas_Kennzahlen!E$3)</f>
        <v/>
      </c>
      <c r="Q3070" s="37" t="str">
        <f>IF(E3070="","",$J3070*Treibhausgas_Kennzahlen!F$3)</f>
        <v/>
      </c>
      <c r="R3070" s="37" t="str">
        <f>IF(E3070="","",$J3070*Treibhausgas_Kennzahlen!G$3)</f>
        <v/>
      </c>
    </row>
    <row r="3071" spans="1:18" x14ac:dyDescent="0.25">
      <c r="A3071" s="5"/>
      <c r="B3071" s="5"/>
      <c r="C3071" s="5"/>
      <c r="D3071" s="5"/>
      <c r="E3071" s="5"/>
      <c r="F3071" s="9" t="str">
        <f>IF(E3071="","",VLOOKUP(INDEX(IATA_Codes!$A$2:$A$301, MATCH(Berechnung!C3071,IATA_Codes!$C$2:$C$301,0))&amp;"_"&amp;INDEX(IATA_Codes!$A$2:$A$301, MATCH(Berechnung!D3071,IATA_Codes!$C$2:$C$301,0)),GCD_Entfernung!$C$2:$D$10001,2,FALSE))</f>
        <v/>
      </c>
      <c r="G3071" s="22" t="str">
        <f>IF(E3071="","",VLOOKUP(A3071,Flugzeugtyp!$B$2:$C$13,2,0))</f>
        <v/>
      </c>
      <c r="H3071" s="9" t="str">
        <f>IF(E3071="","",LOOKUP(MATCH(F3071,'RFI-Faktor'!$B$2:$B$5,1),'RFI-Faktor'!$D$2:$D$5))</f>
        <v/>
      </c>
      <c r="I3071" s="24" t="str">
        <f t="array" ref="I3071">IF(E3071="","",SUM(IF(A3071=Energieverbrauch!$A$2:$A$4000,1,0)*IF(B3071=Energieverbrauch!$B$2:$B$4000,1,0)*(IF(Berechnung!F3071&gt;=Energieverbrauch!$C$2:$C$4000,1,0)*IF(Berechnung!F3071&lt;=Energieverbrauch!$D$2:$D$4000,1,0))*Energieverbrauch!$E$2:$E$4000))</f>
        <v/>
      </c>
      <c r="J3071" s="24" t="str">
        <f t="shared" si="47"/>
        <v/>
      </c>
      <c r="K3071" s="24" t="e">
        <f>LOOKUP(MATCH(A3071,Flugzeugtyp!$A$2:$A$13,1),Flugzeugtyp!$A$2:$C$13)</f>
        <v>#N/A</v>
      </c>
      <c r="L3071" s="24" t="str">
        <f>IF(E3071="","",J3071/Treibhausgas_Kennzahlen!$B$5)</f>
        <v/>
      </c>
      <c r="M3071" s="38" t="str">
        <f>IF(E3071="","",$J3071*Treibhausgas_Kennzahlen!B$3)</f>
        <v/>
      </c>
      <c r="N3071" s="38" t="str">
        <f>IF(E3071="","",$J3071*Treibhausgas_Kennzahlen!C$3)</f>
        <v/>
      </c>
      <c r="O3071" s="38" t="str">
        <f>IF(E3071="","",$J3071*Treibhausgas_Kennzahlen!D$3)</f>
        <v/>
      </c>
      <c r="P3071" s="38" t="str">
        <f>IF(E3071="","",$J3071*Treibhausgas_Kennzahlen!E$3)</f>
        <v/>
      </c>
      <c r="Q3071" s="38" t="str">
        <f>IF(E3071="","",$J3071*Treibhausgas_Kennzahlen!F$3)</f>
        <v/>
      </c>
      <c r="R3071" s="38" t="str">
        <f>IF(E3071="","",$J3071*Treibhausgas_Kennzahlen!G$3)</f>
        <v/>
      </c>
    </row>
    <row r="3072" spans="1:18" x14ac:dyDescent="0.25">
      <c r="A3072" s="6"/>
      <c r="B3072" s="6"/>
      <c r="C3072" s="6"/>
      <c r="D3072" s="6"/>
      <c r="E3072" s="6"/>
      <c r="F3072" s="8" t="str">
        <f>IF(E3072="","",VLOOKUP(INDEX(IATA_Codes!$A$2:$A$301, MATCH(Berechnung!C3072,IATA_Codes!$C$2:$C$301,0))&amp;"_"&amp;INDEX(IATA_Codes!$A$2:$A$301, MATCH(Berechnung!D3072,IATA_Codes!$C$2:$C$301,0)),GCD_Entfernung!$C$2:$D$10001,2,FALSE))</f>
        <v/>
      </c>
      <c r="G3072" s="21" t="str">
        <f>IF(E3072="","",VLOOKUP(A3072,Flugzeugtyp!$B$2:$C$13,2,0))</f>
        <v/>
      </c>
      <c r="H3072" s="8" t="str">
        <f>IF(E3072="","",LOOKUP(MATCH(F3072,'RFI-Faktor'!$B$2:$B$5,1),'RFI-Faktor'!$D$2:$D$5))</f>
        <v/>
      </c>
      <c r="I3072" s="23" t="str">
        <f t="array" ref="I3072">IF(E3072="","",SUM(IF(A3072=Energieverbrauch!$A$2:$A$4000,1,0)*IF(B3072=Energieverbrauch!$B$2:$B$4000,1,0)*(IF(Berechnung!F3072&gt;=Energieverbrauch!$C$2:$C$4000,1,0)*IF(Berechnung!F3072&lt;=Energieverbrauch!$D$2:$D$4000,1,0))*Energieverbrauch!$E$2:$E$4000))</f>
        <v/>
      </c>
      <c r="J3072" s="23" t="str">
        <f t="shared" si="47"/>
        <v/>
      </c>
      <c r="K3072" s="23" t="e">
        <f>LOOKUP(MATCH(A3072,Flugzeugtyp!$A$2:$A$13,1),Flugzeugtyp!$A$2:$C$13)</f>
        <v>#N/A</v>
      </c>
      <c r="L3072" s="23" t="str">
        <f>IF(E3072="","",J3072/Treibhausgas_Kennzahlen!$B$5)</f>
        <v/>
      </c>
      <c r="M3072" s="37" t="str">
        <f>IF(E3072="","",$J3072*Treibhausgas_Kennzahlen!B$3)</f>
        <v/>
      </c>
      <c r="N3072" s="37" t="str">
        <f>IF(E3072="","",$J3072*Treibhausgas_Kennzahlen!C$3)</f>
        <v/>
      </c>
      <c r="O3072" s="37" t="str">
        <f>IF(E3072="","",$J3072*Treibhausgas_Kennzahlen!D$3)</f>
        <v/>
      </c>
      <c r="P3072" s="37" t="str">
        <f>IF(E3072="","",$J3072*Treibhausgas_Kennzahlen!E$3)</f>
        <v/>
      </c>
      <c r="Q3072" s="37" t="str">
        <f>IF(E3072="","",$J3072*Treibhausgas_Kennzahlen!F$3)</f>
        <v/>
      </c>
      <c r="R3072" s="37" t="str">
        <f>IF(E3072="","",$J3072*Treibhausgas_Kennzahlen!G$3)</f>
        <v/>
      </c>
    </row>
    <row r="3073" spans="1:18" x14ac:dyDescent="0.25">
      <c r="A3073" s="5"/>
      <c r="B3073" s="5"/>
      <c r="C3073" s="5"/>
      <c r="D3073" s="5"/>
      <c r="E3073" s="5"/>
      <c r="F3073" s="9" t="str">
        <f>IF(E3073="","",VLOOKUP(INDEX(IATA_Codes!$A$2:$A$301, MATCH(Berechnung!C3073,IATA_Codes!$C$2:$C$301,0))&amp;"_"&amp;INDEX(IATA_Codes!$A$2:$A$301, MATCH(Berechnung!D3073,IATA_Codes!$C$2:$C$301,0)),GCD_Entfernung!$C$2:$D$10001,2,FALSE))</f>
        <v/>
      </c>
      <c r="G3073" s="22" t="str">
        <f>IF(E3073="","",VLOOKUP(A3073,Flugzeugtyp!$B$2:$C$13,2,0))</f>
        <v/>
      </c>
      <c r="H3073" s="9" t="str">
        <f>IF(E3073="","",LOOKUP(MATCH(F3073,'RFI-Faktor'!$B$2:$B$5,1),'RFI-Faktor'!$D$2:$D$5))</f>
        <v/>
      </c>
      <c r="I3073" s="24" t="str">
        <f t="array" ref="I3073">IF(E3073="","",SUM(IF(A3073=Energieverbrauch!$A$2:$A$4000,1,0)*IF(B3073=Energieverbrauch!$B$2:$B$4000,1,0)*(IF(Berechnung!F3073&gt;=Energieverbrauch!$C$2:$C$4000,1,0)*IF(Berechnung!F3073&lt;=Energieverbrauch!$D$2:$D$4000,1,0))*Energieverbrauch!$E$2:$E$4000))</f>
        <v/>
      </c>
      <c r="J3073" s="24" t="str">
        <f t="shared" si="47"/>
        <v/>
      </c>
      <c r="K3073" s="24" t="e">
        <f>LOOKUP(MATCH(A3073,Flugzeugtyp!$A$2:$A$13,1),Flugzeugtyp!$A$2:$C$13)</f>
        <v>#N/A</v>
      </c>
      <c r="L3073" s="24" t="str">
        <f>IF(E3073="","",J3073/Treibhausgas_Kennzahlen!$B$5)</f>
        <v/>
      </c>
      <c r="M3073" s="38" t="str">
        <f>IF(E3073="","",$J3073*Treibhausgas_Kennzahlen!B$3)</f>
        <v/>
      </c>
      <c r="N3073" s="38" t="str">
        <f>IF(E3073="","",$J3073*Treibhausgas_Kennzahlen!C$3)</f>
        <v/>
      </c>
      <c r="O3073" s="38" t="str">
        <f>IF(E3073="","",$J3073*Treibhausgas_Kennzahlen!D$3)</f>
        <v/>
      </c>
      <c r="P3073" s="38" t="str">
        <f>IF(E3073="","",$J3073*Treibhausgas_Kennzahlen!E$3)</f>
        <v/>
      </c>
      <c r="Q3073" s="38" t="str">
        <f>IF(E3073="","",$J3073*Treibhausgas_Kennzahlen!F$3)</f>
        <v/>
      </c>
      <c r="R3073" s="38" t="str">
        <f>IF(E3073="","",$J3073*Treibhausgas_Kennzahlen!G$3)</f>
        <v/>
      </c>
    </row>
    <row r="3074" spans="1:18" x14ac:dyDescent="0.25">
      <c r="A3074" s="6"/>
      <c r="B3074" s="6"/>
      <c r="C3074" s="6"/>
      <c r="D3074" s="6"/>
      <c r="E3074" s="6"/>
      <c r="F3074" s="8" t="str">
        <f>IF(E3074="","",VLOOKUP(INDEX(IATA_Codes!$A$2:$A$301, MATCH(Berechnung!C3074,IATA_Codes!$C$2:$C$301,0))&amp;"_"&amp;INDEX(IATA_Codes!$A$2:$A$301, MATCH(Berechnung!D3074,IATA_Codes!$C$2:$C$301,0)),GCD_Entfernung!$C$2:$D$10001,2,FALSE))</f>
        <v/>
      </c>
      <c r="G3074" s="21" t="str">
        <f>IF(E3074="","",VLOOKUP(A3074,Flugzeugtyp!$B$2:$C$13,2,0))</f>
        <v/>
      </c>
      <c r="H3074" s="8" t="str">
        <f>IF(E3074="","",LOOKUP(MATCH(F3074,'RFI-Faktor'!$B$2:$B$5,1),'RFI-Faktor'!$D$2:$D$5))</f>
        <v/>
      </c>
      <c r="I3074" s="23" t="str">
        <f t="array" ref="I3074">IF(E3074="","",SUM(IF(A3074=Energieverbrauch!$A$2:$A$4000,1,0)*IF(B3074=Energieverbrauch!$B$2:$B$4000,1,0)*(IF(Berechnung!F3074&gt;=Energieverbrauch!$C$2:$C$4000,1,0)*IF(Berechnung!F3074&lt;=Energieverbrauch!$D$2:$D$4000,1,0))*Energieverbrauch!$E$2:$E$4000))</f>
        <v/>
      </c>
      <c r="J3074" s="23" t="str">
        <f t="shared" si="47"/>
        <v/>
      </c>
      <c r="K3074" s="23" t="e">
        <f>LOOKUP(MATCH(A3074,Flugzeugtyp!$A$2:$A$13,1),Flugzeugtyp!$A$2:$C$13)</f>
        <v>#N/A</v>
      </c>
      <c r="L3074" s="23" t="str">
        <f>IF(E3074="","",J3074/Treibhausgas_Kennzahlen!$B$5)</f>
        <v/>
      </c>
      <c r="M3074" s="37" t="str">
        <f>IF(E3074="","",$J3074*Treibhausgas_Kennzahlen!B$3)</f>
        <v/>
      </c>
      <c r="N3074" s="37" t="str">
        <f>IF(E3074="","",$J3074*Treibhausgas_Kennzahlen!C$3)</f>
        <v/>
      </c>
      <c r="O3074" s="37" t="str">
        <f>IF(E3074="","",$J3074*Treibhausgas_Kennzahlen!D$3)</f>
        <v/>
      </c>
      <c r="P3074" s="37" t="str">
        <f>IF(E3074="","",$J3074*Treibhausgas_Kennzahlen!E$3)</f>
        <v/>
      </c>
      <c r="Q3074" s="37" t="str">
        <f>IF(E3074="","",$J3074*Treibhausgas_Kennzahlen!F$3)</f>
        <v/>
      </c>
      <c r="R3074" s="37" t="str">
        <f>IF(E3074="","",$J3074*Treibhausgas_Kennzahlen!G$3)</f>
        <v/>
      </c>
    </row>
    <row r="3075" spans="1:18" x14ac:dyDescent="0.25">
      <c r="A3075" s="5"/>
      <c r="B3075" s="5"/>
      <c r="C3075" s="5"/>
      <c r="D3075" s="5"/>
      <c r="E3075" s="5"/>
      <c r="F3075" s="9" t="str">
        <f>IF(E3075="","",VLOOKUP(INDEX(IATA_Codes!$A$2:$A$301, MATCH(Berechnung!C3075,IATA_Codes!$C$2:$C$301,0))&amp;"_"&amp;INDEX(IATA_Codes!$A$2:$A$301, MATCH(Berechnung!D3075,IATA_Codes!$C$2:$C$301,0)),GCD_Entfernung!$C$2:$D$10001,2,FALSE))</f>
        <v/>
      </c>
      <c r="G3075" s="22" t="str">
        <f>IF(E3075="","",VLOOKUP(A3075,Flugzeugtyp!$B$2:$C$13,2,0))</f>
        <v/>
      </c>
      <c r="H3075" s="9" t="str">
        <f>IF(E3075="","",LOOKUP(MATCH(F3075,'RFI-Faktor'!$B$2:$B$5,1),'RFI-Faktor'!$D$2:$D$5))</f>
        <v/>
      </c>
      <c r="I3075" s="24" t="str">
        <f t="array" ref="I3075">IF(E3075="","",SUM(IF(A3075=Energieverbrauch!$A$2:$A$4000,1,0)*IF(B3075=Energieverbrauch!$B$2:$B$4000,1,0)*(IF(Berechnung!F3075&gt;=Energieverbrauch!$C$2:$C$4000,1,0)*IF(Berechnung!F3075&lt;=Energieverbrauch!$D$2:$D$4000,1,0))*Energieverbrauch!$E$2:$E$4000))</f>
        <v/>
      </c>
      <c r="J3075" s="24" t="str">
        <f t="shared" si="47"/>
        <v/>
      </c>
      <c r="K3075" s="24" t="e">
        <f>LOOKUP(MATCH(A3075,Flugzeugtyp!$A$2:$A$13,1),Flugzeugtyp!$A$2:$C$13)</f>
        <v>#N/A</v>
      </c>
      <c r="L3075" s="24" t="str">
        <f>IF(E3075="","",J3075/Treibhausgas_Kennzahlen!$B$5)</f>
        <v/>
      </c>
      <c r="M3075" s="38" t="str">
        <f>IF(E3075="","",$J3075*Treibhausgas_Kennzahlen!B$3)</f>
        <v/>
      </c>
      <c r="N3075" s="38" t="str">
        <f>IF(E3075="","",$J3075*Treibhausgas_Kennzahlen!C$3)</f>
        <v/>
      </c>
      <c r="O3075" s="38" t="str">
        <f>IF(E3075="","",$J3075*Treibhausgas_Kennzahlen!D$3)</f>
        <v/>
      </c>
      <c r="P3075" s="38" t="str">
        <f>IF(E3075="","",$J3075*Treibhausgas_Kennzahlen!E$3)</f>
        <v/>
      </c>
      <c r="Q3075" s="38" t="str">
        <f>IF(E3075="","",$J3075*Treibhausgas_Kennzahlen!F$3)</f>
        <v/>
      </c>
      <c r="R3075" s="38" t="str">
        <f>IF(E3075="","",$J3075*Treibhausgas_Kennzahlen!G$3)</f>
        <v/>
      </c>
    </row>
    <row r="3076" spans="1:18" x14ac:dyDescent="0.25">
      <c r="A3076" s="6"/>
      <c r="B3076" s="6"/>
      <c r="C3076" s="6"/>
      <c r="D3076" s="6"/>
      <c r="E3076" s="6"/>
      <c r="F3076" s="8" t="str">
        <f>IF(E3076="","",VLOOKUP(INDEX(IATA_Codes!$A$2:$A$301, MATCH(Berechnung!C3076,IATA_Codes!$C$2:$C$301,0))&amp;"_"&amp;INDEX(IATA_Codes!$A$2:$A$301, MATCH(Berechnung!D3076,IATA_Codes!$C$2:$C$301,0)),GCD_Entfernung!$C$2:$D$10001,2,FALSE))</f>
        <v/>
      </c>
      <c r="G3076" s="21" t="str">
        <f>IF(E3076="","",VLOOKUP(A3076,Flugzeugtyp!$B$2:$C$13,2,0))</f>
        <v/>
      </c>
      <c r="H3076" s="8" t="str">
        <f>IF(E3076="","",LOOKUP(MATCH(F3076,'RFI-Faktor'!$B$2:$B$5,1),'RFI-Faktor'!$D$2:$D$5))</f>
        <v/>
      </c>
      <c r="I3076" s="23" t="str">
        <f t="array" ref="I3076">IF(E3076="","",SUM(IF(A3076=Energieverbrauch!$A$2:$A$4000,1,0)*IF(B3076=Energieverbrauch!$B$2:$B$4000,1,0)*(IF(Berechnung!F3076&gt;=Energieverbrauch!$C$2:$C$4000,1,0)*IF(Berechnung!F3076&lt;=Energieverbrauch!$D$2:$D$4000,1,0))*Energieverbrauch!$E$2:$E$4000))</f>
        <v/>
      </c>
      <c r="J3076" s="23" t="str">
        <f t="shared" si="47"/>
        <v/>
      </c>
      <c r="K3076" s="23" t="e">
        <f>LOOKUP(MATCH(A3076,Flugzeugtyp!$A$2:$A$13,1),Flugzeugtyp!$A$2:$C$13)</f>
        <v>#N/A</v>
      </c>
      <c r="L3076" s="23" t="str">
        <f>IF(E3076="","",J3076/Treibhausgas_Kennzahlen!$B$5)</f>
        <v/>
      </c>
      <c r="M3076" s="37" t="str">
        <f>IF(E3076="","",$J3076*Treibhausgas_Kennzahlen!B$3)</f>
        <v/>
      </c>
      <c r="N3076" s="37" t="str">
        <f>IF(E3076="","",$J3076*Treibhausgas_Kennzahlen!C$3)</f>
        <v/>
      </c>
      <c r="O3076" s="37" t="str">
        <f>IF(E3076="","",$J3076*Treibhausgas_Kennzahlen!D$3)</f>
        <v/>
      </c>
      <c r="P3076" s="37" t="str">
        <f>IF(E3076="","",$J3076*Treibhausgas_Kennzahlen!E$3)</f>
        <v/>
      </c>
      <c r="Q3076" s="37" t="str">
        <f>IF(E3076="","",$J3076*Treibhausgas_Kennzahlen!F$3)</f>
        <v/>
      </c>
      <c r="R3076" s="37" t="str">
        <f>IF(E3076="","",$J3076*Treibhausgas_Kennzahlen!G$3)</f>
        <v/>
      </c>
    </row>
    <row r="3077" spans="1:18" x14ac:dyDescent="0.25">
      <c r="A3077" s="5"/>
      <c r="B3077" s="5"/>
      <c r="C3077" s="5"/>
      <c r="D3077" s="5"/>
      <c r="E3077" s="5"/>
      <c r="F3077" s="9" t="str">
        <f>IF(E3077="","",VLOOKUP(INDEX(IATA_Codes!$A$2:$A$301, MATCH(Berechnung!C3077,IATA_Codes!$C$2:$C$301,0))&amp;"_"&amp;INDEX(IATA_Codes!$A$2:$A$301, MATCH(Berechnung!D3077,IATA_Codes!$C$2:$C$301,0)),GCD_Entfernung!$C$2:$D$10001,2,FALSE))</f>
        <v/>
      </c>
      <c r="G3077" s="22" t="str">
        <f>IF(E3077="","",VLOOKUP(A3077,Flugzeugtyp!$B$2:$C$13,2,0))</f>
        <v/>
      </c>
      <c r="H3077" s="9" t="str">
        <f>IF(E3077="","",LOOKUP(MATCH(F3077,'RFI-Faktor'!$B$2:$B$5,1),'RFI-Faktor'!$D$2:$D$5))</f>
        <v/>
      </c>
      <c r="I3077" s="24" t="str">
        <f t="array" ref="I3077">IF(E3077="","",SUM(IF(A3077=Energieverbrauch!$A$2:$A$4000,1,0)*IF(B3077=Energieverbrauch!$B$2:$B$4000,1,0)*(IF(Berechnung!F3077&gt;=Energieverbrauch!$C$2:$C$4000,1,0)*IF(Berechnung!F3077&lt;=Energieverbrauch!$D$2:$D$4000,1,0))*Energieverbrauch!$E$2:$E$4000))</f>
        <v/>
      </c>
      <c r="J3077" s="24" t="str">
        <f t="shared" si="47"/>
        <v/>
      </c>
      <c r="K3077" s="24" t="e">
        <f>LOOKUP(MATCH(A3077,Flugzeugtyp!$A$2:$A$13,1),Flugzeugtyp!$A$2:$C$13)</f>
        <v>#N/A</v>
      </c>
      <c r="L3077" s="24" t="str">
        <f>IF(E3077="","",J3077/Treibhausgas_Kennzahlen!$B$5)</f>
        <v/>
      </c>
      <c r="M3077" s="38" t="str">
        <f>IF(E3077="","",$J3077*Treibhausgas_Kennzahlen!B$3)</f>
        <v/>
      </c>
      <c r="N3077" s="38" t="str">
        <f>IF(E3077="","",$J3077*Treibhausgas_Kennzahlen!C$3)</f>
        <v/>
      </c>
      <c r="O3077" s="38" t="str">
        <f>IF(E3077="","",$J3077*Treibhausgas_Kennzahlen!D$3)</f>
        <v/>
      </c>
      <c r="P3077" s="38" t="str">
        <f>IF(E3077="","",$J3077*Treibhausgas_Kennzahlen!E$3)</f>
        <v/>
      </c>
      <c r="Q3077" s="38" t="str">
        <f>IF(E3077="","",$J3077*Treibhausgas_Kennzahlen!F$3)</f>
        <v/>
      </c>
      <c r="R3077" s="38" t="str">
        <f>IF(E3077="","",$J3077*Treibhausgas_Kennzahlen!G$3)</f>
        <v/>
      </c>
    </row>
    <row r="3078" spans="1:18" x14ac:dyDescent="0.25">
      <c r="A3078" s="6"/>
      <c r="B3078" s="6"/>
      <c r="C3078" s="6"/>
      <c r="D3078" s="6"/>
      <c r="E3078" s="6"/>
      <c r="F3078" s="8" t="str">
        <f>IF(E3078="","",VLOOKUP(INDEX(IATA_Codes!$A$2:$A$301, MATCH(Berechnung!C3078,IATA_Codes!$C$2:$C$301,0))&amp;"_"&amp;INDEX(IATA_Codes!$A$2:$A$301, MATCH(Berechnung!D3078,IATA_Codes!$C$2:$C$301,0)),GCD_Entfernung!$C$2:$D$10001,2,FALSE))</f>
        <v/>
      </c>
      <c r="G3078" s="21" t="str">
        <f>IF(E3078="","",VLOOKUP(A3078,Flugzeugtyp!$B$2:$C$13,2,0))</f>
        <v/>
      </c>
      <c r="H3078" s="8" t="str">
        <f>IF(E3078="","",LOOKUP(MATCH(F3078,'RFI-Faktor'!$B$2:$B$5,1),'RFI-Faktor'!$D$2:$D$5))</f>
        <v/>
      </c>
      <c r="I3078" s="23" t="str">
        <f t="array" ref="I3078">IF(E3078="","",SUM(IF(A3078=Energieverbrauch!$A$2:$A$4000,1,0)*IF(B3078=Energieverbrauch!$B$2:$B$4000,1,0)*(IF(Berechnung!F3078&gt;=Energieverbrauch!$C$2:$C$4000,1,0)*IF(Berechnung!F3078&lt;=Energieverbrauch!$D$2:$D$4000,1,0))*Energieverbrauch!$E$2:$E$4000))</f>
        <v/>
      </c>
      <c r="J3078" s="23" t="str">
        <f t="shared" ref="J3078:J3141" si="48">IF(E3078="","",PRODUCT(F3078,E3078,I3078)/1000)</f>
        <v/>
      </c>
      <c r="K3078" s="23" t="e">
        <f>LOOKUP(MATCH(A3078,Flugzeugtyp!$A$2:$A$13,1),Flugzeugtyp!$A$2:$C$13)</f>
        <v>#N/A</v>
      </c>
      <c r="L3078" s="23" t="str">
        <f>IF(E3078="","",J3078/Treibhausgas_Kennzahlen!$B$5)</f>
        <v/>
      </c>
      <c r="M3078" s="37" t="str">
        <f>IF(E3078="","",$J3078*Treibhausgas_Kennzahlen!B$3)</f>
        <v/>
      </c>
      <c r="N3078" s="37" t="str">
        <f>IF(E3078="","",$J3078*Treibhausgas_Kennzahlen!C$3)</f>
        <v/>
      </c>
      <c r="O3078" s="37" t="str">
        <f>IF(E3078="","",$J3078*Treibhausgas_Kennzahlen!D$3)</f>
        <v/>
      </c>
      <c r="P3078" s="37" t="str">
        <f>IF(E3078="","",$J3078*Treibhausgas_Kennzahlen!E$3)</f>
        <v/>
      </c>
      <c r="Q3078" s="37" t="str">
        <f>IF(E3078="","",$J3078*Treibhausgas_Kennzahlen!F$3)</f>
        <v/>
      </c>
      <c r="R3078" s="37" t="str">
        <f>IF(E3078="","",$J3078*Treibhausgas_Kennzahlen!G$3)</f>
        <v/>
      </c>
    </row>
    <row r="3079" spans="1:18" x14ac:dyDescent="0.25">
      <c r="A3079" s="5"/>
      <c r="B3079" s="5"/>
      <c r="C3079" s="5"/>
      <c r="D3079" s="5"/>
      <c r="E3079" s="5"/>
      <c r="F3079" s="9" t="str">
        <f>IF(E3079="","",VLOOKUP(INDEX(IATA_Codes!$A$2:$A$301, MATCH(Berechnung!C3079,IATA_Codes!$C$2:$C$301,0))&amp;"_"&amp;INDEX(IATA_Codes!$A$2:$A$301, MATCH(Berechnung!D3079,IATA_Codes!$C$2:$C$301,0)),GCD_Entfernung!$C$2:$D$10001,2,FALSE))</f>
        <v/>
      </c>
      <c r="G3079" s="22" t="str">
        <f>IF(E3079="","",VLOOKUP(A3079,Flugzeugtyp!$B$2:$C$13,2,0))</f>
        <v/>
      </c>
      <c r="H3079" s="9" t="str">
        <f>IF(E3079="","",LOOKUP(MATCH(F3079,'RFI-Faktor'!$B$2:$B$5,1),'RFI-Faktor'!$D$2:$D$5))</f>
        <v/>
      </c>
      <c r="I3079" s="24" t="str">
        <f t="array" ref="I3079">IF(E3079="","",SUM(IF(A3079=Energieverbrauch!$A$2:$A$4000,1,0)*IF(B3079=Energieverbrauch!$B$2:$B$4000,1,0)*(IF(Berechnung!F3079&gt;=Energieverbrauch!$C$2:$C$4000,1,0)*IF(Berechnung!F3079&lt;=Energieverbrauch!$D$2:$D$4000,1,0))*Energieverbrauch!$E$2:$E$4000))</f>
        <v/>
      </c>
      <c r="J3079" s="24" t="str">
        <f t="shared" si="48"/>
        <v/>
      </c>
      <c r="K3079" s="24" t="e">
        <f>LOOKUP(MATCH(A3079,Flugzeugtyp!$A$2:$A$13,1),Flugzeugtyp!$A$2:$C$13)</f>
        <v>#N/A</v>
      </c>
      <c r="L3079" s="24" t="str">
        <f>IF(E3079="","",J3079/Treibhausgas_Kennzahlen!$B$5)</f>
        <v/>
      </c>
      <c r="M3079" s="38" t="str">
        <f>IF(E3079="","",$J3079*Treibhausgas_Kennzahlen!B$3)</f>
        <v/>
      </c>
      <c r="N3079" s="38" t="str">
        <f>IF(E3079="","",$J3079*Treibhausgas_Kennzahlen!C$3)</f>
        <v/>
      </c>
      <c r="O3079" s="38" t="str">
        <f>IF(E3079="","",$J3079*Treibhausgas_Kennzahlen!D$3)</f>
        <v/>
      </c>
      <c r="P3079" s="38" t="str">
        <f>IF(E3079="","",$J3079*Treibhausgas_Kennzahlen!E$3)</f>
        <v/>
      </c>
      <c r="Q3079" s="38" t="str">
        <f>IF(E3079="","",$J3079*Treibhausgas_Kennzahlen!F$3)</f>
        <v/>
      </c>
      <c r="R3079" s="38" t="str">
        <f>IF(E3079="","",$J3079*Treibhausgas_Kennzahlen!G$3)</f>
        <v/>
      </c>
    </row>
    <row r="3080" spans="1:18" x14ac:dyDescent="0.25">
      <c r="A3080" s="6"/>
      <c r="B3080" s="6"/>
      <c r="C3080" s="6"/>
      <c r="D3080" s="6"/>
      <c r="E3080" s="6"/>
      <c r="F3080" s="8" t="str">
        <f>IF(E3080="","",VLOOKUP(INDEX(IATA_Codes!$A$2:$A$301, MATCH(Berechnung!C3080,IATA_Codes!$C$2:$C$301,0))&amp;"_"&amp;INDEX(IATA_Codes!$A$2:$A$301, MATCH(Berechnung!D3080,IATA_Codes!$C$2:$C$301,0)),GCD_Entfernung!$C$2:$D$10001,2,FALSE))</f>
        <v/>
      </c>
      <c r="G3080" s="21" t="str">
        <f>IF(E3080="","",VLOOKUP(A3080,Flugzeugtyp!$B$2:$C$13,2,0))</f>
        <v/>
      </c>
      <c r="H3080" s="8" t="str">
        <f>IF(E3080="","",LOOKUP(MATCH(F3080,'RFI-Faktor'!$B$2:$B$5,1),'RFI-Faktor'!$D$2:$D$5))</f>
        <v/>
      </c>
      <c r="I3080" s="23" t="str">
        <f t="array" ref="I3080">IF(E3080="","",SUM(IF(A3080=Energieverbrauch!$A$2:$A$4000,1,0)*IF(B3080=Energieverbrauch!$B$2:$B$4000,1,0)*(IF(Berechnung!F3080&gt;=Energieverbrauch!$C$2:$C$4000,1,0)*IF(Berechnung!F3080&lt;=Energieverbrauch!$D$2:$D$4000,1,0))*Energieverbrauch!$E$2:$E$4000))</f>
        <v/>
      </c>
      <c r="J3080" s="23" t="str">
        <f t="shared" si="48"/>
        <v/>
      </c>
      <c r="K3080" s="23" t="e">
        <f>LOOKUP(MATCH(A3080,Flugzeugtyp!$A$2:$A$13,1),Flugzeugtyp!$A$2:$C$13)</f>
        <v>#N/A</v>
      </c>
      <c r="L3080" s="23" t="str">
        <f>IF(E3080="","",J3080/Treibhausgas_Kennzahlen!$B$5)</f>
        <v/>
      </c>
      <c r="M3080" s="37" t="str">
        <f>IF(E3080="","",$J3080*Treibhausgas_Kennzahlen!B$3)</f>
        <v/>
      </c>
      <c r="N3080" s="37" t="str">
        <f>IF(E3080="","",$J3080*Treibhausgas_Kennzahlen!C$3)</f>
        <v/>
      </c>
      <c r="O3080" s="37" t="str">
        <f>IF(E3080="","",$J3080*Treibhausgas_Kennzahlen!D$3)</f>
        <v/>
      </c>
      <c r="P3080" s="37" t="str">
        <f>IF(E3080="","",$J3080*Treibhausgas_Kennzahlen!E$3)</f>
        <v/>
      </c>
      <c r="Q3080" s="37" t="str">
        <f>IF(E3080="","",$J3080*Treibhausgas_Kennzahlen!F$3)</f>
        <v/>
      </c>
      <c r="R3080" s="37" t="str">
        <f>IF(E3080="","",$J3080*Treibhausgas_Kennzahlen!G$3)</f>
        <v/>
      </c>
    </row>
    <row r="3081" spans="1:18" x14ac:dyDescent="0.25">
      <c r="A3081" s="5"/>
      <c r="B3081" s="5"/>
      <c r="C3081" s="5"/>
      <c r="D3081" s="5"/>
      <c r="E3081" s="5"/>
      <c r="F3081" s="9" t="str">
        <f>IF(E3081="","",VLOOKUP(INDEX(IATA_Codes!$A$2:$A$301, MATCH(Berechnung!C3081,IATA_Codes!$C$2:$C$301,0))&amp;"_"&amp;INDEX(IATA_Codes!$A$2:$A$301, MATCH(Berechnung!D3081,IATA_Codes!$C$2:$C$301,0)),GCD_Entfernung!$C$2:$D$10001,2,FALSE))</f>
        <v/>
      </c>
      <c r="G3081" s="22" t="str">
        <f>IF(E3081="","",VLOOKUP(A3081,Flugzeugtyp!$B$2:$C$13,2,0))</f>
        <v/>
      </c>
      <c r="H3081" s="9" t="str">
        <f>IF(E3081="","",LOOKUP(MATCH(F3081,'RFI-Faktor'!$B$2:$B$5,1),'RFI-Faktor'!$D$2:$D$5))</f>
        <v/>
      </c>
      <c r="I3081" s="24" t="str">
        <f t="array" ref="I3081">IF(E3081="","",SUM(IF(A3081=Energieverbrauch!$A$2:$A$4000,1,0)*IF(B3081=Energieverbrauch!$B$2:$B$4000,1,0)*(IF(Berechnung!F3081&gt;=Energieverbrauch!$C$2:$C$4000,1,0)*IF(Berechnung!F3081&lt;=Energieverbrauch!$D$2:$D$4000,1,0))*Energieverbrauch!$E$2:$E$4000))</f>
        <v/>
      </c>
      <c r="J3081" s="24" t="str">
        <f t="shared" si="48"/>
        <v/>
      </c>
      <c r="K3081" s="24" t="e">
        <f>LOOKUP(MATCH(A3081,Flugzeugtyp!$A$2:$A$13,1),Flugzeugtyp!$A$2:$C$13)</f>
        <v>#N/A</v>
      </c>
      <c r="L3081" s="24" t="str">
        <f>IF(E3081="","",J3081/Treibhausgas_Kennzahlen!$B$5)</f>
        <v/>
      </c>
      <c r="M3081" s="38" t="str">
        <f>IF(E3081="","",$J3081*Treibhausgas_Kennzahlen!B$3)</f>
        <v/>
      </c>
      <c r="N3081" s="38" t="str">
        <f>IF(E3081="","",$J3081*Treibhausgas_Kennzahlen!C$3)</f>
        <v/>
      </c>
      <c r="O3081" s="38" t="str">
        <f>IF(E3081="","",$J3081*Treibhausgas_Kennzahlen!D$3)</f>
        <v/>
      </c>
      <c r="P3081" s="38" t="str">
        <f>IF(E3081="","",$J3081*Treibhausgas_Kennzahlen!E$3)</f>
        <v/>
      </c>
      <c r="Q3081" s="38" t="str">
        <f>IF(E3081="","",$J3081*Treibhausgas_Kennzahlen!F$3)</f>
        <v/>
      </c>
      <c r="R3081" s="38" t="str">
        <f>IF(E3081="","",$J3081*Treibhausgas_Kennzahlen!G$3)</f>
        <v/>
      </c>
    </row>
    <row r="3082" spans="1:18" x14ac:dyDescent="0.25">
      <c r="A3082" s="6"/>
      <c r="B3082" s="6"/>
      <c r="C3082" s="6"/>
      <c r="D3082" s="6"/>
      <c r="E3082" s="6"/>
      <c r="F3082" s="8" t="str">
        <f>IF(E3082="","",VLOOKUP(INDEX(IATA_Codes!$A$2:$A$301, MATCH(Berechnung!C3082,IATA_Codes!$C$2:$C$301,0))&amp;"_"&amp;INDEX(IATA_Codes!$A$2:$A$301, MATCH(Berechnung!D3082,IATA_Codes!$C$2:$C$301,0)),GCD_Entfernung!$C$2:$D$10001,2,FALSE))</f>
        <v/>
      </c>
      <c r="G3082" s="21" t="str">
        <f>IF(E3082="","",VLOOKUP(A3082,Flugzeugtyp!$B$2:$C$13,2,0))</f>
        <v/>
      </c>
      <c r="H3082" s="8" t="str">
        <f>IF(E3082="","",LOOKUP(MATCH(F3082,'RFI-Faktor'!$B$2:$B$5,1),'RFI-Faktor'!$D$2:$D$5))</f>
        <v/>
      </c>
      <c r="I3082" s="23" t="str">
        <f t="array" ref="I3082">IF(E3082="","",SUM(IF(A3082=Energieverbrauch!$A$2:$A$4000,1,0)*IF(B3082=Energieverbrauch!$B$2:$B$4000,1,0)*(IF(Berechnung!F3082&gt;=Energieverbrauch!$C$2:$C$4000,1,0)*IF(Berechnung!F3082&lt;=Energieverbrauch!$D$2:$D$4000,1,0))*Energieverbrauch!$E$2:$E$4000))</f>
        <v/>
      </c>
      <c r="J3082" s="23" t="str">
        <f t="shared" si="48"/>
        <v/>
      </c>
      <c r="K3082" s="23" t="e">
        <f>LOOKUP(MATCH(A3082,Flugzeugtyp!$A$2:$A$13,1),Flugzeugtyp!$A$2:$C$13)</f>
        <v>#N/A</v>
      </c>
      <c r="L3082" s="23" t="str">
        <f>IF(E3082="","",J3082/Treibhausgas_Kennzahlen!$B$5)</f>
        <v/>
      </c>
      <c r="M3082" s="37" t="str">
        <f>IF(E3082="","",$J3082*Treibhausgas_Kennzahlen!B$3)</f>
        <v/>
      </c>
      <c r="N3082" s="37" t="str">
        <f>IF(E3082="","",$J3082*Treibhausgas_Kennzahlen!C$3)</f>
        <v/>
      </c>
      <c r="O3082" s="37" t="str">
        <f>IF(E3082="","",$J3082*Treibhausgas_Kennzahlen!D$3)</f>
        <v/>
      </c>
      <c r="P3082" s="37" t="str">
        <f>IF(E3082="","",$J3082*Treibhausgas_Kennzahlen!E$3)</f>
        <v/>
      </c>
      <c r="Q3082" s="37" t="str">
        <f>IF(E3082="","",$J3082*Treibhausgas_Kennzahlen!F$3)</f>
        <v/>
      </c>
      <c r="R3082" s="37" t="str">
        <f>IF(E3082="","",$J3082*Treibhausgas_Kennzahlen!G$3)</f>
        <v/>
      </c>
    </row>
    <row r="3083" spans="1:18" x14ac:dyDescent="0.25">
      <c r="A3083" s="5"/>
      <c r="B3083" s="5"/>
      <c r="C3083" s="5"/>
      <c r="D3083" s="5"/>
      <c r="E3083" s="5"/>
      <c r="F3083" s="9" t="str">
        <f>IF(E3083="","",VLOOKUP(INDEX(IATA_Codes!$A$2:$A$301, MATCH(Berechnung!C3083,IATA_Codes!$C$2:$C$301,0))&amp;"_"&amp;INDEX(IATA_Codes!$A$2:$A$301, MATCH(Berechnung!D3083,IATA_Codes!$C$2:$C$301,0)),GCD_Entfernung!$C$2:$D$10001,2,FALSE))</f>
        <v/>
      </c>
      <c r="G3083" s="22" t="str">
        <f>IF(E3083="","",VLOOKUP(A3083,Flugzeugtyp!$B$2:$C$13,2,0))</f>
        <v/>
      </c>
      <c r="H3083" s="9" t="str">
        <f>IF(E3083="","",LOOKUP(MATCH(F3083,'RFI-Faktor'!$B$2:$B$5,1),'RFI-Faktor'!$D$2:$D$5))</f>
        <v/>
      </c>
      <c r="I3083" s="24" t="str">
        <f t="array" ref="I3083">IF(E3083="","",SUM(IF(A3083=Energieverbrauch!$A$2:$A$4000,1,0)*IF(B3083=Energieverbrauch!$B$2:$B$4000,1,0)*(IF(Berechnung!F3083&gt;=Energieverbrauch!$C$2:$C$4000,1,0)*IF(Berechnung!F3083&lt;=Energieverbrauch!$D$2:$D$4000,1,0))*Energieverbrauch!$E$2:$E$4000))</f>
        <v/>
      </c>
      <c r="J3083" s="24" t="str">
        <f t="shared" si="48"/>
        <v/>
      </c>
      <c r="K3083" s="24" t="e">
        <f>LOOKUP(MATCH(A3083,Flugzeugtyp!$A$2:$A$13,1),Flugzeugtyp!$A$2:$C$13)</f>
        <v>#N/A</v>
      </c>
      <c r="L3083" s="24" t="str">
        <f>IF(E3083="","",J3083/Treibhausgas_Kennzahlen!$B$5)</f>
        <v/>
      </c>
      <c r="M3083" s="38" t="str">
        <f>IF(E3083="","",$J3083*Treibhausgas_Kennzahlen!B$3)</f>
        <v/>
      </c>
      <c r="N3083" s="38" t="str">
        <f>IF(E3083="","",$J3083*Treibhausgas_Kennzahlen!C$3)</f>
        <v/>
      </c>
      <c r="O3083" s="38" t="str">
        <f>IF(E3083="","",$J3083*Treibhausgas_Kennzahlen!D$3)</f>
        <v/>
      </c>
      <c r="P3083" s="38" t="str">
        <f>IF(E3083="","",$J3083*Treibhausgas_Kennzahlen!E$3)</f>
        <v/>
      </c>
      <c r="Q3083" s="38" t="str">
        <f>IF(E3083="","",$J3083*Treibhausgas_Kennzahlen!F$3)</f>
        <v/>
      </c>
      <c r="R3083" s="38" t="str">
        <f>IF(E3083="","",$J3083*Treibhausgas_Kennzahlen!G$3)</f>
        <v/>
      </c>
    </row>
    <row r="3084" spans="1:18" x14ac:dyDescent="0.25">
      <c r="A3084" s="6"/>
      <c r="B3084" s="6"/>
      <c r="C3084" s="6"/>
      <c r="D3084" s="6"/>
      <c r="E3084" s="6"/>
      <c r="F3084" s="8" t="str">
        <f>IF(E3084="","",VLOOKUP(INDEX(IATA_Codes!$A$2:$A$301, MATCH(Berechnung!C3084,IATA_Codes!$C$2:$C$301,0))&amp;"_"&amp;INDEX(IATA_Codes!$A$2:$A$301, MATCH(Berechnung!D3084,IATA_Codes!$C$2:$C$301,0)),GCD_Entfernung!$C$2:$D$10001,2,FALSE))</f>
        <v/>
      </c>
      <c r="G3084" s="21" t="str">
        <f>IF(E3084="","",VLOOKUP(A3084,Flugzeugtyp!$B$2:$C$13,2,0))</f>
        <v/>
      </c>
      <c r="H3084" s="8" t="str">
        <f>IF(E3084="","",LOOKUP(MATCH(F3084,'RFI-Faktor'!$B$2:$B$5,1),'RFI-Faktor'!$D$2:$D$5))</f>
        <v/>
      </c>
      <c r="I3084" s="23" t="str">
        <f t="array" ref="I3084">IF(E3084="","",SUM(IF(A3084=Energieverbrauch!$A$2:$A$4000,1,0)*IF(B3084=Energieverbrauch!$B$2:$B$4000,1,0)*(IF(Berechnung!F3084&gt;=Energieverbrauch!$C$2:$C$4000,1,0)*IF(Berechnung!F3084&lt;=Energieverbrauch!$D$2:$D$4000,1,0))*Energieverbrauch!$E$2:$E$4000))</f>
        <v/>
      </c>
      <c r="J3084" s="23" t="str">
        <f t="shared" si="48"/>
        <v/>
      </c>
      <c r="K3084" s="23" t="e">
        <f>LOOKUP(MATCH(A3084,Flugzeugtyp!$A$2:$A$13,1),Flugzeugtyp!$A$2:$C$13)</f>
        <v>#N/A</v>
      </c>
      <c r="L3084" s="23" t="str">
        <f>IF(E3084="","",J3084/Treibhausgas_Kennzahlen!$B$5)</f>
        <v/>
      </c>
      <c r="M3084" s="37" t="str">
        <f>IF(E3084="","",$J3084*Treibhausgas_Kennzahlen!B$3)</f>
        <v/>
      </c>
      <c r="N3084" s="37" t="str">
        <f>IF(E3084="","",$J3084*Treibhausgas_Kennzahlen!C$3)</f>
        <v/>
      </c>
      <c r="O3084" s="37" t="str">
        <f>IF(E3084="","",$J3084*Treibhausgas_Kennzahlen!D$3)</f>
        <v/>
      </c>
      <c r="P3084" s="37" t="str">
        <f>IF(E3084="","",$J3084*Treibhausgas_Kennzahlen!E$3)</f>
        <v/>
      </c>
      <c r="Q3084" s="37" t="str">
        <f>IF(E3084="","",$J3084*Treibhausgas_Kennzahlen!F$3)</f>
        <v/>
      </c>
      <c r="R3084" s="37" t="str">
        <f>IF(E3084="","",$J3084*Treibhausgas_Kennzahlen!G$3)</f>
        <v/>
      </c>
    </row>
    <row r="3085" spans="1:18" x14ac:dyDescent="0.25">
      <c r="A3085" s="5"/>
      <c r="B3085" s="5"/>
      <c r="C3085" s="5"/>
      <c r="D3085" s="5"/>
      <c r="E3085" s="5"/>
      <c r="F3085" s="9" t="str">
        <f>IF(E3085="","",VLOOKUP(INDEX(IATA_Codes!$A$2:$A$301, MATCH(Berechnung!C3085,IATA_Codes!$C$2:$C$301,0))&amp;"_"&amp;INDEX(IATA_Codes!$A$2:$A$301, MATCH(Berechnung!D3085,IATA_Codes!$C$2:$C$301,0)),GCD_Entfernung!$C$2:$D$10001,2,FALSE))</f>
        <v/>
      </c>
      <c r="G3085" s="22" t="str">
        <f>IF(E3085="","",VLOOKUP(A3085,Flugzeugtyp!$B$2:$C$13,2,0))</f>
        <v/>
      </c>
      <c r="H3085" s="9" t="str">
        <f>IF(E3085="","",LOOKUP(MATCH(F3085,'RFI-Faktor'!$B$2:$B$5,1),'RFI-Faktor'!$D$2:$D$5))</f>
        <v/>
      </c>
      <c r="I3085" s="24" t="str">
        <f t="array" ref="I3085">IF(E3085="","",SUM(IF(A3085=Energieverbrauch!$A$2:$A$4000,1,0)*IF(B3085=Energieverbrauch!$B$2:$B$4000,1,0)*(IF(Berechnung!F3085&gt;=Energieverbrauch!$C$2:$C$4000,1,0)*IF(Berechnung!F3085&lt;=Energieverbrauch!$D$2:$D$4000,1,0))*Energieverbrauch!$E$2:$E$4000))</f>
        <v/>
      </c>
      <c r="J3085" s="24" t="str">
        <f t="shared" si="48"/>
        <v/>
      </c>
      <c r="K3085" s="24" t="e">
        <f>LOOKUP(MATCH(A3085,Flugzeugtyp!$A$2:$A$13,1),Flugzeugtyp!$A$2:$C$13)</f>
        <v>#N/A</v>
      </c>
      <c r="L3085" s="24" t="str">
        <f>IF(E3085="","",J3085/Treibhausgas_Kennzahlen!$B$5)</f>
        <v/>
      </c>
      <c r="M3085" s="38" t="str">
        <f>IF(E3085="","",$J3085*Treibhausgas_Kennzahlen!B$3)</f>
        <v/>
      </c>
      <c r="N3085" s="38" t="str">
        <f>IF(E3085="","",$J3085*Treibhausgas_Kennzahlen!C$3)</f>
        <v/>
      </c>
      <c r="O3085" s="38" t="str">
        <f>IF(E3085="","",$J3085*Treibhausgas_Kennzahlen!D$3)</f>
        <v/>
      </c>
      <c r="P3085" s="38" t="str">
        <f>IF(E3085="","",$J3085*Treibhausgas_Kennzahlen!E$3)</f>
        <v/>
      </c>
      <c r="Q3085" s="38" t="str">
        <f>IF(E3085="","",$J3085*Treibhausgas_Kennzahlen!F$3)</f>
        <v/>
      </c>
      <c r="R3085" s="38" t="str">
        <f>IF(E3085="","",$J3085*Treibhausgas_Kennzahlen!G$3)</f>
        <v/>
      </c>
    </row>
    <row r="3086" spans="1:18" x14ac:dyDescent="0.25">
      <c r="A3086" s="6"/>
      <c r="B3086" s="6"/>
      <c r="C3086" s="6"/>
      <c r="D3086" s="6"/>
      <c r="E3086" s="6"/>
      <c r="F3086" s="8" t="str">
        <f>IF(E3086="","",VLOOKUP(INDEX(IATA_Codes!$A$2:$A$301, MATCH(Berechnung!C3086,IATA_Codes!$C$2:$C$301,0))&amp;"_"&amp;INDEX(IATA_Codes!$A$2:$A$301, MATCH(Berechnung!D3086,IATA_Codes!$C$2:$C$301,0)),GCD_Entfernung!$C$2:$D$10001,2,FALSE))</f>
        <v/>
      </c>
      <c r="G3086" s="21" t="str">
        <f>IF(E3086="","",VLOOKUP(A3086,Flugzeugtyp!$B$2:$C$13,2,0))</f>
        <v/>
      </c>
      <c r="H3086" s="8" t="str">
        <f>IF(E3086="","",LOOKUP(MATCH(F3086,'RFI-Faktor'!$B$2:$B$5,1),'RFI-Faktor'!$D$2:$D$5))</f>
        <v/>
      </c>
      <c r="I3086" s="23" t="str">
        <f t="array" ref="I3086">IF(E3086="","",SUM(IF(A3086=Energieverbrauch!$A$2:$A$4000,1,0)*IF(B3086=Energieverbrauch!$B$2:$B$4000,1,0)*(IF(Berechnung!F3086&gt;=Energieverbrauch!$C$2:$C$4000,1,0)*IF(Berechnung!F3086&lt;=Energieverbrauch!$D$2:$D$4000,1,0))*Energieverbrauch!$E$2:$E$4000))</f>
        <v/>
      </c>
      <c r="J3086" s="23" t="str">
        <f t="shared" si="48"/>
        <v/>
      </c>
      <c r="K3086" s="23" t="e">
        <f>LOOKUP(MATCH(A3086,Flugzeugtyp!$A$2:$A$13,1),Flugzeugtyp!$A$2:$C$13)</f>
        <v>#N/A</v>
      </c>
      <c r="L3086" s="23" t="str">
        <f>IF(E3086="","",J3086/Treibhausgas_Kennzahlen!$B$5)</f>
        <v/>
      </c>
      <c r="M3086" s="37" t="str">
        <f>IF(E3086="","",$J3086*Treibhausgas_Kennzahlen!B$3)</f>
        <v/>
      </c>
      <c r="N3086" s="37" t="str">
        <f>IF(E3086="","",$J3086*Treibhausgas_Kennzahlen!C$3)</f>
        <v/>
      </c>
      <c r="O3086" s="37" t="str">
        <f>IF(E3086="","",$J3086*Treibhausgas_Kennzahlen!D$3)</f>
        <v/>
      </c>
      <c r="P3086" s="37" t="str">
        <f>IF(E3086="","",$J3086*Treibhausgas_Kennzahlen!E$3)</f>
        <v/>
      </c>
      <c r="Q3086" s="37" t="str">
        <f>IF(E3086="","",$J3086*Treibhausgas_Kennzahlen!F$3)</f>
        <v/>
      </c>
      <c r="R3086" s="37" t="str">
        <f>IF(E3086="","",$J3086*Treibhausgas_Kennzahlen!G$3)</f>
        <v/>
      </c>
    </row>
    <row r="3087" spans="1:18" x14ac:dyDescent="0.25">
      <c r="A3087" s="5"/>
      <c r="B3087" s="5"/>
      <c r="C3087" s="5"/>
      <c r="D3087" s="5"/>
      <c r="E3087" s="5"/>
      <c r="F3087" s="9" t="str">
        <f>IF(E3087="","",VLOOKUP(INDEX(IATA_Codes!$A$2:$A$301, MATCH(Berechnung!C3087,IATA_Codes!$C$2:$C$301,0))&amp;"_"&amp;INDEX(IATA_Codes!$A$2:$A$301, MATCH(Berechnung!D3087,IATA_Codes!$C$2:$C$301,0)),GCD_Entfernung!$C$2:$D$10001,2,FALSE))</f>
        <v/>
      </c>
      <c r="G3087" s="22" t="str">
        <f>IF(E3087="","",VLOOKUP(A3087,Flugzeugtyp!$B$2:$C$13,2,0))</f>
        <v/>
      </c>
      <c r="H3087" s="9" t="str">
        <f>IF(E3087="","",LOOKUP(MATCH(F3087,'RFI-Faktor'!$B$2:$B$5,1),'RFI-Faktor'!$D$2:$D$5))</f>
        <v/>
      </c>
      <c r="I3087" s="24" t="str">
        <f t="array" ref="I3087">IF(E3087="","",SUM(IF(A3087=Energieverbrauch!$A$2:$A$4000,1,0)*IF(B3087=Energieverbrauch!$B$2:$B$4000,1,0)*(IF(Berechnung!F3087&gt;=Energieverbrauch!$C$2:$C$4000,1,0)*IF(Berechnung!F3087&lt;=Energieverbrauch!$D$2:$D$4000,1,0))*Energieverbrauch!$E$2:$E$4000))</f>
        <v/>
      </c>
      <c r="J3087" s="24" t="str">
        <f t="shared" si="48"/>
        <v/>
      </c>
      <c r="K3087" s="24" t="e">
        <f>LOOKUP(MATCH(A3087,Flugzeugtyp!$A$2:$A$13,1),Flugzeugtyp!$A$2:$C$13)</f>
        <v>#N/A</v>
      </c>
      <c r="L3087" s="24" t="str">
        <f>IF(E3087="","",J3087/Treibhausgas_Kennzahlen!$B$5)</f>
        <v/>
      </c>
      <c r="M3087" s="38" t="str">
        <f>IF(E3087="","",$J3087*Treibhausgas_Kennzahlen!B$3)</f>
        <v/>
      </c>
      <c r="N3087" s="38" t="str">
        <f>IF(E3087="","",$J3087*Treibhausgas_Kennzahlen!C$3)</f>
        <v/>
      </c>
      <c r="O3087" s="38" t="str">
        <f>IF(E3087="","",$J3087*Treibhausgas_Kennzahlen!D$3)</f>
        <v/>
      </c>
      <c r="P3087" s="38" t="str">
        <f>IF(E3087="","",$J3087*Treibhausgas_Kennzahlen!E$3)</f>
        <v/>
      </c>
      <c r="Q3087" s="38" t="str">
        <f>IF(E3087="","",$J3087*Treibhausgas_Kennzahlen!F$3)</f>
        <v/>
      </c>
      <c r="R3087" s="38" t="str">
        <f>IF(E3087="","",$J3087*Treibhausgas_Kennzahlen!G$3)</f>
        <v/>
      </c>
    </row>
    <row r="3088" spans="1:18" x14ac:dyDescent="0.25">
      <c r="A3088" s="6"/>
      <c r="B3088" s="6"/>
      <c r="C3088" s="6"/>
      <c r="D3088" s="6"/>
      <c r="E3088" s="6"/>
      <c r="F3088" s="8" t="str">
        <f>IF(E3088="","",VLOOKUP(INDEX(IATA_Codes!$A$2:$A$301, MATCH(Berechnung!C3088,IATA_Codes!$C$2:$C$301,0))&amp;"_"&amp;INDEX(IATA_Codes!$A$2:$A$301, MATCH(Berechnung!D3088,IATA_Codes!$C$2:$C$301,0)),GCD_Entfernung!$C$2:$D$10001,2,FALSE))</f>
        <v/>
      </c>
      <c r="G3088" s="21" t="str">
        <f>IF(E3088="","",VLOOKUP(A3088,Flugzeugtyp!$B$2:$C$13,2,0))</f>
        <v/>
      </c>
      <c r="H3088" s="8" t="str">
        <f>IF(E3088="","",LOOKUP(MATCH(F3088,'RFI-Faktor'!$B$2:$B$5,1),'RFI-Faktor'!$D$2:$D$5))</f>
        <v/>
      </c>
      <c r="I3088" s="23" t="str">
        <f t="array" ref="I3088">IF(E3088="","",SUM(IF(A3088=Energieverbrauch!$A$2:$A$4000,1,0)*IF(B3088=Energieverbrauch!$B$2:$B$4000,1,0)*(IF(Berechnung!F3088&gt;=Energieverbrauch!$C$2:$C$4000,1,0)*IF(Berechnung!F3088&lt;=Energieverbrauch!$D$2:$D$4000,1,0))*Energieverbrauch!$E$2:$E$4000))</f>
        <v/>
      </c>
      <c r="J3088" s="23" t="str">
        <f t="shared" si="48"/>
        <v/>
      </c>
      <c r="K3088" s="23" t="e">
        <f>LOOKUP(MATCH(A3088,Flugzeugtyp!$A$2:$A$13,1),Flugzeugtyp!$A$2:$C$13)</f>
        <v>#N/A</v>
      </c>
      <c r="L3088" s="23" t="str">
        <f>IF(E3088="","",J3088/Treibhausgas_Kennzahlen!$B$5)</f>
        <v/>
      </c>
      <c r="M3088" s="37" t="str">
        <f>IF(E3088="","",$J3088*Treibhausgas_Kennzahlen!B$3)</f>
        <v/>
      </c>
      <c r="N3088" s="37" t="str">
        <f>IF(E3088="","",$J3088*Treibhausgas_Kennzahlen!C$3)</f>
        <v/>
      </c>
      <c r="O3088" s="37" t="str">
        <f>IF(E3088="","",$J3088*Treibhausgas_Kennzahlen!D$3)</f>
        <v/>
      </c>
      <c r="P3088" s="37" t="str">
        <f>IF(E3088="","",$J3088*Treibhausgas_Kennzahlen!E$3)</f>
        <v/>
      </c>
      <c r="Q3088" s="37" t="str">
        <f>IF(E3088="","",$J3088*Treibhausgas_Kennzahlen!F$3)</f>
        <v/>
      </c>
      <c r="R3088" s="37" t="str">
        <f>IF(E3088="","",$J3088*Treibhausgas_Kennzahlen!G$3)</f>
        <v/>
      </c>
    </row>
    <row r="3089" spans="1:18" x14ac:dyDescent="0.25">
      <c r="A3089" s="5"/>
      <c r="B3089" s="5"/>
      <c r="C3089" s="5"/>
      <c r="D3089" s="5"/>
      <c r="E3089" s="5"/>
      <c r="F3089" s="9" t="str">
        <f>IF(E3089="","",VLOOKUP(INDEX(IATA_Codes!$A$2:$A$301, MATCH(Berechnung!C3089,IATA_Codes!$C$2:$C$301,0))&amp;"_"&amp;INDEX(IATA_Codes!$A$2:$A$301, MATCH(Berechnung!D3089,IATA_Codes!$C$2:$C$301,0)),GCD_Entfernung!$C$2:$D$10001,2,FALSE))</f>
        <v/>
      </c>
      <c r="G3089" s="22" t="str">
        <f>IF(E3089="","",VLOOKUP(A3089,Flugzeugtyp!$B$2:$C$13,2,0))</f>
        <v/>
      </c>
      <c r="H3089" s="9" t="str">
        <f>IF(E3089="","",LOOKUP(MATCH(F3089,'RFI-Faktor'!$B$2:$B$5,1),'RFI-Faktor'!$D$2:$D$5))</f>
        <v/>
      </c>
      <c r="I3089" s="24" t="str">
        <f t="array" ref="I3089">IF(E3089="","",SUM(IF(A3089=Energieverbrauch!$A$2:$A$4000,1,0)*IF(B3089=Energieverbrauch!$B$2:$B$4000,1,0)*(IF(Berechnung!F3089&gt;=Energieverbrauch!$C$2:$C$4000,1,0)*IF(Berechnung!F3089&lt;=Energieverbrauch!$D$2:$D$4000,1,0))*Energieverbrauch!$E$2:$E$4000))</f>
        <v/>
      </c>
      <c r="J3089" s="24" t="str">
        <f t="shared" si="48"/>
        <v/>
      </c>
      <c r="K3089" s="24" t="e">
        <f>LOOKUP(MATCH(A3089,Flugzeugtyp!$A$2:$A$13,1),Flugzeugtyp!$A$2:$C$13)</f>
        <v>#N/A</v>
      </c>
      <c r="L3089" s="24" t="str">
        <f>IF(E3089="","",J3089/Treibhausgas_Kennzahlen!$B$5)</f>
        <v/>
      </c>
      <c r="M3089" s="38" t="str">
        <f>IF(E3089="","",$J3089*Treibhausgas_Kennzahlen!B$3)</f>
        <v/>
      </c>
      <c r="N3089" s="38" t="str">
        <f>IF(E3089="","",$J3089*Treibhausgas_Kennzahlen!C$3)</f>
        <v/>
      </c>
      <c r="O3089" s="38" t="str">
        <f>IF(E3089="","",$J3089*Treibhausgas_Kennzahlen!D$3)</f>
        <v/>
      </c>
      <c r="P3089" s="38" t="str">
        <f>IF(E3089="","",$J3089*Treibhausgas_Kennzahlen!E$3)</f>
        <v/>
      </c>
      <c r="Q3089" s="38" t="str">
        <f>IF(E3089="","",$J3089*Treibhausgas_Kennzahlen!F$3)</f>
        <v/>
      </c>
      <c r="R3089" s="38" t="str">
        <f>IF(E3089="","",$J3089*Treibhausgas_Kennzahlen!G$3)</f>
        <v/>
      </c>
    </row>
    <row r="3090" spans="1:18" x14ac:dyDescent="0.25">
      <c r="A3090" s="6"/>
      <c r="B3090" s="6"/>
      <c r="C3090" s="6"/>
      <c r="D3090" s="6"/>
      <c r="E3090" s="6"/>
      <c r="F3090" s="8" t="str">
        <f>IF(E3090="","",VLOOKUP(INDEX(IATA_Codes!$A$2:$A$301, MATCH(Berechnung!C3090,IATA_Codes!$C$2:$C$301,0))&amp;"_"&amp;INDEX(IATA_Codes!$A$2:$A$301, MATCH(Berechnung!D3090,IATA_Codes!$C$2:$C$301,0)),GCD_Entfernung!$C$2:$D$10001,2,FALSE))</f>
        <v/>
      </c>
      <c r="G3090" s="21" t="str">
        <f>IF(E3090="","",VLOOKUP(A3090,Flugzeugtyp!$B$2:$C$13,2,0))</f>
        <v/>
      </c>
      <c r="H3090" s="8" t="str">
        <f>IF(E3090="","",LOOKUP(MATCH(F3090,'RFI-Faktor'!$B$2:$B$5,1),'RFI-Faktor'!$D$2:$D$5))</f>
        <v/>
      </c>
      <c r="I3090" s="23" t="str">
        <f t="array" ref="I3090">IF(E3090="","",SUM(IF(A3090=Energieverbrauch!$A$2:$A$4000,1,0)*IF(B3090=Energieverbrauch!$B$2:$B$4000,1,0)*(IF(Berechnung!F3090&gt;=Energieverbrauch!$C$2:$C$4000,1,0)*IF(Berechnung!F3090&lt;=Energieverbrauch!$D$2:$D$4000,1,0))*Energieverbrauch!$E$2:$E$4000))</f>
        <v/>
      </c>
      <c r="J3090" s="23" t="str">
        <f t="shared" si="48"/>
        <v/>
      </c>
      <c r="K3090" s="23" t="e">
        <f>LOOKUP(MATCH(A3090,Flugzeugtyp!$A$2:$A$13,1),Flugzeugtyp!$A$2:$C$13)</f>
        <v>#N/A</v>
      </c>
      <c r="L3090" s="23" t="str">
        <f>IF(E3090="","",J3090/Treibhausgas_Kennzahlen!$B$5)</f>
        <v/>
      </c>
      <c r="M3090" s="37" t="str">
        <f>IF(E3090="","",$J3090*Treibhausgas_Kennzahlen!B$3)</f>
        <v/>
      </c>
      <c r="N3090" s="37" t="str">
        <f>IF(E3090="","",$J3090*Treibhausgas_Kennzahlen!C$3)</f>
        <v/>
      </c>
      <c r="O3090" s="37" t="str">
        <f>IF(E3090="","",$J3090*Treibhausgas_Kennzahlen!D$3)</f>
        <v/>
      </c>
      <c r="P3090" s="37" t="str">
        <f>IF(E3090="","",$J3090*Treibhausgas_Kennzahlen!E$3)</f>
        <v/>
      </c>
      <c r="Q3090" s="37" t="str">
        <f>IF(E3090="","",$J3090*Treibhausgas_Kennzahlen!F$3)</f>
        <v/>
      </c>
      <c r="R3090" s="37" t="str">
        <f>IF(E3090="","",$J3090*Treibhausgas_Kennzahlen!G$3)</f>
        <v/>
      </c>
    </row>
    <row r="3091" spans="1:18" x14ac:dyDescent="0.25">
      <c r="A3091" s="5"/>
      <c r="B3091" s="5"/>
      <c r="C3091" s="5"/>
      <c r="D3091" s="5"/>
      <c r="E3091" s="5"/>
      <c r="F3091" s="9" t="str">
        <f>IF(E3091="","",VLOOKUP(INDEX(IATA_Codes!$A$2:$A$301, MATCH(Berechnung!C3091,IATA_Codes!$C$2:$C$301,0))&amp;"_"&amp;INDEX(IATA_Codes!$A$2:$A$301, MATCH(Berechnung!D3091,IATA_Codes!$C$2:$C$301,0)),GCD_Entfernung!$C$2:$D$10001,2,FALSE))</f>
        <v/>
      </c>
      <c r="G3091" s="22" t="str">
        <f>IF(E3091="","",VLOOKUP(A3091,Flugzeugtyp!$B$2:$C$13,2,0))</f>
        <v/>
      </c>
      <c r="H3091" s="9" t="str">
        <f>IF(E3091="","",LOOKUP(MATCH(F3091,'RFI-Faktor'!$B$2:$B$5,1),'RFI-Faktor'!$D$2:$D$5))</f>
        <v/>
      </c>
      <c r="I3091" s="24" t="str">
        <f t="array" ref="I3091">IF(E3091="","",SUM(IF(A3091=Energieverbrauch!$A$2:$A$4000,1,0)*IF(B3091=Energieverbrauch!$B$2:$B$4000,1,0)*(IF(Berechnung!F3091&gt;=Energieverbrauch!$C$2:$C$4000,1,0)*IF(Berechnung!F3091&lt;=Energieverbrauch!$D$2:$D$4000,1,0))*Energieverbrauch!$E$2:$E$4000))</f>
        <v/>
      </c>
      <c r="J3091" s="24" t="str">
        <f t="shared" si="48"/>
        <v/>
      </c>
      <c r="K3091" s="24" t="e">
        <f>LOOKUP(MATCH(A3091,Flugzeugtyp!$A$2:$A$13,1),Flugzeugtyp!$A$2:$C$13)</f>
        <v>#N/A</v>
      </c>
      <c r="L3091" s="24" t="str">
        <f>IF(E3091="","",J3091/Treibhausgas_Kennzahlen!$B$5)</f>
        <v/>
      </c>
      <c r="M3091" s="38" t="str">
        <f>IF(E3091="","",$J3091*Treibhausgas_Kennzahlen!B$3)</f>
        <v/>
      </c>
      <c r="N3091" s="38" t="str">
        <f>IF(E3091="","",$J3091*Treibhausgas_Kennzahlen!C$3)</f>
        <v/>
      </c>
      <c r="O3091" s="38" t="str">
        <f>IF(E3091="","",$J3091*Treibhausgas_Kennzahlen!D$3)</f>
        <v/>
      </c>
      <c r="P3091" s="38" t="str">
        <f>IF(E3091="","",$J3091*Treibhausgas_Kennzahlen!E$3)</f>
        <v/>
      </c>
      <c r="Q3091" s="38" t="str">
        <f>IF(E3091="","",$J3091*Treibhausgas_Kennzahlen!F$3)</f>
        <v/>
      </c>
      <c r="R3091" s="38" t="str">
        <f>IF(E3091="","",$J3091*Treibhausgas_Kennzahlen!G$3)</f>
        <v/>
      </c>
    </row>
    <row r="3092" spans="1:18" x14ac:dyDescent="0.25">
      <c r="A3092" s="6"/>
      <c r="B3092" s="6"/>
      <c r="C3092" s="6"/>
      <c r="D3092" s="6"/>
      <c r="E3092" s="6"/>
      <c r="F3092" s="8" t="str">
        <f>IF(E3092="","",VLOOKUP(INDEX(IATA_Codes!$A$2:$A$301, MATCH(Berechnung!C3092,IATA_Codes!$C$2:$C$301,0))&amp;"_"&amp;INDEX(IATA_Codes!$A$2:$A$301, MATCH(Berechnung!D3092,IATA_Codes!$C$2:$C$301,0)),GCD_Entfernung!$C$2:$D$10001,2,FALSE))</f>
        <v/>
      </c>
      <c r="G3092" s="21" t="str">
        <f>IF(E3092="","",VLOOKUP(A3092,Flugzeugtyp!$B$2:$C$13,2,0))</f>
        <v/>
      </c>
      <c r="H3092" s="8" t="str">
        <f>IF(E3092="","",LOOKUP(MATCH(F3092,'RFI-Faktor'!$B$2:$B$5,1),'RFI-Faktor'!$D$2:$D$5))</f>
        <v/>
      </c>
      <c r="I3092" s="23" t="str">
        <f t="array" ref="I3092">IF(E3092="","",SUM(IF(A3092=Energieverbrauch!$A$2:$A$4000,1,0)*IF(B3092=Energieverbrauch!$B$2:$B$4000,1,0)*(IF(Berechnung!F3092&gt;=Energieverbrauch!$C$2:$C$4000,1,0)*IF(Berechnung!F3092&lt;=Energieverbrauch!$D$2:$D$4000,1,0))*Energieverbrauch!$E$2:$E$4000))</f>
        <v/>
      </c>
      <c r="J3092" s="23" t="str">
        <f t="shared" si="48"/>
        <v/>
      </c>
      <c r="K3092" s="23" t="e">
        <f>LOOKUP(MATCH(A3092,Flugzeugtyp!$A$2:$A$13,1),Flugzeugtyp!$A$2:$C$13)</f>
        <v>#N/A</v>
      </c>
      <c r="L3092" s="23" t="str">
        <f>IF(E3092="","",J3092/Treibhausgas_Kennzahlen!$B$5)</f>
        <v/>
      </c>
      <c r="M3092" s="37" t="str">
        <f>IF(E3092="","",$J3092*Treibhausgas_Kennzahlen!B$3)</f>
        <v/>
      </c>
      <c r="N3092" s="37" t="str">
        <f>IF(E3092="","",$J3092*Treibhausgas_Kennzahlen!C$3)</f>
        <v/>
      </c>
      <c r="O3092" s="37" t="str">
        <f>IF(E3092="","",$J3092*Treibhausgas_Kennzahlen!D$3)</f>
        <v/>
      </c>
      <c r="P3092" s="37" t="str">
        <f>IF(E3092="","",$J3092*Treibhausgas_Kennzahlen!E$3)</f>
        <v/>
      </c>
      <c r="Q3092" s="37" t="str">
        <f>IF(E3092="","",$J3092*Treibhausgas_Kennzahlen!F$3)</f>
        <v/>
      </c>
      <c r="R3092" s="37" t="str">
        <f>IF(E3092="","",$J3092*Treibhausgas_Kennzahlen!G$3)</f>
        <v/>
      </c>
    </row>
    <row r="3093" spans="1:18" x14ac:dyDescent="0.25">
      <c r="A3093" s="5"/>
      <c r="B3093" s="5"/>
      <c r="C3093" s="5"/>
      <c r="D3093" s="5"/>
      <c r="E3093" s="5"/>
      <c r="F3093" s="9" t="str">
        <f>IF(E3093="","",VLOOKUP(INDEX(IATA_Codes!$A$2:$A$301, MATCH(Berechnung!C3093,IATA_Codes!$C$2:$C$301,0))&amp;"_"&amp;INDEX(IATA_Codes!$A$2:$A$301, MATCH(Berechnung!D3093,IATA_Codes!$C$2:$C$301,0)),GCD_Entfernung!$C$2:$D$10001,2,FALSE))</f>
        <v/>
      </c>
      <c r="G3093" s="22" t="str">
        <f>IF(E3093="","",VLOOKUP(A3093,Flugzeugtyp!$B$2:$C$13,2,0))</f>
        <v/>
      </c>
      <c r="H3093" s="9" t="str">
        <f>IF(E3093="","",LOOKUP(MATCH(F3093,'RFI-Faktor'!$B$2:$B$5,1),'RFI-Faktor'!$D$2:$D$5))</f>
        <v/>
      </c>
      <c r="I3093" s="24" t="str">
        <f t="array" ref="I3093">IF(E3093="","",SUM(IF(A3093=Energieverbrauch!$A$2:$A$4000,1,0)*IF(B3093=Energieverbrauch!$B$2:$B$4000,1,0)*(IF(Berechnung!F3093&gt;=Energieverbrauch!$C$2:$C$4000,1,0)*IF(Berechnung!F3093&lt;=Energieverbrauch!$D$2:$D$4000,1,0))*Energieverbrauch!$E$2:$E$4000))</f>
        <v/>
      </c>
      <c r="J3093" s="24" t="str">
        <f t="shared" si="48"/>
        <v/>
      </c>
      <c r="K3093" s="24" t="e">
        <f>LOOKUP(MATCH(A3093,Flugzeugtyp!$A$2:$A$13,1),Flugzeugtyp!$A$2:$C$13)</f>
        <v>#N/A</v>
      </c>
      <c r="L3093" s="24" t="str">
        <f>IF(E3093="","",J3093/Treibhausgas_Kennzahlen!$B$5)</f>
        <v/>
      </c>
      <c r="M3093" s="38" t="str">
        <f>IF(E3093="","",$J3093*Treibhausgas_Kennzahlen!B$3)</f>
        <v/>
      </c>
      <c r="N3093" s="38" t="str">
        <f>IF(E3093="","",$J3093*Treibhausgas_Kennzahlen!C$3)</f>
        <v/>
      </c>
      <c r="O3093" s="38" t="str">
        <f>IF(E3093="","",$J3093*Treibhausgas_Kennzahlen!D$3)</f>
        <v/>
      </c>
      <c r="P3093" s="38" t="str">
        <f>IF(E3093="","",$J3093*Treibhausgas_Kennzahlen!E$3)</f>
        <v/>
      </c>
      <c r="Q3093" s="38" t="str">
        <f>IF(E3093="","",$J3093*Treibhausgas_Kennzahlen!F$3)</f>
        <v/>
      </c>
      <c r="R3093" s="38" t="str">
        <f>IF(E3093="","",$J3093*Treibhausgas_Kennzahlen!G$3)</f>
        <v/>
      </c>
    </row>
    <row r="3094" spans="1:18" x14ac:dyDescent="0.25">
      <c r="A3094" s="6"/>
      <c r="B3094" s="6"/>
      <c r="C3094" s="6"/>
      <c r="D3094" s="6"/>
      <c r="E3094" s="6"/>
      <c r="F3094" s="8" t="str">
        <f>IF(E3094="","",VLOOKUP(INDEX(IATA_Codes!$A$2:$A$301, MATCH(Berechnung!C3094,IATA_Codes!$C$2:$C$301,0))&amp;"_"&amp;INDEX(IATA_Codes!$A$2:$A$301, MATCH(Berechnung!D3094,IATA_Codes!$C$2:$C$301,0)),GCD_Entfernung!$C$2:$D$10001,2,FALSE))</f>
        <v/>
      </c>
      <c r="G3094" s="21" t="str">
        <f>IF(E3094="","",VLOOKUP(A3094,Flugzeugtyp!$B$2:$C$13,2,0))</f>
        <v/>
      </c>
      <c r="H3094" s="8" t="str">
        <f>IF(E3094="","",LOOKUP(MATCH(F3094,'RFI-Faktor'!$B$2:$B$5,1),'RFI-Faktor'!$D$2:$D$5))</f>
        <v/>
      </c>
      <c r="I3094" s="23" t="str">
        <f t="array" ref="I3094">IF(E3094="","",SUM(IF(A3094=Energieverbrauch!$A$2:$A$4000,1,0)*IF(B3094=Energieverbrauch!$B$2:$B$4000,1,0)*(IF(Berechnung!F3094&gt;=Energieverbrauch!$C$2:$C$4000,1,0)*IF(Berechnung!F3094&lt;=Energieverbrauch!$D$2:$D$4000,1,0))*Energieverbrauch!$E$2:$E$4000))</f>
        <v/>
      </c>
      <c r="J3094" s="23" t="str">
        <f t="shared" si="48"/>
        <v/>
      </c>
      <c r="K3094" s="23" t="e">
        <f>LOOKUP(MATCH(A3094,Flugzeugtyp!$A$2:$A$13,1),Flugzeugtyp!$A$2:$C$13)</f>
        <v>#N/A</v>
      </c>
      <c r="L3094" s="23" t="str">
        <f>IF(E3094="","",J3094/Treibhausgas_Kennzahlen!$B$5)</f>
        <v/>
      </c>
      <c r="M3094" s="37" t="str">
        <f>IF(E3094="","",$J3094*Treibhausgas_Kennzahlen!B$3)</f>
        <v/>
      </c>
      <c r="N3094" s="37" t="str">
        <f>IF(E3094="","",$J3094*Treibhausgas_Kennzahlen!C$3)</f>
        <v/>
      </c>
      <c r="O3094" s="37" t="str">
        <f>IF(E3094="","",$J3094*Treibhausgas_Kennzahlen!D$3)</f>
        <v/>
      </c>
      <c r="P3094" s="37" t="str">
        <f>IF(E3094="","",$J3094*Treibhausgas_Kennzahlen!E$3)</f>
        <v/>
      </c>
      <c r="Q3094" s="37" t="str">
        <f>IF(E3094="","",$J3094*Treibhausgas_Kennzahlen!F$3)</f>
        <v/>
      </c>
      <c r="R3094" s="37" t="str">
        <f>IF(E3094="","",$J3094*Treibhausgas_Kennzahlen!G$3)</f>
        <v/>
      </c>
    </row>
    <row r="3095" spans="1:18" x14ac:dyDescent="0.25">
      <c r="A3095" s="5"/>
      <c r="B3095" s="5"/>
      <c r="C3095" s="5"/>
      <c r="D3095" s="5"/>
      <c r="E3095" s="5"/>
      <c r="F3095" s="9" t="str">
        <f>IF(E3095="","",VLOOKUP(INDEX(IATA_Codes!$A$2:$A$301, MATCH(Berechnung!C3095,IATA_Codes!$C$2:$C$301,0))&amp;"_"&amp;INDEX(IATA_Codes!$A$2:$A$301, MATCH(Berechnung!D3095,IATA_Codes!$C$2:$C$301,0)),GCD_Entfernung!$C$2:$D$10001,2,FALSE))</f>
        <v/>
      </c>
      <c r="G3095" s="22" t="str">
        <f>IF(E3095="","",VLOOKUP(A3095,Flugzeugtyp!$B$2:$C$13,2,0))</f>
        <v/>
      </c>
      <c r="H3095" s="9" t="str">
        <f>IF(E3095="","",LOOKUP(MATCH(F3095,'RFI-Faktor'!$B$2:$B$5,1),'RFI-Faktor'!$D$2:$D$5))</f>
        <v/>
      </c>
      <c r="I3095" s="24" t="str">
        <f t="array" ref="I3095">IF(E3095="","",SUM(IF(A3095=Energieverbrauch!$A$2:$A$4000,1,0)*IF(B3095=Energieverbrauch!$B$2:$B$4000,1,0)*(IF(Berechnung!F3095&gt;=Energieverbrauch!$C$2:$C$4000,1,0)*IF(Berechnung!F3095&lt;=Energieverbrauch!$D$2:$D$4000,1,0))*Energieverbrauch!$E$2:$E$4000))</f>
        <v/>
      </c>
      <c r="J3095" s="24" t="str">
        <f t="shared" si="48"/>
        <v/>
      </c>
      <c r="K3095" s="24" t="e">
        <f>LOOKUP(MATCH(A3095,Flugzeugtyp!$A$2:$A$13,1),Flugzeugtyp!$A$2:$C$13)</f>
        <v>#N/A</v>
      </c>
      <c r="L3095" s="24" t="str">
        <f>IF(E3095="","",J3095/Treibhausgas_Kennzahlen!$B$5)</f>
        <v/>
      </c>
      <c r="M3095" s="38" t="str">
        <f>IF(E3095="","",$J3095*Treibhausgas_Kennzahlen!B$3)</f>
        <v/>
      </c>
      <c r="N3095" s="38" t="str">
        <f>IF(E3095="","",$J3095*Treibhausgas_Kennzahlen!C$3)</f>
        <v/>
      </c>
      <c r="O3095" s="38" t="str">
        <f>IF(E3095="","",$J3095*Treibhausgas_Kennzahlen!D$3)</f>
        <v/>
      </c>
      <c r="P3095" s="38" t="str">
        <f>IF(E3095="","",$J3095*Treibhausgas_Kennzahlen!E$3)</f>
        <v/>
      </c>
      <c r="Q3095" s="38" t="str">
        <f>IF(E3095="","",$J3095*Treibhausgas_Kennzahlen!F$3)</f>
        <v/>
      </c>
      <c r="R3095" s="38" t="str">
        <f>IF(E3095="","",$J3095*Treibhausgas_Kennzahlen!G$3)</f>
        <v/>
      </c>
    </row>
    <row r="3096" spans="1:18" x14ac:dyDescent="0.25">
      <c r="A3096" s="6"/>
      <c r="B3096" s="6"/>
      <c r="C3096" s="6"/>
      <c r="D3096" s="6"/>
      <c r="E3096" s="6"/>
      <c r="F3096" s="8" t="str">
        <f>IF(E3096="","",VLOOKUP(INDEX(IATA_Codes!$A$2:$A$301, MATCH(Berechnung!C3096,IATA_Codes!$C$2:$C$301,0))&amp;"_"&amp;INDEX(IATA_Codes!$A$2:$A$301, MATCH(Berechnung!D3096,IATA_Codes!$C$2:$C$301,0)),GCD_Entfernung!$C$2:$D$10001,2,FALSE))</f>
        <v/>
      </c>
      <c r="G3096" s="21" t="str">
        <f>IF(E3096="","",VLOOKUP(A3096,Flugzeugtyp!$B$2:$C$13,2,0))</f>
        <v/>
      </c>
      <c r="H3096" s="8" t="str">
        <f>IF(E3096="","",LOOKUP(MATCH(F3096,'RFI-Faktor'!$B$2:$B$5,1),'RFI-Faktor'!$D$2:$D$5))</f>
        <v/>
      </c>
      <c r="I3096" s="23" t="str">
        <f t="array" ref="I3096">IF(E3096="","",SUM(IF(A3096=Energieverbrauch!$A$2:$A$4000,1,0)*IF(B3096=Energieverbrauch!$B$2:$B$4000,1,0)*(IF(Berechnung!F3096&gt;=Energieverbrauch!$C$2:$C$4000,1,0)*IF(Berechnung!F3096&lt;=Energieverbrauch!$D$2:$D$4000,1,0))*Energieverbrauch!$E$2:$E$4000))</f>
        <v/>
      </c>
      <c r="J3096" s="23" t="str">
        <f t="shared" si="48"/>
        <v/>
      </c>
      <c r="K3096" s="23" t="e">
        <f>LOOKUP(MATCH(A3096,Flugzeugtyp!$A$2:$A$13,1),Flugzeugtyp!$A$2:$C$13)</f>
        <v>#N/A</v>
      </c>
      <c r="L3096" s="23" t="str">
        <f>IF(E3096="","",J3096/Treibhausgas_Kennzahlen!$B$5)</f>
        <v/>
      </c>
      <c r="M3096" s="37" t="str">
        <f>IF(E3096="","",$J3096*Treibhausgas_Kennzahlen!B$3)</f>
        <v/>
      </c>
      <c r="N3096" s="37" t="str">
        <f>IF(E3096="","",$J3096*Treibhausgas_Kennzahlen!C$3)</f>
        <v/>
      </c>
      <c r="O3096" s="37" t="str">
        <f>IF(E3096="","",$J3096*Treibhausgas_Kennzahlen!D$3)</f>
        <v/>
      </c>
      <c r="P3096" s="37" t="str">
        <f>IF(E3096="","",$J3096*Treibhausgas_Kennzahlen!E$3)</f>
        <v/>
      </c>
      <c r="Q3096" s="37" t="str">
        <f>IF(E3096="","",$J3096*Treibhausgas_Kennzahlen!F$3)</f>
        <v/>
      </c>
      <c r="R3096" s="37" t="str">
        <f>IF(E3096="","",$J3096*Treibhausgas_Kennzahlen!G$3)</f>
        <v/>
      </c>
    </row>
    <row r="3097" spans="1:18" x14ac:dyDescent="0.25">
      <c r="A3097" s="5"/>
      <c r="B3097" s="5"/>
      <c r="C3097" s="5"/>
      <c r="D3097" s="5"/>
      <c r="E3097" s="5"/>
      <c r="F3097" s="9" t="str">
        <f>IF(E3097="","",VLOOKUP(INDEX(IATA_Codes!$A$2:$A$301, MATCH(Berechnung!C3097,IATA_Codes!$C$2:$C$301,0))&amp;"_"&amp;INDEX(IATA_Codes!$A$2:$A$301, MATCH(Berechnung!D3097,IATA_Codes!$C$2:$C$301,0)),GCD_Entfernung!$C$2:$D$10001,2,FALSE))</f>
        <v/>
      </c>
      <c r="G3097" s="22" t="str">
        <f>IF(E3097="","",VLOOKUP(A3097,Flugzeugtyp!$B$2:$C$13,2,0))</f>
        <v/>
      </c>
      <c r="H3097" s="9" t="str">
        <f>IF(E3097="","",LOOKUP(MATCH(F3097,'RFI-Faktor'!$B$2:$B$5,1),'RFI-Faktor'!$D$2:$D$5))</f>
        <v/>
      </c>
      <c r="I3097" s="24" t="str">
        <f t="array" ref="I3097">IF(E3097="","",SUM(IF(A3097=Energieverbrauch!$A$2:$A$4000,1,0)*IF(B3097=Energieverbrauch!$B$2:$B$4000,1,0)*(IF(Berechnung!F3097&gt;=Energieverbrauch!$C$2:$C$4000,1,0)*IF(Berechnung!F3097&lt;=Energieverbrauch!$D$2:$D$4000,1,0))*Energieverbrauch!$E$2:$E$4000))</f>
        <v/>
      </c>
      <c r="J3097" s="24" t="str">
        <f t="shared" si="48"/>
        <v/>
      </c>
      <c r="K3097" s="24" t="e">
        <f>LOOKUP(MATCH(A3097,Flugzeugtyp!$A$2:$A$13,1),Flugzeugtyp!$A$2:$C$13)</f>
        <v>#N/A</v>
      </c>
      <c r="L3097" s="24" t="str">
        <f>IF(E3097="","",J3097/Treibhausgas_Kennzahlen!$B$5)</f>
        <v/>
      </c>
      <c r="M3097" s="38" t="str">
        <f>IF(E3097="","",$J3097*Treibhausgas_Kennzahlen!B$3)</f>
        <v/>
      </c>
      <c r="N3097" s="38" t="str">
        <f>IF(E3097="","",$J3097*Treibhausgas_Kennzahlen!C$3)</f>
        <v/>
      </c>
      <c r="O3097" s="38" t="str">
        <f>IF(E3097="","",$J3097*Treibhausgas_Kennzahlen!D$3)</f>
        <v/>
      </c>
      <c r="P3097" s="38" t="str">
        <f>IF(E3097="","",$J3097*Treibhausgas_Kennzahlen!E$3)</f>
        <v/>
      </c>
      <c r="Q3097" s="38" t="str">
        <f>IF(E3097="","",$J3097*Treibhausgas_Kennzahlen!F$3)</f>
        <v/>
      </c>
      <c r="R3097" s="38" t="str">
        <f>IF(E3097="","",$J3097*Treibhausgas_Kennzahlen!G$3)</f>
        <v/>
      </c>
    </row>
    <row r="3098" spans="1:18" x14ac:dyDescent="0.25">
      <c r="A3098" s="6"/>
      <c r="B3098" s="6"/>
      <c r="C3098" s="6"/>
      <c r="D3098" s="6"/>
      <c r="E3098" s="6"/>
      <c r="F3098" s="8" t="str">
        <f>IF(E3098="","",VLOOKUP(INDEX(IATA_Codes!$A$2:$A$301, MATCH(Berechnung!C3098,IATA_Codes!$C$2:$C$301,0))&amp;"_"&amp;INDEX(IATA_Codes!$A$2:$A$301, MATCH(Berechnung!D3098,IATA_Codes!$C$2:$C$301,0)),GCD_Entfernung!$C$2:$D$10001,2,FALSE))</f>
        <v/>
      </c>
      <c r="G3098" s="21" t="str">
        <f>IF(E3098="","",VLOOKUP(A3098,Flugzeugtyp!$B$2:$C$13,2,0))</f>
        <v/>
      </c>
      <c r="H3098" s="8" t="str">
        <f>IF(E3098="","",LOOKUP(MATCH(F3098,'RFI-Faktor'!$B$2:$B$5,1),'RFI-Faktor'!$D$2:$D$5))</f>
        <v/>
      </c>
      <c r="I3098" s="23" t="str">
        <f t="array" ref="I3098">IF(E3098="","",SUM(IF(A3098=Energieverbrauch!$A$2:$A$4000,1,0)*IF(B3098=Energieverbrauch!$B$2:$B$4000,1,0)*(IF(Berechnung!F3098&gt;=Energieverbrauch!$C$2:$C$4000,1,0)*IF(Berechnung!F3098&lt;=Energieverbrauch!$D$2:$D$4000,1,0))*Energieverbrauch!$E$2:$E$4000))</f>
        <v/>
      </c>
      <c r="J3098" s="23" t="str">
        <f t="shared" si="48"/>
        <v/>
      </c>
      <c r="K3098" s="23" t="e">
        <f>LOOKUP(MATCH(A3098,Flugzeugtyp!$A$2:$A$13,1),Flugzeugtyp!$A$2:$C$13)</f>
        <v>#N/A</v>
      </c>
      <c r="L3098" s="23" t="str">
        <f>IF(E3098="","",J3098/Treibhausgas_Kennzahlen!$B$5)</f>
        <v/>
      </c>
      <c r="M3098" s="37" t="str">
        <f>IF(E3098="","",$J3098*Treibhausgas_Kennzahlen!B$3)</f>
        <v/>
      </c>
      <c r="N3098" s="37" t="str">
        <f>IF(E3098="","",$J3098*Treibhausgas_Kennzahlen!C$3)</f>
        <v/>
      </c>
      <c r="O3098" s="37" t="str">
        <f>IF(E3098="","",$J3098*Treibhausgas_Kennzahlen!D$3)</f>
        <v/>
      </c>
      <c r="P3098" s="37" t="str">
        <f>IF(E3098="","",$J3098*Treibhausgas_Kennzahlen!E$3)</f>
        <v/>
      </c>
      <c r="Q3098" s="37" t="str">
        <f>IF(E3098="","",$J3098*Treibhausgas_Kennzahlen!F$3)</f>
        <v/>
      </c>
      <c r="R3098" s="37" t="str">
        <f>IF(E3098="","",$J3098*Treibhausgas_Kennzahlen!G$3)</f>
        <v/>
      </c>
    </row>
    <row r="3099" spans="1:18" x14ac:dyDescent="0.25">
      <c r="A3099" s="5"/>
      <c r="B3099" s="5"/>
      <c r="C3099" s="5"/>
      <c r="D3099" s="5"/>
      <c r="E3099" s="5"/>
      <c r="F3099" s="9" t="str">
        <f>IF(E3099="","",VLOOKUP(INDEX(IATA_Codes!$A$2:$A$301, MATCH(Berechnung!C3099,IATA_Codes!$C$2:$C$301,0))&amp;"_"&amp;INDEX(IATA_Codes!$A$2:$A$301, MATCH(Berechnung!D3099,IATA_Codes!$C$2:$C$301,0)),GCD_Entfernung!$C$2:$D$10001,2,FALSE))</f>
        <v/>
      </c>
      <c r="G3099" s="22" t="str">
        <f>IF(E3099="","",VLOOKUP(A3099,Flugzeugtyp!$B$2:$C$13,2,0))</f>
        <v/>
      </c>
      <c r="H3099" s="9" t="str">
        <f>IF(E3099="","",LOOKUP(MATCH(F3099,'RFI-Faktor'!$B$2:$B$5,1),'RFI-Faktor'!$D$2:$D$5))</f>
        <v/>
      </c>
      <c r="I3099" s="24" t="str">
        <f t="array" ref="I3099">IF(E3099="","",SUM(IF(A3099=Energieverbrauch!$A$2:$A$4000,1,0)*IF(B3099=Energieverbrauch!$B$2:$B$4000,1,0)*(IF(Berechnung!F3099&gt;=Energieverbrauch!$C$2:$C$4000,1,0)*IF(Berechnung!F3099&lt;=Energieverbrauch!$D$2:$D$4000,1,0))*Energieverbrauch!$E$2:$E$4000))</f>
        <v/>
      </c>
      <c r="J3099" s="24" t="str">
        <f t="shared" si="48"/>
        <v/>
      </c>
      <c r="K3099" s="24" t="e">
        <f>LOOKUP(MATCH(A3099,Flugzeugtyp!$A$2:$A$13,1),Flugzeugtyp!$A$2:$C$13)</f>
        <v>#N/A</v>
      </c>
      <c r="L3099" s="24" t="str">
        <f>IF(E3099="","",J3099/Treibhausgas_Kennzahlen!$B$5)</f>
        <v/>
      </c>
      <c r="M3099" s="38" t="str">
        <f>IF(E3099="","",$J3099*Treibhausgas_Kennzahlen!B$3)</f>
        <v/>
      </c>
      <c r="N3099" s="38" t="str">
        <f>IF(E3099="","",$J3099*Treibhausgas_Kennzahlen!C$3)</f>
        <v/>
      </c>
      <c r="O3099" s="38" t="str">
        <f>IF(E3099="","",$J3099*Treibhausgas_Kennzahlen!D$3)</f>
        <v/>
      </c>
      <c r="P3099" s="38" t="str">
        <f>IF(E3099="","",$J3099*Treibhausgas_Kennzahlen!E$3)</f>
        <v/>
      </c>
      <c r="Q3099" s="38" t="str">
        <f>IF(E3099="","",$J3099*Treibhausgas_Kennzahlen!F$3)</f>
        <v/>
      </c>
      <c r="R3099" s="38" t="str">
        <f>IF(E3099="","",$J3099*Treibhausgas_Kennzahlen!G$3)</f>
        <v/>
      </c>
    </row>
    <row r="3100" spans="1:18" x14ac:dyDescent="0.25">
      <c r="A3100" s="6"/>
      <c r="B3100" s="6"/>
      <c r="C3100" s="6"/>
      <c r="D3100" s="6"/>
      <c r="E3100" s="6"/>
      <c r="F3100" s="8" t="str">
        <f>IF(E3100="","",VLOOKUP(INDEX(IATA_Codes!$A$2:$A$301, MATCH(Berechnung!C3100,IATA_Codes!$C$2:$C$301,0))&amp;"_"&amp;INDEX(IATA_Codes!$A$2:$A$301, MATCH(Berechnung!D3100,IATA_Codes!$C$2:$C$301,0)),GCD_Entfernung!$C$2:$D$10001,2,FALSE))</f>
        <v/>
      </c>
      <c r="G3100" s="21" t="str">
        <f>IF(E3100="","",VLOOKUP(A3100,Flugzeugtyp!$B$2:$C$13,2,0))</f>
        <v/>
      </c>
      <c r="H3100" s="8" t="str">
        <f>IF(E3100="","",LOOKUP(MATCH(F3100,'RFI-Faktor'!$B$2:$B$5,1),'RFI-Faktor'!$D$2:$D$5))</f>
        <v/>
      </c>
      <c r="I3100" s="23" t="str">
        <f t="array" ref="I3100">IF(E3100="","",SUM(IF(A3100=Energieverbrauch!$A$2:$A$4000,1,0)*IF(B3100=Energieverbrauch!$B$2:$B$4000,1,0)*(IF(Berechnung!F3100&gt;=Energieverbrauch!$C$2:$C$4000,1,0)*IF(Berechnung!F3100&lt;=Energieverbrauch!$D$2:$D$4000,1,0))*Energieverbrauch!$E$2:$E$4000))</f>
        <v/>
      </c>
      <c r="J3100" s="23" t="str">
        <f t="shared" si="48"/>
        <v/>
      </c>
      <c r="K3100" s="23" t="e">
        <f>LOOKUP(MATCH(A3100,Flugzeugtyp!$A$2:$A$13,1),Flugzeugtyp!$A$2:$C$13)</f>
        <v>#N/A</v>
      </c>
      <c r="L3100" s="23" t="str">
        <f>IF(E3100="","",J3100/Treibhausgas_Kennzahlen!$B$5)</f>
        <v/>
      </c>
      <c r="M3100" s="37" t="str">
        <f>IF(E3100="","",$J3100*Treibhausgas_Kennzahlen!B$3)</f>
        <v/>
      </c>
      <c r="N3100" s="37" t="str">
        <f>IF(E3100="","",$J3100*Treibhausgas_Kennzahlen!C$3)</f>
        <v/>
      </c>
      <c r="O3100" s="37" t="str">
        <f>IF(E3100="","",$J3100*Treibhausgas_Kennzahlen!D$3)</f>
        <v/>
      </c>
      <c r="P3100" s="37" t="str">
        <f>IF(E3100="","",$J3100*Treibhausgas_Kennzahlen!E$3)</f>
        <v/>
      </c>
      <c r="Q3100" s="37" t="str">
        <f>IF(E3100="","",$J3100*Treibhausgas_Kennzahlen!F$3)</f>
        <v/>
      </c>
      <c r="R3100" s="37" t="str">
        <f>IF(E3100="","",$J3100*Treibhausgas_Kennzahlen!G$3)</f>
        <v/>
      </c>
    </row>
    <row r="3101" spans="1:18" x14ac:dyDescent="0.25">
      <c r="A3101" s="5"/>
      <c r="B3101" s="5"/>
      <c r="C3101" s="5"/>
      <c r="D3101" s="5"/>
      <c r="E3101" s="5"/>
      <c r="F3101" s="9" t="str">
        <f>IF(E3101="","",VLOOKUP(INDEX(IATA_Codes!$A$2:$A$301, MATCH(Berechnung!C3101,IATA_Codes!$C$2:$C$301,0))&amp;"_"&amp;INDEX(IATA_Codes!$A$2:$A$301, MATCH(Berechnung!D3101,IATA_Codes!$C$2:$C$301,0)),GCD_Entfernung!$C$2:$D$10001,2,FALSE))</f>
        <v/>
      </c>
      <c r="G3101" s="22" t="str">
        <f>IF(E3101="","",VLOOKUP(A3101,Flugzeugtyp!$B$2:$C$13,2,0))</f>
        <v/>
      </c>
      <c r="H3101" s="9" t="str">
        <f>IF(E3101="","",LOOKUP(MATCH(F3101,'RFI-Faktor'!$B$2:$B$5,1),'RFI-Faktor'!$D$2:$D$5))</f>
        <v/>
      </c>
      <c r="I3101" s="24" t="str">
        <f t="array" ref="I3101">IF(E3101="","",SUM(IF(A3101=Energieverbrauch!$A$2:$A$4000,1,0)*IF(B3101=Energieverbrauch!$B$2:$B$4000,1,0)*(IF(Berechnung!F3101&gt;=Energieverbrauch!$C$2:$C$4000,1,0)*IF(Berechnung!F3101&lt;=Energieverbrauch!$D$2:$D$4000,1,0))*Energieverbrauch!$E$2:$E$4000))</f>
        <v/>
      </c>
      <c r="J3101" s="24" t="str">
        <f t="shared" si="48"/>
        <v/>
      </c>
      <c r="K3101" s="24" t="e">
        <f>LOOKUP(MATCH(A3101,Flugzeugtyp!$A$2:$A$13,1),Flugzeugtyp!$A$2:$C$13)</f>
        <v>#N/A</v>
      </c>
      <c r="L3101" s="24" t="str">
        <f>IF(E3101="","",J3101/Treibhausgas_Kennzahlen!$B$5)</f>
        <v/>
      </c>
      <c r="M3101" s="38" t="str">
        <f>IF(E3101="","",$J3101*Treibhausgas_Kennzahlen!B$3)</f>
        <v/>
      </c>
      <c r="N3101" s="38" t="str">
        <f>IF(E3101="","",$J3101*Treibhausgas_Kennzahlen!C$3)</f>
        <v/>
      </c>
      <c r="O3101" s="38" t="str">
        <f>IF(E3101="","",$J3101*Treibhausgas_Kennzahlen!D$3)</f>
        <v/>
      </c>
      <c r="P3101" s="38" t="str">
        <f>IF(E3101="","",$J3101*Treibhausgas_Kennzahlen!E$3)</f>
        <v/>
      </c>
      <c r="Q3101" s="38" t="str">
        <f>IF(E3101="","",$J3101*Treibhausgas_Kennzahlen!F$3)</f>
        <v/>
      </c>
      <c r="R3101" s="38" t="str">
        <f>IF(E3101="","",$J3101*Treibhausgas_Kennzahlen!G$3)</f>
        <v/>
      </c>
    </row>
    <row r="3102" spans="1:18" x14ac:dyDescent="0.25">
      <c r="A3102" s="6"/>
      <c r="B3102" s="6"/>
      <c r="C3102" s="6"/>
      <c r="D3102" s="6"/>
      <c r="E3102" s="6"/>
      <c r="F3102" s="8" t="str">
        <f>IF(E3102="","",VLOOKUP(INDEX(IATA_Codes!$A$2:$A$301, MATCH(Berechnung!C3102,IATA_Codes!$C$2:$C$301,0))&amp;"_"&amp;INDEX(IATA_Codes!$A$2:$A$301, MATCH(Berechnung!D3102,IATA_Codes!$C$2:$C$301,0)),GCD_Entfernung!$C$2:$D$10001,2,FALSE))</f>
        <v/>
      </c>
      <c r="G3102" s="21" t="str">
        <f>IF(E3102="","",VLOOKUP(A3102,Flugzeugtyp!$B$2:$C$13,2,0))</f>
        <v/>
      </c>
      <c r="H3102" s="8" t="str">
        <f>IF(E3102="","",LOOKUP(MATCH(F3102,'RFI-Faktor'!$B$2:$B$5,1),'RFI-Faktor'!$D$2:$D$5))</f>
        <v/>
      </c>
      <c r="I3102" s="23" t="str">
        <f t="array" ref="I3102">IF(E3102="","",SUM(IF(A3102=Energieverbrauch!$A$2:$A$4000,1,0)*IF(B3102=Energieverbrauch!$B$2:$B$4000,1,0)*(IF(Berechnung!F3102&gt;=Energieverbrauch!$C$2:$C$4000,1,0)*IF(Berechnung!F3102&lt;=Energieverbrauch!$D$2:$D$4000,1,0))*Energieverbrauch!$E$2:$E$4000))</f>
        <v/>
      </c>
      <c r="J3102" s="23" t="str">
        <f t="shared" si="48"/>
        <v/>
      </c>
      <c r="K3102" s="23" t="e">
        <f>LOOKUP(MATCH(A3102,Flugzeugtyp!$A$2:$A$13,1),Flugzeugtyp!$A$2:$C$13)</f>
        <v>#N/A</v>
      </c>
      <c r="L3102" s="23" t="str">
        <f>IF(E3102="","",J3102/Treibhausgas_Kennzahlen!$B$5)</f>
        <v/>
      </c>
      <c r="M3102" s="37" t="str">
        <f>IF(E3102="","",$J3102*Treibhausgas_Kennzahlen!B$3)</f>
        <v/>
      </c>
      <c r="N3102" s="37" t="str">
        <f>IF(E3102="","",$J3102*Treibhausgas_Kennzahlen!C$3)</f>
        <v/>
      </c>
      <c r="O3102" s="37" t="str">
        <f>IF(E3102="","",$J3102*Treibhausgas_Kennzahlen!D$3)</f>
        <v/>
      </c>
      <c r="P3102" s="37" t="str">
        <f>IF(E3102="","",$J3102*Treibhausgas_Kennzahlen!E$3)</f>
        <v/>
      </c>
      <c r="Q3102" s="37" t="str">
        <f>IF(E3102="","",$J3102*Treibhausgas_Kennzahlen!F$3)</f>
        <v/>
      </c>
      <c r="R3102" s="37" t="str">
        <f>IF(E3102="","",$J3102*Treibhausgas_Kennzahlen!G$3)</f>
        <v/>
      </c>
    </row>
    <row r="3103" spans="1:18" x14ac:dyDescent="0.25">
      <c r="A3103" s="5"/>
      <c r="B3103" s="5"/>
      <c r="C3103" s="5"/>
      <c r="D3103" s="5"/>
      <c r="E3103" s="5"/>
      <c r="F3103" s="9" t="str">
        <f>IF(E3103="","",VLOOKUP(INDEX(IATA_Codes!$A$2:$A$301, MATCH(Berechnung!C3103,IATA_Codes!$C$2:$C$301,0))&amp;"_"&amp;INDEX(IATA_Codes!$A$2:$A$301, MATCH(Berechnung!D3103,IATA_Codes!$C$2:$C$301,0)),GCD_Entfernung!$C$2:$D$10001,2,FALSE))</f>
        <v/>
      </c>
      <c r="G3103" s="22" t="str">
        <f>IF(E3103="","",VLOOKUP(A3103,Flugzeugtyp!$B$2:$C$13,2,0))</f>
        <v/>
      </c>
      <c r="H3103" s="9" t="str">
        <f>IF(E3103="","",LOOKUP(MATCH(F3103,'RFI-Faktor'!$B$2:$B$5,1),'RFI-Faktor'!$D$2:$D$5))</f>
        <v/>
      </c>
      <c r="I3103" s="24" t="str">
        <f t="array" ref="I3103">IF(E3103="","",SUM(IF(A3103=Energieverbrauch!$A$2:$A$4000,1,0)*IF(B3103=Energieverbrauch!$B$2:$B$4000,1,0)*(IF(Berechnung!F3103&gt;=Energieverbrauch!$C$2:$C$4000,1,0)*IF(Berechnung!F3103&lt;=Energieverbrauch!$D$2:$D$4000,1,0))*Energieverbrauch!$E$2:$E$4000))</f>
        <v/>
      </c>
      <c r="J3103" s="24" t="str">
        <f t="shared" si="48"/>
        <v/>
      </c>
      <c r="K3103" s="24" t="e">
        <f>LOOKUP(MATCH(A3103,Flugzeugtyp!$A$2:$A$13,1),Flugzeugtyp!$A$2:$C$13)</f>
        <v>#N/A</v>
      </c>
      <c r="L3103" s="24" t="str">
        <f>IF(E3103="","",J3103/Treibhausgas_Kennzahlen!$B$5)</f>
        <v/>
      </c>
      <c r="M3103" s="38" t="str">
        <f>IF(E3103="","",$J3103*Treibhausgas_Kennzahlen!B$3)</f>
        <v/>
      </c>
      <c r="N3103" s="38" t="str">
        <f>IF(E3103="","",$J3103*Treibhausgas_Kennzahlen!C$3)</f>
        <v/>
      </c>
      <c r="O3103" s="38" t="str">
        <f>IF(E3103="","",$J3103*Treibhausgas_Kennzahlen!D$3)</f>
        <v/>
      </c>
      <c r="P3103" s="38" t="str">
        <f>IF(E3103="","",$J3103*Treibhausgas_Kennzahlen!E$3)</f>
        <v/>
      </c>
      <c r="Q3103" s="38" t="str">
        <f>IF(E3103="","",$J3103*Treibhausgas_Kennzahlen!F$3)</f>
        <v/>
      </c>
      <c r="R3103" s="38" t="str">
        <f>IF(E3103="","",$J3103*Treibhausgas_Kennzahlen!G$3)</f>
        <v/>
      </c>
    </row>
    <row r="3104" spans="1:18" x14ac:dyDescent="0.25">
      <c r="A3104" s="6"/>
      <c r="B3104" s="6"/>
      <c r="C3104" s="6"/>
      <c r="D3104" s="6"/>
      <c r="E3104" s="6"/>
      <c r="F3104" s="8" t="str">
        <f>IF(E3104="","",VLOOKUP(INDEX(IATA_Codes!$A$2:$A$301, MATCH(Berechnung!C3104,IATA_Codes!$C$2:$C$301,0))&amp;"_"&amp;INDEX(IATA_Codes!$A$2:$A$301, MATCH(Berechnung!D3104,IATA_Codes!$C$2:$C$301,0)),GCD_Entfernung!$C$2:$D$10001,2,FALSE))</f>
        <v/>
      </c>
      <c r="G3104" s="21" t="str">
        <f>IF(E3104="","",VLOOKUP(A3104,Flugzeugtyp!$B$2:$C$13,2,0))</f>
        <v/>
      </c>
      <c r="H3104" s="8" t="str">
        <f>IF(E3104="","",LOOKUP(MATCH(F3104,'RFI-Faktor'!$B$2:$B$5,1),'RFI-Faktor'!$D$2:$D$5))</f>
        <v/>
      </c>
      <c r="I3104" s="23" t="str">
        <f t="array" ref="I3104">IF(E3104="","",SUM(IF(A3104=Energieverbrauch!$A$2:$A$4000,1,0)*IF(B3104=Energieverbrauch!$B$2:$B$4000,1,0)*(IF(Berechnung!F3104&gt;=Energieverbrauch!$C$2:$C$4000,1,0)*IF(Berechnung!F3104&lt;=Energieverbrauch!$D$2:$D$4000,1,0))*Energieverbrauch!$E$2:$E$4000))</f>
        <v/>
      </c>
      <c r="J3104" s="23" t="str">
        <f t="shared" si="48"/>
        <v/>
      </c>
      <c r="K3104" s="23" t="e">
        <f>LOOKUP(MATCH(A3104,Flugzeugtyp!$A$2:$A$13,1),Flugzeugtyp!$A$2:$C$13)</f>
        <v>#N/A</v>
      </c>
      <c r="L3104" s="23" t="str">
        <f>IF(E3104="","",J3104/Treibhausgas_Kennzahlen!$B$5)</f>
        <v/>
      </c>
      <c r="M3104" s="37" t="str">
        <f>IF(E3104="","",$J3104*Treibhausgas_Kennzahlen!B$3)</f>
        <v/>
      </c>
      <c r="N3104" s="37" t="str">
        <f>IF(E3104="","",$J3104*Treibhausgas_Kennzahlen!C$3)</f>
        <v/>
      </c>
      <c r="O3104" s="37" t="str">
        <f>IF(E3104="","",$J3104*Treibhausgas_Kennzahlen!D$3)</f>
        <v/>
      </c>
      <c r="P3104" s="37" t="str">
        <f>IF(E3104="","",$J3104*Treibhausgas_Kennzahlen!E$3)</f>
        <v/>
      </c>
      <c r="Q3104" s="37" t="str">
        <f>IF(E3104="","",$J3104*Treibhausgas_Kennzahlen!F$3)</f>
        <v/>
      </c>
      <c r="R3104" s="37" t="str">
        <f>IF(E3104="","",$J3104*Treibhausgas_Kennzahlen!G$3)</f>
        <v/>
      </c>
    </row>
    <row r="3105" spans="1:18" x14ac:dyDescent="0.25">
      <c r="A3105" s="5"/>
      <c r="B3105" s="5"/>
      <c r="C3105" s="5"/>
      <c r="D3105" s="5"/>
      <c r="E3105" s="5"/>
      <c r="F3105" s="9" t="str">
        <f>IF(E3105="","",VLOOKUP(INDEX(IATA_Codes!$A$2:$A$301, MATCH(Berechnung!C3105,IATA_Codes!$C$2:$C$301,0))&amp;"_"&amp;INDEX(IATA_Codes!$A$2:$A$301, MATCH(Berechnung!D3105,IATA_Codes!$C$2:$C$301,0)),GCD_Entfernung!$C$2:$D$10001,2,FALSE))</f>
        <v/>
      </c>
      <c r="G3105" s="22" t="str">
        <f>IF(E3105="","",VLOOKUP(A3105,Flugzeugtyp!$B$2:$C$13,2,0))</f>
        <v/>
      </c>
      <c r="H3105" s="9" t="str">
        <f>IF(E3105="","",LOOKUP(MATCH(F3105,'RFI-Faktor'!$B$2:$B$5,1),'RFI-Faktor'!$D$2:$D$5))</f>
        <v/>
      </c>
      <c r="I3105" s="24" t="str">
        <f t="array" ref="I3105">IF(E3105="","",SUM(IF(A3105=Energieverbrauch!$A$2:$A$4000,1,0)*IF(B3105=Energieverbrauch!$B$2:$B$4000,1,0)*(IF(Berechnung!F3105&gt;=Energieverbrauch!$C$2:$C$4000,1,0)*IF(Berechnung!F3105&lt;=Energieverbrauch!$D$2:$D$4000,1,0))*Energieverbrauch!$E$2:$E$4000))</f>
        <v/>
      </c>
      <c r="J3105" s="24" t="str">
        <f t="shared" si="48"/>
        <v/>
      </c>
      <c r="K3105" s="24" t="e">
        <f>LOOKUP(MATCH(A3105,Flugzeugtyp!$A$2:$A$13,1),Flugzeugtyp!$A$2:$C$13)</f>
        <v>#N/A</v>
      </c>
      <c r="L3105" s="24" t="str">
        <f>IF(E3105="","",J3105/Treibhausgas_Kennzahlen!$B$5)</f>
        <v/>
      </c>
      <c r="M3105" s="38" t="str">
        <f>IF(E3105="","",$J3105*Treibhausgas_Kennzahlen!B$3)</f>
        <v/>
      </c>
      <c r="N3105" s="38" t="str">
        <f>IF(E3105="","",$J3105*Treibhausgas_Kennzahlen!C$3)</f>
        <v/>
      </c>
      <c r="O3105" s="38" t="str">
        <f>IF(E3105="","",$J3105*Treibhausgas_Kennzahlen!D$3)</f>
        <v/>
      </c>
      <c r="P3105" s="38" t="str">
        <f>IF(E3105="","",$J3105*Treibhausgas_Kennzahlen!E$3)</f>
        <v/>
      </c>
      <c r="Q3105" s="38" t="str">
        <f>IF(E3105="","",$J3105*Treibhausgas_Kennzahlen!F$3)</f>
        <v/>
      </c>
      <c r="R3105" s="38" t="str">
        <f>IF(E3105="","",$J3105*Treibhausgas_Kennzahlen!G$3)</f>
        <v/>
      </c>
    </row>
    <row r="3106" spans="1:18" x14ac:dyDescent="0.25">
      <c r="A3106" s="6"/>
      <c r="B3106" s="6"/>
      <c r="C3106" s="6"/>
      <c r="D3106" s="6"/>
      <c r="E3106" s="6"/>
      <c r="F3106" s="8" t="str">
        <f>IF(E3106="","",VLOOKUP(INDEX(IATA_Codes!$A$2:$A$301, MATCH(Berechnung!C3106,IATA_Codes!$C$2:$C$301,0))&amp;"_"&amp;INDEX(IATA_Codes!$A$2:$A$301, MATCH(Berechnung!D3106,IATA_Codes!$C$2:$C$301,0)),GCD_Entfernung!$C$2:$D$10001,2,FALSE))</f>
        <v/>
      </c>
      <c r="G3106" s="21" t="str">
        <f>IF(E3106="","",VLOOKUP(A3106,Flugzeugtyp!$B$2:$C$13,2,0))</f>
        <v/>
      </c>
      <c r="H3106" s="8" t="str">
        <f>IF(E3106="","",LOOKUP(MATCH(F3106,'RFI-Faktor'!$B$2:$B$5,1),'RFI-Faktor'!$D$2:$D$5))</f>
        <v/>
      </c>
      <c r="I3106" s="23" t="str">
        <f t="array" ref="I3106">IF(E3106="","",SUM(IF(A3106=Energieverbrauch!$A$2:$A$4000,1,0)*IF(B3106=Energieverbrauch!$B$2:$B$4000,1,0)*(IF(Berechnung!F3106&gt;=Energieverbrauch!$C$2:$C$4000,1,0)*IF(Berechnung!F3106&lt;=Energieverbrauch!$D$2:$D$4000,1,0))*Energieverbrauch!$E$2:$E$4000))</f>
        <v/>
      </c>
      <c r="J3106" s="23" t="str">
        <f t="shared" si="48"/>
        <v/>
      </c>
      <c r="K3106" s="23" t="e">
        <f>LOOKUP(MATCH(A3106,Flugzeugtyp!$A$2:$A$13,1),Flugzeugtyp!$A$2:$C$13)</f>
        <v>#N/A</v>
      </c>
      <c r="L3106" s="23" t="str">
        <f>IF(E3106="","",J3106/Treibhausgas_Kennzahlen!$B$5)</f>
        <v/>
      </c>
      <c r="M3106" s="37" t="str">
        <f>IF(E3106="","",$J3106*Treibhausgas_Kennzahlen!B$3)</f>
        <v/>
      </c>
      <c r="N3106" s="37" t="str">
        <f>IF(E3106="","",$J3106*Treibhausgas_Kennzahlen!C$3)</f>
        <v/>
      </c>
      <c r="O3106" s="37" t="str">
        <f>IF(E3106="","",$J3106*Treibhausgas_Kennzahlen!D$3)</f>
        <v/>
      </c>
      <c r="P3106" s="37" t="str">
        <f>IF(E3106="","",$J3106*Treibhausgas_Kennzahlen!E$3)</f>
        <v/>
      </c>
      <c r="Q3106" s="37" t="str">
        <f>IF(E3106="","",$J3106*Treibhausgas_Kennzahlen!F$3)</f>
        <v/>
      </c>
      <c r="R3106" s="37" t="str">
        <f>IF(E3106="","",$J3106*Treibhausgas_Kennzahlen!G$3)</f>
        <v/>
      </c>
    </row>
    <row r="3107" spans="1:18" x14ac:dyDescent="0.25">
      <c r="A3107" s="5"/>
      <c r="B3107" s="5"/>
      <c r="C3107" s="5"/>
      <c r="D3107" s="5"/>
      <c r="E3107" s="5"/>
      <c r="F3107" s="9" t="str">
        <f>IF(E3107="","",VLOOKUP(INDEX(IATA_Codes!$A$2:$A$301, MATCH(Berechnung!C3107,IATA_Codes!$C$2:$C$301,0))&amp;"_"&amp;INDEX(IATA_Codes!$A$2:$A$301, MATCH(Berechnung!D3107,IATA_Codes!$C$2:$C$301,0)),GCD_Entfernung!$C$2:$D$10001,2,FALSE))</f>
        <v/>
      </c>
      <c r="G3107" s="22" t="str">
        <f>IF(E3107="","",VLOOKUP(A3107,Flugzeugtyp!$B$2:$C$13,2,0))</f>
        <v/>
      </c>
      <c r="H3107" s="9" t="str">
        <f>IF(E3107="","",LOOKUP(MATCH(F3107,'RFI-Faktor'!$B$2:$B$5,1),'RFI-Faktor'!$D$2:$D$5))</f>
        <v/>
      </c>
      <c r="I3107" s="24" t="str">
        <f t="array" ref="I3107">IF(E3107="","",SUM(IF(A3107=Energieverbrauch!$A$2:$A$4000,1,0)*IF(B3107=Energieverbrauch!$B$2:$B$4000,1,0)*(IF(Berechnung!F3107&gt;=Energieverbrauch!$C$2:$C$4000,1,0)*IF(Berechnung!F3107&lt;=Energieverbrauch!$D$2:$D$4000,1,0))*Energieverbrauch!$E$2:$E$4000))</f>
        <v/>
      </c>
      <c r="J3107" s="24" t="str">
        <f t="shared" si="48"/>
        <v/>
      </c>
      <c r="K3107" s="24" t="e">
        <f>LOOKUP(MATCH(A3107,Flugzeugtyp!$A$2:$A$13,1),Flugzeugtyp!$A$2:$C$13)</f>
        <v>#N/A</v>
      </c>
      <c r="L3107" s="24" t="str">
        <f>IF(E3107="","",J3107/Treibhausgas_Kennzahlen!$B$5)</f>
        <v/>
      </c>
      <c r="M3107" s="38" t="str">
        <f>IF(E3107="","",$J3107*Treibhausgas_Kennzahlen!B$3)</f>
        <v/>
      </c>
      <c r="N3107" s="38" t="str">
        <f>IF(E3107="","",$J3107*Treibhausgas_Kennzahlen!C$3)</f>
        <v/>
      </c>
      <c r="O3107" s="38" t="str">
        <f>IF(E3107="","",$J3107*Treibhausgas_Kennzahlen!D$3)</f>
        <v/>
      </c>
      <c r="P3107" s="38" t="str">
        <f>IF(E3107="","",$J3107*Treibhausgas_Kennzahlen!E$3)</f>
        <v/>
      </c>
      <c r="Q3107" s="38" t="str">
        <f>IF(E3107="","",$J3107*Treibhausgas_Kennzahlen!F$3)</f>
        <v/>
      </c>
      <c r="R3107" s="38" t="str">
        <f>IF(E3107="","",$J3107*Treibhausgas_Kennzahlen!G$3)</f>
        <v/>
      </c>
    </row>
    <row r="3108" spans="1:18" x14ac:dyDescent="0.25">
      <c r="A3108" s="6"/>
      <c r="B3108" s="6"/>
      <c r="C3108" s="6"/>
      <c r="D3108" s="6"/>
      <c r="E3108" s="6"/>
      <c r="F3108" s="8" t="str">
        <f>IF(E3108="","",VLOOKUP(INDEX(IATA_Codes!$A$2:$A$301, MATCH(Berechnung!C3108,IATA_Codes!$C$2:$C$301,0))&amp;"_"&amp;INDEX(IATA_Codes!$A$2:$A$301, MATCH(Berechnung!D3108,IATA_Codes!$C$2:$C$301,0)),GCD_Entfernung!$C$2:$D$10001,2,FALSE))</f>
        <v/>
      </c>
      <c r="G3108" s="21" t="str">
        <f>IF(E3108="","",VLOOKUP(A3108,Flugzeugtyp!$B$2:$C$13,2,0))</f>
        <v/>
      </c>
      <c r="H3108" s="8" t="str">
        <f>IF(E3108="","",LOOKUP(MATCH(F3108,'RFI-Faktor'!$B$2:$B$5,1),'RFI-Faktor'!$D$2:$D$5))</f>
        <v/>
      </c>
      <c r="I3108" s="23" t="str">
        <f t="array" ref="I3108">IF(E3108="","",SUM(IF(A3108=Energieverbrauch!$A$2:$A$4000,1,0)*IF(B3108=Energieverbrauch!$B$2:$B$4000,1,0)*(IF(Berechnung!F3108&gt;=Energieverbrauch!$C$2:$C$4000,1,0)*IF(Berechnung!F3108&lt;=Energieverbrauch!$D$2:$D$4000,1,0))*Energieverbrauch!$E$2:$E$4000))</f>
        <v/>
      </c>
      <c r="J3108" s="23" t="str">
        <f t="shared" si="48"/>
        <v/>
      </c>
      <c r="K3108" s="23" t="e">
        <f>LOOKUP(MATCH(A3108,Flugzeugtyp!$A$2:$A$13,1),Flugzeugtyp!$A$2:$C$13)</f>
        <v>#N/A</v>
      </c>
      <c r="L3108" s="23" t="str">
        <f>IF(E3108="","",J3108/Treibhausgas_Kennzahlen!$B$5)</f>
        <v/>
      </c>
      <c r="M3108" s="37" t="str">
        <f>IF(E3108="","",$J3108*Treibhausgas_Kennzahlen!B$3)</f>
        <v/>
      </c>
      <c r="N3108" s="37" t="str">
        <f>IF(E3108="","",$J3108*Treibhausgas_Kennzahlen!C$3)</f>
        <v/>
      </c>
      <c r="O3108" s="37" t="str">
        <f>IF(E3108="","",$J3108*Treibhausgas_Kennzahlen!D$3)</f>
        <v/>
      </c>
      <c r="P3108" s="37" t="str">
        <f>IF(E3108="","",$J3108*Treibhausgas_Kennzahlen!E$3)</f>
        <v/>
      </c>
      <c r="Q3108" s="37" t="str">
        <f>IF(E3108="","",$J3108*Treibhausgas_Kennzahlen!F$3)</f>
        <v/>
      </c>
      <c r="R3108" s="37" t="str">
        <f>IF(E3108="","",$J3108*Treibhausgas_Kennzahlen!G$3)</f>
        <v/>
      </c>
    </row>
    <row r="3109" spans="1:18" x14ac:dyDescent="0.25">
      <c r="A3109" s="5"/>
      <c r="B3109" s="5"/>
      <c r="C3109" s="5"/>
      <c r="D3109" s="5"/>
      <c r="E3109" s="5"/>
      <c r="F3109" s="9" t="str">
        <f>IF(E3109="","",VLOOKUP(INDEX(IATA_Codes!$A$2:$A$301, MATCH(Berechnung!C3109,IATA_Codes!$C$2:$C$301,0))&amp;"_"&amp;INDEX(IATA_Codes!$A$2:$A$301, MATCH(Berechnung!D3109,IATA_Codes!$C$2:$C$301,0)),GCD_Entfernung!$C$2:$D$10001,2,FALSE))</f>
        <v/>
      </c>
      <c r="G3109" s="22" t="str">
        <f>IF(E3109="","",VLOOKUP(A3109,Flugzeugtyp!$B$2:$C$13,2,0))</f>
        <v/>
      </c>
      <c r="H3109" s="9" t="str">
        <f>IF(E3109="","",LOOKUP(MATCH(F3109,'RFI-Faktor'!$B$2:$B$5,1),'RFI-Faktor'!$D$2:$D$5))</f>
        <v/>
      </c>
      <c r="I3109" s="24" t="str">
        <f t="array" ref="I3109">IF(E3109="","",SUM(IF(A3109=Energieverbrauch!$A$2:$A$4000,1,0)*IF(B3109=Energieverbrauch!$B$2:$B$4000,1,0)*(IF(Berechnung!F3109&gt;=Energieverbrauch!$C$2:$C$4000,1,0)*IF(Berechnung!F3109&lt;=Energieverbrauch!$D$2:$D$4000,1,0))*Energieverbrauch!$E$2:$E$4000))</f>
        <v/>
      </c>
      <c r="J3109" s="24" t="str">
        <f t="shared" si="48"/>
        <v/>
      </c>
      <c r="K3109" s="24" t="e">
        <f>LOOKUP(MATCH(A3109,Flugzeugtyp!$A$2:$A$13,1),Flugzeugtyp!$A$2:$C$13)</f>
        <v>#N/A</v>
      </c>
      <c r="L3109" s="24" t="str">
        <f>IF(E3109="","",J3109/Treibhausgas_Kennzahlen!$B$5)</f>
        <v/>
      </c>
      <c r="M3109" s="38" t="str">
        <f>IF(E3109="","",$J3109*Treibhausgas_Kennzahlen!B$3)</f>
        <v/>
      </c>
      <c r="N3109" s="38" t="str">
        <f>IF(E3109="","",$J3109*Treibhausgas_Kennzahlen!C$3)</f>
        <v/>
      </c>
      <c r="O3109" s="38" t="str">
        <f>IF(E3109="","",$J3109*Treibhausgas_Kennzahlen!D$3)</f>
        <v/>
      </c>
      <c r="P3109" s="38" t="str">
        <f>IF(E3109="","",$J3109*Treibhausgas_Kennzahlen!E$3)</f>
        <v/>
      </c>
      <c r="Q3109" s="38" t="str">
        <f>IF(E3109="","",$J3109*Treibhausgas_Kennzahlen!F$3)</f>
        <v/>
      </c>
      <c r="R3109" s="38" t="str">
        <f>IF(E3109="","",$J3109*Treibhausgas_Kennzahlen!G$3)</f>
        <v/>
      </c>
    </row>
    <row r="3110" spans="1:18" x14ac:dyDescent="0.25">
      <c r="A3110" s="6"/>
      <c r="B3110" s="6"/>
      <c r="C3110" s="6"/>
      <c r="D3110" s="6"/>
      <c r="E3110" s="6"/>
      <c r="F3110" s="8" t="str">
        <f>IF(E3110="","",VLOOKUP(INDEX(IATA_Codes!$A$2:$A$301, MATCH(Berechnung!C3110,IATA_Codes!$C$2:$C$301,0))&amp;"_"&amp;INDEX(IATA_Codes!$A$2:$A$301, MATCH(Berechnung!D3110,IATA_Codes!$C$2:$C$301,0)),GCD_Entfernung!$C$2:$D$10001,2,FALSE))</f>
        <v/>
      </c>
      <c r="G3110" s="21" t="str">
        <f>IF(E3110="","",VLOOKUP(A3110,Flugzeugtyp!$B$2:$C$13,2,0))</f>
        <v/>
      </c>
      <c r="H3110" s="8" t="str">
        <f>IF(E3110="","",LOOKUP(MATCH(F3110,'RFI-Faktor'!$B$2:$B$5,1),'RFI-Faktor'!$D$2:$D$5))</f>
        <v/>
      </c>
      <c r="I3110" s="23" t="str">
        <f t="array" ref="I3110">IF(E3110="","",SUM(IF(A3110=Energieverbrauch!$A$2:$A$4000,1,0)*IF(B3110=Energieverbrauch!$B$2:$B$4000,1,0)*(IF(Berechnung!F3110&gt;=Energieverbrauch!$C$2:$C$4000,1,0)*IF(Berechnung!F3110&lt;=Energieverbrauch!$D$2:$D$4000,1,0))*Energieverbrauch!$E$2:$E$4000))</f>
        <v/>
      </c>
      <c r="J3110" s="23" t="str">
        <f t="shared" si="48"/>
        <v/>
      </c>
      <c r="K3110" s="23" t="e">
        <f>LOOKUP(MATCH(A3110,Flugzeugtyp!$A$2:$A$13,1),Flugzeugtyp!$A$2:$C$13)</f>
        <v>#N/A</v>
      </c>
      <c r="L3110" s="23" t="str">
        <f>IF(E3110="","",J3110/Treibhausgas_Kennzahlen!$B$5)</f>
        <v/>
      </c>
      <c r="M3110" s="37" t="str">
        <f>IF(E3110="","",$J3110*Treibhausgas_Kennzahlen!B$3)</f>
        <v/>
      </c>
      <c r="N3110" s="37" t="str">
        <f>IF(E3110="","",$J3110*Treibhausgas_Kennzahlen!C$3)</f>
        <v/>
      </c>
      <c r="O3110" s="37" t="str">
        <f>IF(E3110="","",$J3110*Treibhausgas_Kennzahlen!D$3)</f>
        <v/>
      </c>
      <c r="P3110" s="37" t="str">
        <f>IF(E3110="","",$J3110*Treibhausgas_Kennzahlen!E$3)</f>
        <v/>
      </c>
      <c r="Q3110" s="37" t="str">
        <f>IF(E3110="","",$J3110*Treibhausgas_Kennzahlen!F$3)</f>
        <v/>
      </c>
      <c r="R3110" s="37" t="str">
        <f>IF(E3110="","",$J3110*Treibhausgas_Kennzahlen!G$3)</f>
        <v/>
      </c>
    </row>
    <row r="3111" spans="1:18" x14ac:dyDescent="0.25">
      <c r="A3111" s="5"/>
      <c r="B3111" s="5"/>
      <c r="C3111" s="5"/>
      <c r="D3111" s="5"/>
      <c r="E3111" s="5"/>
      <c r="F3111" s="9" t="str">
        <f>IF(E3111="","",VLOOKUP(INDEX(IATA_Codes!$A$2:$A$301, MATCH(Berechnung!C3111,IATA_Codes!$C$2:$C$301,0))&amp;"_"&amp;INDEX(IATA_Codes!$A$2:$A$301, MATCH(Berechnung!D3111,IATA_Codes!$C$2:$C$301,0)),GCD_Entfernung!$C$2:$D$10001,2,FALSE))</f>
        <v/>
      </c>
      <c r="G3111" s="22" t="str">
        <f>IF(E3111="","",VLOOKUP(A3111,Flugzeugtyp!$B$2:$C$13,2,0))</f>
        <v/>
      </c>
      <c r="H3111" s="9" t="str">
        <f>IF(E3111="","",LOOKUP(MATCH(F3111,'RFI-Faktor'!$B$2:$B$5,1),'RFI-Faktor'!$D$2:$D$5))</f>
        <v/>
      </c>
      <c r="I3111" s="24" t="str">
        <f t="array" ref="I3111">IF(E3111="","",SUM(IF(A3111=Energieverbrauch!$A$2:$A$4000,1,0)*IF(B3111=Energieverbrauch!$B$2:$B$4000,1,0)*(IF(Berechnung!F3111&gt;=Energieverbrauch!$C$2:$C$4000,1,0)*IF(Berechnung!F3111&lt;=Energieverbrauch!$D$2:$D$4000,1,0))*Energieverbrauch!$E$2:$E$4000))</f>
        <v/>
      </c>
      <c r="J3111" s="24" t="str">
        <f t="shared" si="48"/>
        <v/>
      </c>
      <c r="K3111" s="24" t="e">
        <f>LOOKUP(MATCH(A3111,Flugzeugtyp!$A$2:$A$13,1),Flugzeugtyp!$A$2:$C$13)</f>
        <v>#N/A</v>
      </c>
      <c r="L3111" s="24" t="str">
        <f>IF(E3111="","",J3111/Treibhausgas_Kennzahlen!$B$5)</f>
        <v/>
      </c>
      <c r="M3111" s="38" t="str">
        <f>IF(E3111="","",$J3111*Treibhausgas_Kennzahlen!B$3)</f>
        <v/>
      </c>
      <c r="N3111" s="38" t="str">
        <f>IF(E3111="","",$J3111*Treibhausgas_Kennzahlen!C$3)</f>
        <v/>
      </c>
      <c r="O3111" s="38" t="str">
        <f>IF(E3111="","",$J3111*Treibhausgas_Kennzahlen!D$3)</f>
        <v/>
      </c>
      <c r="P3111" s="38" t="str">
        <f>IF(E3111="","",$J3111*Treibhausgas_Kennzahlen!E$3)</f>
        <v/>
      </c>
      <c r="Q3111" s="38" t="str">
        <f>IF(E3111="","",$J3111*Treibhausgas_Kennzahlen!F$3)</f>
        <v/>
      </c>
      <c r="R3111" s="38" t="str">
        <f>IF(E3111="","",$J3111*Treibhausgas_Kennzahlen!G$3)</f>
        <v/>
      </c>
    </row>
    <row r="3112" spans="1:18" x14ac:dyDescent="0.25">
      <c r="A3112" s="6"/>
      <c r="B3112" s="6"/>
      <c r="C3112" s="6"/>
      <c r="D3112" s="6"/>
      <c r="E3112" s="6"/>
      <c r="F3112" s="8" t="str">
        <f>IF(E3112="","",VLOOKUP(INDEX(IATA_Codes!$A$2:$A$301, MATCH(Berechnung!C3112,IATA_Codes!$C$2:$C$301,0))&amp;"_"&amp;INDEX(IATA_Codes!$A$2:$A$301, MATCH(Berechnung!D3112,IATA_Codes!$C$2:$C$301,0)),GCD_Entfernung!$C$2:$D$10001,2,FALSE))</f>
        <v/>
      </c>
      <c r="G3112" s="21" t="str">
        <f>IF(E3112="","",VLOOKUP(A3112,Flugzeugtyp!$B$2:$C$13,2,0))</f>
        <v/>
      </c>
      <c r="H3112" s="8" t="str">
        <f>IF(E3112="","",LOOKUP(MATCH(F3112,'RFI-Faktor'!$B$2:$B$5,1),'RFI-Faktor'!$D$2:$D$5))</f>
        <v/>
      </c>
      <c r="I3112" s="23" t="str">
        <f t="array" ref="I3112">IF(E3112="","",SUM(IF(A3112=Energieverbrauch!$A$2:$A$4000,1,0)*IF(B3112=Energieverbrauch!$B$2:$B$4000,1,0)*(IF(Berechnung!F3112&gt;=Energieverbrauch!$C$2:$C$4000,1,0)*IF(Berechnung!F3112&lt;=Energieverbrauch!$D$2:$D$4000,1,0))*Energieverbrauch!$E$2:$E$4000))</f>
        <v/>
      </c>
      <c r="J3112" s="23" t="str">
        <f t="shared" si="48"/>
        <v/>
      </c>
      <c r="K3112" s="23" t="e">
        <f>LOOKUP(MATCH(A3112,Flugzeugtyp!$A$2:$A$13,1),Flugzeugtyp!$A$2:$C$13)</f>
        <v>#N/A</v>
      </c>
      <c r="L3112" s="23" t="str">
        <f>IF(E3112="","",J3112/Treibhausgas_Kennzahlen!$B$5)</f>
        <v/>
      </c>
      <c r="M3112" s="37" t="str">
        <f>IF(E3112="","",$J3112*Treibhausgas_Kennzahlen!B$3)</f>
        <v/>
      </c>
      <c r="N3112" s="37" t="str">
        <f>IF(E3112="","",$J3112*Treibhausgas_Kennzahlen!C$3)</f>
        <v/>
      </c>
      <c r="O3112" s="37" t="str">
        <f>IF(E3112="","",$J3112*Treibhausgas_Kennzahlen!D$3)</f>
        <v/>
      </c>
      <c r="P3112" s="37" t="str">
        <f>IF(E3112="","",$J3112*Treibhausgas_Kennzahlen!E$3)</f>
        <v/>
      </c>
      <c r="Q3112" s="37" t="str">
        <f>IF(E3112="","",$J3112*Treibhausgas_Kennzahlen!F$3)</f>
        <v/>
      </c>
      <c r="R3112" s="37" t="str">
        <f>IF(E3112="","",$J3112*Treibhausgas_Kennzahlen!G$3)</f>
        <v/>
      </c>
    </row>
    <row r="3113" spans="1:18" x14ac:dyDescent="0.25">
      <c r="A3113" s="5"/>
      <c r="B3113" s="5"/>
      <c r="C3113" s="5"/>
      <c r="D3113" s="5"/>
      <c r="E3113" s="5"/>
      <c r="F3113" s="9" t="str">
        <f>IF(E3113="","",VLOOKUP(INDEX(IATA_Codes!$A$2:$A$301, MATCH(Berechnung!C3113,IATA_Codes!$C$2:$C$301,0))&amp;"_"&amp;INDEX(IATA_Codes!$A$2:$A$301, MATCH(Berechnung!D3113,IATA_Codes!$C$2:$C$301,0)),GCD_Entfernung!$C$2:$D$10001,2,FALSE))</f>
        <v/>
      </c>
      <c r="G3113" s="22" t="str">
        <f>IF(E3113="","",VLOOKUP(A3113,Flugzeugtyp!$B$2:$C$13,2,0))</f>
        <v/>
      </c>
      <c r="H3113" s="9" t="str">
        <f>IF(E3113="","",LOOKUP(MATCH(F3113,'RFI-Faktor'!$B$2:$B$5,1),'RFI-Faktor'!$D$2:$D$5))</f>
        <v/>
      </c>
      <c r="I3113" s="24" t="str">
        <f t="array" ref="I3113">IF(E3113="","",SUM(IF(A3113=Energieverbrauch!$A$2:$A$4000,1,0)*IF(B3113=Energieverbrauch!$B$2:$B$4000,1,0)*(IF(Berechnung!F3113&gt;=Energieverbrauch!$C$2:$C$4000,1,0)*IF(Berechnung!F3113&lt;=Energieverbrauch!$D$2:$D$4000,1,0))*Energieverbrauch!$E$2:$E$4000))</f>
        <v/>
      </c>
      <c r="J3113" s="24" t="str">
        <f t="shared" si="48"/>
        <v/>
      </c>
      <c r="K3113" s="24" t="e">
        <f>LOOKUP(MATCH(A3113,Flugzeugtyp!$A$2:$A$13,1),Flugzeugtyp!$A$2:$C$13)</f>
        <v>#N/A</v>
      </c>
      <c r="L3113" s="24" t="str">
        <f>IF(E3113="","",J3113/Treibhausgas_Kennzahlen!$B$5)</f>
        <v/>
      </c>
      <c r="M3113" s="38" t="str">
        <f>IF(E3113="","",$J3113*Treibhausgas_Kennzahlen!B$3)</f>
        <v/>
      </c>
      <c r="N3113" s="38" t="str">
        <f>IF(E3113="","",$J3113*Treibhausgas_Kennzahlen!C$3)</f>
        <v/>
      </c>
      <c r="O3113" s="38" t="str">
        <f>IF(E3113="","",$J3113*Treibhausgas_Kennzahlen!D$3)</f>
        <v/>
      </c>
      <c r="P3113" s="38" t="str">
        <f>IF(E3113="","",$J3113*Treibhausgas_Kennzahlen!E$3)</f>
        <v/>
      </c>
      <c r="Q3113" s="38" t="str">
        <f>IF(E3113="","",$J3113*Treibhausgas_Kennzahlen!F$3)</f>
        <v/>
      </c>
      <c r="R3113" s="38" t="str">
        <f>IF(E3113="","",$J3113*Treibhausgas_Kennzahlen!G$3)</f>
        <v/>
      </c>
    </row>
    <row r="3114" spans="1:18" x14ac:dyDescent="0.25">
      <c r="A3114" s="6"/>
      <c r="B3114" s="6"/>
      <c r="C3114" s="6"/>
      <c r="D3114" s="6"/>
      <c r="E3114" s="6"/>
      <c r="F3114" s="8" t="str">
        <f>IF(E3114="","",VLOOKUP(INDEX(IATA_Codes!$A$2:$A$301, MATCH(Berechnung!C3114,IATA_Codes!$C$2:$C$301,0))&amp;"_"&amp;INDEX(IATA_Codes!$A$2:$A$301, MATCH(Berechnung!D3114,IATA_Codes!$C$2:$C$301,0)),GCD_Entfernung!$C$2:$D$10001,2,FALSE))</f>
        <v/>
      </c>
      <c r="G3114" s="21" t="str">
        <f>IF(E3114="","",VLOOKUP(A3114,Flugzeugtyp!$B$2:$C$13,2,0))</f>
        <v/>
      </c>
      <c r="H3114" s="8" t="str">
        <f>IF(E3114="","",LOOKUP(MATCH(F3114,'RFI-Faktor'!$B$2:$B$5,1),'RFI-Faktor'!$D$2:$D$5))</f>
        <v/>
      </c>
      <c r="I3114" s="23" t="str">
        <f t="array" ref="I3114">IF(E3114="","",SUM(IF(A3114=Energieverbrauch!$A$2:$A$4000,1,0)*IF(B3114=Energieverbrauch!$B$2:$B$4000,1,0)*(IF(Berechnung!F3114&gt;=Energieverbrauch!$C$2:$C$4000,1,0)*IF(Berechnung!F3114&lt;=Energieverbrauch!$D$2:$D$4000,1,0))*Energieverbrauch!$E$2:$E$4000))</f>
        <v/>
      </c>
      <c r="J3114" s="23" t="str">
        <f t="shared" si="48"/>
        <v/>
      </c>
      <c r="K3114" s="23" t="e">
        <f>LOOKUP(MATCH(A3114,Flugzeugtyp!$A$2:$A$13,1),Flugzeugtyp!$A$2:$C$13)</f>
        <v>#N/A</v>
      </c>
      <c r="L3114" s="23" t="str">
        <f>IF(E3114="","",J3114/Treibhausgas_Kennzahlen!$B$5)</f>
        <v/>
      </c>
      <c r="M3114" s="37" t="str">
        <f>IF(E3114="","",$J3114*Treibhausgas_Kennzahlen!B$3)</f>
        <v/>
      </c>
      <c r="N3114" s="37" t="str">
        <f>IF(E3114="","",$J3114*Treibhausgas_Kennzahlen!C$3)</f>
        <v/>
      </c>
      <c r="O3114" s="37" t="str">
        <f>IF(E3114="","",$J3114*Treibhausgas_Kennzahlen!D$3)</f>
        <v/>
      </c>
      <c r="P3114" s="37" t="str">
        <f>IF(E3114="","",$J3114*Treibhausgas_Kennzahlen!E$3)</f>
        <v/>
      </c>
      <c r="Q3114" s="37" t="str">
        <f>IF(E3114="","",$J3114*Treibhausgas_Kennzahlen!F$3)</f>
        <v/>
      </c>
      <c r="R3114" s="37" t="str">
        <f>IF(E3114="","",$J3114*Treibhausgas_Kennzahlen!G$3)</f>
        <v/>
      </c>
    </row>
    <row r="3115" spans="1:18" x14ac:dyDescent="0.25">
      <c r="A3115" s="5"/>
      <c r="B3115" s="5"/>
      <c r="C3115" s="5"/>
      <c r="D3115" s="5"/>
      <c r="E3115" s="5"/>
      <c r="F3115" s="9" t="str">
        <f>IF(E3115="","",VLOOKUP(INDEX(IATA_Codes!$A$2:$A$301, MATCH(Berechnung!C3115,IATA_Codes!$C$2:$C$301,0))&amp;"_"&amp;INDEX(IATA_Codes!$A$2:$A$301, MATCH(Berechnung!D3115,IATA_Codes!$C$2:$C$301,0)),GCD_Entfernung!$C$2:$D$10001,2,FALSE))</f>
        <v/>
      </c>
      <c r="G3115" s="22" t="str">
        <f>IF(E3115="","",VLOOKUP(A3115,Flugzeugtyp!$B$2:$C$13,2,0))</f>
        <v/>
      </c>
      <c r="H3115" s="9" t="str">
        <f>IF(E3115="","",LOOKUP(MATCH(F3115,'RFI-Faktor'!$B$2:$B$5,1),'RFI-Faktor'!$D$2:$D$5))</f>
        <v/>
      </c>
      <c r="I3115" s="24" t="str">
        <f t="array" ref="I3115">IF(E3115="","",SUM(IF(A3115=Energieverbrauch!$A$2:$A$4000,1,0)*IF(B3115=Energieverbrauch!$B$2:$B$4000,1,0)*(IF(Berechnung!F3115&gt;=Energieverbrauch!$C$2:$C$4000,1,0)*IF(Berechnung!F3115&lt;=Energieverbrauch!$D$2:$D$4000,1,0))*Energieverbrauch!$E$2:$E$4000))</f>
        <v/>
      </c>
      <c r="J3115" s="24" t="str">
        <f t="shared" si="48"/>
        <v/>
      </c>
      <c r="K3115" s="24" t="e">
        <f>LOOKUP(MATCH(A3115,Flugzeugtyp!$A$2:$A$13,1),Flugzeugtyp!$A$2:$C$13)</f>
        <v>#N/A</v>
      </c>
      <c r="L3115" s="24" t="str">
        <f>IF(E3115="","",J3115/Treibhausgas_Kennzahlen!$B$5)</f>
        <v/>
      </c>
      <c r="M3115" s="38" t="str">
        <f>IF(E3115="","",$J3115*Treibhausgas_Kennzahlen!B$3)</f>
        <v/>
      </c>
      <c r="N3115" s="38" t="str">
        <f>IF(E3115="","",$J3115*Treibhausgas_Kennzahlen!C$3)</f>
        <v/>
      </c>
      <c r="O3115" s="38" t="str">
        <f>IF(E3115="","",$J3115*Treibhausgas_Kennzahlen!D$3)</f>
        <v/>
      </c>
      <c r="P3115" s="38" t="str">
        <f>IF(E3115="","",$J3115*Treibhausgas_Kennzahlen!E$3)</f>
        <v/>
      </c>
      <c r="Q3115" s="38" t="str">
        <f>IF(E3115="","",$J3115*Treibhausgas_Kennzahlen!F$3)</f>
        <v/>
      </c>
      <c r="R3115" s="38" t="str">
        <f>IF(E3115="","",$J3115*Treibhausgas_Kennzahlen!G$3)</f>
        <v/>
      </c>
    </row>
    <row r="3116" spans="1:18" x14ac:dyDescent="0.25">
      <c r="A3116" s="6"/>
      <c r="B3116" s="6"/>
      <c r="C3116" s="6"/>
      <c r="D3116" s="6"/>
      <c r="E3116" s="6"/>
      <c r="F3116" s="8" t="str">
        <f>IF(E3116="","",VLOOKUP(INDEX(IATA_Codes!$A$2:$A$301, MATCH(Berechnung!C3116,IATA_Codes!$C$2:$C$301,0))&amp;"_"&amp;INDEX(IATA_Codes!$A$2:$A$301, MATCH(Berechnung!D3116,IATA_Codes!$C$2:$C$301,0)),GCD_Entfernung!$C$2:$D$10001,2,FALSE))</f>
        <v/>
      </c>
      <c r="G3116" s="21" t="str">
        <f>IF(E3116="","",VLOOKUP(A3116,Flugzeugtyp!$B$2:$C$13,2,0))</f>
        <v/>
      </c>
      <c r="H3116" s="8" t="str">
        <f>IF(E3116="","",LOOKUP(MATCH(F3116,'RFI-Faktor'!$B$2:$B$5,1),'RFI-Faktor'!$D$2:$D$5))</f>
        <v/>
      </c>
      <c r="I3116" s="23" t="str">
        <f t="array" ref="I3116">IF(E3116="","",SUM(IF(A3116=Energieverbrauch!$A$2:$A$4000,1,0)*IF(B3116=Energieverbrauch!$B$2:$B$4000,1,0)*(IF(Berechnung!F3116&gt;=Energieverbrauch!$C$2:$C$4000,1,0)*IF(Berechnung!F3116&lt;=Energieverbrauch!$D$2:$D$4000,1,0))*Energieverbrauch!$E$2:$E$4000))</f>
        <v/>
      </c>
      <c r="J3116" s="23" t="str">
        <f t="shared" si="48"/>
        <v/>
      </c>
      <c r="K3116" s="23" t="e">
        <f>LOOKUP(MATCH(A3116,Flugzeugtyp!$A$2:$A$13,1),Flugzeugtyp!$A$2:$C$13)</f>
        <v>#N/A</v>
      </c>
      <c r="L3116" s="23" t="str">
        <f>IF(E3116="","",J3116/Treibhausgas_Kennzahlen!$B$5)</f>
        <v/>
      </c>
      <c r="M3116" s="37" t="str">
        <f>IF(E3116="","",$J3116*Treibhausgas_Kennzahlen!B$3)</f>
        <v/>
      </c>
      <c r="N3116" s="37" t="str">
        <f>IF(E3116="","",$J3116*Treibhausgas_Kennzahlen!C$3)</f>
        <v/>
      </c>
      <c r="O3116" s="37" t="str">
        <f>IF(E3116="","",$J3116*Treibhausgas_Kennzahlen!D$3)</f>
        <v/>
      </c>
      <c r="P3116" s="37" t="str">
        <f>IF(E3116="","",$J3116*Treibhausgas_Kennzahlen!E$3)</f>
        <v/>
      </c>
      <c r="Q3116" s="37" t="str">
        <f>IF(E3116="","",$J3116*Treibhausgas_Kennzahlen!F$3)</f>
        <v/>
      </c>
      <c r="R3116" s="37" t="str">
        <f>IF(E3116="","",$J3116*Treibhausgas_Kennzahlen!G$3)</f>
        <v/>
      </c>
    </row>
    <row r="3117" spans="1:18" x14ac:dyDescent="0.25">
      <c r="A3117" s="5"/>
      <c r="B3117" s="5"/>
      <c r="C3117" s="5"/>
      <c r="D3117" s="5"/>
      <c r="E3117" s="5"/>
      <c r="F3117" s="9" t="str">
        <f>IF(E3117="","",VLOOKUP(INDEX(IATA_Codes!$A$2:$A$301, MATCH(Berechnung!C3117,IATA_Codes!$C$2:$C$301,0))&amp;"_"&amp;INDEX(IATA_Codes!$A$2:$A$301, MATCH(Berechnung!D3117,IATA_Codes!$C$2:$C$301,0)),GCD_Entfernung!$C$2:$D$10001,2,FALSE))</f>
        <v/>
      </c>
      <c r="G3117" s="22" t="str">
        <f>IF(E3117="","",VLOOKUP(A3117,Flugzeugtyp!$B$2:$C$13,2,0))</f>
        <v/>
      </c>
      <c r="H3117" s="9" t="str">
        <f>IF(E3117="","",LOOKUP(MATCH(F3117,'RFI-Faktor'!$B$2:$B$5,1),'RFI-Faktor'!$D$2:$D$5))</f>
        <v/>
      </c>
      <c r="I3117" s="24" t="str">
        <f t="array" ref="I3117">IF(E3117="","",SUM(IF(A3117=Energieverbrauch!$A$2:$A$4000,1,0)*IF(B3117=Energieverbrauch!$B$2:$B$4000,1,0)*(IF(Berechnung!F3117&gt;=Energieverbrauch!$C$2:$C$4000,1,0)*IF(Berechnung!F3117&lt;=Energieverbrauch!$D$2:$D$4000,1,0))*Energieverbrauch!$E$2:$E$4000))</f>
        <v/>
      </c>
      <c r="J3117" s="24" t="str">
        <f t="shared" si="48"/>
        <v/>
      </c>
      <c r="K3117" s="24" t="e">
        <f>LOOKUP(MATCH(A3117,Flugzeugtyp!$A$2:$A$13,1),Flugzeugtyp!$A$2:$C$13)</f>
        <v>#N/A</v>
      </c>
      <c r="L3117" s="24" t="str">
        <f>IF(E3117="","",J3117/Treibhausgas_Kennzahlen!$B$5)</f>
        <v/>
      </c>
      <c r="M3117" s="38" t="str">
        <f>IF(E3117="","",$J3117*Treibhausgas_Kennzahlen!B$3)</f>
        <v/>
      </c>
      <c r="N3117" s="38" t="str">
        <f>IF(E3117="","",$J3117*Treibhausgas_Kennzahlen!C$3)</f>
        <v/>
      </c>
      <c r="O3117" s="38" t="str">
        <f>IF(E3117="","",$J3117*Treibhausgas_Kennzahlen!D$3)</f>
        <v/>
      </c>
      <c r="P3117" s="38" t="str">
        <f>IF(E3117="","",$J3117*Treibhausgas_Kennzahlen!E$3)</f>
        <v/>
      </c>
      <c r="Q3117" s="38" t="str">
        <f>IF(E3117="","",$J3117*Treibhausgas_Kennzahlen!F$3)</f>
        <v/>
      </c>
      <c r="R3117" s="38" t="str">
        <f>IF(E3117="","",$J3117*Treibhausgas_Kennzahlen!G$3)</f>
        <v/>
      </c>
    </row>
    <row r="3118" spans="1:18" x14ac:dyDescent="0.25">
      <c r="A3118" s="6"/>
      <c r="B3118" s="6"/>
      <c r="C3118" s="6"/>
      <c r="D3118" s="6"/>
      <c r="E3118" s="6"/>
      <c r="F3118" s="8" t="str">
        <f>IF(E3118="","",VLOOKUP(INDEX(IATA_Codes!$A$2:$A$301, MATCH(Berechnung!C3118,IATA_Codes!$C$2:$C$301,0))&amp;"_"&amp;INDEX(IATA_Codes!$A$2:$A$301, MATCH(Berechnung!D3118,IATA_Codes!$C$2:$C$301,0)),GCD_Entfernung!$C$2:$D$10001,2,FALSE))</f>
        <v/>
      </c>
      <c r="G3118" s="21" t="str">
        <f>IF(E3118="","",VLOOKUP(A3118,Flugzeugtyp!$B$2:$C$13,2,0))</f>
        <v/>
      </c>
      <c r="H3118" s="8" t="str">
        <f>IF(E3118="","",LOOKUP(MATCH(F3118,'RFI-Faktor'!$B$2:$B$5,1),'RFI-Faktor'!$D$2:$D$5))</f>
        <v/>
      </c>
      <c r="I3118" s="23" t="str">
        <f t="array" ref="I3118">IF(E3118="","",SUM(IF(A3118=Energieverbrauch!$A$2:$A$4000,1,0)*IF(B3118=Energieverbrauch!$B$2:$B$4000,1,0)*(IF(Berechnung!F3118&gt;=Energieverbrauch!$C$2:$C$4000,1,0)*IF(Berechnung!F3118&lt;=Energieverbrauch!$D$2:$D$4000,1,0))*Energieverbrauch!$E$2:$E$4000))</f>
        <v/>
      </c>
      <c r="J3118" s="23" t="str">
        <f t="shared" si="48"/>
        <v/>
      </c>
      <c r="K3118" s="23" t="e">
        <f>LOOKUP(MATCH(A3118,Flugzeugtyp!$A$2:$A$13,1),Flugzeugtyp!$A$2:$C$13)</f>
        <v>#N/A</v>
      </c>
      <c r="L3118" s="23" t="str">
        <f>IF(E3118="","",J3118/Treibhausgas_Kennzahlen!$B$5)</f>
        <v/>
      </c>
      <c r="M3118" s="37" t="str">
        <f>IF(E3118="","",$J3118*Treibhausgas_Kennzahlen!B$3)</f>
        <v/>
      </c>
      <c r="N3118" s="37" t="str">
        <f>IF(E3118="","",$J3118*Treibhausgas_Kennzahlen!C$3)</f>
        <v/>
      </c>
      <c r="O3118" s="37" t="str">
        <f>IF(E3118="","",$J3118*Treibhausgas_Kennzahlen!D$3)</f>
        <v/>
      </c>
      <c r="P3118" s="37" t="str">
        <f>IF(E3118="","",$J3118*Treibhausgas_Kennzahlen!E$3)</f>
        <v/>
      </c>
      <c r="Q3118" s="37" t="str">
        <f>IF(E3118="","",$J3118*Treibhausgas_Kennzahlen!F$3)</f>
        <v/>
      </c>
      <c r="R3118" s="37" t="str">
        <f>IF(E3118="","",$J3118*Treibhausgas_Kennzahlen!G$3)</f>
        <v/>
      </c>
    </row>
    <row r="3119" spans="1:18" x14ac:dyDescent="0.25">
      <c r="A3119" s="5"/>
      <c r="B3119" s="5"/>
      <c r="C3119" s="5"/>
      <c r="D3119" s="5"/>
      <c r="E3119" s="5"/>
      <c r="F3119" s="9" t="str">
        <f>IF(E3119="","",VLOOKUP(INDEX(IATA_Codes!$A$2:$A$301, MATCH(Berechnung!C3119,IATA_Codes!$C$2:$C$301,0))&amp;"_"&amp;INDEX(IATA_Codes!$A$2:$A$301, MATCH(Berechnung!D3119,IATA_Codes!$C$2:$C$301,0)),GCD_Entfernung!$C$2:$D$10001,2,FALSE))</f>
        <v/>
      </c>
      <c r="G3119" s="22" t="str">
        <f>IF(E3119="","",VLOOKUP(A3119,Flugzeugtyp!$B$2:$C$13,2,0))</f>
        <v/>
      </c>
      <c r="H3119" s="9" t="str">
        <f>IF(E3119="","",LOOKUP(MATCH(F3119,'RFI-Faktor'!$B$2:$B$5,1),'RFI-Faktor'!$D$2:$D$5))</f>
        <v/>
      </c>
      <c r="I3119" s="24" t="str">
        <f t="array" ref="I3119">IF(E3119="","",SUM(IF(A3119=Energieverbrauch!$A$2:$A$4000,1,0)*IF(B3119=Energieverbrauch!$B$2:$B$4000,1,0)*(IF(Berechnung!F3119&gt;=Energieverbrauch!$C$2:$C$4000,1,0)*IF(Berechnung!F3119&lt;=Energieverbrauch!$D$2:$D$4000,1,0))*Energieverbrauch!$E$2:$E$4000))</f>
        <v/>
      </c>
      <c r="J3119" s="24" t="str">
        <f t="shared" si="48"/>
        <v/>
      </c>
      <c r="K3119" s="24" t="e">
        <f>LOOKUP(MATCH(A3119,Flugzeugtyp!$A$2:$A$13,1),Flugzeugtyp!$A$2:$C$13)</f>
        <v>#N/A</v>
      </c>
      <c r="L3119" s="24" t="str">
        <f>IF(E3119="","",J3119/Treibhausgas_Kennzahlen!$B$5)</f>
        <v/>
      </c>
      <c r="M3119" s="38" t="str">
        <f>IF(E3119="","",$J3119*Treibhausgas_Kennzahlen!B$3)</f>
        <v/>
      </c>
      <c r="N3119" s="38" t="str">
        <f>IF(E3119="","",$J3119*Treibhausgas_Kennzahlen!C$3)</f>
        <v/>
      </c>
      <c r="O3119" s="38" t="str">
        <f>IF(E3119="","",$J3119*Treibhausgas_Kennzahlen!D$3)</f>
        <v/>
      </c>
      <c r="P3119" s="38" t="str">
        <f>IF(E3119="","",$J3119*Treibhausgas_Kennzahlen!E$3)</f>
        <v/>
      </c>
      <c r="Q3119" s="38" t="str">
        <f>IF(E3119="","",$J3119*Treibhausgas_Kennzahlen!F$3)</f>
        <v/>
      </c>
      <c r="R3119" s="38" t="str">
        <f>IF(E3119="","",$J3119*Treibhausgas_Kennzahlen!G$3)</f>
        <v/>
      </c>
    </row>
    <row r="3120" spans="1:18" x14ac:dyDescent="0.25">
      <c r="A3120" s="6"/>
      <c r="B3120" s="6"/>
      <c r="C3120" s="6"/>
      <c r="D3120" s="6"/>
      <c r="E3120" s="6"/>
      <c r="F3120" s="8" t="str">
        <f>IF(E3120="","",VLOOKUP(INDEX(IATA_Codes!$A$2:$A$301, MATCH(Berechnung!C3120,IATA_Codes!$C$2:$C$301,0))&amp;"_"&amp;INDEX(IATA_Codes!$A$2:$A$301, MATCH(Berechnung!D3120,IATA_Codes!$C$2:$C$301,0)),GCD_Entfernung!$C$2:$D$10001,2,FALSE))</f>
        <v/>
      </c>
      <c r="G3120" s="21" t="str">
        <f>IF(E3120="","",VLOOKUP(A3120,Flugzeugtyp!$B$2:$C$13,2,0))</f>
        <v/>
      </c>
      <c r="H3120" s="8" t="str">
        <f>IF(E3120="","",LOOKUP(MATCH(F3120,'RFI-Faktor'!$B$2:$B$5,1),'RFI-Faktor'!$D$2:$D$5))</f>
        <v/>
      </c>
      <c r="I3120" s="23" t="str">
        <f t="array" ref="I3120">IF(E3120="","",SUM(IF(A3120=Energieverbrauch!$A$2:$A$4000,1,0)*IF(B3120=Energieverbrauch!$B$2:$B$4000,1,0)*(IF(Berechnung!F3120&gt;=Energieverbrauch!$C$2:$C$4000,1,0)*IF(Berechnung!F3120&lt;=Energieverbrauch!$D$2:$D$4000,1,0))*Energieverbrauch!$E$2:$E$4000))</f>
        <v/>
      </c>
      <c r="J3120" s="23" t="str">
        <f t="shared" si="48"/>
        <v/>
      </c>
      <c r="K3120" s="23" t="e">
        <f>LOOKUP(MATCH(A3120,Flugzeugtyp!$A$2:$A$13,1),Flugzeugtyp!$A$2:$C$13)</f>
        <v>#N/A</v>
      </c>
      <c r="L3120" s="23" t="str">
        <f>IF(E3120="","",J3120/Treibhausgas_Kennzahlen!$B$5)</f>
        <v/>
      </c>
      <c r="M3120" s="37" t="str">
        <f>IF(E3120="","",$J3120*Treibhausgas_Kennzahlen!B$3)</f>
        <v/>
      </c>
      <c r="N3120" s="37" t="str">
        <f>IF(E3120="","",$J3120*Treibhausgas_Kennzahlen!C$3)</f>
        <v/>
      </c>
      <c r="O3120" s="37" t="str">
        <f>IF(E3120="","",$J3120*Treibhausgas_Kennzahlen!D$3)</f>
        <v/>
      </c>
      <c r="P3120" s="37" t="str">
        <f>IF(E3120="","",$J3120*Treibhausgas_Kennzahlen!E$3)</f>
        <v/>
      </c>
      <c r="Q3120" s="37" t="str">
        <f>IF(E3120="","",$J3120*Treibhausgas_Kennzahlen!F$3)</f>
        <v/>
      </c>
      <c r="R3120" s="37" t="str">
        <f>IF(E3120="","",$J3120*Treibhausgas_Kennzahlen!G$3)</f>
        <v/>
      </c>
    </row>
    <row r="3121" spans="1:18" x14ac:dyDescent="0.25">
      <c r="A3121" s="5"/>
      <c r="B3121" s="5"/>
      <c r="C3121" s="5"/>
      <c r="D3121" s="5"/>
      <c r="E3121" s="5"/>
      <c r="F3121" s="9" t="str">
        <f>IF(E3121="","",VLOOKUP(INDEX(IATA_Codes!$A$2:$A$301, MATCH(Berechnung!C3121,IATA_Codes!$C$2:$C$301,0))&amp;"_"&amp;INDEX(IATA_Codes!$A$2:$A$301, MATCH(Berechnung!D3121,IATA_Codes!$C$2:$C$301,0)),GCD_Entfernung!$C$2:$D$10001,2,FALSE))</f>
        <v/>
      </c>
      <c r="G3121" s="22" t="str">
        <f>IF(E3121="","",VLOOKUP(A3121,Flugzeugtyp!$B$2:$C$13,2,0))</f>
        <v/>
      </c>
      <c r="H3121" s="9" t="str">
        <f>IF(E3121="","",LOOKUP(MATCH(F3121,'RFI-Faktor'!$B$2:$B$5,1),'RFI-Faktor'!$D$2:$D$5))</f>
        <v/>
      </c>
      <c r="I3121" s="24" t="str">
        <f t="array" ref="I3121">IF(E3121="","",SUM(IF(A3121=Energieverbrauch!$A$2:$A$4000,1,0)*IF(B3121=Energieverbrauch!$B$2:$B$4000,1,0)*(IF(Berechnung!F3121&gt;=Energieverbrauch!$C$2:$C$4000,1,0)*IF(Berechnung!F3121&lt;=Energieverbrauch!$D$2:$D$4000,1,0))*Energieverbrauch!$E$2:$E$4000))</f>
        <v/>
      </c>
      <c r="J3121" s="24" t="str">
        <f t="shared" si="48"/>
        <v/>
      </c>
      <c r="K3121" s="24" t="e">
        <f>LOOKUP(MATCH(A3121,Flugzeugtyp!$A$2:$A$13,1),Flugzeugtyp!$A$2:$C$13)</f>
        <v>#N/A</v>
      </c>
      <c r="L3121" s="24" t="str">
        <f>IF(E3121="","",J3121/Treibhausgas_Kennzahlen!$B$5)</f>
        <v/>
      </c>
      <c r="M3121" s="38" t="str">
        <f>IF(E3121="","",$J3121*Treibhausgas_Kennzahlen!B$3)</f>
        <v/>
      </c>
      <c r="N3121" s="38" t="str">
        <f>IF(E3121="","",$J3121*Treibhausgas_Kennzahlen!C$3)</f>
        <v/>
      </c>
      <c r="O3121" s="38" t="str">
        <f>IF(E3121="","",$J3121*Treibhausgas_Kennzahlen!D$3)</f>
        <v/>
      </c>
      <c r="P3121" s="38" t="str">
        <f>IF(E3121="","",$J3121*Treibhausgas_Kennzahlen!E$3)</f>
        <v/>
      </c>
      <c r="Q3121" s="38" t="str">
        <f>IF(E3121="","",$J3121*Treibhausgas_Kennzahlen!F$3)</f>
        <v/>
      </c>
      <c r="R3121" s="38" t="str">
        <f>IF(E3121="","",$J3121*Treibhausgas_Kennzahlen!G$3)</f>
        <v/>
      </c>
    </row>
    <row r="3122" spans="1:18" x14ac:dyDescent="0.25">
      <c r="A3122" s="6"/>
      <c r="B3122" s="6"/>
      <c r="C3122" s="6"/>
      <c r="D3122" s="6"/>
      <c r="E3122" s="6"/>
      <c r="F3122" s="8" t="str">
        <f>IF(E3122="","",VLOOKUP(INDEX(IATA_Codes!$A$2:$A$301, MATCH(Berechnung!C3122,IATA_Codes!$C$2:$C$301,0))&amp;"_"&amp;INDEX(IATA_Codes!$A$2:$A$301, MATCH(Berechnung!D3122,IATA_Codes!$C$2:$C$301,0)),GCD_Entfernung!$C$2:$D$10001,2,FALSE))</f>
        <v/>
      </c>
      <c r="G3122" s="21" t="str">
        <f>IF(E3122="","",VLOOKUP(A3122,Flugzeugtyp!$B$2:$C$13,2,0))</f>
        <v/>
      </c>
      <c r="H3122" s="8" t="str">
        <f>IF(E3122="","",LOOKUP(MATCH(F3122,'RFI-Faktor'!$B$2:$B$5,1),'RFI-Faktor'!$D$2:$D$5))</f>
        <v/>
      </c>
      <c r="I3122" s="23" t="str">
        <f t="array" ref="I3122">IF(E3122="","",SUM(IF(A3122=Energieverbrauch!$A$2:$A$4000,1,0)*IF(B3122=Energieverbrauch!$B$2:$B$4000,1,0)*(IF(Berechnung!F3122&gt;=Energieverbrauch!$C$2:$C$4000,1,0)*IF(Berechnung!F3122&lt;=Energieverbrauch!$D$2:$D$4000,1,0))*Energieverbrauch!$E$2:$E$4000))</f>
        <v/>
      </c>
      <c r="J3122" s="23" t="str">
        <f t="shared" si="48"/>
        <v/>
      </c>
      <c r="K3122" s="23" t="e">
        <f>LOOKUP(MATCH(A3122,Flugzeugtyp!$A$2:$A$13,1),Flugzeugtyp!$A$2:$C$13)</f>
        <v>#N/A</v>
      </c>
      <c r="L3122" s="23" t="str">
        <f>IF(E3122="","",J3122/Treibhausgas_Kennzahlen!$B$5)</f>
        <v/>
      </c>
      <c r="M3122" s="37" t="str">
        <f>IF(E3122="","",$J3122*Treibhausgas_Kennzahlen!B$3)</f>
        <v/>
      </c>
      <c r="N3122" s="37" t="str">
        <f>IF(E3122="","",$J3122*Treibhausgas_Kennzahlen!C$3)</f>
        <v/>
      </c>
      <c r="O3122" s="37" t="str">
        <f>IF(E3122="","",$J3122*Treibhausgas_Kennzahlen!D$3)</f>
        <v/>
      </c>
      <c r="P3122" s="37" t="str">
        <f>IF(E3122="","",$J3122*Treibhausgas_Kennzahlen!E$3)</f>
        <v/>
      </c>
      <c r="Q3122" s="37" t="str">
        <f>IF(E3122="","",$J3122*Treibhausgas_Kennzahlen!F$3)</f>
        <v/>
      </c>
      <c r="R3122" s="37" t="str">
        <f>IF(E3122="","",$J3122*Treibhausgas_Kennzahlen!G$3)</f>
        <v/>
      </c>
    </row>
    <row r="3123" spans="1:18" x14ac:dyDescent="0.25">
      <c r="A3123" s="5"/>
      <c r="B3123" s="5"/>
      <c r="C3123" s="5"/>
      <c r="D3123" s="5"/>
      <c r="E3123" s="5"/>
      <c r="F3123" s="9" t="str">
        <f>IF(E3123="","",VLOOKUP(INDEX(IATA_Codes!$A$2:$A$301, MATCH(Berechnung!C3123,IATA_Codes!$C$2:$C$301,0))&amp;"_"&amp;INDEX(IATA_Codes!$A$2:$A$301, MATCH(Berechnung!D3123,IATA_Codes!$C$2:$C$301,0)),GCD_Entfernung!$C$2:$D$10001,2,FALSE))</f>
        <v/>
      </c>
      <c r="G3123" s="22" t="str">
        <f>IF(E3123="","",VLOOKUP(A3123,Flugzeugtyp!$B$2:$C$13,2,0))</f>
        <v/>
      </c>
      <c r="H3123" s="9" t="str">
        <f>IF(E3123="","",LOOKUP(MATCH(F3123,'RFI-Faktor'!$B$2:$B$5,1),'RFI-Faktor'!$D$2:$D$5))</f>
        <v/>
      </c>
      <c r="I3123" s="24" t="str">
        <f t="array" ref="I3123">IF(E3123="","",SUM(IF(A3123=Energieverbrauch!$A$2:$A$4000,1,0)*IF(B3123=Energieverbrauch!$B$2:$B$4000,1,0)*(IF(Berechnung!F3123&gt;=Energieverbrauch!$C$2:$C$4000,1,0)*IF(Berechnung!F3123&lt;=Energieverbrauch!$D$2:$D$4000,1,0))*Energieverbrauch!$E$2:$E$4000))</f>
        <v/>
      </c>
      <c r="J3123" s="24" t="str">
        <f t="shared" si="48"/>
        <v/>
      </c>
      <c r="K3123" s="24" t="e">
        <f>LOOKUP(MATCH(A3123,Flugzeugtyp!$A$2:$A$13,1),Flugzeugtyp!$A$2:$C$13)</f>
        <v>#N/A</v>
      </c>
      <c r="L3123" s="24" t="str">
        <f>IF(E3123="","",J3123/Treibhausgas_Kennzahlen!$B$5)</f>
        <v/>
      </c>
      <c r="M3123" s="38" t="str">
        <f>IF(E3123="","",$J3123*Treibhausgas_Kennzahlen!B$3)</f>
        <v/>
      </c>
      <c r="N3123" s="38" t="str">
        <f>IF(E3123="","",$J3123*Treibhausgas_Kennzahlen!C$3)</f>
        <v/>
      </c>
      <c r="O3123" s="38" t="str">
        <f>IF(E3123="","",$J3123*Treibhausgas_Kennzahlen!D$3)</f>
        <v/>
      </c>
      <c r="P3123" s="38" t="str">
        <f>IF(E3123="","",$J3123*Treibhausgas_Kennzahlen!E$3)</f>
        <v/>
      </c>
      <c r="Q3123" s="38" t="str">
        <f>IF(E3123="","",$J3123*Treibhausgas_Kennzahlen!F$3)</f>
        <v/>
      </c>
      <c r="R3123" s="38" t="str">
        <f>IF(E3123="","",$J3123*Treibhausgas_Kennzahlen!G$3)</f>
        <v/>
      </c>
    </row>
    <row r="3124" spans="1:18" x14ac:dyDescent="0.25">
      <c r="A3124" s="6"/>
      <c r="B3124" s="6"/>
      <c r="C3124" s="6"/>
      <c r="D3124" s="6"/>
      <c r="E3124" s="6"/>
      <c r="F3124" s="8" t="str">
        <f>IF(E3124="","",VLOOKUP(INDEX(IATA_Codes!$A$2:$A$301, MATCH(Berechnung!C3124,IATA_Codes!$C$2:$C$301,0))&amp;"_"&amp;INDEX(IATA_Codes!$A$2:$A$301, MATCH(Berechnung!D3124,IATA_Codes!$C$2:$C$301,0)),GCD_Entfernung!$C$2:$D$10001,2,FALSE))</f>
        <v/>
      </c>
      <c r="G3124" s="21" t="str">
        <f>IF(E3124="","",VLOOKUP(A3124,Flugzeugtyp!$B$2:$C$13,2,0))</f>
        <v/>
      </c>
      <c r="H3124" s="8" t="str">
        <f>IF(E3124="","",LOOKUP(MATCH(F3124,'RFI-Faktor'!$B$2:$B$5,1),'RFI-Faktor'!$D$2:$D$5))</f>
        <v/>
      </c>
      <c r="I3124" s="23" t="str">
        <f t="array" ref="I3124">IF(E3124="","",SUM(IF(A3124=Energieverbrauch!$A$2:$A$4000,1,0)*IF(B3124=Energieverbrauch!$B$2:$B$4000,1,0)*(IF(Berechnung!F3124&gt;=Energieverbrauch!$C$2:$C$4000,1,0)*IF(Berechnung!F3124&lt;=Energieverbrauch!$D$2:$D$4000,1,0))*Energieverbrauch!$E$2:$E$4000))</f>
        <v/>
      </c>
      <c r="J3124" s="23" t="str">
        <f t="shared" si="48"/>
        <v/>
      </c>
      <c r="K3124" s="23" t="e">
        <f>LOOKUP(MATCH(A3124,Flugzeugtyp!$A$2:$A$13,1),Flugzeugtyp!$A$2:$C$13)</f>
        <v>#N/A</v>
      </c>
      <c r="L3124" s="23" t="str">
        <f>IF(E3124="","",J3124/Treibhausgas_Kennzahlen!$B$5)</f>
        <v/>
      </c>
      <c r="M3124" s="37" t="str">
        <f>IF(E3124="","",$J3124*Treibhausgas_Kennzahlen!B$3)</f>
        <v/>
      </c>
      <c r="N3124" s="37" t="str">
        <f>IF(E3124="","",$J3124*Treibhausgas_Kennzahlen!C$3)</f>
        <v/>
      </c>
      <c r="O3124" s="37" t="str">
        <f>IF(E3124="","",$J3124*Treibhausgas_Kennzahlen!D$3)</f>
        <v/>
      </c>
      <c r="P3124" s="37" t="str">
        <f>IF(E3124="","",$J3124*Treibhausgas_Kennzahlen!E$3)</f>
        <v/>
      </c>
      <c r="Q3124" s="37" t="str">
        <f>IF(E3124="","",$J3124*Treibhausgas_Kennzahlen!F$3)</f>
        <v/>
      </c>
      <c r="R3124" s="37" t="str">
        <f>IF(E3124="","",$J3124*Treibhausgas_Kennzahlen!G$3)</f>
        <v/>
      </c>
    </row>
    <row r="3125" spans="1:18" x14ac:dyDescent="0.25">
      <c r="A3125" s="5"/>
      <c r="B3125" s="5"/>
      <c r="C3125" s="5"/>
      <c r="D3125" s="5"/>
      <c r="E3125" s="5"/>
      <c r="F3125" s="9" t="str">
        <f>IF(E3125="","",VLOOKUP(INDEX(IATA_Codes!$A$2:$A$301, MATCH(Berechnung!C3125,IATA_Codes!$C$2:$C$301,0))&amp;"_"&amp;INDEX(IATA_Codes!$A$2:$A$301, MATCH(Berechnung!D3125,IATA_Codes!$C$2:$C$301,0)),GCD_Entfernung!$C$2:$D$10001,2,FALSE))</f>
        <v/>
      </c>
      <c r="G3125" s="22" t="str">
        <f>IF(E3125="","",VLOOKUP(A3125,Flugzeugtyp!$B$2:$C$13,2,0))</f>
        <v/>
      </c>
      <c r="H3125" s="9" t="str">
        <f>IF(E3125="","",LOOKUP(MATCH(F3125,'RFI-Faktor'!$B$2:$B$5,1),'RFI-Faktor'!$D$2:$D$5))</f>
        <v/>
      </c>
      <c r="I3125" s="24" t="str">
        <f t="array" ref="I3125">IF(E3125="","",SUM(IF(A3125=Energieverbrauch!$A$2:$A$4000,1,0)*IF(B3125=Energieverbrauch!$B$2:$B$4000,1,0)*(IF(Berechnung!F3125&gt;=Energieverbrauch!$C$2:$C$4000,1,0)*IF(Berechnung!F3125&lt;=Energieverbrauch!$D$2:$D$4000,1,0))*Energieverbrauch!$E$2:$E$4000))</f>
        <v/>
      </c>
      <c r="J3125" s="24" t="str">
        <f t="shared" si="48"/>
        <v/>
      </c>
      <c r="K3125" s="24" t="e">
        <f>LOOKUP(MATCH(A3125,Flugzeugtyp!$A$2:$A$13,1),Flugzeugtyp!$A$2:$C$13)</f>
        <v>#N/A</v>
      </c>
      <c r="L3125" s="24" t="str">
        <f>IF(E3125="","",J3125/Treibhausgas_Kennzahlen!$B$5)</f>
        <v/>
      </c>
      <c r="M3125" s="38" t="str">
        <f>IF(E3125="","",$J3125*Treibhausgas_Kennzahlen!B$3)</f>
        <v/>
      </c>
      <c r="N3125" s="38" t="str">
        <f>IF(E3125="","",$J3125*Treibhausgas_Kennzahlen!C$3)</f>
        <v/>
      </c>
      <c r="O3125" s="38" t="str">
        <f>IF(E3125="","",$J3125*Treibhausgas_Kennzahlen!D$3)</f>
        <v/>
      </c>
      <c r="P3125" s="38" t="str">
        <f>IF(E3125="","",$J3125*Treibhausgas_Kennzahlen!E$3)</f>
        <v/>
      </c>
      <c r="Q3125" s="38" t="str">
        <f>IF(E3125="","",$J3125*Treibhausgas_Kennzahlen!F$3)</f>
        <v/>
      </c>
      <c r="R3125" s="38" t="str">
        <f>IF(E3125="","",$J3125*Treibhausgas_Kennzahlen!G$3)</f>
        <v/>
      </c>
    </row>
    <row r="3126" spans="1:18" x14ac:dyDescent="0.25">
      <c r="A3126" s="6"/>
      <c r="B3126" s="6"/>
      <c r="C3126" s="6"/>
      <c r="D3126" s="6"/>
      <c r="E3126" s="6"/>
      <c r="F3126" s="8" t="str">
        <f>IF(E3126="","",VLOOKUP(INDEX(IATA_Codes!$A$2:$A$301, MATCH(Berechnung!C3126,IATA_Codes!$C$2:$C$301,0))&amp;"_"&amp;INDEX(IATA_Codes!$A$2:$A$301, MATCH(Berechnung!D3126,IATA_Codes!$C$2:$C$301,0)),GCD_Entfernung!$C$2:$D$10001,2,FALSE))</f>
        <v/>
      </c>
      <c r="G3126" s="21" t="str">
        <f>IF(E3126="","",VLOOKUP(A3126,Flugzeugtyp!$B$2:$C$13,2,0))</f>
        <v/>
      </c>
      <c r="H3126" s="8" t="str">
        <f>IF(E3126="","",LOOKUP(MATCH(F3126,'RFI-Faktor'!$B$2:$B$5,1),'RFI-Faktor'!$D$2:$D$5))</f>
        <v/>
      </c>
      <c r="I3126" s="23" t="str">
        <f t="array" ref="I3126">IF(E3126="","",SUM(IF(A3126=Energieverbrauch!$A$2:$A$4000,1,0)*IF(B3126=Energieverbrauch!$B$2:$B$4000,1,0)*(IF(Berechnung!F3126&gt;=Energieverbrauch!$C$2:$C$4000,1,0)*IF(Berechnung!F3126&lt;=Energieverbrauch!$D$2:$D$4000,1,0))*Energieverbrauch!$E$2:$E$4000))</f>
        <v/>
      </c>
      <c r="J3126" s="23" t="str">
        <f t="shared" si="48"/>
        <v/>
      </c>
      <c r="K3126" s="23" t="e">
        <f>LOOKUP(MATCH(A3126,Flugzeugtyp!$A$2:$A$13,1),Flugzeugtyp!$A$2:$C$13)</f>
        <v>#N/A</v>
      </c>
      <c r="L3126" s="23" t="str">
        <f>IF(E3126="","",J3126/Treibhausgas_Kennzahlen!$B$5)</f>
        <v/>
      </c>
      <c r="M3126" s="37" t="str">
        <f>IF(E3126="","",$J3126*Treibhausgas_Kennzahlen!B$3)</f>
        <v/>
      </c>
      <c r="N3126" s="37" t="str">
        <f>IF(E3126="","",$J3126*Treibhausgas_Kennzahlen!C$3)</f>
        <v/>
      </c>
      <c r="O3126" s="37" t="str">
        <f>IF(E3126="","",$J3126*Treibhausgas_Kennzahlen!D$3)</f>
        <v/>
      </c>
      <c r="P3126" s="37" t="str">
        <f>IF(E3126="","",$J3126*Treibhausgas_Kennzahlen!E$3)</f>
        <v/>
      </c>
      <c r="Q3126" s="37" t="str">
        <f>IF(E3126="","",$J3126*Treibhausgas_Kennzahlen!F$3)</f>
        <v/>
      </c>
      <c r="R3126" s="37" t="str">
        <f>IF(E3126="","",$J3126*Treibhausgas_Kennzahlen!G$3)</f>
        <v/>
      </c>
    </row>
    <row r="3127" spans="1:18" x14ac:dyDescent="0.25">
      <c r="A3127" s="5"/>
      <c r="B3127" s="5"/>
      <c r="C3127" s="5"/>
      <c r="D3127" s="5"/>
      <c r="E3127" s="5"/>
      <c r="F3127" s="9" t="str">
        <f>IF(E3127="","",VLOOKUP(INDEX(IATA_Codes!$A$2:$A$301, MATCH(Berechnung!C3127,IATA_Codes!$C$2:$C$301,0))&amp;"_"&amp;INDEX(IATA_Codes!$A$2:$A$301, MATCH(Berechnung!D3127,IATA_Codes!$C$2:$C$301,0)),GCD_Entfernung!$C$2:$D$10001,2,FALSE))</f>
        <v/>
      </c>
      <c r="G3127" s="22" t="str">
        <f>IF(E3127="","",VLOOKUP(A3127,Flugzeugtyp!$B$2:$C$13,2,0))</f>
        <v/>
      </c>
      <c r="H3127" s="9" t="str">
        <f>IF(E3127="","",LOOKUP(MATCH(F3127,'RFI-Faktor'!$B$2:$B$5,1),'RFI-Faktor'!$D$2:$D$5))</f>
        <v/>
      </c>
      <c r="I3127" s="24" t="str">
        <f t="array" ref="I3127">IF(E3127="","",SUM(IF(A3127=Energieverbrauch!$A$2:$A$4000,1,0)*IF(B3127=Energieverbrauch!$B$2:$B$4000,1,0)*(IF(Berechnung!F3127&gt;=Energieverbrauch!$C$2:$C$4000,1,0)*IF(Berechnung!F3127&lt;=Energieverbrauch!$D$2:$D$4000,1,0))*Energieverbrauch!$E$2:$E$4000))</f>
        <v/>
      </c>
      <c r="J3127" s="24" t="str">
        <f t="shared" si="48"/>
        <v/>
      </c>
      <c r="K3127" s="24" t="e">
        <f>LOOKUP(MATCH(A3127,Flugzeugtyp!$A$2:$A$13,1),Flugzeugtyp!$A$2:$C$13)</f>
        <v>#N/A</v>
      </c>
      <c r="L3127" s="24" t="str">
        <f>IF(E3127="","",J3127/Treibhausgas_Kennzahlen!$B$5)</f>
        <v/>
      </c>
      <c r="M3127" s="38" t="str">
        <f>IF(E3127="","",$J3127*Treibhausgas_Kennzahlen!B$3)</f>
        <v/>
      </c>
      <c r="N3127" s="38" t="str">
        <f>IF(E3127="","",$J3127*Treibhausgas_Kennzahlen!C$3)</f>
        <v/>
      </c>
      <c r="O3127" s="38" t="str">
        <f>IF(E3127="","",$J3127*Treibhausgas_Kennzahlen!D$3)</f>
        <v/>
      </c>
      <c r="P3127" s="38" t="str">
        <f>IF(E3127="","",$J3127*Treibhausgas_Kennzahlen!E$3)</f>
        <v/>
      </c>
      <c r="Q3127" s="38" t="str">
        <f>IF(E3127="","",$J3127*Treibhausgas_Kennzahlen!F$3)</f>
        <v/>
      </c>
      <c r="R3127" s="38" t="str">
        <f>IF(E3127="","",$J3127*Treibhausgas_Kennzahlen!G$3)</f>
        <v/>
      </c>
    </row>
    <row r="3128" spans="1:18" x14ac:dyDescent="0.25">
      <c r="A3128" s="6"/>
      <c r="B3128" s="6"/>
      <c r="C3128" s="6"/>
      <c r="D3128" s="6"/>
      <c r="E3128" s="6"/>
      <c r="F3128" s="8" t="str">
        <f>IF(E3128="","",VLOOKUP(INDEX(IATA_Codes!$A$2:$A$301, MATCH(Berechnung!C3128,IATA_Codes!$C$2:$C$301,0))&amp;"_"&amp;INDEX(IATA_Codes!$A$2:$A$301, MATCH(Berechnung!D3128,IATA_Codes!$C$2:$C$301,0)),GCD_Entfernung!$C$2:$D$10001,2,FALSE))</f>
        <v/>
      </c>
      <c r="G3128" s="21" t="str">
        <f>IF(E3128="","",VLOOKUP(A3128,Flugzeugtyp!$B$2:$C$13,2,0))</f>
        <v/>
      </c>
      <c r="H3128" s="8" t="str">
        <f>IF(E3128="","",LOOKUP(MATCH(F3128,'RFI-Faktor'!$B$2:$B$5,1),'RFI-Faktor'!$D$2:$D$5))</f>
        <v/>
      </c>
      <c r="I3128" s="23" t="str">
        <f t="array" ref="I3128">IF(E3128="","",SUM(IF(A3128=Energieverbrauch!$A$2:$A$4000,1,0)*IF(B3128=Energieverbrauch!$B$2:$B$4000,1,0)*(IF(Berechnung!F3128&gt;=Energieverbrauch!$C$2:$C$4000,1,0)*IF(Berechnung!F3128&lt;=Energieverbrauch!$D$2:$D$4000,1,0))*Energieverbrauch!$E$2:$E$4000))</f>
        <v/>
      </c>
      <c r="J3128" s="23" t="str">
        <f t="shared" si="48"/>
        <v/>
      </c>
      <c r="K3128" s="23" t="e">
        <f>LOOKUP(MATCH(A3128,Flugzeugtyp!$A$2:$A$13,1),Flugzeugtyp!$A$2:$C$13)</f>
        <v>#N/A</v>
      </c>
      <c r="L3128" s="23" t="str">
        <f>IF(E3128="","",J3128/Treibhausgas_Kennzahlen!$B$5)</f>
        <v/>
      </c>
      <c r="M3128" s="37" t="str">
        <f>IF(E3128="","",$J3128*Treibhausgas_Kennzahlen!B$3)</f>
        <v/>
      </c>
      <c r="N3128" s="37" t="str">
        <f>IF(E3128="","",$J3128*Treibhausgas_Kennzahlen!C$3)</f>
        <v/>
      </c>
      <c r="O3128" s="37" t="str">
        <f>IF(E3128="","",$J3128*Treibhausgas_Kennzahlen!D$3)</f>
        <v/>
      </c>
      <c r="P3128" s="37" t="str">
        <f>IF(E3128="","",$J3128*Treibhausgas_Kennzahlen!E$3)</f>
        <v/>
      </c>
      <c r="Q3128" s="37" t="str">
        <f>IF(E3128="","",$J3128*Treibhausgas_Kennzahlen!F$3)</f>
        <v/>
      </c>
      <c r="R3128" s="37" t="str">
        <f>IF(E3128="","",$J3128*Treibhausgas_Kennzahlen!G$3)</f>
        <v/>
      </c>
    </row>
    <row r="3129" spans="1:18" x14ac:dyDescent="0.25">
      <c r="A3129" s="5"/>
      <c r="B3129" s="5"/>
      <c r="C3129" s="5"/>
      <c r="D3129" s="5"/>
      <c r="E3129" s="5"/>
      <c r="F3129" s="9" t="str">
        <f>IF(E3129="","",VLOOKUP(INDEX(IATA_Codes!$A$2:$A$301, MATCH(Berechnung!C3129,IATA_Codes!$C$2:$C$301,0))&amp;"_"&amp;INDEX(IATA_Codes!$A$2:$A$301, MATCH(Berechnung!D3129,IATA_Codes!$C$2:$C$301,0)),GCD_Entfernung!$C$2:$D$10001,2,FALSE))</f>
        <v/>
      </c>
      <c r="G3129" s="22" t="str">
        <f>IF(E3129="","",VLOOKUP(A3129,Flugzeugtyp!$B$2:$C$13,2,0))</f>
        <v/>
      </c>
      <c r="H3129" s="9" t="str">
        <f>IF(E3129="","",LOOKUP(MATCH(F3129,'RFI-Faktor'!$B$2:$B$5,1),'RFI-Faktor'!$D$2:$D$5))</f>
        <v/>
      </c>
      <c r="I3129" s="24" t="str">
        <f t="array" ref="I3129">IF(E3129="","",SUM(IF(A3129=Energieverbrauch!$A$2:$A$4000,1,0)*IF(B3129=Energieverbrauch!$B$2:$B$4000,1,0)*(IF(Berechnung!F3129&gt;=Energieverbrauch!$C$2:$C$4000,1,0)*IF(Berechnung!F3129&lt;=Energieverbrauch!$D$2:$D$4000,1,0))*Energieverbrauch!$E$2:$E$4000))</f>
        <v/>
      </c>
      <c r="J3129" s="24" t="str">
        <f t="shared" si="48"/>
        <v/>
      </c>
      <c r="K3129" s="24" t="e">
        <f>LOOKUP(MATCH(A3129,Flugzeugtyp!$A$2:$A$13,1),Flugzeugtyp!$A$2:$C$13)</f>
        <v>#N/A</v>
      </c>
      <c r="L3129" s="24" t="str">
        <f>IF(E3129="","",J3129/Treibhausgas_Kennzahlen!$B$5)</f>
        <v/>
      </c>
      <c r="M3129" s="38" t="str">
        <f>IF(E3129="","",$J3129*Treibhausgas_Kennzahlen!B$3)</f>
        <v/>
      </c>
      <c r="N3129" s="38" t="str">
        <f>IF(E3129="","",$J3129*Treibhausgas_Kennzahlen!C$3)</f>
        <v/>
      </c>
      <c r="O3129" s="38" t="str">
        <f>IF(E3129="","",$J3129*Treibhausgas_Kennzahlen!D$3)</f>
        <v/>
      </c>
      <c r="P3129" s="38" t="str">
        <f>IF(E3129="","",$J3129*Treibhausgas_Kennzahlen!E$3)</f>
        <v/>
      </c>
      <c r="Q3129" s="38" t="str">
        <f>IF(E3129="","",$J3129*Treibhausgas_Kennzahlen!F$3)</f>
        <v/>
      </c>
      <c r="R3129" s="38" t="str">
        <f>IF(E3129="","",$J3129*Treibhausgas_Kennzahlen!G$3)</f>
        <v/>
      </c>
    </row>
    <row r="3130" spans="1:18" x14ac:dyDescent="0.25">
      <c r="A3130" s="6"/>
      <c r="B3130" s="6"/>
      <c r="C3130" s="6"/>
      <c r="D3130" s="6"/>
      <c r="E3130" s="6"/>
      <c r="F3130" s="8" t="str">
        <f>IF(E3130="","",VLOOKUP(INDEX(IATA_Codes!$A$2:$A$301, MATCH(Berechnung!C3130,IATA_Codes!$C$2:$C$301,0))&amp;"_"&amp;INDEX(IATA_Codes!$A$2:$A$301, MATCH(Berechnung!D3130,IATA_Codes!$C$2:$C$301,0)),GCD_Entfernung!$C$2:$D$10001,2,FALSE))</f>
        <v/>
      </c>
      <c r="G3130" s="21" t="str">
        <f>IF(E3130="","",VLOOKUP(A3130,Flugzeugtyp!$B$2:$C$13,2,0))</f>
        <v/>
      </c>
      <c r="H3130" s="8" t="str">
        <f>IF(E3130="","",LOOKUP(MATCH(F3130,'RFI-Faktor'!$B$2:$B$5,1),'RFI-Faktor'!$D$2:$D$5))</f>
        <v/>
      </c>
      <c r="I3130" s="23" t="str">
        <f t="array" ref="I3130">IF(E3130="","",SUM(IF(A3130=Energieverbrauch!$A$2:$A$4000,1,0)*IF(B3130=Energieverbrauch!$B$2:$B$4000,1,0)*(IF(Berechnung!F3130&gt;=Energieverbrauch!$C$2:$C$4000,1,0)*IF(Berechnung!F3130&lt;=Energieverbrauch!$D$2:$D$4000,1,0))*Energieverbrauch!$E$2:$E$4000))</f>
        <v/>
      </c>
      <c r="J3130" s="23" t="str">
        <f t="shared" si="48"/>
        <v/>
      </c>
      <c r="K3130" s="23" t="e">
        <f>LOOKUP(MATCH(A3130,Flugzeugtyp!$A$2:$A$13,1),Flugzeugtyp!$A$2:$C$13)</f>
        <v>#N/A</v>
      </c>
      <c r="L3130" s="23" t="str">
        <f>IF(E3130="","",J3130/Treibhausgas_Kennzahlen!$B$5)</f>
        <v/>
      </c>
      <c r="M3130" s="37" t="str">
        <f>IF(E3130="","",$J3130*Treibhausgas_Kennzahlen!B$3)</f>
        <v/>
      </c>
      <c r="N3130" s="37" t="str">
        <f>IF(E3130="","",$J3130*Treibhausgas_Kennzahlen!C$3)</f>
        <v/>
      </c>
      <c r="O3130" s="37" t="str">
        <f>IF(E3130="","",$J3130*Treibhausgas_Kennzahlen!D$3)</f>
        <v/>
      </c>
      <c r="P3130" s="37" t="str">
        <f>IF(E3130="","",$J3130*Treibhausgas_Kennzahlen!E$3)</f>
        <v/>
      </c>
      <c r="Q3130" s="37" t="str">
        <f>IF(E3130="","",$J3130*Treibhausgas_Kennzahlen!F$3)</f>
        <v/>
      </c>
      <c r="R3130" s="37" t="str">
        <f>IF(E3130="","",$J3130*Treibhausgas_Kennzahlen!G$3)</f>
        <v/>
      </c>
    </row>
    <row r="3131" spans="1:18" x14ac:dyDescent="0.25">
      <c r="A3131" s="5"/>
      <c r="B3131" s="5"/>
      <c r="C3131" s="5"/>
      <c r="D3131" s="5"/>
      <c r="E3131" s="5"/>
      <c r="F3131" s="9" t="str">
        <f>IF(E3131="","",VLOOKUP(INDEX(IATA_Codes!$A$2:$A$301, MATCH(Berechnung!C3131,IATA_Codes!$C$2:$C$301,0))&amp;"_"&amp;INDEX(IATA_Codes!$A$2:$A$301, MATCH(Berechnung!D3131,IATA_Codes!$C$2:$C$301,0)),GCD_Entfernung!$C$2:$D$10001,2,FALSE))</f>
        <v/>
      </c>
      <c r="G3131" s="22" t="str">
        <f>IF(E3131="","",VLOOKUP(A3131,Flugzeugtyp!$B$2:$C$13,2,0))</f>
        <v/>
      </c>
      <c r="H3131" s="9" t="str">
        <f>IF(E3131="","",LOOKUP(MATCH(F3131,'RFI-Faktor'!$B$2:$B$5,1),'RFI-Faktor'!$D$2:$D$5))</f>
        <v/>
      </c>
      <c r="I3131" s="24" t="str">
        <f t="array" ref="I3131">IF(E3131="","",SUM(IF(A3131=Energieverbrauch!$A$2:$A$4000,1,0)*IF(B3131=Energieverbrauch!$B$2:$B$4000,1,0)*(IF(Berechnung!F3131&gt;=Energieverbrauch!$C$2:$C$4000,1,0)*IF(Berechnung!F3131&lt;=Energieverbrauch!$D$2:$D$4000,1,0))*Energieverbrauch!$E$2:$E$4000))</f>
        <v/>
      </c>
      <c r="J3131" s="24" t="str">
        <f t="shared" si="48"/>
        <v/>
      </c>
      <c r="K3131" s="24" t="e">
        <f>LOOKUP(MATCH(A3131,Flugzeugtyp!$A$2:$A$13,1),Flugzeugtyp!$A$2:$C$13)</f>
        <v>#N/A</v>
      </c>
      <c r="L3131" s="24" t="str">
        <f>IF(E3131="","",J3131/Treibhausgas_Kennzahlen!$B$5)</f>
        <v/>
      </c>
      <c r="M3131" s="38" t="str">
        <f>IF(E3131="","",$J3131*Treibhausgas_Kennzahlen!B$3)</f>
        <v/>
      </c>
      <c r="N3131" s="38" t="str">
        <f>IF(E3131="","",$J3131*Treibhausgas_Kennzahlen!C$3)</f>
        <v/>
      </c>
      <c r="O3131" s="38" t="str">
        <f>IF(E3131="","",$J3131*Treibhausgas_Kennzahlen!D$3)</f>
        <v/>
      </c>
      <c r="P3131" s="38" t="str">
        <f>IF(E3131="","",$J3131*Treibhausgas_Kennzahlen!E$3)</f>
        <v/>
      </c>
      <c r="Q3131" s="38" t="str">
        <f>IF(E3131="","",$J3131*Treibhausgas_Kennzahlen!F$3)</f>
        <v/>
      </c>
      <c r="R3131" s="38" t="str">
        <f>IF(E3131="","",$J3131*Treibhausgas_Kennzahlen!G$3)</f>
        <v/>
      </c>
    </row>
    <row r="3132" spans="1:18" x14ac:dyDescent="0.25">
      <c r="A3132" s="6"/>
      <c r="B3132" s="6"/>
      <c r="C3132" s="6"/>
      <c r="D3132" s="6"/>
      <c r="E3132" s="6"/>
      <c r="F3132" s="8" t="str">
        <f>IF(E3132="","",VLOOKUP(INDEX(IATA_Codes!$A$2:$A$301, MATCH(Berechnung!C3132,IATA_Codes!$C$2:$C$301,0))&amp;"_"&amp;INDEX(IATA_Codes!$A$2:$A$301, MATCH(Berechnung!D3132,IATA_Codes!$C$2:$C$301,0)),GCD_Entfernung!$C$2:$D$10001,2,FALSE))</f>
        <v/>
      </c>
      <c r="G3132" s="21" t="str">
        <f>IF(E3132="","",VLOOKUP(A3132,Flugzeugtyp!$B$2:$C$13,2,0))</f>
        <v/>
      </c>
      <c r="H3132" s="8" t="str">
        <f>IF(E3132="","",LOOKUP(MATCH(F3132,'RFI-Faktor'!$B$2:$B$5,1),'RFI-Faktor'!$D$2:$D$5))</f>
        <v/>
      </c>
      <c r="I3132" s="23" t="str">
        <f t="array" ref="I3132">IF(E3132="","",SUM(IF(A3132=Energieverbrauch!$A$2:$A$4000,1,0)*IF(B3132=Energieverbrauch!$B$2:$B$4000,1,0)*(IF(Berechnung!F3132&gt;=Energieverbrauch!$C$2:$C$4000,1,0)*IF(Berechnung!F3132&lt;=Energieverbrauch!$D$2:$D$4000,1,0))*Energieverbrauch!$E$2:$E$4000))</f>
        <v/>
      </c>
      <c r="J3132" s="23" t="str">
        <f t="shared" si="48"/>
        <v/>
      </c>
      <c r="K3132" s="23" t="e">
        <f>LOOKUP(MATCH(A3132,Flugzeugtyp!$A$2:$A$13,1),Flugzeugtyp!$A$2:$C$13)</f>
        <v>#N/A</v>
      </c>
      <c r="L3132" s="23" t="str">
        <f>IF(E3132="","",J3132/Treibhausgas_Kennzahlen!$B$5)</f>
        <v/>
      </c>
      <c r="M3132" s="37" t="str">
        <f>IF(E3132="","",$J3132*Treibhausgas_Kennzahlen!B$3)</f>
        <v/>
      </c>
      <c r="N3132" s="37" t="str">
        <f>IF(E3132="","",$J3132*Treibhausgas_Kennzahlen!C$3)</f>
        <v/>
      </c>
      <c r="O3132" s="37" t="str">
        <f>IF(E3132="","",$J3132*Treibhausgas_Kennzahlen!D$3)</f>
        <v/>
      </c>
      <c r="P3132" s="37" t="str">
        <f>IF(E3132="","",$J3132*Treibhausgas_Kennzahlen!E$3)</f>
        <v/>
      </c>
      <c r="Q3132" s="37" t="str">
        <f>IF(E3132="","",$J3132*Treibhausgas_Kennzahlen!F$3)</f>
        <v/>
      </c>
      <c r="R3132" s="37" t="str">
        <f>IF(E3132="","",$J3132*Treibhausgas_Kennzahlen!G$3)</f>
        <v/>
      </c>
    </row>
    <row r="3133" spans="1:18" x14ac:dyDescent="0.25">
      <c r="A3133" s="5"/>
      <c r="B3133" s="5"/>
      <c r="C3133" s="5"/>
      <c r="D3133" s="5"/>
      <c r="E3133" s="5"/>
      <c r="F3133" s="9" t="str">
        <f>IF(E3133="","",VLOOKUP(INDEX(IATA_Codes!$A$2:$A$301, MATCH(Berechnung!C3133,IATA_Codes!$C$2:$C$301,0))&amp;"_"&amp;INDEX(IATA_Codes!$A$2:$A$301, MATCH(Berechnung!D3133,IATA_Codes!$C$2:$C$301,0)),GCD_Entfernung!$C$2:$D$10001,2,FALSE))</f>
        <v/>
      </c>
      <c r="G3133" s="22" t="str">
        <f>IF(E3133="","",VLOOKUP(A3133,Flugzeugtyp!$B$2:$C$13,2,0))</f>
        <v/>
      </c>
      <c r="H3133" s="9" t="str">
        <f>IF(E3133="","",LOOKUP(MATCH(F3133,'RFI-Faktor'!$B$2:$B$5,1),'RFI-Faktor'!$D$2:$D$5))</f>
        <v/>
      </c>
      <c r="I3133" s="24" t="str">
        <f t="array" ref="I3133">IF(E3133="","",SUM(IF(A3133=Energieverbrauch!$A$2:$A$4000,1,0)*IF(B3133=Energieverbrauch!$B$2:$B$4000,1,0)*(IF(Berechnung!F3133&gt;=Energieverbrauch!$C$2:$C$4000,1,0)*IF(Berechnung!F3133&lt;=Energieverbrauch!$D$2:$D$4000,1,0))*Energieverbrauch!$E$2:$E$4000))</f>
        <v/>
      </c>
      <c r="J3133" s="24" t="str">
        <f t="shared" si="48"/>
        <v/>
      </c>
      <c r="K3133" s="24" t="e">
        <f>LOOKUP(MATCH(A3133,Flugzeugtyp!$A$2:$A$13,1),Flugzeugtyp!$A$2:$C$13)</f>
        <v>#N/A</v>
      </c>
      <c r="L3133" s="24" t="str">
        <f>IF(E3133="","",J3133/Treibhausgas_Kennzahlen!$B$5)</f>
        <v/>
      </c>
      <c r="M3133" s="38" t="str">
        <f>IF(E3133="","",$J3133*Treibhausgas_Kennzahlen!B$3)</f>
        <v/>
      </c>
      <c r="N3133" s="38" t="str">
        <f>IF(E3133="","",$J3133*Treibhausgas_Kennzahlen!C$3)</f>
        <v/>
      </c>
      <c r="O3133" s="38" t="str">
        <f>IF(E3133="","",$J3133*Treibhausgas_Kennzahlen!D$3)</f>
        <v/>
      </c>
      <c r="P3133" s="38" t="str">
        <f>IF(E3133="","",$J3133*Treibhausgas_Kennzahlen!E$3)</f>
        <v/>
      </c>
      <c r="Q3133" s="38" t="str">
        <f>IF(E3133="","",$J3133*Treibhausgas_Kennzahlen!F$3)</f>
        <v/>
      </c>
      <c r="R3133" s="38" t="str">
        <f>IF(E3133="","",$J3133*Treibhausgas_Kennzahlen!G$3)</f>
        <v/>
      </c>
    </row>
    <row r="3134" spans="1:18" x14ac:dyDescent="0.25">
      <c r="A3134" s="6"/>
      <c r="B3134" s="6"/>
      <c r="C3134" s="6"/>
      <c r="D3134" s="6"/>
      <c r="E3134" s="6"/>
      <c r="F3134" s="8" t="str">
        <f>IF(E3134="","",VLOOKUP(INDEX(IATA_Codes!$A$2:$A$301, MATCH(Berechnung!C3134,IATA_Codes!$C$2:$C$301,0))&amp;"_"&amp;INDEX(IATA_Codes!$A$2:$A$301, MATCH(Berechnung!D3134,IATA_Codes!$C$2:$C$301,0)),GCD_Entfernung!$C$2:$D$10001,2,FALSE))</f>
        <v/>
      </c>
      <c r="G3134" s="21" t="str">
        <f>IF(E3134="","",VLOOKUP(A3134,Flugzeugtyp!$B$2:$C$13,2,0))</f>
        <v/>
      </c>
      <c r="H3134" s="8" t="str">
        <f>IF(E3134="","",LOOKUP(MATCH(F3134,'RFI-Faktor'!$B$2:$B$5,1),'RFI-Faktor'!$D$2:$D$5))</f>
        <v/>
      </c>
      <c r="I3134" s="23" t="str">
        <f t="array" ref="I3134">IF(E3134="","",SUM(IF(A3134=Energieverbrauch!$A$2:$A$4000,1,0)*IF(B3134=Energieverbrauch!$B$2:$B$4000,1,0)*(IF(Berechnung!F3134&gt;=Energieverbrauch!$C$2:$C$4000,1,0)*IF(Berechnung!F3134&lt;=Energieverbrauch!$D$2:$D$4000,1,0))*Energieverbrauch!$E$2:$E$4000))</f>
        <v/>
      </c>
      <c r="J3134" s="23" t="str">
        <f t="shared" si="48"/>
        <v/>
      </c>
      <c r="K3134" s="23" t="e">
        <f>LOOKUP(MATCH(A3134,Flugzeugtyp!$A$2:$A$13,1),Flugzeugtyp!$A$2:$C$13)</f>
        <v>#N/A</v>
      </c>
      <c r="L3134" s="23" t="str">
        <f>IF(E3134="","",J3134/Treibhausgas_Kennzahlen!$B$5)</f>
        <v/>
      </c>
      <c r="M3134" s="37" t="str">
        <f>IF(E3134="","",$J3134*Treibhausgas_Kennzahlen!B$3)</f>
        <v/>
      </c>
      <c r="N3134" s="37" t="str">
        <f>IF(E3134="","",$J3134*Treibhausgas_Kennzahlen!C$3)</f>
        <v/>
      </c>
      <c r="O3134" s="37" t="str">
        <f>IF(E3134="","",$J3134*Treibhausgas_Kennzahlen!D$3)</f>
        <v/>
      </c>
      <c r="P3134" s="37" t="str">
        <f>IF(E3134="","",$J3134*Treibhausgas_Kennzahlen!E$3)</f>
        <v/>
      </c>
      <c r="Q3134" s="37" t="str">
        <f>IF(E3134="","",$J3134*Treibhausgas_Kennzahlen!F$3)</f>
        <v/>
      </c>
      <c r="R3134" s="37" t="str">
        <f>IF(E3134="","",$J3134*Treibhausgas_Kennzahlen!G$3)</f>
        <v/>
      </c>
    </row>
    <row r="3135" spans="1:18" x14ac:dyDescent="0.25">
      <c r="A3135" s="5"/>
      <c r="B3135" s="5"/>
      <c r="C3135" s="5"/>
      <c r="D3135" s="5"/>
      <c r="E3135" s="5"/>
      <c r="F3135" s="9" t="str">
        <f>IF(E3135="","",VLOOKUP(INDEX(IATA_Codes!$A$2:$A$301, MATCH(Berechnung!C3135,IATA_Codes!$C$2:$C$301,0))&amp;"_"&amp;INDEX(IATA_Codes!$A$2:$A$301, MATCH(Berechnung!D3135,IATA_Codes!$C$2:$C$301,0)),GCD_Entfernung!$C$2:$D$10001,2,FALSE))</f>
        <v/>
      </c>
      <c r="G3135" s="22" t="str">
        <f>IF(E3135="","",VLOOKUP(A3135,Flugzeugtyp!$B$2:$C$13,2,0))</f>
        <v/>
      </c>
      <c r="H3135" s="9" t="str">
        <f>IF(E3135="","",LOOKUP(MATCH(F3135,'RFI-Faktor'!$B$2:$B$5,1),'RFI-Faktor'!$D$2:$D$5))</f>
        <v/>
      </c>
      <c r="I3135" s="24" t="str">
        <f t="array" ref="I3135">IF(E3135="","",SUM(IF(A3135=Energieverbrauch!$A$2:$A$4000,1,0)*IF(B3135=Energieverbrauch!$B$2:$B$4000,1,0)*(IF(Berechnung!F3135&gt;=Energieverbrauch!$C$2:$C$4000,1,0)*IF(Berechnung!F3135&lt;=Energieverbrauch!$D$2:$D$4000,1,0))*Energieverbrauch!$E$2:$E$4000))</f>
        <v/>
      </c>
      <c r="J3135" s="24" t="str">
        <f t="shared" si="48"/>
        <v/>
      </c>
      <c r="K3135" s="24" t="e">
        <f>LOOKUP(MATCH(A3135,Flugzeugtyp!$A$2:$A$13,1),Flugzeugtyp!$A$2:$C$13)</f>
        <v>#N/A</v>
      </c>
      <c r="L3135" s="24" t="str">
        <f>IF(E3135="","",J3135/Treibhausgas_Kennzahlen!$B$5)</f>
        <v/>
      </c>
      <c r="M3135" s="38" t="str">
        <f>IF(E3135="","",$J3135*Treibhausgas_Kennzahlen!B$3)</f>
        <v/>
      </c>
      <c r="N3135" s="38" t="str">
        <f>IF(E3135="","",$J3135*Treibhausgas_Kennzahlen!C$3)</f>
        <v/>
      </c>
      <c r="O3135" s="38" t="str">
        <f>IF(E3135="","",$J3135*Treibhausgas_Kennzahlen!D$3)</f>
        <v/>
      </c>
      <c r="P3135" s="38" t="str">
        <f>IF(E3135="","",$J3135*Treibhausgas_Kennzahlen!E$3)</f>
        <v/>
      </c>
      <c r="Q3135" s="38" t="str">
        <f>IF(E3135="","",$J3135*Treibhausgas_Kennzahlen!F$3)</f>
        <v/>
      </c>
      <c r="R3135" s="38" t="str">
        <f>IF(E3135="","",$J3135*Treibhausgas_Kennzahlen!G$3)</f>
        <v/>
      </c>
    </row>
    <row r="3136" spans="1:18" x14ac:dyDescent="0.25">
      <c r="A3136" s="6"/>
      <c r="B3136" s="6"/>
      <c r="C3136" s="6"/>
      <c r="D3136" s="6"/>
      <c r="E3136" s="6"/>
      <c r="F3136" s="8" t="str">
        <f>IF(E3136="","",VLOOKUP(INDEX(IATA_Codes!$A$2:$A$301, MATCH(Berechnung!C3136,IATA_Codes!$C$2:$C$301,0))&amp;"_"&amp;INDEX(IATA_Codes!$A$2:$A$301, MATCH(Berechnung!D3136,IATA_Codes!$C$2:$C$301,0)),GCD_Entfernung!$C$2:$D$10001,2,FALSE))</f>
        <v/>
      </c>
      <c r="G3136" s="21" t="str">
        <f>IF(E3136="","",VLOOKUP(A3136,Flugzeugtyp!$B$2:$C$13,2,0))</f>
        <v/>
      </c>
      <c r="H3136" s="8" t="str">
        <f>IF(E3136="","",LOOKUP(MATCH(F3136,'RFI-Faktor'!$B$2:$B$5,1),'RFI-Faktor'!$D$2:$D$5))</f>
        <v/>
      </c>
      <c r="I3136" s="23" t="str">
        <f t="array" ref="I3136">IF(E3136="","",SUM(IF(A3136=Energieverbrauch!$A$2:$A$4000,1,0)*IF(B3136=Energieverbrauch!$B$2:$B$4000,1,0)*(IF(Berechnung!F3136&gt;=Energieverbrauch!$C$2:$C$4000,1,0)*IF(Berechnung!F3136&lt;=Energieverbrauch!$D$2:$D$4000,1,0))*Energieverbrauch!$E$2:$E$4000))</f>
        <v/>
      </c>
      <c r="J3136" s="23" t="str">
        <f t="shared" si="48"/>
        <v/>
      </c>
      <c r="K3136" s="23" t="e">
        <f>LOOKUP(MATCH(A3136,Flugzeugtyp!$A$2:$A$13,1),Flugzeugtyp!$A$2:$C$13)</f>
        <v>#N/A</v>
      </c>
      <c r="L3136" s="23" t="str">
        <f>IF(E3136="","",J3136/Treibhausgas_Kennzahlen!$B$5)</f>
        <v/>
      </c>
      <c r="M3136" s="37" t="str">
        <f>IF(E3136="","",$J3136*Treibhausgas_Kennzahlen!B$3)</f>
        <v/>
      </c>
      <c r="N3136" s="37" t="str">
        <f>IF(E3136="","",$J3136*Treibhausgas_Kennzahlen!C$3)</f>
        <v/>
      </c>
      <c r="O3136" s="37" t="str">
        <f>IF(E3136="","",$J3136*Treibhausgas_Kennzahlen!D$3)</f>
        <v/>
      </c>
      <c r="P3136" s="37" t="str">
        <f>IF(E3136="","",$J3136*Treibhausgas_Kennzahlen!E$3)</f>
        <v/>
      </c>
      <c r="Q3136" s="37" t="str">
        <f>IF(E3136="","",$J3136*Treibhausgas_Kennzahlen!F$3)</f>
        <v/>
      </c>
      <c r="R3136" s="37" t="str">
        <f>IF(E3136="","",$J3136*Treibhausgas_Kennzahlen!G$3)</f>
        <v/>
      </c>
    </row>
    <row r="3137" spans="1:18" x14ac:dyDescent="0.25">
      <c r="A3137" s="5"/>
      <c r="B3137" s="5"/>
      <c r="C3137" s="5"/>
      <c r="D3137" s="5"/>
      <c r="E3137" s="5"/>
      <c r="F3137" s="9" t="str">
        <f>IF(E3137="","",VLOOKUP(INDEX(IATA_Codes!$A$2:$A$301, MATCH(Berechnung!C3137,IATA_Codes!$C$2:$C$301,0))&amp;"_"&amp;INDEX(IATA_Codes!$A$2:$A$301, MATCH(Berechnung!D3137,IATA_Codes!$C$2:$C$301,0)),GCD_Entfernung!$C$2:$D$10001,2,FALSE))</f>
        <v/>
      </c>
      <c r="G3137" s="22" t="str">
        <f>IF(E3137="","",VLOOKUP(A3137,Flugzeugtyp!$B$2:$C$13,2,0))</f>
        <v/>
      </c>
      <c r="H3137" s="9" t="str">
        <f>IF(E3137="","",LOOKUP(MATCH(F3137,'RFI-Faktor'!$B$2:$B$5,1),'RFI-Faktor'!$D$2:$D$5))</f>
        <v/>
      </c>
      <c r="I3137" s="24" t="str">
        <f t="array" ref="I3137">IF(E3137="","",SUM(IF(A3137=Energieverbrauch!$A$2:$A$4000,1,0)*IF(B3137=Energieverbrauch!$B$2:$B$4000,1,0)*(IF(Berechnung!F3137&gt;=Energieverbrauch!$C$2:$C$4000,1,0)*IF(Berechnung!F3137&lt;=Energieverbrauch!$D$2:$D$4000,1,0))*Energieverbrauch!$E$2:$E$4000))</f>
        <v/>
      </c>
      <c r="J3137" s="24" t="str">
        <f t="shared" si="48"/>
        <v/>
      </c>
      <c r="K3137" s="24" t="e">
        <f>LOOKUP(MATCH(A3137,Flugzeugtyp!$A$2:$A$13,1),Flugzeugtyp!$A$2:$C$13)</f>
        <v>#N/A</v>
      </c>
      <c r="L3137" s="24" t="str">
        <f>IF(E3137="","",J3137/Treibhausgas_Kennzahlen!$B$5)</f>
        <v/>
      </c>
      <c r="M3137" s="38" t="str">
        <f>IF(E3137="","",$J3137*Treibhausgas_Kennzahlen!B$3)</f>
        <v/>
      </c>
      <c r="N3137" s="38" t="str">
        <f>IF(E3137="","",$J3137*Treibhausgas_Kennzahlen!C$3)</f>
        <v/>
      </c>
      <c r="O3137" s="38" t="str">
        <f>IF(E3137="","",$J3137*Treibhausgas_Kennzahlen!D$3)</f>
        <v/>
      </c>
      <c r="P3137" s="38" t="str">
        <f>IF(E3137="","",$J3137*Treibhausgas_Kennzahlen!E$3)</f>
        <v/>
      </c>
      <c r="Q3137" s="38" t="str">
        <f>IF(E3137="","",$J3137*Treibhausgas_Kennzahlen!F$3)</f>
        <v/>
      </c>
      <c r="R3137" s="38" t="str">
        <f>IF(E3137="","",$J3137*Treibhausgas_Kennzahlen!G$3)</f>
        <v/>
      </c>
    </row>
    <row r="3138" spans="1:18" x14ac:dyDescent="0.25">
      <c r="A3138" s="6"/>
      <c r="B3138" s="6"/>
      <c r="C3138" s="6"/>
      <c r="D3138" s="6"/>
      <c r="E3138" s="6"/>
      <c r="F3138" s="8" t="str">
        <f>IF(E3138="","",VLOOKUP(INDEX(IATA_Codes!$A$2:$A$301, MATCH(Berechnung!C3138,IATA_Codes!$C$2:$C$301,0))&amp;"_"&amp;INDEX(IATA_Codes!$A$2:$A$301, MATCH(Berechnung!D3138,IATA_Codes!$C$2:$C$301,0)),GCD_Entfernung!$C$2:$D$10001,2,FALSE))</f>
        <v/>
      </c>
      <c r="G3138" s="21" t="str">
        <f>IF(E3138="","",VLOOKUP(A3138,Flugzeugtyp!$B$2:$C$13,2,0))</f>
        <v/>
      </c>
      <c r="H3138" s="8" t="str">
        <f>IF(E3138="","",LOOKUP(MATCH(F3138,'RFI-Faktor'!$B$2:$B$5,1),'RFI-Faktor'!$D$2:$D$5))</f>
        <v/>
      </c>
      <c r="I3138" s="23" t="str">
        <f t="array" ref="I3138">IF(E3138="","",SUM(IF(A3138=Energieverbrauch!$A$2:$A$4000,1,0)*IF(B3138=Energieverbrauch!$B$2:$B$4000,1,0)*(IF(Berechnung!F3138&gt;=Energieverbrauch!$C$2:$C$4000,1,0)*IF(Berechnung!F3138&lt;=Energieverbrauch!$D$2:$D$4000,1,0))*Energieverbrauch!$E$2:$E$4000))</f>
        <v/>
      </c>
      <c r="J3138" s="23" t="str">
        <f t="shared" si="48"/>
        <v/>
      </c>
      <c r="K3138" s="23" t="e">
        <f>LOOKUP(MATCH(A3138,Flugzeugtyp!$A$2:$A$13,1),Flugzeugtyp!$A$2:$C$13)</f>
        <v>#N/A</v>
      </c>
      <c r="L3138" s="23" t="str">
        <f>IF(E3138="","",J3138/Treibhausgas_Kennzahlen!$B$5)</f>
        <v/>
      </c>
      <c r="M3138" s="37" t="str">
        <f>IF(E3138="","",$J3138*Treibhausgas_Kennzahlen!B$3)</f>
        <v/>
      </c>
      <c r="N3138" s="37" t="str">
        <f>IF(E3138="","",$J3138*Treibhausgas_Kennzahlen!C$3)</f>
        <v/>
      </c>
      <c r="O3138" s="37" t="str">
        <f>IF(E3138="","",$J3138*Treibhausgas_Kennzahlen!D$3)</f>
        <v/>
      </c>
      <c r="P3138" s="37" t="str">
        <f>IF(E3138="","",$J3138*Treibhausgas_Kennzahlen!E$3)</f>
        <v/>
      </c>
      <c r="Q3138" s="37" t="str">
        <f>IF(E3138="","",$J3138*Treibhausgas_Kennzahlen!F$3)</f>
        <v/>
      </c>
      <c r="R3138" s="37" t="str">
        <f>IF(E3138="","",$J3138*Treibhausgas_Kennzahlen!G$3)</f>
        <v/>
      </c>
    </row>
    <row r="3139" spans="1:18" x14ac:dyDescent="0.25">
      <c r="A3139" s="5"/>
      <c r="B3139" s="5"/>
      <c r="C3139" s="5"/>
      <c r="D3139" s="5"/>
      <c r="E3139" s="5"/>
      <c r="F3139" s="9" t="str">
        <f>IF(E3139="","",VLOOKUP(INDEX(IATA_Codes!$A$2:$A$301, MATCH(Berechnung!C3139,IATA_Codes!$C$2:$C$301,0))&amp;"_"&amp;INDEX(IATA_Codes!$A$2:$A$301, MATCH(Berechnung!D3139,IATA_Codes!$C$2:$C$301,0)),GCD_Entfernung!$C$2:$D$10001,2,FALSE))</f>
        <v/>
      </c>
      <c r="G3139" s="22" t="str">
        <f>IF(E3139="","",VLOOKUP(A3139,Flugzeugtyp!$B$2:$C$13,2,0))</f>
        <v/>
      </c>
      <c r="H3139" s="9" t="str">
        <f>IF(E3139="","",LOOKUP(MATCH(F3139,'RFI-Faktor'!$B$2:$B$5,1),'RFI-Faktor'!$D$2:$D$5))</f>
        <v/>
      </c>
      <c r="I3139" s="24" t="str">
        <f t="array" ref="I3139">IF(E3139="","",SUM(IF(A3139=Energieverbrauch!$A$2:$A$4000,1,0)*IF(B3139=Energieverbrauch!$B$2:$B$4000,1,0)*(IF(Berechnung!F3139&gt;=Energieverbrauch!$C$2:$C$4000,1,0)*IF(Berechnung!F3139&lt;=Energieverbrauch!$D$2:$D$4000,1,0))*Energieverbrauch!$E$2:$E$4000))</f>
        <v/>
      </c>
      <c r="J3139" s="24" t="str">
        <f t="shared" si="48"/>
        <v/>
      </c>
      <c r="K3139" s="24" t="e">
        <f>LOOKUP(MATCH(A3139,Flugzeugtyp!$A$2:$A$13,1),Flugzeugtyp!$A$2:$C$13)</f>
        <v>#N/A</v>
      </c>
      <c r="L3139" s="24" t="str">
        <f>IF(E3139="","",J3139/Treibhausgas_Kennzahlen!$B$5)</f>
        <v/>
      </c>
      <c r="M3139" s="38" t="str">
        <f>IF(E3139="","",$J3139*Treibhausgas_Kennzahlen!B$3)</f>
        <v/>
      </c>
      <c r="N3139" s="38" t="str">
        <f>IF(E3139="","",$J3139*Treibhausgas_Kennzahlen!C$3)</f>
        <v/>
      </c>
      <c r="O3139" s="38" t="str">
        <f>IF(E3139="","",$J3139*Treibhausgas_Kennzahlen!D$3)</f>
        <v/>
      </c>
      <c r="P3139" s="38" t="str">
        <f>IF(E3139="","",$J3139*Treibhausgas_Kennzahlen!E$3)</f>
        <v/>
      </c>
      <c r="Q3139" s="38" t="str">
        <f>IF(E3139="","",$J3139*Treibhausgas_Kennzahlen!F$3)</f>
        <v/>
      </c>
      <c r="R3139" s="38" t="str">
        <f>IF(E3139="","",$J3139*Treibhausgas_Kennzahlen!G$3)</f>
        <v/>
      </c>
    </row>
    <row r="3140" spans="1:18" x14ac:dyDescent="0.25">
      <c r="A3140" s="6"/>
      <c r="B3140" s="6"/>
      <c r="C3140" s="6"/>
      <c r="D3140" s="6"/>
      <c r="E3140" s="6"/>
      <c r="F3140" s="8" t="str">
        <f>IF(E3140="","",VLOOKUP(INDEX(IATA_Codes!$A$2:$A$301, MATCH(Berechnung!C3140,IATA_Codes!$C$2:$C$301,0))&amp;"_"&amp;INDEX(IATA_Codes!$A$2:$A$301, MATCH(Berechnung!D3140,IATA_Codes!$C$2:$C$301,0)),GCD_Entfernung!$C$2:$D$10001,2,FALSE))</f>
        <v/>
      </c>
      <c r="G3140" s="21" t="str">
        <f>IF(E3140="","",VLOOKUP(A3140,Flugzeugtyp!$B$2:$C$13,2,0))</f>
        <v/>
      </c>
      <c r="H3140" s="8" t="str">
        <f>IF(E3140="","",LOOKUP(MATCH(F3140,'RFI-Faktor'!$B$2:$B$5,1),'RFI-Faktor'!$D$2:$D$5))</f>
        <v/>
      </c>
      <c r="I3140" s="23" t="str">
        <f t="array" ref="I3140">IF(E3140="","",SUM(IF(A3140=Energieverbrauch!$A$2:$A$4000,1,0)*IF(B3140=Energieverbrauch!$B$2:$B$4000,1,0)*(IF(Berechnung!F3140&gt;=Energieverbrauch!$C$2:$C$4000,1,0)*IF(Berechnung!F3140&lt;=Energieverbrauch!$D$2:$D$4000,1,0))*Energieverbrauch!$E$2:$E$4000))</f>
        <v/>
      </c>
      <c r="J3140" s="23" t="str">
        <f t="shared" si="48"/>
        <v/>
      </c>
      <c r="K3140" s="23" t="e">
        <f>LOOKUP(MATCH(A3140,Flugzeugtyp!$A$2:$A$13,1),Flugzeugtyp!$A$2:$C$13)</f>
        <v>#N/A</v>
      </c>
      <c r="L3140" s="23" t="str">
        <f>IF(E3140="","",J3140/Treibhausgas_Kennzahlen!$B$5)</f>
        <v/>
      </c>
      <c r="M3140" s="37" t="str">
        <f>IF(E3140="","",$J3140*Treibhausgas_Kennzahlen!B$3)</f>
        <v/>
      </c>
      <c r="N3140" s="37" t="str">
        <f>IF(E3140="","",$J3140*Treibhausgas_Kennzahlen!C$3)</f>
        <v/>
      </c>
      <c r="O3140" s="37" t="str">
        <f>IF(E3140="","",$J3140*Treibhausgas_Kennzahlen!D$3)</f>
        <v/>
      </c>
      <c r="P3140" s="37" t="str">
        <f>IF(E3140="","",$J3140*Treibhausgas_Kennzahlen!E$3)</f>
        <v/>
      </c>
      <c r="Q3140" s="37" t="str">
        <f>IF(E3140="","",$J3140*Treibhausgas_Kennzahlen!F$3)</f>
        <v/>
      </c>
      <c r="R3140" s="37" t="str">
        <f>IF(E3140="","",$J3140*Treibhausgas_Kennzahlen!G$3)</f>
        <v/>
      </c>
    </row>
    <row r="3141" spans="1:18" x14ac:dyDescent="0.25">
      <c r="A3141" s="5"/>
      <c r="B3141" s="5"/>
      <c r="C3141" s="5"/>
      <c r="D3141" s="5"/>
      <c r="E3141" s="5"/>
      <c r="F3141" s="9" t="str">
        <f>IF(E3141="","",VLOOKUP(INDEX(IATA_Codes!$A$2:$A$301, MATCH(Berechnung!C3141,IATA_Codes!$C$2:$C$301,0))&amp;"_"&amp;INDEX(IATA_Codes!$A$2:$A$301, MATCH(Berechnung!D3141,IATA_Codes!$C$2:$C$301,0)),GCD_Entfernung!$C$2:$D$10001,2,FALSE))</f>
        <v/>
      </c>
      <c r="G3141" s="22" t="str">
        <f>IF(E3141="","",VLOOKUP(A3141,Flugzeugtyp!$B$2:$C$13,2,0))</f>
        <v/>
      </c>
      <c r="H3141" s="9" t="str">
        <f>IF(E3141="","",LOOKUP(MATCH(F3141,'RFI-Faktor'!$B$2:$B$5,1),'RFI-Faktor'!$D$2:$D$5))</f>
        <v/>
      </c>
      <c r="I3141" s="24" t="str">
        <f t="array" ref="I3141">IF(E3141="","",SUM(IF(A3141=Energieverbrauch!$A$2:$A$4000,1,0)*IF(B3141=Energieverbrauch!$B$2:$B$4000,1,0)*(IF(Berechnung!F3141&gt;=Energieverbrauch!$C$2:$C$4000,1,0)*IF(Berechnung!F3141&lt;=Energieverbrauch!$D$2:$D$4000,1,0))*Energieverbrauch!$E$2:$E$4000))</f>
        <v/>
      </c>
      <c r="J3141" s="24" t="str">
        <f t="shared" si="48"/>
        <v/>
      </c>
      <c r="K3141" s="24" t="e">
        <f>LOOKUP(MATCH(A3141,Flugzeugtyp!$A$2:$A$13,1),Flugzeugtyp!$A$2:$C$13)</f>
        <v>#N/A</v>
      </c>
      <c r="L3141" s="24" t="str">
        <f>IF(E3141="","",J3141/Treibhausgas_Kennzahlen!$B$5)</f>
        <v/>
      </c>
      <c r="M3141" s="38" t="str">
        <f>IF(E3141="","",$J3141*Treibhausgas_Kennzahlen!B$3)</f>
        <v/>
      </c>
      <c r="N3141" s="38" t="str">
        <f>IF(E3141="","",$J3141*Treibhausgas_Kennzahlen!C$3)</f>
        <v/>
      </c>
      <c r="O3141" s="38" t="str">
        <f>IF(E3141="","",$J3141*Treibhausgas_Kennzahlen!D$3)</f>
        <v/>
      </c>
      <c r="P3141" s="38" t="str">
        <f>IF(E3141="","",$J3141*Treibhausgas_Kennzahlen!E$3)</f>
        <v/>
      </c>
      <c r="Q3141" s="38" t="str">
        <f>IF(E3141="","",$J3141*Treibhausgas_Kennzahlen!F$3)</f>
        <v/>
      </c>
      <c r="R3141" s="38" t="str">
        <f>IF(E3141="","",$J3141*Treibhausgas_Kennzahlen!G$3)</f>
        <v/>
      </c>
    </row>
    <row r="3142" spans="1:18" x14ac:dyDescent="0.25">
      <c r="A3142" s="6"/>
      <c r="B3142" s="6"/>
      <c r="C3142" s="6"/>
      <c r="D3142" s="6"/>
      <c r="E3142" s="6"/>
      <c r="F3142" s="8" t="str">
        <f>IF(E3142="","",VLOOKUP(INDEX(IATA_Codes!$A$2:$A$301, MATCH(Berechnung!C3142,IATA_Codes!$C$2:$C$301,0))&amp;"_"&amp;INDEX(IATA_Codes!$A$2:$A$301, MATCH(Berechnung!D3142,IATA_Codes!$C$2:$C$301,0)),GCD_Entfernung!$C$2:$D$10001,2,FALSE))</f>
        <v/>
      </c>
      <c r="G3142" s="21" t="str">
        <f>IF(E3142="","",VLOOKUP(A3142,Flugzeugtyp!$B$2:$C$13,2,0))</f>
        <v/>
      </c>
      <c r="H3142" s="8" t="str">
        <f>IF(E3142="","",LOOKUP(MATCH(F3142,'RFI-Faktor'!$B$2:$B$5,1),'RFI-Faktor'!$D$2:$D$5))</f>
        <v/>
      </c>
      <c r="I3142" s="23" t="str">
        <f t="array" ref="I3142">IF(E3142="","",SUM(IF(A3142=Energieverbrauch!$A$2:$A$4000,1,0)*IF(B3142=Energieverbrauch!$B$2:$B$4000,1,0)*(IF(Berechnung!F3142&gt;=Energieverbrauch!$C$2:$C$4000,1,0)*IF(Berechnung!F3142&lt;=Energieverbrauch!$D$2:$D$4000,1,0))*Energieverbrauch!$E$2:$E$4000))</f>
        <v/>
      </c>
      <c r="J3142" s="23" t="str">
        <f t="shared" ref="J3142:J3205" si="49">IF(E3142="","",PRODUCT(F3142,E3142,I3142)/1000)</f>
        <v/>
      </c>
      <c r="K3142" s="23" t="e">
        <f>LOOKUP(MATCH(A3142,Flugzeugtyp!$A$2:$A$13,1),Flugzeugtyp!$A$2:$C$13)</f>
        <v>#N/A</v>
      </c>
      <c r="L3142" s="23" t="str">
        <f>IF(E3142="","",J3142/Treibhausgas_Kennzahlen!$B$5)</f>
        <v/>
      </c>
      <c r="M3142" s="37" t="str">
        <f>IF(E3142="","",$J3142*Treibhausgas_Kennzahlen!B$3)</f>
        <v/>
      </c>
      <c r="N3142" s="37" t="str">
        <f>IF(E3142="","",$J3142*Treibhausgas_Kennzahlen!C$3)</f>
        <v/>
      </c>
      <c r="O3142" s="37" t="str">
        <f>IF(E3142="","",$J3142*Treibhausgas_Kennzahlen!D$3)</f>
        <v/>
      </c>
      <c r="P3142" s="37" t="str">
        <f>IF(E3142="","",$J3142*Treibhausgas_Kennzahlen!E$3)</f>
        <v/>
      </c>
      <c r="Q3142" s="37" t="str">
        <f>IF(E3142="","",$J3142*Treibhausgas_Kennzahlen!F$3)</f>
        <v/>
      </c>
      <c r="R3142" s="37" t="str">
        <f>IF(E3142="","",$J3142*Treibhausgas_Kennzahlen!G$3)</f>
        <v/>
      </c>
    </row>
    <row r="3143" spans="1:18" x14ac:dyDescent="0.25">
      <c r="A3143" s="5"/>
      <c r="B3143" s="5"/>
      <c r="C3143" s="5"/>
      <c r="D3143" s="5"/>
      <c r="E3143" s="5"/>
      <c r="F3143" s="9" t="str">
        <f>IF(E3143="","",VLOOKUP(INDEX(IATA_Codes!$A$2:$A$301, MATCH(Berechnung!C3143,IATA_Codes!$C$2:$C$301,0))&amp;"_"&amp;INDEX(IATA_Codes!$A$2:$A$301, MATCH(Berechnung!D3143,IATA_Codes!$C$2:$C$301,0)),GCD_Entfernung!$C$2:$D$10001,2,FALSE))</f>
        <v/>
      </c>
      <c r="G3143" s="22" t="str">
        <f>IF(E3143="","",VLOOKUP(A3143,Flugzeugtyp!$B$2:$C$13,2,0))</f>
        <v/>
      </c>
      <c r="H3143" s="9" t="str">
        <f>IF(E3143="","",LOOKUP(MATCH(F3143,'RFI-Faktor'!$B$2:$B$5,1),'RFI-Faktor'!$D$2:$D$5))</f>
        <v/>
      </c>
      <c r="I3143" s="24" t="str">
        <f t="array" ref="I3143">IF(E3143="","",SUM(IF(A3143=Energieverbrauch!$A$2:$A$4000,1,0)*IF(B3143=Energieverbrauch!$B$2:$B$4000,1,0)*(IF(Berechnung!F3143&gt;=Energieverbrauch!$C$2:$C$4000,1,0)*IF(Berechnung!F3143&lt;=Energieverbrauch!$D$2:$D$4000,1,0))*Energieverbrauch!$E$2:$E$4000))</f>
        <v/>
      </c>
      <c r="J3143" s="24" t="str">
        <f t="shared" si="49"/>
        <v/>
      </c>
      <c r="K3143" s="24" t="e">
        <f>LOOKUP(MATCH(A3143,Flugzeugtyp!$A$2:$A$13,1),Flugzeugtyp!$A$2:$C$13)</f>
        <v>#N/A</v>
      </c>
      <c r="L3143" s="24" t="str">
        <f>IF(E3143="","",J3143/Treibhausgas_Kennzahlen!$B$5)</f>
        <v/>
      </c>
      <c r="M3143" s="38" t="str">
        <f>IF(E3143="","",$J3143*Treibhausgas_Kennzahlen!B$3)</f>
        <v/>
      </c>
      <c r="N3143" s="38" t="str">
        <f>IF(E3143="","",$J3143*Treibhausgas_Kennzahlen!C$3)</f>
        <v/>
      </c>
      <c r="O3143" s="38" t="str">
        <f>IF(E3143="","",$J3143*Treibhausgas_Kennzahlen!D$3)</f>
        <v/>
      </c>
      <c r="P3143" s="38" t="str">
        <f>IF(E3143="","",$J3143*Treibhausgas_Kennzahlen!E$3)</f>
        <v/>
      </c>
      <c r="Q3143" s="38" t="str">
        <f>IF(E3143="","",$J3143*Treibhausgas_Kennzahlen!F$3)</f>
        <v/>
      </c>
      <c r="R3143" s="38" t="str">
        <f>IF(E3143="","",$J3143*Treibhausgas_Kennzahlen!G$3)</f>
        <v/>
      </c>
    </row>
    <row r="3144" spans="1:18" x14ac:dyDescent="0.25">
      <c r="A3144" s="6"/>
      <c r="B3144" s="6"/>
      <c r="C3144" s="6"/>
      <c r="D3144" s="6"/>
      <c r="E3144" s="6"/>
      <c r="F3144" s="8" t="str">
        <f>IF(E3144="","",VLOOKUP(INDEX(IATA_Codes!$A$2:$A$301, MATCH(Berechnung!C3144,IATA_Codes!$C$2:$C$301,0))&amp;"_"&amp;INDEX(IATA_Codes!$A$2:$A$301, MATCH(Berechnung!D3144,IATA_Codes!$C$2:$C$301,0)),GCD_Entfernung!$C$2:$D$10001,2,FALSE))</f>
        <v/>
      </c>
      <c r="G3144" s="21" t="str">
        <f>IF(E3144="","",VLOOKUP(A3144,Flugzeugtyp!$B$2:$C$13,2,0))</f>
        <v/>
      </c>
      <c r="H3144" s="8" t="str">
        <f>IF(E3144="","",LOOKUP(MATCH(F3144,'RFI-Faktor'!$B$2:$B$5,1),'RFI-Faktor'!$D$2:$D$5))</f>
        <v/>
      </c>
      <c r="I3144" s="23" t="str">
        <f t="array" ref="I3144">IF(E3144="","",SUM(IF(A3144=Energieverbrauch!$A$2:$A$4000,1,0)*IF(B3144=Energieverbrauch!$B$2:$B$4000,1,0)*(IF(Berechnung!F3144&gt;=Energieverbrauch!$C$2:$C$4000,1,0)*IF(Berechnung!F3144&lt;=Energieverbrauch!$D$2:$D$4000,1,0))*Energieverbrauch!$E$2:$E$4000))</f>
        <v/>
      </c>
      <c r="J3144" s="23" t="str">
        <f t="shared" si="49"/>
        <v/>
      </c>
      <c r="K3144" s="23" t="e">
        <f>LOOKUP(MATCH(A3144,Flugzeugtyp!$A$2:$A$13,1),Flugzeugtyp!$A$2:$C$13)</f>
        <v>#N/A</v>
      </c>
      <c r="L3144" s="23" t="str">
        <f>IF(E3144="","",J3144/Treibhausgas_Kennzahlen!$B$5)</f>
        <v/>
      </c>
      <c r="M3144" s="37" t="str">
        <f>IF(E3144="","",$J3144*Treibhausgas_Kennzahlen!B$3)</f>
        <v/>
      </c>
      <c r="N3144" s="37" t="str">
        <f>IF(E3144="","",$J3144*Treibhausgas_Kennzahlen!C$3)</f>
        <v/>
      </c>
      <c r="O3144" s="37" t="str">
        <f>IF(E3144="","",$J3144*Treibhausgas_Kennzahlen!D$3)</f>
        <v/>
      </c>
      <c r="P3144" s="37" t="str">
        <f>IF(E3144="","",$J3144*Treibhausgas_Kennzahlen!E$3)</f>
        <v/>
      </c>
      <c r="Q3144" s="37" t="str">
        <f>IF(E3144="","",$J3144*Treibhausgas_Kennzahlen!F$3)</f>
        <v/>
      </c>
      <c r="R3144" s="37" t="str">
        <f>IF(E3144="","",$J3144*Treibhausgas_Kennzahlen!G$3)</f>
        <v/>
      </c>
    </row>
    <row r="3145" spans="1:18" x14ac:dyDescent="0.25">
      <c r="A3145" s="5"/>
      <c r="B3145" s="5"/>
      <c r="C3145" s="5"/>
      <c r="D3145" s="5"/>
      <c r="E3145" s="5"/>
      <c r="F3145" s="9" t="str">
        <f>IF(E3145="","",VLOOKUP(INDEX(IATA_Codes!$A$2:$A$301, MATCH(Berechnung!C3145,IATA_Codes!$C$2:$C$301,0))&amp;"_"&amp;INDEX(IATA_Codes!$A$2:$A$301, MATCH(Berechnung!D3145,IATA_Codes!$C$2:$C$301,0)),GCD_Entfernung!$C$2:$D$10001,2,FALSE))</f>
        <v/>
      </c>
      <c r="G3145" s="22" t="str">
        <f>IF(E3145="","",VLOOKUP(A3145,Flugzeugtyp!$B$2:$C$13,2,0))</f>
        <v/>
      </c>
      <c r="H3145" s="9" t="str">
        <f>IF(E3145="","",LOOKUP(MATCH(F3145,'RFI-Faktor'!$B$2:$B$5,1),'RFI-Faktor'!$D$2:$D$5))</f>
        <v/>
      </c>
      <c r="I3145" s="24" t="str">
        <f t="array" ref="I3145">IF(E3145="","",SUM(IF(A3145=Energieverbrauch!$A$2:$A$4000,1,0)*IF(B3145=Energieverbrauch!$B$2:$B$4000,1,0)*(IF(Berechnung!F3145&gt;=Energieverbrauch!$C$2:$C$4000,1,0)*IF(Berechnung!F3145&lt;=Energieverbrauch!$D$2:$D$4000,1,0))*Energieverbrauch!$E$2:$E$4000))</f>
        <v/>
      </c>
      <c r="J3145" s="24" t="str">
        <f t="shared" si="49"/>
        <v/>
      </c>
      <c r="K3145" s="24" t="e">
        <f>LOOKUP(MATCH(A3145,Flugzeugtyp!$A$2:$A$13,1),Flugzeugtyp!$A$2:$C$13)</f>
        <v>#N/A</v>
      </c>
      <c r="L3145" s="24" t="str">
        <f>IF(E3145="","",J3145/Treibhausgas_Kennzahlen!$B$5)</f>
        <v/>
      </c>
      <c r="M3145" s="38" t="str">
        <f>IF(E3145="","",$J3145*Treibhausgas_Kennzahlen!B$3)</f>
        <v/>
      </c>
      <c r="N3145" s="38" t="str">
        <f>IF(E3145="","",$J3145*Treibhausgas_Kennzahlen!C$3)</f>
        <v/>
      </c>
      <c r="O3145" s="38" t="str">
        <f>IF(E3145="","",$J3145*Treibhausgas_Kennzahlen!D$3)</f>
        <v/>
      </c>
      <c r="P3145" s="38" t="str">
        <f>IF(E3145="","",$J3145*Treibhausgas_Kennzahlen!E$3)</f>
        <v/>
      </c>
      <c r="Q3145" s="38" t="str">
        <f>IF(E3145="","",$J3145*Treibhausgas_Kennzahlen!F$3)</f>
        <v/>
      </c>
      <c r="R3145" s="38" t="str">
        <f>IF(E3145="","",$J3145*Treibhausgas_Kennzahlen!G$3)</f>
        <v/>
      </c>
    </row>
    <row r="3146" spans="1:18" x14ac:dyDescent="0.25">
      <c r="A3146" s="6"/>
      <c r="B3146" s="6"/>
      <c r="C3146" s="6"/>
      <c r="D3146" s="6"/>
      <c r="E3146" s="6"/>
      <c r="F3146" s="8" t="str">
        <f>IF(E3146="","",VLOOKUP(INDEX(IATA_Codes!$A$2:$A$301, MATCH(Berechnung!C3146,IATA_Codes!$C$2:$C$301,0))&amp;"_"&amp;INDEX(IATA_Codes!$A$2:$A$301, MATCH(Berechnung!D3146,IATA_Codes!$C$2:$C$301,0)),GCD_Entfernung!$C$2:$D$10001,2,FALSE))</f>
        <v/>
      </c>
      <c r="G3146" s="21" t="str">
        <f>IF(E3146="","",VLOOKUP(A3146,Flugzeugtyp!$B$2:$C$13,2,0))</f>
        <v/>
      </c>
      <c r="H3146" s="8" t="str">
        <f>IF(E3146="","",LOOKUP(MATCH(F3146,'RFI-Faktor'!$B$2:$B$5,1),'RFI-Faktor'!$D$2:$D$5))</f>
        <v/>
      </c>
      <c r="I3146" s="23" t="str">
        <f t="array" ref="I3146">IF(E3146="","",SUM(IF(A3146=Energieverbrauch!$A$2:$A$4000,1,0)*IF(B3146=Energieverbrauch!$B$2:$B$4000,1,0)*(IF(Berechnung!F3146&gt;=Energieverbrauch!$C$2:$C$4000,1,0)*IF(Berechnung!F3146&lt;=Energieverbrauch!$D$2:$D$4000,1,0))*Energieverbrauch!$E$2:$E$4000))</f>
        <v/>
      </c>
      <c r="J3146" s="23" t="str">
        <f t="shared" si="49"/>
        <v/>
      </c>
      <c r="K3146" s="23" t="e">
        <f>LOOKUP(MATCH(A3146,Flugzeugtyp!$A$2:$A$13,1),Flugzeugtyp!$A$2:$C$13)</f>
        <v>#N/A</v>
      </c>
      <c r="L3146" s="23" t="str">
        <f>IF(E3146="","",J3146/Treibhausgas_Kennzahlen!$B$5)</f>
        <v/>
      </c>
      <c r="M3146" s="37" t="str">
        <f>IF(E3146="","",$J3146*Treibhausgas_Kennzahlen!B$3)</f>
        <v/>
      </c>
      <c r="N3146" s="37" t="str">
        <f>IF(E3146="","",$J3146*Treibhausgas_Kennzahlen!C$3)</f>
        <v/>
      </c>
      <c r="O3146" s="37" t="str">
        <f>IF(E3146="","",$J3146*Treibhausgas_Kennzahlen!D$3)</f>
        <v/>
      </c>
      <c r="P3146" s="37" t="str">
        <f>IF(E3146="","",$J3146*Treibhausgas_Kennzahlen!E$3)</f>
        <v/>
      </c>
      <c r="Q3146" s="37" t="str">
        <f>IF(E3146="","",$J3146*Treibhausgas_Kennzahlen!F$3)</f>
        <v/>
      </c>
      <c r="R3146" s="37" t="str">
        <f>IF(E3146="","",$J3146*Treibhausgas_Kennzahlen!G$3)</f>
        <v/>
      </c>
    </row>
    <row r="3147" spans="1:18" x14ac:dyDescent="0.25">
      <c r="A3147" s="5"/>
      <c r="B3147" s="5"/>
      <c r="C3147" s="5"/>
      <c r="D3147" s="5"/>
      <c r="E3147" s="5"/>
      <c r="F3147" s="9" t="str">
        <f>IF(E3147="","",VLOOKUP(INDEX(IATA_Codes!$A$2:$A$301, MATCH(Berechnung!C3147,IATA_Codes!$C$2:$C$301,0))&amp;"_"&amp;INDEX(IATA_Codes!$A$2:$A$301, MATCH(Berechnung!D3147,IATA_Codes!$C$2:$C$301,0)),GCD_Entfernung!$C$2:$D$10001,2,FALSE))</f>
        <v/>
      </c>
      <c r="G3147" s="22" t="str">
        <f>IF(E3147="","",VLOOKUP(A3147,Flugzeugtyp!$B$2:$C$13,2,0))</f>
        <v/>
      </c>
      <c r="H3147" s="9" t="str">
        <f>IF(E3147="","",LOOKUP(MATCH(F3147,'RFI-Faktor'!$B$2:$B$5,1),'RFI-Faktor'!$D$2:$D$5))</f>
        <v/>
      </c>
      <c r="I3147" s="24" t="str">
        <f t="array" ref="I3147">IF(E3147="","",SUM(IF(A3147=Energieverbrauch!$A$2:$A$4000,1,0)*IF(B3147=Energieverbrauch!$B$2:$B$4000,1,0)*(IF(Berechnung!F3147&gt;=Energieverbrauch!$C$2:$C$4000,1,0)*IF(Berechnung!F3147&lt;=Energieverbrauch!$D$2:$D$4000,1,0))*Energieverbrauch!$E$2:$E$4000))</f>
        <v/>
      </c>
      <c r="J3147" s="24" t="str">
        <f t="shared" si="49"/>
        <v/>
      </c>
      <c r="K3147" s="24" t="e">
        <f>LOOKUP(MATCH(A3147,Flugzeugtyp!$A$2:$A$13,1),Flugzeugtyp!$A$2:$C$13)</f>
        <v>#N/A</v>
      </c>
      <c r="L3147" s="24" t="str">
        <f>IF(E3147="","",J3147/Treibhausgas_Kennzahlen!$B$5)</f>
        <v/>
      </c>
      <c r="M3147" s="38" t="str">
        <f>IF(E3147="","",$J3147*Treibhausgas_Kennzahlen!B$3)</f>
        <v/>
      </c>
      <c r="N3147" s="38" t="str">
        <f>IF(E3147="","",$J3147*Treibhausgas_Kennzahlen!C$3)</f>
        <v/>
      </c>
      <c r="O3147" s="38" t="str">
        <f>IF(E3147="","",$J3147*Treibhausgas_Kennzahlen!D$3)</f>
        <v/>
      </c>
      <c r="P3147" s="38" t="str">
        <f>IF(E3147="","",$J3147*Treibhausgas_Kennzahlen!E$3)</f>
        <v/>
      </c>
      <c r="Q3147" s="38" t="str">
        <f>IF(E3147="","",$J3147*Treibhausgas_Kennzahlen!F$3)</f>
        <v/>
      </c>
      <c r="R3147" s="38" t="str">
        <f>IF(E3147="","",$J3147*Treibhausgas_Kennzahlen!G$3)</f>
        <v/>
      </c>
    </row>
    <row r="3148" spans="1:18" x14ac:dyDescent="0.25">
      <c r="A3148" s="6"/>
      <c r="B3148" s="6"/>
      <c r="C3148" s="6"/>
      <c r="D3148" s="6"/>
      <c r="E3148" s="6"/>
      <c r="F3148" s="8" t="str">
        <f>IF(E3148="","",VLOOKUP(INDEX(IATA_Codes!$A$2:$A$301, MATCH(Berechnung!C3148,IATA_Codes!$C$2:$C$301,0))&amp;"_"&amp;INDEX(IATA_Codes!$A$2:$A$301, MATCH(Berechnung!D3148,IATA_Codes!$C$2:$C$301,0)),GCD_Entfernung!$C$2:$D$10001,2,FALSE))</f>
        <v/>
      </c>
      <c r="G3148" s="21" t="str">
        <f>IF(E3148="","",VLOOKUP(A3148,Flugzeugtyp!$B$2:$C$13,2,0))</f>
        <v/>
      </c>
      <c r="H3148" s="8" t="str">
        <f>IF(E3148="","",LOOKUP(MATCH(F3148,'RFI-Faktor'!$B$2:$B$5,1),'RFI-Faktor'!$D$2:$D$5))</f>
        <v/>
      </c>
      <c r="I3148" s="23" t="str">
        <f t="array" ref="I3148">IF(E3148="","",SUM(IF(A3148=Energieverbrauch!$A$2:$A$4000,1,0)*IF(B3148=Energieverbrauch!$B$2:$B$4000,1,0)*(IF(Berechnung!F3148&gt;=Energieverbrauch!$C$2:$C$4000,1,0)*IF(Berechnung!F3148&lt;=Energieverbrauch!$D$2:$D$4000,1,0))*Energieverbrauch!$E$2:$E$4000))</f>
        <v/>
      </c>
      <c r="J3148" s="23" t="str">
        <f t="shared" si="49"/>
        <v/>
      </c>
      <c r="K3148" s="23" t="e">
        <f>LOOKUP(MATCH(A3148,Flugzeugtyp!$A$2:$A$13,1),Flugzeugtyp!$A$2:$C$13)</f>
        <v>#N/A</v>
      </c>
      <c r="L3148" s="23" t="str">
        <f>IF(E3148="","",J3148/Treibhausgas_Kennzahlen!$B$5)</f>
        <v/>
      </c>
      <c r="M3148" s="37" t="str">
        <f>IF(E3148="","",$J3148*Treibhausgas_Kennzahlen!B$3)</f>
        <v/>
      </c>
      <c r="N3148" s="37" t="str">
        <f>IF(E3148="","",$J3148*Treibhausgas_Kennzahlen!C$3)</f>
        <v/>
      </c>
      <c r="O3148" s="37" t="str">
        <f>IF(E3148="","",$J3148*Treibhausgas_Kennzahlen!D$3)</f>
        <v/>
      </c>
      <c r="P3148" s="37" t="str">
        <f>IF(E3148="","",$J3148*Treibhausgas_Kennzahlen!E$3)</f>
        <v/>
      </c>
      <c r="Q3148" s="37" t="str">
        <f>IF(E3148="","",$J3148*Treibhausgas_Kennzahlen!F$3)</f>
        <v/>
      </c>
      <c r="R3148" s="37" t="str">
        <f>IF(E3148="","",$J3148*Treibhausgas_Kennzahlen!G$3)</f>
        <v/>
      </c>
    </row>
    <row r="3149" spans="1:18" x14ac:dyDescent="0.25">
      <c r="A3149" s="5"/>
      <c r="B3149" s="5"/>
      <c r="C3149" s="5"/>
      <c r="D3149" s="5"/>
      <c r="E3149" s="5"/>
      <c r="F3149" s="9" t="str">
        <f>IF(E3149="","",VLOOKUP(INDEX(IATA_Codes!$A$2:$A$301, MATCH(Berechnung!C3149,IATA_Codes!$C$2:$C$301,0))&amp;"_"&amp;INDEX(IATA_Codes!$A$2:$A$301, MATCH(Berechnung!D3149,IATA_Codes!$C$2:$C$301,0)),GCD_Entfernung!$C$2:$D$10001,2,FALSE))</f>
        <v/>
      </c>
      <c r="G3149" s="22" t="str">
        <f>IF(E3149="","",VLOOKUP(A3149,Flugzeugtyp!$B$2:$C$13,2,0))</f>
        <v/>
      </c>
      <c r="H3149" s="9" t="str">
        <f>IF(E3149="","",LOOKUP(MATCH(F3149,'RFI-Faktor'!$B$2:$B$5,1),'RFI-Faktor'!$D$2:$D$5))</f>
        <v/>
      </c>
      <c r="I3149" s="24" t="str">
        <f t="array" ref="I3149">IF(E3149="","",SUM(IF(A3149=Energieverbrauch!$A$2:$A$4000,1,0)*IF(B3149=Energieverbrauch!$B$2:$B$4000,1,0)*(IF(Berechnung!F3149&gt;=Energieverbrauch!$C$2:$C$4000,1,0)*IF(Berechnung!F3149&lt;=Energieverbrauch!$D$2:$D$4000,1,0))*Energieverbrauch!$E$2:$E$4000))</f>
        <v/>
      </c>
      <c r="J3149" s="24" t="str">
        <f t="shared" si="49"/>
        <v/>
      </c>
      <c r="K3149" s="24" t="e">
        <f>LOOKUP(MATCH(A3149,Flugzeugtyp!$A$2:$A$13,1),Flugzeugtyp!$A$2:$C$13)</f>
        <v>#N/A</v>
      </c>
      <c r="L3149" s="24" t="str">
        <f>IF(E3149="","",J3149/Treibhausgas_Kennzahlen!$B$5)</f>
        <v/>
      </c>
      <c r="M3149" s="38" t="str">
        <f>IF(E3149="","",$J3149*Treibhausgas_Kennzahlen!B$3)</f>
        <v/>
      </c>
      <c r="N3149" s="38" t="str">
        <f>IF(E3149="","",$J3149*Treibhausgas_Kennzahlen!C$3)</f>
        <v/>
      </c>
      <c r="O3149" s="38" t="str">
        <f>IF(E3149="","",$J3149*Treibhausgas_Kennzahlen!D$3)</f>
        <v/>
      </c>
      <c r="P3149" s="38" t="str">
        <f>IF(E3149="","",$J3149*Treibhausgas_Kennzahlen!E$3)</f>
        <v/>
      </c>
      <c r="Q3149" s="38" t="str">
        <f>IF(E3149="","",$J3149*Treibhausgas_Kennzahlen!F$3)</f>
        <v/>
      </c>
      <c r="R3149" s="38" t="str">
        <f>IF(E3149="","",$J3149*Treibhausgas_Kennzahlen!G$3)</f>
        <v/>
      </c>
    </row>
    <row r="3150" spans="1:18" x14ac:dyDescent="0.25">
      <c r="A3150" s="6"/>
      <c r="B3150" s="6"/>
      <c r="C3150" s="6"/>
      <c r="D3150" s="6"/>
      <c r="E3150" s="6"/>
      <c r="F3150" s="8" t="str">
        <f>IF(E3150="","",VLOOKUP(INDEX(IATA_Codes!$A$2:$A$301, MATCH(Berechnung!C3150,IATA_Codes!$C$2:$C$301,0))&amp;"_"&amp;INDEX(IATA_Codes!$A$2:$A$301, MATCH(Berechnung!D3150,IATA_Codes!$C$2:$C$301,0)),GCD_Entfernung!$C$2:$D$10001,2,FALSE))</f>
        <v/>
      </c>
      <c r="G3150" s="21" t="str">
        <f>IF(E3150="","",VLOOKUP(A3150,Flugzeugtyp!$B$2:$C$13,2,0))</f>
        <v/>
      </c>
      <c r="H3150" s="8" t="str">
        <f>IF(E3150="","",LOOKUP(MATCH(F3150,'RFI-Faktor'!$B$2:$B$5,1),'RFI-Faktor'!$D$2:$D$5))</f>
        <v/>
      </c>
      <c r="I3150" s="23" t="str">
        <f t="array" ref="I3150">IF(E3150="","",SUM(IF(A3150=Energieverbrauch!$A$2:$A$4000,1,0)*IF(B3150=Energieverbrauch!$B$2:$B$4000,1,0)*(IF(Berechnung!F3150&gt;=Energieverbrauch!$C$2:$C$4000,1,0)*IF(Berechnung!F3150&lt;=Energieverbrauch!$D$2:$D$4000,1,0))*Energieverbrauch!$E$2:$E$4000))</f>
        <v/>
      </c>
      <c r="J3150" s="23" t="str">
        <f t="shared" si="49"/>
        <v/>
      </c>
      <c r="K3150" s="23" t="e">
        <f>LOOKUP(MATCH(A3150,Flugzeugtyp!$A$2:$A$13,1),Flugzeugtyp!$A$2:$C$13)</f>
        <v>#N/A</v>
      </c>
      <c r="L3150" s="23" t="str">
        <f>IF(E3150="","",J3150/Treibhausgas_Kennzahlen!$B$5)</f>
        <v/>
      </c>
      <c r="M3150" s="37" t="str">
        <f>IF(E3150="","",$J3150*Treibhausgas_Kennzahlen!B$3)</f>
        <v/>
      </c>
      <c r="N3150" s="37" t="str">
        <f>IF(E3150="","",$J3150*Treibhausgas_Kennzahlen!C$3)</f>
        <v/>
      </c>
      <c r="O3150" s="37" t="str">
        <f>IF(E3150="","",$J3150*Treibhausgas_Kennzahlen!D$3)</f>
        <v/>
      </c>
      <c r="P3150" s="37" t="str">
        <f>IF(E3150="","",$J3150*Treibhausgas_Kennzahlen!E$3)</f>
        <v/>
      </c>
      <c r="Q3150" s="37" t="str">
        <f>IF(E3150="","",$J3150*Treibhausgas_Kennzahlen!F$3)</f>
        <v/>
      </c>
      <c r="R3150" s="37" t="str">
        <f>IF(E3150="","",$J3150*Treibhausgas_Kennzahlen!G$3)</f>
        <v/>
      </c>
    </row>
    <row r="3151" spans="1:18" x14ac:dyDescent="0.25">
      <c r="A3151" s="5"/>
      <c r="B3151" s="5"/>
      <c r="C3151" s="5"/>
      <c r="D3151" s="5"/>
      <c r="E3151" s="5"/>
      <c r="F3151" s="9" t="str">
        <f>IF(E3151="","",VLOOKUP(INDEX(IATA_Codes!$A$2:$A$301, MATCH(Berechnung!C3151,IATA_Codes!$C$2:$C$301,0))&amp;"_"&amp;INDEX(IATA_Codes!$A$2:$A$301, MATCH(Berechnung!D3151,IATA_Codes!$C$2:$C$301,0)),GCD_Entfernung!$C$2:$D$10001,2,FALSE))</f>
        <v/>
      </c>
      <c r="G3151" s="22" t="str">
        <f>IF(E3151="","",VLOOKUP(A3151,Flugzeugtyp!$B$2:$C$13,2,0))</f>
        <v/>
      </c>
      <c r="H3151" s="9" t="str">
        <f>IF(E3151="","",LOOKUP(MATCH(F3151,'RFI-Faktor'!$B$2:$B$5,1),'RFI-Faktor'!$D$2:$D$5))</f>
        <v/>
      </c>
      <c r="I3151" s="24" t="str">
        <f t="array" ref="I3151">IF(E3151="","",SUM(IF(A3151=Energieverbrauch!$A$2:$A$4000,1,0)*IF(B3151=Energieverbrauch!$B$2:$B$4000,1,0)*(IF(Berechnung!F3151&gt;=Energieverbrauch!$C$2:$C$4000,1,0)*IF(Berechnung!F3151&lt;=Energieverbrauch!$D$2:$D$4000,1,0))*Energieverbrauch!$E$2:$E$4000))</f>
        <v/>
      </c>
      <c r="J3151" s="24" t="str">
        <f t="shared" si="49"/>
        <v/>
      </c>
      <c r="K3151" s="24" t="e">
        <f>LOOKUP(MATCH(A3151,Flugzeugtyp!$A$2:$A$13,1),Flugzeugtyp!$A$2:$C$13)</f>
        <v>#N/A</v>
      </c>
      <c r="L3151" s="24" t="str">
        <f>IF(E3151="","",J3151/Treibhausgas_Kennzahlen!$B$5)</f>
        <v/>
      </c>
      <c r="M3151" s="38" t="str">
        <f>IF(E3151="","",$J3151*Treibhausgas_Kennzahlen!B$3)</f>
        <v/>
      </c>
      <c r="N3151" s="38" t="str">
        <f>IF(E3151="","",$J3151*Treibhausgas_Kennzahlen!C$3)</f>
        <v/>
      </c>
      <c r="O3151" s="38" t="str">
        <f>IF(E3151="","",$J3151*Treibhausgas_Kennzahlen!D$3)</f>
        <v/>
      </c>
      <c r="P3151" s="38" t="str">
        <f>IF(E3151="","",$J3151*Treibhausgas_Kennzahlen!E$3)</f>
        <v/>
      </c>
      <c r="Q3151" s="38" t="str">
        <f>IF(E3151="","",$J3151*Treibhausgas_Kennzahlen!F$3)</f>
        <v/>
      </c>
      <c r="R3151" s="38" t="str">
        <f>IF(E3151="","",$J3151*Treibhausgas_Kennzahlen!G$3)</f>
        <v/>
      </c>
    </row>
    <row r="3152" spans="1:18" x14ac:dyDescent="0.25">
      <c r="A3152" s="6"/>
      <c r="B3152" s="6"/>
      <c r="C3152" s="6"/>
      <c r="D3152" s="6"/>
      <c r="E3152" s="6"/>
      <c r="F3152" s="8" t="str">
        <f>IF(E3152="","",VLOOKUP(INDEX(IATA_Codes!$A$2:$A$301, MATCH(Berechnung!C3152,IATA_Codes!$C$2:$C$301,0))&amp;"_"&amp;INDEX(IATA_Codes!$A$2:$A$301, MATCH(Berechnung!D3152,IATA_Codes!$C$2:$C$301,0)),GCD_Entfernung!$C$2:$D$10001,2,FALSE))</f>
        <v/>
      </c>
      <c r="G3152" s="21" t="str">
        <f>IF(E3152="","",VLOOKUP(A3152,Flugzeugtyp!$B$2:$C$13,2,0))</f>
        <v/>
      </c>
      <c r="H3152" s="8" t="str">
        <f>IF(E3152="","",LOOKUP(MATCH(F3152,'RFI-Faktor'!$B$2:$B$5,1),'RFI-Faktor'!$D$2:$D$5))</f>
        <v/>
      </c>
      <c r="I3152" s="23" t="str">
        <f t="array" ref="I3152">IF(E3152="","",SUM(IF(A3152=Energieverbrauch!$A$2:$A$4000,1,0)*IF(B3152=Energieverbrauch!$B$2:$B$4000,1,0)*(IF(Berechnung!F3152&gt;=Energieverbrauch!$C$2:$C$4000,1,0)*IF(Berechnung!F3152&lt;=Energieverbrauch!$D$2:$D$4000,1,0))*Energieverbrauch!$E$2:$E$4000))</f>
        <v/>
      </c>
      <c r="J3152" s="23" t="str">
        <f t="shared" si="49"/>
        <v/>
      </c>
      <c r="K3152" s="23" t="e">
        <f>LOOKUP(MATCH(A3152,Flugzeugtyp!$A$2:$A$13,1),Flugzeugtyp!$A$2:$C$13)</f>
        <v>#N/A</v>
      </c>
      <c r="L3152" s="23" t="str">
        <f>IF(E3152="","",J3152/Treibhausgas_Kennzahlen!$B$5)</f>
        <v/>
      </c>
      <c r="M3152" s="37" t="str">
        <f>IF(E3152="","",$J3152*Treibhausgas_Kennzahlen!B$3)</f>
        <v/>
      </c>
      <c r="N3152" s="37" t="str">
        <f>IF(E3152="","",$J3152*Treibhausgas_Kennzahlen!C$3)</f>
        <v/>
      </c>
      <c r="O3152" s="37" t="str">
        <f>IF(E3152="","",$J3152*Treibhausgas_Kennzahlen!D$3)</f>
        <v/>
      </c>
      <c r="P3152" s="37" t="str">
        <f>IF(E3152="","",$J3152*Treibhausgas_Kennzahlen!E$3)</f>
        <v/>
      </c>
      <c r="Q3152" s="37" t="str">
        <f>IF(E3152="","",$J3152*Treibhausgas_Kennzahlen!F$3)</f>
        <v/>
      </c>
      <c r="R3152" s="37" t="str">
        <f>IF(E3152="","",$J3152*Treibhausgas_Kennzahlen!G$3)</f>
        <v/>
      </c>
    </row>
    <row r="3153" spans="1:18" x14ac:dyDescent="0.25">
      <c r="A3153" s="5"/>
      <c r="B3153" s="5"/>
      <c r="C3153" s="5"/>
      <c r="D3153" s="5"/>
      <c r="E3153" s="5"/>
      <c r="F3153" s="9" t="str">
        <f>IF(E3153="","",VLOOKUP(INDEX(IATA_Codes!$A$2:$A$301, MATCH(Berechnung!C3153,IATA_Codes!$C$2:$C$301,0))&amp;"_"&amp;INDEX(IATA_Codes!$A$2:$A$301, MATCH(Berechnung!D3153,IATA_Codes!$C$2:$C$301,0)),GCD_Entfernung!$C$2:$D$10001,2,FALSE))</f>
        <v/>
      </c>
      <c r="G3153" s="22" t="str">
        <f>IF(E3153="","",VLOOKUP(A3153,Flugzeugtyp!$B$2:$C$13,2,0))</f>
        <v/>
      </c>
      <c r="H3153" s="9" t="str">
        <f>IF(E3153="","",LOOKUP(MATCH(F3153,'RFI-Faktor'!$B$2:$B$5,1),'RFI-Faktor'!$D$2:$D$5))</f>
        <v/>
      </c>
      <c r="I3153" s="24" t="str">
        <f t="array" ref="I3153">IF(E3153="","",SUM(IF(A3153=Energieverbrauch!$A$2:$A$4000,1,0)*IF(B3153=Energieverbrauch!$B$2:$B$4000,1,0)*(IF(Berechnung!F3153&gt;=Energieverbrauch!$C$2:$C$4000,1,0)*IF(Berechnung!F3153&lt;=Energieverbrauch!$D$2:$D$4000,1,0))*Energieverbrauch!$E$2:$E$4000))</f>
        <v/>
      </c>
      <c r="J3153" s="24" t="str">
        <f t="shared" si="49"/>
        <v/>
      </c>
      <c r="K3153" s="24" t="e">
        <f>LOOKUP(MATCH(A3153,Flugzeugtyp!$A$2:$A$13,1),Flugzeugtyp!$A$2:$C$13)</f>
        <v>#N/A</v>
      </c>
      <c r="L3153" s="24" t="str">
        <f>IF(E3153="","",J3153/Treibhausgas_Kennzahlen!$B$5)</f>
        <v/>
      </c>
      <c r="M3153" s="38" t="str">
        <f>IF(E3153="","",$J3153*Treibhausgas_Kennzahlen!B$3)</f>
        <v/>
      </c>
      <c r="N3153" s="38" t="str">
        <f>IF(E3153="","",$J3153*Treibhausgas_Kennzahlen!C$3)</f>
        <v/>
      </c>
      <c r="O3153" s="38" t="str">
        <f>IF(E3153="","",$J3153*Treibhausgas_Kennzahlen!D$3)</f>
        <v/>
      </c>
      <c r="P3153" s="38" t="str">
        <f>IF(E3153="","",$J3153*Treibhausgas_Kennzahlen!E$3)</f>
        <v/>
      </c>
      <c r="Q3153" s="38" t="str">
        <f>IF(E3153="","",$J3153*Treibhausgas_Kennzahlen!F$3)</f>
        <v/>
      </c>
      <c r="R3153" s="38" t="str">
        <f>IF(E3153="","",$J3153*Treibhausgas_Kennzahlen!G$3)</f>
        <v/>
      </c>
    </row>
    <row r="3154" spans="1:18" x14ac:dyDescent="0.25">
      <c r="A3154" s="6"/>
      <c r="B3154" s="6"/>
      <c r="C3154" s="6"/>
      <c r="D3154" s="6"/>
      <c r="E3154" s="6"/>
      <c r="F3154" s="8" t="str">
        <f>IF(E3154="","",VLOOKUP(INDEX(IATA_Codes!$A$2:$A$301, MATCH(Berechnung!C3154,IATA_Codes!$C$2:$C$301,0))&amp;"_"&amp;INDEX(IATA_Codes!$A$2:$A$301, MATCH(Berechnung!D3154,IATA_Codes!$C$2:$C$301,0)),GCD_Entfernung!$C$2:$D$10001,2,FALSE))</f>
        <v/>
      </c>
      <c r="G3154" s="21" t="str">
        <f>IF(E3154="","",VLOOKUP(A3154,Flugzeugtyp!$B$2:$C$13,2,0))</f>
        <v/>
      </c>
      <c r="H3154" s="8" t="str">
        <f>IF(E3154="","",LOOKUP(MATCH(F3154,'RFI-Faktor'!$B$2:$B$5,1),'RFI-Faktor'!$D$2:$D$5))</f>
        <v/>
      </c>
      <c r="I3154" s="23" t="str">
        <f t="array" ref="I3154">IF(E3154="","",SUM(IF(A3154=Energieverbrauch!$A$2:$A$4000,1,0)*IF(B3154=Energieverbrauch!$B$2:$B$4000,1,0)*(IF(Berechnung!F3154&gt;=Energieverbrauch!$C$2:$C$4000,1,0)*IF(Berechnung!F3154&lt;=Energieverbrauch!$D$2:$D$4000,1,0))*Energieverbrauch!$E$2:$E$4000))</f>
        <v/>
      </c>
      <c r="J3154" s="23" t="str">
        <f t="shared" si="49"/>
        <v/>
      </c>
      <c r="K3154" s="23" t="e">
        <f>LOOKUP(MATCH(A3154,Flugzeugtyp!$A$2:$A$13,1),Flugzeugtyp!$A$2:$C$13)</f>
        <v>#N/A</v>
      </c>
      <c r="L3154" s="23" t="str">
        <f>IF(E3154="","",J3154/Treibhausgas_Kennzahlen!$B$5)</f>
        <v/>
      </c>
      <c r="M3154" s="37" t="str">
        <f>IF(E3154="","",$J3154*Treibhausgas_Kennzahlen!B$3)</f>
        <v/>
      </c>
      <c r="N3154" s="37" t="str">
        <f>IF(E3154="","",$J3154*Treibhausgas_Kennzahlen!C$3)</f>
        <v/>
      </c>
      <c r="O3154" s="37" t="str">
        <f>IF(E3154="","",$J3154*Treibhausgas_Kennzahlen!D$3)</f>
        <v/>
      </c>
      <c r="P3154" s="37" t="str">
        <f>IF(E3154="","",$J3154*Treibhausgas_Kennzahlen!E$3)</f>
        <v/>
      </c>
      <c r="Q3154" s="37" t="str">
        <f>IF(E3154="","",$J3154*Treibhausgas_Kennzahlen!F$3)</f>
        <v/>
      </c>
      <c r="R3154" s="37" t="str">
        <f>IF(E3154="","",$J3154*Treibhausgas_Kennzahlen!G$3)</f>
        <v/>
      </c>
    </row>
    <row r="3155" spans="1:18" x14ac:dyDescent="0.25">
      <c r="A3155" s="5"/>
      <c r="B3155" s="5"/>
      <c r="C3155" s="5"/>
      <c r="D3155" s="5"/>
      <c r="E3155" s="5"/>
      <c r="F3155" s="9" t="str">
        <f>IF(E3155="","",VLOOKUP(INDEX(IATA_Codes!$A$2:$A$301, MATCH(Berechnung!C3155,IATA_Codes!$C$2:$C$301,0))&amp;"_"&amp;INDEX(IATA_Codes!$A$2:$A$301, MATCH(Berechnung!D3155,IATA_Codes!$C$2:$C$301,0)),GCD_Entfernung!$C$2:$D$10001,2,FALSE))</f>
        <v/>
      </c>
      <c r="G3155" s="22" t="str">
        <f>IF(E3155="","",VLOOKUP(A3155,Flugzeugtyp!$B$2:$C$13,2,0))</f>
        <v/>
      </c>
      <c r="H3155" s="9" t="str">
        <f>IF(E3155="","",LOOKUP(MATCH(F3155,'RFI-Faktor'!$B$2:$B$5,1),'RFI-Faktor'!$D$2:$D$5))</f>
        <v/>
      </c>
      <c r="I3155" s="24" t="str">
        <f t="array" ref="I3155">IF(E3155="","",SUM(IF(A3155=Energieverbrauch!$A$2:$A$4000,1,0)*IF(B3155=Energieverbrauch!$B$2:$B$4000,1,0)*(IF(Berechnung!F3155&gt;=Energieverbrauch!$C$2:$C$4000,1,0)*IF(Berechnung!F3155&lt;=Energieverbrauch!$D$2:$D$4000,1,0))*Energieverbrauch!$E$2:$E$4000))</f>
        <v/>
      </c>
      <c r="J3155" s="24" t="str">
        <f t="shared" si="49"/>
        <v/>
      </c>
      <c r="K3155" s="24" t="e">
        <f>LOOKUP(MATCH(A3155,Flugzeugtyp!$A$2:$A$13,1),Flugzeugtyp!$A$2:$C$13)</f>
        <v>#N/A</v>
      </c>
      <c r="L3155" s="24" t="str">
        <f>IF(E3155="","",J3155/Treibhausgas_Kennzahlen!$B$5)</f>
        <v/>
      </c>
      <c r="M3155" s="38" t="str">
        <f>IF(E3155="","",$J3155*Treibhausgas_Kennzahlen!B$3)</f>
        <v/>
      </c>
      <c r="N3155" s="38" t="str">
        <f>IF(E3155="","",$J3155*Treibhausgas_Kennzahlen!C$3)</f>
        <v/>
      </c>
      <c r="O3155" s="38" t="str">
        <f>IF(E3155="","",$J3155*Treibhausgas_Kennzahlen!D$3)</f>
        <v/>
      </c>
      <c r="P3155" s="38" t="str">
        <f>IF(E3155="","",$J3155*Treibhausgas_Kennzahlen!E$3)</f>
        <v/>
      </c>
      <c r="Q3155" s="38" t="str">
        <f>IF(E3155="","",$J3155*Treibhausgas_Kennzahlen!F$3)</f>
        <v/>
      </c>
      <c r="R3155" s="38" t="str">
        <f>IF(E3155="","",$J3155*Treibhausgas_Kennzahlen!G$3)</f>
        <v/>
      </c>
    </row>
    <row r="3156" spans="1:18" x14ac:dyDescent="0.25">
      <c r="A3156" s="6"/>
      <c r="B3156" s="6"/>
      <c r="C3156" s="6"/>
      <c r="D3156" s="6"/>
      <c r="E3156" s="6"/>
      <c r="F3156" s="8" t="str">
        <f>IF(E3156="","",VLOOKUP(INDEX(IATA_Codes!$A$2:$A$301, MATCH(Berechnung!C3156,IATA_Codes!$C$2:$C$301,0))&amp;"_"&amp;INDEX(IATA_Codes!$A$2:$A$301, MATCH(Berechnung!D3156,IATA_Codes!$C$2:$C$301,0)),GCD_Entfernung!$C$2:$D$10001,2,FALSE))</f>
        <v/>
      </c>
      <c r="G3156" s="21" t="str">
        <f>IF(E3156="","",VLOOKUP(A3156,Flugzeugtyp!$B$2:$C$13,2,0))</f>
        <v/>
      </c>
      <c r="H3156" s="8" t="str">
        <f>IF(E3156="","",LOOKUP(MATCH(F3156,'RFI-Faktor'!$B$2:$B$5,1),'RFI-Faktor'!$D$2:$D$5))</f>
        <v/>
      </c>
      <c r="I3156" s="23" t="str">
        <f t="array" ref="I3156">IF(E3156="","",SUM(IF(A3156=Energieverbrauch!$A$2:$A$4000,1,0)*IF(B3156=Energieverbrauch!$B$2:$B$4000,1,0)*(IF(Berechnung!F3156&gt;=Energieverbrauch!$C$2:$C$4000,1,0)*IF(Berechnung!F3156&lt;=Energieverbrauch!$D$2:$D$4000,1,0))*Energieverbrauch!$E$2:$E$4000))</f>
        <v/>
      </c>
      <c r="J3156" s="23" t="str">
        <f t="shared" si="49"/>
        <v/>
      </c>
      <c r="K3156" s="23" t="e">
        <f>LOOKUP(MATCH(A3156,Flugzeugtyp!$A$2:$A$13,1),Flugzeugtyp!$A$2:$C$13)</f>
        <v>#N/A</v>
      </c>
      <c r="L3156" s="23" t="str">
        <f>IF(E3156="","",J3156/Treibhausgas_Kennzahlen!$B$5)</f>
        <v/>
      </c>
      <c r="M3156" s="37" t="str">
        <f>IF(E3156="","",$J3156*Treibhausgas_Kennzahlen!B$3)</f>
        <v/>
      </c>
      <c r="N3156" s="37" t="str">
        <f>IF(E3156="","",$J3156*Treibhausgas_Kennzahlen!C$3)</f>
        <v/>
      </c>
      <c r="O3156" s="37" t="str">
        <f>IF(E3156="","",$J3156*Treibhausgas_Kennzahlen!D$3)</f>
        <v/>
      </c>
      <c r="P3156" s="37" t="str">
        <f>IF(E3156="","",$J3156*Treibhausgas_Kennzahlen!E$3)</f>
        <v/>
      </c>
      <c r="Q3156" s="37" t="str">
        <f>IF(E3156="","",$J3156*Treibhausgas_Kennzahlen!F$3)</f>
        <v/>
      </c>
      <c r="R3156" s="37" t="str">
        <f>IF(E3156="","",$J3156*Treibhausgas_Kennzahlen!G$3)</f>
        <v/>
      </c>
    </row>
    <row r="3157" spans="1:18" x14ac:dyDescent="0.25">
      <c r="A3157" s="5"/>
      <c r="B3157" s="5"/>
      <c r="C3157" s="5"/>
      <c r="D3157" s="5"/>
      <c r="E3157" s="5"/>
      <c r="F3157" s="9" t="str">
        <f>IF(E3157="","",VLOOKUP(INDEX(IATA_Codes!$A$2:$A$301, MATCH(Berechnung!C3157,IATA_Codes!$C$2:$C$301,0))&amp;"_"&amp;INDEX(IATA_Codes!$A$2:$A$301, MATCH(Berechnung!D3157,IATA_Codes!$C$2:$C$301,0)),GCD_Entfernung!$C$2:$D$10001,2,FALSE))</f>
        <v/>
      </c>
      <c r="G3157" s="22" t="str">
        <f>IF(E3157="","",VLOOKUP(A3157,Flugzeugtyp!$B$2:$C$13,2,0))</f>
        <v/>
      </c>
      <c r="H3157" s="9" t="str">
        <f>IF(E3157="","",LOOKUP(MATCH(F3157,'RFI-Faktor'!$B$2:$B$5,1),'RFI-Faktor'!$D$2:$D$5))</f>
        <v/>
      </c>
      <c r="I3157" s="24" t="str">
        <f t="array" ref="I3157">IF(E3157="","",SUM(IF(A3157=Energieverbrauch!$A$2:$A$4000,1,0)*IF(B3157=Energieverbrauch!$B$2:$B$4000,1,0)*(IF(Berechnung!F3157&gt;=Energieverbrauch!$C$2:$C$4000,1,0)*IF(Berechnung!F3157&lt;=Energieverbrauch!$D$2:$D$4000,1,0))*Energieverbrauch!$E$2:$E$4000))</f>
        <v/>
      </c>
      <c r="J3157" s="24" t="str">
        <f t="shared" si="49"/>
        <v/>
      </c>
      <c r="K3157" s="24" t="e">
        <f>LOOKUP(MATCH(A3157,Flugzeugtyp!$A$2:$A$13,1),Flugzeugtyp!$A$2:$C$13)</f>
        <v>#N/A</v>
      </c>
      <c r="L3157" s="24" t="str">
        <f>IF(E3157="","",J3157/Treibhausgas_Kennzahlen!$B$5)</f>
        <v/>
      </c>
      <c r="M3157" s="38" t="str">
        <f>IF(E3157="","",$J3157*Treibhausgas_Kennzahlen!B$3)</f>
        <v/>
      </c>
      <c r="N3157" s="38" t="str">
        <f>IF(E3157="","",$J3157*Treibhausgas_Kennzahlen!C$3)</f>
        <v/>
      </c>
      <c r="O3157" s="38" t="str">
        <f>IF(E3157="","",$J3157*Treibhausgas_Kennzahlen!D$3)</f>
        <v/>
      </c>
      <c r="P3157" s="38" t="str">
        <f>IF(E3157="","",$J3157*Treibhausgas_Kennzahlen!E$3)</f>
        <v/>
      </c>
      <c r="Q3157" s="38" t="str">
        <f>IF(E3157="","",$J3157*Treibhausgas_Kennzahlen!F$3)</f>
        <v/>
      </c>
      <c r="R3157" s="38" t="str">
        <f>IF(E3157="","",$J3157*Treibhausgas_Kennzahlen!G$3)</f>
        <v/>
      </c>
    </row>
    <row r="3158" spans="1:18" x14ac:dyDescent="0.25">
      <c r="A3158" s="6"/>
      <c r="B3158" s="6"/>
      <c r="C3158" s="6"/>
      <c r="D3158" s="6"/>
      <c r="E3158" s="6"/>
      <c r="F3158" s="8" t="str">
        <f>IF(E3158="","",VLOOKUP(INDEX(IATA_Codes!$A$2:$A$301, MATCH(Berechnung!C3158,IATA_Codes!$C$2:$C$301,0))&amp;"_"&amp;INDEX(IATA_Codes!$A$2:$A$301, MATCH(Berechnung!D3158,IATA_Codes!$C$2:$C$301,0)),GCD_Entfernung!$C$2:$D$10001,2,FALSE))</f>
        <v/>
      </c>
      <c r="G3158" s="21" t="str">
        <f>IF(E3158="","",VLOOKUP(A3158,Flugzeugtyp!$B$2:$C$13,2,0))</f>
        <v/>
      </c>
      <c r="H3158" s="8" t="str">
        <f>IF(E3158="","",LOOKUP(MATCH(F3158,'RFI-Faktor'!$B$2:$B$5,1),'RFI-Faktor'!$D$2:$D$5))</f>
        <v/>
      </c>
      <c r="I3158" s="23" t="str">
        <f t="array" ref="I3158">IF(E3158="","",SUM(IF(A3158=Energieverbrauch!$A$2:$A$4000,1,0)*IF(B3158=Energieverbrauch!$B$2:$B$4000,1,0)*(IF(Berechnung!F3158&gt;=Energieverbrauch!$C$2:$C$4000,1,0)*IF(Berechnung!F3158&lt;=Energieverbrauch!$D$2:$D$4000,1,0))*Energieverbrauch!$E$2:$E$4000))</f>
        <v/>
      </c>
      <c r="J3158" s="23" t="str">
        <f t="shared" si="49"/>
        <v/>
      </c>
      <c r="K3158" s="23" t="e">
        <f>LOOKUP(MATCH(A3158,Flugzeugtyp!$A$2:$A$13,1),Flugzeugtyp!$A$2:$C$13)</f>
        <v>#N/A</v>
      </c>
      <c r="L3158" s="23" t="str">
        <f>IF(E3158="","",J3158/Treibhausgas_Kennzahlen!$B$5)</f>
        <v/>
      </c>
      <c r="M3158" s="37" t="str">
        <f>IF(E3158="","",$J3158*Treibhausgas_Kennzahlen!B$3)</f>
        <v/>
      </c>
      <c r="N3158" s="37" t="str">
        <f>IF(E3158="","",$J3158*Treibhausgas_Kennzahlen!C$3)</f>
        <v/>
      </c>
      <c r="O3158" s="37" t="str">
        <f>IF(E3158="","",$J3158*Treibhausgas_Kennzahlen!D$3)</f>
        <v/>
      </c>
      <c r="P3158" s="37" t="str">
        <f>IF(E3158="","",$J3158*Treibhausgas_Kennzahlen!E$3)</f>
        <v/>
      </c>
      <c r="Q3158" s="37" t="str">
        <f>IF(E3158="","",$J3158*Treibhausgas_Kennzahlen!F$3)</f>
        <v/>
      </c>
      <c r="R3158" s="37" t="str">
        <f>IF(E3158="","",$J3158*Treibhausgas_Kennzahlen!G$3)</f>
        <v/>
      </c>
    </row>
    <row r="3159" spans="1:18" x14ac:dyDescent="0.25">
      <c r="A3159" s="5"/>
      <c r="B3159" s="5"/>
      <c r="C3159" s="5"/>
      <c r="D3159" s="5"/>
      <c r="E3159" s="5"/>
      <c r="F3159" s="9" t="str">
        <f>IF(E3159="","",VLOOKUP(INDEX(IATA_Codes!$A$2:$A$301, MATCH(Berechnung!C3159,IATA_Codes!$C$2:$C$301,0))&amp;"_"&amp;INDEX(IATA_Codes!$A$2:$A$301, MATCH(Berechnung!D3159,IATA_Codes!$C$2:$C$301,0)),GCD_Entfernung!$C$2:$D$10001,2,FALSE))</f>
        <v/>
      </c>
      <c r="G3159" s="22" t="str">
        <f>IF(E3159="","",VLOOKUP(A3159,Flugzeugtyp!$B$2:$C$13,2,0))</f>
        <v/>
      </c>
      <c r="H3159" s="9" t="str">
        <f>IF(E3159="","",LOOKUP(MATCH(F3159,'RFI-Faktor'!$B$2:$B$5,1),'RFI-Faktor'!$D$2:$D$5))</f>
        <v/>
      </c>
      <c r="I3159" s="24" t="str">
        <f t="array" ref="I3159">IF(E3159="","",SUM(IF(A3159=Energieverbrauch!$A$2:$A$4000,1,0)*IF(B3159=Energieverbrauch!$B$2:$B$4000,1,0)*(IF(Berechnung!F3159&gt;=Energieverbrauch!$C$2:$C$4000,1,0)*IF(Berechnung!F3159&lt;=Energieverbrauch!$D$2:$D$4000,1,0))*Energieverbrauch!$E$2:$E$4000))</f>
        <v/>
      </c>
      <c r="J3159" s="24" t="str">
        <f t="shared" si="49"/>
        <v/>
      </c>
      <c r="K3159" s="24" t="e">
        <f>LOOKUP(MATCH(A3159,Flugzeugtyp!$A$2:$A$13,1),Flugzeugtyp!$A$2:$C$13)</f>
        <v>#N/A</v>
      </c>
      <c r="L3159" s="24" t="str">
        <f>IF(E3159="","",J3159/Treibhausgas_Kennzahlen!$B$5)</f>
        <v/>
      </c>
      <c r="M3159" s="38" t="str">
        <f>IF(E3159="","",$J3159*Treibhausgas_Kennzahlen!B$3)</f>
        <v/>
      </c>
      <c r="N3159" s="38" t="str">
        <f>IF(E3159="","",$J3159*Treibhausgas_Kennzahlen!C$3)</f>
        <v/>
      </c>
      <c r="O3159" s="38" t="str">
        <f>IF(E3159="","",$J3159*Treibhausgas_Kennzahlen!D$3)</f>
        <v/>
      </c>
      <c r="P3159" s="38" t="str">
        <f>IF(E3159="","",$J3159*Treibhausgas_Kennzahlen!E$3)</f>
        <v/>
      </c>
      <c r="Q3159" s="38" t="str">
        <f>IF(E3159="","",$J3159*Treibhausgas_Kennzahlen!F$3)</f>
        <v/>
      </c>
      <c r="R3159" s="38" t="str">
        <f>IF(E3159="","",$J3159*Treibhausgas_Kennzahlen!G$3)</f>
        <v/>
      </c>
    </row>
    <row r="3160" spans="1:18" x14ac:dyDescent="0.25">
      <c r="A3160" s="6"/>
      <c r="B3160" s="6"/>
      <c r="C3160" s="6"/>
      <c r="D3160" s="6"/>
      <c r="E3160" s="6"/>
      <c r="F3160" s="8" t="str">
        <f>IF(E3160="","",VLOOKUP(INDEX(IATA_Codes!$A$2:$A$301, MATCH(Berechnung!C3160,IATA_Codes!$C$2:$C$301,0))&amp;"_"&amp;INDEX(IATA_Codes!$A$2:$A$301, MATCH(Berechnung!D3160,IATA_Codes!$C$2:$C$301,0)),GCD_Entfernung!$C$2:$D$10001,2,FALSE))</f>
        <v/>
      </c>
      <c r="G3160" s="21" t="str">
        <f>IF(E3160="","",VLOOKUP(A3160,Flugzeugtyp!$B$2:$C$13,2,0))</f>
        <v/>
      </c>
      <c r="H3160" s="8" t="str">
        <f>IF(E3160="","",LOOKUP(MATCH(F3160,'RFI-Faktor'!$B$2:$B$5,1),'RFI-Faktor'!$D$2:$D$5))</f>
        <v/>
      </c>
      <c r="I3160" s="23" t="str">
        <f t="array" ref="I3160">IF(E3160="","",SUM(IF(A3160=Energieverbrauch!$A$2:$A$4000,1,0)*IF(B3160=Energieverbrauch!$B$2:$B$4000,1,0)*(IF(Berechnung!F3160&gt;=Energieverbrauch!$C$2:$C$4000,1,0)*IF(Berechnung!F3160&lt;=Energieverbrauch!$D$2:$D$4000,1,0))*Energieverbrauch!$E$2:$E$4000))</f>
        <v/>
      </c>
      <c r="J3160" s="23" t="str">
        <f t="shared" si="49"/>
        <v/>
      </c>
      <c r="K3160" s="23" t="e">
        <f>LOOKUP(MATCH(A3160,Flugzeugtyp!$A$2:$A$13,1),Flugzeugtyp!$A$2:$C$13)</f>
        <v>#N/A</v>
      </c>
      <c r="L3160" s="23" t="str">
        <f>IF(E3160="","",J3160/Treibhausgas_Kennzahlen!$B$5)</f>
        <v/>
      </c>
      <c r="M3160" s="37" t="str">
        <f>IF(E3160="","",$J3160*Treibhausgas_Kennzahlen!B$3)</f>
        <v/>
      </c>
      <c r="N3160" s="37" t="str">
        <f>IF(E3160="","",$J3160*Treibhausgas_Kennzahlen!C$3)</f>
        <v/>
      </c>
      <c r="O3160" s="37" t="str">
        <f>IF(E3160="","",$J3160*Treibhausgas_Kennzahlen!D$3)</f>
        <v/>
      </c>
      <c r="P3160" s="37" t="str">
        <f>IF(E3160="","",$J3160*Treibhausgas_Kennzahlen!E$3)</f>
        <v/>
      </c>
      <c r="Q3160" s="37" t="str">
        <f>IF(E3160="","",$J3160*Treibhausgas_Kennzahlen!F$3)</f>
        <v/>
      </c>
      <c r="R3160" s="37" t="str">
        <f>IF(E3160="","",$J3160*Treibhausgas_Kennzahlen!G$3)</f>
        <v/>
      </c>
    </row>
    <row r="3161" spans="1:18" x14ac:dyDescent="0.25">
      <c r="A3161" s="5"/>
      <c r="B3161" s="5"/>
      <c r="C3161" s="5"/>
      <c r="D3161" s="5"/>
      <c r="E3161" s="5"/>
      <c r="F3161" s="9" t="str">
        <f>IF(E3161="","",VLOOKUP(INDEX(IATA_Codes!$A$2:$A$301, MATCH(Berechnung!C3161,IATA_Codes!$C$2:$C$301,0))&amp;"_"&amp;INDEX(IATA_Codes!$A$2:$A$301, MATCH(Berechnung!D3161,IATA_Codes!$C$2:$C$301,0)),GCD_Entfernung!$C$2:$D$10001,2,FALSE))</f>
        <v/>
      </c>
      <c r="G3161" s="22" t="str">
        <f>IF(E3161="","",VLOOKUP(A3161,Flugzeugtyp!$B$2:$C$13,2,0))</f>
        <v/>
      </c>
      <c r="H3161" s="9" t="str">
        <f>IF(E3161="","",LOOKUP(MATCH(F3161,'RFI-Faktor'!$B$2:$B$5,1),'RFI-Faktor'!$D$2:$D$5))</f>
        <v/>
      </c>
      <c r="I3161" s="24" t="str">
        <f t="array" ref="I3161">IF(E3161="","",SUM(IF(A3161=Energieverbrauch!$A$2:$A$4000,1,0)*IF(B3161=Energieverbrauch!$B$2:$B$4000,1,0)*(IF(Berechnung!F3161&gt;=Energieverbrauch!$C$2:$C$4000,1,0)*IF(Berechnung!F3161&lt;=Energieverbrauch!$D$2:$D$4000,1,0))*Energieverbrauch!$E$2:$E$4000))</f>
        <v/>
      </c>
      <c r="J3161" s="24" t="str">
        <f t="shared" si="49"/>
        <v/>
      </c>
      <c r="K3161" s="24" t="e">
        <f>LOOKUP(MATCH(A3161,Flugzeugtyp!$A$2:$A$13,1),Flugzeugtyp!$A$2:$C$13)</f>
        <v>#N/A</v>
      </c>
      <c r="L3161" s="24" t="str">
        <f>IF(E3161="","",J3161/Treibhausgas_Kennzahlen!$B$5)</f>
        <v/>
      </c>
      <c r="M3161" s="38" t="str">
        <f>IF(E3161="","",$J3161*Treibhausgas_Kennzahlen!B$3)</f>
        <v/>
      </c>
      <c r="N3161" s="38" t="str">
        <f>IF(E3161="","",$J3161*Treibhausgas_Kennzahlen!C$3)</f>
        <v/>
      </c>
      <c r="O3161" s="38" t="str">
        <f>IF(E3161="","",$J3161*Treibhausgas_Kennzahlen!D$3)</f>
        <v/>
      </c>
      <c r="P3161" s="38" t="str">
        <f>IF(E3161="","",$J3161*Treibhausgas_Kennzahlen!E$3)</f>
        <v/>
      </c>
      <c r="Q3161" s="38" t="str">
        <f>IF(E3161="","",$J3161*Treibhausgas_Kennzahlen!F$3)</f>
        <v/>
      </c>
      <c r="R3161" s="38" t="str">
        <f>IF(E3161="","",$J3161*Treibhausgas_Kennzahlen!G$3)</f>
        <v/>
      </c>
    </row>
    <row r="3162" spans="1:18" x14ac:dyDescent="0.25">
      <c r="A3162" s="6"/>
      <c r="B3162" s="6"/>
      <c r="C3162" s="6"/>
      <c r="D3162" s="6"/>
      <c r="E3162" s="6"/>
      <c r="F3162" s="8" t="str">
        <f>IF(E3162="","",VLOOKUP(INDEX(IATA_Codes!$A$2:$A$301, MATCH(Berechnung!C3162,IATA_Codes!$C$2:$C$301,0))&amp;"_"&amp;INDEX(IATA_Codes!$A$2:$A$301, MATCH(Berechnung!D3162,IATA_Codes!$C$2:$C$301,0)),GCD_Entfernung!$C$2:$D$10001,2,FALSE))</f>
        <v/>
      </c>
      <c r="G3162" s="21" t="str">
        <f>IF(E3162="","",VLOOKUP(A3162,Flugzeugtyp!$B$2:$C$13,2,0))</f>
        <v/>
      </c>
      <c r="H3162" s="8" t="str">
        <f>IF(E3162="","",LOOKUP(MATCH(F3162,'RFI-Faktor'!$B$2:$B$5,1),'RFI-Faktor'!$D$2:$D$5))</f>
        <v/>
      </c>
      <c r="I3162" s="23" t="str">
        <f t="array" ref="I3162">IF(E3162="","",SUM(IF(A3162=Energieverbrauch!$A$2:$A$4000,1,0)*IF(B3162=Energieverbrauch!$B$2:$B$4000,1,0)*(IF(Berechnung!F3162&gt;=Energieverbrauch!$C$2:$C$4000,1,0)*IF(Berechnung!F3162&lt;=Energieverbrauch!$D$2:$D$4000,1,0))*Energieverbrauch!$E$2:$E$4000))</f>
        <v/>
      </c>
      <c r="J3162" s="23" t="str">
        <f t="shared" si="49"/>
        <v/>
      </c>
      <c r="K3162" s="23" t="e">
        <f>LOOKUP(MATCH(A3162,Flugzeugtyp!$A$2:$A$13,1),Flugzeugtyp!$A$2:$C$13)</f>
        <v>#N/A</v>
      </c>
      <c r="L3162" s="23" t="str">
        <f>IF(E3162="","",J3162/Treibhausgas_Kennzahlen!$B$5)</f>
        <v/>
      </c>
      <c r="M3162" s="37" t="str">
        <f>IF(E3162="","",$J3162*Treibhausgas_Kennzahlen!B$3)</f>
        <v/>
      </c>
      <c r="N3162" s="37" t="str">
        <f>IF(E3162="","",$J3162*Treibhausgas_Kennzahlen!C$3)</f>
        <v/>
      </c>
      <c r="O3162" s="37" t="str">
        <f>IF(E3162="","",$J3162*Treibhausgas_Kennzahlen!D$3)</f>
        <v/>
      </c>
      <c r="P3162" s="37" t="str">
        <f>IF(E3162="","",$J3162*Treibhausgas_Kennzahlen!E$3)</f>
        <v/>
      </c>
      <c r="Q3162" s="37" t="str">
        <f>IF(E3162="","",$J3162*Treibhausgas_Kennzahlen!F$3)</f>
        <v/>
      </c>
      <c r="R3162" s="37" t="str">
        <f>IF(E3162="","",$J3162*Treibhausgas_Kennzahlen!G$3)</f>
        <v/>
      </c>
    </row>
    <row r="3163" spans="1:18" x14ac:dyDescent="0.25">
      <c r="A3163" s="5"/>
      <c r="B3163" s="5"/>
      <c r="C3163" s="5"/>
      <c r="D3163" s="5"/>
      <c r="E3163" s="5"/>
      <c r="F3163" s="9" t="str">
        <f>IF(E3163="","",VLOOKUP(INDEX(IATA_Codes!$A$2:$A$301, MATCH(Berechnung!C3163,IATA_Codes!$C$2:$C$301,0))&amp;"_"&amp;INDEX(IATA_Codes!$A$2:$A$301, MATCH(Berechnung!D3163,IATA_Codes!$C$2:$C$301,0)),GCD_Entfernung!$C$2:$D$10001,2,FALSE))</f>
        <v/>
      </c>
      <c r="G3163" s="22" t="str">
        <f>IF(E3163="","",VLOOKUP(A3163,Flugzeugtyp!$B$2:$C$13,2,0))</f>
        <v/>
      </c>
      <c r="H3163" s="9" t="str">
        <f>IF(E3163="","",LOOKUP(MATCH(F3163,'RFI-Faktor'!$B$2:$B$5,1),'RFI-Faktor'!$D$2:$D$5))</f>
        <v/>
      </c>
      <c r="I3163" s="24" t="str">
        <f t="array" ref="I3163">IF(E3163="","",SUM(IF(A3163=Energieverbrauch!$A$2:$A$4000,1,0)*IF(B3163=Energieverbrauch!$B$2:$B$4000,1,0)*(IF(Berechnung!F3163&gt;=Energieverbrauch!$C$2:$C$4000,1,0)*IF(Berechnung!F3163&lt;=Energieverbrauch!$D$2:$D$4000,1,0))*Energieverbrauch!$E$2:$E$4000))</f>
        <v/>
      </c>
      <c r="J3163" s="24" t="str">
        <f t="shared" si="49"/>
        <v/>
      </c>
      <c r="K3163" s="24" t="e">
        <f>LOOKUP(MATCH(A3163,Flugzeugtyp!$A$2:$A$13,1),Flugzeugtyp!$A$2:$C$13)</f>
        <v>#N/A</v>
      </c>
      <c r="L3163" s="24" t="str">
        <f>IF(E3163="","",J3163/Treibhausgas_Kennzahlen!$B$5)</f>
        <v/>
      </c>
      <c r="M3163" s="38" t="str">
        <f>IF(E3163="","",$J3163*Treibhausgas_Kennzahlen!B$3)</f>
        <v/>
      </c>
      <c r="N3163" s="38" t="str">
        <f>IF(E3163="","",$J3163*Treibhausgas_Kennzahlen!C$3)</f>
        <v/>
      </c>
      <c r="O3163" s="38" t="str">
        <f>IF(E3163="","",$J3163*Treibhausgas_Kennzahlen!D$3)</f>
        <v/>
      </c>
      <c r="P3163" s="38" t="str">
        <f>IF(E3163="","",$J3163*Treibhausgas_Kennzahlen!E$3)</f>
        <v/>
      </c>
      <c r="Q3163" s="38" t="str">
        <f>IF(E3163="","",$J3163*Treibhausgas_Kennzahlen!F$3)</f>
        <v/>
      </c>
      <c r="R3163" s="38" t="str">
        <f>IF(E3163="","",$J3163*Treibhausgas_Kennzahlen!G$3)</f>
        <v/>
      </c>
    </row>
    <row r="3164" spans="1:18" x14ac:dyDescent="0.25">
      <c r="A3164" s="6"/>
      <c r="B3164" s="6"/>
      <c r="C3164" s="6"/>
      <c r="D3164" s="6"/>
      <c r="E3164" s="6"/>
      <c r="F3164" s="8" t="str">
        <f>IF(E3164="","",VLOOKUP(INDEX(IATA_Codes!$A$2:$A$301, MATCH(Berechnung!C3164,IATA_Codes!$C$2:$C$301,0))&amp;"_"&amp;INDEX(IATA_Codes!$A$2:$A$301, MATCH(Berechnung!D3164,IATA_Codes!$C$2:$C$301,0)),GCD_Entfernung!$C$2:$D$10001,2,FALSE))</f>
        <v/>
      </c>
      <c r="G3164" s="21" t="str">
        <f>IF(E3164="","",VLOOKUP(A3164,Flugzeugtyp!$B$2:$C$13,2,0))</f>
        <v/>
      </c>
      <c r="H3164" s="8" t="str">
        <f>IF(E3164="","",LOOKUP(MATCH(F3164,'RFI-Faktor'!$B$2:$B$5,1),'RFI-Faktor'!$D$2:$D$5))</f>
        <v/>
      </c>
      <c r="I3164" s="23" t="str">
        <f t="array" ref="I3164">IF(E3164="","",SUM(IF(A3164=Energieverbrauch!$A$2:$A$4000,1,0)*IF(B3164=Energieverbrauch!$B$2:$B$4000,1,0)*(IF(Berechnung!F3164&gt;=Energieverbrauch!$C$2:$C$4000,1,0)*IF(Berechnung!F3164&lt;=Energieverbrauch!$D$2:$D$4000,1,0))*Energieverbrauch!$E$2:$E$4000))</f>
        <v/>
      </c>
      <c r="J3164" s="23" t="str">
        <f t="shared" si="49"/>
        <v/>
      </c>
      <c r="K3164" s="23" t="e">
        <f>LOOKUP(MATCH(A3164,Flugzeugtyp!$A$2:$A$13,1),Flugzeugtyp!$A$2:$C$13)</f>
        <v>#N/A</v>
      </c>
      <c r="L3164" s="23" t="str">
        <f>IF(E3164="","",J3164/Treibhausgas_Kennzahlen!$B$5)</f>
        <v/>
      </c>
      <c r="M3164" s="37" t="str">
        <f>IF(E3164="","",$J3164*Treibhausgas_Kennzahlen!B$3)</f>
        <v/>
      </c>
      <c r="N3164" s="37" t="str">
        <f>IF(E3164="","",$J3164*Treibhausgas_Kennzahlen!C$3)</f>
        <v/>
      </c>
      <c r="O3164" s="37" t="str">
        <f>IF(E3164="","",$J3164*Treibhausgas_Kennzahlen!D$3)</f>
        <v/>
      </c>
      <c r="P3164" s="37" t="str">
        <f>IF(E3164="","",$J3164*Treibhausgas_Kennzahlen!E$3)</f>
        <v/>
      </c>
      <c r="Q3164" s="37" t="str">
        <f>IF(E3164="","",$J3164*Treibhausgas_Kennzahlen!F$3)</f>
        <v/>
      </c>
      <c r="R3164" s="37" t="str">
        <f>IF(E3164="","",$J3164*Treibhausgas_Kennzahlen!G$3)</f>
        <v/>
      </c>
    </row>
    <row r="3165" spans="1:18" x14ac:dyDescent="0.25">
      <c r="A3165" s="5"/>
      <c r="B3165" s="5"/>
      <c r="C3165" s="5"/>
      <c r="D3165" s="5"/>
      <c r="E3165" s="5"/>
      <c r="F3165" s="9" t="str">
        <f>IF(E3165="","",VLOOKUP(INDEX(IATA_Codes!$A$2:$A$301, MATCH(Berechnung!C3165,IATA_Codes!$C$2:$C$301,0))&amp;"_"&amp;INDEX(IATA_Codes!$A$2:$A$301, MATCH(Berechnung!D3165,IATA_Codes!$C$2:$C$301,0)),GCD_Entfernung!$C$2:$D$10001,2,FALSE))</f>
        <v/>
      </c>
      <c r="G3165" s="22" t="str">
        <f>IF(E3165="","",VLOOKUP(A3165,Flugzeugtyp!$B$2:$C$13,2,0))</f>
        <v/>
      </c>
      <c r="H3165" s="9" t="str">
        <f>IF(E3165="","",LOOKUP(MATCH(F3165,'RFI-Faktor'!$B$2:$B$5,1),'RFI-Faktor'!$D$2:$D$5))</f>
        <v/>
      </c>
      <c r="I3165" s="24" t="str">
        <f t="array" ref="I3165">IF(E3165="","",SUM(IF(A3165=Energieverbrauch!$A$2:$A$4000,1,0)*IF(B3165=Energieverbrauch!$B$2:$B$4000,1,0)*(IF(Berechnung!F3165&gt;=Energieverbrauch!$C$2:$C$4000,1,0)*IF(Berechnung!F3165&lt;=Energieverbrauch!$D$2:$D$4000,1,0))*Energieverbrauch!$E$2:$E$4000))</f>
        <v/>
      </c>
      <c r="J3165" s="24" t="str">
        <f t="shared" si="49"/>
        <v/>
      </c>
      <c r="K3165" s="24" t="e">
        <f>LOOKUP(MATCH(A3165,Flugzeugtyp!$A$2:$A$13,1),Flugzeugtyp!$A$2:$C$13)</f>
        <v>#N/A</v>
      </c>
      <c r="L3165" s="24" t="str">
        <f>IF(E3165="","",J3165/Treibhausgas_Kennzahlen!$B$5)</f>
        <v/>
      </c>
      <c r="M3165" s="38" t="str">
        <f>IF(E3165="","",$J3165*Treibhausgas_Kennzahlen!B$3)</f>
        <v/>
      </c>
      <c r="N3165" s="38" t="str">
        <f>IF(E3165="","",$J3165*Treibhausgas_Kennzahlen!C$3)</f>
        <v/>
      </c>
      <c r="O3165" s="38" t="str">
        <f>IF(E3165="","",$J3165*Treibhausgas_Kennzahlen!D$3)</f>
        <v/>
      </c>
      <c r="P3165" s="38" t="str">
        <f>IF(E3165="","",$J3165*Treibhausgas_Kennzahlen!E$3)</f>
        <v/>
      </c>
      <c r="Q3165" s="38" t="str">
        <f>IF(E3165="","",$J3165*Treibhausgas_Kennzahlen!F$3)</f>
        <v/>
      </c>
      <c r="R3165" s="38" t="str">
        <f>IF(E3165="","",$J3165*Treibhausgas_Kennzahlen!G$3)</f>
        <v/>
      </c>
    </row>
    <row r="3166" spans="1:18" x14ac:dyDescent="0.25">
      <c r="A3166" s="6"/>
      <c r="B3166" s="6"/>
      <c r="C3166" s="6"/>
      <c r="D3166" s="6"/>
      <c r="E3166" s="6"/>
      <c r="F3166" s="8" t="str">
        <f>IF(E3166="","",VLOOKUP(INDEX(IATA_Codes!$A$2:$A$301, MATCH(Berechnung!C3166,IATA_Codes!$C$2:$C$301,0))&amp;"_"&amp;INDEX(IATA_Codes!$A$2:$A$301, MATCH(Berechnung!D3166,IATA_Codes!$C$2:$C$301,0)),GCD_Entfernung!$C$2:$D$10001,2,FALSE))</f>
        <v/>
      </c>
      <c r="G3166" s="21" t="str">
        <f>IF(E3166="","",VLOOKUP(A3166,Flugzeugtyp!$B$2:$C$13,2,0))</f>
        <v/>
      </c>
      <c r="H3166" s="8" t="str">
        <f>IF(E3166="","",LOOKUP(MATCH(F3166,'RFI-Faktor'!$B$2:$B$5,1),'RFI-Faktor'!$D$2:$D$5))</f>
        <v/>
      </c>
      <c r="I3166" s="23" t="str">
        <f t="array" ref="I3166">IF(E3166="","",SUM(IF(A3166=Energieverbrauch!$A$2:$A$4000,1,0)*IF(B3166=Energieverbrauch!$B$2:$B$4000,1,0)*(IF(Berechnung!F3166&gt;=Energieverbrauch!$C$2:$C$4000,1,0)*IF(Berechnung!F3166&lt;=Energieverbrauch!$D$2:$D$4000,1,0))*Energieverbrauch!$E$2:$E$4000))</f>
        <v/>
      </c>
      <c r="J3166" s="23" t="str">
        <f t="shared" si="49"/>
        <v/>
      </c>
      <c r="K3166" s="23" t="e">
        <f>LOOKUP(MATCH(A3166,Flugzeugtyp!$A$2:$A$13,1),Flugzeugtyp!$A$2:$C$13)</f>
        <v>#N/A</v>
      </c>
      <c r="L3166" s="23" t="str">
        <f>IF(E3166="","",J3166/Treibhausgas_Kennzahlen!$B$5)</f>
        <v/>
      </c>
      <c r="M3166" s="37" t="str">
        <f>IF(E3166="","",$J3166*Treibhausgas_Kennzahlen!B$3)</f>
        <v/>
      </c>
      <c r="N3166" s="37" t="str">
        <f>IF(E3166="","",$J3166*Treibhausgas_Kennzahlen!C$3)</f>
        <v/>
      </c>
      <c r="O3166" s="37" t="str">
        <f>IF(E3166="","",$J3166*Treibhausgas_Kennzahlen!D$3)</f>
        <v/>
      </c>
      <c r="P3166" s="37" t="str">
        <f>IF(E3166="","",$J3166*Treibhausgas_Kennzahlen!E$3)</f>
        <v/>
      </c>
      <c r="Q3166" s="37" t="str">
        <f>IF(E3166="","",$J3166*Treibhausgas_Kennzahlen!F$3)</f>
        <v/>
      </c>
      <c r="R3166" s="37" t="str">
        <f>IF(E3166="","",$J3166*Treibhausgas_Kennzahlen!G$3)</f>
        <v/>
      </c>
    </row>
    <row r="3167" spans="1:18" x14ac:dyDescent="0.25">
      <c r="A3167" s="5"/>
      <c r="B3167" s="5"/>
      <c r="C3167" s="5"/>
      <c r="D3167" s="5"/>
      <c r="E3167" s="5"/>
      <c r="F3167" s="9" t="str">
        <f>IF(E3167="","",VLOOKUP(INDEX(IATA_Codes!$A$2:$A$301, MATCH(Berechnung!C3167,IATA_Codes!$C$2:$C$301,0))&amp;"_"&amp;INDEX(IATA_Codes!$A$2:$A$301, MATCH(Berechnung!D3167,IATA_Codes!$C$2:$C$301,0)),GCD_Entfernung!$C$2:$D$10001,2,FALSE))</f>
        <v/>
      </c>
      <c r="G3167" s="22" t="str">
        <f>IF(E3167="","",VLOOKUP(A3167,Flugzeugtyp!$B$2:$C$13,2,0))</f>
        <v/>
      </c>
      <c r="H3167" s="9" t="str">
        <f>IF(E3167="","",LOOKUP(MATCH(F3167,'RFI-Faktor'!$B$2:$B$5,1),'RFI-Faktor'!$D$2:$D$5))</f>
        <v/>
      </c>
      <c r="I3167" s="24" t="str">
        <f t="array" ref="I3167">IF(E3167="","",SUM(IF(A3167=Energieverbrauch!$A$2:$A$4000,1,0)*IF(B3167=Energieverbrauch!$B$2:$B$4000,1,0)*(IF(Berechnung!F3167&gt;=Energieverbrauch!$C$2:$C$4000,1,0)*IF(Berechnung!F3167&lt;=Energieverbrauch!$D$2:$D$4000,1,0))*Energieverbrauch!$E$2:$E$4000))</f>
        <v/>
      </c>
      <c r="J3167" s="24" t="str">
        <f t="shared" si="49"/>
        <v/>
      </c>
      <c r="K3167" s="24" t="e">
        <f>LOOKUP(MATCH(A3167,Flugzeugtyp!$A$2:$A$13,1),Flugzeugtyp!$A$2:$C$13)</f>
        <v>#N/A</v>
      </c>
      <c r="L3167" s="24" t="str">
        <f>IF(E3167="","",J3167/Treibhausgas_Kennzahlen!$B$5)</f>
        <v/>
      </c>
      <c r="M3167" s="38" t="str">
        <f>IF(E3167="","",$J3167*Treibhausgas_Kennzahlen!B$3)</f>
        <v/>
      </c>
      <c r="N3167" s="38" t="str">
        <f>IF(E3167="","",$J3167*Treibhausgas_Kennzahlen!C$3)</f>
        <v/>
      </c>
      <c r="O3167" s="38" t="str">
        <f>IF(E3167="","",$J3167*Treibhausgas_Kennzahlen!D$3)</f>
        <v/>
      </c>
      <c r="P3167" s="38" t="str">
        <f>IF(E3167="","",$J3167*Treibhausgas_Kennzahlen!E$3)</f>
        <v/>
      </c>
      <c r="Q3167" s="38" t="str">
        <f>IF(E3167="","",$J3167*Treibhausgas_Kennzahlen!F$3)</f>
        <v/>
      </c>
      <c r="R3167" s="38" t="str">
        <f>IF(E3167="","",$J3167*Treibhausgas_Kennzahlen!G$3)</f>
        <v/>
      </c>
    </row>
    <row r="3168" spans="1:18" x14ac:dyDescent="0.25">
      <c r="A3168" s="6"/>
      <c r="B3168" s="6"/>
      <c r="C3168" s="6"/>
      <c r="D3168" s="6"/>
      <c r="E3168" s="6"/>
      <c r="F3168" s="8" t="str">
        <f>IF(E3168="","",VLOOKUP(INDEX(IATA_Codes!$A$2:$A$301, MATCH(Berechnung!C3168,IATA_Codes!$C$2:$C$301,0))&amp;"_"&amp;INDEX(IATA_Codes!$A$2:$A$301, MATCH(Berechnung!D3168,IATA_Codes!$C$2:$C$301,0)),GCD_Entfernung!$C$2:$D$10001,2,FALSE))</f>
        <v/>
      </c>
      <c r="G3168" s="21" t="str">
        <f>IF(E3168="","",VLOOKUP(A3168,Flugzeugtyp!$B$2:$C$13,2,0))</f>
        <v/>
      </c>
      <c r="H3168" s="8" t="str">
        <f>IF(E3168="","",LOOKUP(MATCH(F3168,'RFI-Faktor'!$B$2:$B$5,1),'RFI-Faktor'!$D$2:$D$5))</f>
        <v/>
      </c>
      <c r="I3168" s="23" t="str">
        <f t="array" ref="I3168">IF(E3168="","",SUM(IF(A3168=Energieverbrauch!$A$2:$A$4000,1,0)*IF(B3168=Energieverbrauch!$B$2:$B$4000,1,0)*(IF(Berechnung!F3168&gt;=Energieverbrauch!$C$2:$C$4000,1,0)*IF(Berechnung!F3168&lt;=Energieverbrauch!$D$2:$D$4000,1,0))*Energieverbrauch!$E$2:$E$4000))</f>
        <v/>
      </c>
      <c r="J3168" s="23" t="str">
        <f t="shared" si="49"/>
        <v/>
      </c>
      <c r="K3168" s="23" t="e">
        <f>LOOKUP(MATCH(A3168,Flugzeugtyp!$A$2:$A$13,1),Flugzeugtyp!$A$2:$C$13)</f>
        <v>#N/A</v>
      </c>
      <c r="L3168" s="23" t="str">
        <f>IF(E3168="","",J3168/Treibhausgas_Kennzahlen!$B$5)</f>
        <v/>
      </c>
      <c r="M3168" s="37" t="str">
        <f>IF(E3168="","",$J3168*Treibhausgas_Kennzahlen!B$3)</f>
        <v/>
      </c>
      <c r="N3168" s="37" t="str">
        <f>IF(E3168="","",$J3168*Treibhausgas_Kennzahlen!C$3)</f>
        <v/>
      </c>
      <c r="O3168" s="37" t="str">
        <f>IF(E3168="","",$J3168*Treibhausgas_Kennzahlen!D$3)</f>
        <v/>
      </c>
      <c r="P3168" s="37" t="str">
        <f>IF(E3168="","",$J3168*Treibhausgas_Kennzahlen!E$3)</f>
        <v/>
      </c>
      <c r="Q3168" s="37" t="str">
        <f>IF(E3168="","",$J3168*Treibhausgas_Kennzahlen!F$3)</f>
        <v/>
      </c>
      <c r="R3168" s="37" t="str">
        <f>IF(E3168="","",$J3168*Treibhausgas_Kennzahlen!G$3)</f>
        <v/>
      </c>
    </row>
    <row r="3169" spans="1:18" x14ac:dyDescent="0.25">
      <c r="A3169" s="5"/>
      <c r="B3169" s="5"/>
      <c r="C3169" s="5"/>
      <c r="D3169" s="5"/>
      <c r="E3169" s="5"/>
      <c r="F3169" s="9" t="str">
        <f>IF(E3169="","",VLOOKUP(INDEX(IATA_Codes!$A$2:$A$301, MATCH(Berechnung!C3169,IATA_Codes!$C$2:$C$301,0))&amp;"_"&amp;INDEX(IATA_Codes!$A$2:$A$301, MATCH(Berechnung!D3169,IATA_Codes!$C$2:$C$301,0)),GCD_Entfernung!$C$2:$D$10001,2,FALSE))</f>
        <v/>
      </c>
      <c r="G3169" s="22" t="str">
        <f>IF(E3169="","",VLOOKUP(A3169,Flugzeugtyp!$B$2:$C$13,2,0))</f>
        <v/>
      </c>
      <c r="H3169" s="9" t="str">
        <f>IF(E3169="","",LOOKUP(MATCH(F3169,'RFI-Faktor'!$B$2:$B$5,1),'RFI-Faktor'!$D$2:$D$5))</f>
        <v/>
      </c>
      <c r="I3169" s="24" t="str">
        <f t="array" ref="I3169">IF(E3169="","",SUM(IF(A3169=Energieverbrauch!$A$2:$A$4000,1,0)*IF(B3169=Energieverbrauch!$B$2:$B$4000,1,0)*(IF(Berechnung!F3169&gt;=Energieverbrauch!$C$2:$C$4000,1,0)*IF(Berechnung!F3169&lt;=Energieverbrauch!$D$2:$D$4000,1,0))*Energieverbrauch!$E$2:$E$4000))</f>
        <v/>
      </c>
      <c r="J3169" s="24" t="str">
        <f t="shared" si="49"/>
        <v/>
      </c>
      <c r="K3169" s="24" t="e">
        <f>LOOKUP(MATCH(A3169,Flugzeugtyp!$A$2:$A$13,1),Flugzeugtyp!$A$2:$C$13)</f>
        <v>#N/A</v>
      </c>
      <c r="L3169" s="24" t="str">
        <f>IF(E3169="","",J3169/Treibhausgas_Kennzahlen!$B$5)</f>
        <v/>
      </c>
      <c r="M3169" s="38" t="str">
        <f>IF(E3169="","",$J3169*Treibhausgas_Kennzahlen!B$3)</f>
        <v/>
      </c>
      <c r="N3169" s="38" t="str">
        <f>IF(E3169="","",$J3169*Treibhausgas_Kennzahlen!C$3)</f>
        <v/>
      </c>
      <c r="O3169" s="38" t="str">
        <f>IF(E3169="","",$J3169*Treibhausgas_Kennzahlen!D$3)</f>
        <v/>
      </c>
      <c r="P3169" s="38" t="str">
        <f>IF(E3169="","",$J3169*Treibhausgas_Kennzahlen!E$3)</f>
        <v/>
      </c>
      <c r="Q3169" s="38" t="str">
        <f>IF(E3169="","",$J3169*Treibhausgas_Kennzahlen!F$3)</f>
        <v/>
      </c>
      <c r="R3169" s="38" t="str">
        <f>IF(E3169="","",$J3169*Treibhausgas_Kennzahlen!G$3)</f>
        <v/>
      </c>
    </row>
    <row r="3170" spans="1:18" x14ac:dyDescent="0.25">
      <c r="A3170" s="6"/>
      <c r="B3170" s="6"/>
      <c r="C3170" s="6"/>
      <c r="D3170" s="6"/>
      <c r="E3170" s="6"/>
      <c r="F3170" s="8" t="str">
        <f>IF(E3170="","",VLOOKUP(INDEX(IATA_Codes!$A$2:$A$301, MATCH(Berechnung!C3170,IATA_Codes!$C$2:$C$301,0))&amp;"_"&amp;INDEX(IATA_Codes!$A$2:$A$301, MATCH(Berechnung!D3170,IATA_Codes!$C$2:$C$301,0)),GCD_Entfernung!$C$2:$D$10001,2,FALSE))</f>
        <v/>
      </c>
      <c r="G3170" s="21" t="str">
        <f>IF(E3170="","",VLOOKUP(A3170,Flugzeugtyp!$B$2:$C$13,2,0))</f>
        <v/>
      </c>
      <c r="H3170" s="8" t="str">
        <f>IF(E3170="","",LOOKUP(MATCH(F3170,'RFI-Faktor'!$B$2:$B$5,1),'RFI-Faktor'!$D$2:$D$5))</f>
        <v/>
      </c>
      <c r="I3170" s="23" t="str">
        <f t="array" ref="I3170">IF(E3170="","",SUM(IF(A3170=Energieverbrauch!$A$2:$A$4000,1,0)*IF(B3170=Energieverbrauch!$B$2:$B$4000,1,0)*(IF(Berechnung!F3170&gt;=Energieverbrauch!$C$2:$C$4000,1,0)*IF(Berechnung!F3170&lt;=Energieverbrauch!$D$2:$D$4000,1,0))*Energieverbrauch!$E$2:$E$4000))</f>
        <v/>
      </c>
      <c r="J3170" s="23" t="str">
        <f t="shared" si="49"/>
        <v/>
      </c>
      <c r="K3170" s="23" t="e">
        <f>LOOKUP(MATCH(A3170,Flugzeugtyp!$A$2:$A$13,1),Flugzeugtyp!$A$2:$C$13)</f>
        <v>#N/A</v>
      </c>
      <c r="L3170" s="23" t="str">
        <f>IF(E3170="","",J3170/Treibhausgas_Kennzahlen!$B$5)</f>
        <v/>
      </c>
      <c r="M3170" s="37" t="str">
        <f>IF(E3170="","",$J3170*Treibhausgas_Kennzahlen!B$3)</f>
        <v/>
      </c>
      <c r="N3170" s="37" t="str">
        <f>IF(E3170="","",$J3170*Treibhausgas_Kennzahlen!C$3)</f>
        <v/>
      </c>
      <c r="O3170" s="37" t="str">
        <f>IF(E3170="","",$J3170*Treibhausgas_Kennzahlen!D$3)</f>
        <v/>
      </c>
      <c r="P3170" s="37" t="str">
        <f>IF(E3170="","",$J3170*Treibhausgas_Kennzahlen!E$3)</f>
        <v/>
      </c>
      <c r="Q3170" s="37" t="str">
        <f>IF(E3170="","",$J3170*Treibhausgas_Kennzahlen!F$3)</f>
        <v/>
      </c>
      <c r="R3170" s="37" t="str">
        <f>IF(E3170="","",$J3170*Treibhausgas_Kennzahlen!G$3)</f>
        <v/>
      </c>
    </row>
    <row r="3171" spans="1:18" x14ac:dyDescent="0.25">
      <c r="A3171" s="5"/>
      <c r="B3171" s="5"/>
      <c r="C3171" s="5"/>
      <c r="D3171" s="5"/>
      <c r="E3171" s="5"/>
      <c r="F3171" s="9" t="str">
        <f>IF(E3171="","",VLOOKUP(INDEX(IATA_Codes!$A$2:$A$301, MATCH(Berechnung!C3171,IATA_Codes!$C$2:$C$301,0))&amp;"_"&amp;INDEX(IATA_Codes!$A$2:$A$301, MATCH(Berechnung!D3171,IATA_Codes!$C$2:$C$301,0)),GCD_Entfernung!$C$2:$D$10001,2,FALSE))</f>
        <v/>
      </c>
      <c r="G3171" s="22" t="str">
        <f>IF(E3171="","",VLOOKUP(A3171,Flugzeugtyp!$B$2:$C$13,2,0))</f>
        <v/>
      </c>
      <c r="H3171" s="9" t="str">
        <f>IF(E3171="","",LOOKUP(MATCH(F3171,'RFI-Faktor'!$B$2:$B$5,1),'RFI-Faktor'!$D$2:$D$5))</f>
        <v/>
      </c>
      <c r="I3171" s="24" t="str">
        <f t="array" ref="I3171">IF(E3171="","",SUM(IF(A3171=Energieverbrauch!$A$2:$A$4000,1,0)*IF(B3171=Energieverbrauch!$B$2:$B$4000,1,0)*(IF(Berechnung!F3171&gt;=Energieverbrauch!$C$2:$C$4000,1,0)*IF(Berechnung!F3171&lt;=Energieverbrauch!$D$2:$D$4000,1,0))*Energieverbrauch!$E$2:$E$4000))</f>
        <v/>
      </c>
      <c r="J3171" s="24" t="str">
        <f t="shared" si="49"/>
        <v/>
      </c>
      <c r="K3171" s="24" t="e">
        <f>LOOKUP(MATCH(A3171,Flugzeugtyp!$A$2:$A$13,1),Flugzeugtyp!$A$2:$C$13)</f>
        <v>#N/A</v>
      </c>
      <c r="L3171" s="24" t="str">
        <f>IF(E3171="","",J3171/Treibhausgas_Kennzahlen!$B$5)</f>
        <v/>
      </c>
      <c r="M3171" s="38" t="str">
        <f>IF(E3171="","",$J3171*Treibhausgas_Kennzahlen!B$3)</f>
        <v/>
      </c>
      <c r="N3171" s="38" t="str">
        <f>IF(E3171="","",$J3171*Treibhausgas_Kennzahlen!C$3)</f>
        <v/>
      </c>
      <c r="O3171" s="38" t="str">
        <f>IF(E3171="","",$J3171*Treibhausgas_Kennzahlen!D$3)</f>
        <v/>
      </c>
      <c r="P3171" s="38" t="str">
        <f>IF(E3171="","",$J3171*Treibhausgas_Kennzahlen!E$3)</f>
        <v/>
      </c>
      <c r="Q3171" s="38" t="str">
        <f>IF(E3171="","",$J3171*Treibhausgas_Kennzahlen!F$3)</f>
        <v/>
      </c>
      <c r="R3171" s="38" t="str">
        <f>IF(E3171="","",$J3171*Treibhausgas_Kennzahlen!G$3)</f>
        <v/>
      </c>
    </row>
    <row r="3172" spans="1:18" x14ac:dyDescent="0.25">
      <c r="A3172" s="6"/>
      <c r="B3172" s="6"/>
      <c r="C3172" s="6"/>
      <c r="D3172" s="6"/>
      <c r="E3172" s="6"/>
      <c r="F3172" s="8" t="str">
        <f>IF(E3172="","",VLOOKUP(INDEX(IATA_Codes!$A$2:$A$301, MATCH(Berechnung!C3172,IATA_Codes!$C$2:$C$301,0))&amp;"_"&amp;INDEX(IATA_Codes!$A$2:$A$301, MATCH(Berechnung!D3172,IATA_Codes!$C$2:$C$301,0)),GCD_Entfernung!$C$2:$D$10001,2,FALSE))</f>
        <v/>
      </c>
      <c r="G3172" s="21" t="str">
        <f>IF(E3172="","",VLOOKUP(A3172,Flugzeugtyp!$B$2:$C$13,2,0))</f>
        <v/>
      </c>
      <c r="H3172" s="8" t="str">
        <f>IF(E3172="","",LOOKUP(MATCH(F3172,'RFI-Faktor'!$B$2:$B$5,1),'RFI-Faktor'!$D$2:$D$5))</f>
        <v/>
      </c>
      <c r="I3172" s="23" t="str">
        <f t="array" ref="I3172">IF(E3172="","",SUM(IF(A3172=Energieverbrauch!$A$2:$A$4000,1,0)*IF(B3172=Energieverbrauch!$B$2:$B$4000,1,0)*(IF(Berechnung!F3172&gt;=Energieverbrauch!$C$2:$C$4000,1,0)*IF(Berechnung!F3172&lt;=Energieverbrauch!$D$2:$D$4000,1,0))*Energieverbrauch!$E$2:$E$4000))</f>
        <v/>
      </c>
      <c r="J3172" s="23" t="str">
        <f t="shared" si="49"/>
        <v/>
      </c>
      <c r="K3172" s="23" t="e">
        <f>LOOKUP(MATCH(A3172,Flugzeugtyp!$A$2:$A$13,1),Flugzeugtyp!$A$2:$C$13)</f>
        <v>#N/A</v>
      </c>
      <c r="L3172" s="23" t="str">
        <f>IF(E3172="","",J3172/Treibhausgas_Kennzahlen!$B$5)</f>
        <v/>
      </c>
      <c r="M3172" s="37" t="str">
        <f>IF(E3172="","",$J3172*Treibhausgas_Kennzahlen!B$3)</f>
        <v/>
      </c>
      <c r="N3172" s="37" t="str">
        <f>IF(E3172="","",$J3172*Treibhausgas_Kennzahlen!C$3)</f>
        <v/>
      </c>
      <c r="O3172" s="37" t="str">
        <f>IF(E3172="","",$J3172*Treibhausgas_Kennzahlen!D$3)</f>
        <v/>
      </c>
      <c r="P3172" s="37" t="str">
        <f>IF(E3172="","",$J3172*Treibhausgas_Kennzahlen!E$3)</f>
        <v/>
      </c>
      <c r="Q3172" s="37" t="str">
        <f>IF(E3172="","",$J3172*Treibhausgas_Kennzahlen!F$3)</f>
        <v/>
      </c>
      <c r="R3172" s="37" t="str">
        <f>IF(E3172="","",$J3172*Treibhausgas_Kennzahlen!G$3)</f>
        <v/>
      </c>
    </row>
    <row r="3173" spans="1:18" x14ac:dyDescent="0.25">
      <c r="A3173" s="5"/>
      <c r="B3173" s="5"/>
      <c r="C3173" s="5"/>
      <c r="D3173" s="5"/>
      <c r="E3173" s="5"/>
      <c r="F3173" s="9" t="str">
        <f>IF(E3173="","",VLOOKUP(INDEX(IATA_Codes!$A$2:$A$301, MATCH(Berechnung!C3173,IATA_Codes!$C$2:$C$301,0))&amp;"_"&amp;INDEX(IATA_Codes!$A$2:$A$301, MATCH(Berechnung!D3173,IATA_Codes!$C$2:$C$301,0)),GCD_Entfernung!$C$2:$D$10001,2,FALSE))</f>
        <v/>
      </c>
      <c r="G3173" s="22" t="str">
        <f>IF(E3173="","",VLOOKUP(A3173,Flugzeugtyp!$B$2:$C$13,2,0))</f>
        <v/>
      </c>
      <c r="H3173" s="9" t="str">
        <f>IF(E3173="","",LOOKUP(MATCH(F3173,'RFI-Faktor'!$B$2:$B$5,1),'RFI-Faktor'!$D$2:$D$5))</f>
        <v/>
      </c>
      <c r="I3173" s="24" t="str">
        <f t="array" ref="I3173">IF(E3173="","",SUM(IF(A3173=Energieverbrauch!$A$2:$A$4000,1,0)*IF(B3173=Energieverbrauch!$B$2:$B$4000,1,0)*(IF(Berechnung!F3173&gt;=Energieverbrauch!$C$2:$C$4000,1,0)*IF(Berechnung!F3173&lt;=Energieverbrauch!$D$2:$D$4000,1,0))*Energieverbrauch!$E$2:$E$4000))</f>
        <v/>
      </c>
      <c r="J3173" s="24" t="str">
        <f t="shared" si="49"/>
        <v/>
      </c>
      <c r="K3173" s="24" t="e">
        <f>LOOKUP(MATCH(A3173,Flugzeugtyp!$A$2:$A$13,1),Flugzeugtyp!$A$2:$C$13)</f>
        <v>#N/A</v>
      </c>
      <c r="L3173" s="24" t="str">
        <f>IF(E3173="","",J3173/Treibhausgas_Kennzahlen!$B$5)</f>
        <v/>
      </c>
      <c r="M3173" s="38" t="str">
        <f>IF(E3173="","",$J3173*Treibhausgas_Kennzahlen!B$3)</f>
        <v/>
      </c>
      <c r="N3173" s="38" t="str">
        <f>IF(E3173="","",$J3173*Treibhausgas_Kennzahlen!C$3)</f>
        <v/>
      </c>
      <c r="O3173" s="38" t="str">
        <f>IF(E3173="","",$J3173*Treibhausgas_Kennzahlen!D$3)</f>
        <v/>
      </c>
      <c r="P3173" s="38" t="str">
        <f>IF(E3173="","",$J3173*Treibhausgas_Kennzahlen!E$3)</f>
        <v/>
      </c>
      <c r="Q3173" s="38" t="str">
        <f>IF(E3173="","",$J3173*Treibhausgas_Kennzahlen!F$3)</f>
        <v/>
      </c>
      <c r="R3173" s="38" t="str">
        <f>IF(E3173="","",$J3173*Treibhausgas_Kennzahlen!G$3)</f>
        <v/>
      </c>
    </row>
    <row r="3174" spans="1:18" x14ac:dyDescent="0.25">
      <c r="A3174" s="6"/>
      <c r="B3174" s="6"/>
      <c r="C3174" s="6"/>
      <c r="D3174" s="6"/>
      <c r="E3174" s="6"/>
      <c r="F3174" s="8" t="str">
        <f>IF(E3174="","",VLOOKUP(INDEX(IATA_Codes!$A$2:$A$301, MATCH(Berechnung!C3174,IATA_Codes!$C$2:$C$301,0))&amp;"_"&amp;INDEX(IATA_Codes!$A$2:$A$301, MATCH(Berechnung!D3174,IATA_Codes!$C$2:$C$301,0)),GCD_Entfernung!$C$2:$D$10001,2,FALSE))</f>
        <v/>
      </c>
      <c r="G3174" s="21" t="str">
        <f>IF(E3174="","",VLOOKUP(A3174,Flugzeugtyp!$B$2:$C$13,2,0))</f>
        <v/>
      </c>
      <c r="H3174" s="8" t="str">
        <f>IF(E3174="","",LOOKUP(MATCH(F3174,'RFI-Faktor'!$B$2:$B$5,1),'RFI-Faktor'!$D$2:$D$5))</f>
        <v/>
      </c>
      <c r="I3174" s="23" t="str">
        <f t="array" ref="I3174">IF(E3174="","",SUM(IF(A3174=Energieverbrauch!$A$2:$A$4000,1,0)*IF(B3174=Energieverbrauch!$B$2:$B$4000,1,0)*(IF(Berechnung!F3174&gt;=Energieverbrauch!$C$2:$C$4000,1,0)*IF(Berechnung!F3174&lt;=Energieverbrauch!$D$2:$D$4000,1,0))*Energieverbrauch!$E$2:$E$4000))</f>
        <v/>
      </c>
      <c r="J3174" s="23" t="str">
        <f t="shared" si="49"/>
        <v/>
      </c>
      <c r="K3174" s="23" t="e">
        <f>LOOKUP(MATCH(A3174,Flugzeugtyp!$A$2:$A$13,1),Flugzeugtyp!$A$2:$C$13)</f>
        <v>#N/A</v>
      </c>
      <c r="L3174" s="23" t="str">
        <f>IF(E3174="","",J3174/Treibhausgas_Kennzahlen!$B$5)</f>
        <v/>
      </c>
      <c r="M3174" s="37" t="str">
        <f>IF(E3174="","",$J3174*Treibhausgas_Kennzahlen!B$3)</f>
        <v/>
      </c>
      <c r="N3174" s="37" t="str">
        <f>IF(E3174="","",$J3174*Treibhausgas_Kennzahlen!C$3)</f>
        <v/>
      </c>
      <c r="O3174" s="37" t="str">
        <f>IF(E3174="","",$J3174*Treibhausgas_Kennzahlen!D$3)</f>
        <v/>
      </c>
      <c r="P3174" s="37" t="str">
        <f>IF(E3174="","",$J3174*Treibhausgas_Kennzahlen!E$3)</f>
        <v/>
      </c>
      <c r="Q3174" s="37" t="str">
        <f>IF(E3174="","",$J3174*Treibhausgas_Kennzahlen!F$3)</f>
        <v/>
      </c>
      <c r="R3174" s="37" t="str">
        <f>IF(E3174="","",$J3174*Treibhausgas_Kennzahlen!G$3)</f>
        <v/>
      </c>
    </row>
    <row r="3175" spans="1:18" x14ac:dyDescent="0.25">
      <c r="A3175" s="5"/>
      <c r="B3175" s="5"/>
      <c r="C3175" s="5"/>
      <c r="D3175" s="5"/>
      <c r="E3175" s="5"/>
      <c r="F3175" s="9" t="str">
        <f>IF(E3175="","",VLOOKUP(INDEX(IATA_Codes!$A$2:$A$301, MATCH(Berechnung!C3175,IATA_Codes!$C$2:$C$301,0))&amp;"_"&amp;INDEX(IATA_Codes!$A$2:$A$301, MATCH(Berechnung!D3175,IATA_Codes!$C$2:$C$301,0)),GCD_Entfernung!$C$2:$D$10001,2,FALSE))</f>
        <v/>
      </c>
      <c r="G3175" s="22" t="str">
        <f>IF(E3175="","",VLOOKUP(A3175,Flugzeugtyp!$B$2:$C$13,2,0))</f>
        <v/>
      </c>
      <c r="H3175" s="9" t="str">
        <f>IF(E3175="","",LOOKUP(MATCH(F3175,'RFI-Faktor'!$B$2:$B$5,1),'RFI-Faktor'!$D$2:$D$5))</f>
        <v/>
      </c>
      <c r="I3175" s="24" t="str">
        <f t="array" ref="I3175">IF(E3175="","",SUM(IF(A3175=Energieverbrauch!$A$2:$A$4000,1,0)*IF(B3175=Energieverbrauch!$B$2:$B$4000,1,0)*(IF(Berechnung!F3175&gt;=Energieverbrauch!$C$2:$C$4000,1,0)*IF(Berechnung!F3175&lt;=Energieverbrauch!$D$2:$D$4000,1,0))*Energieverbrauch!$E$2:$E$4000))</f>
        <v/>
      </c>
      <c r="J3175" s="24" t="str">
        <f t="shared" si="49"/>
        <v/>
      </c>
      <c r="K3175" s="24" t="e">
        <f>LOOKUP(MATCH(A3175,Flugzeugtyp!$A$2:$A$13,1),Flugzeugtyp!$A$2:$C$13)</f>
        <v>#N/A</v>
      </c>
      <c r="L3175" s="24" t="str">
        <f>IF(E3175="","",J3175/Treibhausgas_Kennzahlen!$B$5)</f>
        <v/>
      </c>
      <c r="M3175" s="38" t="str">
        <f>IF(E3175="","",$J3175*Treibhausgas_Kennzahlen!B$3)</f>
        <v/>
      </c>
      <c r="N3175" s="38" t="str">
        <f>IF(E3175="","",$J3175*Treibhausgas_Kennzahlen!C$3)</f>
        <v/>
      </c>
      <c r="O3175" s="38" t="str">
        <f>IF(E3175="","",$J3175*Treibhausgas_Kennzahlen!D$3)</f>
        <v/>
      </c>
      <c r="P3175" s="38" t="str">
        <f>IF(E3175="","",$J3175*Treibhausgas_Kennzahlen!E$3)</f>
        <v/>
      </c>
      <c r="Q3175" s="38" t="str">
        <f>IF(E3175="","",$J3175*Treibhausgas_Kennzahlen!F$3)</f>
        <v/>
      </c>
      <c r="R3175" s="38" t="str">
        <f>IF(E3175="","",$J3175*Treibhausgas_Kennzahlen!G$3)</f>
        <v/>
      </c>
    </row>
    <row r="3176" spans="1:18" x14ac:dyDescent="0.25">
      <c r="A3176" s="6"/>
      <c r="B3176" s="6"/>
      <c r="C3176" s="6"/>
      <c r="D3176" s="6"/>
      <c r="E3176" s="6"/>
      <c r="F3176" s="8" t="str">
        <f>IF(E3176="","",VLOOKUP(INDEX(IATA_Codes!$A$2:$A$301, MATCH(Berechnung!C3176,IATA_Codes!$C$2:$C$301,0))&amp;"_"&amp;INDEX(IATA_Codes!$A$2:$A$301, MATCH(Berechnung!D3176,IATA_Codes!$C$2:$C$301,0)),GCD_Entfernung!$C$2:$D$10001,2,FALSE))</f>
        <v/>
      </c>
      <c r="G3176" s="21" t="str">
        <f>IF(E3176="","",VLOOKUP(A3176,Flugzeugtyp!$B$2:$C$13,2,0))</f>
        <v/>
      </c>
      <c r="H3176" s="8" t="str">
        <f>IF(E3176="","",LOOKUP(MATCH(F3176,'RFI-Faktor'!$B$2:$B$5,1),'RFI-Faktor'!$D$2:$D$5))</f>
        <v/>
      </c>
      <c r="I3176" s="23" t="str">
        <f t="array" ref="I3176">IF(E3176="","",SUM(IF(A3176=Energieverbrauch!$A$2:$A$4000,1,0)*IF(B3176=Energieverbrauch!$B$2:$B$4000,1,0)*(IF(Berechnung!F3176&gt;=Energieverbrauch!$C$2:$C$4000,1,0)*IF(Berechnung!F3176&lt;=Energieverbrauch!$D$2:$D$4000,1,0))*Energieverbrauch!$E$2:$E$4000))</f>
        <v/>
      </c>
      <c r="J3176" s="23" t="str">
        <f t="shared" si="49"/>
        <v/>
      </c>
      <c r="K3176" s="23" t="e">
        <f>LOOKUP(MATCH(A3176,Flugzeugtyp!$A$2:$A$13,1),Flugzeugtyp!$A$2:$C$13)</f>
        <v>#N/A</v>
      </c>
      <c r="L3176" s="23" t="str">
        <f>IF(E3176="","",J3176/Treibhausgas_Kennzahlen!$B$5)</f>
        <v/>
      </c>
      <c r="M3176" s="37" t="str">
        <f>IF(E3176="","",$J3176*Treibhausgas_Kennzahlen!B$3)</f>
        <v/>
      </c>
      <c r="N3176" s="37" t="str">
        <f>IF(E3176="","",$J3176*Treibhausgas_Kennzahlen!C$3)</f>
        <v/>
      </c>
      <c r="O3176" s="37" t="str">
        <f>IF(E3176="","",$J3176*Treibhausgas_Kennzahlen!D$3)</f>
        <v/>
      </c>
      <c r="P3176" s="37" t="str">
        <f>IF(E3176="","",$J3176*Treibhausgas_Kennzahlen!E$3)</f>
        <v/>
      </c>
      <c r="Q3176" s="37" t="str">
        <f>IF(E3176="","",$J3176*Treibhausgas_Kennzahlen!F$3)</f>
        <v/>
      </c>
      <c r="R3176" s="37" t="str">
        <f>IF(E3176="","",$J3176*Treibhausgas_Kennzahlen!G$3)</f>
        <v/>
      </c>
    </row>
    <row r="3177" spans="1:18" x14ac:dyDescent="0.25">
      <c r="A3177" s="5"/>
      <c r="B3177" s="5"/>
      <c r="C3177" s="5"/>
      <c r="D3177" s="5"/>
      <c r="E3177" s="5"/>
      <c r="F3177" s="9" t="str">
        <f>IF(E3177="","",VLOOKUP(INDEX(IATA_Codes!$A$2:$A$301, MATCH(Berechnung!C3177,IATA_Codes!$C$2:$C$301,0))&amp;"_"&amp;INDEX(IATA_Codes!$A$2:$A$301, MATCH(Berechnung!D3177,IATA_Codes!$C$2:$C$301,0)),GCD_Entfernung!$C$2:$D$10001,2,FALSE))</f>
        <v/>
      </c>
      <c r="G3177" s="22" t="str">
        <f>IF(E3177="","",VLOOKUP(A3177,Flugzeugtyp!$B$2:$C$13,2,0))</f>
        <v/>
      </c>
      <c r="H3177" s="9" t="str">
        <f>IF(E3177="","",LOOKUP(MATCH(F3177,'RFI-Faktor'!$B$2:$B$5,1),'RFI-Faktor'!$D$2:$D$5))</f>
        <v/>
      </c>
      <c r="I3177" s="24" t="str">
        <f t="array" ref="I3177">IF(E3177="","",SUM(IF(A3177=Energieverbrauch!$A$2:$A$4000,1,0)*IF(B3177=Energieverbrauch!$B$2:$B$4000,1,0)*(IF(Berechnung!F3177&gt;=Energieverbrauch!$C$2:$C$4000,1,0)*IF(Berechnung!F3177&lt;=Energieverbrauch!$D$2:$D$4000,1,0))*Energieverbrauch!$E$2:$E$4000))</f>
        <v/>
      </c>
      <c r="J3177" s="24" t="str">
        <f t="shared" si="49"/>
        <v/>
      </c>
      <c r="K3177" s="24" t="e">
        <f>LOOKUP(MATCH(A3177,Flugzeugtyp!$A$2:$A$13,1),Flugzeugtyp!$A$2:$C$13)</f>
        <v>#N/A</v>
      </c>
      <c r="L3177" s="24" t="str">
        <f>IF(E3177="","",J3177/Treibhausgas_Kennzahlen!$B$5)</f>
        <v/>
      </c>
      <c r="M3177" s="38" t="str">
        <f>IF(E3177="","",$J3177*Treibhausgas_Kennzahlen!B$3)</f>
        <v/>
      </c>
      <c r="N3177" s="38" t="str">
        <f>IF(E3177="","",$J3177*Treibhausgas_Kennzahlen!C$3)</f>
        <v/>
      </c>
      <c r="O3177" s="38" t="str">
        <f>IF(E3177="","",$J3177*Treibhausgas_Kennzahlen!D$3)</f>
        <v/>
      </c>
      <c r="P3177" s="38" t="str">
        <f>IF(E3177="","",$J3177*Treibhausgas_Kennzahlen!E$3)</f>
        <v/>
      </c>
      <c r="Q3177" s="38" t="str">
        <f>IF(E3177="","",$J3177*Treibhausgas_Kennzahlen!F$3)</f>
        <v/>
      </c>
      <c r="R3177" s="38" t="str">
        <f>IF(E3177="","",$J3177*Treibhausgas_Kennzahlen!G$3)</f>
        <v/>
      </c>
    </row>
    <row r="3178" spans="1:18" x14ac:dyDescent="0.25">
      <c r="A3178" s="6"/>
      <c r="B3178" s="6"/>
      <c r="C3178" s="6"/>
      <c r="D3178" s="6"/>
      <c r="E3178" s="6"/>
      <c r="F3178" s="8" t="str">
        <f>IF(E3178="","",VLOOKUP(INDEX(IATA_Codes!$A$2:$A$301, MATCH(Berechnung!C3178,IATA_Codes!$C$2:$C$301,0))&amp;"_"&amp;INDEX(IATA_Codes!$A$2:$A$301, MATCH(Berechnung!D3178,IATA_Codes!$C$2:$C$301,0)),GCD_Entfernung!$C$2:$D$10001,2,FALSE))</f>
        <v/>
      </c>
      <c r="G3178" s="21" t="str">
        <f>IF(E3178="","",VLOOKUP(A3178,Flugzeugtyp!$B$2:$C$13,2,0))</f>
        <v/>
      </c>
      <c r="H3178" s="8" t="str">
        <f>IF(E3178="","",LOOKUP(MATCH(F3178,'RFI-Faktor'!$B$2:$B$5,1),'RFI-Faktor'!$D$2:$D$5))</f>
        <v/>
      </c>
      <c r="I3178" s="23" t="str">
        <f t="array" ref="I3178">IF(E3178="","",SUM(IF(A3178=Energieverbrauch!$A$2:$A$4000,1,0)*IF(B3178=Energieverbrauch!$B$2:$B$4000,1,0)*(IF(Berechnung!F3178&gt;=Energieverbrauch!$C$2:$C$4000,1,0)*IF(Berechnung!F3178&lt;=Energieverbrauch!$D$2:$D$4000,1,0))*Energieverbrauch!$E$2:$E$4000))</f>
        <v/>
      </c>
      <c r="J3178" s="23" t="str">
        <f t="shared" si="49"/>
        <v/>
      </c>
      <c r="K3178" s="23" t="e">
        <f>LOOKUP(MATCH(A3178,Flugzeugtyp!$A$2:$A$13,1),Flugzeugtyp!$A$2:$C$13)</f>
        <v>#N/A</v>
      </c>
      <c r="L3178" s="23" t="str">
        <f>IF(E3178="","",J3178/Treibhausgas_Kennzahlen!$B$5)</f>
        <v/>
      </c>
      <c r="M3178" s="37" t="str">
        <f>IF(E3178="","",$J3178*Treibhausgas_Kennzahlen!B$3)</f>
        <v/>
      </c>
      <c r="N3178" s="37" t="str">
        <f>IF(E3178="","",$J3178*Treibhausgas_Kennzahlen!C$3)</f>
        <v/>
      </c>
      <c r="O3178" s="37" t="str">
        <f>IF(E3178="","",$J3178*Treibhausgas_Kennzahlen!D$3)</f>
        <v/>
      </c>
      <c r="P3178" s="37" t="str">
        <f>IF(E3178="","",$J3178*Treibhausgas_Kennzahlen!E$3)</f>
        <v/>
      </c>
      <c r="Q3178" s="37" t="str">
        <f>IF(E3178="","",$J3178*Treibhausgas_Kennzahlen!F$3)</f>
        <v/>
      </c>
      <c r="R3178" s="37" t="str">
        <f>IF(E3178="","",$J3178*Treibhausgas_Kennzahlen!G$3)</f>
        <v/>
      </c>
    </row>
    <row r="3179" spans="1:18" x14ac:dyDescent="0.25">
      <c r="A3179" s="5"/>
      <c r="B3179" s="5"/>
      <c r="C3179" s="5"/>
      <c r="D3179" s="5"/>
      <c r="E3179" s="5"/>
      <c r="F3179" s="9" t="str">
        <f>IF(E3179="","",VLOOKUP(INDEX(IATA_Codes!$A$2:$A$301, MATCH(Berechnung!C3179,IATA_Codes!$C$2:$C$301,0))&amp;"_"&amp;INDEX(IATA_Codes!$A$2:$A$301, MATCH(Berechnung!D3179,IATA_Codes!$C$2:$C$301,0)),GCD_Entfernung!$C$2:$D$10001,2,FALSE))</f>
        <v/>
      </c>
      <c r="G3179" s="22" t="str">
        <f>IF(E3179="","",VLOOKUP(A3179,Flugzeugtyp!$B$2:$C$13,2,0))</f>
        <v/>
      </c>
      <c r="H3179" s="9" t="str">
        <f>IF(E3179="","",LOOKUP(MATCH(F3179,'RFI-Faktor'!$B$2:$B$5,1),'RFI-Faktor'!$D$2:$D$5))</f>
        <v/>
      </c>
      <c r="I3179" s="24" t="str">
        <f t="array" ref="I3179">IF(E3179="","",SUM(IF(A3179=Energieverbrauch!$A$2:$A$4000,1,0)*IF(B3179=Energieverbrauch!$B$2:$B$4000,1,0)*(IF(Berechnung!F3179&gt;=Energieverbrauch!$C$2:$C$4000,1,0)*IF(Berechnung!F3179&lt;=Energieverbrauch!$D$2:$D$4000,1,0))*Energieverbrauch!$E$2:$E$4000))</f>
        <v/>
      </c>
      <c r="J3179" s="24" t="str">
        <f t="shared" si="49"/>
        <v/>
      </c>
      <c r="K3179" s="24" t="e">
        <f>LOOKUP(MATCH(A3179,Flugzeugtyp!$A$2:$A$13,1),Flugzeugtyp!$A$2:$C$13)</f>
        <v>#N/A</v>
      </c>
      <c r="L3179" s="24" t="str">
        <f>IF(E3179="","",J3179/Treibhausgas_Kennzahlen!$B$5)</f>
        <v/>
      </c>
      <c r="M3179" s="38" t="str">
        <f>IF(E3179="","",$J3179*Treibhausgas_Kennzahlen!B$3)</f>
        <v/>
      </c>
      <c r="N3179" s="38" t="str">
        <f>IF(E3179="","",$J3179*Treibhausgas_Kennzahlen!C$3)</f>
        <v/>
      </c>
      <c r="O3179" s="38" t="str">
        <f>IF(E3179="","",$J3179*Treibhausgas_Kennzahlen!D$3)</f>
        <v/>
      </c>
      <c r="P3179" s="38" t="str">
        <f>IF(E3179="","",$J3179*Treibhausgas_Kennzahlen!E$3)</f>
        <v/>
      </c>
      <c r="Q3179" s="38" t="str">
        <f>IF(E3179="","",$J3179*Treibhausgas_Kennzahlen!F$3)</f>
        <v/>
      </c>
      <c r="R3179" s="38" t="str">
        <f>IF(E3179="","",$J3179*Treibhausgas_Kennzahlen!G$3)</f>
        <v/>
      </c>
    </row>
    <row r="3180" spans="1:18" x14ac:dyDescent="0.25">
      <c r="A3180" s="6"/>
      <c r="B3180" s="6"/>
      <c r="C3180" s="6"/>
      <c r="D3180" s="6"/>
      <c r="E3180" s="6"/>
      <c r="F3180" s="8" t="str">
        <f>IF(E3180="","",VLOOKUP(INDEX(IATA_Codes!$A$2:$A$301, MATCH(Berechnung!C3180,IATA_Codes!$C$2:$C$301,0))&amp;"_"&amp;INDEX(IATA_Codes!$A$2:$A$301, MATCH(Berechnung!D3180,IATA_Codes!$C$2:$C$301,0)),GCD_Entfernung!$C$2:$D$10001,2,FALSE))</f>
        <v/>
      </c>
      <c r="G3180" s="21" t="str">
        <f>IF(E3180="","",VLOOKUP(A3180,Flugzeugtyp!$B$2:$C$13,2,0))</f>
        <v/>
      </c>
      <c r="H3180" s="8" t="str">
        <f>IF(E3180="","",LOOKUP(MATCH(F3180,'RFI-Faktor'!$B$2:$B$5,1),'RFI-Faktor'!$D$2:$D$5))</f>
        <v/>
      </c>
      <c r="I3180" s="23" t="str">
        <f t="array" ref="I3180">IF(E3180="","",SUM(IF(A3180=Energieverbrauch!$A$2:$A$4000,1,0)*IF(B3180=Energieverbrauch!$B$2:$B$4000,1,0)*(IF(Berechnung!F3180&gt;=Energieverbrauch!$C$2:$C$4000,1,0)*IF(Berechnung!F3180&lt;=Energieverbrauch!$D$2:$D$4000,1,0))*Energieverbrauch!$E$2:$E$4000))</f>
        <v/>
      </c>
      <c r="J3180" s="23" t="str">
        <f t="shared" si="49"/>
        <v/>
      </c>
      <c r="K3180" s="23" t="e">
        <f>LOOKUP(MATCH(A3180,Flugzeugtyp!$A$2:$A$13,1),Flugzeugtyp!$A$2:$C$13)</f>
        <v>#N/A</v>
      </c>
      <c r="L3180" s="23" t="str">
        <f>IF(E3180="","",J3180/Treibhausgas_Kennzahlen!$B$5)</f>
        <v/>
      </c>
      <c r="M3180" s="37" t="str">
        <f>IF(E3180="","",$J3180*Treibhausgas_Kennzahlen!B$3)</f>
        <v/>
      </c>
      <c r="N3180" s="37" t="str">
        <f>IF(E3180="","",$J3180*Treibhausgas_Kennzahlen!C$3)</f>
        <v/>
      </c>
      <c r="O3180" s="37" t="str">
        <f>IF(E3180="","",$J3180*Treibhausgas_Kennzahlen!D$3)</f>
        <v/>
      </c>
      <c r="P3180" s="37" t="str">
        <f>IF(E3180="","",$J3180*Treibhausgas_Kennzahlen!E$3)</f>
        <v/>
      </c>
      <c r="Q3180" s="37" t="str">
        <f>IF(E3180="","",$J3180*Treibhausgas_Kennzahlen!F$3)</f>
        <v/>
      </c>
      <c r="R3180" s="37" t="str">
        <f>IF(E3180="","",$J3180*Treibhausgas_Kennzahlen!G$3)</f>
        <v/>
      </c>
    </row>
    <row r="3181" spans="1:18" x14ac:dyDescent="0.25">
      <c r="A3181" s="5"/>
      <c r="B3181" s="5"/>
      <c r="C3181" s="5"/>
      <c r="D3181" s="5"/>
      <c r="E3181" s="5"/>
      <c r="F3181" s="9" t="str">
        <f>IF(E3181="","",VLOOKUP(INDEX(IATA_Codes!$A$2:$A$301, MATCH(Berechnung!C3181,IATA_Codes!$C$2:$C$301,0))&amp;"_"&amp;INDEX(IATA_Codes!$A$2:$A$301, MATCH(Berechnung!D3181,IATA_Codes!$C$2:$C$301,0)),GCD_Entfernung!$C$2:$D$10001,2,FALSE))</f>
        <v/>
      </c>
      <c r="G3181" s="22" t="str">
        <f>IF(E3181="","",VLOOKUP(A3181,Flugzeugtyp!$B$2:$C$13,2,0))</f>
        <v/>
      </c>
      <c r="H3181" s="9" t="str">
        <f>IF(E3181="","",LOOKUP(MATCH(F3181,'RFI-Faktor'!$B$2:$B$5,1),'RFI-Faktor'!$D$2:$D$5))</f>
        <v/>
      </c>
      <c r="I3181" s="24" t="str">
        <f t="array" ref="I3181">IF(E3181="","",SUM(IF(A3181=Energieverbrauch!$A$2:$A$4000,1,0)*IF(B3181=Energieverbrauch!$B$2:$B$4000,1,0)*(IF(Berechnung!F3181&gt;=Energieverbrauch!$C$2:$C$4000,1,0)*IF(Berechnung!F3181&lt;=Energieverbrauch!$D$2:$D$4000,1,0))*Energieverbrauch!$E$2:$E$4000))</f>
        <v/>
      </c>
      <c r="J3181" s="24" t="str">
        <f t="shared" si="49"/>
        <v/>
      </c>
      <c r="K3181" s="24" t="e">
        <f>LOOKUP(MATCH(A3181,Flugzeugtyp!$A$2:$A$13,1),Flugzeugtyp!$A$2:$C$13)</f>
        <v>#N/A</v>
      </c>
      <c r="L3181" s="24" t="str">
        <f>IF(E3181="","",J3181/Treibhausgas_Kennzahlen!$B$5)</f>
        <v/>
      </c>
      <c r="M3181" s="38" t="str">
        <f>IF(E3181="","",$J3181*Treibhausgas_Kennzahlen!B$3)</f>
        <v/>
      </c>
      <c r="N3181" s="38" t="str">
        <f>IF(E3181="","",$J3181*Treibhausgas_Kennzahlen!C$3)</f>
        <v/>
      </c>
      <c r="O3181" s="38" t="str">
        <f>IF(E3181="","",$J3181*Treibhausgas_Kennzahlen!D$3)</f>
        <v/>
      </c>
      <c r="P3181" s="38" t="str">
        <f>IF(E3181="","",$J3181*Treibhausgas_Kennzahlen!E$3)</f>
        <v/>
      </c>
      <c r="Q3181" s="38" t="str">
        <f>IF(E3181="","",$J3181*Treibhausgas_Kennzahlen!F$3)</f>
        <v/>
      </c>
      <c r="R3181" s="38" t="str">
        <f>IF(E3181="","",$J3181*Treibhausgas_Kennzahlen!G$3)</f>
        <v/>
      </c>
    </row>
    <row r="3182" spans="1:18" x14ac:dyDescent="0.25">
      <c r="A3182" s="6"/>
      <c r="B3182" s="6"/>
      <c r="C3182" s="6"/>
      <c r="D3182" s="6"/>
      <c r="E3182" s="6"/>
      <c r="F3182" s="8" t="str">
        <f>IF(E3182="","",VLOOKUP(INDEX(IATA_Codes!$A$2:$A$301, MATCH(Berechnung!C3182,IATA_Codes!$C$2:$C$301,0))&amp;"_"&amp;INDEX(IATA_Codes!$A$2:$A$301, MATCH(Berechnung!D3182,IATA_Codes!$C$2:$C$301,0)),GCD_Entfernung!$C$2:$D$10001,2,FALSE))</f>
        <v/>
      </c>
      <c r="G3182" s="21" t="str">
        <f>IF(E3182="","",VLOOKUP(A3182,Flugzeugtyp!$B$2:$C$13,2,0))</f>
        <v/>
      </c>
      <c r="H3182" s="8" t="str">
        <f>IF(E3182="","",LOOKUP(MATCH(F3182,'RFI-Faktor'!$B$2:$B$5,1),'RFI-Faktor'!$D$2:$D$5))</f>
        <v/>
      </c>
      <c r="I3182" s="23" t="str">
        <f t="array" ref="I3182">IF(E3182="","",SUM(IF(A3182=Energieverbrauch!$A$2:$A$4000,1,0)*IF(B3182=Energieverbrauch!$B$2:$B$4000,1,0)*(IF(Berechnung!F3182&gt;=Energieverbrauch!$C$2:$C$4000,1,0)*IF(Berechnung!F3182&lt;=Energieverbrauch!$D$2:$D$4000,1,0))*Energieverbrauch!$E$2:$E$4000))</f>
        <v/>
      </c>
      <c r="J3182" s="23" t="str">
        <f t="shared" si="49"/>
        <v/>
      </c>
      <c r="K3182" s="23" t="e">
        <f>LOOKUP(MATCH(A3182,Flugzeugtyp!$A$2:$A$13,1),Flugzeugtyp!$A$2:$C$13)</f>
        <v>#N/A</v>
      </c>
      <c r="L3182" s="23" t="str">
        <f>IF(E3182="","",J3182/Treibhausgas_Kennzahlen!$B$5)</f>
        <v/>
      </c>
      <c r="M3182" s="37" t="str">
        <f>IF(E3182="","",$J3182*Treibhausgas_Kennzahlen!B$3)</f>
        <v/>
      </c>
      <c r="N3182" s="37" t="str">
        <f>IF(E3182="","",$J3182*Treibhausgas_Kennzahlen!C$3)</f>
        <v/>
      </c>
      <c r="O3182" s="37" t="str">
        <f>IF(E3182="","",$J3182*Treibhausgas_Kennzahlen!D$3)</f>
        <v/>
      </c>
      <c r="P3182" s="37" t="str">
        <f>IF(E3182="","",$J3182*Treibhausgas_Kennzahlen!E$3)</f>
        <v/>
      </c>
      <c r="Q3182" s="37" t="str">
        <f>IF(E3182="","",$J3182*Treibhausgas_Kennzahlen!F$3)</f>
        <v/>
      </c>
      <c r="R3182" s="37" t="str">
        <f>IF(E3182="","",$J3182*Treibhausgas_Kennzahlen!G$3)</f>
        <v/>
      </c>
    </row>
    <row r="3183" spans="1:18" x14ac:dyDescent="0.25">
      <c r="A3183" s="5"/>
      <c r="B3183" s="5"/>
      <c r="C3183" s="5"/>
      <c r="D3183" s="5"/>
      <c r="E3183" s="5"/>
      <c r="F3183" s="9" t="str">
        <f>IF(E3183="","",VLOOKUP(INDEX(IATA_Codes!$A$2:$A$301, MATCH(Berechnung!C3183,IATA_Codes!$C$2:$C$301,0))&amp;"_"&amp;INDEX(IATA_Codes!$A$2:$A$301, MATCH(Berechnung!D3183,IATA_Codes!$C$2:$C$301,0)),GCD_Entfernung!$C$2:$D$10001,2,FALSE))</f>
        <v/>
      </c>
      <c r="G3183" s="22" t="str">
        <f>IF(E3183="","",VLOOKUP(A3183,Flugzeugtyp!$B$2:$C$13,2,0))</f>
        <v/>
      </c>
      <c r="H3183" s="9" t="str">
        <f>IF(E3183="","",LOOKUP(MATCH(F3183,'RFI-Faktor'!$B$2:$B$5,1),'RFI-Faktor'!$D$2:$D$5))</f>
        <v/>
      </c>
      <c r="I3183" s="24" t="str">
        <f t="array" ref="I3183">IF(E3183="","",SUM(IF(A3183=Energieverbrauch!$A$2:$A$4000,1,0)*IF(B3183=Energieverbrauch!$B$2:$B$4000,1,0)*(IF(Berechnung!F3183&gt;=Energieverbrauch!$C$2:$C$4000,1,0)*IF(Berechnung!F3183&lt;=Energieverbrauch!$D$2:$D$4000,1,0))*Energieverbrauch!$E$2:$E$4000))</f>
        <v/>
      </c>
      <c r="J3183" s="24" t="str">
        <f t="shared" si="49"/>
        <v/>
      </c>
      <c r="K3183" s="24" t="e">
        <f>LOOKUP(MATCH(A3183,Flugzeugtyp!$A$2:$A$13,1),Flugzeugtyp!$A$2:$C$13)</f>
        <v>#N/A</v>
      </c>
      <c r="L3183" s="24" t="str">
        <f>IF(E3183="","",J3183/Treibhausgas_Kennzahlen!$B$5)</f>
        <v/>
      </c>
      <c r="M3183" s="38" t="str">
        <f>IF(E3183="","",$J3183*Treibhausgas_Kennzahlen!B$3)</f>
        <v/>
      </c>
      <c r="N3183" s="38" t="str">
        <f>IF(E3183="","",$J3183*Treibhausgas_Kennzahlen!C$3)</f>
        <v/>
      </c>
      <c r="O3183" s="38" t="str">
        <f>IF(E3183="","",$J3183*Treibhausgas_Kennzahlen!D$3)</f>
        <v/>
      </c>
      <c r="P3183" s="38" t="str">
        <f>IF(E3183="","",$J3183*Treibhausgas_Kennzahlen!E$3)</f>
        <v/>
      </c>
      <c r="Q3183" s="38" t="str">
        <f>IF(E3183="","",$J3183*Treibhausgas_Kennzahlen!F$3)</f>
        <v/>
      </c>
      <c r="R3183" s="38" t="str">
        <f>IF(E3183="","",$J3183*Treibhausgas_Kennzahlen!G$3)</f>
        <v/>
      </c>
    </row>
    <row r="3184" spans="1:18" x14ac:dyDescent="0.25">
      <c r="A3184" s="6"/>
      <c r="B3184" s="6"/>
      <c r="C3184" s="6"/>
      <c r="D3184" s="6"/>
      <c r="E3184" s="6"/>
      <c r="F3184" s="8" t="str">
        <f>IF(E3184="","",VLOOKUP(INDEX(IATA_Codes!$A$2:$A$301, MATCH(Berechnung!C3184,IATA_Codes!$C$2:$C$301,0))&amp;"_"&amp;INDEX(IATA_Codes!$A$2:$A$301, MATCH(Berechnung!D3184,IATA_Codes!$C$2:$C$301,0)),GCD_Entfernung!$C$2:$D$10001,2,FALSE))</f>
        <v/>
      </c>
      <c r="G3184" s="21" t="str">
        <f>IF(E3184="","",VLOOKUP(A3184,Flugzeugtyp!$B$2:$C$13,2,0))</f>
        <v/>
      </c>
      <c r="H3184" s="8" t="str">
        <f>IF(E3184="","",LOOKUP(MATCH(F3184,'RFI-Faktor'!$B$2:$B$5,1),'RFI-Faktor'!$D$2:$D$5))</f>
        <v/>
      </c>
      <c r="I3184" s="23" t="str">
        <f t="array" ref="I3184">IF(E3184="","",SUM(IF(A3184=Energieverbrauch!$A$2:$A$4000,1,0)*IF(B3184=Energieverbrauch!$B$2:$B$4000,1,0)*(IF(Berechnung!F3184&gt;=Energieverbrauch!$C$2:$C$4000,1,0)*IF(Berechnung!F3184&lt;=Energieverbrauch!$D$2:$D$4000,1,0))*Energieverbrauch!$E$2:$E$4000))</f>
        <v/>
      </c>
      <c r="J3184" s="23" t="str">
        <f t="shared" si="49"/>
        <v/>
      </c>
      <c r="K3184" s="23" t="e">
        <f>LOOKUP(MATCH(A3184,Flugzeugtyp!$A$2:$A$13,1),Flugzeugtyp!$A$2:$C$13)</f>
        <v>#N/A</v>
      </c>
      <c r="L3184" s="23" t="str">
        <f>IF(E3184="","",J3184/Treibhausgas_Kennzahlen!$B$5)</f>
        <v/>
      </c>
      <c r="M3184" s="37" t="str">
        <f>IF(E3184="","",$J3184*Treibhausgas_Kennzahlen!B$3)</f>
        <v/>
      </c>
      <c r="N3184" s="37" t="str">
        <f>IF(E3184="","",$J3184*Treibhausgas_Kennzahlen!C$3)</f>
        <v/>
      </c>
      <c r="O3184" s="37" t="str">
        <f>IF(E3184="","",$J3184*Treibhausgas_Kennzahlen!D$3)</f>
        <v/>
      </c>
      <c r="P3184" s="37" t="str">
        <f>IF(E3184="","",$J3184*Treibhausgas_Kennzahlen!E$3)</f>
        <v/>
      </c>
      <c r="Q3184" s="37" t="str">
        <f>IF(E3184="","",$J3184*Treibhausgas_Kennzahlen!F$3)</f>
        <v/>
      </c>
      <c r="R3184" s="37" t="str">
        <f>IF(E3184="","",$J3184*Treibhausgas_Kennzahlen!G$3)</f>
        <v/>
      </c>
    </row>
    <row r="3185" spans="1:18" x14ac:dyDescent="0.25">
      <c r="A3185" s="5"/>
      <c r="B3185" s="5"/>
      <c r="C3185" s="5"/>
      <c r="D3185" s="5"/>
      <c r="E3185" s="5"/>
      <c r="F3185" s="9" t="str">
        <f>IF(E3185="","",VLOOKUP(INDEX(IATA_Codes!$A$2:$A$301, MATCH(Berechnung!C3185,IATA_Codes!$C$2:$C$301,0))&amp;"_"&amp;INDEX(IATA_Codes!$A$2:$A$301, MATCH(Berechnung!D3185,IATA_Codes!$C$2:$C$301,0)),GCD_Entfernung!$C$2:$D$10001,2,FALSE))</f>
        <v/>
      </c>
      <c r="G3185" s="22" t="str">
        <f>IF(E3185="","",VLOOKUP(A3185,Flugzeugtyp!$B$2:$C$13,2,0))</f>
        <v/>
      </c>
      <c r="H3185" s="9" t="str">
        <f>IF(E3185="","",LOOKUP(MATCH(F3185,'RFI-Faktor'!$B$2:$B$5,1),'RFI-Faktor'!$D$2:$D$5))</f>
        <v/>
      </c>
      <c r="I3185" s="24" t="str">
        <f t="array" ref="I3185">IF(E3185="","",SUM(IF(A3185=Energieverbrauch!$A$2:$A$4000,1,0)*IF(B3185=Energieverbrauch!$B$2:$B$4000,1,0)*(IF(Berechnung!F3185&gt;=Energieverbrauch!$C$2:$C$4000,1,0)*IF(Berechnung!F3185&lt;=Energieverbrauch!$D$2:$D$4000,1,0))*Energieverbrauch!$E$2:$E$4000))</f>
        <v/>
      </c>
      <c r="J3185" s="24" t="str">
        <f t="shared" si="49"/>
        <v/>
      </c>
      <c r="K3185" s="24" t="e">
        <f>LOOKUP(MATCH(A3185,Flugzeugtyp!$A$2:$A$13,1),Flugzeugtyp!$A$2:$C$13)</f>
        <v>#N/A</v>
      </c>
      <c r="L3185" s="24" t="str">
        <f>IF(E3185="","",J3185/Treibhausgas_Kennzahlen!$B$5)</f>
        <v/>
      </c>
      <c r="M3185" s="38" t="str">
        <f>IF(E3185="","",$J3185*Treibhausgas_Kennzahlen!B$3)</f>
        <v/>
      </c>
      <c r="N3185" s="38" t="str">
        <f>IF(E3185="","",$J3185*Treibhausgas_Kennzahlen!C$3)</f>
        <v/>
      </c>
      <c r="O3185" s="38" t="str">
        <f>IF(E3185="","",$J3185*Treibhausgas_Kennzahlen!D$3)</f>
        <v/>
      </c>
      <c r="P3185" s="38" t="str">
        <f>IF(E3185="","",$J3185*Treibhausgas_Kennzahlen!E$3)</f>
        <v/>
      </c>
      <c r="Q3185" s="38" t="str">
        <f>IF(E3185="","",$J3185*Treibhausgas_Kennzahlen!F$3)</f>
        <v/>
      </c>
      <c r="R3185" s="38" t="str">
        <f>IF(E3185="","",$J3185*Treibhausgas_Kennzahlen!G$3)</f>
        <v/>
      </c>
    </row>
    <row r="3186" spans="1:18" x14ac:dyDescent="0.25">
      <c r="A3186" s="6"/>
      <c r="B3186" s="6"/>
      <c r="C3186" s="6"/>
      <c r="D3186" s="6"/>
      <c r="E3186" s="6"/>
      <c r="F3186" s="8" t="str">
        <f>IF(E3186="","",VLOOKUP(INDEX(IATA_Codes!$A$2:$A$301, MATCH(Berechnung!C3186,IATA_Codes!$C$2:$C$301,0))&amp;"_"&amp;INDEX(IATA_Codes!$A$2:$A$301, MATCH(Berechnung!D3186,IATA_Codes!$C$2:$C$301,0)),GCD_Entfernung!$C$2:$D$10001,2,FALSE))</f>
        <v/>
      </c>
      <c r="G3186" s="21" t="str">
        <f>IF(E3186="","",VLOOKUP(A3186,Flugzeugtyp!$B$2:$C$13,2,0))</f>
        <v/>
      </c>
      <c r="H3186" s="8" t="str">
        <f>IF(E3186="","",LOOKUP(MATCH(F3186,'RFI-Faktor'!$B$2:$B$5,1),'RFI-Faktor'!$D$2:$D$5))</f>
        <v/>
      </c>
      <c r="I3186" s="23" t="str">
        <f t="array" ref="I3186">IF(E3186="","",SUM(IF(A3186=Energieverbrauch!$A$2:$A$4000,1,0)*IF(B3186=Energieverbrauch!$B$2:$B$4000,1,0)*(IF(Berechnung!F3186&gt;=Energieverbrauch!$C$2:$C$4000,1,0)*IF(Berechnung!F3186&lt;=Energieverbrauch!$D$2:$D$4000,1,0))*Energieverbrauch!$E$2:$E$4000))</f>
        <v/>
      </c>
      <c r="J3186" s="23" t="str">
        <f t="shared" si="49"/>
        <v/>
      </c>
      <c r="K3186" s="23" t="e">
        <f>LOOKUP(MATCH(A3186,Flugzeugtyp!$A$2:$A$13,1),Flugzeugtyp!$A$2:$C$13)</f>
        <v>#N/A</v>
      </c>
      <c r="L3186" s="23" t="str">
        <f>IF(E3186="","",J3186/Treibhausgas_Kennzahlen!$B$5)</f>
        <v/>
      </c>
      <c r="M3186" s="37" t="str">
        <f>IF(E3186="","",$J3186*Treibhausgas_Kennzahlen!B$3)</f>
        <v/>
      </c>
      <c r="N3186" s="37" t="str">
        <f>IF(E3186="","",$J3186*Treibhausgas_Kennzahlen!C$3)</f>
        <v/>
      </c>
      <c r="O3186" s="37" t="str">
        <f>IF(E3186="","",$J3186*Treibhausgas_Kennzahlen!D$3)</f>
        <v/>
      </c>
      <c r="P3186" s="37" t="str">
        <f>IF(E3186="","",$J3186*Treibhausgas_Kennzahlen!E$3)</f>
        <v/>
      </c>
      <c r="Q3186" s="37" t="str">
        <f>IF(E3186="","",$J3186*Treibhausgas_Kennzahlen!F$3)</f>
        <v/>
      </c>
      <c r="R3186" s="37" t="str">
        <f>IF(E3186="","",$J3186*Treibhausgas_Kennzahlen!G$3)</f>
        <v/>
      </c>
    </row>
    <row r="3187" spans="1:18" x14ac:dyDescent="0.25">
      <c r="A3187" s="5"/>
      <c r="B3187" s="5"/>
      <c r="C3187" s="5"/>
      <c r="D3187" s="5"/>
      <c r="E3187" s="5"/>
      <c r="F3187" s="9" t="str">
        <f>IF(E3187="","",VLOOKUP(INDEX(IATA_Codes!$A$2:$A$301, MATCH(Berechnung!C3187,IATA_Codes!$C$2:$C$301,0))&amp;"_"&amp;INDEX(IATA_Codes!$A$2:$A$301, MATCH(Berechnung!D3187,IATA_Codes!$C$2:$C$301,0)),GCD_Entfernung!$C$2:$D$10001,2,FALSE))</f>
        <v/>
      </c>
      <c r="G3187" s="22" t="str">
        <f>IF(E3187="","",VLOOKUP(A3187,Flugzeugtyp!$B$2:$C$13,2,0))</f>
        <v/>
      </c>
      <c r="H3187" s="9" t="str">
        <f>IF(E3187="","",LOOKUP(MATCH(F3187,'RFI-Faktor'!$B$2:$B$5,1),'RFI-Faktor'!$D$2:$D$5))</f>
        <v/>
      </c>
      <c r="I3187" s="24" t="str">
        <f t="array" ref="I3187">IF(E3187="","",SUM(IF(A3187=Energieverbrauch!$A$2:$A$4000,1,0)*IF(B3187=Energieverbrauch!$B$2:$B$4000,1,0)*(IF(Berechnung!F3187&gt;=Energieverbrauch!$C$2:$C$4000,1,0)*IF(Berechnung!F3187&lt;=Energieverbrauch!$D$2:$D$4000,1,0))*Energieverbrauch!$E$2:$E$4000))</f>
        <v/>
      </c>
      <c r="J3187" s="24" t="str">
        <f t="shared" si="49"/>
        <v/>
      </c>
      <c r="K3187" s="24" t="e">
        <f>LOOKUP(MATCH(A3187,Flugzeugtyp!$A$2:$A$13,1),Flugzeugtyp!$A$2:$C$13)</f>
        <v>#N/A</v>
      </c>
      <c r="L3187" s="24" t="str">
        <f>IF(E3187="","",J3187/Treibhausgas_Kennzahlen!$B$5)</f>
        <v/>
      </c>
      <c r="M3187" s="38" t="str">
        <f>IF(E3187="","",$J3187*Treibhausgas_Kennzahlen!B$3)</f>
        <v/>
      </c>
      <c r="N3187" s="38" t="str">
        <f>IF(E3187="","",$J3187*Treibhausgas_Kennzahlen!C$3)</f>
        <v/>
      </c>
      <c r="O3187" s="38" t="str">
        <f>IF(E3187="","",$J3187*Treibhausgas_Kennzahlen!D$3)</f>
        <v/>
      </c>
      <c r="P3187" s="38" t="str">
        <f>IF(E3187="","",$J3187*Treibhausgas_Kennzahlen!E$3)</f>
        <v/>
      </c>
      <c r="Q3187" s="38" t="str">
        <f>IF(E3187="","",$J3187*Treibhausgas_Kennzahlen!F$3)</f>
        <v/>
      </c>
      <c r="R3187" s="38" t="str">
        <f>IF(E3187="","",$J3187*Treibhausgas_Kennzahlen!G$3)</f>
        <v/>
      </c>
    </row>
    <row r="3188" spans="1:18" x14ac:dyDescent="0.25">
      <c r="A3188" s="6"/>
      <c r="B3188" s="6"/>
      <c r="C3188" s="6"/>
      <c r="D3188" s="6"/>
      <c r="E3188" s="6"/>
      <c r="F3188" s="8" t="str">
        <f>IF(E3188="","",VLOOKUP(INDEX(IATA_Codes!$A$2:$A$301, MATCH(Berechnung!C3188,IATA_Codes!$C$2:$C$301,0))&amp;"_"&amp;INDEX(IATA_Codes!$A$2:$A$301, MATCH(Berechnung!D3188,IATA_Codes!$C$2:$C$301,0)),GCD_Entfernung!$C$2:$D$10001,2,FALSE))</f>
        <v/>
      </c>
      <c r="G3188" s="21" t="str">
        <f>IF(E3188="","",VLOOKUP(A3188,Flugzeugtyp!$B$2:$C$13,2,0))</f>
        <v/>
      </c>
      <c r="H3188" s="8" t="str">
        <f>IF(E3188="","",LOOKUP(MATCH(F3188,'RFI-Faktor'!$B$2:$B$5,1),'RFI-Faktor'!$D$2:$D$5))</f>
        <v/>
      </c>
      <c r="I3188" s="23" t="str">
        <f t="array" ref="I3188">IF(E3188="","",SUM(IF(A3188=Energieverbrauch!$A$2:$A$4000,1,0)*IF(B3188=Energieverbrauch!$B$2:$B$4000,1,0)*(IF(Berechnung!F3188&gt;=Energieverbrauch!$C$2:$C$4000,1,0)*IF(Berechnung!F3188&lt;=Energieverbrauch!$D$2:$D$4000,1,0))*Energieverbrauch!$E$2:$E$4000))</f>
        <v/>
      </c>
      <c r="J3188" s="23" t="str">
        <f t="shared" si="49"/>
        <v/>
      </c>
      <c r="K3188" s="23" t="e">
        <f>LOOKUP(MATCH(A3188,Flugzeugtyp!$A$2:$A$13,1),Flugzeugtyp!$A$2:$C$13)</f>
        <v>#N/A</v>
      </c>
      <c r="L3188" s="23" t="str">
        <f>IF(E3188="","",J3188/Treibhausgas_Kennzahlen!$B$5)</f>
        <v/>
      </c>
      <c r="M3188" s="37" t="str">
        <f>IF(E3188="","",$J3188*Treibhausgas_Kennzahlen!B$3)</f>
        <v/>
      </c>
      <c r="N3188" s="37" t="str">
        <f>IF(E3188="","",$J3188*Treibhausgas_Kennzahlen!C$3)</f>
        <v/>
      </c>
      <c r="O3188" s="37" t="str">
        <f>IF(E3188="","",$J3188*Treibhausgas_Kennzahlen!D$3)</f>
        <v/>
      </c>
      <c r="P3188" s="37" t="str">
        <f>IF(E3188="","",$J3188*Treibhausgas_Kennzahlen!E$3)</f>
        <v/>
      </c>
      <c r="Q3188" s="37" t="str">
        <f>IF(E3188="","",$J3188*Treibhausgas_Kennzahlen!F$3)</f>
        <v/>
      </c>
      <c r="R3188" s="37" t="str">
        <f>IF(E3188="","",$J3188*Treibhausgas_Kennzahlen!G$3)</f>
        <v/>
      </c>
    </row>
    <row r="3189" spans="1:18" x14ac:dyDescent="0.25">
      <c r="A3189" s="5"/>
      <c r="B3189" s="5"/>
      <c r="C3189" s="5"/>
      <c r="D3189" s="5"/>
      <c r="E3189" s="5"/>
      <c r="F3189" s="9" t="str">
        <f>IF(E3189="","",VLOOKUP(INDEX(IATA_Codes!$A$2:$A$301, MATCH(Berechnung!C3189,IATA_Codes!$C$2:$C$301,0))&amp;"_"&amp;INDEX(IATA_Codes!$A$2:$A$301, MATCH(Berechnung!D3189,IATA_Codes!$C$2:$C$301,0)),GCD_Entfernung!$C$2:$D$10001,2,FALSE))</f>
        <v/>
      </c>
      <c r="G3189" s="22" t="str">
        <f>IF(E3189="","",VLOOKUP(A3189,Flugzeugtyp!$B$2:$C$13,2,0))</f>
        <v/>
      </c>
      <c r="H3189" s="9" t="str">
        <f>IF(E3189="","",LOOKUP(MATCH(F3189,'RFI-Faktor'!$B$2:$B$5,1),'RFI-Faktor'!$D$2:$D$5))</f>
        <v/>
      </c>
      <c r="I3189" s="24" t="str">
        <f t="array" ref="I3189">IF(E3189="","",SUM(IF(A3189=Energieverbrauch!$A$2:$A$4000,1,0)*IF(B3189=Energieverbrauch!$B$2:$B$4000,1,0)*(IF(Berechnung!F3189&gt;=Energieverbrauch!$C$2:$C$4000,1,0)*IF(Berechnung!F3189&lt;=Energieverbrauch!$D$2:$D$4000,1,0))*Energieverbrauch!$E$2:$E$4000))</f>
        <v/>
      </c>
      <c r="J3189" s="24" t="str">
        <f t="shared" si="49"/>
        <v/>
      </c>
      <c r="K3189" s="24" t="e">
        <f>LOOKUP(MATCH(A3189,Flugzeugtyp!$A$2:$A$13,1),Flugzeugtyp!$A$2:$C$13)</f>
        <v>#N/A</v>
      </c>
      <c r="L3189" s="24" t="str">
        <f>IF(E3189="","",J3189/Treibhausgas_Kennzahlen!$B$5)</f>
        <v/>
      </c>
      <c r="M3189" s="38" t="str">
        <f>IF(E3189="","",$J3189*Treibhausgas_Kennzahlen!B$3)</f>
        <v/>
      </c>
      <c r="N3189" s="38" t="str">
        <f>IF(E3189="","",$J3189*Treibhausgas_Kennzahlen!C$3)</f>
        <v/>
      </c>
      <c r="O3189" s="38" t="str">
        <f>IF(E3189="","",$J3189*Treibhausgas_Kennzahlen!D$3)</f>
        <v/>
      </c>
      <c r="P3189" s="38" t="str">
        <f>IF(E3189="","",$J3189*Treibhausgas_Kennzahlen!E$3)</f>
        <v/>
      </c>
      <c r="Q3189" s="38" t="str">
        <f>IF(E3189="","",$J3189*Treibhausgas_Kennzahlen!F$3)</f>
        <v/>
      </c>
      <c r="R3189" s="38" t="str">
        <f>IF(E3189="","",$J3189*Treibhausgas_Kennzahlen!G$3)</f>
        <v/>
      </c>
    </row>
    <row r="3190" spans="1:18" x14ac:dyDescent="0.25">
      <c r="A3190" s="6"/>
      <c r="B3190" s="6"/>
      <c r="C3190" s="6"/>
      <c r="D3190" s="6"/>
      <c r="E3190" s="6"/>
      <c r="F3190" s="8" t="str">
        <f>IF(E3190="","",VLOOKUP(INDEX(IATA_Codes!$A$2:$A$301, MATCH(Berechnung!C3190,IATA_Codes!$C$2:$C$301,0))&amp;"_"&amp;INDEX(IATA_Codes!$A$2:$A$301, MATCH(Berechnung!D3190,IATA_Codes!$C$2:$C$301,0)),GCD_Entfernung!$C$2:$D$10001,2,FALSE))</f>
        <v/>
      </c>
      <c r="G3190" s="21" t="str">
        <f>IF(E3190="","",VLOOKUP(A3190,Flugzeugtyp!$B$2:$C$13,2,0))</f>
        <v/>
      </c>
      <c r="H3190" s="8" t="str">
        <f>IF(E3190="","",LOOKUP(MATCH(F3190,'RFI-Faktor'!$B$2:$B$5,1),'RFI-Faktor'!$D$2:$D$5))</f>
        <v/>
      </c>
      <c r="I3190" s="23" t="str">
        <f t="array" ref="I3190">IF(E3190="","",SUM(IF(A3190=Energieverbrauch!$A$2:$A$4000,1,0)*IF(B3190=Energieverbrauch!$B$2:$B$4000,1,0)*(IF(Berechnung!F3190&gt;=Energieverbrauch!$C$2:$C$4000,1,0)*IF(Berechnung!F3190&lt;=Energieverbrauch!$D$2:$D$4000,1,0))*Energieverbrauch!$E$2:$E$4000))</f>
        <v/>
      </c>
      <c r="J3190" s="23" t="str">
        <f t="shared" si="49"/>
        <v/>
      </c>
      <c r="K3190" s="23" t="e">
        <f>LOOKUP(MATCH(A3190,Flugzeugtyp!$A$2:$A$13,1),Flugzeugtyp!$A$2:$C$13)</f>
        <v>#N/A</v>
      </c>
      <c r="L3190" s="23" t="str">
        <f>IF(E3190="","",J3190/Treibhausgas_Kennzahlen!$B$5)</f>
        <v/>
      </c>
      <c r="M3190" s="37" t="str">
        <f>IF(E3190="","",$J3190*Treibhausgas_Kennzahlen!B$3)</f>
        <v/>
      </c>
      <c r="N3190" s="37" t="str">
        <f>IF(E3190="","",$J3190*Treibhausgas_Kennzahlen!C$3)</f>
        <v/>
      </c>
      <c r="O3190" s="37" t="str">
        <f>IF(E3190="","",$J3190*Treibhausgas_Kennzahlen!D$3)</f>
        <v/>
      </c>
      <c r="P3190" s="37" t="str">
        <f>IF(E3190="","",$J3190*Treibhausgas_Kennzahlen!E$3)</f>
        <v/>
      </c>
      <c r="Q3190" s="37" t="str">
        <f>IF(E3190="","",$J3190*Treibhausgas_Kennzahlen!F$3)</f>
        <v/>
      </c>
      <c r="R3190" s="37" t="str">
        <f>IF(E3190="","",$J3190*Treibhausgas_Kennzahlen!G$3)</f>
        <v/>
      </c>
    </row>
    <row r="3191" spans="1:18" x14ac:dyDescent="0.25">
      <c r="A3191" s="5"/>
      <c r="B3191" s="5"/>
      <c r="C3191" s="5"/>
      <c r="D3191" s="5"/>
      <c r="E3191" s="5"/>
      <c r="F3191" s="9" t="str">
        <f>IF(E3191="","",VLOOKUP(INDEX(IATA_Codes!$A$2:$A$301, MATCH(Berechnung!C3191,IATA_Codes!$C$2:$C$301,0))&amp;"_"&amp;INDEX(IATA_Codes!$A$2:$A$301, MATCH(Berechnung!D3191,IATA_Codes!$C$2:$C$301,0)),GCD_Entfernung!$C$2:$D$10001,2,FALSE))</f>
        <v/>
      </c>
      <c r="G3191" s="22" t="str">
        <f>IF(E3191="","",VLOOKUP(A3191,Flugzeugtyp!$B$2:$C$13,2,0))</f>
        <v/>
      </c>
      <c r="H3191" s="9" t="str">
        <f>IF(E3191="","",LOOKUP(MATCH(F3191,'RFI-Faktor'!$B$2:$B$5,1),'RFI-Faktor'!$D$2:$D$5))</f>
        <v/>
      </c>
      <c r="I3191" s="24" t="str">
        <f t="array" ref="I3191">IF(E3191="","",SUM(IF(A3191=Energieverbrauch!$A$2:$A$4000,1,0)*IF(B3191=Energieverbrauch!$B$2:$B$4000,1,0)*(IF(Berechnung!F3191&gt;=Energieverbrauch!$C$2:$C$4000,1,0)*IF(Berechnung!F3191&lt;=Energieverbrauch!$D$2:$D$4000,1,0))*Energieverbrauch!$E$2:$E$4000))</f>
        <v/>
      </c>
      <c r="J3191" s="24" t="str">
        <f t="shared" si="49"/>
        <v/>
      </c>
      <c r="K3191" s="24" t="e">
        <f>LOOKUP(MATCH(A3191,Flugzeugtyp!$A$2:$A$13,1),Flugzeugtyp!$A$2:$C$13)</f>
        <v>#N/A</v>
      </c>
      <c r="L3191" s="24" t="str">
        <f>IF(E3191="","",J3191/Treibhausgas_Kennzahlen!$B$5)</f>
        <v/>
      </c>
      <c r="M3191" s="38" t="str">
        <f>IF(E3191="","",$J3191*Treibhausgas_Kennzahlen!B$3)</f>
        <v/>
      </c>
      <c r="N3191" s="38" t="str">
        <f>IF(E3191="","",$J3191*Treibhausgas_Kennzahlen!C$3)</f>
        <v/>
      </c>
      <c r="O3191" s="38" t="str">
        <f>IF(E3191="","",$J3191*Treibhausgas_Kennzahlen!D$3)</f>
        <v/>
      </c>
      <c r="P3191" s="38" t="str">
        <f>IF(E3191="","",$J3191*Treibhausgas_Kennzahlen!E$3)</f>
        <v/>
      </c>
      <c r="Q3191" s="38" t="str">
        <f>IF(E3191="","",$J3191*Treibhausgas_Kennzahlen!F$3)</f>
        <v/>
      </c>
      <c r="R3191" s="38" t="str">
        <f>IF(E3191="","",$J3191*Treibhausgas_Kennzahlen!G$3)</f>
        <v/>
      </c>
    </row>
    <row r="3192" spans="1:18" x14ac:dyDescent="0.25">
      <c r="A3192" s="6"/>
      <c r="B3192" s="6"/>
      <c r="C3192" s="6"/>
      <c r="D3192" s="6"/>
      <c r="E3192" s="6"/>
      <c r="F3192" s="8" t="str">
        <f>IF(E3192="","",VLOOKUP(INDEX(IATA_Codes!$A$2:$A$301, MATCH(Berechnung!C3192,IATA_Codes!$C$2:$C$301,0))&amp;"_"&amp;INDEX(IATA_Codes!$A$2:$A$301, MATCH(Berechnung!D3192,IATA_Codes!$C$2:$C$301,0)),GCD_Entfernung!$C$2:$D$10001,2,FALSE))</f>
        <v/>
      </c>
      <c r="G3192" s="21" t="str">
        <f>IF(E3192="","",VLOOKUP(A3192,Flugzeugtyp!$B$2:$C$13,2,0))</f>
        <v/>
      </c>
      <c r="H3192" s="8" t="str">
        <f>IF(E3192="","",LOOKUP(MATCH(F3192,'RFI-Faktor'!$B$2:$B$5,1),'RFI-Faktor'!$D$2:$D$5))</f>
        <v/>
      </c>
      <c r="I3192" s="23" t="str">
        <f t="array" ref="I3192">IF(E3192="","",SUM(IF(A3192=Energieverbrauch!$A$2:$A$4000,1,0)*IF(B3192=Energieverbrauch!$B$2:$B$4000,1,0)*(IF(Berechnung!F3192&gt;=Energieverbrauch!$C$2:$C$4000,1,0)*IF(Berechnung!F3192&lt;=Energieverbrauch!$D$2:$D$4000,1,0))*Energieverbrauch!$E$2:$E$4000))</f>
        <v/>
      </c>
      <c r="J3192" s="23" t="str">
        <f t="shared" si="49"/>
        <v/>
      </c>
      <c r="K3192" s="23" t="e">
        <f>LOOKUP(MATCH(A3192,Flugzeugtyp!$A$2:$A$13,1),Flugzeugtyp!$A$2:$C$13)</f>
        <v>#N/A</v>
      </c>
      <c r="L3192" s="23" t="str">
        <f>IF(E3192="","",J3192/Treibhausgas_Kennzahlen!$B$5)</f>
        <v/>
      </c>
      <c r="M3192" s="37" t="str">
        <f>IF(E3192="","",$J3192*Treibhausgas_Kennzahlen!B$3)</f>
        <v/>
      </c>
      <c r="N3192" s="37" t="str">
        <f>IF(E3192="","",$J3192*Treibhausgas_Kennzahlen!C$3)</f>
        <v/>
      </c>
      <c r="O3192" s="37" t="str">
        <f>IF(E3192="","",$J3192*Treibhausgas_Kennzahlen!D$3)</f>
        <v/>
      </c>
      <c r="P3192" s="37" t="str">
        <f>IF(E3192="","",$J3192*Treibhausgas_Kennzahlen!E$3)</f>
        <v/>
      </c>
      <c r="Q3192" s="37" t="str">
        <f>IF(E3192="","",$J3192*Treibhausgas_Kennzahlen!F$3)</f>
        <v/>
      </c>
      <c r="R3192" s="37" t="str">
        <f>IF(E3192="","",$J3192*Treibhausgas_Kennzahlen!G$3)</f>
        <v/>
      </c>
    </row>
    <row r="3193" spans="1:18" x14ac:dyDescent="0.25">
      <c r="A3193" s="5"/>
      <c r="B3193" s="5"/>
      <c r="C3193" s="5"/>
      <c r="D3193" s="5"/>
      <c r="E3193" s="5"/>
      <c r="F3193" s="9" t="str">
        <f>IF(E3193="","",VLOOKUP(INDEX(IATA_Codes!$A$2:$A$301, MATCH(Berechnung!C3193,IATA_Codes!$C$2:$C$301,0))&amp;"_"&amp;INDEX(IATA_Codes!$A$2:$A$301, MATCH(Berechnung!D3193,IATA_Codes!$C$2:$C$301,0)),GCD_Entfernung!$C$2:$D$10001,2,FALSE))</f>
        <v/>
      </c>
      <c r="G3193" s="22" t="str">
        <f>IF(E3193="","",VLOOKUP(A3193,Flugzeugtyp!$B$2:$C$13,2,0))</f>
        <v/>
      </c>
      <c r="H3193" s="9" t="str">
        <f>IF(E3193="","",LOOKUP(MATCH(F3193,'RFI-Faktor'!$B$2:$B$5,1),'RFI-Faktor'!$D$2:$D$5))</f>
        <v/>
      </c>
      <c r="I3193" s="24" t="str">
        <f t="array" ref="I3193">IF(E3193="","",SUM(IF(A3193=Energieverbrauch!$A$2:$A$4000,1,0)*IF(B3193=Energieverbrauch!$B$2:$B$4000,1,0)*(IF(Berechnung!F3193&gt;=Energieverbrauch!$C$2:$C$4000,1,0)*IF(Berechnung!F3193&lt;=Energieverbrauch!$D$2:$D$4000,1,0))*Energieverbrauch!$E$2:$E$4000))</f>
        <v/>
      </c>
      <c r="J3193" s="24" t="str">
        <f t="shared" si="49"/>
        <v/>
      </c>
      <c r="K3193" s="24" t="e">
        <f>LOOKUP(MATCH(A3193,Flugzeugtyp!$A$2:$A$13,1),Flugzeugtyp!$A$2:$C$13)</f>
        <v>#N/A</v>
      </c>
      <c r="L3193" s="24" t="str">
        <f>IF(E3193="","",J3193/Treibhausgas_Kennzahlen!$B$5)</f>
        <v/>
      </c>
      <c r="M3193" s="38" t="str">
        <f>IF(E3193="","",$J3193*Treibhausgas_Kennzahlen!B$3)</f>
        <v/>
      </c>
      <c r="N3193" s="38" t="str">
        <f>IF(E3193="","",$J3193*Treibhausgas_Kennzahlen!C$3)</f>
        <v/>
      </c>
      <c r="O3193" s="38" t="str">
        <f>IF(E3193="","",$J3193*Treibhausgas_Kennzahlen!D$3)</f>
        <v/>
      </c>
      <c r="P3193" s="38" t="str">
        <f>IF(E3193="","",$J3193*Treibhausgas_Kennzahlen!E$3)</f>
        <v/>
      </c>
      <c r="Q3193" s="38" t="str">
        <f>IF(E3193="","",$J3193*Treibhausgas_Kennzahlen!F$3)</f>
        <v/>
      </c>
      <c r="R3193" s="38" t="str">
        <f>IF(E3193="","",$J3193*Treibhausgas_Kennzahlen!G$3)</f>
        <v/>
      </c>
    </row>
    <row r="3194" spans="1:18" x14ac:dyDescent="0.25">
      <c r="A3194" s="6"/>
      <c r="B3194" s="6"/>
      <c r="C3194" s="6"/>
      <c r="D3194" s="6"/>
      <c r="E3194" s="6"/>
      <c r="F3194" s="8" t="str">
        <f>IF(E3194="","",VLOOKUP(INDEX(IATA_Codes!$A$2:$A$301, MATCH(Berechnung!C3194,IATA_Codes!$C$2:$C$301,0))&amp;"_"&amp;INDEX(IATA_Codes!$A$2:$A$301, MATCH(Berechnung!D3194,IATA_Codes!$C$2:$C$301,0)),GCD_Entfernung!$C$2:$D$10001,2,FALSE))</f>
        <v/>
      </c>
      <c r="G3194" s="21" t="str">
        <f>IF(E3194="","",VLOOKUP(A3194,Flugzeugtyp!$B$2:$C$13,2,0))</f>
        <v/>
      </c>
      <c r="H3194" s="8" t="str">
        <f>IF(E3194="","",LOOKUP(MATCH(F3194,'RFI-Faktor'!$B$2:$B$5,1),'RFI-Faktor'!$D$2:$D$5))</f>
        <v/>
      </c>
      <c r="I3194" s="23" t="str">
        <f t="array" ref="I3194">IF(E3194="","",SUM(IF(A3194=Energieverbrauch!$A$2:$A$4000,1,0)*IF(B3194=Energieverbrauch!$B$2:$B$4000,1,0)*(IF(Berechnung!F3194&gt;=Energieverbrauch!$C$2:$C$4000,1,0)*IF(Berechnung!F3194&lt;=Energieverbrauch!$D$2:$D$4000,1,0))*Energieverbrauch!$E$2:$E$4000))</f>
        <v/>
      </c>
      <c r="J3194" s="23" t="str">
        <f t="shared" si="49"/>
        <v/>
      </c>
      <c r="K3194" s="23" t="e">
        <f>LOOKUP(MATCH(A3194,Flugzeugtyp!$A$2:$A$13,1),Flugzeugtyp!$A$2:$C$13)</f>
        <v>#N/A</v>
      </c>
      <c r="L3194" s="23" t="str">
        <f>IF(E3194="","",J3194/Treibhausgas_Kennzahlen!$B$5)</f>
        <v/>
      </c>
      <c r="M3194" s="37" t="str">
        <f>IF(E3194="","",$J3194*Treibhausgas_Kennzahlen!B$3)</f>
        <v/>
      </c>
      <c r="N3194" s="37" t="str">
        <f>IF(E3194="","",$J3194*Treibhausgas_Kennzahlen!C$3)</f>
        <v/>
      </c>
      <c r="O3194" s="37" t="str">
        <f>IF(E3194="","",$J3194*Treibhausgas_Kennzahlen!D$3)</f>
        <v/>
      </c>
      <c r="P3194" s="37" t="str">
        <f>IF(E3194="","",$J3194*Treibhausgas_Kennzahlen!E$3)</f>
        <v/>
      </c>
      <c r="Q3194" s="37" t="str">
        <f>IF(E3194="","",$J3194*Treibhausgas_Kennzahlen!F$3)</f>
        <v/>
      </c>
      <c r="R3194" s="37" t="str">
        <f>IF(E3194="","",$J3194*Treibhausgas_Kennzahlen!G$3)</f>
        <v/>
      </c>
    </row>
    <row r="3195" spans="1:18" x14ac:dyDescent="0.25">
      <c r="A3195" s="5"/>
      <c r="B3195" s="5"/>
      <c r="C3195" s="5"/>
      <c r="D3195" s="5"/>
      <c r="E3195" s="5"/>
      <c r="F3195" s="9" t="str">
        <f>IF(E3195="","",VLOOKUP(INDEX(IATA_Codes!$A$2:$A$301, MATCH(Berechnung!C3195,IATA_Codes!$C$2:$C$301,0))&amp;"_"&amp;INDEX(IATA_Codes!$A$2:$A$301, MATCH(Berechnung!D3195,IATA_Codes!$C$2:$C$301,0)),GCD_Entfernung!$C$2:$D$10001,2,FALSE))</f>
        <v/>
      </c>
      <c r="G3195" s="22" t="str">
        <f>IF(E3195="","",VLOOKUP(A3195,Flugzeugtyp!$B$2:$C$13,2,0))</f>
        <v/>
      </c>
      <c r="H3195" s="9" t="str">
        <f>IF(E3195="","",LOOKUP(MATCH(F3195,'RFI-Faktor'!$B$2:$B$5,1),'RFI-Faktor'!$D$2:$D$5))</f>
        <v/>
      </c>
      <c r="I3195" s="24" t="str">
        <f t="array" ref="I3195">IF(E3195="","",SUM(IF(A3195=Energieverbrauch!$A$2:$A$4000,1,0)*IF(B3195=Energieverbrauch!$B$2:$B$4000,1,0)*(IF(Berechnung!F3195&gt;=Energieverbrauch!$C$2:$C$4000,1,0)*IF(Berechnung!F3195&lt;=Energieverbrauch!$D$2:$D$4000,1,0))*Energieverbrauch!$E$2:$E$4000))</f>
        <v/>
      </c>
      <c r="J3195" s="24" t="str">
        <f t="shared" si="49"/>
        <v/>
      </c>
      <c r="K3195" s="24" t="e">
        <f>LOOKUP(MATCH(A3195,Flugzeugtyp!$A$2:$A$13,1),Flugzeugtyp!$A$2:$C$13)</f>
        <v>#N/A</v>
      </c>
      <c r="L3195" s="24" t="str">
        <f>IF(E3195="","",J3195/Treibhausgas_Kennzahlen!$B$5)</f>
        <v/>
      </c>
      <c r="M3195" s="38" t="str">
        <f>IF(E3195="","",$J3195*Treibhausgas_Kennzahlen!B$3)</f>
        <v/>
      </c>
      <c r="N3195" s="38" t="str">
        <f>IF(E3195="","",$J3195*Treibhausgas_Kennzahlen!C$3)</f>
        <v/>
      </c>
      <c r="O3195" s="38" t="str">
        <f>IF(E3195="","",$J3195*Treibhausgas_Kennzahlen!D$3)</f>
        <v/>
      </c>
      <c r="P3195" s="38" t="str">
        <f>IF(E3195="","",$J3195*Treibhausgas_Kennzahlen!E$3)</f>
        <v/>
      </c>
      <c r="Q3195" s="38" t="str">
        <f>IF(E3195="","",$J3195*Treibhausgas_Kennzahlen!F$3)</f>
        <v/>
      </c>
      <c r="R3195" s="38" t="str">
        <f>IF(E3195="","",$J3195*Treibhausgas_Kennzahlen!G$3)</f>
        <v/>
      </c>
    </row>
    <row r="3196" spans="1:18" x14ac:dyDescent="0.25">
      <c r="A3196" s="6"/>
      <c r="B3196" s="6"/>
      <c r="C3196" s="6"/>
      <c r="D3196" s="6"/>
      <c r="E3196" s="6"/>
      <c r="F3196" s="8" t="str">
        <f>IF(E3196="","",VLOOKUP(INDEX(IATA_Codes!$A$2:$A$301, MATCH(Berechnung!C3196,IATA_Codes!$C$2:$C$301,0))&amp;"_"&amp;INDEX(IATA_Codes!$A$2:$A$301, MATCH(Berechnung!D3196,IATA_Codes!$C$2:$C$301,0)),GCD_Entfernung!$C$2:$D$10001,2,FALSE))</f>
        <v/>
      </c>
      <c r="G3196" s="21" t="str">
        <f>IF(E3196="","",VLOOKUP(A3196,Flugzeugtyp!$B$2:$C$13,2,0))</f>
        <v/>
      </c>
      <c r="H3196" s="8" t="str">
        <f>IF(E3196="","",LOOKUP(MATCH(F3196,'RFI-Faktor'!$B$2:$B$5,1),'RFI-Faktor'!$D$2:$D$5))</f>
        <v/>
      </c>
      <c r="I3196" s="23" t="str">
        <f t="array" ref="I3196">IF(E3196="","",SUM(IF(A3196=Energieverbrauch!$A$2:$A$4000,1,0)*IF(B3196=Energieverbrauch!$B$2:$B$4000,1,0)*(IF(Berechnung!F3196&gt;=Energieverbrauch!$C$2:$C$4000,1,0)*IF(Berechnung!F3196&lt;=Energieverbrauch!$D$2:$D$4000,1,0))*Energieverbrauch!$E$2:$E$4000))</f>
        <v/>
      </c>
      <c r="J3196" s="23" t="str">
        <f t="shared" si="49"/>
        <v/>
      </c>
      <c r="K3196" s="23" t="e">
        <f>LOOKUP(MATCH(A3196,Flugzeugtyp!$A$2:$A$13,1),Flugzeugtyp!$A$2:$C$13)</f>
        <v>#N/A</v>
      </c>
      <c r="L3196" s="23" t="str">
        <f>IF(E3196="","",J3196/Treibhausgas_Kennzahlen!$B$5)</f>
        <v/>
      </c>
      <c r="M3196" s="37" t="str">
        <f>IF(E3196="","",$J3196*Treibhausgas_Kennzahlen!B$3)</f>
        <v/>
      </c>
      <c r="N3196" s="37" t="str">
        <f>IF(E3196="","",$J3196*Treibhausgas_Kennzahlen!C$3)</f>
        <v/>
      </c>
      <c r="O3196" s="37" t="str">
        <f>IF(E3196="","",$J3196*Treibhausgas_Kennzahlen!D$3)</f>
        <v/>
      </c>
      <c r="P3196" s="37" t="str">
        <f>IF(E3196="","",$J3196*Treibhausgas_Kennzahlen!E$3)</f>
        <v/>
      </c>
      <c r="Q3196" s="37" t="str">
        <f>IF(E3196="","",$J3196*Treibhausgas_Kennzahlen!F$3)</f>
        <v/>
      </c>
      <c r="R3196" s="37" t="str">
        <f>IF(E3196="","",$J3196*Treibhausgas_Kennzahlen!G$3)</f>
        <v/>
      </c>
    </row>
    <row r="3197" spans="1:18" x14ac:dyDescent="0.25">
      <c r="A3197" s="5"/>
      <c r="B3197" s="5"/>
      <c r="C3197" s="5"/>
      <c r="D3197" s="5"/>
      <c r="E3197" s="5"/>
      <c r="F3197" s="9" t="str">
        <f>IF(E3197="","",VLOOKUP(INDEX(IATA_Codes!$A$2:$A$301, MATCH(Berechnung!C3197,IATA_Codes!$C$2:$C$301,0))&amp;"_"&amp;INDEX(IATA_Codes!$A$2:$A$301, MATCH(Berechnung!D3197,IATA_Codes!$C$2:$C$301,0)),GCD_Entfernung!$C$2:$D$10001,2,FALSE))</f>
        <v/>
      </c>
      <c r="G3197" s="22" t="str">
        <f>IF(E3197="","",VLOOKUP(A3197,Flugzeugtyp!$B$2:$C$13,2,0))</f>
        <v/>
      </c>
      <c r="H3197" s="9" t="str">
        <f>IF(E3197="","",LOOKUP(MATCH(F3197,'RFI-Faktor'!$B$2:$B$5,1),'RFI-Faktor'!$D$2:$D$5))</f>
        <v/>
      </c>
      <c r="I3197" s="24" t="str">
        <f t="array" ref="I3197">IF(E3197="","",SUM(IF(A3197=Energieverbrauch!$A$2:$A$4000,1,0)*IF(B3197=Energieverbrauch!$B$2:$B$4000,1,0)*(IF(Berechnung!F3197&gt;=Energieverbrauch!$C$2:$C$4000,1,0)*IF(Berechnung!F3197&lt;=Energieverbrauch!$D$2:$D$4000,1,0))*Energieverbrauch!$E$2:$E$4000))</f>
        <v/>
      </c>
      <c r="J3197" s="24" t="str">
        <f t="shared" si="49"/>
        <v/>
      </c>
      <c r="K3197" s="24" t="e">
        <f>LOOKUP(MATCH(A3197,Flugzeugtyp!$A$2:$A$13,1),Flugzeugtyp!$A$2:$C$13)</f>
        <v>#N/A</v>
      </c>
      <c r="L3197" s="24" t="str">
        <f>IF(E3197="","",J3197/Treibhausgas_Kennzahlen!$B$5)</f>
        <v/>
      </c>
      <c r="M3197" s="38" t="str">
        <f>IF(E3197="","",$J3197*Treibhausgas_Kennzahlen!B$3)</f>
        <v/>
      </c>
      <c r="N3197" s="38" t="str">
        <f>IF(E3197="","",$J3197*Treibhausgas_Kennzahlen!C$3)</f>
        <v/>
      </c>
      <c r="O3197" s="38" t="str">
        <f>IF(E3197="","",$J3197*Treibhausgas_Kennzahlen!D$3)</f>
        <v/>
      </c>
      <c r="P3197" s="38" t="str">
        <f>IF(E3197="","",$J3197*Treibhausgas_Kennzahlen!E$3)</f>
        <v/>
      </c>
      <c r="Q3197" s="38" t="str">
        <f>IF(E3197="","",$J3197*Treibhausgas_Kennzahlen!F$3)</f>
        <v/>
      </c>
      <c r="R3197" s="38" t="str">
        <f>IF(E3197="","",$J3197*Treibhausgas_Kennzahlen!G$3)</f>
        <v/>
      </c>
    </row>
    <row r="3198" spans="1:18" x14ac:dyDescent="0.25">
      <c r="A3198" s="6"/>
      <c r="B3198" s="6"/>
      <c r="C3198" s="6"/>
      <c r="D3198" s="6"/>
      <c r="E3198" s="6"/>
      <c r="F3198" s="8" t="str">
        <f>IF(E3198="","",VLOOKUP(INDEX(IATA_Codes!$A$2:$A$301, MATCH(Berechnung!C3198,IATA_Codes!$C$2:$C$301,0))&amp;"_"&amp;INDEX(IATA_Codes!$A$2:$A$301, MATCH(Berechnung!D3198,IATA_Codes!$C$2:$C$301,0)),GCD_Entfernung!$C$2:$D$10001,2,FALSE))</f>
        <v/>
      </c>
      <c r="G3198" s="21" t="str">
        <f>IF(E3198="","",VLOOKUP(A3198,Flugzeugtyp!$B$2:$C$13,2,0))</f>
        <v/>
      </c>
      <c r="H3198" s="8" t="str">
        <f>IF(E3198="","",LOOKUP(MATCH(F3198,'RFI-Faktor'!$B$2:$B$5,1),'RFI-Faktor'!$D$2:$D$5))</f>
        <v/>
      </c>
      <c r="I3198" s="23" t="str">
        <f t="array" ref="I3198">IF(E3198="","",SUM(IF(A3198=Energieverbrauch!$A$2:$A$4000,1,0)*IF(B3198=Energieverbrauch!$B$2:$B$4000,1,0)*(IF(Berechnung!F3198&gt;=Energieverbrauch!$C$2:$C$4000,1,0)*IF(Berechnung!F3198&lt;=Energieverbrauch!$D$2:$D$4000,1,0))*Energieverbrauch!$E$2:$E$4000))</f>
        <v/>
      </c>
      <c r="J3198" s="23" t="str">
        <f t="shared" si="49"/>
        <v/>
      </c>
      <c r="K3198" s="23" t="e">
        <f>LOOKUP(MATCH(A3198,Flugzeugtyp!$A$2:$A$13,1),Flugzeugtyp!$A$2:$C$13)</f>
        <v>#N/A</v>
      </c>
      <c r="L3198" s="23" t="str">
        <f>IF(E3198="","",J3198/Treibhausgas_Kennzahlen!$B$5)</f>
        <v/>
      </c>
      <c r="M3198" s="37" t="str">
        <f>IF(E3198="","",$J3198*Treibhausgas_Kennzahlen!B$3)</f>
        <v/>
      </c>
      <c r="N3198" s="37" t="str">
        <f>IF(E3198="","",$J3198*Treibhausgas_Kennzahlen!C$3)</f>
        <v/>
      </c>
      <c r="O3198" s="37" t="str">
        <f>IF(E3198="","",$J3198*Treibhausgas_Kennzahlen!D$3)</f>
        <v/>
      </c>
      <c r="P3198" s="37" t="str">
        <f>IF(E3198="","",$J3198*Treibhausgas_Kennzahlen!E$3)</f>
        <v/>
      </c>
      <c r="Q3198" s="37" t="str">
        <f>IF(E3198="","",$J3198*Treibhausgas_Kennzahlen!F$3)</f>
        <v/>
      </c>
      <c r="R3198" s="37" t="str">
        <f>IF(E3198="","",$J3198*Treibhausgas_Kennzahlen!G$3)</f>
        <v/>
      </c>
    </row>
    <row r="3199" spans="1:18" x14ac:dyDescent="0.25">
      <c r="A3199" s="5"/>
      <c r="B3199" s="5"/>
      <c r="C3199" s="5"/>
      <c r="D3199" s="5"/>
      <c r="E3199" s="5"/>
      <c r="F3199" s="9" t="str">
        <f>IF(E3199="","",VLOOKUP(INDEX(IATA_Codes!$A$2:$A$301, MATCH(Berechnung!C3199,IATA_Codes!$C$2:$C$301,0))&amp;"_"&amp;INDEX(IATA_Codes!$A$2:$A$301, MATCH(Berechnung!D3199,IATA_Codes!$C$2:$C$301,0)),GCD_Entfernung!$C$2:$D$10001,2,FALSE))</f>
        <v/>
      </c>
      <c r="G3199" s="22" t="str">
        <f>IF(E3199="","",VLOOKUP(A3199,Flugzeugtyp!$B$2:$C$13,2,0))</f>
        <v/>
      </c>
      <c r="H3199" s="9" t="str">
        <f>IF(E3199="","",LOOKUP(MATCH(F3199,'RFI-Faktor'!$B$2:$B$5,1),'RFI-Faktor'!$D$2:$D$5))</f>
        <v/>
      </c>
      <c r="I3199" s="24" t="str">
        <f t="array" ref="I3199">IF(E3199="","",SUM(IF(A3199=Energieverbrauch!$A$2:$A$4000,1,0)*IF(B3199=Energieverbrauch!$B$2:$B$4000,1,0)*(IF(Berechnung!F3199&gt;=Energieverbrauch!$C$2:$C$4000,1,0)*IF(Berechnung!F3199&lt;=Energieverbrauch!$D$2:$D$4000,1,0))*Energieverbrauch!$E$2:$E$4000))</f>
        <v/>
      </c>
      <c r="J3199" s="24" t="str">
        <f t="shared" si="49"/>
        <v/>
      </c>
      <c r="K3199" s="24" t="e">
        <f>LOOKUP(MATCH(A3199,Flugzeugtyp!$A$2:$A$13,1),Flugzeugtyp!$A$2:$C$13)</f>
        <v>#N/A</v>
      </c>
      <c r="L3199" s="24" t="str">
        <f>IF(E3199="","",J3199/Treibhausgas_Kennzahlen!$B$5)</f>
        <v/>
      </c>
      <c r="M3199" s="38" t="str">
        <f>IF(E3199="","",$J3199*Treibhausgas_Kennzahlen!B$3)</f>
        <v/>
      </c>
      <c r="N3199" s="38" t="str">
        <f>IF(E3199="","",$J3199*Treibhausgas_Kennzahlen!C$3)</f>
        <v/>
      </c>
      <c r="O3199" s="38" t="str">
        <f>IF(E3199="","",$J3199*Treibhausgas_Kennzahlen!D$3)</f>
        <v/>
      </c>
      <c r="P3199" s="38" t="str">
        <f>IF(E3199="","",$J3199*Treibhausgas_Kennzahlen!E$3)</f>
        <v/>
      </c>
      <c r="Q3199" s="38" t="str">
        <f>IF(E3199="","",$J3199*Treibhausgas_Kennzahlen!F$3)</f>
        <v/>
      </c>
      <c r="R3199" s="38" t="str">
        <f>IF(E3199="","",$J3199*Treibhausgas_Kennzahlen!G$3)</f>
        <v/>
      </c>
    </row>
    <row r="3200" spans="1:18" x14ac:dyDescent="0.25">
      <c r="A3200" s="6"/>
      <c r="B3200" s="6"/>
      <c r="C3200" s="6"/>
      <c r="D3200" s="6"/>
      <c r="E3200" s="6"/>
      <c r="F3200" s="8" t="str">
        <f>IF(E3200="","",VLOOKUP(INDEX(IATA_Codes!$A$2:$A$301, MATCH(Berechnung!C3200,IATA_Codes!$C$2:$C$301,0))&amp;"_"&amp;INDEX(IATA_Codes!$A$2:$A$301, MATCH(Berechnung!D3200,IATA_Codes!$C$2:$C$301,0)),GCD_Entfernung!$C$2:$D$10001,2,FALSE))</f>
        <v/>
      </c>
      <c r="G3200" s="21" t="str">
        <f>IF(E3200="","",VLOOKUP(A3200,Flugzeugtyp!$B$2:$C$13,2,0))</f>
        <v/>
      </c>
      <c r="H3200" s="8" t="str">
        <f>IF(E3200="","",LOOKUP(MATCH(F3200,'RFI-Faktor'!$B$2:$B$5,1),'RFI-Faktor'!$D$2:$D$5))</f>
        <v/>
      </c>
      <c r="I3200" s="23" t="str">
        <f t="array" ref="I3200">IF(E3200="","",SUM(IF(A3200=Energieverbrauch!$A$2:$A$4000,1,0)*IF(B3200=Energieverbrauch!$B$2:$B$4000,1,0)*(IF(Berechnung!F3200&gt;=Energieverbrauch!$C$2:$C$4000,1,0)*IF(Berechnung!F3200&lt;=Energieverbrauch!$D$2:$D$4000,1,0))*Energieverbrauch!$E$2:$E$4000))</f>
        <v/>
      </c>
      <c r="J3200" s="23" t="str">
        <f t="shared" si="49"/>
        <v/>
      </c>
      <c r="K3200" s="23" t="e">
        <f>LOOKUP(MATCH(A3200,Flugzeugtyp!$A$2:$A$13,1),Flugzeugtyp!$A$2:$C$13)</f>
        <v>#N/A</v>
      </c>
      <c r="L3200" s="23" t="str">
        <f>IF(E3200="","",J3200/Treibhausgas_Kennzahlen!$B$5)</f>
        <v/>
      </c>
      <c r="M3200" s="37" t="str">
        <f>IF(E3200="","",$J3200*Treibhausgas_Kennzahlen!B$3)</f>
        <v/>
      </c>
      <c r="N3200" s="37" t="str">
        <f>IF(E3200="","",$J3200*Treibhausgas_Kennzahlen!C$3)</f>
        <v/>
      </c>
      <c r="O3200" s="37" t="str">
        <f>IF(E3200="","",$J3200*Treibhausgas_Kennzahlen!D$3)</f>
        <v/>
      </c>
      <c r="P3200" s="37" t="str">
        <f>IF(E3200="","",$J3200*Treibhausgas_Kennzahlen!E$3)</f>
        <v/>
      </c>
      <c r="Q3200" s="37" t="str">
        <f>IF(E3200="","",$J3200*Treibhausgas_Kennzahlen!F$3)</f>
        <v/>
      </c>
      <c r="R3200" s="37" t="str">
        <f>IF(E3200="","",$J3200*Treibhausgas_Kennzahlen!G$3)</f>
        <v/>
      </c>
    </row>
    <row r="3201" spans="1:18" x14ac:dyDescent="0.25">
      <c r="A3201" s="5"/>
      <c r="B3201" s="5"/>
      <c r="C3201" s="5"/>
      <c r="D3201" s="5"/>
      <c r="E3201" s="5"/>
      <c r="F3201" s="9" t="str">
        <f>IF(E3201="","",VLOOKUP(INDEX(IATA_Codes!$A$2:$A$301, MATCH(Berechnung!C3201,IATA_Codes!$C$2:$C$301,0))&amp;"_"&amp;INDEX(IATA_Codes!$A$2:$A$301, MATCH(Berechnung!D3201,IATA_Codes!$C$2:$C$301,0)),GCD_Entfernung!$C$2:$D$10001,2,FALSE))</f>
        <v/>
      </c>
      <c r="G3201" s="22" t="str">
        <f>IF(E3201="","",VLOOKUP(A3201,Flugzeugtyp!$B$2:$C$13,2,0))</f>
        <v/>
      </c>
      <c r="H3201" s="9" t="str">
        <f>IF(E3201="","",LOOKUP(MATCH(F3201,'RFI-Faktor'!$B$2:$B$5,1),'RFI-Faktor'!$D$2:$D$5))</f>
        <v/>
      </c>
      <c r="I3201" s="24" t="str">
        <f t="array" ref="I3201">IF(E3201="","",SUM(IF(A3201=Energieverbrauch!$A$2:$A$4000,1,0)*IF(B3201=Energieverbrauch!$B$2:$B$4000,1,0)*(IF(Berechnung!F3201&gt;=Energieverbrauch!$C$2:$C$4000,1,0)*IF(Berechnung!F3201&lt;=Energieverbrauch!$D$2:$D$4000,1,0))*Energieverbrauch!$E$2:$E$4000))</f>
        <v/>
      </c>
      <c r="J3201" s="24" t="str">
        <f t="shared" si="49"/>
        <v/>
      </c>
      <c r="K3201" s="24" t="e">
        <f>LOOKUP(MATCH(A3201,Flugzeugtyp!$A$2:$A$13,1),Flugzeugtyp!$A$2:$C$13)</f>
        <v>#N/A</v>
      </c>
      <c r="L3201" s="24" t="str">
        <f>IF(E3201="","",J3201/Treibhausgas_Kennzahlen!$B$5)</f>
        <v/>
      </c>
      <c r="M3201" s="38" t="str">
        <f>IF(E3201="","",$J3201*Treibhausgas_Kennzahlen!B$3)</f>
        <v/>
      </c>
      <c r="N3201" s="38" t="str">
        <f>IF(E3201="","",$J3201*Treibhausgas_Kennzahlen!C$3)</f>
        <v/>
      </c>
      <c r="O3201" s="38" t="str">
        <f>IF(E3201="","",$J3201*Treibhausgas_Kennzahlen!D$3)</f>
        <v/>
      </c>
      <c r="P3201" s="38" t="str">
        <f>IF(E3201="","",$J3201*Treibhausgas_Kennzahlen!E$3)</f>
        <v/>
      </c>
      <c r="Q3201" s="38" t="str">
        <f>IF(E3201="","",$J3201*Treibhausgas_Kennzahlen!F$3)</f>
        <v/>
      </c>
      <c r="R3201" s="38" t="str">
        <f>IF(E3201="","",$J3201*Treibhausgas_Kennzahlen!G$3)</f>
        <v/>
      </c>
    </row>
    <row r="3202" spans="1:18" x14ac:dyDescent="0.25">
      <c r="A3202" s="6"/>
      <c r="B3202" s="6"/>
      <c r="C3202" s="6"/>
      <c r="D3202" s="6"/>
      <c r="E3202" s="6"/>
      <c r="F3202" s="8" t="str">
        <f>IF(E3202="","",VLOOKUP(INDEX(IATA_Codes!$A$2:$A$301, MATCH(Berechnung!C3202,IATA_Codes!$C$2:$C$301,0))&amp;"_"&amp;INDEX(IATA_Codes!$A$2:$A$301, MATCH(Berechnung!D3202,IATA_Codes!$C$2:$C$301,0)),GCD_Entfernung!$C$2:$D$10001,2,FALSE))</f>
        <v/>
      </c>
      <c r="G3202" s="21" t="str">
        <f>IF(E3202="","",VLOOKUP(A3202,Flugzeugtyp!$B$2:$C$13,2,0))</f>
        <v/>
      </c>
      <c r="H3202" s="8" t="str">
        <f>IF(E3202="","",LOOKUP(MATCH(F3202,'RFI-Faktor'!$B$2:$B$5,1),'RFI-Faktor'!$D$2:$D$5))</f>
        <v/>
      </c>
      <c r="I3202" s="23" t="str">
        <f t="array" ref="I3202">IF(E3202="","",SUM(IF(A3202=Energieverbrauch!$A$2:$A$4000,1,0)*IF(B3202=Energieverbrauch!$B$2:$B$4000,1,0)*(IF(Berechnung!F3202&gt;=Energieverbrauch!$C$2:$C$4000,1,0)*IF(Berechnung!F3202&lt;=Energieverbrauch!$D$2:$D$4000,1,0))*Energieverbrauch!$E$2:$E$4000))</f>
        <v/>
      </c>
      <c r="J3202" s="23" t="str">
        <f t="shared" si="49"/>
        <v/>
      </c>
      <c r="K3202" s="23" t="e">
        <f>LOOKUP(MATCH(A3202,Flugzeugtyp!$A$2:$A$13,1),Flugzeugtyp!$A$2:$C$13)</f>
        <v>#N/A</v>
      </c>
      <c r="L3202" s="23" t="str">
        <f>IF(E3202="","",J3202/Treibhausgas_Kennzahlen!$B$5)</f>
        <v/>
      </c>
      <c r="M3202" s="37" t="str">
        <f>IF(E3202="","",$J3202*Treibhausgas_Kennzahlen!B$3)</f>
        <v/>
      </c>
      <c r="N3202" s="37" t="str">
        <f>IF(E3202="","",$J3202*Treibhausgas_Kennzahlen!C$3)</f>
        <v/>
      </c>
      <c r="O3202" s="37" t="str">
        <f>IF(E3202="","",$J3202*Treibhausgas_Kennzahlen!D$3)</f>
        <v/>
      </c>
      <c r="P3202" s="37" t="str">
        <f>IF(E3202="","",$J3202*Treibhausgas_Kennzahlen!E$3)</f>
        <v/>
      </c>
      <c r="Q3202" s="37" t="str">
        <f>IF(E3202="","",$J3202*Treibhausgas_Kennzahlen!F$3)</f>
        <v/>
      </c>
      <c r="R3202" s="37" t="str">
        <f>IF(E3202="","",$J3202*Treibhausgas_Kennzahlen!G$3)</f>
        <v/>
      </c>
    </row>
    <row r="3203" spans="1:18" x14ac:dyDescent="0.25">
      <c r="A3203" s="5"/>
      <c r="B3203" s="5"/>
      <c r="C3203" s="5"/>
      <c r="D3203" s="5"/>
      <c r="E3203" s="5"/>
      <c r="F3203" s="9" t="str">
        <f>IF(E3203="","",VLOOKUP(INDEX(IATA_Codes!$A$2:$A$301, MATCH(Berechnung!C3203,IATA_Codes!$C$2:$C$301,0))&amp;"_"&amp;INDEX(IATA_Codes!$A$2:$A$301, MATCH(Berechnung!D3203,IATA_Codes!$C$2:$C$301,0)),GCD_Entfernung!$C$2:$D$10001,2,FALSE))</f>
        <v/>
      </c>
      <c r="G3203" s="22" t="str">
        <f>IF(E3203="","",VLOOKUP(A3203,Flugzeugtyp!$B$2:$C$13,2,0))</f>
        <v/>
      </c>
      <c r="H3203" s="9" t="str">
        <f>IF(E3203="","",LOOKUP(MATCH(F3203,'RFI-Faktor'!$B$2:$B$5,1),'RFI-Faktor'!$D$2:$D$5))</f>
        <v/>
      </c>
      <c r="I3203" s="24" t="str">
        <f t="array" ref="I3203">IF(E3203="","",SUM(IF(A3203=Energieverbrauch!$A$2:$A$4000,1,0)*IF(B3203=Energieverbrauch!$B$2:$B$4000,1,0)*(IF(Berechnung!F3203&gt;=Energieverbrauch!$C$2:$C$4000,1,0)*IF(Berechnung!F3203&lt;=Energieverbrauch!$D$2:$D$4000,1,0))*Energieverbrauch!$E$2:$E$4000))</f>
        <v/>
      </c>
      <c r="J3203" s="24" t="str">
        <f t="shared" si="49"/>
        <v/>
      </c>
      <c r="K3203" s="24" t="e">
        <f>LOOKUP(MATCH(A3203,Flugzeugtyp!$A$2:$A$13,1),Flugzeugtyp!$A$2:$C$13)</f>
        <v>#N/A</v>
      </c>
      <c r="L3203" s="24" t="str">
        <f>IF(E3203="","",J3203/Treibhausgas_Kennzahlen!$B$5)</f>
        <v/>
      </c>
      <c r="M3203" s="38" t="str">
        <f>IF(E3203="","",$J3203*Treibhausgas_Kennzahlen!B$3)</f>
        <v/>
      </c>
      <c r="N3203" s="38" t="str">
        <f>IF(E3203="","",$J3203*Treibhausgas_Kennzahlen!C$3)</f>
        <v/>
      </c>
      <c r="O3203" s="38" t="str">
        <f>IF(E3203="","",$J3203*Treibhausgas_Kennzahlen!D$3)</f>
        <v/>
      </c>
      <c r="P3203" s="38" t="str">
        <f>IF(E3203="","",$J3203*Treibhausgas_Kennzahlen!E$3)</f>
        <v/>
      </c>
      <c r="Q3203" s="38" t="str">
        <f>IF(E3203="","",$J3203*Treibhausgas_Kennzahlen!F$3)</f>
        <v/>
      </c>
      <c r="R3203" s="38" t="str">
        <f>IF(E3203="","",$J3203*Treibhausgas_Kennzahlen!G$3)</f>
        <v/>
      </c>
    </row>
    <row r="3204" spans="1:18" x14ac:dyDescent="0.25">
      <c r="A3204" s="6"/>
      <c r="B3204" s="6"/>
      <c r="C3204" s="6"/>
      <c r="D3204" s="6"/>
      <c r="E3204" s="6"/>
      <c r="F3204" s="8" t="str">
        <f>IF(E3204="","",VLOOKUP(INDEX(IATA_Codes!$A$2:$A$301, MATCH(Berechnung!C3204,IATA_Codes!$C$2:$C$301,0))&amp;"_"&amp;INDEX(IATA_Codes!$A$2:$A$301, MATCH(Berechnung!D3204,IATA_Codes!$C$2:$C$301,0)),GCD_Entfernung!$C$2:$D$10001,2,FALSE))</f>
        <v/>
      </c>
      <c r="G3204" s="21" t="str">
        <f>IF(E3204="","",VLOOKUP(A3204,Flugzeugtyp!$B$2:$C$13,2,0))</f>
        <v/>
      </c>
      <c r="H3204" s="8" t="str">
        <f>IF(E3204="","",LOOKUP(MATCH(F3204,'RFI-Faktor'!$B$2:$B$5,1),'RFI-Faktor'!$D$2:$D$5))</f>
        <v/>
      </c>
      <c r="I3204" s="23" t="str">
        <f t="array" ref="I3204">IF(E3204="","",SUM(IF(A3204=Energieverbrauch!$A$2:$A$4000,1,0)*IF(B3204=Energieverbrauch!$B$2:$B$4000,1,0)*(IF(Berechnung!F3204&gt;=Energieverbrauch!$C$2:$C$4000,1,0)*IF(Berechnung!F3204&lt;=Energieverbrauch!$D$2:$D$4000,1,0))*Energieverbrauch!$E$2:$E$4000))</f>
        <v/>
      </c>
      <c r="J3204" s="23" t="str">
        <f t="shared" si="49"/>
        <v/>
      </c>
      <c r="K3204" s="23" t="e">
        <f>LOOKUP(MATCH(A3204,Flugzeugtyp!$A$2:$A$13,1),Flugzeugtyp!$A$2:$C$13)</f>
        <v>#N/A</v>
      </c>
      <c r="L3204" s="23" t="str">
        <f>IF(E3204="","",J3204/Treibhausgas_Kennzahlen!$B$5)</f>
        <v/>
      </c>
      <c r="M3204" s="37" t="str">
        <f>IF(E3204="","",$J3204*Treibhausgas_Kennzahlen!B$3)</f>
        <v/>
      </c>
      <c r="N3204" s="37" t="str">
        <f>IF(E3204="","",$J3204*Treibhausgas_Kennzahlen!C$3)</f>
        <v/>
      </c>
      <c r="O3204" s="37" t="str">
        <f>IF(E3204="","",$J3204*Treibhausgas_Kennzahlen!D$3)</f>
        <v/>
      </c>
      <c r="P3204" s="37" t="str">
        <f>IF(E3204="","",$J3204*Treibhausgas_Kennzahlen!E$3)</f>
        <v/>
      </c>
      <c r="Q3204" s="37" t="str">
        <f>IF(E3204="","",$J3204*Treibhausgas_Kennzahlen!F$3)</f>
        <v/>
      </c>
      <c r="R3204" s="37" t="str">
        <f>IF(E3204="","",$J3204*Treibhausgas_Kennzahlen!G$3)</f>
        <v/>
      </c>
    </row>
    <row r="3205" spans="1:18" x14ac:dyDescent="0.25">
      <c r="A3205" s="5"/>
      <c r="B3205" s="5"/>
      <c r="C3205" s="5"/>
      <c r="D3205" s="5"/>
      <c r="E3205" s="5"/>
      <c r="F3205" s="9" t="str">
        <f>IF(E3205="","",VLOOKUP(INDEX(IATA_Codes!$A$2:$A$301, MATCH(Berechnung!C3205,IATA_Codes!$C$2:$C$301,0))&amp;"_"&amp;INDEX(IATA_Codes!$A$2:$A$301, MATCH(Berechnung!D3205,IATA_Codes!$C$2:$C$301,0)),GCD_Entfernung!$C$2:$D$10001,2,FALSE))</f>
        <v/>
      </c>
      <c r="G3205" s="22" t="str">
        <f>IF(E3205="","",VLOOKUP(A3205,Flugzeugtyp!$B$2:$C$13,2,0))</f>
        <v/>
      </c>
      <c r="H3205" s="9" t="str">
        <f>IF(E3205="","",LOOKUP(MATCH(F3205,'RFI-Faktor'!$B$2:$B$5,1),'RFI-Faktor'!$D$2:$D$5))</f>
        <v/>
      </c>
      <c r="I3205" s="24" t="str">
        <f t="array" ref="I3205">IF(E3205="","",SUM(IF(A3205=Energieverbrauch!$A$2:$A$4000,1,0)*IF(B3205=Energieverbrauch!$B$2:$B$4000,1,0)*(IF(Berechnung!F3205&gt;=Energieverbrauch!$C$2:$C$4000,1,0)*IF(Berechnung!F3205&lt;=Energieverbrauch!$D$2:$D$4000,1,0))*Energieverbrauch!$E$2:$E$4000))</f>
        <v/>
      </c>
      <c r="J3205" s="24" t="str">
        <f t="shared" si="49"/>
        <v/>
      </c>
      <c r="K3205" s="24" t="e">
        <f>LOOKUP(MATCH(A3205,Flugzeugtyp!$A$2:$A$13,1),Flugzeugtyp!$A$2:$C$13)</f>
        <v>#N/A</v>
      </c>
      <c r="L3205" s="24" t="str">
        <f>IF(E3205="","",J3205/Treibhausgas_Kennzahlen!$B$5)</f>
        <v/>
      </c>
      <c r="M3205" s="38" t="str">
        <f>IF(E3205="","",$J3205*Treibhausgas_Kennzahlen!B$3)</f>
        <v/>
      </c>
      <c r="N3205" s="38" t="str">
        <f>IF(E3205="","",$J3205*Treibhausgas_Kennzahlen!C$3)</f>
        <v/>
      </c>
      <c r="O3205" s="38" t="str">
        <f>IF(E3205="","",$J3205*Treibhausgas_Kennzahlen!D$3)</f>
        <v/>
      </c>
      <c r="P3205" s="38" t="str">
        <f>IF(E3205="","",$J3205*Treibhausgas_Kennzahlen!E$3)</f>
        <v/>
      </c>
      <c r="Q3205" s="38" t="str">
        <f>IF(E3205="","",$J3205*Treibhausgas_Kennzahlen!F$3)</f>
        <v/>
      </c>
      <c r="R3205" s="38" t="str">
        <f>IF(E3205="","",$J3205*Treibhausgas_Kennzahlen!G$3)</f>
        <v/>
      </c>
    </row>
    <row r="3206" spans="1:18" x14ac:dyDescent="0.25">
      <c r="A3206" s="6"/>
      <c r="B3206" s="6"/>
      <c r="C3206" s="6"/>
      <c r="D3206" s="6"/>
      <c r="E3206" s="6"/>
      <c r="F3206" s="8" t="str">
        <f>IF(E3206="","",VLOOKUP(INDEX(IATA_Codes!$A$2:$A$301, MATCH(Berechnung!C3206,IATA_Codes!$C$2:$C$301,0))&amp;"_"&amp;INDEX(IATA_Codes!$A$2:$A$301, MATCH(Berechnung!D3206,IATA_Codes!$C$2:$C$301,0)),GCD_Entfernung!$C$2:$D$10001,2,FALSE))</f>
        <v/>
      </c>
      <c r="G3206" s="21" t="str">
        <f>IF(E3206="","",VLOOKUP(A3206,Flugzeugtyp!$B$2:$C$13,2,0))</f>
        <v/>
      </c>
      <c r="H3206" s="8" t="str">
        <f>IF(E3206="","",LOOKUP(MATCH(F3206,'RFI-Faktor'!$B$2:$B$5,1),'RFI-Faktor'!$D$2:$D$5))</f>
        <v/>
      </c>
      <c r="I3206" s="23" t="str">
        <f t="array" ref="I3206">IF(E3206="","",SUM(IF(A3206=Energieverbrauch!$A$2:$A$4000,1,0)*IF(B3206=Energieverbrauch!$B$2:$B$4000,1,0)*(IF(Berechnung!F3206&gt;=Energieverbrauch!$C$2:$C$4000,1,0)*IF(Berechnung!F3206&lt;=Energieverbrauch!$D$2:$D$4000,1,0))*Energieverbrauch!$E$2:$E$4000))</f>
        <v/>
      </c>
      <c r="J3206" s="23" t="str">
        <f t="shared" ref="J3206:J3269" si="50">IF(E3206="","",PRODUCT(F3206,E3206,I3206)/1000)</f>
        <v/>
      </c>
      <c r="K3206" s="23" t="e">
        <f>LOOKUP(MATCH(A3206,Flugzeugtyp!$A$2:$A$13,1),Flugzeugtyp!$A$2:$C$13)</f>
        <v>#N/A</v>
      </c>
      <c r="L3206" s="23" t="str">
        <f>IF(E3206="","",J3206/Treibhausgas_Kennzahlen!$B$5)</f>
        <v/>
      </c>
      <c r="M3206" s="37" t="str">
        <f>IF(E3206="","",$J3206*Treibhausgas_Kennzahlen!B$3)</f>
        <v/>
      </c>
      <c r="N3206" s="37" t="str">
        <f>IF(E3206="","",$J3206*Treibhausgas_Kennzahlen!C$3)</f>
        <v/>
      </c>
      <c r="O3206" s="37" t="str">
        <f>IF(E3206="","",$J3206*Treibhausgas_Kennzahlen!D$3)</f>
        <v/>
      </c>
      <c r="P3206" s="37" t="str">
        <f>IF(E3206="","",$J3206*Treibhausgas_Kennzahlen!E$3)</f>
        <v/>
      </c>
      <c r="Q3206" s="37" t="str">
        <f>IF(E3206="","",$J3206*Treibhausgas_Kennzahlen!F$3)</f>
        <v/>
      </c>
      <c r="R3206" s="37" t="str">
        <f>IF(E3206="","",$J3206*Treibhausgas_Kennzahlen!G$3)</f>
        <v/>
      </c>
    </row>
    <row r="3207" spans="1:18" x14ac:dyDescent="0.25">
      <c r="A3207" s="5"/>
      <c r="B3207" s="5"/>
      <c r="C3207" s="5"/>
      <c r="D3207" s="5"/>
      <c r="E3207" s="5"/>
      <c r="F3207" s="9" t="str">
        <f>IF(E3207="","",VLOOKUP(INDEX(IATA_Codes!$A$2:$A$301, MATCH(Berechnung!C3207,IATA_Codes!$C$2:$C$301,0))&amp;"_"&amp;INDEX(IATA_Codes!$A$2:$A$301, MATCH(Berechnung!D3207,IATA_Codes!$C$2:$C$301,0)),GCD_Entfernung!$C$2:$D$10001,2,FALSE))</f>
        <v/>
      </c>
      <c r="G3207" s="22" t="str">
        <f>IF(E3207="","",VLOOKUP(A3207,Flugzeugtyp!$B$2:$C$13,2,0))</f>
        <v/>
      </c>
      <c r="H3207" s="9" t="str">
        <f>IF(E3207="","",LOOKUP(MATCH(F3207,'RFI-Faktor'!$B$2:$B$5,1),'RFI-Faktor'!$D$2:$D$5))</f>
        <v/>
      </c>
      <c r="I3207" s="24" t="str">
        <f t="array" ref="I3207">IF(E3207="","",SUM(IF(A3207=Energieverbrauch!$A$2:$A$4000,1,0)*IF(B3207=Energieverbrauch!$B$2:$B$4000,1,0)*(IF(Berechnung!F3207&gt;=Energieverbrauch!$C$2:$C$4000,1,0)*IF(Berechnung!F3207&lt;=Energieverbrauch!$D$2:$D$4000,1,0))*Energieverbrauch!$E$2:$E$4000))</f>
        <v/>
      </c>
      <c r="J3207" s="24" t="str">
        <f t="shared" si="50"/>
        <v/>
      </c>
      <c r="K3207" s="24" t="e">
        <f>LOOKUP(MATCH(A3207,Flugzeugtyp!$A$2:$A$13,1),Flugzeugtyp!$A$2:$C$13)</f>
        <v>#N/A</v>
      </c>
      <c r="L3207" s="24" t="str">
        <f>IF(E3207="","",J3207/Treibhausgas_Kennzahlen!$B$5)</f>
        <v/>
      </c>
      <c r="M3207" s="38" t="str">
        <f>IF(E3207="","",$J3207*Treibhausgas_Kennzahlen!B$3)</f>
        <v/>
      </c>
      <c r="N3207" s="38" t="str">
        <f>IF(E3207="","",$J3207*Treibhausgas_Kennzahlen!C$3)</f>
        <v/>
      </c>
      <c r="O3207" s="38" t="str">
        <f>IF(E3207="","",$J3207*Treibhausgas_Kennzahlen!D$3)</f>
        <v/>
      </c>
      <c r="P3207" s="38" t="str">
        <f>IF(E3207="","",$J3207*Treibhausgas_Kennzahlen!E$3)</f>
        <v/>
      </c>
      <c r="Q3207" s="38" t="str">
        <f>IF(E3207="","",$J3207*Treibhausgas_Kennzahlen!F$3)</f>
        <v/>
      </c>
      <c r="R3207" s="38" t="str">
        <f>IF(E3207="","",$J3207*Treibhausgas_Kennzahlen!G$3)</f>
        <v/>
      </c>
    </row>
    <row r="3208" spans="1:18" x14ac:dyDescent="0.25">
      <c r="A3208" s="6"/>
      <c r="B3208" s="6"/>
      <c r="C3208" s="6"/>
      <c r="D3208" s="6"/>
      <c r="E3208" s="6"/>
      <c r="F3208" s="8" t="str">
        <f>IF(E3208="","",VLOOKUP(INDEX(IATA_Codes!$A$2:$A$301, MATCH(Berechnung!C3208,IATA_Codes!$C$2:$C$301,0))&amp;"_"&amp;INDEX(IATA_Codes!$A$2:$A$301, MATCH(Berechnung!D3208,IATA_Codes!$C$2:$C$301,0)),GCD_Entfernung!$C$2:$D$10001,2,FALSE))</f>
        <v/>
      </c>
      <c r="G3208" s="21" t="str">
        <f>IF(E3208="","",VLOOKUP(A3208,Flugzeugtyp!$B$2:$C$13,2,0))</f>
        <v/>
      </c>
      <c r="H3208" s="8" t="str">
        <f>IF(E3208="","",LOOKUP(MATCH(F3208,'RFI-Faktor'!$B$2:$B$5,1),'RFI-Faktor'!$D$2:$D$5))</f>
        <v/>
      </c>
      <c r="I3208" s="23" t="str">
        <f t="array" ref="I3208">IF(E3208="","",SUM(IF(A3208=Energieverbrauch!$A$2:$A$4000,1,0)*IF(B3208=Energieverbrauch!$B$2:$B$4000,1,0)*(IF(Berechnung!F3208&gt;=Energieverbrauch!$C$2:$C$4000,1,0)*IF(Berechnung!F3208&lt;=Energieverbrauch!$D$2:$D$4000,1,0))*Energieverbrauch!$E$2:$E$4000))</f>
        <v/>
      </c>
      <c r="J3208" s="23" t="str">
        <f t="shared" si="50"/>
        <v/>
      </c>
      <c r="K3208" s="23" t="e">
        <f>LOOKUP(MATCH(A3208,Flugzeugtyp!$A$2:$A$13,1),Flugzeugtyp!$A$2:$C$13)</f>
        <v>#N/A</v>
      </c>
      <c r="L3208" s="23" t="str">
        <f>IF(E3208="","",J3208/Treibhausgas_Kennzahlen!$B$5)</f>
        <v/>
      </c>
      <c r="M3208" s="37" t="str">
        <f>IF(E3208="","",$J3208*Treibhausgas_Kennzahlen!B$3)</f>
        <v/>
      </c>
      <c r="N3208" s="37" t="str">
        <f>IF(E3208="","",$J3208*Treibhausgas_Kennzahlen!C$3)</f>
        <v/>
      </c>
      <c r="O3208" s="37" t="str">
        <f>IF(E3208="","",$J3208*Treibhausgas_Kennzahlen!D$3)</f>
        <v/>
      </c>
      <c r="P3208" s="37" t="str">
        <f>IF(E3208="","",$J3208*Treibhausgas_Kennzahlen!E$3)</f>
        <v/>
      </c>
      <c r="Q3208" s="37" t="str">
        <f>IF(E3208="","",$J3208*Treibhausgas_Kennzahlen!F$3)</f>
        <v/>
      </c>
      <c r="R3208" s="37" t="str">
        <f>IF(E3208="","",$J3208*Treibhausgas_Kennzahlen!G$3)</f>
        <v/>
      </c>
    </row>
    <row r="3209" spans="1:18" x14ac:dyDescent="0.25">
      <c r="A3209" s="5"/>
      <c r="B3209" s="5"/>
      <c r="C3209" s="5"/>
      <c r="D3209" s="5"/>
      <c r="E3209" s="5"/>
      <c r="F3209" s="9" t="str">
        <f>IF(E3209="","",VLOOKUP(INDEX(IATA_Codes!$A$2:$A$301, MATCH(Berechnung!C3209,IATA_Codes!$C$2:$C$301,0))&amp;"_"&amp;INDEX(IATA_Codes!$A$2:$A$301, MATCH(Berechnung!D3209,IATA_Codes!$C$2:$C$301,0)),GCD_Entfernung!$C$2:$D$10001,2,FALSE))</f>
        <v/>
      </c>
      <c r="G3209" s="22" t="str">
        <f>IF(E3209="","",VLOOKUP(A3209,Flugzeugtyp!$B$2:$C$13,2,0))</f>
        <v/>
      </c>
      <c r="H3209" s="9" t="str">
        <f>IF(E3209="","",LOOKUP(MATCH(F3209,'RFI-Faktor'!$B$2:$B$5,1),'RFI-Faktor'!$D$2:$D$5))</f>
        <v/>
      </c>
      <c r="I3209" s="24" t="str">
        <f t="array" ref="I3209">IF(E3209="","",SUM(IF(A3209=Energieverbrauch!$A$2:$A$4000,1,0)*IF(B3209=Energieverbrauch!$B$2:$B$4000,1,0)*(IF(Berechnung!F3209&gt;=Energieverbrauch!$C$2:$C$4000,1,0)*IF(Berechnung!F3209&lt;=Energieverbrauch!$D$2:$D$4000,1,0))*Energieverbrauch!$E$2:$E$4000))</f>
        <v/>
      </c>
      <c r="J3209" s="24" t="str">
        <f t="shared" si="50"/>
        <v/>
      </c>
      <c r="K3209" s="24" t="e">
        <f>LOOKUP(MATCH(A3209,Flugzeugtyp!$A$2:$A$13,1),Flugzeugtyp!$A$2:$C$13)</f>
        <v>#N/A</v>
      </c>
      <c r="L3209" s="24" t="str">
        <f>IF(E3209="","",J3209/Treibhausgas_Kennzahlen!$B$5)</f>
        <v/>
      </c>
      <c r="M3209" s="38" t="str">
        <f>IF(E3209="","",$J3209*Treibhausgas_Kennzahlen!B$3)</f>
        <v/>
      </c>
      <c r="N3209" s="38" t="str">
        <f>IF(E3209="","",$J3209*Treibhausgas_Kennzahlen!C$3)</f>
        <v/>
      </c>
      <c r="O3209" s="38" t="str">
        <f>IF(E3209="","",$J3209*Treibhausgas_Kennzahlen!D$3)</f>
        <v/>
      </c>
      <c r="P3209" s="38" t="str">
        <f>IF(E3209="","",$J3209*Treibhausgas_Kennzahlen!E$3)</f>
        <v/>
      </c>
      <c r="Q3209" s="38" t="str">
        <f>IF(E3209="","",$J3209*Treibhausgas_Kennzahlen!F$3)</f>
        <v/>
      </c>
      <c r="R3209" s="38" t="str">
        <f>IF(E3209="","",$J3209*Treibhausgas_Kennzahlen!G$3)</f>
        <v/>
      </c>
    </row>
    <row r="3210" spans="1:18" x14ac:dyDescent="0.25">
      <c r="A3210" s="6"/>
      <c r="B3210" s="6"/>
      <c r="C3210" s="6"/>
      <c r="D3210" s="6"/>
      <c r="E3210" s="6"/>
      <c r="F3210" s="8" t="str">
        <f>IF(E3210="","",VLOOKUP(INDEX(IATA_Codes!$A$2:$A$301, MATCH(Berechnung!C3210,IATA_Codes!$C$2:$C$301,0))&amp;"_"&amp;INDEX(IATA_Codes!$A$2:$A$301, MATCH(Berechnung!D3210,IATA_Codes!$C$2:$C$301,0)),GCD_Entfernung!$C$2:$D$10001,2,FALSE))</f>
        <v/>
      </c>
      <c r="G3210" s="21" t="str">
        <f>IF(E3210="","",VLOOKUP(A3210,Flugzeugtyp!$B$2:$C$13,2,0))</f>
        <v/>
      </c>
      <c r="H3210" s="8" t="str">
        <f>IF(E3210="","",LOOKUP(MATCH(F3210,'RFI-Faktor'!$B$2:$B$5,1),'RFI-Faktor'!$D$2:$D$5))</f>
        <v/>
      </c>
      <c r="I3210" s="23" t="str">
        <f t="array" ref="I3210">IF(E3210="","",SUM(IF(A3210=Energieverbrauch!$A$2:$A$4000,1,0)*IF(B3210=Energieverbrauch!$B$2:$B$4000,1,0)*(IF(Berechnung!F3210&gt;=Energieverbrauch!$C$2:$C$4000,1,0)*IF(Berechnung!F3210&lt;=Energieverbrauch!$D$2:$D$4000,1,0))*Energieverbrauch!$E$2:$E$4000))</f>
        <v/>
      </c>
      <c r="J3210" s="23" t="str">
        <f t="shared" si="50"/>
        <v/>
      </c>
      <c r="K3210" s="23" t="e">
        <f>LOOKUP(MATCH(A3210,Flugzeugtyp!$A$2:$A$13,1),Flugzeugtyp!$A$2:$C$13)</f>
        <v>#N/A</v>
      </c>
      <c r="L3210" s="23" t="str">
        <f>IF(E3210="","",J3210/Treibhausgas_Kennzahlen!$B$5)</f>
        <v/>
      </c>
      <c r="M3210" s="37" t="str">
        <f>IF(E3210="","",$J3210*Treibhausgas_Kennzahlen!B$3)</f>
        <v/>
      </c>
      <c r="N3210" s="37" t="str">
        <f>IF(E3210="","",$J3210*Treibhausgas_Kennzahlen!C$3)</f>
        <v/>
      </c>
      <c r="O3210" s="37" t="str">
        <f>IF(E3210="","",$J3210*Treibhausgas_Kennzahlen!D$3)</f>
        <v/>
      </c>
      <c r="P3210" s="37" t="str">
        <f>IF(E3210="","",$J3210*Treibhausgas_Kennzahlen!E$3)</f>
        <v/>
      </c>
      <c r="Q3210" s="37" t="str">
        <f>IF(E3210="","",$J3210*Treibhausgas_Kennzahlen!F$3)</f>
        <v/>
      </c>
      <c r="R3210" s="37" t="str">
        <f>IF(E3210="","",$J3210*Treibhausgas_Kennzahlen!G$3)</f>
        <v/>
      </c>
    </row>
    <row r="3211" spans="1:18" x14ac:dyDescent="0.25">
      <c r="A3211" s="5"/>
      <c r="B3211" s="5"/>
      <c r="C3211" s="5"/>
      <c r="D3211" s="5"/>
      <c r="E3211" s="5"/>
      <c r="F3211" s="9" t="str">
        <f>IF(E3211="","",VLOOKUP(INDEX(IATA_Codes!$A$2:$A$301, MATCH(Berechnung!C3211,IATA_Codes!$C$2:$C$301,0))&amp;"_"&amp;INDEX(IATA_Codes!$A$2:$A$301, MATCH(Berechnung!D3211,IATA_Codes!$C$2:$C$301,0)),GCD_Entfernung!$C$2:$D$10001,2,FALSE))</f>
        <v/>
      </c>
      <c r="G3211" s="22" t="str">
        <f>IF(E3211="","",VLOOKUP(A3211,Flugzeugtyp!$B$2:$C$13,2,0))</f>
        <v/>
      </c>
      <c r="H3211" s="9" t="str">
        <f>IF(E3211="","",LOOKUP(MATCH(F3211,'RFI-Faktor'!$B$2:$B$5,1),'RFI-Faktor'!$D$2:$D$5))</f>
        <v/>
      </c>
      <c r="I3211" s="24" t="str">
        <f t="array" ref="I3211">IF(E3211="","",SUM(IF(A3211=Energieverbrauch!$A$2:$A$4000,1,0)*IF(B3211=Energieverbrauch!$B$2:$B$4000,1,0)*(IF(Berechnung!F3211&gt;=Energieverbrauch!$C$2:$C$4000,1,0)*IF(Berechnung!F3211&lt;=Energieverbrauch!$D$2:$D$4000,1,0))*Energieverbrauch!$E$2:$E$4000))</f>
        <v/>
      </c>
      <c r="J3211" s="24" t="str">
        <f t="shared" si="50"/>
        <v/>
      </c>
      <c r="K3211" s="24" t="e">
        <f>LOOKUP(MATCH(A3211,Flugzeugtyp!$A$2:$A$13,1),Flugzeugtyp!$A$2:$C$13)</f>
        <v>#N/A</v>
      </c>
      <c r="L3211" s="24" t="str">
        <f>IF(E3211="","",J3211/Treibhausgas_Kennzahlen!$B$5)</f>
        <v/>
      </c>
      <c r="M3211" s="38" t="str">
        <f>IF(E3211="","",$J3211*Treibhausgas_Kennzahlen!B$3)</f>
        <v/>
      </c>
      <c r="N3211" s="38" t="str">
        <f>IF(E3211="","",$J3211*Treibhausgas_Kennzahlen!C$3)</f>
        <v/>
      </c>
      <c r="O3211" s="38" t="str">
        <f>IF(E3211="","",$J3211*Treibhausgas_Kennzahlen!D$3)</f>
        <v/>
      </c>
      <c r="P3211" s="38" t="str">
        <f>IF(E3211="","",$J3211*Treibhausgas_Kennzahlen!E$3)</f>
        <v/>
      </c>
      <c r="Q3211" s="38" t="str">
        <f>IF(E3211="","",$J3211*Treibhausgas_Kennzahlen!F$3)</f>
        <v/>
      </c>
      <c r="R3211" s="38" t="str">
        <f>IF(E3211="","",$J3211*Treibhausgas_Kennzahlen!G$3)</f>
        <v/>
      </c>
    </row>
    <row r="3212" spans="1:18" x14ac:dyDescent="0.25">
      <c r="A3212" s="6"/>
      <c r="B3212" s="6"/>
      <c r="C3212" s="6"/>
      <c r="D3212" s="6"/>
      <c r="E3212" s="6"/>
      <c r="F3212" s="8" t="str">
        <f>IF(E3212="","",VLOOKUP(INDEX(IATA_Codes!$A$2:$A$301, MATCH(Berechnung!C3212,IATA_Codes!$C$2:$C$301,0))&amp;"_"&amp;INDEX(IATA_Codes!$A$2:$A$301, MATCH(Berechnung!D3212,IATA_Codes!$C$2:$C$301,0)),GCD_Entfernung!$C$2:$D$10001,2,FALSE))</f>
        <v/>
      </c>
      <c r="G3212" s="21" t="str">
        <f>IF(E3212="","",VLOOKUP(A3212,Flugzeugtyp!$B$2:$C$13,2,0))</f>
        <v/>
      </c>
      <c r="H3212" s="8" t="str">
        <f>IF(E3212="","",LOOKUP(MATCH(F3212,'RFI-Faktor'!$B$2:$B$5,1),'RFI-Faktor'!$D$2:$D$5))</f>
        <v/>
      </c>
      <c r="I3212" s="23" t="str">
        <f t="array" ref="I3212">IF(E3212="","",SUM(IF(A3212=Energieverbrauch!$A$2:$A$4000,1,0)*IF(B3212=Energieverbrauch!$B$2:$B$4000,1,0)*(IF(Berechnung!F3212&gt;=Energieverbrauch!$C$2:$C$4000,1,0)*IF(Berechnung!F3212&lt;=Energieverbrauch!$D$2:$D$4000,1,0))*Energieverbrauch!$E$2:$E$4000))</f>
        <v/>
      </c>
      <c r="J3212" s="23" t="str">
        <f t="shared" si="50"/>
        <v/>
      </c>
      <c r="K3212" s="23" t="e">
        <f>LOOKUP(MATCH(A3212,Flugzeugtyp!$A$2:$A$13,1),Flugzeugtyp!$A$2:$C$13)</f>
        <v>#N/A</v>
      </c>
      <c r="L3212" s="23" t="str">
        <f>IF(E3212="","",J3212/Treibhausgas_Kennzahlen!$B$5)</f>
        <v/>
      </c>
      <c r="M3212" s="37" t="str">
        <f>IF(E3212="","",$J3212*Treibhausgas_Kennzahlen!B$3)</f>
        <v/>
      </c>
      <c r="N3212" s="37" t="str">
        <f>IF(E3212="","",$J3212*Treibhausgas_Kennzahlen!C$3)</f>
        <v/>
      </c>
      <c r="O3212" s="37" t="str">
        <f>IF(E3212="","",$J3212*Treibhausgas_Kennzahlen!D$3)</f>
        <v/>
      </c>
      <c r="P3212" s="37" t="str">
        <f>IF(E3212="","",$J3212*Treibhausgas_Kennzahlen!E$3)</f>
        <v/>
      </c>
      <c r="Q3212" s="37" t="str">
        <f>IF(E3212="","",$J3212*Treibhausgas_Kennzahlen!F$3)</f>
        <v/>
      </c>
      <c r="R3212" s="37" t="str">
        <f>IF(E3212="","",$J3212*Treibhausgas_Kennzahlen!G$3)</f>
        <v/>
      </c>
    </row>
    <row r="3213" spans="1:18" x14ac:dyDescent="0.25">
      <c r="A3213" s="5"/>
      <c r="B3213" s="5"/>
      <c r="C3213" s="5"/>
      <c r="D3213" s="5"/>
      <c r="E3213" s="5"/>
      <c r="F3213" s="9" t="str">
        <f>IF(E3213="","",VLOOKUP(INDEX(IATA_Codes!$A$2:$A$301, MATCH(Berechnung!C3213,IATA_Codes!$C$2:$C$301,0))&amp;"_"&amp;INDEX(IATA_Codes!$A$2:$A$301, MATCH(Berechnung!D3213,IATA_Codes!$C$2:$C$301,0)),GCD_Entfernung!$C$2:$D$10001,2,FALSE))</f>
        <v/>
      </c>
      <c r="G3213" s="22" t="str">
        <f>IF(E3213="","",VLOOKUP(A3213,Flugzeugtyp!$B$2:$C$13,2,0))</f>
        <v/>
      </c>
      <c r="H3213" s="9" t="str">
        <f>IF(E3213="","",LOOKUP(MATCH(F3213,'RFI-Faktor'!$B$2:$B$5,1),'RFI-Faktor'!$D$2:$D$5))</f>
        <v/>
      </c>
      <c r="I3213" s="24" t="str">
        <f t="array" ref="I3213">IF(E3213="","",SUM(IF(A3213=Energieverbrauch!$A$2:$A$4000,1,0)*IF(B3213=Energieverbrauch!$B$2:$B$4000,1,0)*(IF(Berechnung!F3213&gt;=Energieverbrauch!$C$2:$C$4000,1,0)*IF(Berechnung!F3213&lt;=Energieverbrauch!$D$2:$D$4000,1,0))*Energieverbrauch!$E$2:$E$4000))</f>
        <v/>
      </c>
      <c r="J3213" s="24" t="str">
        <f t="shared" si="50"/>
        <v/>
      </c>
      <c r="K3213" s="24" t="e">
        <f>LOOKUP(MATCH(A3213,Flugzeugtyp!$A$2:$A$13,1),Flugzeugtyp!$A$2:$C$13)</f>
        <v>#N/A</v>
      </c>
      <c r="L3213" s="24" t="str">
        <f>IF(E3213="","",J3213/Treibhausgas_Kennzahlen!$B$5)</f>
        <v/>
      </c>
      <c r="M3213" s="38" t="str">
        <f>IF(E3213="","",$J3213*Treibhausgas_Kennzahlen!B$3)</f>
        <v/>
      </c>
      <c r="N3213" s="38" t="str">
        <f>IF(E3213="","",$J3213*Treibhausgas_Kennzahlen!C$3)</f>
        <v/>
      </c>
      <c r="O3213" s="38" t="str">
        <f>IF(E3213="","",$J3213*Treibhausgas_Kennzahlen!D$3)</f>
        <v/>
      </c>
      <c r="P3213" s="38" t="str">
        <f>IF(E3213="","",$J3213*Treibhausgas_Kennzahlen!E$3)</f>
        <v/>
      </c>
      <c r="Q3213" s="38" t="str">
        <f>IF(E3213="","",$J3213*Treibhausgas_Kennzahlen!F$3)</f>
        <v/>
      </c>
      <c r="R3213" s="38" t="str">
        <f>IF(E3213="","",$J3213*Treibhausgas_Kennzahlen!G$3)</f>
        <v/>
      </c>
    </row>
    <row r="3214" spans="1:18" x14ac:dyDescent="0.25">
      <c r="A3214" s="6"/>
      <c r="B3214" s="6"/>
      <c r="C3214" s="6"/>
      <c r="D3214" s="6"/>
      <c r="E3214" s="6"/>
      <c r="F3214" s="8" t="str">
        <f>IF(E3214="","",VLOOKUP(INDEX(IATA_Codes!$A$2:$A$301, MATCH(Berechnung!C3214,IATA_Codes!$C$2:$C$301,0))&amp;"_"&amp;INDEX(IATA_Codes!$A$2:$A$301, MATCH(Berechnung!D3214,IATA_Codes!$C$2:$C$301,0)),GCD_Entfernung!$C$2:$D$10001,2,FALSE))</f>
        <v/>
      </c>
      <c r="G3214" s="21" t="str">
        <f>IF(E3214="","",VLOOKUP(A3214,Flugzeugtyp!$B$2:$C$13,2,0))</f>
        <v/>
      </c>
      <c r="H3214" s="8" t="str">
        <f>IF(E3214="","",LOOKUP(MATCH(F3214,'RFI-Faktor'!$B$2:$B$5,1),'RFI-Faktor'!$D$2:$D$5))</f>
        <v/>
      </c>
      <c r="I3214" s="23" t="str">
        <f t="array" ref="I3214">IF(E3214="","",SUM(IF(A3214=Energieverbrauch!$A$2:$A$4000,1,0)*IF(B3214=Energieverbrauch!$B$2:$B$4000,1,0)*(IF(Berechnung!F3214&gt;=Energieverbrauch!$C$2:$C$4000,1,0)*IF(Berechnung!F3214&lt;=Energieverbrauch!$D$2:$D$4000,1,0))*Energieverbrauch!$E$2:$E$4000))</f>
        <v/>
      </c>
      <c r="J3214" s="23" t="str">
        <f t="shared" si="50"/>
        <v/>
      </c>
      <c r="K3214" s="23" t="e">
        <f>LOOKUP(MATCH(A3214,Flugzeugtyp!$A$2:$A$13,1),Flugzeugtyp!$A$2:$C$13)</f>
        <v>#N/A</v>
      </c>
      <c r="L3214" s="23" t="str">
        <f>IF(E3214="","",J3214/Treibhausgas_Kennzahlen!$B$5)</f>
        <v/>
      </c>
      <c r="M3214" s="37" t="str">
        <f>IF(E3214="","",$J3214*Treibhausgas_Kennzahlen!B$3)</f>
        <v/>
      </c>
      <c r="N3214" s="37" t="str">
        <f>IF(E3214="","",$J3214*Treibhausgas_Kennzahlen!C$3)</f>
        <v/>
      </c>
      <c r="O3214" s="37" t="str">
        <f>IF(E3214="","",$J3214*Treibhausgas_Kennzahlen!D$3)</f>
        <v/>
      </c>
      <c r="P3214" s="37" t="str">
        <f>IF(E3214="","",$J3214*Treibhausgas_Kennzahlen!E$3)</f>
        <v/>
      </c>
      <c r="Q3214" s="37" t="str">
        <f>IF(E3214="","",$J3214*Treibhausgas_Kennzahlen!F$3)</f>
        <v/>
      </c>
      <c r="R3214" s="37" t="str">
        <f>IF(E3214="","",$J3214*Treibhausgas_Kennzahlen!G$3)</f>
        <v/>
      </c>
    </row>
    <row r="3215" spans="1:18" x14ac:dyDescent="0.25">
      <c r="A3215" s="5"/>
      <c r="B3215" s="5"/>
      <c r="C3215" s="5"/>
      <c r="D3215" s="5"/>
      <c r="E3215" s="5"/>
      <c r="F3215" s="9" t="str">
        <f>IF(E3215="","",VLOOKUP(INDEX(IATA_Codes!$A$2:$A$301, MATCH(Berechnung!C3215,IATA_Codes!$C$2:$C$301,0))&amp;"_"&amp;INDEX(IATA_Codes!$A$2:$A$301, MATCH(Berechnung!D3215,IATA_Codes!$C$2:$C$301,0)),GCD_Entfernung!$C$2:$D$10001,2,FALSE))</f>
        <v/>
      </c>
      <c r="G3215" s="22" t="str">
        <f>IF(E3215="","",VLOOKUP(A3215,Flugzeugtyp!$B$2:$C$13,2,0))</f>
        <v/>
      </c>
      <c r="H3215" s="9" t="str">
        <f>IF(E3215="","",LOOKUP(MATCH(F3215,'RFI-Faktor'!$B$2:$B$5,1),'RFI-Faktor'!$D$2:$D$5))</f>
        <v/>
      </c>
      <c r="I3215" s="24" t="str">
        <f t="array" ref="I3215">IF(E3215="","",SUM(IF(A3215=Energieverbrauch!$A$2:$A$4000,1,0)*IF(B3215=Energieverbrauch!$B$2:$B$4000,1,0)*(IF(Berechnung!F3215&gt;=Energieverbrauch!$C$2:$C$4000,1,0)*IF(Berechnung!F3215&lt;=Energieverbrauch!$D$2:$D$4000,1,0))*Energieverbrauch!$E$2:$E$4000))</f>
        <v/>
      </c>
      <c r="J3215" s="24" t="str">
        <f t="shared" si="50"/>
        <v/>
      </c>
      <c r="K3215" s="24" t="e">
        <f>LOOKUP(MATCH(A3215,Flugzeugtyp!$A$2:$A$13,1),Flugzeugtyp!$A$2:$C$13)</f>
        <v>#N/A</v>
      </c>
      <c r="L3215" s="24" t="str">
        <f>IF(E3215="","",J3215/Treibhausgas_Kennzahlen!$B$5)</f>
        <v/>
      </c>
      <c r="M3215" s="38" t="str">
        <f>IF(E3215="","",$J3215*Treibhausgas_Kennzahlen!B$3)</f>
        <v/>
      </c>
      <c r="N3215" s="38" t="str">
        <f>IF(E3215="","",$J3215*Treibhausgas_Kennzahlen!C$3)</f>
        <v/>
      </c>
      <c r="O3215" s="38" t="str">
        <f>IF(E3215="","",$J3215*Treibhausgas_Kennzahlen!D$3)</f>
        <v/>
      </c>
      <c r="P3215" s="38" t="str">
        <f>IF(E3215="","",$J3215*Treibhausgas_Kennzahlen!E$3)</f>
        <v/>
      </c>
      <c r="Q3215" s="38" t="str">
        <f>IF(E3215="","",$J3215*Treibhausgas_Kennzahlen!F$3)</f>
        <v/>
      </c>
      <c r="R3215" s="38" t="str">
        <f>IF(E3215="","",$J3215*Treibhausgas_Kennzahlen!G$3)</f>
        <v/>
      </c>
    </row>
    <row r="3216" spans="1:18" x14ac:dyDescent="0.25">
      <c r="A3216" s="6"/>
      <c r="B3216" s="6"/>
      <c r="C3216" s="6"/>
      <c r="D3216" s="6"/>
      <c r="E3216" s="6"/>
      <c r="F3216" s="8" t="str">
        <f>IF(E3216="","",VLOOKUP(INDEX(IATA_Codes!$A$2:$A$301, MATCH(Berechnung!C3216,IATA_Codes!$C$2:$C$301,0))&amp;"_"&amp;INDEX(IATA_Codes!$A$2:$A$301, MATCH(Berechnung!D3216,IATA_Codes!$C$2:$C$301,0)),GCD_Entfernung!$C$2:$D$10001,2,FALSE))</f>
        <v/>
      </c>
      <c r="G3216" s="21" t="str">
        <f>IF(E3216="","",VLOOKUP(A3216,Flugzeugtyp!$B$2:$C$13,2,0))</f>
        <v/>
      </c>
      <c r="H3216" s="8" t="str">
        <f>IF(E3216="","",LOOKUP(MATCH(F3216,'RFI-Faktor'!$B$2:$B$5,1),'RFI-Faktor'!$D$2:$D$5))</f>
        <v/>
      </c>
      <c r="I3216" s="23" t="str">
        <f t="array" ref="I3216">IF(E3216="","",SUM(IF(A3216=Energieverbrauch!$A$2:$A$4000,1,0)*IF(B3216=Energieverbrauch!$B$2:$B$4000,1,0)*(IF(Berechnung!F3216&gt;=Energieverbrauch!$C$2:$C$4000,1,0)*IF(Berechnung!F3216&lt;=Energieverbrauch!$D$2:$D$4000,1,0))*Energieverbrauch!$E$2:$E$4000))</f>
        <v/>
      </c>
      <c r="J3216" s="23" t="str">
        <f t="shared" si="50"/>
        <v/>
      </c>
      <c r="K3216" s="23" t="e">
        <f>LOOKUP(MATCH(A3216,Flugzeugtyp!$A$2:$A$13,1),Flugzeugtyp!$A$2:$C$13)</f>
        <v>#N/A</v>
      </c>
      <c r="L3216" s="23" t="str">
        <f>IF(E3216="","",J3216/Treibhausgas_Kennzahlen!$B$5)</f>
        <v/>
      </c>
      <c r="M3216" s="37" t="str">
        <f>IF(E3216="","",$J3216*Treibhausgas_Kennzahlen!B$3)</f>
        <v/>
      </c>
      <c r="N3216" s="37" t="str">
        <f>IF(E3216="","",$J3216*Treibhausgas_Kennzahlen!C$3)</f>
        <v/>
      </c>
      <c r="O3216" s="37" t="str">
        <f>IF(E3216="","",$J3216*Treibhausgas_Kennzahlen!D$3)</f>
        <v/>
      </c>
      <c r="P3216" s="37" t="str">
        <f>IF(E3216="","",$J3216*Treibhausgas_Kennzahlen!E$3)</f>
        <v/>
      </c>
      <c r="Q3216" s="37" t="str">
        <f>IF(E3216="","",$J3216*Treibhausgas_Kennzahlen!F$3)</f>
        <v/>
      </c>
      <c r="R3216" s="37" t="str">
        <f>IF(E3216="","",$J3216*Treibhausgas_Kennzahlen!G$3)</f>
        <v/>
      </c>
    </row>
    <row r="3217" spans="1:18" x14ac:dyDescent="0.25">
      <c r="A3217" s="5"/>
      <c r="B3217" s="5"/>
      <c r="C3217" s="5"/>
      <c r="D3217" s="5"/>
      <c r="E3217" s="5"/>
      <c r="F3217" s="9" t="str">
        <f>IF(E3217="","",VLOOKUP(INDEX(IATA_Codes!$A$2:$A$301, MATCH(Berechnung!C3217,IATA_Codes!$C$2:$C$301,0))&amp;"_"&amp;INDEX(IATA_Codes!$A$2:$A$301, MATCH(Berechnung!D3217,IATA_Codes!$C$2:$C$301,0)),GCD_Entfernung!$C$2:$D$10001,2,FALSE))</f>
        <v/>
      </c>
      <c r="G3217" s="22" t="str">
        <f>IF(E3217="","",VLOOKUP(A3217,Flugzeugtyp!$B$2:$C$13,2,0))</f>
        <v/>
      </c>
      <c r="H3217" s="9" t="str">
        <f>IF(E3217="","",LOOKUP(MATCH(F3217,'RFI-Faktor'!$B$2:$B$5,1),'RFI-Faktor'!$D$2:$D$5))</f>
        <v/>
      </c>
      <c r="I3217" s="24" t="str">
        <f t="array" ref="I3217">IF(E3217="","",SUM(IF(A3217=Energieverbrauch!$A$2:$A$4000,1,0)*IF(B3217=Energieverbrauch!$B$2:$B$4000,1,0)*(IF(Berechnung!F3217&gt;=Energieverbrauch!$C$2:$C$4000,1,0)*IF(Berechnung!F3217&lt;=Energieverbrauch!$D$2:$D$4000,1,0))*Energieverbrauch!$E$2:$E$4000))</f>
        <v/>
      </c>
      <c r="J3217" s="24" t="str">
        <f t="shared" si="50"/>
        <v/>
      </c>
      <c r="K3217" s="24" t="e">
        <f>LOOKUP(MATCH(A3217,Flugzeugtyp!$A$2:$A$13,1),Flugzeugtyp!$A$2:$C$13)</f>
        <v>#N/A</v>
      </c>
      <c r="L3217" s="24" t="str">
        <f>IF(E3217="","",J3217/Treibhausgas_Kennzahlen!$B$5)</f>
        <v/>
      </c>
      <c r="M3217" s="38" t="str">
        <f>IF(E3217="","",$J3217*Treibhausgas_Kennzahlen!B$3)</f>
        <v/>
      </c>
      <c r="N3217" s="38" t="str">
        <f>IF(E3217="","",$J3217*Treibhausgas_Kennzahlen!C$3)</f>
        <v/>
      </c>
      <c r="O3217" s="38" t="str">
        <f>IF(E3217="","",$J3217*Treibhausgas_Kennzahlen!D$3)</f>
        <v/>
      </c>
      <c r="P3217" s="38" t="str">
        <f>IF(E3217="","",$J3217*Treibhausgas_Kennzahlen!E$3)</f>
        <v/>
      </c>
      <c r="Q3217" s="38" t="str">
        <f>IF(E3217="","",$J3217*Treibhausgas_Kennzahlen!F$3)</f>
        <v/>
      </c>
      <c r="R3217" s="38" t="str">
        <f>IF(E3217="","",$J3217*Treibhausgas_Kennzahlen!G$3)</f>
        <v/>
      </c>
    </row>
    <row r="3218" spans="1:18" x14ac:dyDescent="0.25">
      <c r="A3218" s="6"/>
      <c r="B3218" s="6"/>
      <c r="C3218" s="6"/>
      <c r="D3218" s="6"/>
      <c r="E3218" s="6"/>
      <c r="F3218" s="8" t="str">
        <f>IF(E3218="","",VLOOKUP(INDEX(IATA_Codes!$A$2:$A$301, MATCH(Berechnung!C3218,IATA_Codes!$C$2:$C$301,0))&amp;"_"&amp;INDEX(IATA_Codes!$A$2:$A$301, MATCH(Berechnung!D3218,IATA_Codes!$C$2:$C$301,0)),GCD_Entfernung!$C$2:$D$10001,2,FALSE))</f>
        <v/>
      </c>
      <c r="G3218" s="21" t="str">
        <f>IF(E3218="","",VLOOKUP(A3218,Flugzeugtyp!$B$2:$C$13,2,0))</f>
        <v/>
      </c>
      <c r="H3218" s="8" t="str">
        <f>IF(E3218="","",LOOKUP(MATCH(F3218,'RFI-Faktor'!$B$2:$B$5,1),'RFI-Faktor'!$D$2:$D$5))</f>
        <v/>
      </c>
      <c r="I3218" s="23" t="str">
        <f t="array" ref="I3218">IF(E3218="","",SUM(IF(A3218=Energieverbrauch!$A$2:$A$4000,1,0)*IF(B3218=Energieverbrauch!$B$2:$B$4000,1,0)*(IF(Berechnung!F3218&gt;=Energieverbrauch!$C$2:$C$4000,1,0)*IF(Berechnung!F3218&lt;=Energieverbrauch!$D$2:$D$4000,1,0))*Energieverbrauch!$E$2:$E$4000))</f>
        <v/>
      </c>
      <c r="J3218" s="23" t="str">
        <f t="shared" si="50"/>
        <v/>
      </c>
      <c r="K3218" s="23" t="e">
        <f>LOOKUP(MATCH(A3218,Flugzeugtyp!$A$2:$A$13,1),Flugzeugtyp!$A$2:$C$13)</f>
        <v>#N/A</v>
      </c>
      <c r="L3218" s="23" t="str">
        <f>IF(E3218="","",J3218/Treibhausgas_Kennzahlen!$B$5)</f>
        <v/>
      </c>
      <c r="M3218" s="37" t="str">
        <f>IF(E3218="","",$J3218*Treibhausgas_Kennzahlen!B$3)</f>
        <v/>
      </c>
      <c r="N3218" s="37" t="str">
        <f>IF(E3218="","",$J3218*Treibhausgas_Kennzahlen!C$3)</f>
        <v/>
      </c>
      <c r="O3218" s="37" t="str">
        <f>IF(E3218="","",$J3218*Treibhausgas_Kennzahlen!D$3)</f>
        <v/>
      </c>
      <c r="P3218" s="37" t="str">
        <f>IF(E3218="","",$J3218*Treibhausgas_Kennzahlen!E$3)</f>
        <v/>
      </c>
      <c r="Q3218" s="37" t="str">
        <f>IF(E3218="","",$J3218*Treibhausgas_Kennzahlen!F$3)</f>
        <v/>
      </c>
      <c r="R3218" s="37" t="str">
        <f>IF(E3218="","",$J3218*Treibhausgas_Kennzahlen!G$3)</f>
        <v/>
      </c>
    </row>
    <row r="3219" spans="1:18" x14ac:dyDescent="0.25">
      <c r="A3219" s="5"/>
      <c r="B3219" s="5"/>
      <c r="C3219" s="5"/>
      <c r="D3219" s="5"/>
      <c r="E3219" s="5"/>
      <c r="F3219" s="9" t="str">
        <f>IF(E3219="","",VLOOKUP(INDEX(IATA_Codes!$A$2:$A$301, MATCH(Berechnung!C3219,IATA_Codes!$C$2:$C$301,0))&amp;"_"&amp;INDEX(IATA_Codes!$A$2:$A$301, MATCH(Berechnung!D3219,IATA_Codes!$C$2:$C$301,0)),GCD_Entfernung!$C$2:$D$10001,2,FALSE))</f>
        <v/>
      </c>
      <c r="G3219" s="22" t="str">
        <f>IF(E3219="","",VLOOKUP(A3219,Flugzeugtyp!$B$2:$C$13,2,0))</f>
        <v/>
      </c>
      <c r="H3219" s="9" t="str">
        <f>IF(E3219="","",LOOKUP(MATCH(F3219,'RFI-Faktor'!$B$2:$B$5,1),'RFI-Faktor'!$D$2:$D$5))</f>
        <v/>
      </c>
      <c r="I3219" s="24" t="str">
        <f t="array" ref="I3219">IF(E3219="","",SUM(IF(A3219=Energieverbrauch!$A$2:$A$4000,1,0)*IF(B3219=Energieverbrauch!$B$2:$B$4000,1,0)*(IF(Berechnung!F3219&gt;=Energieverbrauch!$C$2:$C$4000,1,0)*IF(Berechnung!F3219&lt;=Energieverbrauch!$D$2:$D$4000,1,0))*Energieverbrauch!$E$2:$E$4000))</f>
        <v/>
      </c>
      <c r="J3219" s="24" t="str">
        <f t="shared" si="50"/>
        <v/>
      </c>
      <c r="K3219" s="24" t="e">
        <f>LOOKUP(MATCH(A3219,Flugzeugtyp!$A$2:$A$13,1),Flugzeugtyp!$A$2:$C$13)</f>
        <v>#N/A</v>
      </c>
      <c r="L3219" s="24" t="str">
        <f>IF(E3219="","",J3219/Treibhausgas_Kennzahlen!$B$5)</f>
        <v/>
      </c>
      <c r="M3219" s="38" t="str">
        <f>IF(E3219="","",$J3219*Treibhausgas_Kennzahlen!B$3)</f>
        <v/>
      </c>
      <c r="N3219" s="38" t="str">
        <f>IF(E3219="","",$J3219*Treibhausgas_Kennzahlen!C$3)</f>
        <v/>
      </c>
      <c r="O3219" s="38" t="str">
        <f>IF(E3219="","",$J3219*Treibhausgas_Kennzahlen!D$3)</f>
        <v/>
      </c>
      <c r="P3219" s="38" t="str">
        <f>IF(E3219="","",$J3219*Treibhausgas_Kennzahlen!E$3)</f>
        <v/>
      </c>
      <c r="Q3219" s="38" t="str">
        <f>IF(E3219="","",$J3219*Treibhausgas_Kennzahlen!F$3)</f>
        <v/>
      </c>
      <c r="R3219" s="38" t="str">
        <f>IF(E3219="","",$J3219*Treibhausgas_Kennzahlen!G$3)</f>
        <v/>
      </c>
    </row>
    <row r="3220" spans="1:18" x14ac:dyDescent="0.25">
      <c r="A3220" s="6"/>
      <c r="B3220" s="6"/>
      <c r="C3220" s="6"/>
      <c r="D3220" s="6"/>
      <c r="E3220" s="6"/>
      <c r="F3220" s="8" t="str">
        <f>IF(E3220="","",VLOOKUP(INDEX(IATA_Codes!$A$2:$A$301, MATCH(Berechnung!C3220,IATA_Codes!$C$2:$C$301,0))&amp;"_"&amp;INDEX(IATA_Codes!$A$2:$A$301, MATCH(Berechnung!D3220,IATA_Codes!$C$2:$C$301,0)),GCD_Entfernung!$C$2:$D$10001,2,FALSE))</f>
        <v/>
      </c>
      <c r="G3220" s="21" t="str">
        <f>IF(E3220="","",VLOOKUP(A3220,Flugzeugtyp!$B$2:$C$13,2,0))</f>
        <v/>
      </c>
      <c r="H3220" s="8" t="str">
        <f>IF(E3220="","",LOOKUP(MATCH(F3220,'RFI-Faktor'!$B$2:$B$5,1),'RFI-Faktor'!$D$2:$D$5))</f>
        <v/>
      </c>
      <c r="I3220" s="23" t="str">
        <f t="array" ref="I3220">IF(E3220="","",SUM(IF(A3220=Energieverbrauch!$A$2:$A$4000,1,0)*IF(B3220=Energieverbrauch!$B$2:$B$4000,1,0)*(IF(Berechnung!F3220&gt;=Energieverbrauch!$C$2:$C$4000,1,0)*IF(Berechnung!F3220&lt;=Energieverbrauch!$D$2:$D$4000,1,0))*Energieverbrauch!$E$2:$E$4000))</f>
        <v/>
      </c>
      <c r="J3220" s="23" t="str">
        <f t="shared" si="50"/>
        <v/>
      </c>
      <c r="K3220" s="23" t="e">
        <f>LOOKUP(MATCH(A3220,Flugzeugtyp!$A$2:$A$13,1),Flugzeugtyp!$A$2:$C$13)</f>
        <v>#N/A</v>
      </c>
      <c r="L3220" s="23" t="str">
        <f>IF(E3220="","",J3220/Treibhausgas_Kennzahlen!$B$5)</f>
        <v/>
      </c>
      <c r="M3220" s="37" t="str">
        <f>IF(E3220="","",$J3220*Treibhausgas_Kennzahlen!B$3)</f>
        <v/>
      </c>
      <c r="N3220" s="37" t="str">
        <f>IF(E3220="","",$J3220*Treibhausgas_Kennzahlen!C$3)</f>
        <v/>
      </c>
      <c r="O3220" s="37" t="str">
        <f>IF(E3220="","",$J3220*Treibhausgas_Kennzahlen!D$3)</f>
        <v/>
      </c>
      <c r="P3220" s="37" t="str">
        <f>IF(E3220="","",$J3220*Treibhausgas_Kennzahlen!E$3)</f>
        <v/>
      </c>
      <c r="Q3220" s="37" t="str">
        <f>IF(E3220="","",$J3220*Treibhausgas_Kennzahlen!F$3)</f>
        <v/>
      </c>
      <c r="R3220" s="37" t="str">
        <f>IF(E3220="","",$J3220*Treibhausgas_Kennzahlen!G$3)</f>
        <v/>
      </c>
    </row>
    <row r="3221" spans="1:18" x14ac:dyDescent="0.25">
      <c r="A3221" s="5"/>
      <c r="B3221" s="5"/>
      <c r="C3221" s="5"/>
      <c r="D3221" s="5"/>
      <c r="E3221" s="5"/>
      <c r="F3221" s="9" t="str">
        <f>IF(E3221="","",VLOOKUP(INDEX(IATA_Codes!$A$2:$A$301, MATCH(Berechnung!C3221,IATA_Codes!$C$2:$C$301,0))&amp;"_"&amp;INDEX(IATA_Codes!$A$2:$A$301, MATCH(Berechnung!D3221,IATA_Codes!$C$2:$C$301,0)),GCD_Entfernung!$C$2:$D$10001,2,FALSE))</f>
        <v/>
      </c>
      <c r="G3221" s="22" t="str">
        <f>IF(E3221="","",VLOOKUP(A3221,Flugzeugtyp!$B$2:$C$13,2,0))</f>
        <v/>
      </c>
      <c r="H3221" s="9" t="str">
        <f>IF(E3221="","",LOOKUP(MATCH(F3221,'RFI-Faktor'!$B$2:$B$5,1),'RFI-Faktor'!$D$2:$D$5))</f>
        <v/>
      </c>
      <c r="I3221" s="24" t="str">
        <f t="array" ref="I3221">IF(E3221="","",SUM(IF(A3221=Energieverbrauch!$A$2:$A$4000,1,0)*IF(B3221=Energieverbrauch!$B$2:$B$4000,1,0)*(IF(Berechnung!F3221&gt;=Energieverbrauch!$C$2:$C$4000,1,0)*IF(Berechnung!F3221&lt;=Energieverbrauch!$D$2:$D$4000,1,0))*Energieverbrauch!$E$2:$E$4000))</f>
        <v/>
      </c>
      <c r="J3221" s="24" t="str">
        <f t="shared" si="50"/>
        <v/>
      </c>
      <c r="K3221" s="24" t="e">
        <f>LOOKUP(MATCH(A3221,Flugzeugtyp!$A$2:$A$13,1),Flugzeugtyp!$A$2:$C$13)</f>
        <v>#N/A</v>
      </c>
      <c r="L3221" s="24" t="str">
        <f>IF(E3221="","",J3221/Treibhausgas_Kennzahlen!$B$5)</f>
        <v/>
      </c>
      <c r="M3221" s="38" t="str">
        <f>IF(E3221="","",$J3221*Treibhausgas_Kennzahlen!B$3)</f>
        <v/>
      </c>
      <c r="N3221" s="38" t="str">
        <f>IF(E3221="","",$J3221*Treibhausgas_Kennzahlen!C$3)</f>
        <v/>
      </c>
      <c r="O3221" s="38" t="str">
        <f>IF(E3221="","",$J3221*Treibhausgas_Kennzahlen!D$3)</f>
        <v/>
      </c>
      <c r="P3221" s="38" t="str">
        <f>IF(E3221="","",$J3221*Treibhausgas_Kennzahlen!E$3)</f>
        <v/>
      </c>
      <c r="Q3221" s="38" t="str">
        <f>IF(E3221="","",$J3221*Treibhausgas_Kennzahlen!F$3)</f>
        <v/>
      </c>
      <c r="R3221" s="38" t="str">
        <f>IF(E3221="","",$J3221*Treibhausgas_Kennzahlen!G$3)</f>
        <v/>
      </c>
    </row>
    <row r="3222" spans="1:18" x14ac:dyDescent="0.25">
      <c r="A3222" s="6"/>
      <c r="B3222" s="6"/>
      <c r="C3222" s="6"/>
      <c r="D3222" s="6"/>
      <c r="E3222" s="6"/>
      <c r="F3222" s="8" t="str">
        <f>IF(E3222="","",VLOOKUP(INDEX(IATA_Codes!$A$2:$A$301, MATCH(Berechnung!C3222,IATA_Codes!$C$2:$C$301,0))&amp;"_"&amp;INDEX(IATA_Codes!$A$2:$A$301, MATCH(Berechnung!D3222,IATA_Codes!$C$2:$C$301,0)),GCD_Entfernung!$C$2:$D$10001,2,FALSE))</f>
        <v/>
      </c>
      <c r="G3222" s="21" t="str">
        <f>IF(E3222="","",VLOOKUP(A3222,Flugzeugtyp!$B$2:$C$13,2,0))</f>
        <v/>
      </c>
      <c r="H3222" s="8" t="str">
        <f>IF(E3222="","",LOOKUP(MATCH(F3222,'RFI-Faktor'!$B$2:$B$5,1),'RFI-Faktor'!$D$2:$D$5))</f>
        <v/>
      </c>
      <c r="I3222" s="23" t="str">
        <f t="array" ref="I3222">IF(E3222="","",SUM(IF(A3222=Energieverbrauch!$A$2:$A$4000,1,0)*IF(B3222=Energieverbrauch!$B$2:$B$4000,1,0)*(IF(Berechnung!F3222&gt;=Energieverbrauch!$C$2:$C$4000,1,0)*IF(Berechnung!F3222&lt;=Energieverbrauch!$D$2:$D$4000,1,0))*Energieverbrauch!$E$2:$E$4000))</f>
        <v/>
      </c>
      <c r="J3222" s="23" t="str">
        <f t="shared" si="50"/>
        <v/>
      </c>
      <c r="K3222" s="23" t="e">
        <f>LOOKUP(MATCH(A3222,Flugzeugtyp!$A$2:$A$13,1),Flugzeugtyp!$A$2:$C$13)</f>
        <v>#N/A</v>
      </c>
      <c r="L3222" s="23" t="str">
        <f>IF(E3222="","",J3222/Treibhausgas_Kennzahlen!$B$5)</f>
        <v/>
      </c>
      <c r="M3222" s="37" t="str">
        <f>IF(E3222="","",$J3222*Treibhausgas_Kennzahlen!B$3)</f>
        <v/>
      </c>
      <c r="N3222" s="37" t="str">
        <f>IF(E3222="","",$J3222*Treibhausgas_Kennzahlen!C$3)</f>
        <v/>
      </c>
      <c r="O3222" s="37" t="str">
        <f>IF(E3222="","",$J3222*Treibhausgas_Kennzahlen!D$3)</f>
        <v/>
      </c>
      <c r="P3222" s="37" t="str">
        <f>IF(E3222="","",$J3222*Treibhausgas_Kennzahlen!E$3)</f>
        <v/>
      </c>
      <c r="Q3222" s="37" t="str">
        <f>IF(E3222="","",$J3222*Treibhausgas_Kennzahlen!F$3)</f>
        <v/>
      </c>
      <c r="R3222" s="37" t="str">
        <f>IF(E3222="","",$J3222*Treibhausgas_Kennzahlen!G$3)</f>
        <v/>
      </c>
    </row>
    <row r="3223" spans="1:18" x14ac:dyDescent="0.25">
      <c r="A3223" s="5"/>
      <c r="B3223" s="5"/>
      <c r="C3223" s="5"/>
      <c r="D3223" s="5"/>
      <c r="E3223" s="5"/>
      <c r="F3223" s="9" t="str">
        <f>IF(E3223="","",VLOOKUP(INDEX(IATA_Codes!$A$2:$A$301, MATCH(Berechnung!C3223,IATA_Codes!$C$2:$C$301,0))&amp;"_"&amp;INDEX(IATA_Codes!$A$2:$A$301, MATCH(Berechnung!D3223,IATA_Codes!$C$2:$C$301,0)),GCD_Entfernung!$C$2:$D$10001,2,FALSE))</f>
        <v/>
      </c>
      <c r="G3223" s="22" t="str">
        <f>IF(E3223="","",VLOOKUP(A3223,Flugzeugtyp!$B$2:$C$13,2,0))</f>
        <v/>
      </c>
      <c r="H3223" s="9" t="str">
        <f>IF(E3223="","",LOOKUP(MATCH(F3223,'RFI-Faktor'!$B$2:$B$5,1),'RFI-Faktor'!$D$2:$D$5))</f>
        <v/>
      </c>
      <c r="I3223" s="24" t="str">
        <f t="array" ref="I3223">IF(E3223="","",SUM(IF(A3223=Energieverbrauch!$A$2:$A$4000,1,0)*IF(B3223=Energieverbrauch!$B$2:$B$4000,1,0)*(IF(Berechnung!F3223&gt;=Energieverbrauch!$C$2:$C$4000,1,0)*IF(Berechnung!F3223&lt;=Energieverbrauch!$D$2:$D$4000,1,0))*Energieverbrauch!$E$2:$E$4000))</f>
        <v/>
      </c>
      <c r="J3223" s="24" t="str">
        <f t="shared" si="50"/>
        <v/>
      </c>
      <c r="K3223" s="24" t="e">
        <f>LOOKUP(MATCH(A3223,Flugzeugtyp!$A$2:$A$13,1),Flugzeugtyp!$A$2:$C$13)</f>
        <v>#N/A</v>
      </c>
      <c r="L3223" s="24" t="str">
        <f>IF(E3223="","",J3223/Treibhausgas_Kennzahlen!$B$5)</f>
        <v/>
      </c>
      <c r="M3223" s="38" t="str">
        <f>IF(E3223="","",$J3223*Treibhausgas_Kennzahlen!B$3)</f>
        <v/>
      </c>
      <c r="N3223" s="38" t="str">
        <f>IF(E3223="","",$J3223*Treibhausgas_Kennzahlen!C$3)</f>
        <v/>
      </c>
      <c r="O3223" s="38" t="str">
        <f>IF(E3223="","",$J3223*Treibhausgas_Kennzahlen!D$3)</f>
        <v/>
      </c>
      <c r="P3223" s="38" t="str">
        <f>IF(E3223="","",$J3223*Treibhausgas_Kennzahlen!E$3)</f>
        <v/>
      </c>
      <c r="Q3223" s="38" t="str">
        <f>IF(E3223="","",$J3223*Treibhausgas_Kennzahlen!F$3)</f>
        <v/>
      </c>
      <c r="R3223" s="38" t="str">
        <f>IF(E3223="","",$J3223*Treibhausgas_Kennzahlen!G$3)</f>
        <v/>
      </c>
    </row>
    <row r="3224" spans="1:18" x14ac:dyDescent="0.25">
      <c r="A3224" s="6"/>
      <c r="B3224" s="6"/>
      <c r="C3224" s="6"/>
      <c r="D3224" s="6"/>
      <c r="E3224" s="6"/>
      <c r="F3224" s="8" t="str">
        <f>IF(E3224="","",VLOOKUP(INDEX(IATA_Codes!$A$2:$A$301, MATCH(Berechnung!C3224,IATA_Codes!$C$2:$C$301,0))&amp;"_"&amp;INDEX(IATA_Codes!$A$2:$A$301, MATCH(Berechnung!D3224,IATA_Codes!$C$2:$C$301,0)),GCD_Entfernung!$C$2:$D$10001,2,FALSE))</f>
        <v/>
      </c>
      <c r="G3224" s="21" t="str">
        <f>IF(E3224="","",VLOOKUP(A3224,Flugzeugtyp!$B$2:$C$13,2,0))</f>
        <v/>
      </c>
      <c r="H3224" s="8" t="str">
        <f>IF(E3224="","",LOOKUP(MATCH(F3224,'RFI-Faktor'!$B$2:$B$5,1),'RFI-Faktor'!$D$2:$D$5))</f>
        <v/>
      </c>
      <c r="I3224" s="23" t="str">
        <f t="array" ref="I3224">IF(E3224="","",SUM(IF(A3224=Energieverbrauch!$A$2:$A$4000,1,0)*IF(B3224=Energieverbrauch!$B$2:$B$4000,1,0)*(IF(Berechnung!F3224&gt;=Energieverbrauch!$C$2:$C$4000,1,0)*IF(Berechnung!F3224&lt;=Energieverbrauch!$D$2:$D$4000,1,0))*Energieverbrauch!$E$2:$E$4000))</f>
        <v/>
      </c>
      <c r="J3224" s="23" t="str">
        <f t="shared" si="50"/>
        <v/>
      </c>
      <c r="K3224" s="23" t="e">
        <f>LOOKUP(MATCH(A3224,Flugzeugtyp!$A$2:$A$13,1),Flugzeugtyp!$A$2:$C$13)</f>
        <v>#N/A</v>
      </c>
      <c r="L3224" s="23" t="str">
        <f>IF(E3224="","",J3224/Treibhausgas_Kennzahlen!$B$5)</f>
        <v/>
      </c>
      <c r="M3224" s="37" t="str">
        <f>IF(E3224="","",$J3224*Treibhausgas_Kennzahlen!B$3)</f>
        <v/>
      </c>
      <c r="N3224" s="37" t="str">
        <f>IF(E3224="","",$J3224*Treibhausgas_Kennzahlen!C$3)</f>
        <v/>
      </c>
      <c r="O3224" s="37" t="str">
        <f>IF(E3224="","",$J3224*Treibhausgas_Kennzahlen!D$3)</f>
        <v/>
      </c>
      <c r="P3224" s="37" t="str">
        <f>IF(E3224="","",$J3224*Treibhausgas_Kennzahlen!E$3)</f>
        <v/>
      </c>
      <c r="Q3224" s="37" t="str">
        <f>IF(E3224="","",$J3224*Treibhausgas_Kennzahlen!F$3)</f>
        <v/>
      </c>
      <c r="R3224" s="37" t="str">
        <f>IF(E3224="","",$J3224*Treibhausgas_Kennzahlen!G$3)</f>
        <v/>
      </c>
    </row>
    <row r="3225" spans="1:18" x14ac:dyDescent="0.25">
      <c r="A3225" s="5"/>
      <c r="B3225" s="5"/>
      <c r="C3225" s="5"/>
      <c r="D3225" s="5"/>
      <c r="E3225" s="5"/>
      <c r="F3225" s="9" t="str">
        <f>IF(E3225="","",VLOOKUP(INDEX(IATA_Codes!$A$2:$A$301, MATCH(Berechnung!C3225,IATA_Codes!$C$2:$C$301,0))&amp;"_"&amp;INDEX(IATA_Codes!$A$2:$A$301, MATCH(Berechnung!D3225,IATA_Codes!$C$2:$C$301,0)),GCD_Entfernung!$C$2:$D$10001,2,FALSE))</f>
        <v/>
      </c>
      <c r="G3225" s="22" t="str">
        <f>IF(E3225="","",VLOOKUP(A3225,Flugzeugtyp!$B$2:$C$13,2,0))</f>
        <v/>
      </c>
      <c r="H3225" s="9" t="str">
        <f>IF(E3225="","",LOOKUP(MATCH(F3225,'RFI-Faktor'!$B$2:$B$5,1),'RFI-Faktor'!$D$2:$D$5))</f>
        <v/>
      </c>
      <c r="I3225" s="24" t="str">
        <f t="array" ref="I3225">IF(E3225="","",SUM(IF(A3225=Energieverbrauch!$A$2:$A$4000,1,0)*IF(B3225=Energieverbrauch!$B$2:$B$4000,1,0)*(IF(Berechnung!F3225&gt;=Energieverbrauch!$C$2:$C$4000,1,0)*IF(Berechnung!F3225&lt;=Energieverbrauch!$D$2:$D$4000,1,0))*Energieverbrauch!$E$2:$E$4000))</f>
        <v/>
      </c>
      <c r="J3225" s="24" t="str">
        <f t="shared" si="50"/>
        <v/>
      </c>
      <c r="K3225" s="24" t="e">
        <f>LOOKUP(MATCH(A3225,Flugzeugtyp!$A$2:$A$13,1),Flugzeugtyp!$A$2:$C$13)</f>
        <v>#N/A</v>
      </c>
      <c r="L3225" s="24" t="str">
        <f>IF(E3225="","",J3225/Treibhausgas_Kennzahlen!$B$5)</f>
        <v/>
      </c>
      <c r="M3225" s="38" t="str">
        <f>IF(E3225="","",$J3225*Treibhausgas_Kennzahlen!B$3)</f>
        <v/>
      </c>
      <c r="N3225" s="38" t="str">
        <f>IF(E3225="","",$J3225*Treibhausgas_Kennzahlen!C$3)</f>
        <v/>
      </c>
      <c r="O3225" s="38" t="str">
        <f>IF(E3225="","",$J3225*Treibhausgas_Kennzahlen!D$3)</f>
        <v/>
      </c>
      <c r="P3225" s="38" t="str">
        <f>IF(E3225="","",$J3225*Treibhausgas_Kennzahlen!E$3)</f>
        <v/>
      </c>
      <c r="Q3225" s="38" t="str">
        <f>IF(E3225="","",$J3225*Treibhausgas_Kennzahlen!F$3)</f>
        <v/>
      </c>
      <c r="R3225" s="38" t="str">
        <f>IF(E3225="","",$J3225*Treibhausgas_Kennzahlen!G$3)</f>
        <v/>
      </c>
    </row>
    <row r="3226" spans="1:18" x14ac:dyDescent="0.25">
      <c r="A3226" s="6"/>
      <c r="B3226" s="6"/>
      <c r="C3226" s="6"/>
      <c r="D3226" s="6"/>
      <c r="E3226" s="6"/>
      <c r="F3226" s="8" t="str">
        <f>IF(E3226="","",VLOOKUP(INDEX(IATA_Codes!$A$2:$A$301, MATCH(Berechnung!C3226,IATA_Codes!$C$2:$C$301,0))&amp;"_"&amp;INDEX(IATA_Codes!$A$2:$A$301, MATCH(Berechnung!D3226,IATA_Codes!$C$2:$C$301,0)),GCD_Entfernung!$C$2:$D$10001,2,FALSE))</f>
        <v/>
      </c>
      <c r="G3226" s="21" t="str">
        <f>IF(E3226="","",VLOOKUP(A3226,Flugzeugtyp!$B$2:$C$13,2,0))</f>
        <v/>
      </c>
      <c r="H3226" s="8" t="str">
        <f>IF(E3226="","",LOOKUP(MATCH(F3226,'RFI-Faktor'!$B$2:$B$5,1),'RFI-Faktor'!$D$2:$D$5))</f>
        <v/>
      </c>
      <c r="I3226" s="23" t="str">
        <f t="array" ref="I3226">IF(E3226="","",SUM(IF(A3226=Energieverbrauch!$A$2:$A$4000,1,0)*IF(B3226=Energieverbrauch!$B$2:$B$4000,1,0)*(IF(Berechnung!F3226&gt;=Energieverbrauch!$C$2:$C$4000,1,0)*IF(Berechnung!F3226&lt;=Energieverbrauch!$D$2:$D$4000,1,0))*Energieverbrauch!$E$2:$E$4000))</f>
        <v/>
      </c>
      <c r="J3226" s="23" t="str">
        <f t="shared" si="50"/>
        <v/>
      </c>
      <c r="K3226" s="23" t="e">
        <f>LOOKUP(MATCH(A3226,Flugzeugtyp!$A$2:$A$13,1),Flugzeugtyp!$A$2:$C$13)</f>
        <v>#N/A</v>
      </c>
      <c r="L3226" s="23" t="str">
        <f>IF(E3226="","",J3226/Treibhausgas_Kennzahlen!$B$5)</f>
        <v/>
      </c>
      <c r="M3226" s="37" t="str">
        <f>IF(E3226="","",$J3226*Treibhausgas_Kennzahlen!B$3)</f>
        <v/>
      </c>
      <c r="N3226" s="37" t="str">
        <f>IF(E3226="","",$J3226*Treibhausgas_Kennzahlen!C$3)</f>
        <v/>
      </c>
      <c r="O3226" s="37" t="str">
        <f>IF(E3226="","",$J3226*Treibhausgas_Kennzahlen!D$3)</f>
        <v/>
      </c>
      <c r="P3226" s="37" t="str">
        <f>IF(E3226="","",$J3226*Treibhausgas_Kennzahlen!E$3)</f>
        <v/>
      </c>
      <c r="Q3226" s="37" t="str">
        <f>IF(E3226="","",$J3226*Treibhausgas_Kennzahlen!F$3)</f>
        <v/>
      </c>
      <c r="R3226" s="37" t="str">
        <f>IF(E3226="","",$J3226*Treibhausgas_Kennzahlen!G$3)</f>
        <v/>
      </c>
    </row>
    <row r="3227" spans="1:18" x14ac:dyDescent="0.25">
      <c r="A3227" s="5"/>
      <c r="B3227" s="5"/>
      <c r="C3227" s="5"/>
      <c r="D3227" s="5"/>
      <c r="E3227" s="5"/>
      <c r="F3227" s="9" t="str">
        <f>IF(E3227="","",VLOOKUP(INDEX(IATA_Codes!$A$2:$A$301, MATCH(Berechnung!C3227,IATA_Codes!$C$2:$C$301,0))&amp;"_"&amp;INDEX(IATA_Codes!$A$2:$A$301, MATCH(Berechnung!D3227,IATA_Codes!$C$2:$C$301,0)),GCD_Entfernung!$C$2:$D$10001,2,FALSE))</f>
        <v/>
      </c>
      <c r="G3227" s="22" t="str">
        <f>IF(E3227="","",VLOOKUP(A3227,Flugzeugtyp!$B$2:$C$13,2,0))</f>
        <v/>
      </c>
      <c r="H3227" s="9" t="str">
        <f>IF(E3227="","",LOOKUP(MATCH(F3227,'RFI-Faktor'!$B$2:$B$5,1),'RFI-Faktor'!$D$2:$D$5))</f>
        <v/>
      </c>
      <c r="I3227" s="24" t="str">
        <f t="array" ref="I3227">IF(E3227="","",SUM(IF(A3227=Energieverbrauch!$A$2:$A$4000,1,0)*IF(B3227=Energieverbrauch!$B$2:$B$4000,1,0)*(IF(Berechnung!F3227&gt;=Energieverbrauch!$C$2:$C$4000,1,0)*IF(Berechnung!F3227&lt;=Energieverbrauch!$D$2:$D$4000,1,0))*Energieverbrauch!$E$2:$E$4000))</f>
        <v/>
      </c>
      <c r="J3227" s="24" t="str">
        <f t="shared" si="50"/>
        <v/>
      </c>
      <c r="K3227" s="24" t="e">
        <f>LOOKUP(MATCH(A3227,Flugzeugtyp!$A$2:$A$13,1),Flugzeugtyp!$A$2:$C$13)</f>
        <v>#N/A</v>
      </c>
      <c r="L3227" s="24" t="str">
        <f>IF(E3227="","",J3227/Treibhausgas_Kennzahlen!$B$5)</f>
        <v/>
      </c>
      <c r="M3227" s="38" t="str">
        <f>IF(E3227="","",$J3227*Treibhausgas_Kennzahlen!B$3)</f>
        <v/>
      </c>
      <c r="N3227" s="38" t="str">
        <f>IF(E3227="","",$J3227*Treibhausgas_Kennzahlen!C$3)</f>
        <v/>
      </c>
      <c r="O3227" s="38" t="str">
        <f>IF(E3227="","",$J3227*Treibhausgas_Kennzahlen!D$3)</f>
        <v/>
      </c>
      <c r="P3227" s="38" t="str">
        <f>IF(E3227="","",$J3227*Treibhausgas_Kennzahlen!E$3)</f>
        <v/>
      </c>
      <c r="Q3227" s="38" t="str">
        <f>IF(E3227="","",$J3227*Treibhausgas_Kennzahlen!F$3)</f>
        <v/>
      </c>
      <c r="R3227" s="38" t="str">
        <f>IF(E3227="","",$J3227*Treibhausgas_Kennzahlen!G$3)</f>
        <v/>
      </c>
    </row>
    <row r="3228" spans="1:18" x14ac:dyDescent="0.25">
      <c r="A3228" s="6"/>
      <c r="B3228" s="6"/>
      <c r="C3228" s="6"/>
      <c r="D3228" s="6"/>
      <c r="E3228" s="6"/>
      <c r="F3228" s="8" t="str">
        <f>IF(E3228="","",VLOOKUP(INDEX(IATA_Codes!$A$2:$A$301, MATCH(Berechnung!C3228,IATA_Codes!$C$2:$C$301,0))&amp;"_"&amp;INDEX(IATA_Codes!$A$2:$A$301, MATCH(Berechnung!D3228,IATA_Codes!$C$2:$C$301,0)),GCD_Entfernung!$C$2:$D$10001,2,FALSE))</f>
        <v/>
      </c>
      <c r="G3228" s="21" t="str">
        <f>IF(E3228="","",VLOOKUP(A3228,Flugzeugtyp!$B$2:$C$13,2,0))</f>
        <v/>
      </c>
      <c r="H3228" s="8" t="str">
        <f>IF(E3228="","",LOOKUP(MATCH(F3228,'RFI-Faktor'!$B$2:$B$5,1),'RFI-Faktor'!$D$2:$D$5))</f>
        <v/>
      </c>
      <c r="I3228" s="23" t="str">
        <f t="array" ref="I3228">IF(E3228="","",SUM(IF(A3228=Energieverbrauch!$A$2:$A$4000,1,0)*IF(B3228=Energieverbrauch!$B$2:$B$4000,1,0)*(IF(Berechnung!F3228&gt;=Energieverbrauch!$C$2:$C$4000,1,0)*IF(Berechnung!F3228&lt;=Energieverbrauch!$D$2:$D$4000,1,0))*Energieverbrauch!$E$2:$E$4000))</f>
        <v/>
      </c>
      <c r="J3228" s="23" t="str">
        <f t="shared" si="50"/>
        <v/>
      </c>
      <c r="K3228" s="23" t="e">
        <f>LOOKUP(MATCH(A3228,Flugzeugtyp!$A$2:$A$13,1),Flugzeugtyp!$A$2:$C$13)</f>
        <v>#N/A</v>
      </c>
      <c r="L3228" s="23" t="str">
        <f>IF(E3228="","",J3228/Treibhausgas_Kennzahlen!$B$5)</f>
        <v/>
      </c>
      <c r="M3228" s="37" t="str">
        <f>IF(E3228="","",$J3228*Treibhausgas_Kennzahlen!B$3)</f>
        <v/>
      </c>
      <c r="N3228" s="37" t="str">
        <f>IF(E3228="","",$J3228*Treibhausgas_Kennzahlen!C$3)</f>
        <v/>
      </c>
      <c r="O3228" s="37" t="str">
        <f>IF(E3228="","",$J3228*Treibhausgas_Kennzahlen!D$3)</f>
        <v/>
      </c>
      <c r="P3228" s="37" t="str">
        <f>IF(E3228="","",$J3228*Treibhausgas_Kennzahlen!E$3)</f>
        <v/>
      </c>
      <c r="Q3228" s="37" t="str">
        <f>IF(E3228="","",$J3228*Treibhausgas_Kennzahlen!F$3)</f>
        <v/>
      </c>
      <c r="R3228" s="37" t="str">
        <f>IF(E3228="","",$J3228*Treibhausgas_Kennzahlen!G$3)</f>
        <v/>
      </c>
    </row>
    <row r="3229" spans="1:18" x14ac:dyDescent="0.25">
      <c r="A3229" s="5"/>
      <c r="B3229" s="5"/>
      <c r="C3229" s="5"/>
      <c r="D3229" s="5"/>
      <c r="E3229" s="5"/>
      <c r="F3229" s="9" t="str">
        <f>IF(E3229="","",VLOOKUP(INDEX(IATA_Codes!$A$2:$A$301, MATCH(Berechnung!C3229,IATA_Codes!$C$2:$C$301,0))&amp;"_"&amp;INDEX(IATA_Codes!$A$2:$A$301, MATCH(Berechnung!D3229,IATA_Codes!$C$2:$C$301,0)),GCD_Entfernung!$C$2:$D$10001,2,FALSE))</f>
        <v/>
      </c>
      <c r="G3229" s="22" t="str">
        <f>IF(E3229="","",VLOOKUP(A3229,Flugzeugtyp!$B$2:$C$13,2,0))</f>
        <v/>
      </c>
      <c r="H3229" s="9" t="str">
        <f>IF(E3229="","",LOOKUP(MATCH(F3229,'RFI-Faktor'!$B$2:$B$5,1),'RFI-Faktor'!$D$2:$D$5))</f>
        <v/>
      </c>
      <c r="I3229" s="24" t="str">
        <f t="array" ref="I3229">IF(E3229="","",SUM(IF(A3229=Energieverbrauch!$A$2:$A$4000,1,0)*IF(B3229=Energieverbrauch!$B$2:$B$4000,1,0)*(IF(Berechnung!F3229&gt;=Energieverbrauch!$C$2:$C$4000,1,0)*IF(Berechnung!F3229&lt;=Energieverbrauch!$D$2:$D$4000,1,0))*Energieverbrauch!$E$2:$E$4000))</f>
        <v/>
      </c>
      <c r="J3229" s="24" t="str">
        <f t="shared" si="50"/>
        <v/>
      </c>
      <c r="K3229" s="24" t="e">
        <f>LOOKUP(MATCH(A3229,Flugzeugtyp!$A$2:$A$13,1),Flugzeugtyp!$A$2:$C$13)</f>
        <v>#N/A</v>
      </c>
      <c r="L3229" s="24" t="str">
        <f>IF(E3229="","",J3229/Treibhausgas_Kennzahlen!$B$5)</f>
        <v/>
      </c>
      <c r="M3229" s="38" t="str">
        <f>IF(E3229="","",$J3229*Treibhausgas_Kennzahlen!B$3)</f>
        <v/>
      </c>
      <c r="N3229" s="38" t="str">
        <f>IF(E3229="","",$J3229*Treibhausgas_Kennzahlen!C$3)</f>
        <v/>
      </c>
      <c r="O3229" s="38" t="str">
        <f>IF(E3229="","",$J3229*Treibhausgas_Kennzahlen!D$3)</f>
        <v/>
      </c>
      <c r="P3229" s="38" t="str">
        <f>IF(E3229="","",$J3229*Treibhausgas_Kennzahlen!E$3)</f>
        <v/>
      </c>
      <c r="Q3229" s="38" t="str">
        <f>IF(E3229="","",$J3229*Treibhausgas_Kennzahlen!F$3)</f>
        <v/>
      </c>
      <c r="R3229" s="38" t="str">
        <f>IF(E3229="","",$J3229*Treibhausgas_Kennzahlen!G$3)</f>
        <v/>
      </c>
    </row>
    <row r="3230" spans="1:18" x14ac:dyDescent="0.25">
      <c r="A3230" s="6"/>
      <c r="B3230" s="6"/>
      <c r="C3230" s="6"/>
      <c r="D3230" s="6"/>
      <c r="E3230" s="6"/>
      <c r="F3230" s="8" t="str">
        <f>IF(E3230="","",VLOOKUP(INDEX(IATA_Codes!$A$2:$A$301, MATCH(Berechnung!C3230,IATA_Codes!$C$2:$C$301,0))&amp;"_"&amp;INDEX(IATA_Codes!$A$2:$A$301, MATCH(Berechnung!D3230,IATA_Codes!$C$2:$C$301,0)),GCD_Entfernung!$C$2:$D$10001,2,FALSE))</f>
        <v/>
      </c>
      <c r="G3230" s="21" t="str">
        <f>IF(E3230="","",VLOOKUP(A3230,Flugzeugtyp!$B$2:$C$13,2,0))</f>
        <v/>
      </c>
      <c r="H3230" s="8" t="str">
        <f>IF(E3230="","",LOOKUP(MATCH(F3230,'RFI-Faktor'!$B$2:$B$5,1),'RFI-Faktor'!$D$2:$D$5))</f>
        <v/>
      </c>
      <c r="I3230" s="23" t="str">
        <f t="array" ref="I3230">IF(E3230="","",SUM(IF(A3230=Energieverbrauch!$A$2:$A$4000,1,0)*IF(B3230=Energieverbrauch!$B$2:$B$4000,1,0)*(IF(Berechnung!F3230&gt;=Energieverbrauch!$C$2:$C$4000,1,0)*IF(Berechnung!F3230&lt;=Energieverbrauch!$D$2:$D$4000,1,0))*Energieverbrauch!$E$2:$E$4000))</f>
        <v/>
      </c>
      <c r="J3230" s="23" t="str">
        <f t="shared" si="50"/>
        <v/>
      </c>
      <c r="K3230" s="23" t="e">
        <f>LOOKUP(MATCH(A3230,Flugzeugtyp!$A$2:$A$13,1),Flugzeugtyp!$A$2:$C$13)</f>
        <v>#N/A</v>
      </c>
      <c r="L3230" s="23" t="str">
        <f>IF(E3230="","",J3230/Treibhausgas_Kennzahlen!$B$5)</f>
        <v/>
      </c>
      <c r="M3230" s="37" t="str">
        <f>IF(E3230="","",$J3230*Treibhausgas_Kennzahlen!B$3)</f>
        <v/>
      </c>
      <c r="N3230" s="37" t="str">
        <f>IF(E3230="","",$J3230*Treibhausgas_Kennzahlen!C$3)</f>
        <v/>
      </c>
      <c r="O3230" s="37" t="str">
        <f>IF(E3230="","",$J3230*Treibhausgas_Kennzahlen!D$3)</f>
        <v/>
      </c>
      <c r="P3230" s="37" t="str">
        <f>IF(E3230="","",$J3230*Treibhausgas_Kennzahlen!E$3)</f>
        <v/>
      </c>
      <c r="Q3230" s="37" t="str">
        <f>IF(E3230="","",$J3230*Treibhausgas_Kennzahlen!F$3)</f>
        <v/>
      </c>
      <c r="R3230" s="37" t="str">
        <f>IF(E3230="","",$J3230*Treibhausgas_Kennzahlen!G$3)</f>
        <v/>
      </c>
    </row>
    <row r="3231" spans="1:18" x14ac:dyDescent="0.25">
      <c r="A3231" s="5"/>
      <c r="B3231" s="5"/>
      <c r="C3231" s="5"/>
      <c r="D3231" s="5"/>
      <c r="E3231" s="5"/>
      <c r="F3231" s="9" t="str">
        <f>IF(E3231="","",VLOOKUP(INDEX(IATA_Codes!$A$2:$A$301, MATCH(Berechnung!C3231,IATA_Codes!$C$2:$C$301,0))&amp;"_"&amp;INDEX(IATA_Codes!$A$2:$A$301, MATCH(Berechnung!D3231,IATA_Codes!$C$2:$C$301,0)),GCD_Entfernung!$C$2:$D$10001,2,FALSE))</f>
        <v/>
      </c>
      <c r="G3231" s="22" t="str">
        <f>IF(E3231="","",VLOOKUP(A3231,Flugzeugtyp!$B$2:$C$13,2,0))</f>
        <v/>
      </c>
      <c r="H3231" s="9" t="str">
        <f>IF(E3231="","",LOOKUP(MATCH(F3231,'RFI-Faktor'!$B$2:$B$5,1),'RFI-Faktor'!$D$2:$D$5))</f>
        <v/>
      </c>
      <c r="I3231" s="24" t="str">
        <f t="array" ref="I3231">IF(E3231="","",SUM(IF(A3231=Energieverbrauch!$A$2:$A$4000,1,0)*IF(B3231=Energieverbrauch!$B$2:$B$4000,1,0)*(IF(Berechnung!F3231&gt;=Energieverbrauch!$C$2:$C$4000,1,0)*IF(Berechnung!F3231&lt;=Energieverbrauch!$D$2:$D$4000,1,0))*Energieverbrauch!$E$2:$E$4000))</f>
        <v/>
      </c>
      <c r="J3231" s="24" t="str">
        <f t="shared" si="50"/>
        <v/>
      </c>
      <c r="K3231" s="24" t="e">
        <f>LOOKUP(MATCH(A3231,Flugzeugtyp!$A$2:$A$13,1),Flugzeugtyp!$A$2:$C$13)</f>
        <v>#N/A</v>
      </c>
      <c r="L3231" s="24" t="str">
        <f>IF(E3231="","",J3231/Treibhausgas_Kennzahlen!$B$5)</f>
        <v/>
      </c>
      <c r="M3231" s="38" t="str">
        <f>IF(E3231="","",$J3231*Treibhausgas_Kennzahlen!B$3)</f>
        <v/>
      </c>
      <c r="N3231" s="38" t="str">
        <f>IF(E3231="","",$J3231*Treibhausgas_Kennzahlen!C$3)</f>
        <v/>
      </c>
      <c r="O3231" s="38" t="str">
        <f>IF(E3231="","",$J3231*Treibhausgas_Kennzahlen!D$3)</f>
        <v/>
      </c>
      <c r="P3231" s="38" t="str">
        <f>IF(E3231="","",$J3231*Treibhausgas_Kennzahlen!E$3)</f>
        <v/>
      </c>
      <c r="Q3231" s="38" t="str">
        <f>IF(E3231="","",$J3231*Treibhausgas_Kennzahlen!F$3)</f>
        <v/>
      </c>
      <c r="R3231" s="38" t="str">
        <f>IF(E3231="","",$J3231*Treibhausgas_Kennzahlen!G$3)</f>
        <v/>
      </c>
    </row>
    <row r="3232" spans="1:18" x14ac:dyDescent="0.25">
      <c r="A3232" s="6"/>
      <c r="B3232" s="6"/>
      <c r="C3232" s="6"/>
      <c r="D3232" s="6"/>
      <c r="E3232" s="6"/>
      <c r="F3232" s="8" t="str">
        <f>IF(E3232="","",VLOOKUP(INDEX(IATA_Codes!$A$2:$A$301, MATCH(Berechnung!C3232,IATA_Codes!$C$2:$C$301,0))&amp;"_"&amp;INDEX(IATA_Codes!$A$2:$A$301, MATCH(Berechnung!D3232,IATA_Codes!$C$2:$C$301,0)),GCD_Entfernung!$C$2:$D$10001,2,FALSE))</f>
        <v/>
      </c>
      <c r="G3232" s="21" t="str">
        <f>IF(E3232="","",VLOOKUP(A3232,Flugzeugtyp!$B$2:$C$13,2,0))</f>
        <v/>
      </c>
      <c r="H3232" s="8" t="str">
        <f>IF(E3232="","",LOOKUP(MATCH(F3232,'RFI-Faktor'!$B$2:$B$5,1),'RFI-Faktor'!$D$2:$D$5))</f>
        <v/>
      </c>
      <c r="I3232" s="23" t="str">
        <f t="array" ref="I3232">IF(E3232="","",SUM(IF(A3232=Energieverbrauch!$A$2:$A$4000,1,0)*IF(B3232=Energieverbrauch!$B$2:$B$4000,1,0)*(IF(Berechnung!F3232&gt;=Energieverbrauch!$C$2:$C$4000,1,0)*IF(Berechnung!F3232&lt;=Energieverbrauch!$D$2:$D$4000,1,0))*Energieverbrauch!$E$2:$E$4000))</f>
        <v/>
      </c>
      <c r="J3232" s="23" t="str">
        <f t="shared" si="50"/>
        <v/>
      </c>
      <c r="K3232" s="23" t="e">
        <f>LOOKUP(MATCH(A3232,Flugzeugtyp!$A$2:$A$13,1),Flugzeugtyp!$A$2:$C$13)</f>
        <v>#N/A</v>
      </c>
      <c r="L3232" s="23" t="str">
        <f>IF(E3232="","",J3232/Treibhausgas_Kennzahlen!$B$5)</f>
        <v/>
      </c>
      <c r="M3232" s="37" t="str">
        <f>IF(E3232="","",$J3232*Treibhausgas_Kennzahlen!B$3)</f>
        <v/>
      </c>
      <c r="N3232" s="37" t="str">
        <f>IF(E3232="","",$J3232*Treibhausgas_Kennzahlen!C$3)</f>
        <v/>
      </c>
      <c r="O3232" s="37" t="str">
        <f>IF(E3232="","",$J3232*Treibhausgas_Kennzahlen!D$3)</f>
        <v/>
      </c>
      <c r="P3232" s="37" t="str">
        <f>IF(E3232="","",$J3232*Treibhausgas_Kennzahlen!E$3)</f>
        <v/>
      </c>
      <c r="Q3232" s="37" t="str">
        <f>IF(E3232="","",$J3232*Treibhausgas_Kennzahlen!F$3)</f>
        <v/>
      </c>
      <c r="R3232" s="37" t="str">
        <f>IF(E3232="","",$J3232*Treibhausgas_Kennzahlen!G$3)</f>
        <v/>
      </c>
    </row>
    <row r="3233" spans="1:18" x14ac:dyDescent="0.25">
      <c r="A3233" s="5"/>
      <c r="B3233" s="5"/>
      <c r="C3233" s="5"/>
      <c r="D3233" s="5"/>
      <c r="E3233" s="5"/>
      <c r="F3233" s="9" t="str">
        <f>IF(E3233="","",VLOOKUP(INDEX(IATA_Codes!$A$2:$A$301, MATCH(Berechnung!C3233,IATA_Codes!$C$2:$C$301,0))&amp;"_"&amp;INDEX(IATA_Codes!$A$2:$A$301, MATCH(Berechnung!D3233,IATA_Codes!$C$2:$C$301,0)),GCD_Entfernung!$C$2:$D$10001,2,FALSE))</f>
        <v/>
      </c>
      <c r="G3233" s="22" t="str">
        <f>IF(E3233="","",VLOOKUP(A3233,Flugzeugtyp!$B$2:$C$13,2,0))</f>
        <v/>
      </c>
      <c r="H3233" s="9" t="str">
        <f>IF(E3233="","",LOOKUP(MATCH(F3233,'RFI-Faktor'!$B$2:$B$5,1),'RFI-Faktor'!$D$2:$D$5))</f>
        <v/>
      </c>
      <c r="I3233" s="24" t="str">
        <f t="array" ref="I3233">IF(E3233="","",SUM(IF(A3233=Energieverbrauch!$A$2:$A$4000,1,0)*IF(B3233=Energieverbrauch!$B$2:$B$4000,1,0)*(IF(Berechnung!F3233&gt;=Energieverbrauch!$C$2:$C$4000,1,0)*IF(Berechnung!F3233&lt;=Energieverbrauch!$D$2:$D$4000,1,0))*Energieverbrauch!$E$2:$E$4000))</f>
        <v/>
      </c>
      <c r="J3233" s="24" t="str">
        <f t="shared" si="50"/>
        <v/>
      </c>
      <c r="K3233" s="24" t="e">
        <f>LOOKUP(MATCH(A3233,Flugzeugtyp!$A$2:$A$13,1),Flugzeugtyp!$A$2:$C$13)</f>
        <v>#N/A</v>
      </c>
      <c r="L3233" s="24" t="str">
        <f>IF(E3233="","",J3233/Treibhausgas_Kennzahlen!$B$5)</f>
        <v/>
      </c>
      <c r="M3233" s="38" t="str">
        <f>IF(E3233="","",$J3233*Treibhausgas_Kennzahlen!B$3)</f>
        <v/>
      </c>
      <c r="N3233" s="38" t="str">
        <f>IF(E3233="","",$J3233*Treibhausgas_Kennzahlen!C$3)</f>
        <v/>
      </c>
      <c r="O3233" s="38" t="str">
        <f>IF(E3233="","",$J3233*Treibhausgas_Kennzahlen!D$3)</f>
        <v/>
      </c>
      <c r="P3233" s="38" t="str">
        <f>IF(E3233="","",$J3233*Treibhausgas_Kennzahlen!E$3)</f>
        <v/>
      </c>
      <c r="Q3233" s="38" t="str">
        <f>IF(E3233="","",$J3233*Treibhausgas_Kennzahlen!F$3)</f>
        <v/>
      </c>
      <c r="R3233" s="38" t="str">
        <f>IF(E3233="","",$J3233*Treibhausgas_Kennzahlen!G$3)</f>
        <v/>
      </c>
    </row>
    <row r="3234" spans="1:18" x14ac:dyDescent="0.25">
      <c r="A3234" s="6"/>
      <c r="B3234" s="6"/>
      <c r="C3234" s="6"/>
      <c r="D3234" s="6"/>
      <c r="E3234" s="6"/>
      <c r="F3234" s="8" t="str">
        <f>IF(E3234="","",VLOOKUP(INDEX(IATA_Codes!$A$2:$A$301, MATCH(Berechnung!C3234,IATA_Codes!$C$2:$C$301,0))&amp;"_"&amp;INDEX(IATA_Codes!$A$2:$A$301, MATCH(Berechnung!D3234,IATA_Codes!$C$2:$C$301,0)),GCD_Entfernung!$C$2:$D$10001,2,FALSE))</f>
        <v/>
      </c>
      <c r="G3234" s="21" t="str">
        <f>IF(E3234="","",VLOOKUP(A3234,Flugzeugtyp!$B$2:$C$13,2,0))</f>
        <v/>
      </c>
      <c r="H3234" s="8" t="str">
        <f>IF(E3234="","",LOOKUP(MATCH(F3234,'RFI-Faktor'!$B$2:$B$5,1),'RFI-Faktor'!$D$2:$D$5))</f>
        <v/>
      </c>
      <c r="I3234" s="23" t="str">
        <f t="array" ref="I3234">IF(E3234="","",SUM(IF(A3234=Energieverbrauch!$A$2:$A$4000,1,0)*IF(B3234=Energieverbrauch!$B$2:$B$4000,1,0)*(IF(Berechnung!F3234&gt;=Energieverbrauch!$C$2:$C$4000,1,0)*IF(Berechnung!F3234&lt;=Energieverbrauch!$D$2:$D$4000,1,0))*Energieverbrauch!$E$2:$E$4000))</f>
        <v/>
      </c>
      <c r="J3234" s="23" t="str">
        <f t="shared" si="50"/>
        <v/>
      </c>
      <c r="K3234" s="23" t="e">
        <f>LOOKUP(MATCH(A3234,Flugzeugtyp!$A$2:$A$13,1),Flugzeugtyp!$A$2:$C$13)</f>
        <v>#N/A</v>
      </c>
      <c r="L3234" s="23" t="str">
        <f>IF(E3234="","",J3234/Treibhausgas_Kennzahlen!$B$5)</f>
        <v/>
      </c>
      <c r="M3234" s="37" t="str">
        <f>IF(E3234="","",$J3234*Treibhausgas_Kennzahlen!B$3)</f>
        <v/>
      </c>
      <c r="N3234" s="37" t="str">
        <f>IF(E3234="","",$J3234*Treibhausgas_Kennzahlen!C$3)</f>
        <v/>
      </c>
      <c r="O3234" s="37" t="str">
        <f>IF(E3234="","",$J3234*Treibhausgas_Kennzahlen!D$3)</f>
        <v/>
      </c>
      <c r="P3234" s="37" t="str">
        <f>IF(E3234="","",$J3234*Treibhausgas_Kennzahlen!E$3)</f>
        <v/>
      </c>
      <c r="Q3234" s="37" t="str">
        <f>IF(E3234="","",$J3234*Treibhausgas_Kennzahlen!F$3)</f>
        <v/>
      </c>
      <c r="R3234" s="37" t="str">
        <f>IF(E3234="","",$J3234*Treibhausgas_Kennzahlen!G$3)</f>
        <v/>
      </c>
    </row>
    <row r="3235" spans="1:18" x14ac:dyDescent="0.25">
      <c r="A3235" s="5"/>
      <c r="B3235" s="5"/>
      <c r="C3235" s="5"/>
      <c r="D3235" s="5"/>
      <c r="E3235" s="5"/>
      <c r="F3235" s="9" t="str">
        <f>IF(E3235="","",VLOOKUP(INDEX(IATA_Codes!$A$2:$A$301, MATCH(Berechnung!C3235,IATA_Codes!$C$2:$C$301,0))&amp;"_"&amp;INDEX(IATA_Codes!$A$2:$A$301, MATCH(Berechnung!D3235,IATA_Codes!$C$2:$C$301,0)),GCD_Entfernung!$C$2:$D$10001,2,FALSE))</f>
        <v/>
      </c>
      <c r="G3235" s="22" t="str">
        <f>IF(E3235="","",VLOOKUP(A3235,Flugzeugtyp!$B$2:$C$13,2,0))</f>
        <v/>
      </c>
      <c r="H3235" s="9" t="str">
        <f>IF(E3235="","",LOOKUP(MATCH(F3235,'RFI-Faktor'!$B$2:$B$5,1),'RFI-Faktor'!$D$2:$D$5))</f>
        <v/>
      </c>
      <c r="I3235" s="24" t="str">
        <f t="array" ref="I3235">IF(E3235="","",SUM(IF(A3235=Energieverbrauch!$A$2:$A$4000,1,0)*IF(B3235=Energieverbrauch!$B$2:$B$4000,1,0)*(IF(Berechnung!F3235&gt;=Energieverbrauch!$C$2:$C$4000,1,0)*IF(Berechnung!F3235&lt;=Energieverbrauch!$D$2:$D$4000,1,0))*Energieverbrauch!$E$2:$E$4000))</f>
        <v/>
      </c>
      <c r="J3235" s="24" t="str">
        <f t="shared" si="50"/>
        <v/>
      </c>
      <c r="K3235" s="24" t="e">
        <f>LOOKUP(MATCH(A3235,Flugzeugtyp!$A$2:$A$13,1),Flugzeugtyp!$A$2:$C$13)</f>
        <v>#N/A</v>
      </c>
      <c r="L3235" s="24" t="str">
        <f>IF(E3235="","",J3235/Treibhausgas_Kennzahlen!$B$5)</f>
        <v/>
      </c>
      <c r="M3235" s="38" t="str">
        <f>IF(E3235="","",$J3235*Treibhausgas_Kennzahlen!B$3)</f>
        <v/>
      </c>
      <c r="N3235" s="38" t="str">
        <f>IF(E3235="","",$J3235*Treibhausgas_Kennzahlen!C$3)</f>
        <v/>
      </c>
      <c r="O3235" s="38" t="str">
        <f>IF(E3235="","",$J3235*Treibhausgas_Kennzahlen!D$3)</f>
        <v/>
      </c>
      <c r="P3235" s="38" t="str">
        <f>IF(E3235="","",$J3235*Treibhausgas_Kennzahlen!E$3)</f>
        <v/>
      </c>
      <c r="Q3235" s="38" t="str">
        <f>IF(E3235="","",$J3235*Treibhausgas_Kennzahlen!F$3)</f>
        <v/>
      </c>
      <c r="R3235" s="38" t="str">
        <f>IF(E3235="","",$J3235*Treibhausgas_Kennzahlen!G$3)</f>
        <v/>
      </c>
    </row>
    <row r="3236" spans="1:18" x14ac:dyDescent="0.25">
      <c r="A3236" s="6"/>
      <c r="B3236" s="6"/>
      <c r="C3236" s="6"/>
      <c r="D3236" s="6"/>
      <c r="E3236" s="6"/>
      <c r="F3236" s="8" t="str">
        <f>IF(E3236="","",VLOOKUP(INDEX(IATA_Codes!$A$2:$A$301, MATCH(Berechnung!C3236,IATA_Codes!$C$2:$C$301,0))&amp;"_"&amp;INDEX(IATA_Codes!$A$2:$A$301, MATCH(Berechnung!D3236,IATA_Codes!$C$2:$C$301,0)),GCD_Entfernung!$C$2:$D$10001,2,FALSE))</f>
        <v/>
      </c>
      <c r="G3236" s="21" t="str">
        <f>IF(E3236="","",VLOOKUP(A3236,Flugzeugtyp!$B$2:$C$13,2,0))</f>
        <v/>
      </c>
      <c r="H3236" s="8" t="str">
        <f>IF(E3236="","",LOOKUP(MATCH(F3236,'RFI-Faktor'!$B$2:$B$5,1),'RFI-Faktor'!$D$2:$D$5))</f>
        <v/>
      </c>
      <c r="I3236" s="23" t="str">
        <f t="array" ref="I3236">IF(E3236="","",SUM(IF(A3236=Energieverbrauch!$A$2:$A$4000,1,0)*IF(B3236=Energieverbrauch!$B$2:$B$4000,1,0)*(IF(Berechnung!F3236&gt;=Energieverbrauch!$C$2:$C$4000,1,0)*IF(Berechnung!F3236&lt;=Energieverbrauch!$D$2:$D$4000,1,0))*Energieverbrauch!$E$2:$E$4000))</f>
        <v/>
      </c>
      <c r="J3236" s="23" t="str">
        <f t="shared" si="50"/>
        <v/>
      </c>
      <c r="K3236" s="23" t="e">
        <f>LOOKUP(MATCH(A3236,Flugzeugtyp!$A$2:$A$13,1),Flugzeugtyp!$A$2:$C$13)</f>
        <v>#N/A</v>
      </c>
      <c r="L3236" s="23" t="str">
        <f>IF(E3236="","",J3236/Treibhausgas_Kennzahlen!$B$5)</f>
        <v/>
      </c>
      <c r="M3236" s="37" t="str">
        <f>IF(E3236="","",$J3236*Treibhausgas_Kennzahlen!B$3)</f>
        <v/>
      </c>
      <c r="N3236" s="37" t="str">
        <f>IF(E3236="","",$J3236*Treibhausgas_Kennzahlen!C$3)</f>
        <v/>
      </c>
      <c r="O3236" s="37" t="str">
        <f>IF(E3236="","",$J3236*Treibhausgas_Kennzahlen!D$3)</f>
        <v/>
      </c>
      <c r="P3236" s="37" t="str">
        <f>IF(E3236="","",$J3236*Treibhausgas_Kennzahlen!E$3)</f>
        <v/>
      </c>
      <c r="Q3236" s="37" t="str">
        <f>IF(E3236="","",$J3236*Treibhausgas_Kennzahlen!F$3)</f>
        <v/>
      </c>
      <c r="R3236" s="37" t="str">
        <f>IF(E3236="","",$J3236*Treibhausgas_Kennzahlen!G$3)</f>
        <v/>
      </c>
    </row>
    <row r="3237" spans="1:18" x14ac:dyDescent="0.25">
      <c r="A3237" s="5"/>
      <c r="B3237" s="5"/>
      <c r="C3237" s="5"/>
      <c r="D3237" s="5"/>
      <c r="E3237" s="5"/>
      <c r="F3237" s="9" t="str">
        <f>IF(E3237="","",VLOOKUP(INDEX(IATA_Codes!$A$2:$A$301, MATCH(Berechnung!C3237,IATA_Codes!$C$2:$C$301,0))&amp;"_"&amp;INDEX(IATA_Codes!$A$2:$A$301, MATCH(Berechnung!D3237,IATA_Codes!$C$2:$C$301,0)),GCD_Entfernung!$C$2:$D$10001,2,FALSE))</f>
        <v/>
      </c>
      <c r="G3237" s="22" t="str">
        <f>IF(E3237="","",VLOOKUP(A3237,Flugzeugtyp!$B$2:$C$13,2,0))</f>
        <v/>
      </c>
      <c r="H3237" s="9" t="str">
        <f>IF(E3237="","",LOOKUP(MATCH(F3237,'RFI-Faktor'!$B$2:$B$5,1),'RFI-Faktor'!$D$2:$D$5))</f>
        <v/>
      </c>
      <c r="I3237" s="24" t="str">
        <f t="array" ref="I3237">IF(E3237="","",SUM(IF(A3237=Energieverbrauch!$A$2:$A$4000,1,0)*IF(B3237=Energieverbrauch!$B$2:$B$4000,1,0)*(IF(Berechnung!F3237&gt;=Energieverbrauch!$C$2:$C$4000,1,0)*IF(Berechnung!F3237&lt;=Energieverbrauch!$D$2:$D$4000,1,0))*Energieverbrauch!$E$2:$E$4000))</f>
        <v/>
      </c>
      <c r="J3237" s="24" t="str">
        <f t="shared" si="50"/>
        <v/>
      </c>
      <c r="K3237" s="24" t="e">
        <f>LOOKUP(MATCH(A3237,Flugzeugtyp!$A$2:$A$13,1),Flugzeugtyp!$A$2:$C$13)</f>
        <v>#N/A</v>
      </c>
      <c r="L3237" s="24" t="str">
        <f>IF(E3237="","",J3237/Treibhausgas_Kennzahlen!$B$5)</f>
        <v/>
      </c>
      <c r="M3237" s="38" t="str">
        <f>IF(E3237="","",$J3237*Treibhausgas_Kennzahlen!B$3)</f>
        <v/>
      </c>
      <c r="N3237" s="38" t="str">
        <f>IF(E3237="","",$J3237*Treibhausgas_Kennzahlen!C$3)</f>
        <v/>
      </c>
      <c r="O3237" s="38" t="str">
        <f>IF(E3237="","",$J3237*Treibhausgas_Kennzahlen!D$3)</f>
        <v/>
      </c>
      <c r="P3237" s="38" t="str">
        <f>IF(E3237="","",$J3237*Treibhausgas_Kennzahlen!E$3)</f>
        <v/>
      </c>
      <c r="Q3237" s="38" t="str">
        <f>IF(E3237="","",$J3237*Treibhausgas_Kennzahlen!F$3)</f>
        <v/>
      </c>
      <c r="R3237" s="38" t="str">
        <f>IF(E3237="","",$J3237*Treibhausgas_Kennzahlen!G$3)</f>
        <v/>
      </c>
    </row>
    <row r="3238" spans="1:18" x14ac:dyDescent="0.25">
      <c r="A3238" s="6"/>
      <c r="B3238" s="6"/>
      <c r="C3238" s="6"/>
      <c r="D3238" s="6"/>
      <c r="E3238" s="6"/>
      <c r="F3238" s="8" t="str">
        <f>IF(E3238="","",VLOOKUP(INDEX(IATA_Codes!$A$2:$A$301, MATCH(Berechnung!C3238,IATA_Codes!$C$2:$C$301,0))&amp;"_"&amp;INDEX(IATA_Codes!$A$2:$A$301, MATCH(Berechnung!D3238,IATA_Codes!$C$2:$C$301,0)),GCD_Entfernung!$C$2:$D$10001,2,FALSE))</f>
        <v/>
      </c>
      <c r="G3238" s="21" t="str">
        <f>IF(E3238="","",VLOOKUP(A3238,Flugzeugtyp!$B$2:$C$13,2,0))</f>
        <v/>
      </c>
      <c r="H3238" s="8" t="str">
        <f>IF(E3238="","",LOOKUP(MATCH(F3238,'RFI-Faktor'!$B$2:$B$5,1),'RFI-Faktor'!$D$2:$D$5))</f>
        <v/>
      </c>
      <c r="I3238" s="23" t="str">
        <f t="array" ref="I3238">IF(E3238="","",SUM(IF(A3238=Energieverbrauch!$A$2:$A$4000,1,0)*IF(B3238=Energieverbrauch!$B$2:$B$4000,1,0)*(IF(Berechnung!F3238&gt;=Energieverbrauch!$C$2:$C$4000,1,0)*IF(Berechnung!F3238&lt;=Energieverbrauch!$D$2:$D$4000,1,0))*Energieverbrauch!$E$2:$E$4000))</f>
        <v/>
      </c>
      <c r="J3238" s="23" t="str">
        <f t="shared" si="50"/>
        <v/>
      </c>
      <c r="K3238" s="23" t="e">
        <f>LOOKUP(MATCH(A3238,Flugzeugtyp!$A$2:$A$13,1),Flugzeugtyp!$A$2:$C$13)</f>
        <v>#N/A</v>
      </c>
      <c r="L3238" s="23" t="str">
        <f>IF(E3238="","",J3238/Treibhausgas_Kennzahlen!$B$5)</f>
        <v/>
      </c>
      <c r="M3238" s="37" t="str">
        <f>IF(E3238="","",$J3238*Treibhausgas_Kennzahlen!B$3)</f>
        <v/>
      </c>
      <c r="N3238" s="37" t="str">
        <f>IF(E3238="","",$J3238*Treibhausgas_Kennzahlen!C$3)</f>
        <v/>
      </c>
      <c r="O3238" s="37" t="str">
        <f>IF(E3238="","",$J3238*Treibhausgas_Kennzahlen!D$3)</f>
        <v/>
      </c>
      <c r="P3238" s="37" t="str">
        <f>IF(E3238="","",$J3238*Treibhausgas_Kennzahlen!E$3)</f>
        <v/>
      </c>
      <c r="Q3238" s="37" t="str">
        <f>IF(E3238="","",$J3238*Treibhausgas_Kennzahlen!F$3)</f>
        <v/>
      </c>
      <c r="R3238" s="37" t="str">
        <f>IF(E3238="","",$J3238*Treibhausgas_Kennzahlen!G$3)</f>
        <v/>
      </c>
    </row>
    <row r="3239" spans="1:18" x14ac:dyDescent="0.25">
      <c r="A3239" s="5"/>
      <c r="B3239" s="5"/>
      <c r="C3239" s="5"/>
      <c r="D3239" s="5"/>
      <c r="E3239" s="5"/>
      <c r="F3239" s="9" t="str">
        <f>IF(E3239="","",VLOOKUP(INDEX(IATA_Codes!$A$2:$A$301, MATCH(Berechnung!C3239,IATA_Codes!$C$2:$C$301,0))&amp;"_"&amp;INDEX(IATA_Codes!$A$2:$A$301, MATCH(Berechnung!D3239,IATA_Codes!$C$2:$C$301,0)),GCD_Entfernung!$C$2:$D$10001,2,FALSE))</f>
        <v/>
      </c>
      <c r="G3239" s="22" t="str">
        <f>IF(E3239="","",VLOOKUP(A3239,Flugzeugtyp!$B$2:$C$13,2,0))</f>
        <v/>
      </c>
      <c r="H3239" s="9" t="str">
        <f>IF(E3239="","",LOOKUP(MATCH(F3239,'RFI-Faktor'!$B$2:$B$5,1),'RFI-Faktor'!$D$2:$D$5))</f>
        <v/>
      </c>
      <c r="I3239" s="24" t="str">
        <f t="array" ref="I3239">IF(E3239="","",SUM(IF(A3239=Energieverbrauch!$A$2:$A$4000,1,0)*IF(B3239=Energieverbrauch!$B$2:$B$4000,1,0)*(IF(Berechnung!F3239&gt;=Energieverbrauch!$C$2:$C$4000,1,0)*IF(Berechnung!F3239&lt;=Energieverbrauch!$D$2:$D$4000,1,0))*Energieverbrauch!$E$2:$E$4000))</f>
        <v/>
      </c>
      <c r="J3239" s="24" t="str">
        <f t="shared" si="50"/>
        <v/>
      </c>
      <c r="K3239" s="24" t="e">
        <f>LOOKUP(MATCH(A3239,Flugzeugtyp!$A$2:$A$13,1),Flugzeugtyp!$A$2:$C$13)</f>
        <v>#N/A</v>
      </c>
      <c r="L3239" s="24" t="str">
        <f>IF(E3239="","",J3239/Treibhausgas_Kennzahlen!$B$5)</f>
        <v/>
      </c>
      <c r="M3239" s="38" t="str">
        <f>IF(E3239="","",$J3239*Treibhausgas_Kennzahlen!B$3)</f>
        <v/>
      </c>
      <c r="N3239" s="38" t="str">
        <f>IF(E3239="","",$J3239*Treibhausgas_Kennzahlen!C$3)</f>
        <v/>
      </c>
      <c r="O3239" s="38" t="str">
        <f>IF(E3239="","",$J3239*Treibhausgas_Kennzahlen!D$3)</f>
        <v/>
      </c>
      <c r="P3239" s="38" t="str">
        <f>IF(E3239="","",$J3239*Treibhausgas_Kennzahlen!E$3)</f>
        <v/>
      </c>
      <c r="Q3239" s="38" t="str">
        <f>IF(E3239="","",$J3239*Treibhausgas_Kennzahlen!F$3)</f>
        <v/>
      </c>
      <c r="R3239" s="38" t="str">
        <f>IF(E3239="","",$J3239*Treibhausgas_Kennzahlen!G$3)</f>
        <v/>
      </c>
    </row>
    <row r="3240" spans="1:18" x14ac:dyDescent="0.25">
      <c r="A3240" s="6"/>
      <c r="B3240" s="6"/>
      <c r="C3240" s="6"/>
      <c r="D3240" s="6"/>
      <c r="E3240" s="6"/>
      <c r="F3240" s="8" t="str">
        <f>IF(E3240="","",VLOOKUP(INDEX(IATA_Codes!$A$2:$A$301, MATCH(Berechnung!C3240,IATA_Codes!$C$2:$C$301,0))&amp;"_"&amp;INDEX(IATA_Codes!$A$2:$A$301, MATCH(Berechnung!D3240,IATA_Codes!$C$2:$C$301,0)),GCD_Entfernung!$C$2:$D$10001,2,FALSE))</f>
        <v/>
      </c>
      <c r="G3240" s="21" t="str">
        <f>IF(E3240="","",VLOOKUP(A3240,Flugzeugtyp!$B$2:$C$13,2,0))</f>
        <v/>
      </c>
      <c r="H3240" s="8" t="str">
        <f>IF(E3240="","",LOOKUP(MATCH(F3240,'RFI-Faktor'!$B$2:$B$5,1),'RFI-Faktor'!$D$2:$D$5))</f>
        <v/>
      </c>
      <c r="I3240" s="23" t="str">
        <f t="array" ref="I3240">IF(E3240="","",SUM(IF(A3240=Energieverbrauch!$A$2:$A$4000,1,0)*IF(B3240=Energieverbrauch!$B$2:$B$4000,1,0)*(IF(Berechnung!F3240&gt;=Energieverbrauch!$C$2:$C$4000,1,0)*IF(Berechnung!F3240&lt;=Energieverbrauch!$D$2:$D$4000,1,0))*Energieverbrauch!$E$2:$E$4000))</f>
        <v/>
      </c>
      <c r="J3240" s="23" t="str">
        <f t="shared" si="50"/>
        <v/>
      </c>
      <c r="K3240" s="23" t="e">
        <f>LOOKUP(MATCH(A3240,Flugzeugtyp!$A$2:$A$13,1),Flugzeugtyp!$A$2:$C$13)</f>
        <v>#N/A</v>
      </c>
      <c r="L3240" s="23" t="str">
        <f>IF(E3240="","",J3240/Treibhausgas_Kennzahlen!$B$5)</f>
        <v/>
      </c>
      <c r="M3240" s="37" t="str">
        <f>IF(E3240="","",$J3240*Treibhausgas_Kennzahlen!B$3)</f>
        <v/>
      </c>
      <c r="N3240" s="37" t="str">
        <f>IF(E3240="","",$J3240*Treibhausgas_Kennzahlen!C$3)</f>
        <v/>
      </c>
      <c r="O3240" s="37" t="str">
        <f>IF(E3240="","",$J3240*Treibhausgas_Kennzahlen!D$3)</f>
        <v/>
      </c>
      <c r="P3240" s="37" t="str">
        <f>IF(E3240="","",$J3240*Treibhausgas_Kennzahlen!E$3)</f>
        <v/>
      </c>
      <c r="Q3240" s="37" t="str">
        <f>IF(E3240="","",$J3240*Treibhausgas_Kennzahlen!F$3)</f>
        <v/>
      </c>
      <c r="R3240" s="37" t="str">
        <f>IF(E3240="","",$J3240*Treibhausgas_Kennzahlen!G$3)</f>
        <v/>
      </c>
    </row>
    <row r="3241" spans="1:18" x14ac:dyDescent="0.25">
      <c r="A3241" s="5"/>
      <c r="B3241" s="5"/>
      <c r="C3241" s="5"/>
      <c r="D3241" s="5"/>
      <c r="E3241" s="5"/>
      <c r="F3241" s="9" t="str">
        <f>IF(E3241="","",VLOOKUP(INDEX(IATA_Codes!$A$2:$A$301, MATCH(Berechnung!C3241,IATA_Codes!$C$2:$C$301,0))&amp;"_"&amp;INDEX(IATA_Codes!$A$2:$A$301, MATCH(Berechnung!D3241,IATA_Codes!$C$2:$C$301,0)),GCD_Entfernung!$C$2:$D$10001,2,FALSE))</f>
        <v/>
      </c>
      <c r="G3241" s="22" t="str">
        <f>IF(E3241="","",VLOOKUP(A3241,Flugzeugtyp!$B$2:$C$13,2,0))</f>
        <v/>
      </c>
      <c r="H3241" s="9" t="str">
        <f>IF(E3241="","",LOOKUP(MATCH(F3241,'RFI-Faktor'!$B$2:$B$5,1),'RFI-Faktor'!$D$2:$D$5))</f>
        <v/>
      </c>
      <c r="I3241" s="24" t="str">
        <f t="array" ref="I3241">IF(E3241="","",SUM(IF(A3241=Energieverbrauch!$A$2:$A$4000,1,0)*IF(B3241=Energieverbrauch!$B$2:$B$4000,1,0)*(IF(Berechnung!F3241&gt;=Energieverbrauch!$C$2:$C$4000,1,0)*IF(Berechnung!F3241&lt;=Energieverbrauch!$D$2:$D$4000,1,0))*Energieverbrauch!$E$2:$E$4000))</f>
        <v/>
      </c>
      <c r="J3241" s="24" t="str">
        <f t="shared" si="50"/>
        <v/>
      </c>
      <c r="K3241" s="24" t="e">
        <f>LOOKUP(MATCH(A3241,Flugzeugtyp!$A$2:$A$13,1),Flugzeugtyp!$A$2:$C$13)</f>
        <v>#N/A</v>
      </c>
      <c r="L3241" s="24" t="str">
        <f>IF(E3241="","",J3241/Treibhausgas_Kennzahlen!$B$5)</f>
        <v/>
      </c>
      <c r="M3241" s="38" t="str">
        <f>IF(E3241="","",$J3241*Treibhausgas_Kennzahlen!B$3)</f>
        <v/>
      </c>
      <c r="N3241" s="38" t="str">
        <f>IF(E3241="","",$J3241*Treibhausgas_Kennzahlen!C$3)</f>
        <v/>
      </c>
      <c r="O3241" s="38" t="str">
        <f>IF(E3241="","",$J3241*Treibhausgas_Kennzahlen!D$3)</f>
        <v/>
      </c>
      <c r="P3241" s="38" t="str">
        <f>IF(E3241="","",$J3241*Treibhausgas_Kennzahlen!E$3)</f>
        <v/>
      </c>
      <c r="Q3241" s="38" t="str">
        <f>IF(E3241="","",$J3241*Treibhausgas_Kennzahlen!F$3)</f>
        <v/>
      </c>
      <c r="R3241" s="38" t="str">
        <f>IF(E3241="","",$J3241*Treibhausgas_Kennzahlen!G$3)</f>
        <v/>
      </c>
    </row>
    <row r="3242" spans="1:18" x14ac:dyDescent="0.25">
      <c r="A3242" s="6"/>
      <c r="B3242" s="6"/>
      <c r="C3242" s="6"/>
      <c r="D3242" s="6"/>
      <c r="E3242" s="6"/>
      <c r="F3242" s="8" t="str">
        <f>IF(E3242="","",VLOOKUP(INDEX(IATA_Codes!$A$2:$A$301, MATCH(Berechnung!C3242,IATA_Codes!$C$2:$C$301,0))&amp;"_"&amp;INDEX(IATA_Codes!$A$2:$A$301, MATCH(Berechnung!D3242,IATA_Codes!$C$2:$C$301,0)),GCD_Entfernung!$C$2:$D$10001,2,FALSE))</f>
        <v/>
      </c>
      <c r="G3242" s="21" t="str">
        <f>IF(E3242="","",VLOOKUP(A3242,Flugzeugtyp!$B$2:$C$13,2,0))</f>
        <v/>
      </c>
      <c r="H3242" s="8" t="str">
        <f>IF(E3242="","",LOOKUP(MATCH(F3242,'RFI-Faktor'!$B$2:$B$5,1),'RFI-Faktor'!$D$2:$D$5))</f>
        <v/>
      </c>
      <c r="I3242" s="23" t="str">
        <f t="array" ref="I3242">IF(E3242="","",SUM(IF(A3242=Energieverbrauch!$A$2:$A$4000,1,0)*IF(B3242=Energieverbrauch!$B$2:$B$4000,1,0)*(IF(Berechnung!F3242&gt;=Energieverbrauch!$C$2:$C$4000,1,0)*IF(Berechnung!F3242&lt;=Energieverbrauch!$D$2:$D$4000,1,0))*Energieverbrauch!$E$2:$E$4000))</f>
        <v/>
      </c>
      <c r="J3242" s="23" t="str">
        <f t="shared" si="50"/>
        <v/>
      </c>
      <c r="K3242" s="23" t="e">
        <f>LOOKUP(MATCH(A3242,Flugzeugtyp!$A$2:$A$13,1),Flugzeugtyp!$A$2:$C$13)</f>
        <v>#N/A</v>
      </c>
      <c r="L3242" s="23" t="str">
        <f>IF(E3242="","",J3242/Treibhausgas_Kennzahlen!$B$5)</f>
        <v/>
      </c>
      <c r="M3242" s="37" t="str">
        <f>IF(E3242="","",$J3242*Treibhausgas_Kennzahlen!B$3)</f>
        <v/>
      </c>
      <c r="N3242" s="37" t="str">
        <f>IF(E3242="","",$J3242*Treibhausgas_Kennzahlen!C$3)</f>
        <v/>
      </c>
      <c r="O3242" s="37" t="str">
        <f>IF(E3242="","",$J3242*Treibhausgas_Kennzahlen!D$3)</f>
        <v/>
      </c>
      <c r="P3242" s="37" t="str">
        <f>IF(E3242="","",$J3242*Treibhausgas_Kennzahlen!E$3)</f>
        <v/>
      </c>
      <c r="Q3242" s="37" t="str">
        <f>IF(E3242="","",$J3242*Treibhausgas_Kennzahlen!F$3)</f>
        <v/>
      </c>
      <c r="R3242" s="37" t="str">
        <f>IF(E3242="","",$J3242*Treibhausgas_Kennzahlen!G$3)</f>
        <v/>
      </c>
    </row>
    <row r="3243" spans="1:18" x14ac:dyDescent="0.25">
      <c r="A3243" s="5"/>
      <c r="B3243" s="5"/>
      <c r="C3243" s="5"/>
      <c r="D3243" s="5"/>
      <c r="E3243" s="5"/>
      <c r="F3243" s="9" t="str">
        <f>IF(E3243="","",VLOOKUP(INDEX(IATA_Codes!$A$2:$A$301, MATCH(Berechnung!C3243,IATA_Codes!$C$2:$C$301,0))&amp;"_"&amp;INDEX(IATA_Codes!$A$2:$A$301, MATCH(Berechnung!D3243,IATA_Codes!$C$2:$C$301,0)),GCD_Entfernung!$C$2:$D$10001,2,FALSE))</f>
        <v/>
      </c>
      <c r="G3243" s="22" t="str">
        <f>IF(E3243="","",VLOOKUP(A3243,Flugzeugtyp!$B$2:$C$13,2,0))</f>
        <v/>
      </c>
      <c r="H3243" s="9" t="str">
        <f>IF(E3243="","",LOOKUP(MATCH(F3243,'RFI-Faktor'!$B$2:$B$5,1),'RFI-Faktor'!$D$2:$D$5))</f>
        <v/>
      </c>
      <c r="I3243" s="24" t="str">
        <f t="array" ref="I3243">IF(E3243="","",SUM(IF(A3243=Energieverbrauch!$A$2:$A$4000,1,0)*IF(B3243=Energieverbrauch!$B$2:$B$4000,1,0)*(IF(Berechnung!F3243&gt;=Energieverbrauch!$C$2:$C$4000,1,0)*IF(Berechnung!F3243&lt;=Energieverbrauch!$D$2:$D$4000,1,0))*Energieverbrauch!$E$2:$E$4000))</f>
        <v/>
      </c>
      <c r="J3243" s="24" t="str">
        <f t="shared" si="50"/>
        <v/>
      </c>
      <c r="K3243" s="24" t="e">
        <f>LOOKUP(MATCH(A3243,Flugzeugtyp!$A$2:$A$13,1),Flugzeugtyp!$A$2:$C$13)</f>
        <v>#N/A</v>
      </c>
      <c r="L3243" s="24" t="str">
        <f>IF(E3243="","",J3243/Treibhausgas_Kennzahlen!$B$5)</f>
        <v/>
      </c>
      <c r="M3243" s="38" t="str">
        <f>IF(E3243="","",$J3243*Treibhausgas_Kennzahlen!B$3)</f>
        <v/>
      </c>
      <c r="N3243" s="38" t="str">
        <f>IF(E3243="","",$J3243*Treibhausgas_Kennzahlen!C$3)</f>
        <v/>
      </c>
      <c r="O3243" s="38" t="str">
        <f>IF(E3243="","",$J3243*Treibhausgas_Kennzahlen!D$3)</f>
        <v/>
      </c>
      <c r="P3243" s="38" t="str">
        <f>IF(E3243="","",$J3243*Treibhausgas_Kennzahlen!E$3)</f>
        <v/>
      </c>
      <c r="Q3243" s="38" t="str">
        <f>IF(E3243="","",$J3243*Treibhausgas_Kennzahlen!F$3)</f>
        <v/>
      </c>
      <c r="R3243" s="38" t="str">
        <f>IF(E3243="","",$J3243*Treibhausgas_Kennzahlen!G$3)</f>
        <v/>
      </c>
    </row>
    <row r="3244" spans="1:18" x14ac:dyDescent="0.25">
      <c r="A3244" s="6"/>
      <c r="B3244" s="6"/>
      <c r="C3244" s="6"/>
      <c r="D3244" s="6"/>
      <c r="E3244" s="6"/>
      <c r="F3244" s="8" t="str">
        <f>IF(E3244="","",VLOOKUP(INDEX(IATA_Codes!$A$2:$A$301, MATCH(Berechnung!C3244,IATA_Codes!$C$2:$C$301,0))&amp;"_"&amp;INDEX(IATA_Codes!$A$2:$A$301, MATCH(Berechnung!D3244,IATA_Codes!$C$2:$C$301,0)),GCD_Entfernung!$C$2:$D$10001,2,FALSE))</f>
        <v/>
      </c>
      <c r="G3244" s="21" t="str">
        <f>IF(E3244="","",VLOOKUP(A3244,Flugzeugtyp!$B$2:$C$13,2,0))</f>
        <v/>
      </c>
      <c r="H3244" s="8" t="str">
        <f>IF(E3244="","",LOOKUP(MATCH(F3244,'RFI-Faktor'!$B$2:$B$5,1),'RFI-Faktor'!$D$2:$D$5))</f>
        <v/>
      </c>
      <c r="I3244" s="23" t="str">
        <f t="array" ref="I3244">IF(E3244="","",SUM(IF(A3244=Energieverbrauch!$A$2:$A$4000,1,0)*IF(B3244=Energieverbrauch!$B$2:$B$4000,1,0)*(IF(Berechnung!F3244&gt;=Energieverbrauch!$C$2:$C$4000,1,0)*IF(Berechnung!F3244&lt;=Energieverbrauch!$D$2:$D$4000,1,0))*Energieverbrauch!$E$2:$E$4000))</f>
        <v/>
      </c>
      <c r="J3244" s="23" t="str">
        <f t="shared" si="50"/>
        <v/>
      </c>
      <c r="K3244" s="23" t="e">
        <f>LOOKUP(MATCH(A3244,Flugzeugtyp!$A$2:$A$13,1),Flugzeugtyp!$A$2:$C$13)</f>
        <v>#N/A</v>
      </c>
      <c r="L3244" s="23" t="str">
        <f>IF(E3244="","",J3244/Treibhausgas_Kennzahlen!$B$5)</f>
        <v/>
      </c>
      <c r="M3244" s="37" t="str">
        <f>IF(E3244="","",$J3244*Treibhausgas_Kennzahlen!B$3)</f>
        <v/>
      </c>
      <c r="N3244" s="37" t="str">
        <f>IF(E3244="","",$J3244*Treibhausgas_Kennzahlen!C$3)</f>
        <v/>
      </c>
      <c r="O3244" s="37" t="str">
        <f>IF(E3244="","",$J3244*Treibhausgas_Kennzahlen!D$3)</f>
        <v/>
      </c>
      <c r="P3244" s="37" t="str">
        <f>IF(E3244="","",$J3244*Treibhausgas_Kennzahlen!E$3)</f>
        <v/>
      </c>
      <c r="Q3244" s="37" t="str">
        <f>IF(E3244="","",$J3244*Treibhausgas_Kennzahlen!F$3)</f>
        <v/>
      </c>
      <c r="R3244" s="37" t="str">
        <f>IF(E3244="","",$J3244*Treibhausgas_Kennzahlen!G$3)</f>
        <v/>
      </c>
    </row>
    <row r="3245" spans="1:18" x14ac:dyDescent="0.25">
      <c r="A3245" s="5"/>
      <c r="B3245" s="5"/>
      <c r="C3245" s="5"/>
      <c r="D3245" s="5"/>
      <c r="E3245" s="5"/>
      <c r="F3245" s="9" t="str">
        <f>IF(E3245="","",VLOOKUP(INDEX(IATA_Codes!$A$2:$A$301, MATCH(Berechnung!C3245,IATA_Codes!$C$2:$C$301,0))&amp;"_"&amp;INDEX(IATA_Codes!$A$2:$A$301, MATCH(Berechnung!D3245,IATA_Codes!$C$2:$C$301,0)),GCD_Entfernung!$C$2:$D$10001,2,FALSE))</f>
        <v/>
      </c>
      <c r="G3245" s="22" t="str">
        <f>IF(E3245="","",VLOOKUP(A3245,Flugzeugtyp!$B$2:$C$13,2,0))</f>
        <v/>
      </c>
      <c r="H3245" s="9" t="str">
        <f>IF(E3245="","",LOOKUP(MATCH(F3245,'RFI-Faktor'!$B$2:$B$5,1),'RFI-Faktor'!$D$2:$D$5))</f>
        <v/>
      </c>
      <c r="I3245" s="24" t="str">
        <f t="array" ref="I3245">IF(E3245="","",SUM(IF(A3245=Energieverbrauch!$A$2:$A$4000,1,0)*IF(B3245=Energieverbrauch!$B$2:$B$4000,1,0)*(IF(Berechnung!F3245&gt;=Energieverbrauch!$C$2:$C$4000,1,0)*IF(Berechnung!F3245&lt;=Energieverbrauch!$D$2:$D$4000,1,0))*Energieverbrauch!$E$2:$E$4000))</f>
        <v/>
      </c>
      <c r="J3245" s="24" t="str">
        <f t="shared" si="50"/>
        <v/>
      </c>
      <c r="K3245" s="24" t="e">
        <f>LOOKUP(MATCH(A3245,Flugzeugtyp!$A$2:$A$13,1),Flugzeugtyp!$A$2:$C$13)</f>
        <v>#N/A</v>
      </c>
      <c r="L3245" s="24" t="str">
        <f>IF(E3245="","",J3245/Treibhausgas_Kennzahlen!$B$5)</f>
        <v/>
      </c>
      <c r="M3245" s="38" t="str">
        <f>IF(E3245="","",$J3245*Treibhausgas_Kennzahlen!B$3)</f>
        <v/>
      </c>
      <c r="N3245" s="38" t="str">
        <f>IF(E3245="","",$J3245*Treibhausgas_Kennzahlen!C$3)</f>
        <v/>
      </c>
      <c r="O3245" s="38" t="str">
        <f>IF(E3245="","",$J3245*Treibhausgas_Kennzahlen!D$3)</f>
        <v/>
      </c>
      <c r="P3245" s="38" t="str">
        <f>IF(E3245="","",$J3245*Treibhausgas_Kennzahlen!E$3)</f>
        <v/>
      </c>
      <c r="Q3245" s="38" t="str">
        <f>IF(E3245="","",$J3245*Treibhausgas_Kennzahlen!F$3)</f>
        <v/>
      </c>
      <c r="R3245" s="38" t="str">
        <f>IF(E3245="","",$J3245*Treibhausgas_Kennzahlen!G$3)</f>
        <v/>
      </c>
    </row>
    <row r="3246" spans="1:18" x14ac:dyDescent="0.25">
      <c r="A3246" s="6"/>
      <c r="B3246" s="6"/>
      <c r="C3246" s="6"/>
      <c r="D3246" s="6"/>
      <c r="E3246" s="6"/>
      <c r="F3246" s="8" t="str">
        <f>IF(E3246="","",VLOOKUP(INDEX(IATA_Codes!$A$2:$A$301, MATCH(Berechnung!C3246,IATA_Codes!$C$2:$C$301,0))&amp;"_"&amp;INDEX(IATA_Codes!$A$2:$A$301, MATCH(Berechnung!D3246,IATA_Codes!$C$2:$C$301,0)),GCD_Entfernung!$C$2:$D$10001,2,FALSE))</f>
        <v/>
      </c>
      <c r="G3246" s="21" t="str">
        <f>IF(E3246="","",VLOOKUP(A3246,Flugzeugtyp!$B$2:$C$13,2,0))</f>
        <v/>
      </c>
      <c r="H3246" s="8" t="str">
        <f>IF(E3246="","",LOOKUP(MATCH(F3246,'RFI-Faktor'!$B$2:$B$5,1),'RFI-Faktor'!$D$2:$D$5))</f>
        <v/>
      </c>
      <c r="I3246" s="23" t="str">
        <f t="array" ref="I3246">IF(E3246="","",SUM(IF(A3246=Energieverbrauch!$A$2:$A$4000,1,0)*IF(B3246=Energieverbrauch!$B$2:$B$4000,1,0)*(IF(Berechnung!F3246&gt;=Energieverbrauch!$C$2:$C$4000,1,0)*IF(Berechnung!F3246&lt;=Energieverbrauch!$D$2:$D$4000,1,0))*Energieverbrauch!$E$2:$E$4000))</f>
        <v/>
      </c>
      <c r="J3246" s="23" t="str">
        <f t="shared" si="50"/>
        <v/>
      </c>
      <c r="K3246" s="23" t="e">
        <f>LOOKUP(MATCH(A3246,Flugzeugtyp!$A$2:$A$13,1),Flugzeugtyp!$A$2:$C$13)</f>
        <v>#N/A</v>
      </c>
      <c r="L3246" s="23" t="str">
        <f>IF(E3246="","",J3246/Treibhausgas_Kennzahlen!$B$5)</f>
        <v/>
      </c>
      <c r="M3246" s="37" t="str">
        <f>IF(E3246="","",$J3246*Treibhausgas_Kennzahlen!B$3)</f>
        <v/>
      </c>
      <c r="N3246" s="37" t="str">
        <f>IF(E3246="","",$J3246*Treibhausgas_Kennzahlen!C$3)</f>
        <v/>
      </c>
      <c r="O3246" s="37" t="str">
        <f>IF(E3246="","",$J3246*Treibhausgas_Kennzahlen!D$3)</f>
        <v/>
      </c>
      <c r="P3246" s="37" t="str">
        <f>IF(E3246="","",$J3246*Treibhausgas_Kennzahlen!E$3)</f>
        <v/>
      </c>
      <c r="Q3246" s="37" t="str">
        <f>IF(E3246="","",$J3246*Treibhausgas_Kennzahlen!F$3)</f>
        <v/>
      </c>
      <c r="R3246" s="37" t="str">
        <f>IF(E3246="","",$J3246*Treibhausgas_Kennzahlen!G$3)</f>
        <v/>
      </c>
    </row>
    <row r="3247" spans="1:18" x14ac:dyDescent="0.25">
      <c r="A3247" s="5"/>
      <c r="B3247" s="5"/>
      <c r="C3247" s="5"/>
      <c r="D3247" s="5"/>
      <c r="E3247" s="5"/>
      <c r="F3247" s="9" t="str">
        <f>IF(E3247="","",VLOOKUP(INDEX(IATA_Codes!$A$2:$A$301, MATCH(Berechnung!C3247,IATA_Codes!$C$2:$C$301,0))&amp;"_"&amp;INDEX(IATA_Codes!$A$2:$A$301, MATCH(Berechnung!D3247,IATA_Codes!$C$2:$C$301,0)),GCD_Entfernung!$C$2:$D$10001,2,FALSE))</f>
        <v/>
      </c>
      <c r="G3247" s="22" t="str">
        <f>IF(E3247="","",VLOOKUP(A3247,Flugzeugtyp!$B$2:$C$13,2,0))</f>
        <v/>
      </c>
      <c r="H3247" s="9" t="str">
        <f>IF(E3247="","",LOOKUP(MATCH(F3247,'RFI-Faktor'!$B$2:$B$5,1),'RFI-Faktor'!$D$2:$D$5))</f>
        <v/>
      </c>
      <c r="I3247" s="24" t="str">
        <f t="array" ref="I3247">IF(E3247="","",SUM(IF(A3247=Energieverbrauch!$A$2:$A$4000,1,0)*IF(B3247=Energieverbrauch!$B$2:$B$4000,1,0)*(IF(Berechnung!F3247&gt;=Energieverbrauch!$C$2:$C$4000,1,0)*IF(Berechnung!F3247&lt;=Energieverbrauch!$D$2:$D$4000,1,0))*Energieverbrauch!$E$2:$E$4000))</f>
        <v/>
      </c>
      <c r="J3247" s="24" t="str">
        <f t="shared" si="50"/>
        <v/>
      </c>
      <c r="K3247" s="24" t="e">
        <f>LOOKUP(MATCH(A3247,Flugzeugtyp!$A$2:$A$13,1),Flugzeugtyp!$A$2:$C$13)</f>
        <v>#N/A</v>
      </c>
      <c r="L3247" s="24" t="str">
        <f>IF(E3247="","",J3247/Treibhausgas_Kennzahlen!$B$5)</f>
        <v/>
      </c>
      <c r="M3247" s="38" t="str">
        <f>IF(E3247="","",$J3247*Treibhausgas_Kennzahlen!B$3)</f>
        <v/>
      </c>
      <c r="N3247" s="38" t="str">
        <f>IF(E3247="","",$J3247*Treibhausgas_Kennzahlen!C$3)</f>
        <v/>
      </c>
      <c r="O3247" s="38" t="str">
        <f>IF(E3247="","",$J3247*Treibhausgas_Kennzahlen!D$3)</f>
        <v/>
      </c>
      <c r="P3247" s="38" t="str">
        <f>IF(E3247="","",$J3247*Treibhausgas_Kennzahlen!E$3)</f>
        <v/>
      </c>
      <c r="Q3247" s="38" t="str">
        <f>IF(E3247="","",$J3247*Treibhausgas_Kennzahlen!F$3)</f>
        <v/>
      </c>
      <c r="R3247" s="38" t="str">
        <f>IF(E3247="","",$J3247*Treibhausgas_Kennzahlen!G$3)</f>
        <v/>
      </c>
    </row>
    <row r="3248" spans="1:18" x14ac:dyDescent="0.25">
      <c r="A3248" s="6"/>
      <c r="B3248" s="6"/>
      <c r="C3248" s="6"/>
      <c r="D3248" s="6"/>
      <c r="E3248" s="6"/>
      <c r="F3248" s="8" t="str">
        <f>IF(E3248="","",VLOOKUP(INDEX(IATA_Codes!$A$2:$A$301, MATCH(Berechnung!C3248,IATA_Codes!$C$2:$C$301,0))&amp;"_"&amp;INDEX(IATA_Codes!$A$2:$A$301, MATCH(Berechnung!D3248,IATA_Codes!$C$2:$C$301,0)),GCD_Entfernung!$C$2:$D$10001,2,FALSE))</f>
        <v/>
      </c>
      <c r="G3248" s="21" t="str">
        <f>IF(E3248="","",VLOOKUP(A3248,Flugzeugtyp!$B$2:$C$13,2,0))</f>
        <v/>
      </c>
      <c r="H3248" s="8" t="str">
        <f>IF(E3248="","",LOOKUP(MATCH(F3248,'RFI-Faktor'!$B$2:$B$5,1),'RFI-Faktor'!$D$2:$D$5))</f>
        <v/>
      </c>
      <c r="I3248" s="23" t="str">
        <f t="array" ref="I3248">IF(E3248="","",SUM(IF(A3248=Energieverbrauch!$A$2:$A$4000,1,0)*IF(B3248=Energieverbrauch!$B$2:$B$4000,1,0)*(IF(Berechnung!F3248&gt;=Energieverbrauch!$C$2:$C$4000,1,0)*IF(Berechnung!F3248&lt;=Energieverbrauch!$D$2:$D$4000,1,0))*Energieverbrauch!$E$2:$E$4000))</f>
        <v/>
      </c>
      <c r="J3248" s="23" t="str">
        <f t="shared" si="50"/>
        <v/>
      </c>
      <c r="K3248" s="23" t="e">
        <f>LOOKUP(MATCH(A3248,Flugzeugtyp!$A$2:$A$13,1),Flugzeugtyp!$A$2:$C$13)</f>
        <v>#N/A</v>
      </c>
      <c r="L3248" s="23" t="str">
        <f>IF(E3248="","",J3248/Treibhausgas_Kennzahlen!$B$5)</f>
        <v/>
      </c>
      <c r="M3248" s="37" t="str">
        <f>IF(E3248="","",$J3248*Treibhausgas_Kennzahlen!B$3)</f>
        <v/>
      </c>
      <c r="N3248" s="37" t="str">
        <f>IF(E3248="","",$J3248*Treibhausgas_Kennzahlen!C$3)</f>
        <v/>
      </c>
      <c r="O3248" s="37" t="str">
        <f>IF(E3248="","",$J3248*Treibhausgas_Kennzahlen!D$3)</f>
        <v/>
      </c>
      <c r="P3248" s="37" t="str">
        <f>IF(E3248="","",$J3248*Treibhausgas_Kennzahlen!E$3)</f>
        <v/>
      </c>
      <c r="Q3248" s="37" t="str">
        <f>IF(E3248="","",$J3248*Treibhausgas_Kennzahlen!F$3)</f>
        <v/>
      </c>
      <c r="R3248" s="37" t="str">
        <f>IF(E3248="","",$J3248*Treibhausgas_Kennzahlen!G$3)</f>
        <v/>
      </c>
    </row>
    <row r="3249" spans="1:18" x14ac:dyDescent="0.25">
      <c r="A3249" s="5"/>
      <c r="B3249" s="5"/>
      <c r="C3249" s="5"/>
      <c r="D3249" s="5"/>
      <c r="E3249" s="5"/>
      <c r="F3249" s="9" t="str">
        <f>IF(E3249="","",VLOOKUP(INDEX(IATA_Codes!$A$2:$A$301, MATCH(Berechnung!C3249,IATA_Codes!$C$2:$C$301,0))&amp;"_"&amp;INDEX(IATA_Codes!$A$2:$A$301, MATCH(Berechnung!D3249,IATA_Codes!$C$2:$C$301,0)),GCD_Entfernung!$C$2:$D$10001,2,FALSE))</f>
        <v/>
      </c>
      <c r="G3249" s="22" t="str">
        <f>IF(E3249="","",VLOOKUP(A3249,Flugzeugtyp!$B$2:$C$13,2,0))</f>
        <v/>
      </c>
      <c r="H3249" s="9" t="str">
        <f>IF(E3249="","",LOOKUP(MATCH(F3249,'RFI-Faktor'!$B$2:$B$5,1),'RFI-Faktor'!$D$2:$D$5))</f>
        <v/>
      </c>
      <c r="I3249" s="24" t="str">
        <f t="array" ref="I3249">IF(E3249="","",SUM(IF(A3249=Energieverbrauch!$A$2:$A$4000,1,0)*IF(B3249=Energieverbrauch!$B$2:$B$4000,1,0)*(IF(Berechnung!F3249&gt;=Energieverbrauch!$C$2:$C$4000,1,0)*IF(Berechnung!F3249&lt;=Energieverbrauch!$D$2:$D$4000,1,0))*Energieverbrauch!$E$2:$E$4000))</f>
        <v/>
      </c>
      <c r="J3249" s="24" t="str">
        <f t="shared" si="50"/>
        <v/>
      </c>
      <c r="K3249" s="24" t="e">
        <f>LOOKUP(MATCH(A3249,Flugzeugtyp!$A$2:$A$13,1),Flugzeugtyp!$A$2:$C$13)</f>
        <v>#N/A</v>
      </c>
      <c r="L3249" s="24" t="str">
        <f>IF(E3249="","",J3249/Treibhausgas_Kennzahlen!$B$5)</f>
        <v/>
      </c>
      <c r="M3249" s="38" t="str">
        <f>IF(E3249="","",$J3249*Treibhausgas_Kennzahlen!B$3)</f>
        <v/>
      </c>
      <c r="N3249" s="38" t="str">
        <f>IF(E3249="","",$J3249*Treibhausgas_Kennzahlen!C$3)</f>
        <v/>
      </c>
      <c r="O3249" s="38" t="str">
        <f>IF(E3249="","",$J3249*Treibhausgas_Kennzahlen!D$3)</f>
        <v/>
      </c>
      <c r="P3249" s="38" t="str">
        <f>IF(E3249="","",$J3249*Treibhausgas_Kennzahlen!E$3)</f>
        <v/>
      </c>
      <c r="Q3249" s="38" t="str">
        <f>IF(E3249="","",$J3249*Treibhausgas_Kennzahlen!F$3)</f>
        <v/>
      </c>
      <c r="R3249" s="38" t="str">
        <f>IF(E3249="","",$J3249*Treibhausgas_Kennzahlen!G$3)</f>
        <v/>
      </c>
    </row>
    <row r="3250" spans="1:18" x14ac:dyDescent="0.25">
      <c r="A3250" s="6"/>
      <c r="B3250" s="6"/>
      <c r="C3250" s="6"/>
      <c r="D3250" s="6"/>
      <c r="E3250" s="6"/>
      <c r="F3250" s="8" t="str">
        <f>IF(E3250="","",VLOOKUP(INDEX(IATA_Codes!$A$2:$A$301, MATCH(Berechnung!C3250,IATA_Codes!$C$2:$C$301,0))&amp;"_"&amp;INDEX(IATA_Codes!$A$2:$A$301, MATCH(Berechnung!D3250,IATA_Codes!$C$2:$C$301,0)),GCD_Entfernung!$C$2:$D$10001,2,FALSE))</f>
        <v/>
      </c>
      <c r="G3250" s="21" t="str">
        <f>IF(E3250="","",VLOOKUP(A3250,Flugzeugtyp!$B$2:$C$13,2,0))</f>
        <v/>
      </c>
      <c r="H3250" s="8" t="str">
        <f>IF(E3250="","",LOOKUP(MATCH(F3250,'RFI-Faktor'!$B$2:$B$5,1),'RFI-Faktor'!$D$2:$D$5))</f>
        <v/>
      </c>
      <c r="I3250" s="23" t="str">
        <f t="array" ref="I3250">IF(E3250="","",SUM(IF(A3250=Energieverbrauch!$A$2:$A$4000,1,0)*IF(B3250=Energieverbrauch!$B$2:$B$4000,1,0)*(IF(Berechnung!F3250&gt;=Energieverbrauch!$C$2:$C$4000,1,0)*IF(Berechnung!F3250&lt;=Energieverbrauch!$D$2:$D$4000,1,0))*Energieverbrauch!$E$2:$E$4000))</f>
        <v/>
      </c>
      <c r="J3250" s="23" t="str">
        <f t="shared" si="50"/>
        <v/>
      </c>
      <c r="K3250" s="23" t="e">
        <f>LOOKUP(MATCH(A3250,Flugzeugtyp!$A$2:$A$13,1),Flugzeugtyp!$A$2:$C$13)</f>
        <v>#N/A</v>
      </c>
      <c r="L3250" s="23" t="str">
        <f>IF(E3250="","",J3250/Treibhausgas_Kennzahlen!$B$5)</f>
        <v/>
      </c>
      <c r="M3250" s="37" t="str">
        <f>IF(E3250="","",$J3250*Treibhausgas_Kennzahlen!B$3)</f>
        <v/>
      </c>
      <c r="N3250" s="37" t="str">
        <f>IF(E3250="","",$J3250*Treibhausgas_Kennzahlen!C$3)</f>
        <v/>
      </c>
      <c r="O3250" s="37" t="str">
        <f>IF(E3250="","",$J3250*Treibhausgas_Kennzahlen!D$3)</f>
        <v/>
      </c>
      <c r="P3250" s="37" t="str">
        <f>IF(E3250="","",$J3250*Treibhausgas_Kennzahlen!E$3)</f>
        <v/>
      </c>
      <c r="Q3250" s="37" t="str">
        <f>IF(E3250="","",$J3250*Treibhausgas_Kennzahlen!F$3)</f>
        <v/>
      </c>
      <c r="R3250" s="37" t="str">
        <f>IF(E3250="","",$J3250*Treibhausgas_Kennzahlen!G$3)</f>
        <v/>
      </c>
    </row>
    <row r="3251" spans="1:18" x14ac:dyDescent="0.25">
      <c r="A3251" s="5"/>
      <c r="B3251" s="5"/>
      <c r="C3251" s="5"/>
      <c r="D3251" s="5"/>
      <c r="E3251" s="5"/>
      <c r="F3251" s="9" t="str">
        <f>IF(E3251="","",VLOOKUP(INDEX(IATA_Codes!$A$2:$A$301, MATCH(Berechnung!C3251,IATA_Codes!$C$2:$C$301,0))&amp;"_"&amp;INDEX(IATA_Codes!$A$2:$A$301, MATCH(Berechnung!D3251,IATA_Codes!$C$2:$C$301,0)),GCD_Entfernung!$C$2:$D$10001,2,FALSE))</f>
        <v/>
      </c>
      <c r="G3251" s="22" t="str">
        <f>IF(E3251="","",VLOOKUP(A3251,Flugzeugtyp!$B$2:$C$13,2,0))</f>
        <v/>
      </c>
      <c r="H3251" s="9" t="str">
        <f>IF(E3251="","",LOOKUP(MATCH(F3251,'RFI-Faktor'!$B$2:$B$5,1),'RFI-Faktor'!$D$2:$D$5))</f>
        <v/>
      </c>
      <c r="I3251" s="24" t="str">
        <f t="array" ref="I3251">IF(E3251="","",SUM(IF(A3251=Energieverbrauch!$A$2:$A$4000,1,0)*IF(B3251=Energieverbrauch!$B$2:$B$4000,1,0)*(IF(Berechnung!F3251&gt;=Energieverbrauch!$C$2:$C$4000,1,0)*IF(Berechnung!F3251&lt;=Energieverbrauch!$D$2:$D$4000,1,0))*Energieverbrauch!$E$2:$E$4000))</f>
        <v/>
      </c>
      <c r="J3251" s="24" t="str">
        <f t="shared" si="50"/>
        <v/>
      </c>
      <c r="K3251" s="24" t="e">
        <f>LOOKUP(MATCH(A3251,Flugzeugtyp!$A$2:$A$13,1),Flugzeugtyp!$A$2:$C$13)</f>
        <v>#N/A</v>
      </c>
      <c r="L3251" s="24" t="str">
        <f>IF(E3251="","",J3251/Treibhausgas_Kennzahlen!$B$5)</f>
        <v/>
      </c>
      <c r="M3251" s="38" t="str">
        <f>IF(E3251="","",$J3251*Treibhausgas_Kennzahlen!B$3)</f>
        <v/>
      </c>
      <c r="N3251" s="38" t="str">
        <f>IF(E3251="","",$J3251*Treibhausgas_Kennzahlen!C$3)</f>
        <v/>
      </c>
      <c r="O3251" s="38" t="str">
        <f>IF(E3251="","",$J3251*Treibhausgas_Kennzahlen!D$3)</f>
        <v/>
      </c>
      <c r="P3251" s="38" t="str">
        <f>IF(E3251="","",$J3251*Treibhausgas_Kennzahlen!E$3)</f>
        <v/>
      </c>
      <c r="Q3251" s="38" t="str">
        <f>IF(E3251="","",$J3251*Treibhausgas_Kennzahlen!F$3)</f>
        <v/>
      </c>
      <c r="R3251" s="38" t="str">
        <f>IF(E3251="","",$J3251*Treibhausgas_Kennzahlen!G$3)</f>
        <v/>
      </c>
    </row>
    <row r="3252" spans="1:18" x14ac:dyDescent="0.25">
      <c r="A3252" s="6"/>
      <c r="B3252" s="6"/>
      <c r="C3252" s="6"/>
      <c r="D3252" s="6"/>
      <c r="E3252" s="6"/>
      <c r="F3252" s="8" t="str">
        <f>IF(E3252="","",VLOOKUP(INDEX(IATA_Codes!$A$2:$A$301, MATCH(Berechnung!C3252,IATA_Codes!$C$2:$C$301,0))&amp;"_"&amp;INDEX(IATA_Codes!$A$2:$A$301, MATCH(Berechnung!D3252,IATA_Codes!$C$2:$C$301,0)),GCD_Entfernung!$C$2:$D$10001,2,FALSE))</f>
        <v/>
      </c>
      <c r="G3252" s="21" t="str">
        <f>IF(E3252="","",VLOOKUP(A3252,Flugzeugtyp!$B$2:$C$13,2,0))</f>
        <v/>
      </c>
      <c r="H3252" s="8" t="str">
        <f>IF(E3252="","",LOOKUP(MATCH(F3252,'RFI-Faktor'!$B$2:$B$5,1),'RFI-Faktor'!$D$2:$D$5))</f>
        <v/>
      </c>
      <c r="I3252" s="23" t="str">
        <f t="array" ref="I3252">IF(E3252="","",SUM(IF(A3252=Energieverbrauch!$A$2:$A$4000,1,0)*IF(B3252=Energieverbrauch!$B$2:$B$4000,1,0)*(IF(Berechnung!F3252&gt;=Energieverbrauch!$C$2:$C$4000,1,0)*IF(Berechnung!F3252&lt;=Energieverbrauch!$D$2:$D$4000,1,0))*Energieverbrauch!$E$2:$E$4000))</f>
        <v/>
      </c>
      <c r="J3252" s="23" t="str">
        <f t="shared" si="50"/>
        <v/>
      </c>
      <c r="K3252" s="23" t="e">
        <f>LOOKUP(MATCH(A3252,Flugzeugtyp!$A$2:$A$13,1),Flugzeugtyp!$A$2:$C$13)</f>
        <v>#N/A</v>
      </c>
      <c r="L3252" s="23" t="str">
        <f>IF(E3252="","",J3252/Treibhausgas_Kennzahlen!$B$5)</f>
        <v/>
      </c>
      <c r="M3252" s="37" t="str">
        <f>IF(E3252="","",$J3252*Treibhausgas_Kennzahlen!B$3)</f>
        <v/>
      </c>
      <c r="N3252" s="37" t="str">
        <f>IF(E3252="","",$J3252*Treibhausgas_Kennzahlen!C$3)</f>
        <v/>
      </c>
      <c r="O3252" s="37" t="str">
        <f>IF(E3252="","",$J3252*Treibhausgas_Kennzahlen!D$3)</f>
        <v/>
      </c>
      <c r="P3252" s="37" t="str">
        <f>IF(E3252="","",$J3252*Treibhausgas_Kennzahlen!E$3)</f>
        <v/>
      </c>
      <c r="Q3252" s="37" t="str">
        <f>IF(E3252="","",$J3252*Treibhausgas_Kennzahlen!F$3)</f>
        <v/>
      </c>
      <c r="R3252" s="37" t="str">
        <f>IF(E3252="","",$J3252*Treibhausgas_Kennzahlen!G$3)</f>
        <v/>
      </c>
    </row>
    <row r="3253" spans="1:18" x14ac:dyDescent="0.25">
      <c r="A3253" s="5"/>
      <c r="B3253" s="5"/>
      <c r="C3253" s="5"/>
      <c r="D3253" s="5"/>
      <c r="E3253" s="5"/>
      <c r="F3253" s="9" t="str">
        <f>IF(E3253="","",VLOOKUP(INDEX(IATA_Codes!$A$2:$A$301, MATCH(Berechnung!C3253,IATA_Codes!$C$2:$C$301,0))&amp;"_"&amp;INDEX(IATA_Codes!$A$2:$A$301, MATCH(Berechnung!D3253,IATA_Codes!$C$2:$C$301,0)),GCD_Entfernung!$C$2:$D$10001,2,FALSE))</f>
        <v/>
      </c>
      <c r="G3253" s="22" t="str">
        <f>IF(E3253="","",VLOOKUP(A3253,Flugzeugtyp!$B$2:$C$13,2,0))</f>
        <v/>
      </c>
      <c r="H3253" s="9" t="str">
        <f>IF(E3253="","",LOOKUP(MATCH(F3253,'RFI-Faktor'!$B$2:$B$5,1),'RFI-Faktor'!$D$2:$D$5))</f>
        <v/>
      </c>
      <c r="I3253" s="24" t="str">
        <f t="array" ref="I3253">IF(E3253="","",SUM(IF(A3253=Energieverbrauch!$A$2:$A$4000,1,0)*IF(B3253=Energieverbrauch!$B$2:$B$4000,1,0)*(IF(Berechnung!F3253&gt;=Energieverbrauch!$C$2:$C$4000,1,0)*IF(Berechnung!F3253&lt;=Energieverbrauch!$D$2:$D$4000,1,0))*Energieverbrauch!$E$2:$E$4000))</f>
        <v/>
      </c>
      <c r="J3253" s="24" t="str">
        <f t="shared" si="50"/>
        <v/>
      </c>
      <c r="K3253" s="24" t="e">
        <f>LOOKUP(MATCH(A3253,Flugzeugtyp!$A$2:$A$13,1),Flugzeugtyp!$A$2:$C$13)</f>
        <v>#N/A</v>
      </c>
      <c r="L3253" s="24" t="str">
        <f>IF(E3253="","",J3253/Treibhausgas_Kennzahlen!$B$5)</f>
        <v/>
      </c>
      <c r="M3253" s="38" t="str">
        <f>IF(E3253="","",$J3253*Treibhausgas_Kennzahlen!B$3)</f>
        <v/>
      </c>
      <c r="N3253" s="38" t="str">
        <f>IF(E3253="","",$J3253*Treibhausgas_Kennzahlen!C$3)</f>
        <v/>
      </c>
      <c r="O3253" s="38" t="str">
        <f>IF(E3253="","",$J3253*Treibhausgas_Kennzahlen!D$3)</f>
        <v/>
      </c>
      <c r="P3253" s="38" t="str">
        <f>IF(E3253="","",$J3253*Treibhausgas_Kennzahlen!E$3)</f>
        <v/>
      </c>
      <c r="Q3253" s="38" t="str">
        <f>IF(E3253="","",$J3253*Treibhausgas_Kennzahlen!F$3)</f>
        <v/>
      </c>
      <c r="R3253" s="38" t="str">
        <f>IF(E3253="","",$J3253*Treibhausgas_Kennzahlen!G$3)</f>
        <v/>
      </c>
    </row>
    <row r="3254" spans="1:18" x14ac:dyDescent="0.25">
      <c r="A3254" s="6"/>
      <c r="B3254" s="6"/>
      <c r="C3254" s="6"/>
      <c r="D3254" s="6"/>
      <c r="E3254" s="6"/>
      <c r="F3254" s="8" t="str">
        <f>IF(E3254="","",VLOOKUP(INDEX(IATA_Codes!$A$2:$A$301, MATCH(Berechnung!C3254,IATA_Codes!$C$2:$C$301,0))&amp;"_"&amp;INDEX(IATA_Codes!$A$2:$A$301, MATCH(Berechnung!D3254,IATA_Codes!$C$2:$C$301,0)),GCD_Entfernung!$C$2:$D$10001,2,FALSE))</f>
        <v/>
      </c>
      <c r="G3254" s="21" t="str">
        <f>IF(E3254="","",VLOOKUP(A3254,Flugzeugtyp!$B$2:$C$13,2,0))</f>
        <v/>
      </c>
      <c r="H3254" s="8" t="str">
        <f>IF(E3254="","",LOOKUP(MATCH(F3254,'RFI-Faktor'!$B$2:$B$5,1),'RFI-Faktor'!$D$2:$D$5))</f>
        <v/>
      </c>
      <c r="I3254" s="23" t="str">
        <f t="array" ref="I3254">IF(E3254="","",SUM(IF(A3254=Energieverbrauch!$A$2:$A$4000,1,0)*IF(B3254=Energieverbrauch!$B$2:$B$4000,1,0)*(IF(Berechnung!F3254&gt;=Energieverbrauch!$C$2:$C$4000,1,0)*IF(Berechnung!F3254&lt;=Energieverbrauch!$D$2:$D$4000,1,0))*Energieverbrauch!$E$2:$E$4000))</f>
        <v/>
      </c>
      <c r="J3254" s="23" t="str">
        <f t="shared" si="50"/>
        <v/>
      </c>
      <c r="K3254" s="23" t="e">
        <f>LOOKUP(MATCH(A3254,Flugzeugtyp!$A$2:$A$13,1),Flugzeugtyp!$A$2:$C$13)</f>
        <v>#N/A</v>
      </c>
      <c r="L3254" s="23" t="str">
        <f>IF(E3254="","",J3254/Treibhausgas_Kennzahlen!$B$5)</f>
        <v/>
      </c>
      <c r="M3254" s="37" t="str">
        <f>IF(E3254="","",$J3254*Treibhausgas_Kennzahlen!B$3)</f>
        <v/>
      </c>
      <c r="N3254" s="37" t="str">
        <f>IF(E3254="","",$J3254*Treibhausgas_Kennzahlen!C$3)</f>
        <v/>
      </c>
      <c r="O3254" s="37" t="str">
        <f>IF(E3254="","",$J3254*Treibhausgas_Kennzahlen!D$3)</f>
        <v/>
      </c>
      <c r="P3254" s="37" t="str">
        <f>IF(E3254="","",$J3254*Treibhausgas_Kennzahlen!E$3)</f>
        <v/>
      </c>
      <c r="Q3254" s="37" t="str">
        <f>IF(E3254="","",$J3254*Treibhausgas_Kennzahlen!F$3)</f>
        <v/>
      </c>
      <c r="R3254" s="37" t="str">
        <f>IF(E3254="","",$J3254*Treibhausgas_Kennzahlen!G$3)</f>
        <v/>
      </c>
    </row>
    <row r="3255" spans="1:18" x14ac:dyDescent="0.25">
      <c r="A3255" s="5"/>
      <c r="B3255" s="5"/>
      <c r="C3255" s="5"/>
      <c r="D3255" s="5"/>
      <c r="E3255" s="5"/>
      <c r="F3255" s="9" t="str">
        <f>IF(E3255="","",VLOOKUP(INDEX(IATA_Codes!$A$2:$A$301, MATCH(Berechnung!C3255,IATA_Codes!$C$2:$C$301,0))&amp;"_"&amp;INDEX(IATA_Codes!$A$2:$A$301, MATCH(Berechnung!D3255,IATA_Codes!$C$2:$C$301,0)),GCD_Entfernung!$C$2:$D$10001,2,FALSE))</f>
        <v/>
      </c>
      <c r="G3255" s="22" t="str">
        <f>IF(E3255="","",VLOOKUP(A3255,Flugzeugtyp!$B$2:$C$13,2,0))</f>
        <v/>
      </c>
      <c r="H3255" s="9" t="str">
        <f>IF(E3255="","",LOOKUP(MATCH(F3255,'RFI-Faktor'!$B$2:$B$5,1),'RFI-Faktor'!$D$2:$D$5))</f>
        <v/>
      </c>
      <c r="I3255" s="24" t="str">
        <f t="array" ref="I3255">IF(E3255="","",SUM(IF(A3255=Energieverbrauch!$A$2:$A$4000,1,0)*IF(B3255=Energieverbrauch!$B$2:$B$4000,1,0)*(IF(Berechnung!F3255&gt;=Energieverbrauch!$C$2:$C$4000,1,0)*IF(Berechnung!F3255&lt;=Energieverbrauch!$D$2:$D$4000,1,0))*Energieverbrauch!$E$2:$E$4000))</f>
        <v/>
      </c>
      <c r="J3255" s="24" t="str">
        <f t="shared" si="50"/>
        <v/>
      </c>
      <c r="K3255" s="24" t="e">
        <f>LOOKUP(MATCH(A3255,Flugzeugtyp!$A$2:$A$13,1),Flugzeugtyp!$A$2:$C$13)</f>
        <v>#N/A</v>
      </c>
      <c r="L3255" s="24" t="str">
        <f>IF(E3255="","",J3255/Treibhausgas_Kennzahlen!$B$5)</f>
        <v/>
      </c>
      <c r="M3255" s="38" t="str">
        <f>IF(E3255="","",$J3255*Treibhausgas_Kennzahlen!B$3)</f>
        <v/>
      </c>
      <c r="N3255" s="38" t="str">
        <f>IF(E3255="","",$J3255*Treibhausgas_Kennzahlen!C$3)</f>
        <v/>
      </c>
      <c r="O3255" s="38" t="str">
        <f>IF(E3255="","",$J3255*Treibhausgas_Kennzahlen!D$3)</f>
        <v/>
      </c>
      <c r="P3255" s="38" t="str">
        <f>IF(E3255="","",$J3255*Treibhausgas_Kennzahlen!E$3)</f>
        <v/>
      </c>
      <c r="Q3255" s="38" t="str">
        <f>IF(E3255="","",$J3255*Treibhausgas_Kennzahlen!F$3)</f>
        <v/>
      </c>
      <c r="R3255" s="38" t="str">
        <f>IF(E3255="","",$J3255*Treibhausgas_Kennzahlen!G$3)</f>
        <v/>
      </c>
    </row>
    <row r="3256" spans="1:18" x14ac:dyDescent="0.25">
      <c r="A3256" s="6"/>
      <c r="B3256" s="6"/>
      <c r="C3256" s="6"/>
      <c r="D3256" s="6"/>
      <c r="E3256" s="6"/>
      <c r="F3256" s="8" t="str">
        <f>IF(E3256="","",VLOOKUP(INDEX(IATA_Codes!$A$2:$A$301, MATCH(Berechnung!C3256,IATA_Codes!$C$2:$C$301,0))&amp;"_"&amp;INDEX(IATA_Codes!$A$2:$A$301, MATCH(Berechnung!D3256,IATA_Codes!$C$2:$C$301,0)),GCD_Entfernung!$C$2:$D$10001,2,FALSE))</f>
        <v/>
      </c>
      <c r="G3256" s="21" t="str">
        <f>IF(E3256="","",VLOOKUP(A3256,Flugzeugtyp!$B$2:$C$13,2,0))</f>
        <v/>
      </c>
      <c r="H3256" s="8" t="str">
        <f>IF(E3256="","",LOOKUP(MATCH(F3256,'RFI-Faktor'!$B$2:$B$5,1),'RFI-Faktor'!$D$2:$D$5))</f>
        <v/>
      </c>
      <c r="I3256" s="23" t="str">
        <f t="array" ref="I3256">IF(E3256="","",SUM(IF(A3256=Energieverbrauch!$A$2:$A$4000,1,0)*IF(B3256=Energieverbrauch!$B$2:$B$4000,1,0)*(IF(Berechnung!F3256&gt;=Energieverbrauch!$C$2:$C$4000,1,0)*IF(Berechnung!F3256&lt;=Energieverbrauch!$D$2:$D$4000,1,0))*Energieverbrauch!$E$2:$E$4000))</f>
        <v/>
      </c>
      <c r="J3256" s="23" t="str">
        <f t="shared" si="50"/>
        <v/>
      </c>
      <c r="K3256" s="23" t="e">
        <f>LOOKUP(MATCH(A3256,Flugzeugtyp!$A$2:$A$13,1),Flugzeugtyp!$A$2:$C$13)</f>
        <v>#N/A</v>
      </c>
      <c r="L3256" s="23" t="str">
        <f>IF(E3256="","",J3256/Treibhausgas_Kennzahlen!$B$5)</f>
        <v/>
      </c>
      <c r="M3256" s="37" t="str">
        <f>IF(E3256="","",$J3256*Treibhausgas_Kennzahlen!B$3)</f>
        <v/>
      </c>
      <c r="N3256" s="37" t="str">
        <f>IF(E3256="","",$J3256*Treibhausgas_Kennzahlen!C$3)</f>
        <v/>
      </c>
      <c r="O3256" s="37" t="str">
        <f>IF(E3256="","",$J3256*Treibhausgas_Kennzahlen!D$3)</f>
        <v/>
      </c>
      <c r="P3256" s="37" t="str">
        <f>IF(E3256="","",$J3256*Treibhausgas_Kennzahlen!E$3)</f>
        <v/>
      </c>
      <c r="Q3256" s="37" t="str">
        <f>IF(E3256="","",$J3256*Treibhausgas_Kennzahlen!F$3)</f>
        <v/>
      </c>
      <c r="R3256" s="37" t="str">
        <f>IF(E3256="","",$J3256*Treibhausgas_Kennzahlen!G$3)</f>
        <v/>
      </c>
    </row>
    <row r="3257" spans="1:18" x14ac:dyDescent="0.25">
      <c r="A3257" s="5"/>
      <c r="B3257" s="5"/>
      <c r="C3257" s="5"/>
      <c r="D3257" s="5"/>
      <c r="E3257" s="5"/>
      <c r="F3257" s="9" t="str">
        <f>IF(E3257="","",VLOOKUP(INDEX(IATA_Codes!$A$2:$A$301, MATCH(Berechnung!C3257,IATA_Codes!$C$2:$C$301,0))&amp;"_"&amp;INDEX(IATA_Codes!$A$2:$A$301, MATCH(Berechnung!D3257,IATA_Codes!$C$2:$C$301,0)),GCD_Entfernung!$C$2:$D$10001,2,FALSE))</f>
        <v/>
      </c>
      <c r="G3257" s="22" t="str">
        <f>IF(E3257="","",VLOOKUP(A3257,Flugzeugtyp!$B$2:$C$13,2,0))</f>
        <v/>
      </c>
      <c r="H3257" s="9" t="str">
        <f>IF(E3257="","",LOOKUP(MATCH(F3257,'RFI-Faktor'!$B$2:$B$5,1),'RFI-Faktor'!$D$2:$D$5))</f>
        <v/>
      </c>
      <c r="I3257" s="24" t="str">
        <f t="array" ref="I3257">IF(E3257="","",SUM(IF(A3257=Energieverbrauch!$A$2:$A$4000,1,0)*IF(B3257=Energieverbrauch!$B$2:$B$4000,1,0)*(IF(Berechnung!F3257&gt;=Energieverbrauch!$C$2:$C$4000,1,0)*IF(Berechnung!F3257&lt;=Energieverbrauch!$D$2:$D$4000,1,0))*Energieverbrauch!$E$2:$E$4000))</f>
        <v/>
      </c>
      <c r="J3257" s="24" t="str">
        <f t="shared" si="50"/>
        <v/>
      </c>
      <c r="K3257" s="24" t="e">
        <f>LOOKUP(MATCH(A3257,Flugzeugtyp!$A$2:$A$13,1),Flugzeugtyp!$A$2:$C$13)</f>
        <v>#N/A</v>
      </c>
      <c r="L3257" s="24" t="str">
        <f>IF(E3257="","",J3257/Treibhausgas_Kennzahlen!$B$5)</f>
        <v/>
      </c>
      <c r="M3257" s="38" t="str">
        <f>IF(E3257="","",$J3257*Treibhausgas_Kennzahlen!B$3)</f>
        <v/>
      </c>
      <c r="N3257" s="38" t="str">
        <f>IF(E3257="","",$J3257*Treibhausgas_Kennzahlen!C$3)</f>
        <v/>
      </c>
      <c r="O3257" s="38" t="str">
        <f>IF(E3257="","",$J3257*Treibhausgas_Kennzahlen!D$3)</f>
        <v/>
      </c>
      <c r="P3257" s="38" t="str">
        <f>IF(E3257="","",$J3257*Treibhausgas_Kennzahlen!E$3)</f>
        <v/>
      </c>
      <c r="Q3257" s="38" t="str">
        <f>IF(E3257="","",$J3257*Treibhausgas_Kennzahlen!F$3)</f>
        <v/>
      </c>
      <c r="R3257" s="38" t="str">
        <f>IF(E3257="","",$J3257*Treibhausgas_Kennzahlen!G$3)</f>
        <v/>
      </c>
    </row>
    <row r="3258" spans="1:18" x14ac:dyDescent="0.25">
      <c r="A3258" s="6"/>
      <c r="B3258" s="6"/>
      <c r="C3258" s="6"/>
      <c r="D3258" s="6"/>
      <c r="E3258" s="6"/>
      <c r="F3258" s="8" t="str">
        <f>IF(E3258="","",VLOOKUP(INDEX(IATA_Codes!$A$2:$A$301, MATCH(Berechnung!C3258,IATA_Codes!$C$2:$C$301,0))&amp;"_"&amp;INDEX(IATA_Codes!$A$2:$A$301, MATCH(Berechnung!D3258,IATA_Codes!$C$2:$C$301,0)),GCD_Entfernung!$C$2:$D$10001,2,FALSE))</f>
        <v/>
      </c>
      <c r="G3258" s="21" t="str">
        <f>IF(E3258="","",VLOOKUP(A3258,Flugzeugtyp!$B$2:$C$13,2,0))</f>
        <v/>
      </c>
      <c r="H3258" s="8" t="str">
        <f>IF(E3258="","",LOOKUP(MATCH(F3258,'RFI-Faktor'!$B$2:$B$5,1),'RFI-Faktor'!$D$2:$D$5))</f>
        <v/>
      </c>
      <c r="I3258" s="23" t="str">
        <f t="array" ref="I3258">IF(E3258="","",SUM(IF(A3258=Energieverbrauch!$A$2:$A$4000,1,0)*IF(B3258=Energieverbrauch!$B$2:$B$4000,1,0)*(IF(Berechnung!F3258&gt;=Energieverbrauch!$C$2:$C$4000,1,0)*IF(Berechnung!F3258&lt;=Energieverbrauch!$D$2:$D$4000,1,0))*Energieverbrauch!$E$2:$E$4000))</f>
        <v/>
      </c>
      <c r="J3258" s="23" t="str">
        <f t="shared" si="50"/>
        <v/>
      </c>
      <c r="K3258" s="23" t="e">
        <f>LOOKUP(MATCH(A3258,Flugzeugtyp!$A$2:$A$13,1),Flugzeugtyp!$A$2:$C$13)</f>
        <v>#N/A</v>
      </c>
      <c r="L3258" s="23" t="str">
        <f>IF(E3258="","",J3258/Treibhausgas_Kennzahlen!$B$5)</f>
        <v/>
      </c>
      <c r="M3258" s="37" t="str">
        <f>IF(E3258="","",$J3258*Treibhausgas_Kennzahlen!B$3)</f>
        <v/>
      </c>
      <c r="N3258" s="37" t="str">
        <f>IF(E3258="","",$J3258*Treibhausgas_Kennzahlen!C$3)</f>
        <v/>
      </c>
      <c r="O3258" s="37" t="str">
        <f>IF(E3258="","",$J3258*Treibhausgas_Kennzahlen!D$3)</f>
        <v/>
      </c>
      <c r="P3258" s="37" t="str">
        <f>IF(E3258="","",$J3258*Treibhausgas_Kennzahlen!E$3)</f>
        <v/>
      </c>
      <c r="Q3258" s="37" t="str">
        <f>IF(E3258="","",$J3258*Treibhausgas_Kennzahlen!F$3)</f>
        <v/>
      </c>
      <c r="R3258" s="37" t="str">
        <f>IF(E3258="","",$J3258*Treibhausgas_Kennzahlen!G$3)</f>
        <v/>
      </c>
    </row>
    <row r="3259" spans="1:18" x14ac:dyDescent="0.25">
      <c r="A3259" s="5"/>
      <c r="B3259" s="5"/>
      <c r="C3259" s="5"/>
      <c r="D3259" s="5"/>
      <c r="E3259" s="5"/>
      <c r="F3259" s="9" t="str">
        <f>IF(E3259="","",VLOOKUP(INDEX(IATA_Codes!$A$2:$A$301, MATCH(Berechnung!C3259,IATA_Codes!$C$2:$C$301,0))&amp;"_"&amp;INDEX(IATA_Codes!$A$2:$A$301, MATCH(Berechnung!D3259,IATA_Codes!$C$2:$C$301,0)),GCD_Entfernung!$C$2:$D$10001,2,FALSE))</f>
        <v/>
      </c>
      <c r="G3259" s="22" t="str">
        <f>IF(E3259="","",VLOOKUP(A3259,Flugzeugtyp!$B$2:$C$13,2,0))</f>
        <v/>
      </c>
      <c r="H3259" s="9" t="str">
        <f>IF(E3259="","",LOOKUP(MATCH(F3259,'RFI-Faktor'!$B$2:$B$5,1),'RFI-Faktor'!$D$2:$D$5))</f>
        <v/>
      </c>
      <c r="I3259" s="24" t="str">
        <f t="array" ref="I3259">IF(E3259="","",SUM(IF(A3259=Energieverbrauch!$A$2:$A$4000,1,0)*IF(B3259=Energieverbrauch!$B$2:$B$4000,1,0)*(IF(Berechnung!F3259&gt;=Energieverbrauch!$C$2:$C$4000,1,0)*IF(Berechnung!F3259&lt;=Energieverbrauch!$D$2:$D$4000,1,0))*Energieverbrauch!$E$2:$E$4000))</f>
        <v/>
      </c>
      <c r="J3259" s="24" t="str">
        <f t="shared" si="50"/>
        <v/>
      </c>
      <c r="K3259" s="24" t="e">
        <f>LOOKUP(MATCH(A3259,Flugzeugtyp!$A$2:$A$13,1),Flugzeugtyp!$A$2:$C$13)</f>
        <v>#N/A</v>
      </c>
      <c r="L3259" s="24" t="str">
        <f>IF(E3259="","",J3259/Treibhausgas_Kennzahlen!$B$5)</f>
        <v/>
      </c>
      <c r="M3259" s="38" t="str">
        <f>IF(E3259="","",$J3259*Treibhausgas_Kennzahlen!B$3)</f>
        <v/>
      </c>
      <c r="N3259" s="38" t="str">
        <f>IF(E3259="","",$J3259*Treibhausgas_Kennzahlen!C$3)</f>
        <v/>
      </c>
      <c r="O3259" s="38" t="str">
        <f>IF(E3259="","",$J3259*Treibhausgas_Kennzahlen!D$3)</f>
        <v/>
      </c>
      <c r="P3259" s="38" t="str">
        <f>IF(E3259="","",$J3259*Treibhausgas_Kennzahlen!E$3)</f>
        <v/>
      </c>
      <c r="Q3259" s="38" t="str">
        <f>IF(E3259="","",$J3259*Treibhausgas_Kennzahlen!F$3)</f>
        <v/>
      </c>
      <c r="R3259" s="38" t="str">
        <f>IF(E3259="","",$J3259*Treibhausgas_Kennzahlen!G$3)</f>
        <v/>
      </c>
    </row>
    <row r="3260" spans="1:18" x14ac:dyDescent="0.25">
      <c r="A3260" s="6"/>
      <c r="B3260" s="6"/>
      <c r="C3260" s="6"/>
      <c r="D3260" s="6"/>
      <c r="E3260" s="6"/>
      <c r="F3260" s="8" t="str">
        <f>IF(E3260="","",VLOOKUP(INDEX(IATA_Codes!$A$2:$A$301, MATCH(Berechnung!C3260,IATA_Codes!$C$2:$C$301,0))&amp;"_"&amp;INDEX(IATA_Codes!$A$2:$A$301, MATCH(Berechnung!D3260,IATA_Codes!$C$2:$C$301,0)),GCD_Entfernung!$C$2:$D$10001,2,FALSE))</f>
        <v/>
      </c>
      <c r="G3260" s="21" t="str">
        <f>IF(E3260="","",VLOOKUP(A3260,Flugzeugtyp!$B$2:$C$13,2,0))</f>
        <v/>
      </c>
      <c r="H3260" s="8" t="str">
        <f>IF(E3260="","",LOOKUP(MATCH(F3260,'RFI-Faktor'!$B$2:$B$5,1),'RFI-Faktor'!$D$2:$D$5))</f>
        <v/>
      </c>
      <c r="I3260" s="23" t="str">
        <f t="array" ref="I3260">IF(E3260="","",SUM(IF(A3260=Energieverbrauch!$A$2:$A$4000,1,0)*IF(B3260=Energieverbrauch!$B$2:$B$4000,1,0)*(IF(Berechnung!F3260&gt;=Energieverbrauch!$C$2:$C$4000,1,0)*IF(Berechnung!F3260&lt;=Energieverbrauch!$D$2:$D$4000,1,0))*Energieverbrauch!$E$2:$E$4000))</f>
        <v/>
      </c>
      <c r="J3260" s="23" t="str">
        <f t="shared" si="50"/>
        <v/>
      </c>
      <c r="K3260" s="23" t="e">
        <f>LOOKUP(MATCH(A3260,Flugzeugtyp!$A$2:$A$13,1),Flugzeugtyp!$A$2:$C$13)</f>
        <v>#N/A</v>
      </c>
      <c r="L3260" s="23" t="str">
        <f>IF(E3260="","",J3260/Treibhausgas_Kennzahlen!$B$5)</f>
        <v/>
      </c>
      <c r="M3260" s="37" t="str">
        <f>IF(E3260="","",$J3260*Treibhausgas_Kennzahlen!B$3)</f>
        <v/>
      </c>
      <c r="N3260" s="37" t="str">
        <f>IF(E3260="","",$J3260*Treibhausgas_Kennzahlen!C$3)</f>
        <v/>
      </c>
      <c r="O3260" s="37" t="str">
        <f>IF(E3260="","",$J3260*Treibhausgas_Kennzahlen!D$3)</f>
        <v/>
      </c>
      <c r="P3260" s="37" t="str">
        <f>IF(E3260="","",$J3260*Treibhausgas_Kennzahlen!E$3)</f>
        <v/>
      </c>
      <c r="Q3260" s="37" t="str">
        <f>IF(E3260="","",$J3260*Treibhausgas_Kennzahlen!F$3)</f>
        <v/>
      </c>
      <c r="R3260" s="37" t="str">
        <f>IF(E3260="","",$J3260*Treibhausgas_Kennzahlen!G$3)</f>
        <v/>
      </c>
    </row>
    <row r="3261" spans="1:18" x14ac:dyDescent="0.25">
      <c r="A3261" s="5"/>
      <c r="B3261" s="5"/>
      <c r="C3261" s="5"/>
      <c r="D3261" s="5"/>
      <c r="E3261" s="5"/>
      <c r="F3261" s="9" t="str">
        <f>IF(E3261="","",VLOOKUP(INDEX(IATA_Codes!$A$2:$A$301, MATCH(Berechnung!C3261,IATA_Codes!$C$2:$C$301,0))&amp;"_"&amp;INDEX(IATA_Codes!$A$2:$A$301, MATCH(Berechnung!D3261,IATA_Codes!$C$2:$C$301,0)),GCD_Entfernung!$C$2:$D$10001,2,FALSE))</f>
        <v/>
      </c>
      <c r="G3261" s="22" t="str">
        <f>IF(E3261="","",VLOOKUP(A3261,Flugzeugtyp!$B$2:$C$13,2,0))</f>
        <v/>
      </c>
      <c r="H3261" s="9" t="str">
        <f>IF(E3261="","",LOOKUP(MATCH(F3261,'RFI-Faktor'!$B$2:$B$5,1),'RFI-Faktor'!$D$2:$D$5))</f>
        <v/>
      </c>
      <c r="I3261" s="24" t="str">
        <f t="array" ref="I3261">IF(E3261="","",SUM(IF(A3261=Energieverbrauch!$A$2:$A$4000,1,0)*IF(B3261=Energieverbrauch!$B$2:$B$4000,1,0)*(IF(Berechnung!F3261&gt;=Energieverbrauch!$C$2:$C$4000,1,0)*IF(Berechnung!F3261&lt;=Energieverbrauch!$D$2:$D$4000,1,0))*Energieverbrauch!$E$2:$E$4000))</f>
        <v/>
      </c>
      <c r="J3261" s="24" t="str">
        <f t="shared" si="50"/>
        <v/>
      </c>
      <c r="K3261" s="24" t="e">
        <f>LOOKUP(MATCH(A3261,Flugzeugtyp!$A$2:$A$13,1),Flugzeugtyp!$A$2:$C$13)</f>
        <v>#N/A</v>
      </c>
      <c r="L3261" s="24" t="str">
        <f>IF(E3261="","",J3261/Treibhausgas_Kennzahlen!$B$5)</f>
        <v/>
      </c>
      <c r="M3261" s="38" t="str">
        <f>IF(E3261="","",$J3261*Treibhausgas_Kennzahlen!B$3)</f>
        <v/>
      </c>
      <c r="N3261" s="38" t="str">
        <f>IF(E3261="","",$J3261*Treibhausgas_Kennzahlen!C$3)</f>
        <v/>
      </c>
      <c r="O3261" s="38" t="str">
        <f>IF(E3261="","",$J3261*Treibhausgas_Kennzahlen!D$3)</f>
        <v/>
      </c>
      <c r="P3261" s="38" t="str">
        <f>IF(E3261="","",$J3261*Treibhausgas_Kennzahlen!E$3)</f>
        <v/>
      </c>
      <c r="Q3261" s="38" t="str">
        <f>IF(E3261="","",$J3261*Treibhausgas_Kennzahlen!F$3)</f>
        <v/>
      </c>
      <c r="R3261" s="38" t="str">
        <f>IF(E3261="","",$J3261*Treibhausgas_Kennzahlen!G$3)</f>
        <v/>
      </c>
    </row>
    <row r="3262" spans="1:18" x14ac:dyDescent="0.25">
      <c r="A3262" s="6"/>
      <c r="B3262" s="6"/>
      <c r="C3262" s="6"/>
      <c r="D3262" s="6"/>
      <c r="E3262" s="6"/>
      <c r="F3262" s="8" t="str">
        <f>IF(E3262="","",VLOOKUP(INDEX(IATA_Codes!$A$2:$A$301, MATCH(Berechnung!C3262,IATA_Codes!$C$2:$C$301,0))&amp;"_"&amp;INDEX(IATA_Codes!$A$2:$A$301, MATCH(Berechnung!D3262,IATA_Codes!$C$2:$C$301,0)),GCD_Entfernung!$C$2:$D$10001,2,FALSE))</f>
        <v/>
      </c>
      <c r="G3262" s="21" t="str">
        <f>IF(E3262="","",VLOOKUP(A3262,Flugzeugtyp!$B$2:$C$13,2,0))</f>
        <v/>
      </c>
      <c r="H3262" s="8" t="str">
        <f>IF(E3262="","",LOOKUP(MATCH(F3262,'RFI-Faktor'!$B$2:$B$5,1),'RFI-Faktor'!$D$2:$D$5))</f>
        <v/>
      </c>
      <c r="I3262" s="23" t="str">
        <f t="array" ref="I3262">IF(E3262="","",SUM(IF(A3262=Energieverbrauch!$A$2:$A$4000,1,0)*IF(B3262=Energieverbrauch!$B$2:$B$4000,1,0)*(IF(Berechnung!F3262&gt;=Energieverbrauch!$C$2:$C$4000,1,0)*IF(Berechnung!F3262&lt;=Energieverbrauch!$D$2:$D$4000,1,0))*Energieverbrauch!$E$2:$E$4000))</f>
        <v/>
      </c>
      <c r="J3262" s="23" t="str">
        <f t="shared" si="50"/>
        <v/>
      </c>
      <c r="K3262" s="23" t="e">
        <f>LOOKUP(MATCH(A3262,Flugzeugtyp!$A$2:$A$13,1),Flugzeugtyp!$A$2:$C$13)</f>
        <v>#N/A</v>
      </c>
      <c r="L3262" s="23" t="str">
        <f>IF(E3262="","",J3262/Treibhausgas_Kennzahlen!$B$5)</f>
        <v/>
      </c>
      <c r="M3262" s="37" t="str">
        <f>IF(E3262="","",$J3262*Treibhausgas_Kennzahlen!B$3)</f>
        <v/>
      </c>
      <c r="N3262" s="37" t="str">
        <f>IF(E3262="","",$J3262*Treibhausgas_Kennzahlen!C$3)</f>
        <v/>
      </c>
      <c r="O3262" s="37" t="str">
        <f>IF(E3262="","",$J3262*Treibhausgas_Kennzahlen!D$3)</f>
        <v/>
      </c>
      <c r="P3262" s="37" t="str">
        <f>IF(E3262="","",$J3262*Treibhausgas_Kennzahlen!E$3)</f>
        <v/>
      </c>
      <c r="Q3262" s="37" t="str">
        <f>IF(E3262="","",$J3262*Treibhausgas_Kennzahlen!F$3)</f>
        <v/>
      </c>
      <c r="R3262" s="37" t="str">
        <f>IF(E3262="","",$J3262*Treibhausgas_Kennzahlen!G$3)</f>
        <v/>
      </c>
    </row>
    <row r="3263" spans="1:18" x14ac:dyDescent="0.25">
      <c r="A3263" s="5"/>
      <c r="B3263" s="5"/>
      <c r="C3263" s="5"/>
      <c r="D3263" s="5"/>
      <c r="E3263" s="5"/>
      <c r="F3263" s="9" t="str">
        <f>IF(E3263="","",VLOOKUP(INDEX(IATA_Codes!$A$2:$A$301, MATCH(Berechnung!C3263,IATA_Codes!$C$2:$C$301,0))&amp;"_"&amp;INDEX(IATA_Codes!$A$2:$A$301, MATCH(Berechnung!D3263,IATA_Codes!$C$2:$C$301,0)),GCD_Entfernung!$C$2:$D$10001,2,FALSE))</f>
        <v/>
      </c>
      <c r="G3263" s="22" t="str">
        <f>IF(E3263="","",VLOOKUP(A3263,Flugzeugtyp!$B$2:$C$13,2,0))</f>
        <v/>
      </c>
      <c r="H3263" s="9" t="str">
        <f>IF(E3263="","",LOOKUP(MATCH(F3263,'RFI-Faktor'!$B$2:$B$5,1),'RFI-Faktor'!$D$2:$D$5))</f>
        <v/>
      </c>
      <c r="I3263" s="24" t="str">
        <f t="array" ref="I3263">IF(E3263="","",SUM(IF(A3263=Energieverbrauch!$A$2:$A$4000,1,0)*IF(B3263=Energieverbrauch!$B$2:$B$4000,1,0)*(IF(Berechnung!F3263&gt;=Energieverbrauch!$C$2:$C$4000,1,0)*IF(Berechnung!F3263&lt;=Energieverbrauch!$D$2:$D$4000,1,0))*Energieverbrauch!$E$2:$E$4000))</f>
        <v/>
      </c>
      <c r="J3263" s="24" t="str">
        <f t="shared" si="50"/>
        <v/>
      </c>
      <c r="K3263" s="24" t="e">
        <f>LOOKUP(MATCH(A3263,Flugzeugtyp!$A$2:$A$13,1),Flugzeugtyp!$A$2:$C$13)</f>
        <v>#N/A</v>
      </c>
      <c r="L3263" s="24" t="str">
        <f>IF(E3263="","",J3263/Treibhausgas_Kennzahlen!$B$5)</f>
        <v/>
      </c>
      <c r="M3263" s="38" t="str">
        <f>IF(E3263="","",$J3263*Treibhausgas_Kennzahlen!B$3)</f>
        <v/>
      </c>
      <c r="N3263" s="38" t="str">
        <f>IF(E3263="","",$J3263*Treibhausgas_Kennzahlen!C$3)</f>
        <v/>
      </c>
      <c r="O3263" s="38" t="str">
        <f>IF(E3263="","",$J3263*Treibhausgas_Kennzahlen!D$3)</f>
        <v/>
      </c>
      <c r="P3263" s="38" t="str">
        <f>IF(E3263="","",$J3263*Treibhausgas_Kennzahlen!E$3)</f>
        <v/>
      </c>
      <c r="Q3263" s="38" t="str">
        <f>IF(E3263="","",$J3263*Treibhausgas_Kennzahlen!F$3)</f>
        <v/>
      </c>
      <c r="R3263" s="38" t="str">
        <f>IF(E3263="","",$J3263*Treibhausgas_Kennzahlen!G$3)</f>
        <v/>
      </c>
    </row>
    <row r="3264" spans="1:18" x14ac:dyDescent="0.25">
      <c r="A3264" s="6"/>
      <c r="B3264" s="6"/>
      <c r="C3264" s="6"/>
      <c r="D3264" s="6"/>
      <c r="E3264" s="6"/>
      <c r="F3264" s="8" t="str">
        <f>IF(E3264="","",VLOOKUP(INDEX(IATA_Codes!$A$2:$A$301, MATCH(Berechnung!C3264,IATA_Codes!$C$2:$C$301,0))&amp;"_"&amp;INDEX(IATA_Codes!$A$2:$A$301, MATCH(Berechnung!D3264,IATA_Codes!$C$2:$C$301,0)),GCD_Entfernung!$C$2:$D$10001,2,FALSE))</f>
        <v/>
      </c>
      <c r="G3264" s="21" t="str">
        <f>IF(E3264="","",VLOOKUP(A3264,Flugzeugtyp!$B$2:$C$13,2,0))</f>
        <v/>
      </c>
      <c r="H3264" s="8" t="str">
        <f>IF(E3264="","",LOOKUP(MATCH(F3264,'RFI-Faktor'!$B$2:$B$5,1),'RFI-Faktor'!$D$2:$D$5))</f>
        <v/>
      </c>
      <c r="I3264" s="23" t="str">
        <f t="array" ref="I3264">IF(E3264="","",SUM(IF(A3264=Energieverbrauch!$A$2:$A$4000,1,0)*IF(B3264=Energieverbrauch!$B$2:$B$4000,1,0)*(IF(Berechnung!F3264&gt;=Energieverbrauch!$C$2:$C$4000,1,0)*IF(Berechnung!F3264&lt;=Energieverbrauch!$D$2:$D$4000,1,0))*Energieverbrauch!$E$2:$E$4000))</f>
        <v/>
      </c>
      <c r="J3264" s="23" t="str">
        <f t="shared" si="50"/>
        <v/>
      </c>
      <c r="K3264" s="23" t="e">
        <f>LOOKUP(MATCH(A3264,Flugzeugtyp!$A$2:$A$13,1),Flugzeugtyp!$A$2:$C$13)</f>
        <v>#N/A</v>
      </c>
      <c r="L3264" s="23" t="str">
        <f>IF(E3264="","",J3264/Treibhausgas_Kennzahlen!$B$5)</f>
        <v/>
      </c>
      <c r="M3264" s="37" t="str">
        <f>IF(E3264="","",$J3264*Treibhausgas_Kennzahlen!B$3)</f>
        <v/>
      </c>
      <c r="N3264" s="37" t="str">
        <f>IF(E3264="","",$J3264*Treibhausgas_Kennzahlen!C$3)</f>
        <v/>
      </c>
      <c r="O3264" s="37" t="str">
        <f>IF(E3264="","",$J3264*Treibhausgas_Kennzahlen!D$3)</f>
        <v/>
      </c>
      <c r="P3264" s="37" t="str">
        <f>IF(E3264="","",$J3264*Treibhausgas_Kennzahlen!E$3)</f>
        <v/>
      </c>
      <c r="Q3264" s="37" t="str">
        <f>IF(E3264="","",$J3264*Treibhausgas_Kennzahlen!F$3)</f>
        <v/>
      </c>
      <c r="R3264" s="37" t="str">
        <f>IF(E3264="","",$J3264*Treibhausgas_Kennzahlen!G$3)</f>
        <v/>
      </c>
    </row>
    <row r="3265" spans="1:18" x14ac:dyDescent="0.25">
      <c r="A3265" s="5"/>
      <c r="B3265" s="5"/>
      <c r="C3265" s="5"/>
      <c r="D3265" s="5"/>
      <c r="E3265" s="5"/>
      <c r="F3265" s="9" t="str">
        <f>IF(E3265="","",VLOOKUP(INDEX(IATA_Codes!$A$2:$A$301, MATCH(Berechnung!C3265,IATA_Codes!$C$2:$C$301,0))&amp;"_"&amp;INDEX(IATA_Codes!$A$2:$A$301, MATCH(Berechnung!D3265,IATA_Codes!$C$2:$C$301,0)),GCD_Entfernung!$C$2:$D$10001,2,FALSE))</f>
        <v/>
      </c>
      <c r="G3265" s="22" t="str">
        <f>IF(E3265="","",VLOOKUP(A3265,Flugzeugtyp!$B$2:$C$13,2,0))</f>
        <v/>
      </c>
      <c r="H3265" s="9" t="str">
        <f>IF(E3265="","",LOOKUP(MATCH(F3265,'RFI-Faktor'!$B$2:$B$5,1),'RFI-Faktor'!$D$2:$D$5))</f>
        <v/>
      </c>
      <c r="I3265" s="24" t="str">
        <f t="array" ref="I3265">IF(E3265="","",SUM(IF(A3265=Energieverbrauch!$A$2:$A$4000,1,0)*IF(B3265=Energieverbrauch!$B$2:$B$4000,1,0)*(IF(Berechnung!F3265&gt;=Energieverbrauch!$C$2:$C$4000,1,0)*IF(Berechnung!F3265&lt;=Energieverbrauch!$D$2:$D$4000,1,0))*Energieverbrauch!$E$2:$E$4000))</f>
        <v/>
      </c>
      <c r="J3265" s="24" t="str">
        <f t="shared" si="50"/>
        <v/>
      </c>
      <c r="K3265" s="24" t="e">
        <f>LOOKUP(MATCH(A3265,Flugzeugtyp!$A$2:$A$13,1),Flugzeugtyp!$A$2:$C$13)</f>
        <v>#N/A</v>
      </c>
      <c r="L3265" s="24" t="str">
        <f>IF(E3265="","",J3265/Treibhausgas_Kennzahlen!$B$5)</f>
        <v/>
      </c>
      <c r="M3265" s="38" t="str">
        <f>IF(E3265="","",$J3265*Treibhausgas_Kennzahlen!B$3)</f>
        <v/>
      </c>
      <c r="N3265" s="38" t="str">
        <f>IF(E3265="","",$J3265*Treibhausgas_Kennzahlen!C$3)</f>
        <v/>
      </c>
      <c r="O3265" s="38" t="str">
        <f>IF(E3265="","",$J3265*Treibhausgas_Kennzahlen!D$3)</f>
        <v/>
      </c>
      <c r="P3265" s="38" t="str">
        <f>IF(E3265="","",$J3265*Treibhausgas_Kennzahlen!E$3)</f>
        <v/>
      </c>
      <c r="Q3265" s="38" t="str">
        <f>IF(E3265="","",$J3265*Treibhausgas_Kennzahlen!F$3)</f>
        <v/>
      </c>
      <c r="R3265" s="38" t="str">
        <f>IF(E3265="","",$J3265*Treibhausgas_Kennzahlen!G$3)</f>
        <v/>
      </c>
    </row>
    <row r="3266" spans="1:18" x14ac:dyDescent="0.25">
      <c r="A3266" s="6"/>
      <c r="B3266" s="6"/>
      <c r="C3266" s="6"/>
      <c r="D3266" s="6"/>
      <c r="E3266" s="6"/>
      <c r="F3266" s="8" t="str">
        <f>IF(E3266="","",VLOOKUP(INDEX(IATA_Codes!$A$2:$A$301, MATCH(Berechnung!C3266,IATA_Codes!$C$2:$C$301,0))&amp;"_"&amp;INDEX(IATA_Codes!$A$2:$A$301, MATCH(Berechnung!D3266,IATA_Codes!$C$2:$C$301,0)),GCD_Entfernung!$C$2:$D$10001,2,FALSE))</f>
        <v/>
      </c>
      <c r="G3266" s="21" t="str">
        <f>IF(E3266="","",VLOOKUP(A3266,Flugzeugtyp!$B$2:$C$13,2,0))</f>
        <v/>
      </c>
      <c r="H3266" s="8" t="str">
        <f>IF(E3266="","",LOOKUP(MATCH(F3266,'RFI-Faktor'!$B$2:$B$5,1),'RFI-Faktor'!$D$2:$D$5))</f>
        <v/>
      </c>
      <c r="I3266" s="23" t="str">
        <f t="array" ref="I3266">IF(E3266="","",SUM(IF(A3266=Energieverbrauch!$A$2:$A$4000,1,0)*IF(B3266=Energieverbrauch!$B$2:$B$4000,1,0)*(IF(Berechnung!F3266&gt;=Energieverbrauch!$C$2:$C$4000,1,0)*IF(Berechnung!F3266&lt;=Energieverbrauch!$D$2:$D$4000,1,0))*Energieverbrauch!$E$2:$E$4000))</f>
        <v/>
      </c>
      <c r="J3266" s="23" t="str">
        <f t="shared" si="50"/>
        <v/>
      </c>
      <c r="K3266" s="23" t="e">
        <f>LOOKUP(MATCH(A3266,Flugzeugtyp!$A$2:$A$13,1),Flugzeugtyp!$A$2:$C$13)</f>
        <v>#N/A</v>
      </c>
      <c r="L3266" s="23" t="str">
        <f>IF(E3266="","",J3266/Treibhausgas_Kennzahlen!$B$5)</f>
        <v/>
      </c>
      <c r="M3266" s="37" t="str">
        <f>IF(E3266="","",$J3266*Treibhausgas_Kennzahlen!B$3)</f>
        <v/>
      </c>
      <c r="N3266" s="37" t="str">
        <f>IF(E3266="","",$J3266*Treibhausgas_Kennzahlen!C$3)</f>
        <v/>
      </c>
      <c r="O3266" s="37" t="str">
        <f>IF(E3266="","",$J3266*Treibhausgas_Kennzahlen!D$3)</f>
        <v/>
      </c>
      <c r="P3266" s="37" t="str">
        <f>IF(E3266="","",$J3266*Treibhausgas_Kennzahlen!E$3)</f>
        <v/>
      </c>
      <c r="Q3266" s="37" t="str">
        <f>IF(E3266="","",$J3266*Treibhausgas_Kennzahlen!F$3)</f>
        <v/>
      </c>
      <c r="R3266" s="37" t="str">
        <f>IF(E3266="","",$J3266*Treibhausgas_Kennzahlen!G$3)</f>
        <v/>
      </c>
    </row>
    <row r="3267" spans="1:18" x14ac:dyDescent="0.25">
      <c r="A3267" s="5"/>
      <c r="B3267" s="5"/>
      <c r="C3267" s="5"/>
      <c r="D3267" s="5"/>
      <c r="E3267" s="5"/>
      <c r="F3267" s="9" t="str">
        <f>IF(E3267="","",VLOOKUP(INDEX(IATA_Codes!$A$2:$A$301, MATCH(Berechnung!C3267,IATA_Codes!$C$2:$C$301,0))&amp;"_"&amp;INDEX(IATA_Codes!$A$2:$A$301, MATCH(Berechnung!D3267,IATA_Codes!$C$2:$C$301,0)),GCD_Entfernung!$C$2:$D$10001,2,FALSE))</f>
        <v/>
      </c>
      <c r="G3267" s="22" t="str">
        <f>IF(E3267="","",VLOOKUP(A3267,Flugzeugtyp!$B$2:$C$13,2,0))</f>
        <v/>
      </c>
      <c r="H3267" s="9" t="str">
        <f>IF(E3267="","",LOOKUP(MATCH(F3267,'RFI-Faktor'!$B$2:$B$5,1),'RFI-Faktor'!$D$2:$D$5))</f>
        <v/>
      </c>
      <c r="I3267" s="24" t="str">
        <f t="array" ref="I3267">IF(E3267="","",SUM(IF(A3267=Energieverbrauch!$A$2:$A$4000,1,0)*IF(B3267=Energieverbrauch!$B$2:$B$4000,1,0)*(IF(Berechnung!F3267&gt;=Energieverbrauch!$C$2:$C$4000,1,0)*IF(Berechnung!F3267&lt;=Energieverbrauch!$D$2:$D$4000,1,0))*Energieverbrauch!$E$2:$E$4000))</f>
        <v/>
      </c>
      <c r="J3267" s="24" t="str">
        <f t="shared" si="50"/>
        <v/>
      </c>
      <c r="K3267" s="24" t="e">
        <f>LOOKUP(MATCH(A3267,Flugzeugtyp!$A$2:$A$13,1),Flugzeugtyp!$A$2:$C$13)</f>
        <v>#N/A</v>
      </c>
      <c r="L3267" s="24" t="str">
        <f>IF(E3267="","",J3267/Treibhausgas_Kennzahlen!$B$5)</f>
        <v/>
      </c>
      <c r="M3267" s="38" t="str">
        <f>IF(E3267="","",$J3267*Treibhausgas_Kennzahlen!B$3)</f>
        <v/>
      </c>
      <c r="N3267" s="38" t="str">
        <f>IF(E3267="","",$J3267*Treibhausgas_Kennzahlen!C$3)</f>
        <v/>
      </c>
      <c r="O3267" s="38" t="str">
        <f>IF(E3267="","",$J3267*Treibhausgas_Kennzahlen!D$3)</f>
        <v/>
      </c>
      <c r="P3267" s="38" t="str">
        <f>IF(E3267="","",$J3267*Treibhausgas_Kennzahlen!E$3)</f>
        <v/>
      </c>
      <c r="Q3267" s="38" t="str">
        <f>IF(E3267="","",$J3267*Treibhausgas_Kennzahlen!F$3)</f>
        <v/>
      </c>
      <c r="R3267" s="38" t="str">
        <f>IF(E3267="","",$J3267*Treibhausgas_Kennzahlen!G$3)</f>
        <v/>
      </c>
    </row>
    <row r="3268" spans="1:18" x14ac:dyDescent="0.25">
      <c r="A3268" s="6"/>
      <c r="B3268" s="6"/>
      <c r="C3268" s="6"/>
      <c r="D3268" s="6"/>
      <c r="E3268" s="6"/>
      <c r="F3268" s="8" t="str">
        <f>IF(E3268="","",VLOOKUP(INDEX(IATA_Codes!$A$2:$A$301, MATCH(Berechnung!C3268,IATA_Codes!$C$2:$C$301,0))&amp;"_"&amp;INDEX(IATA_Codes!$A$2:$A$301, MATCH(Berechnung!D3268,IATA_Codes!$C$2:$C$301,0)),GCD_Entfernung!$C$2:$D$10001,2,FALSE))</f>
        <v/>
      </c>
      <c r="G3268" s="21" t="str">
        <f>IF(E3268="","",VLOOKUP(A3268,Flugzeugtyp!$B$2:$C$13,2,0))</f>
        <v/>
      </c>
      <c r="H3268" s="8" t="str">
        <f>IF(E3268="","",LOOKUP(MATCH(F3268,'RFI-Faktor'!$B$2:$B$5,1),'RFI-Faktor'!$D$2:$D$5))</f>
        <v/>
      </c>
      <c r="I3268" s="23" t="str">
        <f t="array" ref="I3268">IF(E3268="","",SUM(IF(A3268=Energieverbrauch!$A$2:$A$4000,1,0)*IF(B3268=Energieverbrauch!$B$2:$B$4000,1,0)*(IF(Berechnung!F3268&gt;=Energieverbrauch!$C$2:$C$4000,1,0)*IF(Berechnung!F3268&lt;=Energieverbrauch!$D$2:$D$4000,1,0))*Energieverbrauch!$E$2:$E$4000))</f>
        <v/>
      </c>
      <c r="J3268" s="23" t="str">
        <f t="shared" si="50"/>
        <v/>
      </c>
      <c r="K3268" s="23" t="e">
        <f>LOOKUP(MATCH(A3268,Flugzeugtyp!$A$2:$A$13,1),Flugzeugtyp!$A$2:$C$13)</f>
        <v>#N/A</v>
      </c>
      <c r="L3268" s="23" t="str">
        <f>IF(E3268="","",J3268/Treibhausgas_Kennzahlen!$B$5)</f>
        <v/>
      </c>
      <c r="M3268" s="37" t="str">
        <f>IF(E3268="","",$J3268*Treibhausgas_Kennzahlen!B$3)</f>
        <v/>
      </c>
      <c r="N3268" s="37" t="str">
        <f>IF(E3268="","",$J3268*Treibhausgas_Kennzahlen!C$3)</f>
        <v/>
      </c>
      <c r="O3268" s="37" t="str">
        <f>IF(E3268="","",$J3268*Treibhausgas_Kennzahlen!D$3)</f>
        <v/>
      </c>
      <c r="P3268" s="37" t="str">
        <f>IF(E3268="","",$J3268*Treibhausgas_Kennzahlen!E$3)</f>
        <v/>
      </c>
      <c r="Q3268" s="37" t="str">
        <f>IF(E3268="","",$J3268*Treibhausgas_Kennzahlen!F$3)</f>
        <v/>
      </c>
      <c r="R3268" s="37" t="str">
        <f>IF(E3268="","",$J3268*Treibhausgas_Kennzahlen!G$3)</f>
        <v/>
      </c>
    </row>
    <row r="3269" spans="1:18" x14ac:dyDescent="0.25">
      <c r="A3269" s="5"/>
      <c r="B3269" s="5"/>
      <c r="C3269" s="5"/>
      <c r="D3269" s="5"/>
      <c r="E3269" s="5"/>
      <c r="F3269" s="9" t="str">
        <f>IF(E3269="","",VLOOKUP(INDEX(IATA_Codes!$A$2:$A$301, MATCH(Berechnung!C3269,IATA_Codes!$C$2:$C$301,0))&amp;"_"&amp;INDEX(IATA_Codes!$A$2:$A$301, MATCH(Berechnung!D3269,IATA_Codes!$C$2:$C$301,0)),GCD_Entfernung!$C$2:$D$10001,2,FALSE))</f>
        <v/>
      </c>
      <c r="G3269" s="22" t="str">
        <f>IF(E3269="","",VLOOKUP(A3269,Flugzeugtyp!$B$2:$C$13,2,0))</f>
        <v/>
      </c>
      <c r="H3269" s="9" t="str">
        <f>IF(E3269="","",LOOKUP(MATCH(F3269,'RFI-Faktor'!$B$2:$B$5,1),'RFI-Faktor'!$D$2:$D$5))</f>
        <v/>
      </c>
      <c r="I3269" s="24" t="str">
        <f t="array" ref="I3269">IF(E3269="","",SUM(IF(A3269=Energieverbrauch!$A$2:$A$4000,1,0)*IF(B3269=Energieverbrauch!$B$2:$B$4000,1,0)*(IF(Berechnung!F3269&gt;=Energieverbrauch!$C$2:$C$4000,1,0)*IF(Berechnung!F3269&lt;=Energieverbrauch!$D$2:$D$4000,1,0))*Energieverbrauch!$E$2:$E$4000))</f>
        <v/>
      </c>
      <c r="J3269" s="24" t="str">
        <f t="shared" si="50"/>
        <v/>
      </c>
      <c r="K3269" s="24" t="e">
        <f>LOOKUP(MATCH(A3269,Flugzeugtyp!$A$2:$A$13,1),Flugzeugtyp!$A$2:$C$13)</f>
        <v>#N/A</v>
      </c>
      <c r="L3269" s="24" t="str">
        <f>IF(E3269="","",J3269/Treibhausgas_Kennzahlen!$B$5)</f>
        <v/>
      </c>
      <c r="M3269" s="38" t="str">
        <f>IF(E3269="","",$J3269*Treibhausgas_Kennzahlen!B$3)</f>
        <v/>
      </c>
      <c r="N3269" s="38" t="str">
        <f>IF(E3269="","",$J3269*Treibhausgas_Kennzahlen!C$3)</f>
        <v/>
      </c>
      <c r="O3269" s="38" t="str">
        <f>IF(E3269="","",$J3269*Treibhausgas_Kennzahlen!D$3)</f>
        <v/>
      </c>
      <c r="P3269" s="38" t="str">
        <f>IF(E3269="","",$J3269*Treibhausgas_Kennzahlen!E$3)</f>
        <v/>
      </c>
      <c r="Q3269" s="38" t="str">
        <f>IF(E3269="","",$J3269*Treibhausgas_Kennzahlen!F$3)</f>
        <v/>
      </c>
      <c r="R3269" s="38" t="str">
        <f>IF(E3269="","",$J3269*Treibhausgas_Kennzahlen!G$3)</f>
        <v/>
      </c>
    </row>
    <row r="3270" spans="1:18" x14ac:dyDescent="0.25">
      <c r="A3270" s="6"/>
      <c r="B3270" s="6"/>
      <c r="C3270" s="6"/>
      <c r="D3270" s="6"/>
      <c r="E3270" s="6"/>
      <c r="F3270" s="8" t="str">
        <f>IF(E3270="","",VLOOKUP(INDEX(IATA_Codes!$A$2:$A$301, MATCH(Berechnung!C3270,IATA_Codes!$C$2:$C$301,0))&amp;"_"&amp;INDEX(IATA_Codes!$A$2:$A$301, MATCH(Berechnung!D3270,IATA_Codes!$C$2:$C$301,0)),GCD_Entfernung!$C$2:$D$10001,2,FALSE))</f>
        <v/>
      </c>
      <c r="G3270" s="21" t="str">
        <f>IF(E3270="","",VLOOKUP(A3270,Flugzeugtyp!$B$2:$C$13,2,0))</f>
        <v/>
      </c>
      <c r="H3270" s="8" t="str">
        <f>IF(E3270="","",LOOKUP(MATCH(F3270,'RFI-Faktor'!$B$2:$B$5,1),'RFI-Faktor'!$D$2:$D$5))</f>
        <v/>
      </c>
      <c r="I3270" s="23" t="str">
        <f t="array" ref="I3270">IF(E3270="","",SUM(IF(A3270=Energieverbrauch!$A$2:$A$4000,1,0)*IF(B3270=Energieverbrauch!$B$2:$B$4000,1,0)*(IF(Berechnung!F3270&gt;=Energieverbrauch!$C$2:$C$4000,1,0)*IF(Berechnung!F3270&lt;=Energieverbrauch!$D$2:$D$4000,1,0))*Energieverbrauch!$E$2:$E$4000))</f>
        <v/>
      </c>
      <c r="J3270" s="23" t="str">
        <f t="shared" ref="J3270:J3333" si="51">IF(E3270="","",PRODUCT(F3270,E3270,I3270)/1000)</f>
        <v/>
      </c>
      <c r="K3270" s="23" t="e">
        <f>LOOKUP(MATCH(A3270,Flugzeugtyp!$A$2:$A$13,1),Flugzeugtyp!$A$2:$C$13)</f>
        <v>#N/A</v>
      </c>
      <c r="L3270" s="23" t="str">
        <f>IF(E3270="","",J3270/Treibhausgas_Kennzahlen!$B$5)</f>
        <v/>
      </c>
      <c r="M3270" s="37" t="str">
        <f>IF(E3270="","",$J3270*Treibhausgas_Kennzahlen!B$3)</f>
        <v/>
      </c>
      <c r="N3270" s="37" t="str">
        <f>IF(E3270="","",$J3270*Treibhausgas_Kennzahlen!C$3)</f>
        <v/>
      </c>
      <c r="O3270" s="37" t="str">
        <f>IF(E3270="","",$J3270*Treibhausgas_Kennzahlen!D$3)</f>
        <v/>
      </c>
      <c r="P3270" s="37" t="str">
        <f>IF(E3270="","",$J3270*Treibhausgas_Kennzahlen!E$3)</f>
        <v/>
      </c>
      <c r="Q3270" s="37" t="str">
        <f>IF(E3270="","",$J3270*Treibhausgas_Kennzahlen!F$3)</f>
        <v/>
      </c>
      <c r="R3270" s="37" t="str">
        <f>IF(E3270="","",$J3270*Treibhausgas_Kennzahlen!G$3)</f>
        <v/>
      </c>
    </row>
    <row r="3271" spans="1:18" x14ac:dyDescent="0.25">
      <c r="A3271" s="5"/>
      <c r="B3271" s="5"/>
      <c r="C3271" s="5"/>
      <c r="D3271" s="5"/>
      <c r="E3271" s="5"/>
      <c r="F3271" s="9" t="str">
        <f>IF(E3271="","",VLOOKUP(INDEX(IATA_Codes!$A$2:$A$301, MATCH(Berechnung!C3271,IATA_Codes!$C$2:$C$301,0))&amp;"_"&amp;INDEX(IATA_Codes!$A$2:$A$301, MATCH(Berechnung!D3271,IATA_Codes!$C$2:$C$301,0)),GCD_Entfernung!$C$2:$D$10001,2,FALSE))</f>
        <v/>
      </c>
      <c r="G3271" s="22" t="str">
        <f>IF(E3271="","",VLOOKUP(A3271,Flugzeugtyp!$B$2:$C$13,2,0))</f>
        <v/>
      </c>
      <c r="H3271" s="9" t="str">
        <f>IF(E3271="","",LOOKUP(MATCH(F3271,'RFI-Faktor'!$B$2:$B$5,1),'RFI-Faktor'!$D$2:$D$5))</f>
        <v/>
      </c>
      <c r="I3271" s="24" t="str">
        <f t="array" ref="I3271">IF(E3271="","",SUM(IF(A3271=Energieverbrauch!$A$2:$A$4000,1,0)*IF(B3271=Energieverbrauch!$B$2:$B$4000,1,0)*(IF(Berechnung!F3271&gt;=Energieverbrauch!$C$2:$C$4000,1,0)*IF(Berechnung!F3271&lt;=Energieverbrauch!$D$2:$D$4000,1,0))*Energieverbrauch!$E$2:$E$4000))</f>
        <v/>
      </c>
      <c r="J3271" s="24" t="str">
        <f t="shared" si="51"/>
        <v/>
      </c>
      <c r="K3271" s="24" t="e">
        <f>LOOKUP(MATCH(A3271,Flugzeugtyp!$A$2:$A$13,1),Flugzeugtyp!$A$2:$C$13)</f>
        <v>#N/A</v>
      </c>
      <c r="L3271" s="24" t="str">
        <f>IF(E3271="","",J3271/Treibhausgas_Kennzahlen!$B$5)</f>
        <v/>
      </c>
      <c r="M3271" s="38" t="str">
        <f>IF(E3271="","",$J3271*Treibhausgas_Kennzahlen!B$3)</f>
        <v/>
      </c>
      <c r="N3271" s="38" t="str">
        <f>IF(E3271="","",$J3271*Treibhausgas_Kennzahlen!C$3)</f>
        <v/>
      </c>
      <c r="O3271" s="38" t="str">
        <f>IF(E3271="","",$J3271*Treibhausgas_Kennzahlen!D$3)</f>
        <v/>
      </c>
      <c r="P3271" s="38" t="str">
        <f>IF(E3271="","",$J3271*Treibhausgas_Kennzahlen!E$3)</f>
        <v/>
      </c>
      <c r="Q3271" s="38" t="str">
        <f>IF(E3271="","",$J3271*Treibhausgas_Kennzahlen!F$3)</f>
        <v/>
      </c>
      <c r="R3271" s="38" t="str">
        <f>IF(E3271="","",$J3271*Treibhausgas_Kennzahlen!G$3)</f>
        <v/>
      </c>
    </row>
    <row r="3272" spans="1:18" x14ac:dyDescent="0.25">
      <c r="A3272" s="6"/>
      <c r="B3272" s="6"/>
      <c r="C3272" s="6"/>
      <c r="D3272" s="6"/>
      <c r="E3272" s="6"/>
      <c r="F3272" s="8" t="str">
        <f>IF(E3272="","",VLOOKUP(INDEX(IATA_Codes!$A$2:$A$301, MATCH(Berechnung!C3272,IATA_Codes!$C$2:$C$301,0))&amp;"_"&amp;INDEX(IATA_Codes!$A$2:$A$301, MATCH(Berechnung!D3272,IATA_Codes!$C$2:$C$301,0)),GCD_Entfernung!$C$2:$D$10001,2,FALSE))</f>
        <v/>
      </c>
      <c r="G3272" s="21" t="str">
        <f>IF(E3272="","",VLOOKUP(A3272,Flugzeugtyp!$B$2:$C$13,2,0))</f>
        <v/>
      </c>
      <c r="H3272" s="8" t="str">
        <f>IF(E3272="","",LOOKUP(MATCH(F3272,'RFI-Faktor'!$B$2:$B$5,1),'RFI-Faktor'!$D$2:$D$5))</f>
        <v/>
      </c>
      <c r="I3272" s="23" t="str">
        <f t="array" ref="I3272">IF(E3272="","",SUM(IF(A3272=Energieverbrauch!$A$2:$A$4000,1,0)*IF(B3272=Energieverbrauch!$B$2:$B$4000,1,0)*(IF(Berechnung!F3272&gt;=Energieverbrauch!$C$2:$C$4000,1,0)*IF(Berechnung!F3272&lt;=Energieverbrauch!$D$2:$D$4000,1,0))*Energieverbrauch!$E$2:$E$4000))</f>
        <v/>
      </c>
      <c r="J3272" s="23" t="str">
        <f t="shared" si="51"/>
        <v/>
      </c>
      <c r="K3272" s="23" t="e">
        <f>LOOKUP(MATCH(A3272,Flugzeugtyp!$A$2:$A$13,1),Flugzeugtyp!$A$2:$C$13)</f>
        <v>#N/A</v>
      </c>
      <c r="L3272" s="23" t="str">
        <f>IF(E3272="","",J3272/Treibhausgas_Kennzahlen!$B$5)</f>
        <v/>
      </c>
      <c r="M3272" s="37" t="str">
        <f>IF(E3272="","",$J3272*Treibhausgas_Kennzahlen!B$3)</f>
        <v/>
      </c>
      <c r="N3272" s="37" t="str">
        <f>IF(E3272="","",$J3272*Treibhausgas_Kennzahlen!C$3)</f>
        <v/>
      </c>
      <c r="O3272" s="37" t="str">
        <f>IF(E3272="","",$J3272*Treibhausgas_Kennzahlen!D$3)</f>
        <v/>
      </c>
      <c r="P3272" s="37" t="str">
        <f>IF(E3272="","",$J3272*Treibhausgas_Kennzahlen!E$3)</f>
        <v/>
      </c>
      <c r="Q3272" s="37" t="str">
        <f>IF(E3272="","",$J3272*Treibhausgas_Kennzahlen!F$3)</f>
        <v/>
      </c>
      <c r="R3272" s="37" t="str">
        <f>IF(E3272="","",$J3272*Treibhausgas_Kennzahlen!G$3)</f>
        <v/>
      </c>
    </row>
    <row r="3273" spans="1:18" x14ac:dyDescent="0.25">
      <c r="A3273" s="5"/>
      <c r="B3273" s="5"/>
      <c r="C3273" s="5"/>
      <c r="D3273" s="5"/>
      <c r="E3273" s="5"/>
      <c r="F3273" s="9" t="str">
        <f>IF(E3273="","",VLOOKUP(INDEX(IATA_Codes!$A$2:$A$301, MATCH(Berechnung!C3273,IATA_Codes!$C$2:$C$301,0))&amp;"_"&amp;INDEX(IATA_Codes!$A$2:$A$301, MATCH(Berechnung!D3273,IATA_Codes!$C$2:$C$301,0)),GCD_Entfernung!$C$2:$D$10001,2,FALSE))</f>
        <v/>
      </c>
      <c r="G3273" s="22" t="str">
        <f>IF(E3273="","",VLOOKUP(A3273,Flugzeugtyp!$B$2:$C$13,2,0))</f>
        <v/>
      </c>
      <c r="H3273" s="9" t="str">
        <f>IF(E3273="","",LOOKUP(MATCH(F3273,'RFI-Faktor'!$B$2:$B$5,1),'RFI-Faktor'!$D$2:$D$5))</f>
        <v/>
      </c>
      <c r="I3273" s="24" t="str">
        <f t="array" ref="I3273">IF(E3273="","",SUM(IF(A3273=Energieverbrauch!$A$2:$A$4000,1,0)*IF(B3273=Energieverbrauch!$B$2:$B$4000,1,0)*(IF(Berechnung!F3273&gt;=Energieverbrauch!$C$2:$C$4000,1,0)*IF(Berechnung!F3273&lt;=Energieverbrauch!$D$2:$D$4000,1,0))*Energieverbrauch!$E$2:$E$4000))</f>
        <v/>
      </c>
      <c r="J3273" s="24" t="str">
        <f t="shared" si="51"/>
        <v/>
      </c>
      <c r="K3273" s="24" t="e">
        <f>LOOKUP(MATCH(A3273,Flugzeugtyp!$A$2:$A$13,1),Flugzeugtyp!$A$2:$C$13)</f>
        <v>#N/A</v>
      </c>
      <c r="L3273" s="24" t="str">
        <f>IF(E3273="","",J3273/Treibhausgas_Kennzahlen!$B$5)</f>
        <v/>
      </c>
      <c r="M3273" s="38" t="str">
        <f>IF(E3273="","",$J3273*Treibhausgas_Kennzahlen!B$3)</f>
        <v/>
      </c>
      <c r="N3273" s="38" t="str">
        <f>IF(E3273="","",$J3273*Treibhausgas_Kennzahlen!C$3)</f>
        <v/>
      </c>
      <c r="O3273" s="38" t="str">
        <f>IF(E3273="","",$J3273*Treibhausgas_Kennzahlen!D$3)</f>
        <v/>
      </c>
      <c r="P3273" s="38" t="str">
        <f>IF(E3273="","",$J3273*Treibhausgas_Kennzahlen!E$3)</f>
        <v/>
      </c>
      <c r="Q3273" s="38" t="str">
        <f>IF(E3273="","",$J3273*Treibhausgas_Kennzahlen!F$3)</f>
        <v/>
      </c>
      <c r="R3273" s="38" t="str">
        <f>IF(E3273="","",$J3273*Treibhausgas_Kennzahlen!G$3)</f>
        <v/>
      </c>
    </row>
    <row r="3274" spans="1:18" x14ac:dyDescent="0.25">
      <c r="A3274" s="6"/>
      <c r="B3274" s="6"/>
      <c r="C3274" s="6"/>
      <c r="D3274" s="6"/>
      <c r="E3274" s="6"/>
      <c r="F3274" s="8" t="str">
        <f>IF(E3274="","",VLOOKUP(INDEX(IATA_Codes!$A$2:$A$301, MATCH(Berechnung!C3274,IATA_Codes!$C$2:$C$301,0))&amp;"_"&amp;INDEX(IATA_Codes!$A$2:$A$301, MATCH(Berechnung!D3274,IATA_Codes!$C$2:$C$301,0)),GCD_Entfernung!$C$2:$D$10001,2,FALSE))</f>
        <v/>
      </c>
      <c r="G3274" s="21" t="str">
        <f>IF(E3274="","",VLOOKUP(A3274,Flugzeugtyp!$B$2:$C$13,2,0))</f>
        <v/>
      </c>
      <c r="H3274" s="8" t="str">
        <f>IF(E3274="","",LOOKUP(MATCH(F3274,'RFI-Faktor'!$B$2:$B$5,1),'RFI-Faktor'!$D$2:$D$5))</f>
        <v/>
      </c>
      <c r="I3274" s="23" t="str">
        <f t="array" ref="I3274">IF(E3274="","",SUM(IF(A3274=Energieverbrauch!$A$2:$A$4000,1,0)*IF(B3274=Energieverbrauch!$B$2:$B$4000,1,0)*(IF(Berechnung!F3274&gt;=Energieverbrauch!$C$2:$C$4000,1,0)*IF(Berechnung!F3274&lt;=Energieverbrauch!$D$2:$D$4000,1,0))*Energieverbrauch!$E$2:$E$4000))</f>
        <v/>
      </c>
      <c r="J3274" s="23" t="str">
        <f t="shared" si="51"/>
        <v/>
      </c>
      <c r="K3274" s="23" t="e">
        <f>LOOKUP(MATCH(A3274,Flugzeugtyp!$A$2:$A$13,1),Flugzeugtyp!$A$2:$C$13)</f>
        <v>#N/A</v>
      </c>
      <c r="L3274" s="23" t="str">
        <f>IF(E3274="","",J3274/Treibhausgas_Kennzahlen!$B$5)</f>
        <v/>
      </c>
      <c r="M3274" s="37" t="str">
        <f>IF(E3274="","",$J3274*Treibhausgas_Kennzahlen!B$3)</f>
        <v/>
      </c>
      <c r="N3274" s="37" t="str">
        <f>IF(E3274="","",$J3274*Treibhausgas_Kennzahlen!C$3)</f>
        <v/>
      </c>
      <c r="O3274" s="37" t="str">
        <f>IF(E3274="","",$J3274*Treibhausgas_Kennzahlen!D$3)</f>
        <v/>
      </c>
      <c r="P3274" s="37" t="str">
        <f>IF(E3274="","",$J3274*Treibhausgas_Kennzahlen!E$3)</f>
        <v/>
      </c>
      <c r="Q3274" s="37" t="str">
        <f>IF(E3274="","",$J3274*Treibhausgas_Kennzahlen!F$3)</f>
        <v/>
      </c>
      <c r="R3274" s="37" t="str">
        <f>IF(E3274="","",$J3274*Treibhausgas_Kennzahlen!G$3)</f>
        <v/>
      </c>
    </row>
    <row r="3275" spans="1:18" x14ac:dyDescent="0.25">
      <c r="A3275" s="5"/>
      <c r="B3275" s="5"/>
      <c r="C3275" s="5"/>
      <c r="D3275" s="5"/>
      <c r="E3275" s="5"/>
      <c r="F3275" s="9" t="str">
        <f>IF(E3275="","",VLOOKUP(INDEX(IATA_Codes!$A$2:$A$301, MATCH(Berechnung!C3275,IATA_Codes!$C$2:$C$301,0))&amp;"_"&amp;INDEX(IATA_Codes!$A$2:$A$301, MATCH(Berechnung!D3275,IATA_Codes!$C$2:$C$301,0)),GCD_Entfernung!$C$2:$D$10001,2,FALSE))</f>
        <v/>
      </c>
      <c r="G3275" s="22" t="str">
        <f>IF(E3275="","",VLOOKUP(A3275,Flugzeugtyp!$B$2:$C$13,2,0))</f>
        <v/>
      </c>
      <c r="H3275" s="9" t="str">
        <f>IF(E3275="","",LOOKUP(MATCH(F3275,'RFI-Faktor'!$B$2:$B$5,1),'RFI-Faktor'!$D$2:$D$5))</f>
        <v/>
      </c>
      <c r="I3275" s="24" t="str">
        <f t="array" ref="I3275">IF(E3275="","",SUM(IF(A3275=Energieverbrauch!$A$2:$A$4000,1,0)*IF(B3275=Energieverbrauch!$B$2:$B$4000,1,0)*(IF(Berechnung!F3275&gt;=Energieverbrauch!$C$2:$C$4000,1,0)*IF(Berechnung!F3275&lt;=Energieverbrauch!$D$2:$D$4000,1,0))*Energieverbrauch!$E$2:$E$4000))</f>
        <v/>
      </c>
      <c r="J3275" s="24" t="str">
        <f t="shared" si="51"/>
        <v/>
      </c>
      <c r="K3275" s="24" t="e">
        <f>LOOKUP(MATCH(A3275,Flugzeugtyp!$A$2:$A$13,1),Flugzeugtyp!$A$2:$C$13)</f>
        <v>#N/A</v>
      </c>
      <c r="L3275" s="24" t="str">
        <f>IF(E3275="","",J3275/Treibhausgas_Kennzahlen!$B$5)</f>
        <v/>
      </c>
      <c r="M3275" s="38" t="str">
        <f>IF(E3275="","",$J3275*Treibhausgas_Kennzahlen!B$3)</f>
        <v/>
      </c>
      <c r="N3275" s="38" t="str">
        <f>IF(E3275="","",$J3275*Treibhausgas_Kennzahlen!C$3)</f>
        <v/>
      </c>
      <c r="O3275" s="38" t="str">
        <f>IF(E3275="","",$J3275*Treibhausgas_Kennzahlen!D$3)</f>
        <v/>
      </c>
      <c r="P3275" s="38" t="str">
        <f>IF(E3275="","",$J3275*Treibhausgas_Kennzahlen!E$3)</f>
        <v/>
      </c>
      <c r="Q3275" s="38" t="str">
        <f>IF(E3275="","",$J3275*Treibhausgas_Kennzahlen!F$3)</f>
        <v/>
      </c>
      <c r="R3275" s="38" t="str">
        <f>IF(E3275="","",$J3275*Treibhausgas_Kennzahlen!G$3)</f>
        <v/>
      </c>
    </row>
    <row r="3276" spans="1:18" x14ac:dyDescent="0.25">
      <c r="A3276" s="6"/>
      <c r="B3276" s="6"/>
      <c r="C3276" s="6"/>
      <c r="D3276" s="6"/>
      <c r="E3276" s="6"/>
      <c r="F3276" s="8" t="str">
        <f>IF(E3276="","",VLOOKUP(INDEX(IATA_Codes!$A$2:$A$301, MATCH(Berechnung!C3276,IATA_Codes!$C$2:$C$301,0))&amp;"_"&amp;INDEX(IATA_Codes!$A$2:$A$301, MATCH(Berechnung!D3276,IATA_Codes!$C$2:$C$301,0)),GCD_Entfernung!$C$2:$D$10001,2,FALSE))</f>
        <v/>
      </c>
      <c r="G3276" s="21" t="str">
        <f>IF(E3276="","",VLOOKUP(A3276,Flugzeugtyp!$B$2:$C$13,2,0))</f>
        <v/>
      </c>
      <c r="H3276" s="8" t="str">
        <f>IF(E3276="","",LOOKUP(MATCH(F3276,'RFI-Faktor'!$B$2:$B$5,1),'RFI-Faktor'!$D$2:$D$5))</f>
        <v/>
      </c>
      <c r="I3276" s="23" t="str">
        <f t="array" ref="I3276">IF(E3276="","",SUM(IF(A3276=Energieverbrauch!$A$2:$A$4000,1,0)*IF(B3276=Energieverbrauch!$B$2:$B$4000,1,0)*(IF(Berechnung!F3276&gt;=Energieverbrauch!$C$2:$C$4000,1,0)*IF(Berechnung!F3276&lt;=Energieverbrauch!$D$2:$D$4000,1,0))*Energieverbrauch!$E$2:$E$4000))</f>
        <v/>
      </c>
      <c r="J3276" s="23" t="str">
        <f t="shared" si="51"/>
        <v/>
      </c>
      <c r="K3276" s="23" t="e">
        <f>LOOKUP(MATCH(A3276,Flugzeugtyp!$A$2:$A$13,1),Flugzeugtyp!$A$2:$C$13)</f>
        <v>#N/A</v>
      </c>
      <c r="L3276" s="23" t="str">
        <f>IF(E3276="","",J3276/Treibhausgas_Kennzahlen!$B$5)</f>
        <v/>
      </c>
      <c r="M3276" s="37" t="str">
        <f>IF(E3276="","",$J3276*Treibhausgas_Kennzahlen!B$3)</f>
        <v/>
      </c>
      <c r="N3276" s="37" t="str">
        <f>IF(E3276="","",$J3276*Treibhausgas_Kennzahlen!C$3)</f>
        <v/>
      </c>
      <c r="O3276" s="37" t="str">
        <f>IF(E3276="","",$J3276*Treibhausgas_Kennzahlen!D$3)</f>
        <v/>
      </c>
      <c r="P3276" s="37" t="str">
        <f>IF(E3276="","",$J3276*Treibhausgas_Kennzahlen!E$3)</f>
        <v/>
      </c>
      <c r="Q3276" s="37" t="str">
        <f>IF(E3276="","",$J3276*Treibhausgas_Kennzahlen!F$3)</f>
        <v/>
      </c>
      <c r="R3276" s="37" t="str">
        <f>IF(E3276="","",$J3276*Treibhausgas_Kennzahlen!G$3)</f>
        <v/>
      </c>
    </row>
    <row r="3277" spans="1:18" x14ac:dyDescent="0.25">
      <c r="A3277" s="5"/>
      <c r="B3277" s="5"/>
      <c r="C3277" s="5"/>
      <c r="D3277" s="5"/>
      <c r="E3277" s="5"/>
      <c r="F3277" s="9" t="str">
        <f>IF(E3277="","",VLOOKUP(INDEX(IATA_Codes!$A$2:$A$301, MATCH(Berechnung!C3277,IATA_Codes!$C$2:$C$301,0))&amp;"_"&amp;INDEX(IATA_Codes!$A$2:$A$301, MATCH(Berechnung!D3277,IATA_Codes!$C$2:$C$301,0)),GCD_Entfernung!$C$2:$D$10001,2,FALSE))</f>
        <v/>
      </c>
      <c r="G3277" s="22" t="str">
        <f>IF(E3277="","",VLOOKUP(A3277,Flugzeugtyp!$B$2:$C$13,2,0))</f>
        <v/>
      </c>
      <c r="H3277" s="9" t="str">
        <f>IF(E3277="","",LOOKUP(MATCH(F3277,'RFI-Faktor'!$B$2:$B$5,1),'RFI-Faktor'!$D$2:$D$5))</f>
        <v/>
      </c>
      <c r="I3277" s="24" t="str">
        <f t="array" ref="I3277">IF(E3277="","",SUM(IF(A3277=Energieverbrauch!$A$2:$A$4000,1,0)*IF(B3277=Energieverbrauch!$B$2:$B$4000,1,0)*(IF(Berechnung!F3277&gt;=Energieverbrauch!$C$2:$C$4000,1,0)*IF(Berechnung!F3277&lt;=Energieverbrauch!$D$2:$D$4000,1,0))*Energieverbrauch!$E$2:$E$4000))</f>
        <v/>
      </c>
      <c r="J3277" s="24" t="str">
        <f t="shared" si="51"/>
        <v/>
      </c>
      <c r="K3277" s="24" t="e">
        <f>LOOKUP(MATCH(A3277,Flugzeugtyp!$A$2:$A$13,1),Flugzeugtyp!$A$2:$C$13)</f>
        <v>#N/A</v>
      </c>
      <c r="L3277" s="24" t="str">
        <f>IF(E3277="","",J3277/Treibhausgas_Kennzahlen!$B$5)</f>
        <v/>
      </c>
      <c r="M3277" s="38" t="str">
        <f>IF(E3277="","",$J3277*Treibhausgas_Kennzahlen!B$3)</f>
        <v/>
      </c>
      <c r="N3277" s="38" t="str">
        <f>IF(E3277="","",$J3277*Treibhausgas_Kennzahlen!C$3)</f>
        <v/>
      </c>
      <c r="O3277" s="38" t="str">
        <f>IF(E3277="","",$J3277*Treibhausgas_Kennzahlen!D$3)</f>
        <v/>
      </c>
      <c r="P3277" s="38" t="str">
        <f>IF(E3277="","",$J3277*Treibhausgas_Kennzahlen!E$3)</f>
        <v/>
      </c>
      <c r="Q3277" s="38" t="str">
        <f>IF(E3277="","",$J3277*Treibhausgas_Kennzahlen!F$3)</f>
        <v/>
      </c>
      <c r="R3277" s="38" t="str">
        <f>IF(E3277="","",$J3277*Treibhausgas_Kennzahlen!G$3)</f>
        <v/>
      </c>
    </row>
    <row r="3278" spans="1:18" x14ac:dyDescent="0.25">
      <c r="A3278" s="6"/>
      <c r="B3278" s="6"/>
      <c r="C3278" s="6"/>
      <c r="D3278" s="6"/>
      <c r="E3278" s="6"/>
      <c r="F3278" s="8" t="str">
        <f>IF(E3278="","",VLOOKUP(INDEX(IATA_Codes!$A$2:$A$301, MATCH(Berechnung!C3278,IATA_Codes!$C$2:$C$301,0))&amp;"_"&amp;INDEX(IATA_Codes!$A$2:$A$301, MATCH(Berechnung!D3278,IATA_Codes!$C$2:$C$301,0)),GCD_Entfernung!$C$2:$D$10001,2,FALSE))</f>
        <v/>
      </c>
      <c r="G3278" s="21" t="str">
        <f>IF(E3278="","",VLOOKUP(A3278,Flugzeugtyp!$B$2:$C$13,2,0))</f>
        <v/>
      </c>
      <c r="H3278" s="8" t="str">
        <f>IF(E3278="","",LOOKUP(MATCH(F3278,'RFI-Faktor'!$B$2:$B$5,1),'RFI-Faktor'!$D$2:$D$5))</f>
        <v/>
      </c>
      <c r="I3278" s="23" t="str">
        <f t="array" ref="I3278">IF(E3278="","",SUM(IF(A3278=Energieverbrauch!$A$2:$A$4000,1,0)*IF(B3278=Energieverbrauch!$B$2:$B$4000,1,0)*(IF(Berechnung!F3278&gt;=Energieverbrauch!$C$2:$C$4000,1,0)*IF(Berechnung!F3278&lt;=Energieverbrauch!$D$2:$D$4000,1,0))*Energieverbrauch!$E$2:$E$4000))</f>
        <v/>
      </c>
      <c r="J3278" s="23" t="str">
        <f t="shared" si="51"/>
        <v/>
      </c>
      <c r="K3278" s="23" t="e">
        <f>LOOKUP(MATCH(A3278,Flugzeugtyp!$A$2:$A$13,1),Flugzeugtyp!$A$2:$C$13)</f>
        <v>#N/A</v>
      </c>
      <c r="L3278" s="23" t="str">
        <f>IF(E3278="","",J3278/Treibhausgas_Kennzahlen!$B$5)</f>
        <v/>
      </c>
      <c r="M3278" s="37" t="str">
        <f>IF(E3278="","",$J3278*Treibhausgas_Kennzahlen!B$3)</f>
        <v/>
      </c>
      <c r="N3278" s="37" t="str">
        <f>IF(E3278="","",$J3278*Treibhausgas_Kennzahlen!C$3)</f>
        <v/>
      </c>
      <c r="O3278" s="37" t="str">
        <f>IF(E3278="","",$J3278*Treibhausgas_Kennzahlen!D$3)</f>
        <v/>
      </c>
      <c r="P3278" s="37" t="str">
        <f>IF(E3278="","",$J3278*Treibhausgas_Kennzahlen!E$3)</f>
        <v/>
      </c>
      <c r="Q3278" s="37" t="str">
        <f>IF(E3278="","",$J3278*Treibhausgas_Kennzahlen!F$3)</f>
        <v/>
      </c>
      <c r="R3278" s="37" t="str">
        <f>IF(E3278="","",$J3278*Treibhausgas_Kennzahlen!G$3)</f>
        <v/>
      </c>
    </row>
    <row r="3279" spans="1:18" x14ac:dyDescent="0.25">
      <c r="A3279" s="5"/>
      <c r="B3279" s="5"/>
      <c r="C3279" s="5"/>
      <c r="D3279" s="5"/>
      <c r="E3279" s="5"/>
      <c r="F3279" s="9" t="str">
        <f>IF(E3279="","",VLOOKUP(INDEX(IATA_Codes!$A$2:$A$301, MATCH(Berechnung!C3279,IATA_Codes!$C$2:$C$301,0))&amp;"_"&amp;INDEX(IATA_Codes!$A$2:$A$301, MATCH(Berechnung!D3279,IATA_Codes!$C$2:$C$301,0)),GCD_Entfernung!$C$2:$D$10001,2,FALSE))</f>
        <v/>
      </c>
      <c r="G3279" s="22" t="str">
        <f>IF(E3279="","",VLOOKUP(A3279,Flugzeugtyp!$B$2:$C$13,2,0))</f>
        <v/>
      </c>
      <c r="H3279" s="9" t="str">
        <f>IF(E3279="","",LOOKUP(MATCH(F3279,'RFI-Faktor'!$B$2:$B$5,1),'RFI-Faktor'!$D$2:$D$5))</f>
        <v/>
      </c>
      <c r="I3279" s="24" t="str">
        <f t="array" ref="I3279">IF(E3279="","",SUM(IF(A3279=Energieverbrauch!$A$2:$A$4000,1,0)*IF(B3279=Energieverbrauch!$B$2:$B$4000,1,0)*(IF(Berechnung!F3279&gt;=Energieverbrauch!$C$2:$C$4000,1,0)*IF(Berechnung!F3279&lt;=Energieverbrauch!$D$2:$D$4000,1,0))*Energieverbrauch!$E$2:$E$4000))</f>
        <v/>
      </c>
      <c r="J3279" s="24" t="str">
        <f t="shared" si="51"/>
        <v/>
      </c>
      <c r="K3279" s="24" t="e">
        <f>LOOKUP(MATCH(A3279,Flugzeugtyp!$A$2:$A$13,1),Flugzeugtyp!$A$2:$C$13)</f>
        <v>#N/A</v>
      </c>
      <c r="L3279" s="24" t="str">
        <f>IF(E3279="","",J3279/Treibhausgas_Kennzahlen!$B$5)</f>
        <v/>
      </c>
      <c r="M3279" s="38" t="str">
        <f>IF(E3279="","",$J3279*Treibhausgas_Kennzahlen!B$3)</f>
        <v/>
      </c>
      <c r="N3279" s="38" t="str">
        <f>IF(E3279="","",$J3279*Treibhausgas_Kennzahlen!C$3)</f>
        <v/>
      </c>
      <c r="O3279" s="38" t="str">
        <f>IF(E3279="","",$J3279*Treibhausgas_Kennzahlen!D$3)</f>
        <v/>
      </c>
      <c r="P3279" s="38" t="str">
        <f>IF(E3279="","",$J3279*Treibhausgas_Kennzahlen!E$3)</f>
        <v/>
      </c>
      <c r="Q3279" s="38" t="str">
        <f>IF(E3279="","",$J3279*Treibhausgas_Kennzahlen!F$3)</f>
        <v/>
      </c>
      <c r="R3279" s="38" t="str">
        <f>IF(E3279="","",$J3279*Treibhausgas_Kennzahlen!G$3)</f>
        <v/>
      </c>
    </row>
    <row r="3280" spans="1:18" x14ac:dyDescent="0.25">
      <c r="A3280" s="6"/>
      <c r="B3280" s="6"/>
      <c r="C3280" s="6"/>
      <c r="D3280" s="6"/>
      <c r="E3280" s="6"/>
      <c r="F3280" s="8" t="str">
        <f>IF(E3280="","",VLOOKUP(INDEX(IATA_Codes!$A$2:$A$301, MATCH(Berechnung!C3280,IATA_Codes!$C$2:$C$301,0))&amp;"_"&amp;INDEX(IATA_Codes!$A$2:$A$301, MATCH(Berechnung!D3280,IATA_Codes!$C$2:$C$301,0)),GCD_Entfernung!$C$2:$D$10001,2,FALSE))</f>
        <v/>
      </c>
      <c r="G3280" s="21" t="str">
        <f>IF(E3280="","",VLOOKUP(A3280,Flugzeugtyp!$B$2:$C$13,2,0))</f>
        <v/>
      </c>
      <c r="H3280" s="8" t="str">
        <f>IF(E3280="","",LOOKUP(MATCH(F3280,'RFI-Faktor'!$B$2:$B$5,1),'RFI-Faktor'!$D$2:$D$5))</f>
        <v/>
      </c>
      <c r="I3280" s="23" t="str">
        <f t="array" ref="I3280">IF(E3280="","",SUM(IF(A3280=Energieverbrauch!$A$2:$A$4000,1,0)*IF(B3280=Energieverbrauch!$B$2:$B$4000,1,0)*(IF(Berechnung!F3280&gt;=Energieverbrauch!$C$2:$C$4000,1,0)*IF(Berechnung!F3280&lt;=Energieverbrauch!$D$2:$D$4000,1,0))*Energieverbrauch!$E$2:$E$4000))</f>
        <v/>
      </c>
      <c r="J3280" s="23" t="str">
        <f t="shared" si="51"/>
        <v/>
      </c>
      <c r="K3280" s="23" t="e">
        <f>LOOKUP(MATCH(A3280,Flugzeugtyp!$A$2:$A$13,1),Flugzeugtyp!$A$2:$C$13)</f>
        <v>#N/A</v>
      </c>
      <c r="L3280" s="23" t="str">
        <f>IF(E3280="","",J3280/Treibhausgas_Kennzahlen!$B$5)</f>
        <v/>
      </c>
      <c r="M3280" s="37" t="str">
        <f>IF(E3280="","",$J3280*Treibhausgas_Kennzahlen!B$3)</f>
        <v/>
      </c>
      <c r="N3280" s="37" t="str">
        <f>IF(E3280="","",$J3280*Treibhausgas_Kennzahlen!C$3)</f>
        <v/>
      </c>
      <c r="O3280" s="37" t="str">
        <f>IF(E3280="","",$J3280*Treibhausgas_Kennzahlen!D$3)</f>
        <v/>
      </c>
      <c r="P3280" s="37" t="str">
        <f>IF(E3280="","",$J3280*Treibhausgas_Kennzahlen!E$3)</f>
        <v/>
      </c>
      <c r="Q3280" s="37" t="str">
        <f>IF(E3280="","",$J3280*Treibhausgas_Kennzahlen!F$3)</f>
        <v/>
      </c>
      <c r="R3280" s="37" t="str">
        <f>IF(E3280="","",$J3280*Treibhausgas_Kennzahlen!G$3)</f>
        <v/>
      </c>
    </row>
    <row r="3281" spans="1:18" x14ac:dyDescent="0.25">
      <c r="A3281" s="5"/>
      <c r="B3281" s="5"/>
      <c r="C3281" s="5"/>
      <c r="D3281" s="5"/>
      <c r="E3281" s="5"/>
      <c r="F3281" s="9" t="str">
        <f>IF(E3281="","",VLOOKUP(INDEX(IATA_Codes!$A$2:$A$301, MATCH(Berechnung!C3281,IATA_Codes!$C$2:$C$301,0))&amp;"_"&amp;INDEX(IATA_Codes!$A$2:$A$301, MATCH(Berechnung!D3281,IATA_Codes!$C$2:$C$301,0)),GCD_Entfernung!$C$2:$D$10001,2,FALSE))</f>
        <v/>
      </c>
      <c r="G3281" s="22" t="str">
        <f>IF(E3281="","",VLOOKUP(A3281,Flugzeugtyp!$B$2:$C$13,2,0))</f>
        <v/>
      </c>
      <c r="H3281" s="9" t="str">
        <f>IF(E3281="","",LOOKUP(MATCH(F3281,'RFI-Faktor'!$B$2:$B$5,1),'RFI-Faktor'!$D$2:$D$5))</f>
        <v/>
      </c>
      <c r="I3281" s="24" t="str">
        <f t="array" ref="I3281">IF(E3281="","",SUM(IF(A3281=Energieverbrauch!$A$2:$A$4000,1,0)*IF(B3281=Energieverbrauch!$B$2:$B$4000,1,0)*(IF(Berechnung!F3281&gt;=Energieverbrauch!$C$2:$C$4000,1,0)*IF(Berechnung!F3281&lt;=Energieverbrauch!$D$2:$D$4000,1,0))*Energieverbrauch!$E$2:$E$4000))</f>
        <v/>
      </c>
      <c r="J3281" s="24" t="str">
        <f t="shared" si="51"/>
        <v/>
      </c>
      <c r="K3281" s="24" t="e">
        <f>LOOKUP(MATCH(A3281,Flugzeugtyp!$A$2:$A$13,1),Flugzeugtyp!$A$2:$C$13)</f>
        <v>#N/A</v>
      </c>
      <c r="L3281" s="24" t="str">
        <f>IF(E3281="","",J3281/Treibhausgas_Kennzahlen!$B$5)</f>
        <v/>
      </c>
      <c r="M3281" s="38" t="str">
        <f>IF(E3281="","",$J3281*Treibhausgas_Kennzahlen!B$3)</f>
        <v/>
      </c>
      <c r="N3281" s="38" t="str">
        <f>IF(E3281="","",$J3281*Treibhausgas_Kennzahlen!C$3)</f>
        <v/>
      </c>
      <c r="O3281" s="38" t="str">
        <f>IF(E3281="","",$J3281*Treibhausgas_Kennzahlen!D$3)</f>
        <v/>
      </c>
      <c r="P3281" s="38" t="str">
        <f>IF(E3281="","",$J3281*Treibhausgas_Kennzahlen!E$3)</f>
        <v/>
      </c>
      <c r="Q3281" s="38" t="str">
        <f>IF(E3281="","",$J3281*Treibhausgas_Kennzahlen!F$3)</f>
        <v/>
      </c>
      <c r="R3281" s="38" t="str">
        <f>IF(E3281="","",$J3281*Treibhausgas_Kennzahlen!G$3)</f>
        <v/>
      </c>
    </row>
    <row r="3282" spans="1:18" x14ac:dyDescent="0.25">
      <c r="A3282" s="6"/>
      <c r="B3282" s="6"/>
      <c r="C3282" s="6"/>
      <c r="D3282" s="6"/>
      <c r="E3282" s="6"/>
      <c r="F3282" s="8" t="str">
        <f>IF(E3282="","",VLOOKUP(INDEX(IATA_Codes!$A$2:$A$301, MATCH(Berechnung!C3282,IATA_Codes!$C$2:$C$301,0))&amp;"_"&amp;INDEX(IATA_Codes!$A$2:$A$301, MATCH(Berechnung!D3282,IATA_Codes!$C$2:$C$301,0)),GCD_Entfernung!$C$2:$D$10001,2,FALSE))</f>
        <v/>
      </c>
      <c r="G3282" s="21" t="str">
        <f>IF(E3282="","",VLOOKUP(A3282,Flugzeugtyp!$B$2:$C$13,2,0))</f>
        <v/>
      </c>
      <c r="H3282" s="8" t="str">
        <f>IF(E3282="","",LOOKUP(MATCH(F3282,'RFI-Faktor'!$B$2:$B$5,1),'RFI-Faktor'!$D$2:$D$5))</f>
        <v/>
      </c>
      <c r="I3282" s="23" t="str">
        <f t="array" ref="I3282">IF(E3282="","",SUM(IF(A3282=Energieverbrauch!$A$2:$A$4000,1,0)*IF(B3282=Energieverbrauch!$B$2:$B$4000,1,0)*(IF(Berechnung!F3282&gt;=Energieverbrauch!$C$2:$C$4000,1,0)*IF(Berechnung!F3282&lt;=Energieverbrauch!$D$2:$D$4000,1,0))*Energieverbrauch!$E$2:$E$4000))</f>
        <v/>
      </c>
      <c r="J3282" s="23" t="str">
        <f t="shared" si="51"/>
        <v/>
      </c>
      <c r="K3282" s="23" t="e">
        <f>LOOKUP(MATCH(A3282,Flugzeugtyp!$A$2:$A$13,1),Flugzeugtyp!$A$2:$C$13)</f>
        <v>#N/A</v>
      </c>
      <c r="L3282" s="23" t="str">
        <f>IF(E3282="","",J3282/Treibhausgas_Kennzahlen!$B$5)</f>
        <v/>
      </c>
      <c r="M3282" s="37" t="str">
        <f>IF(E3282="","",$J3282*Treibhausgas_Kennzahlen!B$3)</f>
        <v/>
      </c>
      <c r="N3282" s="37" t="str">
        <f>IF(E3282="","",$J3282*Treibhausgas_Kennzahlen!C$3)</f>
        <v/>
      </c>
      <c r="O3282" s="37" t="str">
        <f>IF(E3282="","",$J3282*Treibhausgas_Kennzahlen!D$3)</f>
        <v/>
      </c>
      <c r="P3282" s="37" t="str">
        <f>IF(E3282="","",$J3282*Treibhausgas_Kennzahlen!E$3)</f>
        <v/>
      </c>
      <c r="Q3282" s="37" t="str">
        <f>IF(E3282="","",$J3282*Treibhausgas_Kennzahlen!F$3)</f>
        <v/>
      </c>
      <c r="R3282" s="37" t="str">
        <f>IF(E3282="","",$J3282*Treibhausgas_Kennzahlen!G$3)</f>
        <v/>
      </c>
    </row>
    <row r="3283" spans="1:18" x14ac:dyDescent="0.25">
      <c r="A3283" s="5"/>
      <c r="B3283" s="5"/>
      <c r="C3283" s="5"/>
      <c r="D3283" s="5"/>
      <c r="E3283" s="5"/>
      <c r="F3283" s="9" t="str">
        <f>IF(E3283="","",VLOOKUP(INDEX(IATA_Codes!$A$2:$A$301, MATCH(Berechnung!C3283,IATA_Codes!$C$2:$C$301,0))&amp;"_"&amp;INDEX(IATA_Codes!$A$2:$A$301, MATCH(Berechnung!D3283,IATA_Codes!$C$2:$C$301,0)),GCD_Entfernung!$C$2:$D$10001,2,FALSE))</f>
        <v/>
      </c>
      <c r="G3283" s="22" t="str">
        <f>IF(E3283="","",VLOOKUP(A3283,Flugzeugtyp!$B$2:$C$13,2,0))</f>
        <v/>
      </c>
      <c r="H3283" s="9" t="str">
        <f>IF(E3283="","",LOOKUP(MATCH(F3283,'RFI-Faktor'!$B$2:$B$5,1),'RFI-Faktor'!$D$2:$D$5))</f>
        <v/>
      </c>
      <c r="I3283" s="24" t="str">
        <f t="array" ref="I3283">IF(E3283="","",SUM(IF(A3283=Energieverbrauch!$A$2:$A$4000,1,0)*IF(B3283=Energieverbrauch!$B$2:$B$4000,1,0)*(IF(Berechnung!F3283&gt;=Energieverbrauch!$C$2:$C$4000,1,0)*IF(Berechnung!F3283&lt;=Energieverbrauch!$D$2:$D$4000,1,0))*Energieverbrauch!$E$2:$E$4000))</f>
        <v/>
      </c>
      <c r="J3283" s="24" t="str">
        <f t="shared" si="51"/>
        <v/>
      </c>
      <c r="K3283" s="24" t="e">
        <f>LOOKUP(MATCH(A3283,Flugzeugtyp!$A$2:$A$13,1),Flugzeugtyp!$A$2:$C$13)</f>
        <v>#N/A</v>
      </c>
      <c r="L3283" s="24" t="str">
        <f>IF(E3283="","",J3283/Treibhausgas_Kennzahlen!$B$5)</f>
        <v/>
      </c>
      <c r="M3283" s="38" t="str">
        <f>IF(E3283="","",$J3283*Treibhausgas_Kennzahlen!B$3)</f>
        <v/>
      </c>
      <c r="N3283" s="38" t="str">
        <f>IF(E3283="","",$J3283*Treibhausgas_Kennzahlen!C$3)</f>
        <v/>
      </c>
      <c r="O3283" s="38" t="str">
        <f>IF(E3283="","",$J3283*Treibhausgas_Kennzahlen!D$3)</f>
        <v/>
      </c>
      <c r="P3283" s="38" t="str">
        <f>IF(E3283="","",$J3283*Treibhausgas_Kennzahlen!E$3)</f>
        <v/>
      </c>
      <c r="Q3283" s="38" t="str">
        <f>IF(E3283="","",$J3283*Treibhausgas_Kennzahlen!F$3)</f>
        <v/>
      </c>
      <c r="R3283" s="38" t="str">
        <f>IF(E3283="","",$J3283*Treibhausgas_Kennzahlen!G$3)</f>
        <v/>
      </c>
    </row>
    <row r="3284" spans="1:18" x14ac:dyDescent="0.25">
      <c r="A3284" s="6"/>
      <c r="B3284" s="6"/>
      <c r="C3284" s="6"/>
      <c r="D3284" s="6"/>
      <c r="E3284" s="6"/>
      <c r="F3284" s="8" t="str">
        <f>IF(E3284="","",VLOOKUP(INDEX(IATA_Codes!$A$2:$A$301, MATCH(Berechnung!C3284,IATA_Codes!$C$2:$C$301,0))&amp;"_"&amp;INDEX(IATA_Codes!$A$2:$A$301, MATCH(Berechnung!D3284,IATA_Codes!$C$2:$C$301,0)),GCD_Entfernung!$C$2:$D$10001,2,FALSE))</f>
        <v/>
      </c>
      <c r="G3284" s="21" t="str">
        <f>IF(E3284="","",VLOOKUP(A3284,Flugzeugtyp!$B$2:$C$13,2,0))</f>
        <v/>
      </c>
      <c r="H3284" s="8" t="str">
        <f>IF(E3284="","",LOOKUP(MATCH(F3284,'RFI-Faktor'!$B$2:$B$5,1),'RFI-Faktor'!$D$2:$D$5))</f>
        <v/>
      </c>
      <c r="I3284" s="23" t="str">
        <f t="array" ref="I3284">IF(E3284="","",SUM(IF(A3284=Energieverbrauch!$A$2:$A$4000,1,0)*IF(B3284=Energieverbrauch!$B$2:$B$4000,1,0)*(IF(Berechnung!F3284&gt;=Energieverbrauch!$C$2:$C$4000,1,0)*IF(Berechnung!F3284&lt;=Energieverbrauch!$D$2:$D$4000,1,0))*Energieverbrauch!$E$2:$E$4000))</f>
        <v/>
      </c>
      <c r="J3284" s="23" t="str">
        <f t="shared" si="51"/>
        <v/>
      </c>
      <c r="K3284" s="23" t="e">
        <f>LOOKUP(MATCH(A3284,Flugzeugtyp!$A$2:$A$13,1),Flugzeugtyp!$A$2:$C$13)</f>
        <v>#N/A</v>
      </c>
      <c r="L3284" s="23" t="str">
        <f>IF(E3284="","",J3284/Treibhausgas_Kennzahlen!$B$5)</f>
        <v/>
      </c>
      <c r="M3284" s="37" t="str">
        <f>IF(E3284="","",$J3284*Treibhausgas_Kennzahlen!B$3)</f>
        <v/>
      </c>
      <c r="N3284" s="37" t="str">
        <f>IF(E3284="","",$J3284*Treibhausgas_Kennzahlen!C$3)</f>
        <v/>
      </c>
      <c r="O3284" s="37" t="str">
        <f>IF(E3284="","",$J3284*Treibhausgas_Kennzahlen!D$3)</f>
        <v/>
      </c>
      <c r="P3284" s="37" t="str">
        <f>IF(E3284="","",$J3284*Treibhausgas_Kennzahlen!E$3)</f>
        <v/>
      </c>
      <c r="Q3284" s="37" t="str">
        <f>IF(E3284="","",$J3284*Treibhausgas_Kennzahlen!F$3)</f>
        <v/>
      </c>
      <c r="R3284" s="37" t="str">
        <f>IF(E3284="","",$J3284*Treibhausgas_Kennzahlen!G$3)</f>
        <v/>
      </c>
    </row>
    <row r="3285" spans="1:18" x14ac:dyDescent="0.25">
      <c r="A3285" s="5"/>
      <c r="B3285" s="5"/>
      <c r="C3285" s="5"/>
      <c r="D3285" s="5"/>
      <c r="E3285" s="5"/>
      <c r="F3285" s="9" t="str">
        <f>IF(E3285="","",VLOOKUP(INDEX(IATA_Codes!$A$2:$A$301, MATCH(Berechnung!C3285,IATA_Codes!$C$2:$C$301,0))&amp;"_"&amp;INDEX(IATA_Codes!$A$2:$A$301, MATCH(Berechnung!D3285,IATA_Codes!$C$2:$C$301,0)),GCD_Entfernung!$C$2:$D$10001,2,FALSE))</f>
        <v/>
      </c>
      <c r="G3285" s="22" t="str">
        <f>IF(E3285="","",VLOOKUP(A3285,Flugzeugtyp!$B$2:$C$13,2,0))</f>
        <v/>
      </c>
      <c r="H3285" s="9" t="str">
        <f>IF(E3285="","",LOOKUP(MATCH(F3285,'RFI-Faktor'!$B$2:$B$5,1),'RFI-Faktor'!$D$2:$D$5))</f>
        <v/>
      </c>
      <c r="I3285" s="24" t="str">
        <f t="array" ref="I3285">IF(E3285="","",SUM(IF(A3285=Energieverbrauch!$A$2:$A$4000,1,0)*IF(B3285=Energieverbrauch!$B$2:$B$4000,1,0)*(IF(Berechnung!F3285&gt;=Energieverbrauch!$C$2:$C$4000,1,0)*IF(Berechnung!F3285&lt;=Energieverbrauch!$D$2:$D$4000,1,0))*Energieverbrauch!$E$2:$E$4000))</f>
        <v/>
      </c>
      <c r="J3285" s="24" t="str">
        <f t="shared" si="51"/>
        <v/>
      </c>
      <c r="K3285" s="24" t="e">
        <f>LOOKUP(MATCH(A3285,Flugzeugtyp!$A$2:$A$13,1),Flugzeugtyp!$A$2:$C$13)</f>
        <v>#N/A</v>
      </c>
      <c r="L3285" s="24" t="str">
        <f>IF(E3285="","",J3285/Treibhausgas_Kennzahlen!$B$5)</f>
        <v/>
      </c>
      <c r="M3285" s="38" t="str">
        <f>IF(E3285="","",$J3285*Treibhausgas_Kennzahlen!B$3)</f>
        <v/>
      </c>
      <c r="N3285" s="38" t="str">
        <f>IF(E3285="","",$J3285*Treibhausgas_Kennzahlen!C$3)</f>
        <v/>
      </c>
      <c r="O3285" s="38" t="str">
        <f>IF(E3285="","",$J3285*Treibhausgas_Kennzahlen!D$3)</f>
        <v/>
      </c>
      <c r="P3285" s="38" t="str">
        <f>IF(E3285="","",$J3285*Treibhausgas_Kennzahlen!E$3)</f>
        <v/>
      </c>
      <c r="Q3285" s="38" t="str">
        <f>IF(E3285="","",$J3285*Treibhausgas_Kennzahlen!F$3)</f>
        <v/>
      </c>
      <c r="R3285" s="38" t="str">
        <f>IF(E3285="","",$J3285*Treibhausgas_Kennzahlen!G$3)</f>
        <v/>
      </c>
    </row>
    <row r="3286" spans="1:18" x14ac:dyDescent="0.25">
      <c r="A3286" s="6"/>
      <c r="B3286" s="6"/>
      <c r="C3286" s="6"/>
      <c r="D3286" s="6"/>
      <c r="E3286" s="6"/>
      <c r="F3286" s="8" t="str">
        <f>IF(E3286="","",VLOOKUP(INDEX(IATA_Codes!$A$2:$A$301, MATCH(Berechnung!C3286,IATA_Codes!$C$2:$C$301,0))&amp;"_"&amp;INDEX(IATA_Codes!$A$2:$A$301, MATCH(Berechnung!D3286,IATA_Codes!$C$2:$C$301,0)),GCD_Entfernung!$C$2:$D$10001,2,FALSE))</f>
        <v/>
      </c>
      <c r="G3286" s="21" t="str">
        <f>IF(E3286="","",VLOOKUP(A3286,Flugzeugtyp!$B$2:$C$13,2,0))</f>
        <v/>
      </c>
      <c r="H3286" s="8" t="str">
        <f>IF(E3286="","",LOOKUP(MATCH(F3286,'RFI-Faktor'!$B$2:$B$5,1),'RFI-Faktor'!$D$2:$D$5))</f>
        <v/>
      </c>
      <c r="I3286" s="23" t="str">
        <f t="array" ref="I3286">IF(E3286="","",SUM(IF(A3286=Energieverbrauch!$A$2:$A$4000,1,0)*IF(B3286=Energieverbrauch!$B$2:$B$4000,1,0)*(IF(Berechnung!F3286&gt;=Energieverbrauch!$C$2:$C$4000,1,0)*IF(Berechnung!F3286&lt;=Energieverbrauch!$D$2:$D$4000,1,0))*Energieverbrauch!$E$2:$E$4000))</f>
        <v/>
      </c>
      <c r="J3286" s="23" t="str">
        <f t="shared" si="51"/>
        <v/>
      </c>
      <c r="K3286" s="23" t="e">
        <f>LOOKUP(MATCH(A3286,Flugzeugtyp!$A$2:$A$13,1),Flugzeugtyp!$A$2:$C$13)</f>
        <v>#N/A</v>
      </c>
      <c r="L3286" s="23" t="str">
        <f>IF(E3286="","",J3286/Treibhausgas_Kennzahlen!$B$5)</f>
        <v/>
      </c>
      <c r="M3286" s="37" t="str">
        <f>IF(E3286="","",$J3286*Treibhausgas_Kennzahlen!B$3)</f>
        <v/>
      </c>
      <c r="N3286" s="37" t="str">
        <f>IF(E3286="","",$J3286*Treibhausgas_Kennzahlen!C$3)</f>
        <v/>
      </c>
      <c r="O3286" s="37" t="str">
        <f>IF(E3286="","",$J3286*Treibhausgas_Kennzahlen!D$3)</f>
        <v/>
      </c>
      <c r="P3286" s="37" t="str">
        <f>IF(E3286="","",$J3286*Treibhausgas_Kennzahlen!E$3)</f>
        <v/>
      </c>
      <c r="Q3286" s="37" t="str">
        <f>IF(E3286="","",$J3286*Treibhausgas_Kennzahlen!F$3)</f>
        <v/>
      </c>
      <c r="R3286" s="37" t="str">
        <f>IF(E3286="","",$J3286*Treibhausgas_Kennzahlen!G$3)</f>
        <v/>
      </c>
    </row>
    <row r="3287" spans="1:18" x14ac:dyDescent="0.25">
      <c r="A3287" s="5"/>
      <c r="B3287" s="5"/>
      <c r="C3287" s="5"/>
      <c r="D3287" s="5"/>
      <c r="E3287" s="5"/>
      <c r="F3287" s="9" t="str">
        <f>IF(E3287="","",VLOOKUP(INDEX(IATA_Codes!$A$2:$A$301, MATCH(Berechnung!C3287,IATA_Codes!$C$2:$C$301,0))&amp;"_"&amp;INDEX(IATA_Codes!$A$2:$A$301, MATCH(Berechnung!D3287,IATA_Codes!$C$2:$C$301,0)),GCD_Entfernung!$C$2:$D$10001,2,FALSE))</f>
        <v/>
      </c>
      <c r="G3287" s="22" t="str">
        <f>IF(E3287="","",VLOOKUP(A3287,Flugzeugtyp!$B$2:$C$13,2,0))</f>
        <v/>
      </c>
      <c r="H3287" s="9" t="str">
        <f>IF(E3287="","",LOOKUP(MATCH(F3287,'RFI-Faktor'!$B$2:$B$5,1),'RFI-Faktor'!$D$2:$D$5))</f>
        <v/>
      </c>
      <c r="I3287" s="24" t="str">
        <f t="array" ref="I3287">IF(E3287="","",SUM(IF(A3287=Energieverbrauch!$A$2:$A$4000,1,0)*IF(B3287=Energieverbrauch!$B$2:$B$4000,1,0)*(IF(Berechnung!F3287&gt;=Energieverbrauch!$C$2:$C$4000,1,0)*IF(Berechnung!F3287&lt;=Energieverbrauch!$D$2:$D$4000,1,0))*Energieverbrauch!$E$2:$E$4000))</f>
        <v/>
      </c>
      <c r="J3287" s="24" t="str">
        <f t="shared" si="51"/>
        <v/>
      </c>
      <c r="K3287" s="24" t="e">
        <f>LOOKUP(MATCH(A3287,Flugzeugtyp!$A$2:$A$13,1),Flugzeugtyp!$A$2:$C$13)</f>
        <v>#N/A</v>
      </c>
      <c r="L3287" s="24" t="str">
        <f>IF(E3287="","",J3287/Treibhausgas_Kennzahlen!$B$5)</f>
        <v/>
      </c>
      <c r="M3287" s="38" t="str">
        <f>IF(E3287="","",$J3287*Treibhausgas_Kennzahlen!B$3)</f>
        <v/>
      </c>
      <c r="N3287" s="38" t="str">
        <f>IF(E3287="","",$J3287*Treibhausgas_Kennzahlen!C$3)</f>
        <v/>
      </c>
      <c r="O3287" s="38" t="str">
        <f>IF(E3287="","",$J3287*Treibhausgas_Kennzahlen!D$3)</f>
        <v/>
      </c>
      <c r="P3287" s="38" t="str">
        <f>IF(E3287="","",$J3287*Treibhausgas_Kennzahlen!E$3)</f>
        <v/>
      </c>
      <c r="Q3287" s="38" t="str">
        <f>IF(E3287="","",$J3287*Treibhausgas_Kennzahlen!F$3)</f>
        <v/>
      </c>
      <c r="R3287" s="38" t="str">
        <f>IF(E3287="","",$J3287*Treibhausgas_Kennzahlen!G$3)</f>
        <v/>
      </c>
    </row>
    <row r="3288" spans="1:18" x14ac:dyDescent="0.25">
      <c r="A3288" s="6"/>
      <c r="B3288" s="6"/>
      <c r="C3288" s="6"/>
      <c r="D3288" s="6"/>
      <c r="E3288" s="6"/>
      <c r="F3288" s="8" t="str">
        <f>IF(E3288="","",VLOOKUP(INDEX(IATA_Codes!$A$2:$A$301, MATCH(Berechnung!C3288,IATA_Codes!$C$2:$C$301,0))&amp;"_"&amp;INDEX(IATA_Codes!$A$2:$A$301, MATCH(Berechnung!D3288,IATA_Codes!$C$2:$C$301,0)),GCD_Entfernung!$C$2:$D$10001,2,FALSE))</f>
        <v/>
      </c>
      <c r="G3288" s="21" t="str">
        <f>IF(E3288="","",VLOOKUP(A3288,Flugzeugtyp!$B$2:$C$13,2,0))</f>
        <v/>
      </c>
      <c r="H3288" s="8" t="str">
        <f>IF(E3288="","",LOOKUP(MATCH(F3288,'RFI-Faktor'!$B$2:$B$5,1),'RFI-Faktor'!$D$2:$D$5))</f>
        <v/>
      </c>
      <c r="I3288" s="23" t="str">
        <f t="array" ref="I3288">IF(E3288="","",SUM(IF(A3288=Energieverbrauch!$A$2:$A$4000,1,0)*IF(B3288=Energieverbrauch!$B$2:$B$4000,1,0)*(IF(Berechnung!F3288&gt;=Energieverbrauch!$C$2:$C$4000,1,0)*IF(Berechnung!F3288&lt;=Energieverbrauch!$D$2:$D$4000,1,0))*Energieverbrauch!$E$2:$E$4000))</f>
        <v/>
      </c>
      <c r="J3288" s="23" t="str">
        <f t="shared" si="51"/>
        <v/>
      </c>
      <c r="K3288" s="23" t="e">
        <f>LOOKUP(MATCH(A3288,Flugzeugtyp!$A$2:$A$13,1),Flugzeugtyp!$A$2:$C$13)</f>
        <v>#N/A</v>
      </c>
      <c r="L3288" s="23" t="str">
        <f>IF(E3288="","",J3288/Treibhausgas_Kennzahlen!$B$5)</f>
        <v/>
      </c>
      <c r="M3288" s="37" t="str">
        <f>IF(E3288="","",$J3288*Treibhausgas_Kennzahlen!B$3)</f>
        <v/>
      </c>
      <c r="N3288" s="37" t="str">
        <f>IF(E3288="","",$J3288*Treibhausgas_Kennzahlen!C$3)</f>
        <v/>
      </c>
      <c r="O3288" s="37" t="str">
        <f>IF(E3288="","",$J3288*Treibhausgas_Kennzahlen!D$3)</f>
        <v/>
      </c>
      <c r="P3288" s="37" t="str">
        <f>IF(E3288="","",$J3288*Treibhausgas_Kennzahlen!E$3)</f>
        <v/>
      </c>
      <c r="Q3288" s="37" t="str">
        <f>IF(E3288="","",$J3288*Treibhausgas_Kennzahlen!F$3)</f>
        <v/>
      </c>
      <c r="R3288" s="37" t="str">
        <f>IF(E3288="","",$J3288*Treibhausgas_Kennzahlen!G$3)</f>
        <v/>
      </c>
    </row>
    <row r="3289" spans="1:18" x14ac:dyDescent="0.25">
      <c r="A3289" s="5"/>
      <c r="B3289" s="5"/>
      <c r="C3289" s="5"/>
      <c r="D3289" s="5"/>
      <c r="E3289" s="5"/>
      <c r="F3289" s="9" t="str">
        <f>IF(E3289="","",VLOOKUP(INDEX(IATA_Codes!$A$2:$A$301, MATCH(Berechnung!C3289,IATA_Codes!$C$2:$C$301,0))&amp;"_"&amp;INDEX(IATA_Codes!$A$2:$A$301, MATCH(Berechnung!D3289,IATA_Codes!$C$2:$C$301,0)),GCD_Entfernung!$C$2:$D$10001,2,FALSE))</f>
        <v/>
      </c>
      <c r="G3289" s="22" t="str">
        <f>IF(E3289="","",VLOOKUP(A3289,Flugzeugtyp!$B$2:$C$13,2,0))</f>
        <v/>
      </c>
      <c r="H3289" s="9" t="str">
        <f>IF(E3289="","",LOOKUP(MATCH(F3289,'RFI-Faktor'!$B$2:$B$5,1),'RFI-Faktor'!$D$2:$D$5))</f>
        <v/>
      </c>
      <c r="I3289" s="24" t="str">
        <f t="array" ref="I3289">IF(E3289="","",SUM(IF(A3289=Energieverbrauch!$A$2:$A$4000,1,0)*IF(B3289=Energieverbrauch!$B$2:$B$4000,1,0)*(IF(Berechnung!F3289&gt;=Energieverbrauch!$C$2:$C$4000,1,0)*IF(Berechnung!F3289&lt;=Energieverbrauch!$D$2:$D$4000,1,0))*Energieverbrauch!$E$2:$E$4000))</f>
        <v/>
      </c>
      <c r="J3289" s="24" t="str">
        <f t="shared" si="51"/>
        <v/>
      </c>
      <c r="K3289" s="24" t="e">
        <f>LOOKUP(MATCH(A3289,Flugzeugtyp!$A$2:$A$13,1),Flugzeugtyp!$A$2:$C$13)</f>
        <v>#N/A</v>
      </c>
      <c r="L3289" s="24" t="str">
        <f>IF(E3289="","",J3289/Treibhausgas_Kennzahlen!$B$5)</f>
        <v/>
      </c>
      <c r="M3289" s="38" t="str">
        <f>IF(E3289="","",$J3289*Treibhausgas_Kennzahlen!B$3)</f>
        <v/>
      </c>
      <c r="N3289" s="38" t="str">
        <f>IF(E3289="","",$J3289*Treibhausgas_Kennzahlen!C$3)</f>
        <v/>
      </c>
      <c r="O3289" s="38" t="str">
        <f>IF(E3289="","",$J3289*Treibhausgas_Kennzahlen!D$3)</f>
        <v/>
      </c>
      <c r="P3289" s="38" t="str">
        <f>IF(E3289="","",$J3289*Treibhausgas_Kennzahlen!E$3)</f>
        <v/>
      </c>
      <c r="Q3289" s="38" t="str">
        <f>IF(E3289="","",$J3289*Treibhausgas_Kennzahlen!F$3)</f>
        <v/>
      </c>
      <c r="R3289" s="38" t="str">
        <f>IF(E3289="","",$J3289*Treibhausgas_Kennzahlen!G$3)</f>
        <v/>
      </c>
    </row>
    <row r="3290" spans="1:18" x14ac:dyDescent="0.25">
      <c r="A3290" s="6"/>
      <c r="B3290" s="6"/>
      <c r="C3290" s="6"/>
      <c r="D3290" s="6"/>
      <c r="E3290" s="6"/>
      <c r="F3290" s="8" t="str">
        <f>IF(E3290="","",VLOOKUP(INDEX(IATA_Codes!$A$2:$A$301, MATCH(Berechnung!C3290,IATA_Codes!$C$2:$C$301,0))&amp;"_"&amp;INDEX(IATA_Codes!$A$2:$A$301, MATCH(Berechnung!D3290,IATA_Codes!$C$2:$C$301,0)),GCD_Entfernung!$C$2:$D$10001,2,FALSE))</f>
        <v/>
      </c>
      <c r="G3290" s="21" t="str">
        <f>IF(E3290="","",VLOOKUP(A3290,Flugzeugtyp!$B$2:$C$13,2,0))</f>
        <v/>
      </c>
      <c r="H3290" s="8" t="str">
        <f>IF(E3290="","",LOOKUP(MATCH(F3290,'RFI-Faktor'!$B$2:$B$5,1),'RFI-Faktor'!$D$2:$D$5))</f>
        <v/>
      </c>
      <c r="I3290" s="23" t="str">
        <f t="array" ref="I3290">IF(E3290="","",SUM(IF(A3290=Energieverbrauch!$A$2:$A$4000,1,0)*IF(B3290=Energieverbrauch!$B$2:$B$4000,1,0)*(IF(Berechnung!F3290&gt;=Energieverbrauch!$C$2:$C$4000,1,0)*IF(Berechnung!F3290&lt;=Energieverbrauch!$D$2:$D$4000,1,0))*Energieverbrauch!$E$2:$E$4000))</f>
        <v/>
      </c>
      <c r="J3290" s="23" t="str">
        <f t="shared" si="51"/>
        <v/>
      </c>
      <c r="K3290" s="23" t="e">
        <f>LOOKUP(MATCH(A3290,Flugzeugtyp!$A$2:$A$13,1),Flugzeugtyp!$A$2:$C$13)</f>
        <v>#N/A</v>
      </c>
      <c r="L3290" s="23" t="str">
        <f>IF(E3290="","",J3290/Treibhausgas_Kennzahlen!$B$5)</f>
        <v/>
      </c>
      <c r="M3290" s="37" t="str">
        <f>IF(E3290="","",$J3290*Treibhausgas_Kennzahlen!B$3)</f>
        <v/>
      </c>
      <c r="N3290" s="37" t="str">
        <f>IF(E3290="","",$J3290*Treibhausgas_Kennzahlen!C$3)</f>
        <v/>
      </c>
      <c r="O3290" s="37" t="str">
        <f>IF(E3290="","",$J3290*Treibhausgas_Kennzahlen!D$3)</f>
        <v/>
      </c>
      <c r="P3290" s="37" t="str">
        <f>IF(E3290="","",$J3290*Treibhausgas_Kennzahlen!E$3)</f>
        <v/>
      </c>
      <c r="Q3290" s="37" t="str">
        <f>IF(E3290="","",$J3290*Treibhausgas_Kennzahlen!F$3)</f>
        <v/>
      </c>
      <c r="R3290" s="37" t="str">
        <f>IF(E3290="","",$J3290*Treibhausgas_Kennzahlen!G$3)</f>
        <v/>
      </c>
    </row>
    <row r="3291" spans="1:18" x14ac:dyDescent="0.25">
      <c r="A3291" s="5"/>
      <c r="B3291" s="5"/>
      <c r="C3291" s="5"/>
      <c r="D3291" s="5"/>
      <c r="E3291" s="5"/>
      <c r="F3291" s="9" t="str">
        <f>IF(E3291="","",VLOOKUP(INDEX(IATA_Codes!$A$2:$A$301, MATCH(Berechnung!C3291,IATA_Codes!$C$2:$C$301,0))&amp;"_"&amp;INDEX(IATA_Codes!$A$2:$A$301, MATCH(Berechnung!D3291,IATA_Codes!$C$2:$C$301,0)),GCD_Entfernung!$C$2:$D$10001,2,FALSE))</f>
        <v/>
      </c>
      <c r="G3291" s="22" t="str">
        <f>IF(E3291="","",VLOOKUP(A3291,Flugzeugtyp!$B$2:$C$13,2,0))</f>
        <v/>
      </c>
      <c r="H3291" s="9" t="str">
        <f>IF(E3291="","",LOOKUP(MATCH(F3291,'RFI-Faktor'!$B$2:$B$5,1),'RFI-Faktor'!$D$2:$D$5))</f>
        <v/>
      </c>
      <c r="I3291" s="24" t="str">
        <f t="array" ref="I3291">IF(E3291="","",SUM(IF(A3291=Energieverbrauch!$A$2:$A$4000,1,0)*IF(B3291=Energieverbrauch!$B$2:$B$4000,1,0)*(IF(Berechnung!F3291&gt;=Energieverbrauch!$C$2:$C$4000,1,0)*IF(Berechnung!F3291&lt;=Energieverbrauch!$D$2:$D$4000,1,0))*Energieverbrauch!$E$2:$E$4000))</f>
        <v/>
      </c>
      <c r="J3291" s="24" t="str">
        <f t="shared" si="51"/>
        <v/>
      </c>
      <c r="K3291" s="24" t="e">
        <f>LOOKUP(MATCH(A3291,Flugzeugtyp!$A$2:$A$13,1),Flugzeugtyp!$A$2:$C$13)</f>
        <v>#N/A</v>
      </c>
      <c r="L3291" s="24" t="str">
        <f>IF(E3291="","",J3291/Treibhausgas_Kennzahlen!$B$5)</f>
        <v/>
      </c>
      <c r="M3291" s="38" t="str">
        <f>IF(E3291="","",$J3291*Treibhausgas_Kennzahlen!B$3)</f>
        <v/>
      </c>
      <c r="N3291" s="38" t="str">
        <f>IF(E3291="","",$J3291*Treibhausgas_Kennzahlen!C$3)</f>
        <v/>
      </c>
      <c r="O3291" s="38" t="str">
        <f>IF(E3291="","",$J3291*Treibhausgas_Kennzahlen!D$3)</f>
        <v/>
      </c>
      <c r="P3291" s="38" t="str">
        <f>IF(E3291="","",$J3291*Treibhausgas_Kennzahlen!E$3)</f>
        <v/>
      </c>
      <c r="Q3291" s="38" t="str">
        <f>IF(E3291="","",$J3291*Treibhausgas_Kennzahlen!F$3)</f>
        <v/>
      </c>
      <c r="R3291" s="38" t="str">
        <f>IF(E3291="","",$J3291*Treibhausgas_Kennzahlen!G$3)</f>
        <v/>
      </c>
    </row>
    <row r="3292" spans="1:18" x14ac:dyDescent="0.25">
      <c r="A3292" s="6"/>
      <c r="B3292" s="6"/>
      <c r="C3292" s="6"/>
      <c r="D3292" s="6"/>
      <c r="E3292" s="6"/>
      <c r="F3292" s="8" t="str">
        <f>IF(E3292="","",VLOOKUP(INDEX(IATA_Codes!$A$2:$A$301, MATCH(Berechnung!C3292,IATA_Codes!$C$2:$C$301,0))&amp;"_"&amp;INDEX(IATA_Codes!$A$2:$A$301, MATCH(Berechnung!D3292,IATA_Codes!$C$2:$C$301,0)),GCD_Entfernung!$C$2:$D$10001,2,FALSE))</f>
        <v/>
      </c>
      <c r="G3292" s="21" t="str">
        <f>IF(E3292="","",VLOOKUP(A3292,Flugzeugtyp!$B$2:$C$13,2,0))</f>
        <v/>
      </c>
      <c r="H3292" s="8" t="str">
        <f>IF(E3292="","",LOOKUP(MATCH(F3292,'RFI-Faktor'!$B$2:$B$5,1),'RFI-Faktor'!$D$2:$D$5))</f>
        <v/>
      </c>
      <c r="I3292" s="23" t="str">
        <f t="array" ref="I3292">IF(E3292="","",SUM(IF(A3292=Energieverbrauch!$A$2:$A$4000,1,0)*IF(B3292=Energieverbrauch!$B$2:$B$4000,1,0)*(IF(Berechnung!F3292&gt;=Energieverbrauch!$C$2:$C$4000,1,0)*IF(Berechnung!F3292&lt;=Energieverbrauch!$D$2:$D$4000,1,0))*Energieverbrauch!$E$2:$E$4000))</f>
        <v/>
      </c>
      <c r="J3292" s="23" t="str">
        <f t="shared" si="51"/>
        <v/>
      </c>
      <c r="K3292" s="23" t="e">
        <f>LOOKUP(MATCH(A3292,Flugzeugtyp!$A$2:$A$13,1),Flugzeugtyp!$A$2:$C$13)</f>
        <v>#N/A</v>
      </c>
      <c r="L3292" s="23" t="str">
        <f>IF(E3292="","",J3292/Treibhausgas_Kennzahlen!$B$5)</f>
        <v/>
      </c>
      <c r="M3292" s="37" t="str">
        <f>IF(E3292="","",$J3292*Treibhausgas_Kennzahlen!B$3)</f>
        <v/>
      </c>
      <c r="N3292" s="37" t="str">
        <f>IF(E3292="","",$J3292*Treibhausgas_Kennzahlen!C$3)</f>
        <v/>
      </c>
      <c r="O3292" s="37" t="str">
        <f>IF(E3292="","",$J3292*Treibhausgas_Kennzahlen!D$3)</f>
        <v/>
      </c>
      <c r="P3292" s="37" t="str">
        <f>IF(E3292="","",$J3292*Treibhausgas_Kennzahlen!E$3)</f>
        <v/>
      </c>
      <c r="Q3292" s="37" t="str">
        <f>IF(E3292="","",$J3292*Treibhausgas_Kennzahlen!F$3)</f>
        <v/>
      </c>
      <c r="R3292" s="37" t="str">
        <f>IF(E3292="","",$J3292*Treibhausgas_Kennzahlen!G$3)</f>
        <v/>
      </c>
    </row>
    <row r="3293" spans="1:18" x14ac:dyDescent="0.25">
      <c r="A3293" s="5"/>
      <c r="B3293" s="5"/>
      <c r="C3293" s="5"/>
      <c r="D3293" s="5"/>
      <c r="E3293" s="5"/>
      <c r="F3293" s="9" t="str">
        <f>IF(E3293="","",VLOOKUP(INDEX(IATA_Codes!$A$2:$A$301, MATCH(Berechnung!C3293,IATA_Codes!$C$2:$C$301,0))&amp;"_"&amp;INDEX(IATA_Codes!$A$2:$A$301, MATCH(Berechnung!D3293,IATA_Codes!$C$2:$C$301,0)),GCD_Entfernung!$C$2:$D$10001,2,FALSE))</f>
        <v/>
      </c>
      <c r="G3293" s="22" t="str">
        <f>IF(E3293="","",VLOOKUP(A3293,Flugzeugtyp!$B$2:$C$13,2,0))</f>
        <v/>
      </c>
      <c r="H3293" s="9" t="str">
        <f>IF(E3293="","",LOOKUP(MATCH(F3293,'RFI-Faktor'!$B$2:$B$5,1),'RFI-Faktor'!$D$2:$D$5))</f>
        <v/>
      </c>
      <c r="I3293" s="24" t="str">
        <f t="array" ref="I3293">IF(E3293="","",SUM(IF(A3293=Energieverbrauch!$A$2:$A$4000,1,0)*IF(B3293=Energieverbrauch!$B$2:$B$4000,1,0)*(IF(Berechnung!F3293&gt;=Energieverbrauch!$C$2:$C$4000,1,0)*IF(Berechnung!F3293&lt;=Energieverbrauch!$D$2:$D$4000,1,0))*Energieverbrauch!$E$2:$E$4000))</f>
        <v/>
      </c>
      <c r="J3293" s="24" t="str">
        <f t="shared" si="51"/>
        <v/>
      </c>
      <c r="K3293" s="24" t="e">
        <f>LOOKUP(MATCH(A3293,Flugzeugtyp!$A$2:$A$13,1),Flugzeugtyp!$A$2:$C$13)</f>
        <v>#N/A</v>
      </c>
      <c r="L3293" s="24" t="str">
        <f>IF(E3293="","",J3293/Treibhausgas_Kennzahlen!$B$5)</f>
        <v/>
      </c>
      <c r="M3293" s="38" t="str">
        <f>IF(E3293="","",$J3293*Treibhausgas_Kennzahlen!B$3)</f>
        <v/>
      </c>
      <c r="N3293" s="38" t="str">
        <f>IF(E3293="","",$J3293*Treibhausgas_Kennzahlen!C$3)</f>
        <v/>
      </c>
      <c r="O3293" s="38" t="str">
        <f>IF(E3293="","",$J3293*Treibhausgas_Kennzahlen!D$3)</f>
        <v/>
      </c>
      <c r="P3293" s="38" t="str">
        <f>IF(E3293="","",$J3293*Treibhausgas_Kennzahlen!E$3)</f>
        <v/>
      </c>
      <c r="Q3293" s="38" t="str">
        <f>IF(E3293="","",$J3293*Treibhausgas_Kennzahlen!F$3)</f>
        <v/>
      </c>
      <c r="R3293" s="38" t="str">
        <f>IF(E3293="","",$J3293*Treibhausgas_Kennzahlen!G$3)</f>
        <v/>
      </c>
    </row>
    <row r="3294" spans="1:18" x14ac:dyDescent="0.25">
      <c r="A3294" s="6"/>
      <c r="B3294" s="6"/>
      <c r="C3294" s="6"/>
      <c r="D3294" s="6"/>
      <c r="E3294" s="6"/>
      <c r="F3294" s="8" t="str">
        <f>IF(E3294="","",VLOOKUP(INDEX(IATA_Codes!$A$2:$A$301, MATCH(Berechnung!C3294,IATA_Codes!$C$2:$C$301,0))&amp;"_"&amp;INDEX(IATA_Codes!$A$2:$A$301, MATCH(Berechnung!D3294,IATA_Codes!$C$2:$C$301,0)),GCD_Entfernung!$C$2:$D$10001,2,FALSE))</f>
        <v/>
      </c>
      <c r="G3294" s="21" t="str">
        <f>IF(E3294="","",VLOOKUP(A3294,Flugzeugtyp!$B$2:$C$13,2,0))</f>
        <v/>
      </c>
      <c r="H3294" s="8" t="str">
        <f>IF(E3294="","",LOOKUP(MATCH(F3294,'RFI-Faktor'!$B$2:$B$5,1),'RFI-Faktor'!$D$2:$D$5))</f>
        <v/>
      </c>
      <c r="I3294" s="23" t="str">
        <f t="array" ref="I3294">IF(E3294="","",SUM(IF(A3294=Energieverbrauch!$A$2:$A$4000,1,0)*IF(B3294=Energieverbrauch!$B$2:$B$4000,1,0)*(IF(Berechnung!F3294&gt;=Energieverbrauch!$C$2:$C$4000,1,0)*IF(Berechnung!F3294&lt;=Energieverbrauch!$D$2:$D$4000,1,0))*Energieverbrauch!$E$2:$E$4000))</f>
        <v/>
      </c>
      <c r="J3294" s="23" t="str">
        <f t="shared" si="51"/>
        <v/>
      </c>
      <c r="K3294" s="23" t="e">
        <f>LOOKUP(MATCH(A3294,Flugzeugtyp!$A$2:$A$13,1),Flugzeugtyp!$A$2:$C$13)</f>
        <v>#N/A</v>
      </c>
      <c r="L3294" s="23" t="str">
        <f>IF(E3294="","",J3294/Treibhausgas_Kennzahlen!$B$5)</f>
        <v/>
      </c>
      <c r="M3294" s="37" t="str">
        <f>IF(E3294="","",$J3294*Treibhausgas_Kennzahlen!B$3)</f>
        <v/>
      </c>
      <c r="N3294" s="37" t="str">
        <f>IF(E3294="","",$J3294*Treibhausgas_Kennzahlen!C$3)</f>
        <v/>
      </c>
      <c r="O3294" s="37" t="str">
        <f>IF(E3294="","",$J3294*Treibhausgas_Kennzahlen!D$3)</f>
        <v/>
      </c>
      <c r="P3294" s="37" t="str">
        <f>IF(E3294="","",$J3294*Treibhausgas_Kennzahlen!E$3)</f>
        <v/>
      </c>
      <c r="Q3294" s="37" t="str">
        <f>IF(E3294="","",$J3294*Treibhausgas_Kennzahlen!F$3)</f>
        <v/>
      </c>
      <c r="R3294" s="37" t="str">
        <f>IF(E3294="","",$J3294*Treibhausgas_Kennzahlen!G$3)</f>
        <v/>
      </c>
    </row>
    <row r="3295" spans="1:18" x14ac:dyDescent="0.25">
      <c r="A3295" s="5"/>
      <c r="B3295" s="5"/>
      <c r="C3295" s="5"/>
      <c r="D3295" s="5"/>
      <c r="E3295" s="5"/>
      <c r="F3295" s="9" t="str">
        <f>IF(E3295="","",VLOOKUP(INDEX(IATA_Codes!$A$2:$A$301, MATCH(Berechnung!C3295,IATA_Codes!$C$2:$C$301,0))&amp;"_"&amp;INDEX(IATA_Codes!$A$2:$A$301, MATCH(Berechnung!D3295,IATA_Codes!$C$2:$C$301,0)),GCD_Entfernung!$C$2:$D$10001,2,FALSE))</f>
        <v/>
      </c>
      <c r="G3295" s="22" t="str">
        <f>IF(E3295="","",VLOOKUP(A3295,Flugzeugtyp!$B$2:$C$13,2,0))</f>
        <v/>
      </c>
      <c r="H3295" s="9" t="str">
        <f>IF(E3295="","",LOOKUP(MATCH(F3295,'RFI-Faktor'!$B$2:$B$5,1),'RFI-Faktor'!$D$2:$D$5))</f>
        <v/>
      </c>
      <c r="I3295" s="24" t="str">
        <f t="array" ref="I3295">IF(E3295="","",SUM(IF(A3295=Energieverbrauch!$A$2:$A$4000,1,0)*IF(B3295=Energieverbrauch!$B$2:$B$4000,1,0)*(IF(Berechnung!F3295&gt;=Energieverbrauch!$C$2:$C$4000,1,0)*IF(Berechnung!F3295&lt;=Energieverbrauch!$D$2:$D$4000,1,0))*Energieverbrauch!$E$2:$E$4000))</f>
        <v/>
      </c>
      <c r="J3295" s="24" t="str">
        <f t="shared" si="51"/>
        <v/>
      </c>
      <c r="K3295" s="24" t="e">
        <f>LOOKUP(MATCH(A3295,Flugzeugtyp!$A$2:$A$13,1),Flugzeugtyp!$A$2:$C$13)</f>
        <v>#N/A</v>
      </c>
      <c r="L3295" s="24" t="str">
        <f>IF(E3295="","",J3295/Treibhausgas_Kennzahlen!$B$5)</f>
        <v/>
      </c>
      <c r="M3295" s="38" t="str">
        <f>IF(E3295="","",$J3295*Treibhausgas_Kennzahlen!B$3)</f>
        <v/>
      </c>
      <c r="N3295" s="38" t="str">
        <f>IF(E3295="","",$J3295*Treibhausgas_Kennzahlen!C$3)</f>
        <v/>
      </c>
      <c r="O3295" s="38" t="str">
        <f>IF(E3295="","",$J3295*Treibhausgas_Kennzahlen!D$3)</f>
        <v/>
      </c>
      <c r="P3295" s="38" t="str">
        <f>IF(E3295="","",$J3295*Treibhausgas_Kennzahlen!E$3)</f>
        <v/>
      </c>
      <c r="Q3295" s="38" t="str">
        <f>IF(E3295="","",$J3295*Treibhausgas_Kennzahlen!F$3)</f>
        <v/>
      </c>
      <c r="R3295" s="38" t="str">
        <f>IF(E3295="","",$J3295*Treibhausgas_Kennzahlen!G$3)</f>
        <v/>
      </c>
    </row>
    <row r="3296" spans="1:18" x14ac:dyDescent="0.25">
      <c r="A3296" s="6"/>
      <c r="B3296" s="6"/>
      <c r="C3296" s="6"/>
      <c r="D3296" s="6"/>
      <c r="E3296" s="6"/>
      <c r="F3296" s="8" t="str">
        <f>IF(E3296="","",VLOOKUP(INDEX(IATA_Codes!$A$2:$A$301, MATCH(Berechnung!C3296,IATA_Codes!$C$2:$C$301,0))&amp;"_"&amp;INDEX(IATA_Codes!$A$2:$A$301, MATCH(Berechnung!D3296,IATA_Codes!$C$2:$C$301,0)),GCD_Entfernung!$C$2:$D$10001,2,FALSE))</f>
        <v/>
      </c>
      <c r="G3296" s="21" t="str">
        <f>IF(E3296="","",VLOOKUP(A3296,Flugzeugtyp!$B$2:$C$13,2,0))</f>
        <v/>
      </c>
      <c r="H3296" s="8" t="str">
        <f>IF(E3296="","",LOOKUP(MATCH(F3296,'RFI-Faktor'!$B$2:$B$5,1),'RFI-Faktor'!$D$2:$D$5))</f>
        <v/>
      </c>
      <c r="I3296" s="23" t="str">
        <f t="array" ref="I3296">IF(E3296="","",SUM(IF(A3296=Energieverbrauch!$A$2:$A$4000,1,0)*IF(B3296=Energieverbrauch!$B$2:$B$4000,1,0)*(IF(Berechnung!F3296&gt;=Energieverbrauch!$C$2:$C$4000,1,0)*IF(Berechnung!F3296&lt;=Energieverbrauch!$D$2:$D$4000,1,0))*Energieverbrauch!$E$2:$E$4000))</f>
        <v/>
      </c>
      <c r="J3296" s="23" t="str">
        <f t="shared" si="51"/>
        <v/>
      </c>
      <c r="K3296" s="23" t="e">
        <f>LOOKUP(MATCH(A3296,Flugzeugtyp!$A$2:$A$13,1),Flugzeugtyp!$A$2:$C$13)</f>
        <v>#N/A</v>
      </c>
      <c r="L3296" s="23" t="str">
        <f>IF(E3296="","",J3296/Treibhausgas_Kennzahlen!$B$5)</f>
        <v/>
      </c>
      <c r="M3296" s="37" t="str">
        <f>IF(E3296="","",$J3296*Treibhausgas_Kennzahlen!B$3)</f>
        <v/>
      </c>
      <c r="N3296" s="37" t="str">
        <f>IF(E3296="","",$J3296*Treibhausgas_Kennzahlen!C$3)</f>
        <v/>
      </c>
      <c r="O3296" s="37" t="str">
        <f>IF(E3296="","",$J3296*Treibhausgas_Kennzahlen!D$3)</f>
        <v/>
      </c>
      <c r="P3296" s="37" t="str">
        <f>IF(E3296="","",$J3296*Treibhausgas_Kennzahlen!E$3)</f>
        <v/>
      </c>
      <c r="Q3296" s="37" t="str">
        <f>IF(E3296="","",$J3296*Treibhausgas_Kennzahlen!F$3)</f>
        <v/>
      </c>
      <c r="R3296" s="37" t="str">
        <f>IF(E3296="","",$J3296*Treibhausgas_Kennzahlen!G$3)</f>
        <v/>
      </c>
    </row>
    <row r="3297" spans="1:18" x14ac:dyDescent="0.25">
      <c r="A3297" s="5"/>
      <c r="B3297" s="5"/>
      <c r="C3297" s="5"/>
      <c r="D3297" s="5"/>
      <c r="E3297" s="5"/>
      <c r="F3297" s="9" t="str">
        <f>IF(E3297="","",VLOOKUP(INDEX(IATA_Codes!$A$2:$A$301, MATCH(Berechnung!C3297,IATA_Codes!$C$2:$C$301,0))&amp;"_"&amp;INDEX(IATA_Codes!$A$2:$A$301, MATCH(Berechnung!D3297,IATA_Codes!$C$2:$C$301,0)),GCD_Entfernung!$C$2:$D$10001,2,FALSE))</f>
        <v/>
      </c>
      <c r="G3297" s="22" t="str">
        <f>IF(E3297="","",VLOOKUP(A3297,Flugzeugtyp!$B$2:$C$13,2,0))</f>
        <v/>
      </c>
      <c r="H3297" s="9" t="str">
        <f>IF(E3297="","",LOOKUP(MATCH(F3297,'RFI-Faktor'!$B$2:$B$5,1),'RFI-Faktor'!$D$2:$D$5))</f>
        <v/>
      </c>
      <c r="I3297" s="24" t="str">
        <f t="array" ref="I3297">IF(E3297="","",SUM(IF(A3297=Energieverbrauch!$A$2:$A$4000,1,0)*IF(B3297=Energieverbrauch!$B$2:$B$4000,1,0)*(IF(Berechnung!F3297&gt;=Energieverbrauch!$C$2:$C$4000,1,0)*IF(Berechnung!F3297&lt;=Energieverbrauch!$D$2:$D$4000,1,0))*Energieverbrauch!$E$2:$E$4000))</f>
        <v/>
      </c>
      <c r="J3297" s="24" t="str">
        <f t="shared" si="51"/>
        <v/>
      </c>
      <c r="K3297" s="24" t="e">
        <f>LOOKUP(MATCH(A3297,Flugzeugtyp!$A$2:$A$13,1),Flugzeugtyp!$A$2:$C$13)</f>
        <v>#N/A</v>
      </c>
      <c r="L3297" s="24" t="str">
        <f>IF(E3297="","",J3297/Treibhausgas_Kennzahlen!$B$5)</f>
        <v/>
      </c>
      <c r="M3297" s="38" t="str">
        <f>IF(E3297="","",$J3297*Treibhausgas_Kennzahlen!B$3)</f>
        <v/>
      </c>
      <c r="N3297" s="38" t="str">
        <f>IF(E3297="","",$J3297*Treibhausgas_Kennzahlen!C$3)</f>
        <v/>
      </c>
      <c r="O3297" s="38" t="str">
        <f>IF(E3297="","",$J3297*Treibhausgas_Kennzahlen!D$3)</f>
        <v/>
      </c>
      <c r="P3297" s="38" t="str">
        <f>IF(E3297="","",$J3297*Treibhausgas_Kennzahlen!E$3)</f>
        <v/>
      </c>
      <c r="Q3297" s="38" t="str">
        <f>IF(E3297="","",$J3297*Treibhausgas_Kennzahlen!F$3)</f>
        <v/>
      </c>
      <c r="R3297" s="38" t="str">
        <f>IF(E3297="","",$J3297*Treibhausgas_Kennzahlen!G$3)</f>
        <v/>
      </c>
    </row>
    <row r="3298" spans="1:18" x14ac:dyDescent="0.25">
      <c r="A3298" s="6"/>
      <c r="B3298" s="6"/>
      <c r="C3298" s="6"/>
      <c r="D3298" s="6"/>
      <c r="E3298" s="6"/>
      <c r="F3298" s="8" t="str">
        <f>IF(E3298="","",VLOOKUP(INDEX(IATA_Codes!$A$2:$A$301, MATCH(Berechnung!C3298,IATA_Codes!$C$2:$C$301,0))&amp;"_"&amp;INDEX(IATA_Codes!$A$2:$A$301, MATCH(Berechnung!D3298,IATA_Codes!$C$2:$C$301,0)),GCD_Entfernung!$C$2:$D$10001,2,FALSE))</f>
        <v/>
      </c>
      <c r="G3298" s="21" t="str">
        <f>IF(E3298="","",VLOOKUP(A3298,Flugzeugtyp!$B$2:$C$13,2,0))</f>
        <v/>
      </c>
      <c r="H3298" s="8" t="str">
        <f>IF(E3298="","",LOOKUP(MATCH(F3298,'RFI-Faktor'!$B$2:$B$5,1),'RFI-Faktor'!$D$2:$D$5))</f>
        <v/>
      </c>
      <c r="I3298" s="23" t="str">
        <f t="array" ref="I3298">IF(E3298="","",SUM(IF(A3298=Energieverbrauch!$A$2:$A$4000,1,0)*IF(B3298=Energieverbrauch!$B$2:$B$4000,1,0)*(IF(Berechnung!F3298&gt;=Energieverbrauch!$C$2:$C$4000,1,0)*IF(Berechnung!F3298&lt;=Energieverbrauch!$D$2:$D$4000,1,0))*Energieverbrauch!$E$2:$E$4000))</f>
        <v/>
      </c>
      <c r="J3298" s="23" t="str">
        <f t="shared" si="51"/>
        <v/>
      </c>
      <c r="K3298" s="23" t="e">
        <f>LOOKUP(MATCH(A3298,Flugzeugtyp!$A$2:$A$13,1),Flugzeugtyp!$A$2:$C$13)</f>
        <v>#N/A</v>
      </c>
      <c r="L3298" s="23" t="str">
        <f>IF(E3298="","",J3298/Treibhausgas_Kennzahlen!$B$5)</f>
        <v/>
      </c>
      <c r="M3298" s="37" t="str">
        <f>IF(E3298="","",$J3298*Treibhausgas_Kennzahlen!B$3)</f>
        <v/>
      </c>
      <c r="N3298" s="37" t="str">
        <f>IF(E3298="","",$J3298*Treibhausgas_Kennzahlen!C$3)</f>
        <v/>
      </c>
      <c r="O3298" s="37" t="str">
        <f>IF(E3298="","",$J3298*Treibhausgas_Kennzahlen!D$3)</f>
        <v/>
      </c>
      <c r="P3298" s="37" t="str">
        <f>IF(E3298="","",$J3298*Treibhausgas_Kennzahlen!E$3)</f>
        <v/>
      </c>
      <c r="Q3298" s="37" t="str">
        <f>IF(E3298="","",$J3298*Treibhausgas_Kennzahlen!F$3)</f>
        <v/>
      </c>
      <c r="R3298" s="37" t="str">
        <f>IF(E3298="","",$J3298*Treibhausgas_Kennzahlen!G$3)</f>
        <v/>
      </c>
    </row>
    <row r="3299" spans="1:18" x14ac:dyDescent="0.25">
      <c r="A3299" s="5"/>
      <c r="B3299" s="5"/>
      <c r="C3299" s="5"/>
      <c r="D3299" s="5"/>
      <c r="E3299" s="5"/>
      <c r="F3299" s="9" t="str">
        <f>IF(E3299="","",VLOOKUP(INDEX(IATA_Codes!$A$2:$A$301, MATCH(Berechnung!C3299,IATA_Codes!$C$2:$C$301,0))&amp;"_"&amp;INDEX(IATA_Codes!$A$2:$A$301, MATCH(Berechnung!D3299,IATA_Codes!$C$2:$C$301,0)),GCD_Entfernung!$C$2:$D$10001,2,FALSE))</f>
        <v/>
      </c>
      <c r="G3299" s="22" t="str">
        <f>IF(E3299="","",VLOOKUP(A3299,Flugzeugtyp!$B$2:$C$13,2,0))</f>
        <v/>
      </c>
      <c r="H3299" s="9" t="str">
        <f>IF(E3299="","",LOOKUP(MATCH(F3299,'RFI-Faktor'!$B$2:$B$5,1),'RFI-Faktor'!$D$2:$D$5))</f>
        <v/>
      </c>
      <c r="I3299" s="24" t="str">
        <f t="array" ref="I3299">IF(E3299="","",SUM(IF(A3299=Energieverbrauch!$A$2:$A$4000,1,0)*IF(B3299=Energieverbrauch!$B$2:$B$4000,1,0)*(IF(Berechnung!F3299&gt;=Energieverbrauch!$C$2:$C$4000,1,0)*IF(Berechnung!F3299&lt;=Energieverbrauch!$D$2:$D$4000,1,0))*Energieverbrauch!$E$2:$E$4000))</f>
        <v/>
      </c>
      <c r="J3299" s="24" t="str">
        <f t="shared" si="51"/>
        <v/>
      </c>
      <c r="K3299" s="24" t="e">
        <f>LOOKUP(MATCH(A3299,Flugzeugtyp!$A$2:$A$13,1),Flugzeugtyp!$A$2:$C$13)</f>
        <v>#N/A</v>
      </c>
      <c r="L3299" s="24" t="str">
        <f>IF(E3299="","",J3299/Treibhausgas_Kennzahlen!$B$5)</f>
        <v/>
      </c>
      <c r="M3299" s="38" t="str">
        <f>IF(E3299="","",$J3299*Treibhausgas_Kennzahlen!B$3)</f>
        <v/>
      </c>
      <c r="N3299" s="38" t="str">
        <f>IF(E3299="","",$J3299*Treibhausgas_Kennzahlen!C$3)</f>
        <v/>
      </c>
      <c r="O3299" s="38" t="str">
        <f>IF(E3299="","",$J3299*Treibhausgas_Kennzahlen!D$3)</f>
        <v/>
      </c>
      <c r="P3299" s="38" t="str">
        <f>IF(E3299="","",$J3299*Treibhausgas_Kennzahlen!E$3)</f>
        <v/>
      </c>
      <c r="Q3299" s="38" t="str">
        <f>IF(E3299="","",$J3299*Treibhausgas_Kennzahlen!F$3)</f>
        <v/>
      </c>
      <c r="R3299" s="38" t="str">
        <f>IF(E3299="","",$J3299*Treibhausgas_Kennzahlen!G$3)</f>
        <v/>
      </c>
    </row>
    <row r="3300" spans="1:18" x14ac:dyDescent="0.25">
      <c r="A3300" s="6"/>
      <c r="B3300" s="6"/>
      <c r="C3300" s="6"/>
      <c r="D3300" s="6"/>
      <c r="E3300" s="6"/>
      <c r="F3300" s="8" t="str">
        <f>IF(E3300="","",VLOOKUP(INDEX(IATA_Codes!$A$2:$A$301, MATCH(Berechnung!C3300,IATA_Codes!$C$2:$C$301,0))&amp;"_"&amp;INDEX(IATA_Codes!$A$2:$A$301, MATCH(Berechnung!D3300,IATA_Codes!$C$2:$C$301,0)),GCD_Entfernung!$C$2:$D$10001,2,FALSE))</f>
        <v/>
      </c>
      <c r="G3300" s="21" t="str">
        <f>IF(E3300="","",VLOOKUP(A3300,Flugzeugtyp!$B$2:$C$13,2,0))</f>
        <v/>
      </c>
      <c r="H3300" s="8" t="str">
        <f>IF(E3300="","",LOOKUP(MATCH(F3300,'RFI-Faktor'!$B$2:$B$5,1),'RFI-Faktor'!$D$2:$D$5))</f>
        <v/>
      </c>
      <c r="I3300" s="23" t="str">
        <f t="array" ref="I3300">IF(E3300="","",SUM(IF(A3300=Energieverbrauch!$A$2:$A$4000,1,0)*IF(B3300=Energieverbrauch!$B$2:$B$4000,1,0)*(IF(Berechnung!F3300&gt;=Energieverbrauch!$C$2:$C$4000,1,0)*IF(Berechnung!F3300&lt;=Energieverbrauch!$D$2:$D$4000,1,0))*Energieverbrauch!$E$2:$E$4000))</f>
        <v/>
      </c>
      <c r="J3300" s="23" t="str">
        <f t="shared" si="51"/>
        <v/>
      </c>
      <c r="K3300" s="23" t="e">
        <f>LOOKUP(MATCH(A3300,Flugzeugtyp!$A$2:$A$13,1),Flugzeugtyp!$A$2:$C$13)</f>
        <v>#N/A</v>
      </c>
      <c r="L3300" s="23" t="str">
        <f>IF(E3300="","",J3300/Treibhausgas_Kennzahlen!$B$5)</f>
        <v/>
      </c>
      <c r="M3300" s="37" t="str">
        <f>IF(E3300="","",$J3300*Treibhausgas_Kennzahlen!B$3)</f>
        <v/>
      </c>
      <c r="N3300" s="37" t="str">
        <f>IF(E3300="","",$J3300*Treibhausgas_Kennzahlen!C$3)</f>
        <v/>
      </c>
      <c r="O3300" s="37" t="str">
        <f>IF(E3300="","",$J3300*Treibhausgas_Kennzahlen!D$3)</f>
        <v/>
      </c>
      <c r="P3300" s="37" t="str">
        <f>IF(E3300="","",$J3300*Treibhausgas_Kennzahlen!E$3)</f>
        <v/>
      </c>
      <c r="Q3300" s="37" t="str">
        <f>IF(E3300="","",$J3300*Treibhausgas_Kennzahlen!F$3)</f>
        <v/>
      </c>
      <c r="R3300" s="37" t="str">
        <f>IF(E3300="","",$J3300*Treibhausgas_Kennzahlen!G$3)</f>
        <v/>
      </c>
    </row>
    <row r="3301" spans="1:18" x14ac:dyDescent="0.25">
      <c r="A3301" s="5"/>
      <c r="B3301" s="5"/>
      <c r="C3301" s="5"/>
      <c r="D3301" s="5"/>
      <c r="E3301" s="5"/>
      <c r="F3301" s="9" t="str">
        <f>IF(E3301="","",VLOOKUP(INDEX(IATA_Codes!$A$2:$A$301, MATCH(Berechnung!C3301,IATA_Codes!$C$2:$C$301,0))&amp;"_"&amp;INDEX(IATA_Codes!$A$2:$A$301, MATCH(Berechnung!D3301,IATA_Codes!$C$2:$C$301,0)),GCD_Entfernung!$C$2:$D$10001,2,FALSE))</f>
        <v/>
      </c>
      <c r="G3301" s="22" t="str">
        <f>IF(E3301="","",VLOOKUP(A3301,Flugzeugtyp!$B$2:$C$13,2,0))</f>
        <v/>
      </c>
      <c r="H3301" s="9" t="str">
        <f>IF(E3301="","",LOOKUP(MATCH(F3301,'RFI-Faktor'!$B$2:$B$5,1),'RFI-Faktor'!$D$2:$D$5))</f>
        <v/>
      </c>
      <c r="I3301" s="24" t="str">
        <f t="array" ref="I3301">IF(E3301="","",SUM(IF(A3301=Energieverbrauch!$A$2:$A$4000,1,0)*IF(B3301=Energieverbrauch!$B$2:$B$4000,1,0)*(IF(Berechnung!F3301&gt;=Energieverbrauch!$C$2:$C$4000,1,0)*IF(Berechnung!F3301&lt;=Energieverbrauch!$D$2:$D$4000,1,0))*Energieverbrauch!$E$2:$E$4000))</f>
        <v/>
      </c>
      <c r="J3301" s="24" t="str">
        <f t="shared" si="51"/>
        <v/>
      </c>
      <c r="K3301" s="24" t="e">
        <f>LOOKUP(MATCH(A3301,Flugzeugtyp!$A$2:$A$13,1),Flugzeugtyp!$A$2:$C$13)</f>
        <v>#N/A</v>
      </c>
      <c r="L3301" s="24" t="str">
        <f>IF(E3301="","",J3301/Treibhausgas_Kennzahlen!$B$5)</f>
        <v/>
      </c>
      <c r="M3301" s="38" t="str">
        <f>IF(E3301="","",$J3301*Treibhausgas_Kennzahlen!B$3)</f>
        <v/>
      </c>
      <c r="N3301" s="38" t="str">
        <f>IF(E3301="","",$J3301*Treibhausgas_Kennzahlen!C$3)</f>
        <v/>
      </c>
      <c r="O3301" s="38" t="str">
        <f>IF(E3301="","",$J3301*Treibhausgas_Kennzahlen!D$3)</f>
        <v/>
      </c>
      <c r="P3301" s="38" t="str">
        <f>IF(E3301="","",$J3301*Treibhausgas_Kennzahlen!E$3)</f>
        <v/>
      </c>
      <c r="Q3301" s="38" t="str">
        <f>IF(E3301="","",$J3301*Treibhausgas_Kennzahlen!F$3)</f>
        <v/>
      </c>
      <c r="R3301" s="38" t="str">
        <f>IF(E3301="","",$J3301*Treibhausgas_Kennzahlen!G$3)</f>
        <v/>
      </c>
    </row>
    <row r="3302" spans="1:18" x14ac:dyDescent="0.25">
      <c r="A3302" s="6"/>
      <c r="B3302" s="6"/>
      <c r="C3302" s="6"/>
      <c r="D3302" s="6"/>
      <c r="E3302" s="6"/>
      <c r="F3302" s="8" t="str">
        <f>IF(E3302="","",VLOOKUP(INDEX(IATA_Codes!$A$2:$A$301, MATCH(Berechnung!C3302,IATA_Codes!$C$2:$C$301,0))&amp;"_"&amp;INDEX(IATA_Codes!$A$2:$A$301, MATCH(Berechnung!D3302,IATA_Codes!$C$2:$C$301,0)),GCD_Entfernung!$C$2:$D$10001,2,FALSE))</f>
        <v/>
      </c>
      <c r="G3302" s="21" t="str">
        <f>IF(E3302="","",VLOOKUP(A3302,Flugzeugtyp!$B$2:$C$13,2,0))</f>
        <v/>
      </c>
      <c r="H3302" s="8" t="str">
        <f>IF(E3302="","",LOOKUP(MATCH(F3302,'RFI-Faktor'!$B$2:$B$5,1),'RFI-Faktor'!$D$2:$D$5))</f>
        <v/>
      </c>
      <c r="I3302" s="23" t="str">
        <f t="array" ref="I3302">IF(E3302="","",SUM(IF(A3302=Energieverbrauch!$A$2:$A$4000,1,0)*IF(B3302=Energieverbrauch!$B$2:$B$4000,1,0)*(IF(Berechnung!F3302&gt;=Energieverbrauch!$C$2:$C$4000,1,0)*IF(Berechnung!F3302&lt;=Energieverbrauch!$D$2:$D$4000,1,0))*Energieverbrauch!$E$2:$E$4000))</f>
        <v/>
      </c>
      <c r="J3302" s="23" t="str">
        <f t="shared" si="51"/>
        <v/>
      </c>
      <c r="K3302" s="23" t="e">
        <f>LOOKUP(MATCH(A3302,Flugzeugtyp!$A$2:$A$13,1),Flugzeugtyp!$A$2:$C$13)</f>
        <v>#N/A</v>
      </c>
      <c r="L3302" s="23" t="str">
        <f>IF(E3302="","",J3302/Treibhausgas_Kennzahlen!$B$5)</f>
        <v/>
      </c>
      <c r="M3302" s="37" t="str">
        <f>IF(E3302="","",$J3302*Treibhausgas_Kennzahlen!B$3)</f>
        <v/>
      </c>
      <c r="N3302" s="37" t="str">
        <f>IF(E3302="","",$J3302*Treibhausgas_Kennzahlen!C$3)</f>
        <v/>
      </c>
      <c r="O3302" s="37" t="str">
        <f>IF(E3302="","",$J3302*Treibhausgas_Kennzahlen!D$3)</f>
        <v/>
      </c>
      <c r="P3302" s="37" t="str">
        <f>IF(E3302="","",$J3302*Treibhausgas_Kennzahlen!E$3)</f>
        <v/>
      </c>
      <c r="Q3302" s="37" t="str">
        <f>IF(E3302="","",$J3302*Treibhausgas_Kennzahlen!F$3)</f>
        <v/>
      </c>
      <c r="R3302" s="37" t="str">
        <f>IF(E3302="","",$J3302*Treibhausgas_Kennzahlen!G$3)</f>
        <v/>
      </c>
    </row>
    <row r="3303" spans="1:18" x14ac:dyDescent="0.25">
      <c r="A3303" s="5"/>
      <c r="B3303" s="5"/>
      <c r="C3303" s="5"/>
      <c r="D3303" s="5"/>
      <c r="E3303" s="5"/>
      <c r="F3303" s="9" t="str">
        <f>IF(E3303="","",VLOOKUP(INDEX(IATA_Codes!$A$2:$A$301, MATCH(Berechnung!C3303,IATA_Codes!$C$2:$C$301,0))&amp;"_"&amp;INDEX(IATA_Codes!$A$2:$A$301, MATCH(Berechnung!D3303,IATA_Codes!$C$2:$C$301,0)),GCD_Entfernung!$C$2:$D$10001,2,FALSE))</f>
        <v/>
      </c>
      <c r="G3303" s="22" t="str">
        <f>IF(E3303="","",VLOOKUP(A3303,Flugzeugtyp!$B$2:$C$13,2,0))</f>
        <v/>
      </c>
      <c r="H3303" s="9" t="str">
        <f>IF(E3303="","",LOOKUP(MATCH(F3303,'RFI-Faktor'!$B$2:$B$5,1),'RFI-Faktor'!$D$2:$D$5))</f>
        <v/>
      </c>
      <c r="I3303" s="24" t="str">
        <f t="array" ref="I3303">IF(E3303="","",SUM(IF(A3303=Energieverbrauch!$A$2:$A$4000,1,0)*IF(B3303=Energieverbrauch!$B$2:$B$4000,1,0)*(IF(Berechnung!F3303&gt;=Energieverbrauch!$C$2:$C$4000,1,0)*IF(Berechnung!F3303&lt;=Energieverbrauch!$D$2:$D$4000,1,0))*Energieverbrauch!$E$2:$E$4000))</f>
        <v/>
      </c>
      <c r="J3303" s="24" t="str">
        <f t="shared" si="51"/>
        <v/>
      </c>
      <c r="K3303" s="24" t="e">
        <f>LOOKUP(MATCH(A3303,Flugzeugtyp!$A$2:$A$13,1),Flugzeugtyp!$A$2:$C$13)</f>
        <v>#N/A</v>
      </c>
      <c r="L3303" s="24" t="str">
        <f>IF(E3303="","",J3303/Treibhausgas_Kennzahlen!$B$5)</f>
        <v/>
      </c>
      <c r="M3303" s="38" t="str">
        <f>IF(E3303="","",$J3303*Treibhausgas_Kennzahlen!B$3)</f>
        <v/>
      </c>
      <c r="N3303" s="38" t="str">
        <f>IF(E3303="","",$J3303*Treibhausgas_Kennzahlen!C$3)</f>
        <v/>
      </c>
      <c r="O3303" s="38" t="str">
        <f>IF(E3303="","",$J3303*Treibhausgas_Kennzahlen!D$3)</f>
        <v/>
      </c>
      <c r="P3303" s="38" t="str">
        <f>IF(E3303="","",$J3303*Treibhausgas_Kennzahlen!E$3)</f>
        <v/>
      </c>
      <c r="Q3303" s="38" t="str">
        <f>IF(E3303="","",$J3303*Treibhausgas_Kennzahlen!F$3)</f>
        <v/>
      </c>
      <c r="R3303" s="38" t="str">
        <f>IF(E3303="","",$J3303*Treibhausgas_Kennzahlen!G$3)</f>
        <v/>
      </c>
    </row>
    <row r="3304" spans="1:18" x14ac:dyDescent="0.25">
      <c r="A3304" s="6"/>
      <c r="B3304" s="6"/>
      <c r="C3304" s="6"/>
      <c r="D3304" s="6"/>
      <c r="E3304" s="6"/>
      <c r="F3304" s="8" t="str">
        <f>IF(E3304="","",VLOOKUP(INDEX(IATA_Codes!$A$2:$A$301, MATCH(Berechnung!C3304,IATA_Codes!$C$2:$C$301,0))&amp;"_"&amp;INDEX(IATA_Codes!$A$2:$A$301, MATCH(Berechnung!D3304,IATA_Codes!$C$2:$C$301,0)),GCD_Entfernung!$C$2:$D$10001,2,FALSE))</f>
        <v/>
      </c>
      <c r="G3304" s="21" t="str">
        <f>IF(E3304="","",VLOOKUP(A3304,Flugzeugtyp!$B$2:$C$13,2,0))</f>
        <v/>
      </c>
      <c r="H3304" s="8" t="str">
        <f>IF(E3304="","",LOOKUP(MATCH(F3304,'RFI-Faktor'!$B$2:$B$5,1),'RFI-Faktor'!$D$2:$D$5))</f>
        <v/>
      </c>
      <c r="I3304" s="23" t="str">
        <f t="array" ref="I3304">IF(E3304="","",SUM(IF(A3304=Energieverbrauch!$A$2:$A$4000,1,0)*IF(B3304=Energieverbrauch!$B$2:$B$4000,1,0)*(IF(Berechnung!F3304&gt;=Energieverbrauch!$C$2:$C$4000,1,0)*IF(Berechnung!F3304&lt;=Energieverbrauch!$D$2:$D$4000,1,0))*Energieverbrauch!$E$2:$E$4000))</f>
        <v/>
      </c>
      <c r="J3304" s="23" t="str">
        <f t="shared" si="51"/>
        <v/>
      </c>
      <c r="K3304" s="23" t="e">
        <f>LOOKUP(MATCH(A3304,Flugzeugtyp!$A$2:$A$13,1),Flugzeugtyp!$A$2:$C$13)</f>
        <v>#N/A</v>
      </c>
      <c r="L3304" s="23" t="str">
        <f>IF(E3304="","",J3304/Treibhausgas_Kennzahlen!$B$5)</f>
        <v/>
      </c>
      <c r="M3304" s="37" t="str">
        <f>IF(E3304="","",$J3304*Treibhausgas_Kennzahlen!B$3)</f>
        <v/>
      </c>
      <c r="N3304" s="37" t="str">
        <f>IF(E3304="","",$J3304*Treibhausgas_Kennzahlen!C$3)</f>
        <v/>
      </c>
      <c r="O3304" s="37" t="str">
        <f>IF(E3304="","",$J3304*Treibhausgas_Kennzahlen!D$3)</f>
        <v/>
      </c>
      <c r="P3304" s="37" t="str">
        <f>IF(E3304="","",$J3304*Treibhausgas_Kennzahlen!E$3)</f>
        <v/>
      </c>
      <c r="Q3304" s="37" t="str">
        <f>IF(E3304="","",$J3304*Treibhausgas_Kennzahlen!F$3)</f>
        <v/>
      </c>
      <c r="R3304" s="37" t="str">
        <f>IF(E3304="","",$J3304*Treibhausgas_Kennzahlen!G$3)</f>
        <v/>
      </c>
    </row>
    <row r="3305" spans="1:18" x14ac:dyDescent="0.25">
      <c r="A3305" s="5"/>
      <c r="B3305" s="5"/>
      <c r="C3305" s="5"/>
      <c r="D3305" s="5"/>
      <c r="E3305" s="5"/>
      <c r="F3305" s="9" t="str">
        <f>IF(E3305="","",VLOOKUP(INDEX(IATA_Codes!$A$2:$A$301, MATCH(Berechnung!C3305,IATA_Codes!$C$2:$C$301,0))&amp;"_"&amp;INDEX(IATA_Codes!$A$2:$A$301, MATCH(Berechnung!D3305,IATA_Codes!$C$2:$C$301,0)),GCD_Entfernung!$C$2:$D$10001,2,FALSE))</f>
        <v/>
      </c>
      <c r="G3305" s="22" t="str">
        <f>IF(E3305="","",VLOOKUP(A3305,Flugzeugtyp!$B$2:$C$13,2,0))</f>
        <v/>
      </c>
      <c r="H3305" s="9" t="str">
        <f>IF(E3305="","",LOOKUP(MATCH(F3305,'RFI-Faktor'!$B$2:$B$5,1),'RFI-Faktor'!$D$2:$D$5))</f>
        <v/>
      </c>
      <c r="I3305" s="24" t="str">
        <f t="array" ref="I3305">IF(E3305="","",SUM(IF(A3305=Energieverbrauch!$A$2:$A$4000,1,0)*IF(B3305=Energieverbrauch!$B$2:$B$4000,1,0)*(IF(Berechnung!F3305&gt;=Energieverbrauch!$C$2:$C$4000,1,0)*IF(Berechnung!F3305&lt;=Energieverbrauch!$D$2:$D$4000,1,0))*Energieverbrauch!$E$2:$E$4000))</f>
        <v/>
      </c>
      <c r="J3305" s="24" t="str">
        <f t="shared" si="51"/>
        <v/>
      </c>
      <c r="K3305" s="24" t="e">
        <f>LOOKUP(MATCH(A3305,Flugzeugtyp!$A$2:$A$13,1),Flugzeugtyp!$A$2:$C$13)</f>
        <v>#N/A</v>
      </c>
      <c r="L3305" s="24" t="str">
        <f>IF(E3305="","",J3305/Treibhausgas_Kennzahlen!$B$5)</f>
        <v/>
      </c>
      <c r="M3305" s="38" t="str">
        <f>IF(E3305="","",$J3305*Treibhausgas_Kennzahlen!B$3)</f>
        <v/>
      </c>
      <c r="N3305" s="38" t="str">
        <f>IF(E3305="","",$J3305*Treibhausgas_Kennzahlen!C$3)</f>
        <v/>
      </c>
      <c r="O3305" s="38" t="str">
        <f>IF(E3305="","",$J3305*Treibhausgas_Kennzahlen!D$3)</f>
        <v/>
      </c>
      <c r="P3305" s="38" t="str">
        <f>IF(E3305="","",$J3305*Treibhausgas_Kennzahlen!E$3)</f>
        <v/>
      </c>
      <c r="Q3305" s="38" t="str">
        <f>IF(E3305="","",$J3305*Treibhausgas_Kennzahlen!F$3)</f>
        <v/>
      </c>
      <c r="R3305" s="38" t="str">
        <f>IF(E3305="","",$J3305*Treibhausgas_Kennzahlen!G$3)</f>
        <v/>
      </c>
    </row>
    <row r="3306" spans="1:18" x14ac:dyDescent="0.25">
      <c r="A3306" s="6"/>
      <c r="B3306" s="6"/>
      <c r="C3306" s="6"/>
      <c r="D3306" s="6"/>
      <c r="E3306" s="6"/>
      <c r="F3306" s="8" t="str">
        <f>IF(E3306="","",VLOOKUP(INDEX(IATA_Codes!$A$2:$A$301, MATCH(Berechnung!C3306,IATA_Codes!$C$2:$C$301,0))&amp;"_"&amp;INDEX(IATA_Codes!$A$2:$A$301, MATCH(Berechnung!D3306,IATA_Codes!$C$2:$C$301,0)),GCD_Entfernung!$C$2:$D$10001,2,FALSE))</f>
        <v/>
      </c>
      <c r="G3306" s="21" t="str">
        <f>IF(E3306="","",VLOOKUP(A3306,Flugzeugtyp!$B$2:$C$13,2,0))</f>
        <v/>
      </c>
      <c r="H3306" s="8" t="str">
        <f>IF(E3306="","",LOOKUP(MATCH(F3306,'RFI-Faktor'!$B$2:$B$5,1),'RFI-Faktor'!$D$2:$D$5))</f>
        <v/>
      </c>
      <c r="I3306" s="23" t="str">
        <f t="array" ref="I3306">IF(E3306="","",SUM(IF(A3306=Energieverbrauch!$A$2:$A$4000,1,0)*IF(B3306=Energieverbrauch!$B$2:$B$4000,1,0)*(IF(Berechnung!F3306&gt;=Energieverbrauch!$C$2:$C$4000,1,0)*IF(Berechnung!F3306&lt;=Energieverbrauch!$D$2:$D$4000,1,0))*Energieverbrauch!$E$2:$E$4000))</f>
        <v/>
      </c>
      <c r="J3306" s="23" t="str">
        <f t="shared" si="51"/>
        <v/>
      </c>
      <c r="K3306" s="23" t="e">
        <f>LOOKUP(MATCH(A3306,Flugzeugtyp!$A$2:$A$13,1),Flugzeugtyp!$A$2:$C$13)</f>
        <v>#N/A</v>
      </c>
      <c r="L3306" s="23" t="str">
        <f>IF(E3306="","",J3306/Treibhausgas_Kennzahlen!$B$5)</f>
        <v/>
      </c>
      <c r="M3306" s="37" t="str">
        <f>IF(E3306="","",$J3306*Treibhausgas_Kennzahlen!B$3)</f>
        <v/>
      </c>
      <c r="N3306" s="37" t="str">
        <f>IF(E3306="","",$J3306*Treibhausgas_Kennzahlen!C$3)</f>
        <v/>
      </c>
      <c r="O3306" s="37" t="str">
        <f>IF(E3306="","",$J3306*Treibhausgas_Kennzahlen!D$3)</f>
        <v/>
      </c>
      <c r="P3306" s="37" t="str">
        <f>IF(E3306="","",$J3306*Treibhausgas_Kennzahlen!E$3)</f>
        <v/>
      </c>
      <c r="Q3306" s="37" t="str">
        <f>IF(E3306="","",$J3306*Treibhausgas_Kennzahlen!F$3)</f>
        <v/>
      </c>
      <c r="R3306" s="37" t="str">
        <f>IF(E3306="","",$J3306*Treibhausgas_Kennzahlen!G$3)</f>
        <v/>
      </c>
    </row>
    <row r="3307" spans="1:18" x14ac:dyDescent="0.25">
      <c r="A3307" s="5"/>
      <c r="B3307" s="5"/>
      <c r="C3307" s="5"/>
      <c r="D3307" s="5"/>
      <c r="E3307" s="5"/>
      <c r="F3307" s="9" t="str">
        <f>IF(E3307="","",VLOOKUP(INDEX(IATA_Codes!$A$2:$A$301, MATCH(Berechnung!C3307,IATA_Codes!$C$2:$C$301,0))&amp;"_"&amp;INDEX(IATA_Codes!$A$2:$A$301, MATCH(Berechnung!D3307,IATA_Codes!$C$2:$C$301,0)),GCD_Entfernung!$C$2:$D$10001,2,FALSE))</f>
        <v/>
      </c>
      <c r="G3307" s="22" t="str">
        <f>IF(E3307="","",VLOOKUP(A3307,Flugzeugtyp!$B$2:$C$13,2,0))</f>
        <v/>
      </c>
      <c r="H3307" s="9" t="str">
        <f>IF(E3307="","",LOOKUP(MATCH(F3307,'RFI-Faktor'!$B$2:$B$5,1),'RFI-Faktor'!$D$2:$D$5))</f>
        <v/>
      </c>
      <c r="I3307" s="24" t="str">
        <f t="array" ref="I3307">IF(E3307="","",SUM(IF(A3307=Energieverbrauch!$A$2:$A$4000,1,0)*IF(B3307=Energieverbrauch!$B$2:$B$4000,1,0)*(IF(Berechnung!F3307&gt;=Energieverbrauch!$C$2:$C$4000,1,0)*IF(Berechnung!F3307&lt;=Energieverbrauch!$D$2:$D$4000,1,0))*Energieverbrauch!$E$2:$E$4000))</f>
        <v/>
      </c>
      <c r="J3307" s="24" t="str">
        <f t="shared" si="51"/>
        <v/>
      </c>
      <c r="K3307" s="24" t="e">
        <f>LOOKUP(MATCH(A3307,Flugzeugtyp!$A$2:$A$13,1),Flugzeugtyp!$A$2:$C$13)</f>
        <v>#N/A</v>
      </c>
      <c r="L3307" s="24" t="str">
        <f>IF(E3307="","",J3307/Treibhausgas_Kennzahlen!$B$5)</f>
        <v/>
      </c>
      <c r="M3307" s="38" t="str">
        <f>IF(E3307="","",$J3307*Treibhausgas_Kennzahlen!B$3)</f>
        <v/>
      </c>
      <c r="N3307" s="38" t="str">
        <f>IF(E3307="","",$J3307*Treibhausgas_Kennzahlen!C$3)</f>
        <v/>
      </c>
      <c r="O3307" s="38" t="str">
        <f>IF(E3307="","",$J3307*Treibhausgas_Kennzahlen!D$3)</f>
        <v/>
      </c>
      <c r="P3307" s="38" t="str">
        <f>IF(E3307="","",$J3307*Treibhausgas_Kennzahlen!E$3)</f>
        <v/>
      </c>
      <c r="Q3307" s="38" t="str">
        <f>IF(E3307="","",$J3307*Treibhausgas_Kennzahlen!F$3)</f>
        <v/>
      </c>
      <c r="R3307" s="38" t="str">
        <f>IF(E3307="","",$J3307*Treibhausgas_Kennzahlen!G$3)</f>
        <v/>
      </c>
    </row>
    <row r="3308" spans="1:18" x14ac:dyDescent="0.25">
      <c r="A3308" s="6"/>
      <c r="B3308" s="6"/>
      <c r="C3308" s="6"/>
      <c r="D3308" s="6"/>
      <c r="E3308" s="6"/>
      <c r="F3308" s="8" t="str">
        <f>IF(E3308="","",VLOOKUP(INDEX(IATA_Codes!$A$2:$A$301, MATCH(Berechnung!C3308,IATA_Codes!$C$2:$C$301,0))&amp;"_"&amp;INDEX(IATA_Codes!$A$2:$A$301, MATCH(Berechnung!D3308,IATA_Codes!$C$2:$C$301,0)),GCD_Entfernung!$C$2:$D$10001,2,FALSE))</f>
        <v/>
      </c>
      <c r="G3308" s="21" t="str">
        <f>IF(E3308="","",VLOOKUP(A3308,Flugzeugtyp!$B$2:$C$13,2,0))</f>
        <v/>
      </c>
      <c r="H3308" s="8" t="str">
        <f>IF(E3308="","",LOOKUP(MATCH(F3308,'RFI-Faktor'!$B$2:$B$5,1),'RFI-Faktor'!$D$2:$D$5))</f>
        <v/>
      </c>
      <c r="I3308" s="23" t="str">
        <f t="array" ref="I3308">IF(E3308="","",SUM(IF(A3308=Energieverbrauch!$A$2:$A$4000,1,0)*IF(B3308=Energieverbrauch!$B$2:$B$4000,1,0)*(IF(Berechnung!F3308&gt;=Energieverbrauch!$C$2:$C$4000,1,0)*IF(Berechnung!F3308&lt;=Energieverbrauch!$D$2:$D$4000,1,0))*Energieverbrauch!$E$2:$E$4000))</f>
        <v/>
      </c>
      <c r="J3308" s="23" t="str">
        <f t="shared" si="51"/>
        <v/>
      </c>
      <c r="K3308" s="23" t="e">
        <f>LOOKUP(MATCH(A3308,Flugzeugtyp!$A$2:$A$13,1),Flugzeugtyp!$A$2:$C$13)</f>
        <v>#N/A</v>
      </c>
      <c r="L3308" s="23" t="str">
        <f>IF(E3308="","",J3308/Treibhausgas_Kennzahlen!$B$5)</f>
        <v/>
      </c>
      <c r="M3308" s="37" t="str">
        <f>IF(E3308="","",$J3308*Treibhausgas_Kennzahlen!B$3)</f>
        <v/>
      </c>
      <c r="N3308" s="37" t="str">
        <f>IF(E3308="","",$J3308*Treibhausgas_Kennzahlen!C$3)</f>
        <v/>
      </c>
      <c r="O3308" s="37" t="str">
        <f>IF(E3308="","",$J3308*Treibhausgas_Kennzahlen!D$3)</f>
        <v/>
      </c>
      <c r="P3308" s="37" t="str">
        <f>IF(E3308="","",$J3308*Treibhausgas_Kennzahlen!E$3)</f>
        <v/>
      </c>
      <c r="Q3308" s="37" t="str">
        <f>IF(E3308="","",$J3308*Treibhausgas_Kennzahlen!F$3)</f>
        <v/>
      </c>
      <c r="R3308" s="37" t="str">
        <f>IF(E3308="","",$J3308*Treibhausgas_Kennzahlen!G$3)</f>
        <v/>
      </c>
    </row>
    <row r="3309" spans="1:18" x14ac:dyDescent="0.25">
      <c r="A3309" s="5"/>
      <c r="B3309" s="5"/>
      <c r="C3309" s="5"/>
      <c r="D3309" s="5"/>
      <c r="E3309" s="5"/>
      <c r="F3309" s="9" t="str">
        <f>IF(E3309="","",VLOOKUP(INDEX(IATA_Codes!$A$2:$A$301, MATCH(Berechnung!C3309,IATA_Codes!$C$2:$C$301,0))&amp;"_"&amp;INDEX(IATA_Codes!$A$2:$A$301, MATCH(Berechnung!D3309,IATA_Codes!$C$2:$C$301,0)),GCD_Entfernung!$C$2:$D$10001,2,FALSE))</f>
        <v/>
      </c>
      <c r="G3309" s="22" t="str">
        <f>IF(E3309="","",VLOOKUP(A3309,Flugzeugtyp!$B$2:$C$13,2,0))</f>
        <v/>
      </c>
      <c r="H3309" s="9" t="str">
        <f>IF(E3309="","",LOOKUP(MATCH(F3309,'RFI-Faktor'!$B$2:$B$5,1),'RFI-Faktor'!$D$2:$D$5))</f>
        <v/>
      </c>
      <c r="I3309" s="24" t="str">
        <f t="array" ref="I3309">IF(E3309="","",SUM(IF(A3309=Energieverbrauch!$A$2:$A$4000,1,0)*IF(B3309=Energieverbrauch!$B$2:$B$4000,1,0)*(IF(Berechnung!F3309&gt;=Energieverbrauch!$C$2:$C$4000,1,0)*IF(Berechnung!F3309&lt;=Energieverbrauch!$D$2:$D$4000,1,0))*Energieverbrauch!$E$2:$E$4000))</f>
        <v/>
      </c>
      <c r="J3309" s="24" t="str">
        <f t="shared" si="51"/>
        <v/>
      </c>
      <c r="K3309" s="24" t="e">
        <f>LOOKUP(MATCH(A3309,Flugzeugtyp!$A$2:$A$13,1),Flugzeugtyp!$A$2:$C$13)</f>
        <v>#N/A</v>
      </c>
      <c r="L3309" s="24" t="str">
        <f>IF(E3309="","",J3309/Treibhausgas_Kennzahlen!$B$5)</f>
        <v/>
      </c>
      <c r="M3309" s="38" t="str">
        <f>IF(E3309="","",$J3309*Treibhausgas_Kennzahlen!B$3)</f>
        <v/>
      </c>
      <c r="N3309" s="38" t="str">
        <f>IF(E3309="","",$J3309*Treibhausgas_Kennzahlen!C$3)</f>
        <v/>
      </c>
      <c r="O3309" s="38" t="str">
        <f>IF(E3309="","",$J3309*Treibhausgas_Kennzahlen!D$3)</f>
        <v/>
      </c>
      <c r="P3309" s="38" t="str">
        <f>IF(E3309="","",$J3309*Treibhausgas_Kennzahlen!E$3)</f>
        <v/>
      </c>
      <c r="Q3309" s="38" t="str">
        <f>IF(E3309="","",$J3309*Treibhausgas_Kennzahlen!F$3)</f>
        <v/>
      </c>
      <c r="R3309" s="38" t="str">
        <f>IF(E3309="","",$J3309*Treibhausgas_Kennzahlen!G$3)</f>
        <v/>
      </c>
    </row>
    <row r="3310" spans="1:18" x14ac:dyDescent="0.25">
      <c r="A3310" s="6"/>
      <c r="B3310" s="6"/>
      <c r="C3310" s="6"/>
      <c r="D3310" s="6"/>
      <c r="E3310" s="6"/>
      <c r="F3310" s="8" t="str">
        <f>IF(E3310="","",VLOOKUP(INDEX(IATA_Codes!$A$2:$A$301, MATCH(Berechnung!C3310,IATA_Codes!$C$2:$C$301,0))&amp;"_"&amp;INDEX(IATA_Codes!$A$2:$A$301, MATCH(Berechnung!D3310,IATA_Codes!$C$2:$C$301,0)),GCD_Entfernung!$C$2:$D$10001,2,FALSE))</f>
        <v/>
      </c>
      <c r="G3310" s="21" t="str">
        <f>IF(E3310="","",VLOOKUP(A3310,Flugzeugtyp!$B$2:$C$13,2,0))</f>
        <v/>
      </c>
      <c r="H3310" s="8" t="str">
        <f>IF(E3310="","",LOOKUP(MATCH(F3310,'RFI-Faktor'!$B$2:$B$5,1),'RFI-Faktor'!$D$2:$D$5))</f>
        <v/>
      </c>
      <c r="I3310" s="23" t="str">
        <f t="array" ref="I3310">IF(E3310="","",SUM(IF(A3310=Energieverbrauch!$A$2:$A$4000,1,0)*IF(B3310=Energieverbrauch!$B$2:$B$4000,1,0)*(IF(Berechnung!F3310&gt;=Energieverbrauch!$C$2:$C$4000,1,0)*IF(Berechnung!F3310&lt;=Energieverbrauch!$D$2:$D$4000,1,0))*Energieverbrauch!$E$2:$E$4000))</f>
        <v/>
      </c>
      <c r="J3310" s="23" t="str">
        <f t="shared" si="51"/>
        <v/>
      </c>
      <c r="K3310" s="23" t="e">
        <f>LOOKUP(MATCH(A3310,Flugzeugtyp!$A$2:$A$13,1),Flugzeugtyp!$A$2:$C$13)</f>
        <v>#N/A</v>
      </c>
      <c r="L3310" s="23" t="str">
        <f>IF(E3310="","",J3310/Treibhausgas_Kennzahlen!$B$5)</f>
        <v/>
      </c>
      <c r="M3310" s="37" t="str">
        <f>IF(E3310="","",$J3310*Treibhausgas_Kennzahlen!B$3)</f>
        <v/>
      </c>
      <c r="N3310" s="37" t="str">
        <f>IF(E3310="","",$J3310*Treibhausgas_Kennzahlen!C$3)</f>
        <v/>
      </c>
      <c r="O3310" s="37" t="str">
        <f>IF(E3310="","",$J3310*Treibhausgas_Kennzahlen!D$3)</f>
        <v/>
      </c>
      <c r="P3310" s="37" t="str">
        <f>IF(E3310="","",$J3310*Treibhausgas_Kennzahlen!E$3)</f>
        <v/>
      </c>
      <c r="Q3310" s="37" t="str">
        <f>IF(E3310="","",$J3310*Treibhausgas_Kennzahlen!F$3)</f>
        <v/>
      </c>
      <c r="R3310" s="37" t="str">
        <f>IF(E3310="","",$J3310*Treibhausgas_Kennzahlen!G$3)</f>
        <v/>
      </c>
    </row>
    <row r="3311" spans="1:18" x14ac:dyDescent="0.25">
      <c r="A3311" s="5"/>
      <c r="B3311" s="5"/>
      <c r="C3311" s="5"/>
      <c r="D3311" s="5"/>
      <c r="E3311" s="5"/>
      <c r="F3311" s="9" t="str">
        <f>IF(E3311="","",VLOOKUP(INDEX(IATA_Codes!$A$2:$A$301, MATCH(Berechnung!C3311,IATA_Codes!$C$2:$C$301,0))&amp;"_"&amp;INDEX(IATA_Codes!$A$2:$A$301, MATCH(Berechnung!D3311,IATA_Codes!$C$2:$C$301,0)),GCD_Entfernung!$C$2:$D$10001,2,FALSE))</f>
        <v/>
      </c>
      <c r="G3311" s="22" t="str">
        <f>IF(E3311="","",VLOOKUP(A3311,Flugzeugtyp!$B$2:$C$13,2,0))</f>
        <v/>
      </c>
      <c r="H3311" s="9" t="str">
        <f>IF(E3311="","",LOOKUP(MATCH(F3311,'RFI-Faktor'!$B$2:$B$5,1),'RFI-Faktor'!$D$2:$D$5))</f>
        <v/>
      </c>
      <c r="I3311" s="24" t="str">
        <f t="array" ref="I3311">IF(E3311="","",SUM(IF(A3311=Energieverbrauch!$A$2:$A$4000,1,0)*IF(B3311=Energieverbrauch!$B$2:$B$4000,1,0)*(IF(Berechnung!F3311&gt;=Energieverbrauch!$C$2:$C$4000,1,0)*IF(Berechnung!F3311&lt;=Energieverbrauch!$D$2:$D$4000,1,0))*Energieverbrauch!$E$2:$E$4000))</f>
        <v/>
      </c>
      <c r="J3311" s="24" t="str">
        <f t="shared" si="51"/>
        <v/>
      </c>
      <c r="K3311" s="24" t="e">
        <f>LOOKUP(MATCH(A3311,Flugzeugtyp!$A$2:$A$13,1),Flugzeugtyp!$A$2:$C$13)</f>
        <v>#N/A</v>
      </c>
      <c r="L3311" s="24" t="str">
        <f>IF(E3311="","",J3311/Treibhausgas_Kennzahlen!$B$5)</f>
        <v/>
      </c>
      <c r="M3311" s="38" t="str">
        <f>IF(E3311="","",$J3311*Treibhausgas_Kennzahlen!B$3)</f>
        <v/>
      </c>
      <c r="N3311" s="38" t="str">
        <f>IF(E3311="","",$J3311*Treibhausgas_Kennzahlen!C$3)</f>
        <v/>
      </c>
      <c r="O3311" s="38" t="str">
        <f>IF(E3311="","",$J3311*Treibhausgas_Kennzahlen!D$3)</f>
        <v/>
      </c>
      <c r="P3311" s="38" t="str">
        <f>IF(E3311="","",$J3311*Treibhausgas_Kennzahlen!E$3)</f>
        <v/>
      </c>
      <c r="Q3311" s="38" t="str">
        <f>IF(E3311="","",$J3311*Treibhausgas_Kennzahlen!F$3)</f>
        <v/>
      </c>
      <c r="R3311" s="38" t="str">
        <f>IF(E3311="","",$J3311*Treibhausgas_Kennzahlen!G$3)</f>
        <v/>
      </c>
    </row>
    <row r="3312" spans="1:18" x14ac:dyDescent="0.25">
      <c r="A3312" s="6"/>
      <c r="B3312" s="6"/>
      <c r="C3312" s="6"/>
      <c r="D3312" s="6"/>
      <c r="E3312" s="6"/>
      <c r="F3312" s="8" t="str">
        <f>IF(E3312="","",VLOOKUP(INDEX(IATA_Codes!$A$2:$A$301, MATCH(Berechnung!C3312,IATA_Codes!$C$2:$C$301,0))&amp;"_"&amp;INDEX(IATA_Codes!$A$2:$A$301, MATCH(Berechnung!D3312,IATA_Codes!$C$2:$C$301,0)),GCD_Entfernung!$C$2:$D$10001,2,FALSE))</f>
        <v/>
      </c>
      <c r="G3312" s="21" t="str">
        <f>IF(E3312="","",VLOOKUP(A3312,Flugzeugtyp!$B$2:$C$13,2,0))</f>
        <v/>
      </c>
      <c r="H3312" s="8" t="str">
        <f>IF(E3312="","",LOOKUP(MATCH(F3312,'RFI-Faktor'!$B$2:$B$5,1),'RFI-Faktor'!$D$2:$D$5))</f>
        <v/>
      </c>
      <c r="I3312" s="23" t="str">
        <f t="array" ref="I3312">IF(E3312="","",SUM(IF(A3312=Energieverbrauch!$A$2:$A$4000,1,0)*IF(B3312=Energieverbrauch!$B$2:$B$4000,1,0)*(IF(Berechnung!F3312&gt;=Energieverbrauch!$C$2:$C$4000,1,0)*IF(Berechnung!F3312&lt;=Energieverbrauch!$D$2:$D$4000,1,0))*Energieverbrauch!$E$2:$E$4000))</f>
        <v/>
      </c>
      <c r="J3312" s="23" t="str">
        <f t="shared" si="51"/>
        <v/>
      </c>
      <c r="K3312" s="23" t="e">
        <f>LOOKUP(MATCH(A3312,Flugzeugtyp!$A$2:$A$13,1),Flugzeugtyp!$A$2:$C$13)</f>
        <v>#N/A</v>
      </c>
      <c r="L3312" s="23" t="str">
        <f>IF(E3312="","",J3312/Treibhausgas_Kennzahlen!$B$5)</f>
        <v/>
      </c>
      <c r="M3312" s="37" t="str">
        <f>IF(E3312="","",$J3312*Treibhausgas_Kennzahlen!B$3)</f>
        <v/>
      </c>
      <c r="N3312" s="37" t="str">
        <f>IF(E3312="","",$J3312*Treibhausgas_Kennzahlen!C$3)</f>
        <v/>
      </c>
      <c r="O3312" s="37" t="str">
        <f>IF(E3312="","",$J3312*Treibhausgas_Kennzahlen!D$3)</f>
        <v/>
      </c>
      <c r="P3312" s="37" t="str">
        <f>IF(E3312="","",$J3312*Treibhausgas_Kennzahlen!E$3)</f>
        <v/>
      </c>
      <c r="Q3312" s="37" t="str">
        <f>IF(E3312="","",$J3312*Treibhausgas_Kennzahlen!F$3)</f>
        <v/>
      </c>
      <c r="R3312" s="37" t="str">
        <f>IF(E3312="","",$J3312*Treibhausgas_Kennzahlen!G$3)</f>
        <v/>
      </c>
    </row>
    <row r="3313" spans="1:18" x14ac:dyDescent="0.25">
      <c r="A3313" s="5"/>
      <c r="B3313" s="5"/>
      <c r="C3313" s="5"/>
      <c r="D3313" s="5"/>
      <c r="E3313" s="5"/>
      <c r="F3313" s="9" t="str">
        <f>IF(E3313="","",VLOOKUP(INDEX(IATA_Codes!$A$2:$A$301, MATCH(Berechnung!C3313,IATA_Codes!$C$2:$C$301,0))&amp;"_"&amp;INDEX(IATA_Codes!$A$2:$A$301, MATCH(Berechnung!D3313,IATA_Codes!$C$2:$C$301,0)),GCD_Entfernung!$C$2:$D$10001,2,FALSE))</f>
        <v/>
      </c>
      <c r="G3313" s="22" t="str">
        <f>IF(E3313="","",VLOOKUP(A3313,Flugzeugtyp!$B$2:$C$13,2,0))</f>
        <v/>
      </c>
      <c r="H3313" s="9" t="str">
        <f>IF(E3313="","",LOOKUP(MATCH(F3313,'RFI-Faktor'!$B$2:$B$5,1),'RFI-Faktor'!$D$2:$D$5))</f>
        <v/>
      </c>
      <c r="I3313" s="24" t="str">
        <f t="array" ref="I3313">IF(E3313="","",SUM(IF(A3313=Energieverbrauch!$A$2:$A$4000,1,0)*IF(B3313=Energieverbrauch!$B$2:$B$4000,1,0)*(IF(Berechnung!F3313&gt;=Energieverbrauch!$C$2:$C$4000,1,0)*IF(Berechnung!F3313&lt;=Energieverbrauch!$D$2:$D$4000,1,0))*Energieverbrauch!$E$2:$E$4000))</f>
        <v/>
      </c>
      <c r="J3313" s="24" t="str">
        <f t="shared" si="51"/>
        <v/>
      </c>
      <c r="K3313" s="24" t="e">
        <f>LOOKUP(MATCH(A3313,Flugzeugtyp!$A$2:$A$13,1),Flugzeugtyp!$A$2:$C$13)</f>
        <v>#N/A</v>
      </c>
      <c r="L3313" s="24" t="str">
        <f>IF(E3313="","",J3313/Treibhausgas_Kennzahlen!$B$5)</f>
        <v/>
      </c>
      <c r="M3313" s="38" t="str">
        <f>IF(E3313="","",$J3313*Treibhausgas_Kennzahlen!B$3)</f>
        <v/>
      </c>
      <c r="N3313" s="38" t="str">
        <f>IF(E3313="","",$J3313*Treibhausgas_Kennzahlen!C$3)</f>
        <v/>
      </c>
      <c r="O3313" s="38" t="str">
        <f>IF(E3313="","",$J3313*Treibhausgas_Kennzahlen!D$3)</f>
        <v/>
      </c>
      <c r="P3313" s="38" t="str">
        <f>IF(E3313="","",$J3313*Treibhausgas_Kennzahlen!E$3)</f>
        <v/>
      </c>
      <c r="Q3313" s="38" t="str">
        <f>IF(E3313="","",$J3313*Treibhausgas_Kennzahlen!F$3)</f>
        <v/>
      </c>
      <c r="R3313" s="38" t="str">
        <f>IF(E3313="","",$J3313*Treibhausgas_Kennzahlen!G$3)</f>
        <v/>
      </c>
    </row>
    <row r="3314" spans="1:18" x14ac:dyDescent="0.25">
      <c r="A3314" s="6"/>
      <c r="B3314" s="6"/>
      <c r="C3314" s="6"/>
      <c r="D3314" s="6"/>
      <c r="E3314" s="6"/>
      <c r="F3314" s="8" t="str">
        <f>IF(E3314="","",VLOOKUP(INDEX(IATA_Codes!$A$2:$A$301, MATCH(Berechnung!C3314,IATA_Codes!$C$2:$C$301,0))&amp;"_"&amp;INDEX(IATA_Codes!$A$2:$A$301, MATCH(Berechnung!D3314,IATA_Codes!$C$2:$C$301,0)),GCD_Entfernung!$C$2:$D$10001,2,FALSE))</f>
        <v/>
      </c>
      <c r="G3314" s="21" t="str">
        <f>IF(E3314="","",VLOOKUP(A3314,Flugzeugtyp!$B$2:$C$13,2,0))</f>
        <v/>
      </c>
      <c r="H3314" s="8" t="str">
        <f>IF(E3314="","",LOOKUP(MATCH(F3314,'RFI-Faktor'!$B$2:$B$5,1),'RFI-Faktor'!$D$2:$D$5))</f>
        <v/>
      </c>
      <c r="I3314" s="23" t="str">
        <f t="array" ref="I3314">IF(E3314="","",SUM(IF(A3314=Energieverbrauch!$A$2:$A$4000,1,0)*IF(B3314=Energieverbrauch!$B$2:$B$4000,1,0)*(IF(Berechnung!F3314&gt;=Energieverbrauch!$C$2:$C$4000,1,0)*IF(Berechnung!F3314&lt;=Energieverbrauch!$D$2:$D$4000,1,0))*Energieverbrauch!$E$2:$E$4000))</f>
        <v/>
      </c>
      <c r="J3314" s="23" t="str">
        <f t="shared" si="51"/>
        <v/>
      </c>
      <c r="K3314" s="23" t="e">
        <f>LOOKUP(MATCH(A3314,Flugzeugtyp!$A$2:$A$13,1),Flugzeugtyp!$A$2:$C$13)</f>
        <v>#N/A</v>
      </c>
      <c r="L3314" s="23" t="str">
        <f>IF(E3314="","",J3314/Treibhausgas_Kennzahlen!$B$5)</f>
        <v/>
      </c>
      <c r="M3314" s="37" t="str">
        <f>IF(E3314="","",$J3314*Treibhausgas_Kennzahlen!B$3)</f>
        <v/>
      </c>
      <c r="N3314" s="37" t="str">
        <f>IF(E3314="","",$J3314*Treibhausgas_Kennzahlen!C$3)</f>
        <v/>
      </c>
      <c r="O3314" s="37" t="str">
        <f>IF(E3314="","",$J3314*Treibhausgas_Kennzahlen!D$3)</f>
        <v/>
      </c>
      <c r="P3314" s="37" t="str">
        <f>IF(E3314="","",$J3314*Treibhausgas_Kennzahlen!E$3)</f>
        <v/>
      </c>
      <c r="Q3314" s="37" t="str">
        <f>IF(E3314="","",$J3314*Treibhausgas_Kennzahlen!F$3)</f>
        <v/>
      </c>
      <c r="R3314" s="37" t="str">
        <f>IF(E3314="","",$J3314*Treibhausgas_Kennzahlen!G$3)</f>
        <v/>
      </c>
    </row>
    <row r="3315" spans="1:18" x14ac:dyDescent="0.25">
      <c r="A3315" s="5"/>
      <c r="B3315" s="5"/>
      <c r="C3315" s="5"/>
      <c r="D3315" s="5"/>
      <c r="E3315" s="5"/>
      <c r="F3315" s="9" t="str">
        <f>IF(E3315="","",VLOOKUP(INDEX(IATA_Codes!$A$2:$A$301, MATCH(Berechnung!C3315,IATA_Codes!$C$2:$C$301,0))&amp;"_"&amp;INDEX(IATA_Codes!$A$2:$A$301, MATCH(Berechnung!D3315,IATA_Codes!$C$2:$C$301,0)),GCD_Entfernung!$C$2:$D$10001,2,FALSE))</f>
        <v/>
      </c>
      <c r="G3315" s="22" t="str">
        <f>IF(E3315="","",VLOOKUP(A3315,Flugzeugtyp!$B$2:$C$13,2,0))</f>
        <v/>
      </c>
      <c r="H3315" s="9" t="str">
        <f>IF(E3315="","",LOOKUP(MATCH(F3315,'RFI-Faktor'!$B$2:$B$5,1),'RFI-Faktor'!$D$2:$D$5))</f>
        <v/>
      </c>
      <c r="I3315" s="24" t="str">
        <f t="array" ref="I3315">IF(E3315="","",SUM(IF(A3315=Energieverbrauch!$A$2:$A$4000,1,0)*IF(B3315=Energieverbrauch!$B$2:$B$4000,1,0)*(IF(Berechnung!F3315&gt;=Energieverbrauch!$C$2:$C$4000,1,0)*IF(Berechnung!F3315&lt;=Energieverbrauch!$D$2:$D$4000,1,0))*Energieverbrauch!$E$2:$E$4000))</f>
        <v/>
      </c>
      <c r="J3315" s="24" t="str">
        <f t="shared" si="51"/>
        <v/>
      </c>
      <c r="K3315" s="24" t="e">
        <f>LOOKUP(MATCH(A3315,Flugzeugtyp!$A$2:$A$13,1),Flugzeugtyp!$A$2:$C$13)</f>
        <v>#N/A</v>
      </c>
      <c r="L3315" s="24" t="str">
        <f>IF(E3315="","",J3315/Treibhausgas_Kennzahlen!$B$5)</f>
        <v/>
      </c>
      <c r="M3315" s="38" t="str">
        <f>IF(E3315="","",$J3315*Treibhausgas_Kennzahlen!B$3)</f>
        <v/>
      </c>
      <c r="N3315" s="38" t="str">
        <f>IF(E3315="","",$J3315*Treibhausgas_Kennzahlen!C$3)</f>
        <v/>
      </c>
      <c r="O3315" s="38" t="str">
        <f>IF(E3315="","",$J3315*Treibhausgas_Kennzahlen!D$3)</f>
        <v/>
      </c>
      <c r="P3315" s="38" t="str">
        <f>IF(E3315="","",$J3315*Treibhausgas_Kennzahlen!E$3)</f>
        <v/>
      </c>
      <c r="Q3315" s="38" t="str">
        <f>IF(E3315="","",$J3315*Treibhausgas_Kennzahlen!F$3)</f>
        <v/>
      </c>
      <c r="R3315" s="38" t="str">
        <f>IF(E3315="","",$J3315*Treibhausgas_Kennzahlen!G$3)</f>
        <v/>
      </c>
    </row>
    <row r="3316" spans="1:18" x14ac:dyDescent="0.25">
      <c r="A3316" s="6"/>
      <c r="B3316" s="6"/>
      <c r="C3316" s="6"/>
      <c r="D3316" s="6"/>
      <c r="E3316" s="6"/>
      <c r="F3316" s="8" t="str">
        <f>IF(E3316="","",VLOOKUP(INDEX(IATA_Codes!$A$2:$A$301, MATCH(Berechnung!C3316,IATA_Codes!$C$2:$C$301,0))&amp;"_"&amp;INDEX(IATA_Codes!$A$2:$A$301, MATCH(Berechnung!D3316,IATA_Codes!$C$2:$C$301,0)),GCD_Entfernung!$C$2:$D$10001,2,FALSE))</f>
        <v/>
      </c>
      <c r="G3316" s="21" t="str">
        <f>IF(E3316="","",VLOOKUP(A3316,Flugzeugtyp!$B$2:$C$13,2,0))</f>
        <v/>
      </c>
      <c r="H3316" s="8" t="str">
        <f>IF(E3316="","",LOOKUP(MATCH(F3316,'RFI-Faktor'!$B$2:$B$5,1),'RFI-Faktor'!$D$2:$D$5))</f>
        <v/>
      </c>
      <c r="I3316" s="23" t="str">
        <f t="array" ref="I3316">IF(E3316="","",SUM(IF(A3316=Energieverbrauch!$A$2:$A$4000,1,0)*IF(B3316=Energieverbrauch!$B$2:$B$4000,1,0)*(IF(Berechnung!F3316&gt;=Energieverbrauch!$C$2:$C$4000,1,0)*IF(Berechnung!F3316&lt;=Energieverbrauch!$D$2:$D$4000,1,0))*Energieverbrauch!$E$2:$E$4000))</f>
        <v/>
      </c>
      <c r="J3316" s="23" t="str">
        <f t="shared" si="51"/>
        <v/>
      </c>
      <c r="K3316" s="23" t="e">
        <f>LOOKUP(MATCH(A3316,Flugzeugtyp!$A$2:$A$13,1),Flugzeugtyp!$A$2:$C$13)</f>
        <v>#N/A</v>
      </c>
      <c r="L3316" s="23" t="str">
        <f>IF(E3316="","",J3316/Treibhausgas_Kennzahlen!$B$5)</f>
        <v/>
      </c>
      <c r="M3316" s="37" t="str">
        <f>IF(E3316="","",$J3316*Treibhausgas_Kennzahlen!B$3)</f>
        <v/>
      </c>
      <c r="N3316" s="37" t="str">
        <f>IF(E3316="","",$J3316*Treibhausgas_Kennzahlen!C$3)</f>
        <v/>
      </c>
      <c r="O3316" s="37" t="str">
        <f>IF(E3316="","",$J3316*Treibhausgas_Kennzahlen!D$3)</f>
        <v/>
      </c>
      <c r="P3316" s="37" t="str">
        <f>IF(E3316="","",$J3316*Treibhausgas_Kennzahlen!E$3)</f>
        <v/>
      </c>
      <c r="Q3316" s="37" t="str">
        <f>IF(E3316="","",$J3316*Treibhausgas_Kennzahlen!F$3)</f>
        <v/>
      </c>
      <c r="R3316" s="37" t="str">
        <f>IF(E3316="","",$J3316*Treibhausgas_Kennzahlen!G$3)</f>
        <v/>
      </c>
    </row>
    <row r="3317" spans="1:18" x14ac:dyDescent="0.25">
      <c r="A3317" s="5"/>
      <c r="B3317" s="5"/>
      <c r="C3317" s="5"/>
      <c r="D3317" s="5"/>
      <c r="E3317" s="5"/>
      <c r="F3317" s="9" t="str">
        <f>IF(E3317="","",VLOOKUP(INDEX(IATA_Codes!$A$2:$A$301, MATCH(Berechnung!C3317,IATA_Codes!$C$2:$C$301,0))&amp;"_"&amp;INDEX(IATA_Codes!$A$2:$A$301, MATCH(Berechnung!D3317,IATA_Codes!$C$2:$C$301,0)),GCD_Entfernung!$C$2:$D$10001,2,FALSE))</f>
        <v/>
      </c>
      <c r="G3317" s="22" t="str">
        <f>IF(E3317="","",VLOOKUP(A3317,Flugzeugtyp!$B$2:$C$13,2,0))</f>
        <v/>
      </c>
      <c r="H3317" s="9" t="str">
        <f>IF(E3317="","",LOOKUP(MATCH(F3317,'RFI-Faktor'!$B$2:$B$5,1),'RFI-Faktor'!$D$2:$D$5))</f>
        <v/>
      </c>
      <c r="I3317" s="24" t="str">
        <f t="array" ref="I3317">IF(E3317="","",SUM(IF(A3317=Energieverbrauch!$A$2:$A$4000,1,0)*IF(B3317=Energieverbrauch!$B$2:$B$4000,1,0)*(IF(Berechnung!F3317&gt;=Energieverbrauch!$C$2:$C$4000,1,0)*IF(Berechnung!F3317&lt;=Energieverbrauch!$D$2:$D$4000,1,0))*Energieverbrauch!$E$2:$E$4000))</f>
        <v/>
      </c>
      <c r="J3317" s="24" t="str">
        <f t="shared" si="51"/>
        <v/>
      </c>
      <c r="K3317" s="24" t="e">
        <f>LOOKUP(MATCH(A3317,Flugzeugtyp!$A$2:$A$13,1),Flugzeugtyp!$A$2:$C$13)</f>
        <v>#N/A</v>
      </c>
      <c r="L3317" s="24" t="str">
        <f>IF(E3317="","",J3317/Treibhausgas_Kennzahlen!$B$5)</f>
        <v/>
      </c>
      <c r="M3317" s="38" t="str">
        <f>IF(E3317="","",$J3317*Treibhausgas_Kennzahlen!B$3)</f>
        <v/>
      </c>
      <c r="N3317" s="38" t="str">
        <f>IF(E3317="","",$J3317*Treibhausgas_Kennzahlen!C$3)</f>
        <v/>
      </c>
      <c r="O3317" s="38" t="str">
        <f>IF(E3317="","",$J3317*Treibhausgas_Kennzahlen!D$3)</f>
        <v/>
      </c>
      <c r="P3317" s="38" t="str">
        <f>IF(E3317="","",$J3317*Treibhausgas_Kennzahlen!E$3)</f>
        <v/>
      </c>
      <c r="Q3317" s="38" t="str">
        <f>IF(E3317="","",$J3317*Treibhausgas_Kennzahlen!F$3)</f>
        <v/>
      </c>
      <c r="R3317" s="38" t="str">
        <f>IF(E3317="","",$J3317*Treibhausgas_Kennzahlen!G$3)</f>
        <v/>
      </c>
    </row>
    <row r="3318" spans="1:18" x14ac:dyDescent="0.25">
      <c r="A3318" s="6"/>
      <c r="B3318" s="6"/>
      <c r="C3318" s="6"/>
      <c r="D3318" s="6"/>
      <c r="E3318" s="6"/>
      <c r="F3318" s="8" t="str">
        <f>IF(E3318="","",VLOOKUP(INDEX(IATA_Codes!$A$2:$A$301, MATCH(Berechnung!C3318,IATA_Codes!$C$2:$C$301,0))&amp;"_"&amp;INDEX(IATA_Codes!$A$2:$A$301, MATCH(Berechnung!D3318,IATA_Codes!$C$2:$C$301,0)),GCD_Entfernung!$C$2:$D$10001,2,FALSE))</f>
        <v/>
      </c>
      <c r="G3318" s="21" t="str">
        <f>IF(E3318="","",VLOOKUP(A3318,Flugzeugtyp!$B$2:$C$13,2,0))</f>
        <v/>
      </c>
      <c r="H3318" s="8" t="str">
        <f>IF(E3318="","",LOOKUP(MATCH(F3318,'RFI-Faktor'!$B$2:$B$5,1),'RFI-Faktor'!$D$2:$D$5))</f>
        <v/>
      </c>
      <c r="I3318" s="23" t="str">
        <f t="array" ref="I3318">IF(E3318="","",SUM(IF(A3318=Energieverbrauch!$A$2:$A$4000,1,0)*IF(B3318=Energieverbrauch!$B$2:$B$4000,1,0)*(IF(Berechnung!F3318&gt;=Energieverbrauch!$C$2:$C$4000,1,0)*IF(Berechnung!F3318&lt;=Energieverbrauch!$D$2:$D$4000,1,0))*Energieverbrauch!$E$2:$E$4000))</f>
        <v/>
      </c>
      <c r="J3318" s="23" t="str">
        <f t="shared" si="51"/>
        <v/>
      </c>
      <c r="K3318" s="23" t="e">
        <f>LOOKUP(MATCH(A3318,Flugzeugtyp!$A$2:$A$13,1),Flugzeugtyp!$A$2:$C$13)</f>
        <v>#N/A</v>
      </c>
      <c r="L3318" s="23" t="str">
        <f>IF(E3318="","",J3318/Treibhausgas_Kennzahlen!$B$5)</f>
        <v/>
      </c>
      <c r="M3318" s="37" t="str">
        <f>IF(E3318="","",$J3318*Treibhausgas_Kennzahlen!B$3)</f>
        <v/>
      </c>
      <c r="N3318" s="37" t="str">
        <f>IF(E3318="","",$J3318*Treibhausgas_Kennzahlen!C$3)</f>
        <v/>
      </c>
      <c r="O3318" s="37" t="str">
        <f>IF(E3318="","",$J3318*Treibhausgas_Kennzahlen!D$3)</f>
        <v/>
      </c>
      <c r="P3318" s="37" t="str">
        <f>IF(E3318="","",$J3318*Treibhausgas_Kennzahlen!E$3)</f>
        <v/>
      </c>
      <c r="Q3318" s="37" t="str">
        <f>IF(E3318="","",$J3318*Treibhausgas_Kennzahlen!F$3)</f>
        <v/>
      </c>
      <c r="R3318" s="37" t="str">
        <f>IF(E3318="","",$J3318*Treibhausgas_Kennzahlen!G$3)</f>
        <v/>
      </c>
    </row>
    <row r="3319" spans="1:18" x14ac:dyDescent="0.25">
      <c r="A3319" s="5"/>
      <c r="B3319" s="5"/>
      <c r="C3319" s="5"/>
      <c r="D3319" s="5"/>
      <c r="E3319" s="5"/>
      <c r="F3319" s="9" t="str">
        <f>IF(E3319="","",VLOOKUP(INDEX(IATA_Codes!$A$2:$A$301, MATCH(Berechnung!C3319,IATA_Codes!$C$2:$C$301,0))&amp;"_"&amp;INDEX(IATA_Codes!$A$2:$A$301, MATCH(Berechnung!D3319,IATA_Codes!$C$2:$C$301,0)),GCD_Entfernung!$C$2:$D$10001,2,FALSE))</f>
        <v/>
      </c>
      <c r="G3319" s="22" t="str">
        <f>IF(E3319="","",VLOOKUP(A3319,Flugzeugtyp!$B$2:$C$13,2,0))</f>
        <v/>
      </c>
      <c r="H3319" s="9" t="str">
        <f>IF(E3319="","",LOOKUP(MATCH(F3319,'RFI-Faktor'!$B$2:$B$5,1),'RFI-Faktor'!$D$2:$D$5))</f>
        <v/>
      </c>
      <c r="I3319" s="24" t="str">
        <f t="array" ref="I3319">IF(E3319="","",SUM(IF(A3319=Energieverbrauch!$A$2:$A$4000,1,0)*IF(B3319=Energieverbrauch!$B$2:$B$4000,1,0)*(IF(Berechnung!F3319&gt;=Energieverbrauch!$C$2:$C$4000,1,0)*IF(Berechnung!F3319&lt;=Energieverbrauch!$D$2:$D$4000,1,0))*Energieverbrauch!$E$2:$E$4000))</f>
        <v/>
      </c>
      <c r="J3319" s="24" t="str">
        <f t="shared" si="51"/>
        <v/>
      </c>
      <c r="K3319" s="24" t="e">
        <f>LOOKUP(MATCH(A3319,Flugzeugtyp!$A$2:$A$13,1),Flugzeugtyp!$A$2:$C$13)</f>
        <v>#N/A</v>
      </c>
      <c r="L3319" s="24" t="str">
        <f>IF(E3319="","",J3319/Treibhausgas_Kennzahlen!$B$5)</f>
        <v/>
      </c>
      <c r="M3319" s="38" t="str">
        <f>IF(E3319="","",$J3319*Treibhausgas_Kennzahlen!B$3)</f>
        <v/>
      </c>
      <c r="N3319" s="38" t="str">
        <f>IF(E3319="","",$J3319*Treibhausgas_Kennzahlen!C$3)</f>
        <v/>
      </c>
      <c r="O3319" s="38" t="str">
        <f>IF(E3319="","",$J3319*Treibhausgas_Kennzahlen!D$3)</f>
        <v/>
      </c>
      <c r="P3319" s="38" t="str">
        <f>IF(E3319="","",$J3319*Treibhausgas_Kennzahlen!E$3)</f>
        <v/>
      </c>
      <c r="Q3319" s="38" t="str">
        <f>IF(E3319="","",$J3319*Treibhausgas_Kennzahlen!F$3)</f>
        <v/>
      </c>
      <c r="R3319" s="38" t="str">
        <f>IF(E3319="","",$J3319*Treibhausgas_Kennzahlen!G$3)</f>
        <v/>
      </c>
    </row>
    <row r="3320" spans="1:18" x14ac:dyDescent="0.25">
      <c r="A3320" s="6"/>
      <c r="B3320" s="6"/>
      <c r="C3320" s="6"/>
      <c r="D3320" s="6"/>
      <c r="E3320" s="6"/>
      <c r="F3320" s="8" t="str">
        <f>IF(E3320="","",VLOOKUP(INDEX(IATA_Codes!$A$2:$A$301, MATCH(Berechnung!C3320,IATA_Codes!$C$2:$C$301,0))&amp;"_"&amp;INDEX(IATA_Codes!$A$2:$A$301, MATCH(Berechnung!D3320,IATA_Codes!$C$2:$C$301,0)),GCD_Entfernung!$C$2:$D$10001,2,FALSE))</f>
        <v/>
      </c>
      <c r="G3320" s="21" t="str">
        <f>IF(E3320="","",VLOOKUP(A3320,Flugzeugtyp!$B$2:$C$13,2,0))</f>
        <v/>
      </c>
      <c r="H3320" s="8" t="str">
        <f>IF(E3320="","",LOOKUP(MATCH(F3320,'RFI-Faktor'!$B$2:$B$5,1),'RFI-Faktor'!$D$2:$D$5))</f>
        <v/>
      </c>
      <c r="I3320" s="23" t="str">
        <f t="array" ref="I3320">IF(E3320="","",SUM(IF(A3320=Energieverbrauch!$A$2:$A$4000,1,0)*IF(B3320=Energieverbrauch!$B$2:$B$4000,1,0)*(IF(Berechnung!F3320&gt;=Energieverbrauch!$C$2:$C$4000,1,0)*IF(Berechnung!F3320&lt;=Energieverbrauch!$D$2:$D$4000,1,0))*Energieverbrauch!$E$2:$E$4000))</f>
        <v/>
      </c>
      <c r="J3320" s="23" t="str">
        <f t="shared" si="51"/>
        <v/>
      </c>
      <c r="K3320" s="23" t="e">
        <f>LOOKUP(MATCH(A3320,Flugzeugtyp!$A$2:$A$13,1),Flugzeugtyp!$A$2:$C$13)</f>
        <v>#N/A</v>
      </c>
      <c r="L3320" s="23" t="str">
        <f>IF(E3320="","",J3320/Treibhausgas_Kennzahlen!$B$5)</f>
        <v/>
      </c>
      <c r="M3320" s="37" t="str">
        <f>IF(E3320="","",$J3320*Treibhausgas_Kennzahlen!B$3)</f>
        <v/>
      </c>
      <c r="N3320" s="37" t="str">
        <f>IF(E3320="","",$J3320*Treibhausgas_Kennzahlen!C$3)</f>
        <v/>
      </c>
      <c r="O3320" s="37" t="str">
        <f>IF(E3320="","",$J3320*Treibhausgas_Kennzahlen!D$3)</f>
        <v/>
      </c>
      <c r="P3320" s="37" t="str">
        <f>IF(E3320="","",$J3320*Treibhausgas_Kennzahlen!E$3)</f>
        <v/>
      </c>
      <c r="Q3320" s="37" t="str">
        <f>IF(E3320="","",$J3320*Treibhausgas_Kennzahlen!F$3)</f>
        <v/>
      </c>
      <c r="R3320" s="37" t="str">
        <f>IF(E3320="","",$J3320*Treibhausgas_Kennzahlen!G$3)</f>
        <v/>
      </c>
    </row>
    <row r="3321" spans="1:18" x14ac:dyDescent="0.25">
      <c r="A3321" s="5"/>
      <c r="B3321" s="5"/>
      <c r="C3321" s="5"/>
      <c r="D3321" s="5"/>
      <c r="E3321" s="5"/>
      <c r="F3321" s="9" t="str">
        <f>IF(E3321="","",VLOOKUP(INDEX(IATA_Codes!$A$2:$A$301, MATCH(Berechnung!C3321,IATA_Codes!$C$2:$C$301,0))&amp;"_"&amp;INDEX(IATA_Codes!$A$2:$A$301, MATCH(Berechnung!D3321,IATA_Codes!$C$2:$C$301,0)),GCD_Entfernung!$C$2:$D$10001,2,FALSE))</f>
        <v/>
      </c>
      <c r="G3321" s="22" t="str">
        <f>IF(E3321="","",VLOOKUP(A3321,Flugzeugtyp!$B$2:$C$13,2,0))</f>
        <v/>
      </c>
      <c r="H3321" s="9" t="str">
        <f>IF(E3321="","",LOOKUP(MATCH(F3321,'RFI-Faktor'!$B$2:$B$5,1),'RFI-Faktor'!$D$2:$D$5))</f>
        <v/>
      </c>
      <c r="I3321" s="24" t="str">
        <f t="array" ref="I3321">IF(E3321="","",SUM(IF(A3321=Energieverbrauch!$A$2:$A$4000,1,0)*IF(B3321=Energieverbrauch!$B$2:$B$4000,1,0)*(IF(Berechnung!F3321&gt;=Energieverbrauch!$C$2:$C$4000,1,0)*IF(Berechnung!F3321&lt;=Energieverbrauch!$D$2:$D$4000,1,0))*Energieverbrauch!$E$2:$E$4000))</f>
        <v/>
      </c>
      <c r="J3321" s="24" t="str">
        <f t="shared" si="51"/>
        <v/>
      </c>
      <c r="K3321" s="24" t="e">
        <f>LOOKUP(MATCH(A3321,Flugzeugtyp!$A$2:$A$13,1),Flugzeugtyp!$A$2:$C$13)</f>
        <v>#N/A</v>
      </c>
      <c r="L3321" s="24" t="str">
        <f>IF(E3321="","",J3321/Treibhausgas_Kennzahlen!$B$5)</f>
        <v/>
      </c>
      <c r="M3321" s="38" t="str">
        <f>IF(E3321="","",$J3321*Treibhausgas_Kennzahlen!B$3)</f>
        <v/>
      </c>
      <c r="N3321" s="38" t="str">
        <f>IF(E3321="","",$J3321*Treibhausgas_Kennzahlen!C$3)</f>
        <v/>
      </c>
      <c r="O3321" s="38" t="str">
        <f>IF(E3321="","",$J3321*Treibhausgas_Kennzahlen!D$3)</f>
        <v/>
      </c>
      <c r="P3321" s="38" t="str">
        <f>IF(E3321="","",$J3321*Treibhausgas_Kennzahlen!E$3)</f>
        <v/>
      </c>
      <c r="Q3321" s="38" t="str">
        <f>IF(E3321="","",$J3321*Treibhausgas_Kennzahlen!F$3)</f>
        <v/>
      </c>
      <c r="R3321" s="38" t="str">
        <f>IF(E3321="","",$J3321*Treibhausgas_Kennzahlen!G$3)</f>
        <v/>
      </c>
    </row>
    <row r="3322" spans="1:18" x14ac:dyDescent="0.25">
      <c r="A3322" s="6"/>
      <c r="B3322" s="6"/>
      <c r="C3322" s="6"/>
      <c r="D3322" s="6"/>
      <c r="E3322" s="6"/>
      <c r="F3322" s="8" t="str">
        <f>IF(E3322="","",VLOOKUP(INDEX(IATA_Codes!$A$2:$A$301, MATCH(Berechnung!C3322,IATA_Codes!$C$2:$C$301,0))&amp;"_"&amp;INDEX(IATA_Codes!$A$2:$A$301, MATCH(Berechnung!D3322,IATA_Codes!$C$2:$C$301,0)),GCD_Entfernung!$C$2:$D$10001,2,FALSE))</f>
        <v/>
      </c>
      <c r="G3322" s="21" t="str">
        <f>IF(E3322="","",VLOOKUP(A3322,Flugzeugtyp!$B$2:$C$13,2,0))</f>
        <v/>
      </c>
      <c r="H3322" s="8" t="str">
        <f>IF(E3322="","",LOOKUP(MATCH(F3322,'RFI-Faktor'!$B$2:$B$5,1),'RFI-Faktor'!$D$2:$D$5))</f>
        <v/>
      </c>
      <c r="I3322" s="23" t="str">
        <f t="array" ref="I3322">IF(E3322="","",SUM(IF(A3322=Energieverbrauch!$A$2:$A$4000,1,0)*IF(B3322=Energieverbrauch!$B$2:$B$4000,1,0)*(IF(Berechnung!F3322&gt;=Energieverbrauch!$C$2:$C$4000,1,0)*IF(Berechnung!F3322&lt;=Energieverbrauch!$D$2:$D$4000,1,0))*Energieverbrauch!$E$2:$E$4000))</f>
        <v/>
      </c>
      <c r="J3322" s="23" t="str">
        <f t="shared" si="51"/>
        <v/>
      </c>
      <c r="K3322" s="23" t="e">
        <f>LOOKUP(MATCH(A3322,Flugzeugtyp!$A$2:$A$13,1),Flugzeugtyp!$A$2:$C$13)</f>
        <v>#N/A</v>
      </c>
      <c r="L3322" s="23" t="str">
        <f>IF(E3322="","",J3322/Treibhausgas_Kennzahlen!$B$5)</f>
        <v/>
      </c>
      <c r="M3322" s="37" t="str">
        <f>IF(E3322="","",$J3322*Treibhausgas_Kennzahlen!B$3)</f>
        <v/>
      </c>
      <c r="N3322" s="37" t="str">
        <f>IF(E3322="","",$J3322*Treibhausgas_Kennzahlen!C$3)</f>
        <v/>
      </c>
      <c r="O3322" s="37" t="str">
        <f>IF(E3322="","",$J3322*Treibhausgas_Kennzahlen!D$3)</f>
        <v/>
      </c>
      <c r="P3322" s="37" t="str">
        <f>IF(E3322="","",$J3322*Treibhausgas_Kennzahlen!E$3)</f>
        <v/>
      </c>
      <c r="Q3322" s="37" t="str">
        <f>IF(E3322="","",$J3322*Treibhausgas_Kennzahlen!F$3)</f>
        <v/>
      </c>
      <c r="R3322" s="37" t="str">
        <f>IF(E3322="","",$J3322*Treibhausgas_Kennzahlen!G$3)</f>
        <v/>
      </c>
    </row>
    <row r="3323" spans="1:18" x14ac:dyDescent="0.25">
      <c r="A3323" s="5"/>
      <c r="B3323" s="5"/>
      <c r="C3323" s="5"/>
      <c r="D3323" s="5"/>
      <c r="E3323" s="5"/>
      <c r="F3323" s="9" t="str">
        <f>IF(E3323="","",VLOOKUP(INDEX(IATA_Codes!$A$2:$A$301, MATCH(Berechnung!C3323,IATA_Codes!$C$2:$C$301,0))&amp;"_"&amp;INDEX(IATA_Codes!$A$2:$A$301, MATCH(Berechnung!D3323,IATA_Codes!$C$2:$C$301,0)),GCD_Entfernung!$C$2:$D$10001,2,FALSE))</f>
        <v/>
      </c>
      <c r="G3323" s="22" t="str">
        <f>IF(E3323="","",VLOOKUP(A3323,Flugzeugtyp!$B$2:$C$13,2,0))</f>
        <v/>
      </c>
      <c r="H3323" s="9" t="str">
        <f>IF(E3323="","",LOOKUP(MATCH(F3323,'RFI-Faktor'!$B$2:$B$5,1),'RFI-Faktor'!$D$2:$D$5))</f>
        <v/>
      </c>
      <c r="I3323" s="24" t="str">
        <f t="array" ref="I3323">IF(E3323="","",SUM(IF(A3323=Energieverbrauch!$A$2:$A$4000,1,0)*IF(B3323=Energieverbrauch!$B$2:$B$4000,1,0)*(IF(Berechnung!F3323&gt;=Energieverbrauch!$C$2:$C$4000,1,0)*IF(Berechnung!F3323&lt;=Energieverbrauch!$D$2:$D$4000,1,0))*Energieverbrauch!$E$2:$E$4000))</f>
        <v/>
      </c>
      <c r="J3323" s="24" t="str">
        <f t="shared" si="51"/>
        <v/>
      </c>
      <c r="K3323" s="24" t="e">
        <f>LOOKUP(MATCH(A3323,Flugzeugtyp!$A$2:$A$13,1),Flugzeugtyp!$A$2:$C$13)</f>
        <v>#N/A</v>
      </c>
      <c r="L3323" s="24" t="str">
        <f>IF(E3323="","",J3323/Treibhausgas_Kennzahlen!$B$5)</f>
        <v/>
      </c>
      <c r="M3323" s="38" t="str">
        <f>IF(E3323="","",$J3323*Treibhausgas_Kennzahlen!B$3)</f>
        <v/>
      </c>
      <c r="N3323" s="38" t="str">
        <f>IF(E3323="","",$J3323*Treibhausgas_Kennzahlen!C$3)</f>
        <v/>
      </c>
      <c r="O3323" s="38" t="str">
        <f>IF(E3323="","",$J3323*Treibhausgas_Kennzahlen!D$3)</f>
        <v/>
      </c>
      <c r="P3323" s="38" t="str">
        <f>IF(E3323="","",$J3323*Treibhausgas_Kennzahlen!E$3)</f>
        <v/>
      </c>
      <c r="Q3323" s="38" t="str">
        <f>IF(E3323="","",$J3323*Treibhausgas_Kennzahlen!F$3)</f>
        <v/>
      </c>
      <c r="R3323" s="38" t="str">
        <f>IF(E3323="","",$J3323*Treibhausgas_Kennzahlen!G$3)</f>
        <v/>
      </c>
    </row>
    <row r="3324" spans="1:18" x14ac:dyDescent="0.25">
      <c r="A3324" s="6"/>
      <c r="B3324" s="6"/>
      <c r="C3324" s="6"/>
      <c r="D3324" s="6"/>
      <c r="E3324" s="6"/>
      <c r="F3324" s="8" t="str">
        <f>IF(E3324="","",VLOOKUP(INDEX(IATA_Codes!$A$2:$A$301, MATCH(Berechnung!C3324,IATA_Codes!$C$2:$C$301,0))&amp;"_"&amp;INDEX(IATA_Codes!$A$2:$A$301, MATCH(Berechnung!D3324,IATA_Codes!$C$2:$C$301,0)),GCD_Entfernung!$C$2:$D$10001,2,FALSE))</f>
        <v/>
      </c>
      <c r="G3324" s="21" t="str">
        <f>IF(E3324="","",VLOOKUP(A3324,Flugzeugtyp!$B$2:$C$13,2,0))</f>
        <v/>
      </c>
      <c r="H3324" s="8" t="str">
        <f>IF(E3324="","",LOOKUP(MATCH(F3324,'RFI-Faktor'!$B$2:$B$5,1),'RFI-Faktor'!$D$2:$D$5))</f>
        <v/>
      </c>
      <c r="I3324" s="23" t="str">
        <f t="array" ref="I3324">IF(E3324="","",SUM(IF(A3324=Energieverbrauch!$A$2:$A$4000,1,0)*IF(B3324=Energieverbrauch!$B$2:$B$4000,1,0)*(IF(Berechnung!F3324&gt;=Energieverbrauch!$C$2:$C$4000,1,0)*IF(Berechnung!F3324&lt;=Energieverbrauch!$D$2:$D$4000,1,0))*Energieverbrauch!$E$2:$E$4000))</f>
        <v/>
      </c>
      <c r="J3324" s="23" t="str">
        <f t="shared" si="51"/>
        <v/>
      </c>
      <c r="K3324" s="23" t="e">
        <f>LOOKUP(MATCH(A3324,Flugzeugtyp!$A$2:$A$13,1),Flugzeugtyp!$A$2:$C$13)</f>
        <v>#N/A</v>
      </c>
      <c r="L3324" s="23" t="str">
        <f>IF(E3324="","",J3324/Treibhausgas_Kennzahlen!$B$5)</f>
        <v/>
      </c>
      <c r="M3324" s="37" t="str">
        <f>IF(E3324="","",$J3324*Treibhausgas_Kennzahlen!B$3)</f>
        <v/>
      </c>
      <c r="N3324" s="37" t="str">
        <f>IF(E3324="","",$J3324*Treibhausgas_Kennzahlen!C$3)</f>
        <v/>
      </c>
      <c r="O3324" s="37" t="str">
        <f>IF(E3324="","",$J3324*Treibhausgas_Kennzahlen!D$3)</f>
        <v/>
      </c>
      <c r="P3324" s="37" t="str">
        <f>IF(E3324="","",$J3324*Treibhausgas_Kennzahlen!E$3)</f>
        <v/>
      </c>
      <c r="Q3324" s="37" t="str">
        <f>IF(E3324="","",$J3324*Treibhausgas_Kennzahlen!F$3)</f>
        <v/>
      </c>
      <c r="R3324" s="37" t="str">
        <f>IF(E3324="","",$J3324*Treibhausgas_Kennzahlen!G$3)</f>
        <v/>
      </c>
    </row>
    <row r="3325" spans="1:18" x14ac:dyDescent="0.25">
      <c r="A3325" s="5"/>
      <c r="B3325" s="5"/>
      <c r="C3325" s="5"/>
      <c r="D3325" s="5"/>
      <c r="E3325" s="5"/>
      <c r="F3325" s="9" t="str">
        <f>IF(E3325="","",VLOOKUP(INDEX(IATA_Codes!$A$2:$A$301, MATCH(Berechnung!C3325,IATA_Codes!$C$2:$C$301,0))&amp;"_"&amp;INDEX(IATA_Codes!$A$2:$A$301, MATCH(Berechnung!D3325,IATA_Codes!$C$2:$C$301,0)),GCD_Entfernung!$C$2:$D$10001,2,FALSE))</f>
        <v/>
      </c>
      <c r="G3325" s="22" t="str">
        <f>IF(E3325="","",VLOOKUP(A3325,Flugzeugtyp!$B$2:$C$13,2,0))</f>
        <v/>
      </c>
      <c r="H3325" s="9" t="str">
        <f>IF(E3325="","",LOOKUP(MATCH(F3325,'RFI-Faktor'!$B$2:$B$5,1),'RFI-Faktor'!$D$2:$D$5))</f>
        <v/>
      </c>
      <c r="I3325" s="24" t="str">
        <f t="array" ref="I3325">IF(E3325="","",SUM(IF(A3325=Energieverbrauch!$A$2:$A$4000,1,0)*IF(B3325=Energieverbrauch!$B$2:$B$4000,1,0)*(IF(Berechnung!F3325&gt;=Energieverbrauch!$C$2:$C$4000,1,0)*IF(Berechnung!F3325&lt;=Energieverbrauch!$D$2:$D$4000,1,0))*Energieverbrauch!$E$2:$E$4000))</f>
        <v/>
      </c>
      <c r="J3325" s="24" t="str">
        <f t="shared" si="51"/>
        <v/>
      </c>
      <c r="K3325" s="24" t="e">
        <f>LOOKUP(MATCH(A3325,Flugzeugtyp!$A$2:$A$13,1),Flugzeugtyp!$A$2:$C$13)</f>
        <v>#N/A</v>
      </c>
      <c r="L3325" s="24" t="str">
        <f>IF(E3325="","",J3325/Treibhausgas_Kennzahlen!$B$5)</f>
        <v/>
      </c>
      <c r="M3325" s="38" t="str">
        <f>IF(E3325="","",$J3325*Treibhausgas_Kennzahlen!B$3)</f>
        <v/>
      </c>
      <c r="N3325" s="38" t="str">
        <f>IF(E3325="","",$J3325*Treibhausgas_Kennzahlen!C$3)</f>
        <v/>
      </c>
      <c r="O3325" s="38" t="str">
        <f>IF(E3325="","",$J3325*Treibhausgas_Kennzahlen!D$3)</f>
        <v/>
      </c>
      <c r="P3325" s="38" t="str">
        <f>IF(E3325="","",$J3325*Treibhausgas_Kennzahlen!E$3)</f>
        <v/>
      </c>
      <c r="Q3325" s="38" t="str">
        <f>IF(E3325="","",$J3325*Treibhausgas_Kennzahlen!F$3)</f>
        <v/>
      </c>
      <c r="R3325" s="38" t="str">
        <f>IF(E3325="","",$J3325*Treibhausgas_Kennzahlen!G$3)</f>
        <v/>
      </c>
    </row>
    <row r="3326" spans="1:18" x14ac:dyDescent="0.25">
      <c r="A3326" s="6"/>
      <c r="B3326" s="6"/>
      <c r="C3326" s="6"/>
      <c r="D3326" s="6"/>
      <c r="E3326" s="6"/>
      <c r="F3326" s="8" t="str">
        <f>IF(E3326="","",VLOOKUP(INDEX(IATA_Codes!$A$2:$A$301, MATCH(Berechnung!C3326,IATA_Codes!$C$2:$C$301,0))&amp;"_"&amp;INDEX(IATA_Codes!$A$2:$A$301, MATCH(Berechnung!D3326,IATA_Codes!$C$2:$C$301,0)),GCD_Entfernung!$C$2:$D$10001,2,FALSE))</f>
        <v/>
      </c>
      <c r="G3326" s="21" t="str">
        <f>IF(E3326="","",VLOOKUP(A3326,Flugzeugtyp!$B$2:$C$13,2,0))</f>
        <v/>
      </c>
      <c r="H3326" s="8" t="str">
        <f>IF(E3326="","",LOOKUP(MATCH(F3326,'RFI-Faktor'!$B$2:$B$5,1),'RFI-Faktor'!$D$2:$D$5))</f>
        <v/>
      </c>
      <c r="I3326" s="23" t="str">
        <f t="array" ref="I3326">IF(E3326="","",SUM(IF(A3326=Energieverbrauch!$A$2:$A$4000,1,0)*IF(B3326=Energieverbrauch!$B$2:$B$4000,1,0)*(IF(Berechnung!F3326&gt;=Energieverbrauch!$C$2:$C$4000,1,0)*IF(Berechnung!F3326&lt;=Energieverbrauch!$D$2:$D$4000,1,0))*Energieverbrauch!$E$2:$E$4000))</f>
        <v/>
      </c>
      <c r="J3326" s="23" t="str">
        <f t="shared" si="51"/>
        <v/>
      </c>
      <c r="K3326" s="23" t="e">
        <f>LOOKUP(MATCH(A3326,Flugzeugtyp!$A$2:$A$13,1),Flugzeugtyp!$A$2:$C$13)</f>
        <v>#N/A</v>
      </c>
      <c r="L3326" s="23" t="str">
        <f>IF(E3326="","",J3326/Treibhausgas_Kennzahlen!$B$5)</f>
        <v/>
      </c>
      <c r="M3326" s="37" t="str">
        <f>IF(E3326="","",$J3326*Treibhausgas_Kennzahlen!B$3)</f>
        <v/>
      </c>
      <c r="N3326" s="37" t="str">
        <f>IF(E3326="","",$J3326*Treibhausgas_Kennzahlen!C$3)</f>
        <v/>
      </c>
      <c r="O3326" s="37" t="str">
        <f>IF(E3326="","",$J3326*Treibhausgas_Kennzahlen!D$3)</f>
        <v/>
      </c>
      <c r="P3326" s="37" t="str">
        <f>IF(E3326="","",$J3326*Treibhausgas_Kennzahlen!E$3)</f>
        <v/>
      </c>
      <c r="Q3326" s="37" t="str">
        <f>IF(E3326="","",$J3326*Treibhausgas_Kennzahlen!F$3)</f>
        <v/>
      </c>
      <c r="R3326" s="37" t="str">
        <f>IF(E3326="","",$J3326*Treibhausgas_Kennzahlen!G$3)</f>
        <v/>
      </c>
    </row>
    <row r="3327" spans="1:18" x14ac:dyDescent="0.25">
      <c r="A3327" s="5"/>
      <c r="B3327" s="5"/>
      <c r="C3327" s="5"/>
      <c r="D3327" s="5"/>
      <c r="E3327" s="5"/>
      <c r="F3327" s="9" t="str">
        <f>IF(E3327="","",VLOOKUP(INDEX(IATA_Codes!$A$2:$A$301, MATCH(Berechnung!C3327,IATA_Codes!$C$2:$C$301,0))&amp;"_"&amp;INDEX(IATA_Codes!$A$2:$A$301, MATCH(Berechnung!D3327,IATA_Codes!$C$2:$C$301,0)),GCD_Entfernung!$C$2:$D$10001,2,FALSE))</f>
        <v/>
      </c>
      <c r="G3327" s="22" t="str">
        <f>IF(E3327="","",VLOOKUP(A3327,Flugzeugtyp!$B$2:$C$13,2,0))</f>
        <v/>
      </c>
      <c r="H3327" s="9" t="str">
        <f>IF(E3327="","",LOOKUP(MATCH(F3327,'RFI-Faktor'!$B$2:$B$5,1),'RFI-Faktor'!$D$2:$D$5))</f>
        <v/>
      </c>
      <c r="I3327" s="24" t="str">
        <f t="array" ref="I3327">IF(E3327="","",SUM(IF(A3327=Energieverbrauch!$A$2:$A$4000,1,0)*IF(B3327=Energieverbrauch!$B$2:$B$4000,1,0)*(IF(Berechnung!F3327&gt;=Energieverbrauch!$C$2:$C$4000,1,0)*IF(Berechnung!F3327&lt;=Energieverbrauch!$D$2:$D$4000,1,0))*Energieverbrauch!$E$2:$E$4000))</f>
        <v/>
      </c>
      <c r="J3327" s="24" t="str">
        <f t="shared" si="51"/>
        <v/>
      </c>
      <c r="K3327" s="24" t="e">
        <f>LOOKUP(MATCH(A3327,Flugzeugtyp!$A$2:$A$13,1),Flugzeugtyp!$A$2:$C$13)</f>
        <v>#N/A</v>
      </c>
      <c r="L3327" s="24" t="str">
        <f>IF(E3327="","",J3327/Treibhausgas_Kennzahlen!$B$5)</f>
        <v/>
      </c>
      <c r="M3327" s="38" t="str">
        <f>IF(E3327="","",$J3327*Treibhausgas_Kennzahlen!B$3)</f>
        <v/>
      </c>
      <c r="N3327" s="38" t="str">
        <f>IF(E3327="","",$J3327*Treibhausgas_Kennzahlen!C$3)</f>
        <v/>
      </c>
      <c r="O3327" s="38" t="str">
        <f>IF(E3327="","",$J3327*Treibhausgas_Kennzahlen!D$3)</f>
        <v/>
      </c>
      <c r="P3327" s="38" t="str">
        <f>IF(E3327="","",$J3327*Treibhausgas_Kennzahlen!E$3)</f>
        <v/>
      </c>
      <c r="Q3327" s="38" t="str">
        <f>IF(E3327="","",$J3327*Treibhausgas_Kennzahlen!F$3)</f>
        <v/>
      </c>
      <c r="R3327" s="38" t="str">
        <f>IF(E3327="","",$J3327*Treibhausgas_Kennzahlen!G$3)</f>
        <v/>
      </c>
    </row>
    <row r="3328" spans="1:18" x14ac:dyDescent="0.25">
      <c r="A3328" s="6"/>
      <c r="B3328" s="6"/>
      <c r="C3328" s="6"/>
      <c r="D3328" s="6"/>
      <c r="E3328" s="6"/>
      <c r="F3328" s="8" t="str">
        <f>IF(E3328="","",VLOOKUP(INDEX(IATA_Codes!$A$2:$A$301, MATCH(Berechnung!C3328,IATA_Codes!$C$2:$C$301,0))&amp;"_"&amp;INDEX(IATA_Codes!$A$2:$A$301, MATCH(Berechnung!D3328,IATA_Codes!$C$2:$C$301,0)),GCD_Entfernung!$C$2:$D$10001,2,FALSE))</f>
        <v/>
      </c>
      <c r="G3328" s="21" t="str">
        <f>IF(E3328="","",VLOOKUP(A3328,Flugzeugtyp!$B$2:$C$13,2,0))</f>
        <v/>
      </c>
      <c r="H3328" s="8" t="str">
        <f>IF(E3328="","",LOOKUP(MATCH(F3328,'RFI-Faktor'!$B$2:$B$5,1),'RFI-Faktor'!$D$2:$D$5))</f>
        <v/>
      </c>
      <c r="I3328" s="23" t="str">
        <f t="array" ref="I3328">IF(E3328="","",SUM(IF(A3328=Energieverbrauch!$A$2:$A$4000,1,0)*IF(B3328=Energieverbrauch!$B$2:$B$4000,1,0)*(IF(Berechnung!F3328&gt;=Energieverbrauch!$C$2:$C$4000,1,0)*IF(Berechnung!F3328&lt;=Energieverbrauch!$D$2:$D$4000,1,0))*Energieverbrauch!$E$2:$E$4000))</f>
        <v/>
      </c>
      <c r="J3328" s="23" t="str">
        <f t="shared" si="51"/>
        <v/>
      </c>
      <c r="K3328" s="23" t="e">
        <f>LOOKUP(MATCH(A3328,Flugzeugtyp!$A$2:$A$13,1),Flugzeugtyp!$A$2:$C$13)</f>
        <v>#N/A</v>
      </c>
      <c r="L3328" s="23" t="str">
        <f>IF(E3328="","",J3328/Treibhausgas_Kennzahlen!$B$5)</f>
        <v/>
      </c>
      <c r="M3328" s="37" t="str">
        <f>IF(E3328="","",$J3328*Treibhausgas_Kennzahlen!B$3)</f>
        <v/>
      </c>
      <c r="N3328" s="37" t="str">
        <f>IF(E3328="","",$J3328*Treibhausgas_Kennzahlen!C$3)</f>
        <v/>
      </c>
      <c r="O3328" s="37" t="str">
        <f>IF(E3328="","",$J3328*Treibhausgas_Kennzahlen!D$3)</f>
        <v/>
      </c>
      <c r="P3328" s="37" t="str">
        <f>IF(E3328="","",$J3328*Treibhausgas_Kennzahlen!E$3)</f>
        <v/>
      </c>
      <c r="Q3328" s="37" t="str">
        <f>IF(E3328="","",$J3328*Treibhausgas_Kennzahlen!F$3)</f>
        <v/>
      </c>
      <c r="R3328" s="37" t="str">
        <f>IF(E3328="","",$J3328*Treibhausgas_Kennzahlen!G$3)</f>
        <v/>
      </c>
    </row>
    <row r="3329" spans="1:18" x14ac:dyDescent="0.25">
      <c r="A3329" s="5"/>
      <c r="B3329" s="5"/>
      <c r="C3329" s="5"/>
      <c r="D3329" s="5"/>
      <c r="E3329" s="5"/>
      <c r="F3329" s="9" t="str">
        <f>IF(E3329="","",VLOOKUP(INDEX(IATA_Codes!$A$2:$A$301, MATCH(Berechnung!C3329,IATA_Codes!$C$2:$C$301,0))&amp;"_"&amp;INDEX(IATA_Codes!$A$2:$A$301, MATCH(Berechnung!D3329,IATA_Codes!$C$2:$C$301,0)),GCD_Entfernung!$C$2:$D$10001,2,FALSE))</f>
        <v/>
      </c>
      <c r="G3329" s="22" t="str">
        <f>IF(E3329="","",VLOOKUP(A3329,Flugzeugtyp!$B$2:$C$13,2,0))</f>
        <v/>
      </c>
      <c r="H3329" s="9" t="str">
        <f>IF(E3329="","",LOOKUP(MATCH(F3329,'RFI-Faktor'!$B$2:$B$5,1),'RFI-Faktor'!$D$2:$D$5))</f>
        <v/>
      </c>
      <c r="I3329" s="24" t="str">
        <f t="array" ref="I3329">IF(E3329="","",SUM(IF(A3329=Energieverbrauch!$A$2:$A$4000,1,0)*IF(B3329=Energieverbrauch!$B$2:$B$4000,1,0)*(IF(Berechnung!F3329&gt;=Energieverbrauch!$C$2:$C$4000,1,0)*IF(Berechnung!F3329&lt;=Energieverbrauch!$D$2:$D$4000,1,0))*Energieverbrauch!$E$2:$E$4000))</f>
        <v/>
      </c>
      <c r="J3329" s="24" t="str">
        <f t="shared" si="51"/>
        <v/>
      </c>
      <c r="K3329" s="24" t="e">
        <f>LOOKUP(MATCH(A3329,Flugzeugtyp!$A$2:$A$13,1),Flugzeugtyp!$A$2:$C$13)</f>
        <v>#N/A</v>
      </c>
      <c r="L3329" s="24" t="str">
        <f>IF(E3329="","",J3329/Treibhausgas_Kennzahlen!$B$5)</f>
        <v/>
      </c>
      <c r="M3329" s="38" t="str">
        <f>IF(E3329="","",$J3329*Treibhausgas_Kennzahlen!B$3)</f>
        <v/>
      </c>
      <c r="N3329" s="38" t="str">
        <f>IF(E3329="","",$J3329*Treibhausgas_Kennzahlen!C$3)</f>
        <v/>
      </c>
      <c r="O3329" s="38" t="str">
        <f>IF(E3329="","",$J3329*Treibhausgas_Kennzahlen!D$3)</f>
        <v/>
      </c>
      <c r="P3329" s="38" t="str">
        <f>IF(E3329="","",$J3329*Treibhausgas_Kennzahlen!E$3)</f>
        <v/>
      </c>
      <c r="Q3329" s="38" t="str">
        <f>IF(E3329="","",$J3329*Treibhausgas_Kennzahlen!F$3)</f>
        <v/>
      </c>
      <c r="R3329" s="38" t="str">
        <f>IF(E3329="","",$J3329*Treibhausgas_Kennzahlen!G$3)</f>
        <v/>
      </c>
    </row>
    <row r="3330" spans="1:18" x14ac:dyDescent="0.25">
      <c r="A3330" s="6"/>
      <c r="B3330" s="6"/>
      <c r="C3330" s="6"/>
      <c r="D3330" s="6"/>
      <c r="E3330" s="6"/>
      <c r="F3330" s="8" t="str">
        <f>IF(E3330="","",VLOOKUP(INDEX(IATA_Codes!$A$2:$A$301, MATCH(Berechnung!C3330,IATA_Codes!$C$2:$C$301,0))&amp;"_"&amp;INDEX(IATA_Codes!$A$2:$A$301, MATCH(Berechnung!D3330,IATA_Codes!$C$2:$C$301,0)),GCD_Entfernung!$C$2:$D$10001,2,FALSE))</f>
        <v/>
      </c>
      <c r="G3330" s="21" t="str">
        <f>IF(E3330="","",VLOOKUP(A3330,Flugzeugtyp!$B$2:$C$13,2,0))</f>
        <v/>
      </c>
      <c r="H3330" s="8" t="str">
        <f>IF(E3330="","",LOOKUP(MATCH(F3330,'RFI-Faktor'!$B$2:$B$5,1),'RFI-Faktor'!$D$2:$D$5))</f>
        <v/>
      </c>
      <c r="I3330" s="23" t="str">
        <f t="array" ref="I3330">IF(E3330="","",SUM(IF(A3330=Energieverbrauch!$A$2:$A$4000,1,0)*IF(B3330=Energieverbrauch!$B$2:$B$4000,1,0)*(IF(Berechnung!F3330&gt;=Energieverbrauch!$C$2:$C$4000,1,0)*IF(Berechnung!F3330&lt;=Energieverbrauch!$D$2:$D$4000,1,0))*Energieverbrauch!$E$2:$E$4000))</f>
        <v/>
      </c>
      <c r="J3330" s="23" t="str">
        <f t="shared" si="51"/>
        <v/>
      </c>
      <c r="K3330" s="23" t="e">
        <f>LOOKUP(MATCH(A3330,Flugzeugtyp!$A$2:$A$13,1),Flugzeugtyp!$A$2:$C$13)</f>
        <v>#N/A</v>
      </c>
      <c r="L3330" s="23" t="str">
        <f>IF(E3330="","",J3330/Treibhausgas_Kennzahlen!$B$5)</f>
        <v/>
      </c>
      <c r="M3330" s="37" t="str">
        <f>IF(E3330="","",$J3330*Treibhausgas_Kennzahlen!B$3)</f>
        <v/>
      </c>
      <c r="N3330" s="37" t="str">
        <f>IF(E3330="","",$J3330*Treibhausgas_Kennzahlen!C$3)</f>
        <v/>
      </c>
      <c r="O3330" s="37" t="str">
        <f>IF(E3330="","",$J3330*Treibhausgas_Kennzahlen!D$3)</f>
        <v/>
      </c>
      <c r="P3330" s="37" t="str">
        <f>IF(E3330="","",$J3330*Treibhausgas_Kennzahlen!E$3)</f>
        <v/>
      </c>
      <c r="Q3330" s="37" t="str">
        <f>IF(E3330="","",$J3330*Treibhausgas_Kennzahlen!F$3)</f>
        <v/>
      </c>
      <c r="R3330" s="37" t="str">
        <f>IF(E3330="","",$J3330*Treibhausgas_Kennzahlen!G$3)</f>
        <v/>
      </c>
    </row>
    <row r="3331" spans="1:18" x14ac:dyDescent="0.25">
      <c r="A3331" s="5"/>
      <c r="B3331" s="5"/>
      <c r="C3331" s="5"/>
      <c r="D3331" s="5"/>
      <c r="E3331" s="5"/>
      <c r="F3331" s="9" t="str">
        <f>IF(E3331="","",VLOOKUP(INDEX(IATA_Codes!$A$2:$A$301, MATCH(Berechnung!C3331,IATA_Codes!$C$2:$C$301,0))&amp;"_"&amp;INDEX(IATA_Codes!$A$2:$A$301, MATCH(Berechnung!D3331,IATA_Codes!$C$2:$C$301,0)),GCD_Entfernung!$C$2:$D$10001,2,FALSE))</f>
        <v/>
      </c>
      <c r="G3331" s="22" t="str">
        <f>IF(E3331="","",VLOOKUP(A3331,Flugzeugtyp!$B$2:$C$13,2,0))</f>
        <v/>
      </c>
      <c r="H3331" s="9" t="str">
        <f>IF(E3331="","",LOOKUP(MATCH(F3331,'RFI-Faktor'!$B$2:$B$5,1),'RFI-Faktor'!$D$2:$D$5))</f>
        <v/>
      </c>
      <c r="I3331" s="24" t="str">
        <f t="array" ref="I3331">IF(E3331="","",SUM(IF(A3331=Energieverbrauch!$A$2:$A$4000,1,0)*IF(B3331=Energieverbrauch!$B$2:$B$4000,1,0)*(IF(Berechnung!F3331&gt;=Energieverbrauch!$C$2:$C$4000,1,0)*IF(Berechnung!F3331&lt;=Energieverbrauch!$D$2:$D$4000,1,0))*Energieverbrauch!$E$2:$E$4000))</f>
        <v/>
      </c>
      <c r="J3331" s="24" t="str">
        <f t="shared" si="51"/>
        <v/>
      </c>
      <c r="K3331" s="24" t="e">
        <f>LOOKUP(MATCH(A3331,Flugzeugtyp!$A$2:$A$13,1),Flugzeugtyp!$A$2:$C$13)</f>
        <v>#N/A</v>
      </c>
      <c r="L3331" s="24" t="str">
        <f>IF(E3331="","",J3331/Treibhausgas_Kennzahlen!$B$5)</f>
        <v/>
      </c>
      <c r="M3331" s="38" t="str">
        <f>IF(E3331="","",$J3331*Treibhausgas_Kennzahlen!B$3)</f>
        <v/>
      </c>
      <c r="N3331" s="38" t="str">
        <f>IF(E3331="","",$J3331*Treibhausgas_Kennzahlen!C$3)</f>
        <v/>
      </c>
      <c r="O3331" s="38" t="str">
        <f>IF(E3331="","",$J3331*Treibhausgas_Kennzahlen!D$3)</f>
        <v/>
      </c>
      <c r="P3331" s="38" t="str">
        <f>IF(E3331="","",$J3331*Treibhausgas_Kennzahlen!E$3)</f>
        <v/>
      </c>
      <c r="Q3331" s="38" t="str">
        <f>IF(E3331="","",$J3331*Treibhausgas_Kennzahlen!F$3)</f>
        <v/>
      </c>
      <c r="R3331" s="38" t="str">
        <f>IF(E3331="","",$J3331*Treibhausgas_Kennzahlen!G$3)</f>
        <v/>
      </c>
    </row>
    <row r="3332" spans="1:18" x14ac:dyDescent="0.25">
      <c r="A3332" s="6"/>
      <c r="B3332" s="6"/>
      <c r="C3332" s="6"/>
      <c r="D3332" s="6"/>
      <c r="E3332" s="6"/>
      <c r="F3332" s="8" t="str">
        <f>IF(E3332="","",VLOOKUP(INDEX(IATA_Codes!$A$2:$A$301, MATCH(Berechnung!C3332,IATA_Codes!$C$2:$C$301,0))&amp;"_"&amp;INDEX(IATA_Codes!$A$2:$A$301, MATCH(Berechnung!D3332,IATA_Codes!$C$2:$C$301,0)),GCD_Entfernung!$C$2:$D$10001,2,FALSE))</f>
        <v/>
      </c>
      <c r="G3332" s="21" t="str">
        <f>IF(E3332="","",VLOOKUP(A3332,Flugzeugtyp!$B$2:$C$13,2,0))</f>
        <v/>
      </c>
      <c r="H3332" s="8" t="str">
        <f>IF(E3332="","",LOOKUP(MATCH(F3332,'RFI-Faktor'!$B$2:$B$5,1),'RFI-Faktor'!$D$2:$D$5))</f>
        <v/>
      </c>
      <c r="I3332" s="23" t="str">
        <f t="array" ref="I3332">IF(E3332="","",SUM(IF(A3332=Energieverbrauch!$A$2:$A$4000,1,0)*IF(B3332=Energieverbrauch!$B$2:$B$4000,1,0)*(IF(Berechnung!F3332&gt;=Energieverbrauch!$C$2:$C$4000,1,0)*IF(Berechnung!F3332&lt;=Energieverbrauch!$D$2:$D$4000,1,0))*Energieverbrauch!$E$2:$E$4000))</f>
        <v/>
      </c>
      <c r="J3332" s="23" t="str">
        <f t="shared" si="51"/>
        <v/>
      </c>
      <c r="K3332" s="23" t="e">
        <f>LOOKUP(MATCH(A3332,Flugzeugtyp!$A$2:$A$13,1),Flugzeugtyp!$A$2:$C$13)</f>
        <v>#N/A</v>
      </c>
      <c r="L3332" s="23" t="str">
        <f>IF(E3332="","",J3332/Treibhausgas_Kennzahlen!$B$5)</f>
        <v/>
      </c>
      <c r="M3332" s="37" t="str">
        <f>IF(E3332="","",$J3332*Treibhausgas_Kennzahlen!B$3)</f>
        <v/>
      </c>
      <c r="N3332" s="37" t="str">
        <f>IF(E3332="","",$J3332*Treibhausgas_Kennzahlen!C$3)</f>
        <v/>
      </c>
      <c r="O3332" s="37" t="str">
        <f>IF(E3332="","",$J3332*Treibhausgas_Kennzahlen!D$3)</f>
        <v/>
      </c>
      <c r="P3332" s="37" t="str">
        <f>IF(E3332="","",$J3332*Treibhausgas_Kennzahlen!E$3)</f>
        <v/>
      </c>
      <c r="Q3332" s="37" t="str">
        <f>IF(E3332="","",$J3332*Treibhausgas_Kennzahlen!F$3)</f>
        <v/>
      </c>
      <c r="R3332" s="37" t="str">
        <f>IF(E3332="","",$J3332*Treibhausgas_Kennzahlen!G$3)</f>
        <v/>
      </c>
    </row>
    <row r="3333" spans="1:18" x14ac:dyDescent="0.25">
      <c r="A3333" s="5"/>
      <c r="B3333" s="5"/>
      <c r="C3333" s="5"/>
      <c r="D3333" s="5"/>
      <c r="E3333" s="5"/>
      <c r="F3333" s="9" t="str">
        <f>IF(E3333="","",VLOOKUP(INDEX(IATA_Codes!$A$2:$A$301, MATCH(Berechnung!C3333,IATA_Codes!$C$2:$C$301,0))&amp;"_"&amp;INDEX(IATA_Codes!$A$2:$A$301, MATCH(Berechnung!D3333,IATA_Codes!$C$2:$C$301,0)),GCD_Entfernung!$C$2:$D$10001,2,FALSE))</f>
        <v/>
      </c>
      <c r="G3333" s="22" t="str">
        <f>IF(E3333="","",VLOOKUP(A3333,Flugzeugtyp!$B$2:$C$13,2,0))</f>
        <v/>
      </c>
      <c r="H3333" s="9" t="str">
        <f>IF(E3333="","",LOOKUP(MATCH(F3333,'RFI-Faktor'!$B$2:$B$5,1),'RFI-Faktor'!$D$2:$D$5))</f>
        <v/>
      </c>
      <c r="I3333" s="24" t="str">
        <f t="array" ref="I3333">IF(E3333="","",SUM(IF(A3333=Energieverbrauch!$A$2:$A$4000,1,0)*IF(B3333=Energieverbrauch!$B$2:$B$4000,1,0)*(IF(Berechnung!F3333&gt;=Energieverbrauch!$C$2:$C$4000,1,0)*IF(Berechnung!F3333&lt;=Energieverbrauch!$D$2:$D$4000,1,0))*Energieverbrauch!$E$2:$E$4000))</f>
        <v/>
      </c>
      <c r="J3333" s="24" t="str">
        <f t="shared" si="51"/>
        <v/>
      </c>
      <c r="K3333" s="24" t="e">
        <f>LOOKUP(MATCH(A3333,Flugzeugtyp!$A$2:$A$13,1),Flugzeugtyp!$A$2:$C$13)</f>
        <v>#N/A</v>
      </c>
      <c r="L3333" s="24" t="str">
        <f>IF(E3333="","",J3333/Treibhausgas_Kennzahlen!$B$5)</f>
        <v/>
      </c>
      <c r="M3333" s="38" t="str">
        <f>IF(E3333="","",$J3333*Treibhausgas_Kennzahlen!B$3)</f>
        <v/>
      </c>
      <c r="N3333" s="38" t="str">
        <f>IF(E3333="","",$J3333*Treibhausgas_Kennzahlen!C$3)</f>
        <v/>
      </c>
      <c r="O3333" s="38" t="str">
        <f>IF(E3333="","",$J3333*Treibhausgas_Kennzahlen!D$3)</f>
        <v/>
      </c>
      <c r="P3333" s="38" t="str">
        <f>IF(E3333="","",$J3333*Treibhausgas_Kennzahlen!E$3)</f>
        <v/>
      </c>
      <c r="Q3333" s="38" t="str">
        <f>IF(E3333="","",$J3333*Treibhausgas_Kennzahlen!F$3)</f>
        <v/>
      </c>
      <c r="R3333" s="38" t="str">
        <f>IF(E3333="","",$J3333*Treibhausgas_Kennzahlen!G$3)</f>
        <v/>
      </c>
    </row>
    <row r="3334" spans="1:18" x14ac:dyDescent="0.25">
      <c r="A3334" s="6"/>
      <c r="B3334" s="6"/>
      <c r="C3334" s="6"/>
      <c r="D3334" s="6"/>
      <c r="E3334" s="6"/>
      <c r="F3334" s="8" t="str">
        <f>IF(E3334="","",VLOOKUP(INDEX(IATA_Codes!$A$2:$A$301, MATCH(Berechnung!C3334,IATA_Codes!$C$2:$C$301,0))&amp;"_"&amp;INDEX(IATA_Codes!$A$2:$A$301, MATCH(Berechnung!D3334,IATA_Codes!$C$2:$C$301,0)),GCD_Entfernung!$C$2:$D$10001,2,FALSE))</f>
        <v/>
      </c>
      <c r="G3334" s="21" t="str">
        <f>IF(E3334="","",VLOOKUP(A3334,Flugzeugtyp!$B$2:$C$13,2,0))</f>
        <v/>
      </c>
      <c r="H3334" s="8" t="str">
        <f>IF(E3334="","",LOOKUP(MATCH(F3334,'RFI-Faktor'!$B$2:$B$5,1),'RFI-Faktor'!$D$2:$D$5))</f>
        <v/>
      </c>
      <c r="I3334" s="23" t="str">
        <f t="array" ref="I3334">IF(E3334="","",SUM(IF(A3334=Energieverbrauch!$A$2:$A$4000,1,0)*IF(B3334=Energieverbrauch!$B$2:$B$4000,1,0)*(IF(Berechnung!F3334&gt;=Energieverbrauch!$C$2:$C$4000,1,0)*IF(Berechnung!F3334&lt;=Energieverbrauch!$D$2:$D$4000,1,0))*Energieverbrauch!$E$2:$E$4000))</f>
        <v/>
      </c>
      <c r="J3334" s="23" t="str">
        <f t="shared" ref="J3334:J3397" si="52">IF(E3334="","",PRODUCT(F3334,E3334,I3334)/1000)</f>
        <v/>
      </c>
      <c r="K3334" s="23" t="e">
        <f>LOOKUP(MATCH(A3334,Flugzeugtyp!$A$2:$A$13,1),Flugzeugtyp!$A$2:$C$13)</f>
        <v>#N/A</v>
      </c>
      <c r="L3334" s="23" t="str">
        <f>IF(E3334="","",J3334/Treibhausgas_Kennzahlen!$B$5)</f>
        <v/>
      </c>
      <c r="M3334" s="37" t="str">
        <f>IF(E3334="","",$J3334*Treibhausgas_Kennzahlen!B$3)</f>
        <v/>
      </c>
      <c r="N3334" s="37" t="str">
        <f>IF(E3334="","",$J3334*Treibhausgas_Kennzahlen!C$3)</f>
        <v/>
      </c>
      <c r="O3334" s="37" t="str">
        <f>IF(E3334="","",$J3334*Treibhausgas_Kennzahlen!D$3)</f>
        <v/>
      </c>
      <c r="P3334" s="37" t="str">
        <f>IF(E3334="","",$J3334*Treibhausgas_Kennzahlen!E$3)</f>
        <v/>
      </c>
      <c r="Q3334" s="37" t="str">
        <f>IF(E3334="","",$J3334*Treibhausgas_Kennzahlen!F$3)</f>
        <v/>
      </c>
      <c r="R3334" s="37" t="str">
        <f>IF(E3334="","",$J3334*Treibhausgas_Kennzahlen!G$3)</f>
        <v/>
      </c>
    </row>
    <row r="3335" spans="1:18" x14ac:dyDescent="0.25">
      <c r="A3335" s="5"/>
      <c r="B3335" s="5"/>
      <c r="C3335" s="5"/>
      <c r="D3335" s="5"/>
      <c r="E3335" s="5"/>
      <c r="F3335" s="9" t="str">
        <f>IF(E3335="","",VLOOKUP(INDEX(IATA_Codes!$A$2:$A$301, MATCH(Berechnung!C3335,IATA_Codes!$C$2:$C$301,0))&amp;"_"&amp;INDEX(IATA_Codes!$A$2:$A$301, MATCH(Berechnung!D3335,IATA_Codes!$C$2:$C$301,0)),GCD_Entfernung!$C$2:$D$10001,2,FALSE))</f>
        <v/>
      </c>
      <c r="G3335" s="22" t="str">
        <f>IF(E3335="","",VLOOKUP(A3335,Flugzeugtyp!$B$2:$C$13,2,0))</f>
        <v/>
      </c>
      <c r="H3335" s="9" t="str">
        <f>IF(E3335="","",LOOKUP(MATCH(F3335,'RFI-Faktor'!$B$2:$B$5,1),'RFI-Faktor'!$D$2:$D$5))</f>
        <v/>
      </c>
      <c r="I3335" s="24" t="str">
        <f t="array" ref="I3335">IF(E3335="","",SUM(IF(A3335=Energieverbrauch!$A$2:$A$4000,1,0)*IF(B3335=Energieverbrauch!$B$2:$B$4000,1,0)*(IF(Berechnung!F3335&gt;=Energieverbrauch!$C$2:$C$4000,1,0)*IF(Berechnung!F3335&lt;=Energieverbrauch!$D$2:$D$4000,1,0))*Energieverbrauch!$E$2:$E$4000))</f>
        <v/>
      </c>
      <c r="J3335" s="24" t="str">
        <f t="shared" si="52"/>
        <v/>
      </c>
      <c r="K3335" s="24" t="e">
        <f>LOOKUP(MATCH(A3335,Flugzeugtyp!$A$2:$A$13,1),Flugzeugtyp!$A$2:$C$13)</f>
        <v>#N/A</v>
      </c>
      <c r="L3335" s="24" t="str">
        <f>IF(E3335="","",J3335/Treibhausgas_Kennzahlen!$B$5)</f>
        <v/>
      </c>
      <c r="M3335" s="38" t="str">
        <f>IF(E3335="","",$J3335*Treibhausgas_Kennzahlen!B$3)</f>
        <v/>
      </c>
      <c r="N3335" s="38" t="str">
        <f>IF(E3335="","",$J3335*Treibhausgas_Kennzahlen!C$3)</f>
        <v/>
      </c>
      <c r="O3335" s="38" t="str">
        <f>IF(E3335="","",$J3335*Treibhausgas_Kennzahlen!D$3)</f>
        <v/>
      </c>
      <c r="P3335" s="38" t="str">
        <f>IF(E3335="","",$J3335*Treibhausgas_Kennzahlen!E$3)</f>
        <v/>
      </c>
      <c r="Q3335" s="38" t="str">
        <f>IF(E3335="","",$J3335*Treibhausgas_Kennzahlen!F$3)</f>
        <v/>
      </c>
      <c r="R3335" s="38" t="str">
        <f>IF(E3335="","",$J3335*Treibhausgas_Kennzahlen!G$3)</f>
        <v/>
      </c>
    </row>
    <row r="3336" spans="1:18" x14ac:dyDescent="0.25">
      <c r="A3336" s="6"/>
      <c r="B3336" s="6"/>
      <c r="C3336" s="6"/>
      <c r="D3336" s="6"/>
      <c r="E3336" s="6"/>
      <c r="F3336" s="8" t="str">
        <f>IF(E3336="","",VLOOKUP(INDEX(IATA_Codes!$A$2:$A$301, MATCH(Berechnung!C3336,IATA_Codes!$C$2:$C$301,0))&amp;"_"&amp;INDEX(IATA_Codes!$A$2:$A$301, MATCH(Berechnung!D3336,IATA_Codes!$C$2:$C$301,0)),GCD_Entfernung!$C$2:$D$10001,2,FALSE))</f>
        <v/>
      </c>
      <c r="G3336" s="21" t="str">
        <f>IF(E3336="","",VLOOKUP(A3336,Flugzeugtyp!$B$2:$C$13,2,0))</f>
        <v/>
      </c>
      <c r="H3336" s="8" t="str">
        <f>IF(E3336="","",LOOKUP(MATCH(F3336,'RFI-Faktor'!$B$2:$B$5,1),'RFI-Faktor'!$D$2:$D$5))</f>
        <v/>
      </c>
      <c r="I3336" s="23" t="str">
        <f t="array" ref="I3336">IF(E3336="","",SUM(IF(A3336=Energieverbrauch!$A$2:$A$4000,1,0)*IF(B3336=Energieverbrauch!$B$2:$B$4000,1,0)*(IF(Berechnung!F3336&gt;=Energieverbrauch!$C$2:$C$4000,1,0)*IF(Berechnung!F3336&lt;=Energieverbrauch!$D$2:$D$4000,1,0))*Energieverbrauch!$E$2:$E$4000))</f>
        <v/>
      </c>
      <c r="J3336" s="23" t="str">
        <f t="shared" si="52"/>
        <v/>
      </c>
      <c r="K3336" s="23" t="e">
        <f>LOOKUP(MATCH(A3336,Flugzeugtyp!$A$2:$A$13,1),Flugzeugtyp!$A$2:$C$13)</f>
        <v>#N/A</v>
      </c>
      <c r="L3336" s="23" t="str">
        <f>IF(E3336="","",J3336/Treibhausgas_Kennzahlen!$B$5)</f>
        <v/>
      </c>
      <c r="M3336" s="37" t="str">
        <f>IF(E3336="","",$J3336*Treibhausgas_Kennzahlen!B$3)</f>
        <v/>
      </c>
      <c r="N3336" s="37" t="str">
        <f>IF(E3336="","",$J3336*Treibhausgas_Kennzahlen!C$3)</f>
        <v/>
      </c>
      <c r="O3336" s="37" t="str">
        <f>IF(E3336="","",$J3336*Treibhausgas_Kennzahlen!D$3)</f>
        <v/>
      </c>
      <c r="P3336" s="37" t="str">
        <f>IF(E3336="","",$J3336*Treibhausgas_Kennzahlen!E$3)</f>
        <v/>
      </c>
      <c r="Q3336" s="37" t="str">
        <f>IF(E3336="","",$J3336*Treibhausgas_Kennzahlen!F$3)</f>
        <v/>
      </c>
      <c r="R3336" s="37" t="str">
        <f>IF(E3336="","",$J3336*Treibhausgas_Kennzahlen!G$3)</f>
        <v/>
      </c>
    </row>
    <row r="3337" spans="1:18" x14ac:dyDescent="0.25">
      <c r="A3337" s="5"/>
      <c r="B3337" s="5"/>
      <c r="C3337" s="5"/>
      <c r="D3337" s="5"/>
      <c r="E3337" s="5"/>
      <c r="F3337" s="9" t="str">
        <f>IF(E3337="","",VLOOKUP(INDEX(IATA_Codes!$A$2:$A$301, MATCH(Berechnung!C3337,IATA_Codes!$C$2:$C$301,0))&amp;"_"&amp;INDEX(IATA_Codes!$A$2:$A$301, MATCH(Berechnung!D3337,IATA_Codes!$C$2:$C$301,0)),GCD_Entfernung!$C$2:$D$10001,2,FALSE))</f>
        <v/>
      </c>
      <c r="G3337" s="22" t="str">
        <f>IF(E3337="","",VLOOKUP(A3337,Flugzeugtyp!$B$2:$C$13,2,0))</f>
        <v/>
      </c>
      <c r="H3337" s="9" t="str">
        <f>IF(E3337="","",LOOKUP(MATCH(F3337,'RFI-Faktor'!$B$2:$B$5,1),'RFI-Faktor'!$D$2:$D$5))</f>
        <v/>
      </c>
      <c r="I3337" s="24" t="str">
        <f t="array" ref="I3337">IF(E3337="","",SUM(IF(A3337=Energieverbrauch!$A$2:$A$4000,1,0)*IF(B3337=Energieverbrauch!$B$2:$B$4000,1,0)*(IF(Berechnung!F3337&gt;=Energieverbrauch!$C$2:$C$4000,1,0)*IF(Berechnung!F3337&lt;=Energieverbrauch!$D$2:$D$4000,1,0))*Energieverbrauch!$E$2:$E$4000))</f>
        <v/>
      </c>
      <c r="J3337" s="24" t="str">
        <f t="shared" si="52"/>
        <v/>
      </c>
      <c r="K3337" s="24" t="e">
        <f>LOOKUP(MATCH(A3337,Flugzeugtyp!$A$2:$A$13,1),Flugzeugtyp!$A$2:$C$13)</f>
        <v>#N/A</v>
      </c>
      <c r="L3337" s="24" t="str">
        <f>IF(E3337="","",J3337/Treibhausgas_Kennzahlen!$B$5)</f>
        <v/>
      </c>
      <c r="M3337" s="38" t="str">
        <f>IF(E3337="","",$J3337*Treibhausgas_Kennzahlen!B$3)</f>
        <v/>
      </c>
      <c r="N3337" s="38" t="str">
        <f>IF(E3337="","",$J3337*Treibhausgas_Kennzahlen!C$3)</f>
        <v/>
      </c>
      <c r="O3337" s="38" t="str">
        <f>IF(E3337="","",$J3337*Treibhausgas_Kennzahlen!D$3)</f>
        <v/>
      </c>
      <c r="P3337" s="38" t="str">
        <f>IF(E3337="","",$J3337*Treibhausgas_Kennzahlen!E$3)</f>
        <v/>
      </c>
      <c r="Q3337" s="38" t="str">
        <f>IF(E3337="","",$J3337*Treibhausgas_Kennzahlen!F$3)</f>
        <v/>
      </c>
      <c r="R3337" s="38" t="str">
        <f>IF(E3337="","",$J3337*Treibhausgas_Kennzahlen!G$3)</f>
        <v/>
      </c>
    </row>
    <row r="3338" spans="1:18" x14ac:dyDescent="0.25">
      <c r="A3338" s="6"/>
      <c r="B3338" s="6"/>
      <c r="C3338" s="6"/>
      <c r="D3338" s="6"/>
      <c r="E3338" s="6"/>
      <c r="F3338" s="8" t="str">
        <f>IF(E3338="","",VLOOKUP(INDEX(IATA_Codes!$A$2:$A$301, MATCH(Berechnung!C3338,IATA_Codes!$C$2:$C$301,0))&amp;"_"&amp;INDEX(IATA_Codes!$A$2:$A$301, MATCH(Berechnung!D3338,IATA_Codes!$C$2:$C$301,0)),GCD_Entfernung!$C$2:$D$10001,2,FALSE))</f>
        <v/>
      </c>
      <c r="G3338" s="21" t="str">
        <f>IF(E3338="","",VLOOKUP(A3338,Flugzeugtyp!$B$2:$C$13,2,0))</f>
        <v/>
      </c>
      <c r="H3338" s="8" t="str">
        <f>IF(E3338="","",LOOKUP(MATCH(F3338,'RFI-Faktor'!$B$2:$B$5,1),'RFI-Faktor'!$D$2:$D$5))</f>
        <v/>
      </c>
      <c r="I3338" s="23" t="str">
        <f t="array" ref="I3338">IF(E3338="","",SUM(IF(A3338=Energieverbrauch!$A$2:$A$4000,1,0)*IF(B3338=Energieverbrauch!$B$2:$B$4000,1,0)*(IF(Berechnung!F3338&gt;=Energieverbrauch!$C$2:$C$4000,1,0)*IF(Berechnung!F3338&lt;=Energieverbrauch!$D$2:$D$4000,1,0))*Energieverbrauch!$E$2:$E$4000))</f>
        <v/>
      </c>
      <c r="J3338" s="23" t="str">
        <f t="shared" si="52"/>
        <v/>
      </c>
      <c r="K3338" s="23" t="e">
        <f>LOOKUP(MATCH(A3338,Flugzeugtyp!$A$2:$A$13,1),Flugzeugtyp!$A$2:$C$13)</f>
        <v>#N/A</v>
      </c>
      <c r="L3338" s="23" t="str">
        <f>IF(E3338="","",J3338/Treibhausgas_Kennzahlen!$B$5)</f>
        <v/>
      </c>
      <c r="M3338" s="37" t="str">
        <f>IF(E3338="","",$J3338*Treibhausgas_Kennzahlen!B$3)</f>
        <v/>
      </c>
      <c r="N3338" s="37" t="str">
        <f>IF(E3338="","",$J3338*Treibhausgas_Kennzahlen!C$3)</f>
        <v/>
      </c>
      <c r="O3338" s="37" t="str">
        <f>IF(E3338="","",$J3338*Treibhausgas_Kennzahlen!D$3)</f>
        <v/>
      </c>
      <c r="P3338" s="37" t="str">
        <f>IF(E3338="","",$J3338*Treibhausgas_Kennzahlen!E$3)</f>
        <v/>
      </c>
      <c r="Q3338" s="37" t="str">
        <f>IF(E3338="","",$J3338*Treibhausgas_Kennzahlen!F$3)</f>
        <v/>
      </c>
      <c r="R3338" s="37" t="str">
        <f>IF(E3338="","",$J3338*Treibhausgas_Kennzahlen!G$3)</f>
        <v/>
      </c>
    </row>
    <row r="3339" spans="1:18" x14ac:dyDescent="0.25">
      <c r="A3339" s="5"/>
      <c r="B3339" s="5"/>
      <c r="C3339" s="5"/>
      <c r="D3339" s="5"/>
      <c r="E3339" s="5"/>
      <c r="F3339" s="9" t="str">
        <f>IF(E3339="","",VLOOKUP(INDEX(IATA_Codes!$A$2:$A$301, MATCH(Berechnung!C3339,IATA_Codes!$C$2:$C$301,0))&amp;"_"&amp;INDEX(IATA_Codes!$A$2:$A$301, MATCH(Berechnung!D3339,IATA_Codes!$C$2:$C$301,0)),GCD_Entfernung!$C$2:$D$10001,2,FALSE))</f>
        <v/>
      </c>
      <c r="G3339" s="22" t="str">
        <f>IF(E3339="","",VLOOKUP(A3339,Flugzeugtyp!$B$2:$C$13,2,0))</f>
        <v/>
      </c>
      <c r="H3339" s="9" t="str">
        <f>IF(E3339="","",LOOKUP(MATCH(F3339,'RFI-Faktor'!$B$2:$B$5,1),'RFI-Faktor'!$D$2:$D$5))</f>
        <v/>
      </c>
      <c r="I3339" s="24" t="str">
        <f t="array" ref="I3339">IF(E3339="","",SUM(IF(A3339=Energieverbrauch!$A$2:$A$4000,1,0)*IF(B3339=Energieverbrauch!$B$2:$B$4000,1,0)*(IF(Berechnung!F3339&gt;=Energieverbrauch!$C$2:$C$4000,1,0)*IF(Berechnung!F3339&lt;=Energieverbrauch!$D$2:$D$4000,1,0))*Energieverbrauch!$E$2:$E$4000))</f>
        <v/>
      </c>
      <c r="J3339" s="24" t="str">
        <f t="shared" si="52"/>
        <v/>
      </c>
      <c r="K3339" s="24" t="e">
        <f>LOOKUP(MATCH(A3339,Flugzeugtyp!$A$2:$A$13,1),Flugzeugtyp!$A$2:$C$13)</f>
        <v>#N/A</v>
      </c>
      <c r="L3339" s="24" t="str">
        <f>IF(E3339="","",J3339/Treibhausgas_Kennzahlen!$B$5)</f>
        <v/>
      </c>
      <c r="M3339" s="38" t="str">
        <f>IF(E3339="","",$J3339*Treibhausgas_Kennzahlen!B$3)</f>
        <v/>
      </c>
      <c r="N3339" s="38" t="str">
        <f>IF(E3339="","",$J3339*Treibhausgas_Kennzahlen!C$3)</f>
        <v/>
      </c>
      <c r="O3339" s="38" t="str">
        <f>IF(E3339="","",$J3339*Treibhausgas_Kennzahlen!D$3)</f>
        <v/>
      </c>
      <c r="P3339" s="38" t="str">
        <f>IF(E3339="","",$J3339*Treibhausgas_Kennzahlen!E$3)</f>
        <v/>
      </c>
      <c r="Q3339" s="38" t="str">
        <f>IF(E3339="","",$J3339*Treibhausgas_Kennzahlen!F$3)</f>
        <v/>
      </c>
      <c r="R3339" s="38" t="str">
        <f>IF(E3339="","",$J3339*Treibhausgas_Kennzahlen!G$3)</f>
        <v/>
      </c>
    </row>
    <row r="3340" spans="1:18" x14ac:dyDescent="0.25">
      <c r="A3340" s="6"/>
      <c r="B3340" s="6"/>
      <c r="C3340" s="6"/>
      <c r="D3340" s="6"/>
      <c r="E3340" s="6"/>
      <c r="F3340" s="8" t="str">
        <f>IF(E3340="","",VLOOKUP(INDEX(IATA_Codes!$A$2:$A$301, MATCH(Berechnung!C3340,IATA_Codes!$C$2:$C$301,0))&amp;"_"&amp;INDEX(IATA_Codes!$A$2:$A$301, MATCH(Berechnung!D3340,IATA_Codes!$C$2:$C$301,0)),GCD_Entfernung!$C$2:$D$10001,2,FALSE))</f>
        <v/>
      </c>
      <c r="G3340" s="21" t="str">
        <f>IF(E3340="","",VLOOKUP(A3340,Flugzeugtyp!$B$2:$C$13,2,0))</f>
        <v/>
      </c>
      <c r="H3340" s="8" t="str">
        <f>IF(E3340="","",LOOKUP(MATCH(F3340,'RFI-Faktor'!$B$2:$B$5,1),'RFI-Faktor'!$D$2:$D$5))</f>
        <v/>
      </c>
      <c r="I3340" s="23" t="str">
        <f t="array" ref="I3340">IF(E3340="","",SUM(IF(A3340=Energieverbrauch!$A$2:$A$4000,1,0)*IF(B3340=Energieverbrauch!$B$2:$B$4000,1,0)*(IF(Berechnung!F3340&gt;=Energieverbrauch!$C$2:$C$4000,1,0)*IF(Berechnung!F3340&lt;=Energieverbrauch!$D$2:$D$4000,1,0))*Energieverbrauch!$E$2:$E$4000))</f>
        <v/>
      </c>
      <c r="J3340" s="23" t="str">
        <f t="shared" si="52"/>
        <v/>
      </c>
      <c r="K3340" s="23" t="e">
        <f>LOOKUP(MATCH(A3340,Flugzeugtyp!$A$2:$A$13,1),Flugzeugtyp!$A$2:$C$13)</f>
        <v>#N/A</v>
      </c>
      <c r="L3340" s="23" t="str">
        <f>IF(E3340="","",J3340/Treibhausgas_Kennzahlen!$B$5)</f>
        <v/>
      </c>
      <c r="M3340" s="37" t="str">
        <f>IF(E3340="","",$J3340*Treibhausgas_Kennzahlen!B$3)</f>
        <v/>
      </c>
      <c r="N3340" s="37" t="str">
        <f>IF(E3340="","",$J3340*Treibhausgas_Kennzahlen!C$3)</f>
        <v/>
      </c>
      <c r="O3340" s="37" t="str">
        <f>IF(E3340="","",$J3340*Treibhausgas_Kennzahlen!D$3)</f>
        <v/>
      </c>
      <c r="P3340" s="37" t="str">
        <f>IF(E3340="","",$J3340*Treibhausgas_Kennzahlen!E$3)</f>
        <v/>
      </c>
      <c r="Q3340" s="37" t="str">
        <f>IF(E3340="","",$J3340*Treibhausgas_Kennzahlen!F$3)</f>
        <v/>
      </c>
      <c r="R3340" s="37" t="str">
        <f>IF(E3340="","",$J3340*Treibhausgas_Kennzahlen!G$3)</f>
        <v/>
      </c>
    </row>
    <row r="3341" spans="1:18" x14ac:dyDescent="0.25">
      <c r="A3341" s="5"/>
      <c r="B3341" s="5"/>
      <c r="C3341" s="5"/>
      <c r="D3341" s="5"/>
      <c r="E3341" s="5"/>
      <c r="F3341" s="9" t="str">
        <f>IF(E3341="","",VLOOKUP(INDEX(IATA_Codes!$A$2:$A$301, MATCH(Berechnung!C3341,IATA_Codes!$C$2:$C$301,0))&amp;"_"&amp;INDEX(IATA_Codes!$A$2:$A$301, MATCH(Berechnung!D3341,IATA_Codes!$C$2:$C$301,0)),GCD_Entfernung!$C$2:$D$10001,2,FALSE))</f>
        <v/>
      </c>
      <c r="G3341" s="22" t="str">
        <f>IF(E3341="","",VLOOKUP(A3341,Flugzeugtyp!$B$2:$C$13,2,0))</f>
        <v/>
      </c>
      <c r="H3341" s="9" t="str">
        <f>IF(E3341="","",LOOKUP(MATCH(F3341,'RFI-Faktor'!$B$2:$B$5,1),'RFI-Faktor'!$D$2:$D$5))</f>
        <v/>
      </c>
      <c r="I3341" s="24" t="str">
        <f t="array" ref="I3341">IF(E3341="","",SUM(IF(A3341=Energieverbrauch!$A$2:$A$4000,1,0)*IF(B3341=Energieverbrauch!$B$2:$B$4000,1,0)*(IF(Berechnung!F3341&gt;=Energieverbrauch!$C$2:$C$4000,1,0)*IF(Berechnung!F3341&lt;=Energieverbrauch!$D$2:$D$4000,1,0))*Energieverbrauch!$E$2:$E$4000))</f>
        <v/>
      </c>
      <c r="J3341" s="24" t="str">
        <f t="shared" si="52"/>
        <v/>
      </c>
      <c r="K3341" s="24" t="e">
        <f>LOOKUP(MATCH(A3341,Flugzeugtyp!$A$2:$A$13,1),Flugzeugtyp!$A$2:$C$13)</f>
        <v>#N/A</v>
      </c>
      <c r="L3341" s="24" t="str">
        <f>IF(E3341="","",J3341/Treibhausgas_Kennzahlen!$B$5)</f>
        <v/>
      </c>
      <c r="M3341" s="38" t="str">
        <f>IF(E3341="","",$J3341*Treibhausgas_Kennzahlen!B$3)</f>
        <v/>
      </c>
      <c r="N3341" s="38" t="str">
        <f>IF(E3341="","",$J3341*Treibhausgas_Kennzahlen!C$3)</f>
        <v/>
      </c>
      <c r="O3341" s="38" t="str">
        <f>IF(E3341="","",$J3341*Treibhausgas_Kennzahlen!D$3)</f>
        <v/>
      </c>
      <c r="P3341" s="38" t="str">
        <f>IF(E3341="","",$J3341*Treibhausgas_Kennzahlen!E$3)</f>
        <v/>
      </c>
      <c r="Q3341" s="38" t="str">
        <f>IF(E3341="","",$J3341*Treibhausgas_Kennzahlen!F$3)</f>
        <v/>
      </c>
      <c r="R3341" s="38" t="str">
        <f>IF(E3341="","",$J3341*Treibhausgas_Kennzahlen!G$3)</f>
        <v/>
      </c>
    </row>
    <row r="3342" spans="1:18" x14ac:dyDescent="0.25">
      <c r="A3342" s="6"/>
      <c r="B3342" s="6"/>
      <c r="C3342" s="6"/>
      <c r="D3342" s="6"/>
      <c r="E3342" s="6"/>
      <c r="F3342" s="8" t="str">
        <f>IF(E3342="","",VLOOKUP(INDEX(IATA_Codes!$A$2:$A$301, MATCH(Berechnung!C3342,IATA_Codes!$C$2:$C$301,0))&amp;"_"&amp;INDEX(IATA_Codes!$A$2:$A$301, MATCH(Berechnung!D3342,IATA_Codes!$C$2:$C$301,0)),GCD_Entfernung!$C$2:$D$10001,2,FALSE))</f>
        <v/>
      </c>
      <c r="G3342" s="21" t="str">
        <f>IF(E3342="","",VLOOKUP(A3342,Flugzeugtyp!$B$2:$C$13,2,0))</f>
        <v/>
      </c>
      <c r="H3342" s="8" t="str">
        <f>IF(E3342="","",LOOKUP(MATCH(F3342,'RFI-Faktor'!$B$2:$B$5,1),'RFI-Faktor'!$D$2:$D$5))</f>
        <v/>
      </c>
      <c r="I3342" s="23" t="str">
        <f t="array" ref="I3342">IF(E3342="","",SUM(IF(A3342=Energieverbrauch!$A$2:$A$4000,1,0)*IF(B3342=Energieverbrauch!$B$2:$B$4000,1,0)*(IF(Berechnung!F3342&gt;=Energieverbrauch!$C$2:$C$4000,1,0)*IF(Berechnung!F3342&lt;=Energieverbrauch!$D$2:$D$4000,1,0))*Energieverbrauch!$E$2:$E$4000))</f>
        <v/>
      </c>
      <c r="J3342" s="23" t="str">
        <f t="shared" si="52"/>
        <v/>
      </c>
      <c r="K3342" s="23" t="e">
        <f>LOOKUP(MATCH(A3342,Flugzeugtyp!$A$2:$A$13,1),Flugzeugtyp!$A$2:$C$13)</f>
        <v>#N/A</v>
      </c>
      <c r="L3342" s="23" t="str">
        <f>IF(E3342="","",J3342/Treibhausgas_Kennzahlen!$B$5)</f>
        <v/>
      </c>
      <c r="M3342" s="37" t="str">
        <f>IF(E3342="","",$J3342*Treibhausgas_Kennzahlen!B$3)</f>
        <v/>
      </c>
      <c r="N3342" s="37" t="str">
        <f>IF(E3342="","",$J3342*Treibhausgas_Kennzahlen!C$3)</f>
        <v/>
      </c>
      <c r="O3342" s="37" t="str">
        <f>IF(E3342="","",$J3342*Treibhausgas_Kennzahlen!D$3)</f>
        <v/>
      </c>
      <c r="P3342" s="37" t="str">
        <f>IF(E3342="","",$J3342*Treibhausgas_Kennzahlen!E$3)</f>
        <v/>
      </c>
      <c r="Q3342" s="37" t="str">
        <f>IF(E3342="","",$J3342*Treibhausgas_Kennzahlen!F$3)</f>
        <v/>
      </c>
      <c r="R3342" s="37" t="str">
        <f>IF(E3342="","",$J3342*Treibhausgas_Kennzahlen!G$3)</f>
        <v/>
      </c>
    </row>
    <row r="3343" spans="1:18" x14ac:dyDescent="0.25">
      <c r="A3343" s="5"/>
      <c r="B3343" s="5"/>
      <c r="C3343" s="5"/>
      <c r="D3343" s="5"/>
      <c r="E3343" s="5"/>
      <c r="F3343" s="9" t="str">
        <f>IF(E3343="","",VLOOKUP(INDEX(IATA_Codes!$A$2:$A$301, MATCH(Berechnung!C3343,IATA_Codes!$C$2:$C$301,0))&amp;"_"&amp;INDEX(IATA_Codes!$A$2:$A$301, MATCH(Berechnung!D3343,IATA_Codes!$C$2:$C$301,0)),GCD_Entfernung!$C$2:$D$10001,2,FALSE))</f>
        <v/>
      </c>
      <c r="G3343" s="22" t="str">
        <f>IF(E3343="","",VLOOKUP(A3343,Flugzeugtyp!$B$2:$C$13,2,0))</f>
        <v/>
      </c>
      <c r="H3343" s="9" t="str">
        <f>IF(E3343="","",LOOKUP(MATCH(F3343,'RFI-Faktor'!$B$2:$B$5,1),'RFI-Faktor'!$D$2:$D$5))</f>
        <v/>
      </c>
      <c r="I3343" s="24" t="str">
        <f t="array" ref="I3343">IF(E3343="","",SUM(IF(A3343=Energieverbrauch!$A$2:$A$4000,1,0)*IF(B3343=Energieverbrauch!$B$2:$B$4000,1,0)*(IF(Berechnung!F3343&gt;=Energieverbrauch!$C$2:$C$4000,1,0)*IF(Berechnung!F3343&lt;=Energieverbrauch!$D$2:$D$4000,1,0))*Energieverbrauch!$E$2:$E$4000))</f>
        <v/>
      </c>
      <c r="J3343" s="24" t="str">
        <f t="shared" si="52"/>
        <v/>
      </c>
      <c r="K3343" s="24" t="e">
        <f>LOOKUP(MATCH(A3343,Flugzeugtyp!$A$2:$A$13,1),Flugzeugtyp!$A$2:$C$13)</f>
        <v>#N/A</v>
      </c>
      <c r="L3343" s="24" t="str">
        <f>IF(E3343="","",J3343/Treibhausgas_Kennzahlen!$B$5)</f>
        <v/>
      </c>
      <c r="M3343" s="38" t="str">
        <f>IF(E3343="","",$J3343*Treibhausgas_Kennzahlen!B$3)</f>
        <v/>
      </c>
      <c r="N3343" s="38" t="str">
        <f>IF(E3343="","",$J3343*Treibhausgas_Kennzahlen!C$3)</f>
        <v/>
      </c>
      <c r="O3343" s="38" t="str">
        <f>IF(E3343="","",$J3343*Treibhausgas_Kennzahlen!D$3)</f>
        <v/>
      </c>
      <c r="P3343" s="38" t="str">
        <f>IF(E3343="","",$J3343*Treibhausgas_Kennzahlen!E$3)</f>
        <v/>
      </c>
      <c r="Q3343" s="38" t="str">
        <f>IF(E3343="","",$J3343*Treibhausgas_Kennzahlen!F$3)</f>
        <v/>
      </c>
      <c r="R3343" s="38" t="str">
        <f>IF(E3343="","",$J3343*Treibhausgas_Kennzahlen!G$3)</f>
        <v/>
      </c>
    </row>
    <row r="3344" spans="1:18" x14ac:dyDescent="0.25">
      <c r="A3344" s="6"/>
      <c r="B3344" s="6"/>
      <c r="C3344" s="6"/>
      <c r="D3344" s="6"/>
      <c r="E3344" s="6"/>
      <c r="F3344" s="8" t="str">
        <f>IF(E3344="","",VLOOKUP(INDEX(IATA_Codes!$A$2:$A$301, MATCH(Berechnung!C3344,IATA_Codes!$C$2:$C$301,0))&amp;"_"&amp;INDEX(IATA_Codes!$A$2:$A$301, MATCH(Berechnung!D3344,IATA_Codes!$C$2:$C$301,0)),GCD_Entfernung!$C$2:$D$10001,2,FALSE))</f>
        <v/>
      </c>
      <c r="G3344" s="21" t="str">
        <f>IF(E3344="","",VLOOKUP(A3344,Flugzeugtyp!$B$2:$C$13,2,0))</f>
        <v/>
      </c>
      <c r="H3344" s="8" t="str">
        <f>IF(E3344="","",LOOKUP(MATCH(F3344,'RFI-Faktor'!$B$2:$B$5,1),'RFI-Faktor'!$D$2:$D$5))</f>
        <v/>
      </c>
      <c r="I3344" s="23" t="str">
        <f t="array" ref="I3344">IF(E3344="","",SUM(IF(A3344=Energieverbrauch!$A$2:$A$4000,1,0)*IF(B3344=Energieverbrauch!$B$2:$B$4000,1,0)*(IF(Berechnung!F3344&gt;=Energieverbrauch!$C$2:$C$4000,1,0)*IF(Berechnung!F3344&lt;=Energieverbrauch!$D$2:$D$4000,1,0))*Energieverbrauch!$E$2:$E$4000))</f>
        <v/>
      </c>
      <c r="J3344" s="23" t="str">
        <f t="shared" si="52"/>
        <v/>
      </c>
      <c r="K3344" s="23" t="e">
        <f>LOOKUP(MATCH(A3344,Flugzeugtyp!$A$2:$A$13,1),Flugzeugtyp!$A$2:$C$13)</f>
        <v>#N/A</v>
      </c>
      <c r="L3344" s="23" t="str">
        <f>IF(E3344="","",J3344/Treibhausgas_Kennzahlen!$B$5)</f>
        <v/>
      </c>
      <c r="M3344" s="37" t="str">
        <f>IF(E3344="","",$J3344*Treibhausgas_Kennzahlen!B$3)</f>
        <v/>
      </c>
      <c r="N3344" s="37" t="str">
        <f>IF(E3344="","",$J3344*Treibhausgas_Kennzahlen!C$3)</f>
        <v/>
      </c>
      <c r="O3344" s="37" t="str">
        <f>IF(E3344="","",$J3344*Treibhausgas_Kennzahlen!D$3)</f>
        <v/>
      </c>
      <c r="P3344" s="37" t="str">
        <f>IF(E3344="","",$J3344*Treibhausgas_Kennzahlen!E$3)</f>
        <v/>
      </c>
      <c r="Q3344" s="37" t="str">
        <f>IF(E3344="","",$J3344*Treibhausgas_Kennzahlen!F$3)</f>
        <v/>
      </c>
      <c r="R3344" s="37" t="str">
        <f>IF(E3344="","",$J3344*Treibhausgas_Kennzahlen!G$3)</f>
        <v/>
      </c>
    </row>
    <row r="3345" spans="1:18" x14ac:dyDescent="0.25">
      <c r="A3345" s="5"/>
      <c r="B3345" s="5"/>
      <c r="C3345" s="5"/>
      <c r="D3345" s="5"/>
      <c r="E3345" s="5"/>
      <c r="F3345" s="9" t="str">
        <f>IF(E3345="","",VLOOKUP(INDEX(IATA_Codes!$A$2:$A$301, MATCH(Berechnung!C3345,IATA_Codes!$C$2:$C$301,0))&amp;"_"&amp;INDEX(IATA_Codes!$A$2:$A$301, MATCH(Berechnung!D3345,IATA_Codes!$C$2:$C$301,0)),GCD_Entfernung!$C$2:$D$10001,2,FALSE))</f>
        <v/>
      </c>
      <c r="G3345" s="22" t="str">
        <f>IF(E3345="","",VLOOKUP(A3345,Flugzeugtyp!$B$2:$C$13,2,0))</f>
        <v/>
      </c>
      <c r="H3345" s="9" t="str">
        <f>IF(E3345="","",LOOKUP(MATCH(F3345,'RFI-Faktor'!$B$2:$B$5,1),'RFI-Faktor'!$D$2:$D$5))</f>
        <v/>
      </c>
      <c r="I3345" s="24" t="str">
        <f t="array" ref="I3345">IF(E3345="","",SUM(IF(A3345=Energieverbrauch!$A$2:$A$4000,1,0)*IF(B3345=Energieverbrauch!$B$2:$B$4000,1,0)*(IF(Berechnung!F3345&gt;=Energieverbrauch!$C$2:$C$4000,1,0)*IF(Berechnung!F3345&lt;=Energieverbrauch!$D$2:$D$4000,1,0))*Energieverbrauch!$E$2:$E$4000))</f>
        <v/>
      </c>
      <c r="J3345" s="24" t="str">
        <f t="shared" si="52"/>
        <v/>
      </c>
      <c r="K3345" s="24" t="e">
        <f>LOOKUP(MATCH(A3345,Flugzeugtyp!$A$2:$A$13,1),Flugzeugtyp!$A$2:$C$13)</f>
        <v>#N/A</v>
      </c>
      <c r="L3345" s="24" t="str">
        <f>IF(E3345="","",J3345/Treibhausgas_Kennzahlen!$B$5)</f>
        <v/>
      </c>
      <c r="M3345" s="38" t="str">
        <f>IF(E3345="","",$J3345*Treibhausgas_Kennzahlen!B$3)</f>
        <v/>
      </c>
      <c r="N3345" s="38" t="str">
        <f>IF(E3345="","",$J3345*Treibhausgas_Kennzahlen!C$3)</f>
        <v/>
      </c>
      <c r="O3345" s="38" t="str">
        <f>IF(E3345="","",$J3345*Treibhausgas_Kennzahlen!D$3)</f>
        <v/>
      </c>
      <c r="P3345" s="38" t="str">
        <f>IF(E3345="","",$J3345*Treibhausgas_Kennzahlen!E$3)</f>
        <v/>
      </c>
      <c r="Q3345" s="38" t="str">
        <f>IF(E3345="","",$J3345*Treibhausgas_Kennzahlen!F$3)</f>
        <v/>
      </c>
      <c r="R3345" s="38" t="str">
        <f>IF(E3345="","",$J3345*Treibhausgas_Kennzahlen!G$3)</f>
        <v/>
      </c>
    </row>
    <row r="3346" spans="1:18" x14ac:dyDescent="0.25">
      <c r="A3346" s="6"/>
      <c r="B3346" s="6"/>
      <c r="C3346" s="6"/>
      <c r="D3346" s="6"/>
      <c r="E3346" s="6"/>
      <c r="F3346" s="8" t="str">
        <f>IF(E3346="","",VLOOKUP(INDEX(IATA_Codes!$A$2:$A$301, MATCH(Berechnung!C3346,IATA_Codes!$C$2:$C$301,0))&amp;"_"&amp;INDEX(IATA_Codes!$A$2:$A$301, MATCH(Berechnung!D3346,IATA_Codes!$C$2:$C$301,0)),GCD_Entfernung!$C$2:$D$10001,2,FALSE))</f>
        <v/>
      </c>
      <c r="G3346" s="21" t="str">
        <f>IF(E3346="","",VLOOKUP(A3346,Flugzeugtyp!$B$2:$C$13,2,0))</f>
        <v/>
      </c>
      <c r="H3346" s="8" t="str">
        <f>IF(E3346="","",LOOKUP(MATCH(F3346,'RFI-Faktor'!$B$2:$B$5,1),'RFI-Faktor'!$D$2:$D$5))</f>
        <v/>
      </c>
      <c r="I3346" s="23" t="str">
        <f t="array" ref="I3346">IF(E3346="","",SUM(IF(A3346=Energieverbrauch!$A$2:$A$4000,1,0)*IF(B3346=Energieverbrauch!$B$2:$B$4000,1,0)*(IF(Berechnung!F3346&gt;=Energieverbrauch!$C$2:$C$4000,1,0)*IF(Berechnung!F3346&lt;=Energieverbrauch!$D$2:$D$4000,1,0))*Energieverbrauch!$E$2:$E$4000))</f>
        <v/>
      </c>
      <c r="J3346" s="23" t="str">
        <f t="shared" si="52"/>
        <v/>
      </c>
      <c r="K3346" s="23" t="e">
        <f>LOOKUP(MATCH(A3346,Flugzeugtyp!$A$2:$A$13,1),Flugzeugtyp!$A$2:$C$13)</f>
        <v>#N/A</v>
      </c>
      <c r="L3346" s="23" t="str">
        <f>IF(E3346="","",J3346/Treibhausgas_Kennzahlen!$B$5)</f>
        <v/>
      </c>
      <c r="M3346" s="37" t="str">
        <f>IF(E3346="","",$J3346*Treibhausgas_Kennzahlen!B$3)</f>
        <v/>
      </c>
      <c r="N3346" s="37" t="str">
        <f>IF(E3346="","",$J3346*Treibhausgas_Kennzahlen!C$3)</f>
        <v/>
      </c>
      <c r="O3346" s="37" t="str">
        <f>IF(E3346="","",$J3346*Treibhausgas_Kennzahlen!D$3)</f>
        <v/>
      </c>
      <c r="P3346" s="37" t="str">
        <f>IF(E3346="","",$J3346*Treibhausgas_Kennzahlen!E$3)</f>
        <v/>
      </c>
      <c r="Q3346" s="37" t="str">
        <f>IF(E3346="","",$J3346*Treibhausgas_Kennzahlen!F$3)</f>
        <v/>
      </c>
      <c r="R3346" s="37" t="str">
        <f>IF(E3346="","",$J3346*Treibhausgas_Kennzahlen!G$3)</f>
        <v/>
      </c>
    </row>
    <row r="3347" spans="1:18" x14ac:dyDescent="0.25">
      <c r="A3347" s="5"/>
      <c r="B3347" s="5"/>
      <c r="C3347" s="5"/>
      <c r="D3347" s="5"/>
      <c r="E3347" s="5"/>
      <c r="F3347" s="9" t="str">
        <f>IF(E3347="","",VLOOKUP(INDEX(IATA_Codes!$A$2:$A$301, MATCH(Berechnung!C3347,IATA_Codes!$C$2:$C$301,0))&amp;"_"&amp;INDEX(IATA_Codes!$A$2:$A$301, MATCH(Berechnung!D3347,IATA_Codes!$C$2:$C$301,0)),GCD_Entfernung!$C$2:$D$10001,2,FALSE))</f>
        <v/>
      </c>
      <c r="G3347" s="22" t="str">
        <f>IF(E3347="","",VLOOKUP(A3347,Flugzeugtyp!$B$2:$C$13,2,0))</f>
        <v/>
      </c>
      <c r="H3347" s="9" t="str">
        <f>IF(E3347="","",LOOKUP(MATCH(F3347,'RFI-Faktor'!$B$2:$B$5,1),'RFI-Faktor'!$D$2:$D$5))</f>
        <v/>
      </c>
      <c r="I3347" s="24" t="str">
        <f t="array" ref="I3347">IF(E3347="","",SUM(IF(A3347=Energieverbrauch!$A$2:$A$4000,1,0)*IF(B3347=Energieverbrauch!$B$2:$B$4000,1,0)*(IF(Berechnung!F3347&gt;=Energieverbrauch!$C$2:$C$4000,1,0)*IF(Berechnung!F3347&lt;=Energieverbrauch!$D$2:$D$4000,1,0))*Energieverbrauch!$E$2:$E$4000))</f>
        <v/>
      </c>
      <c r="J3347" s="24" t="str">
        <f t="shared" si="52"/>
        <v/>
      </c>
      <c r="K3347" s="24" t="e">
        <f>LOOKUP(MATCH(A3347,Flugzeugtyp!$A$2:$A$13,1),Flugzeugtyp!$A$2:$C$13)</f>
        <v>#N/A</v>
      </c>
      <c r="L3347" s="24" t="str">
        <f>IF(E3347="","",J3347/Treibhausgas_Kennzahlen!$B$5)</f>
        <v/>
      </c>
      <c r="M3347" s="38" t="str">
        <f>IF(E3347="","",$J3347*Treibhausgas_Kennzahlen!B$3)</f>
        <v/>
      </c>
      <c r="N3347" s="38" t="str">
        <f>IF(E3347="","",$J3347*Treibhausgas_Kennzahlen!C$3)</f>
        <v/>
      </c>
      <c r="O3347" s="38" t="str">
        <f>IF(E3347="","",$J3347*Treibhausgas_Kennzahlen!D$3)</f>
        <v/>
      </c>
      <c r="P3347" s="38" t="str">
        <f>IF(E3347="","",$J3347*Treibhausgas_Kennzahlen!E$3)</f>
        <v/>
      </c>
      <c r="Q3347" s="38" t="str">
        <f>IF(E3347="","",$J3347*Treibhausgas_Kennzahlen!F$3)</f>
        <v/>
      </c>
      <c r="R3347" s="38" t="str">
        <f>IF(E3347="","",$J3347*Treibhausgas_Kennzahlen!G$3)</f>
        <v/>
      </c>
    </row>
    <row r="3348" spans="1:18" x14ac:dyDescent="0.25">
      <c r="A3348" s="6"/>
      <c r="B3348" s="6"/>
      <c r="C3348" s="6"/>
      <c r="D3348" s="6"/>
      <c r="E3348" s="6"/>
      <c r="F3348" s="8" t="str">
        <f>IF(E3348="","",VLOOKUP(INDEX(IATA_Codes!$A$2:$A$301, MATCH(Berechnung!C3348,IATA_Codes!$C$2:$C$301,0))&amp;"_"&amp;INDEX(IATA_Codes!$A$2:$A$301, MATCH(Berechnung!D3348,IATA_Codes!$C$2:$C$301,0)),GCD_Entfernung!$C$2:$D$10001,2,FALSE))</f>
        <v/>
      </c>
      <c r="G3348" s="21" t="str">
        <f>IF(E3348="","",VLOOKUP(A3348,Flugzeugtyp!$B$2:$C$13,2,0))</f>
        <v/>
      </c>
      <c r="H3348" s="8" t="str">
        <f>IF(E3348="","",LOOKUP(MATCH(F3348,'RFI-Faktor'!$B$2:$B$5,1),'RFI-Faktor'!$D$2:$D$5))</f>
        <v/>
      </c>
      <c r="I3348" s="23" t="str">
        <f t="array" ref="I3348">IF(E3348="","",SUM(IF(A3348=Energieverbrauch!$A$2:$A$4000,1,0)*IF(B3348=Energieverbrauch!$B$2:$B$4000,1,0)*(IF(Berechnung!F3348&gt;=Energieverbrauch!$C$2:$C$4000,1,0)*IF(Berechnung!F3348&lt;=Energieverbrauch!$D$2:$D$4000,1,0))*Energieverbrauch!$E$2:$E$4000))</f>
        <v/>
      </c>
      <c r="J3348" s="23" t="str">
        <f t="shared" si="52"/>
        <v/>
      </c>
      <c r="K3348" s="23" t="e">
        <f>LOOKUP(MATCH(A3348,Flugzeugtyp!$A$2:$A$13,1),Flugzeugtyp!$A$2:$C$13)</f>
        <v>#N/A</v>
      </c>
      <c r="L3348" s="23" t="str">
        <f>IF(E3348="","",J3348/Treibhausgas_Kennzahlen!$B$5)</f>
        <v/>
      </c>
      <c r="M3348" s="37" t="str">
        <f>IF(E3348="","",$J3348*Treibhausgas_Kennzahlen!B$3)</f>
        <v/>
      </c>
      <c r="N3348" s="37" t="str">
        <f>IF(E3348="","",$J3348*Treibhausgas_Kennzahlen!C$3)</f>
        <v/>
      </c>
      <c r="O3348" s="37" t="str">
        <f>IF(E3348="","",$J3348*Treibhausgas_Kennzahlen!D$3)</f>
        <v/>
      </c>
      <c r="P3348" s="37" t="str">
        <f>IF(E3348="","",$J3348*Treibhausgas_Kennzahlen!E$3)</f>
        <v/>
      </c>
      <c r="Q3348" s="37" t="str">
        <f>IF(E3348="","",$J3348*Treibhausgas_Kennzahlen!F$3)</f>
        <v/>
      </c>
      <c r="R3348" s="37" t="str">
        <f>IF(E3348="","",$J3348*Treibhausgas_Kennzahlen!G$3)</f>
        <v/>
      </c>
    </row>
    <row r="3349" spans="1:18" x14ac:dyDescent="0.25">
      <c r="A3349" s="5"/>
      <c r="B3349" s="5"/>
      <c r="C3349" s="5"/>
      <c r="D3349" s="5"/>
      <c r="E3349" s="5"/>
      <c r="F3349" s="9" t="str">
        <f>IF(E3349="","",VLOOKUP(INDEX(IATA_Codes!$A$2:$A$301, MATCH(Berechnung!C3349,IATA_Codes!$C$2:$C$301,0))&amp;"_"&amp;INDEX(IATA_Codes!$A$2:$A$301, MATCH(Berechnung!D3349,IATA_Codes!$C$2:$C$301,0)),GCD_Entfernung!$C$2:$D$10001,2,FALSE))</f>
        <v/>
      </c>
      <c r="G3349" s="22" t="str">
        <f>IF(E3349="","",VLOOKUP(A3349,Flugzeugtyp!$B$2:$C$13,2,0))</f>
        <v/>
      </c>
      <c r="H3349" s="9" t="str">
        <f>IF(E3349="","",LOOKUP(MATCH(F3349,'RFI-Faktor'!$B$2:$B$5,1),'RFI-Faktor'!$D$2:$D$5))</f>
        <v/>
      </c>
      <c r="I3349" s="24" t="str">
        <f t="array" ref="I3349">IF(E3349="","",SUM(IF(A3349=Energieverbrauch!$A$2:$A$4000,1,0)*IF(B3349=Energieverbrauch!$B$2:$B$4000,1,0)*(IF(Berechnung!F3349&gt;=Energieverbrauch!$C$2:$C$4000,1,0)*IF(Berechnung!F3349&lt;=Energieverbrauch!$D$2:$D$4000,1,0))*Energieverbrauch!$E$2:$E$4000))</f>
        <v/>
      </c>
      <c r="J3349" s="24" t="str">
        <f t="shared" si="52"/>
        <v/>
      </c>
      <c r="K3349" s="24" t="e">
        <f>LOOKUP(MATCH(A3349,Flugzeugtyp!$A$2:$A$13,1),Flugzeugtyp!$A$2:$C$13)</f>
        <v>#N/A</v>
      </c>
      <c r="L3349" s="24" t="str">
        <f>IF(E3349="","",J3349/Treibhausgas_Kennzahlen!$B$5)</f>
        <v/>
      </c>
      <c r="M3349" s="38" t="str">
        <f>IF(E3349="","",$J3349*Treibhausgas_Kennzahlen!B$3)</f>
        <v/>
      </c>
      <c r="N3349" s="38" t="str">
        <f>IF(E3349="","",$J3349*Treibhausgas_Kennzahlen!C$3)</f>
        <v/>
      </c>
      <c r="O3349" s="38" t="str">
        <f>IF(E3349="","",$J3349*Treibhausgas_Kennzahlen!D$3)</f>
        <v/>
      </c>
      <c r="P3349" s="38" t="str">
        <f>IF(E3349="","",$J3349*Treibhausgas_Kennzahlen!E$3)</f>
        <v/>
      </c>
      <c r="Q3349" s="38" t="str">
        <f>IF(E3349="","",$J3349*Treibhausgas_Kennzahlen!F$3)</f>
        <v/>
      </c>
      <c r="R3349" s="38" t="str">
        <f>IF(E3349="","",$J3349*Treibhausgas_Kennzahlen!G$3)</f>
        <v/>
      </c>
    </row>
    <row r="3350" spans="1:18" x14ac:dyDescent="0.25">
      <c r="A3350" s="6"/>
      <c r="B3350" s="6"/>
      <c r="C3350" s="6"/>
      <c r="D3350" s="6"/>
      <c r="E3350" s="6"/>
      <c r="F3350" s="8" t="str">
        <f>IF(E3350="","",VLOOKUP(INDEX(IATA_Codes!$A$2:$A$301, MATCH(Berechnung!C3350,IATA_Codes!$C$2:$C$301,0))&amp;"_"&amp;INDEX(IATA_Codes!$A$2:$A$301, MATCH(Berechnung!D3350,IATA_Codes!$C$2:$C$301,0)),GCD_Entfernung!$C$2:$D$10001,2,FALSE))</f>
        <v/>
      </c>
      <c r="G3350" s="21" t="str">
        <f>IF(E3350="","",VLOOKUP(A3350,Flugzeugtyp!$B$2:$C$13,2,0))</f>
        <v/>
      </c>
      <c r="H3350" s="8" t="str">
        <f>IF(E3350="","",LOOKUP(MATCH(F3350,'RFI-Faktor'!$B$2:$B$5,1),'RFI-Faktor'!$D$2:$D$5))</f>
        <v/>
      </c>
      <c r="I3350" s="23" t="str">
        <f t="array" ref="I3350">IF(E3350="","",SUM(IF(A3350=Energieverbrauch!$A$2:$A$4000,1,0)*IF(B3350=Energieverbrauch!$B$2:$B$4000,1,0)*(IF(Berechnung!F3350&gt;=Energieverbrauch!$C$2:$C$4000,1,0)*IF(Berechnung!F3350&lt;=Energieverbrauch!$D$2:$D$4000,1,0))*Energieverbrauch!$E$2:$E$4000))</f>
        <v/>
      </c>
      <c r="J3350" s="23" t="str">
        <f t="shared" si="52"/>
        <v/>
      </c>
      <c r="K3350" s="23" t="e">
        <f>LOOKUP(MATCH(A3350,Flugzeugtyp!$A$2:$A$13,1),Flugzeugtyp!$A$2:$C$13)</f>
        <v>#N/A</v>
      </c>
      <c r="L3350" s="23" t="str">
        <f>IF(E3350="","",J3350/Treibhausgas_Kennzahlen!$B$5)</f>
        <v/>
      </c>
      <c r="M3350" s="37" t="str">
        <f>IF(E3350="","",$J3350*Treibhausgas_Kennzahlen!B$3)</f>
        <v/>
      </c>
      <c r="N3350" s="37" t="str">
        <f>IF(E3350="","",$J3350*Treibhausgas_Kennzahlen!C$3)</f>
        <v/>
      </c>
      <c r="O3350" s="37" t="str">
        <f>IF(E3350="","",$J3350*Treibhausgas_Kennzahlen!D$3)</f>
        <v/>
      </c>
      <c r="P3350" s="37" t="str">
        <f>IF(E3350="","",$J3350*Treibhausgas_Kennzahlen!E$3)</f>
        <v/>
      </c>
      <c r="Q3350" s="37" t="str">
        <f>IF(E3350="","",$J3350*Treibhausgas_Kennzahlen!F$3)</f>
        <v/>
      </c>
      <c r="R3350" s="37" t="str">
        <f>IF(E3350="","",$J3350*Treibhausgas_Kennzahlen!G$3)</f>
        <v/>
      </c>
    </row>
    <row r="3351" spans="1:18" x14ac:dyDescent="0.25">
      <c r="A3351" s="5"/>
      <c r="B3351" s="5"/>
      <c r="C3351" s="5"/>
      <c r="D3351" s="5"/>
      <c r="E3351" s="5"/>
      <c r="F3351" s="9" t="str">
        <f>IF(E3351="","",VLOOKUP(INDEX(IATA_Codes!$A$2:$A$301, MATCH(Berechnung!C3351,IATA_Codes!$C$2:$C$301,0))&amp;"_"&amp;INDEX(IATA_Codes!$A$2:$A$301, MATCH(Berechnung!D3351,IATA_Codes!$C$2:$C$301,0)),GCD_Entfernung!$C$2:$D$10001,2,FALSE))</f>
        <v/>
      </c>
      <c r="G3351" s="22" t="str">
        <f>IF(E3351="","",VLOOKUP(A3351,Flugzeugtyp!$B$2:$C$13,2,0))</f>
        <v/>
      </c>
      <c r="H3351" s="9" t="str">
        <f>IF(E3351="","",LOOKUP(MATCH(F3351,'RFI-Faktor'!$B$2:$B$5,1),'RFI-Faktor'!$D$2:$D$5))</f>
        <v/>
      </c>
      <c r="I3351" s="24" t="str">
        <f t="array" ref="I3351">IF(E3351="","",SUM(IF(A3351=Energieverbrauch!$A$2:$A$4000,1,0)*IF(B3351=Energieverbrauch!$B$2:$B$4000,1,0)*(IF(Berechnung!F3351&gt;=Energieverbrauch!$C$2:$C$4000,1,0)*IF(Berechnung!F3351&lt;=Energieverbrauch!$D$2:$D$4000,1,0))*Energieverbrauch!$E$2:$E$4000))</f>
        <v/>
      </c>
      <c r="J3351" s="24" t="str">
        <f t="shared" si="52"/>
        <v/>
      </c>
      <c r="K3351" s="24" t="e">
        <f>LOOKUP(MATCH(A3351,Flugzeugtyp!$A$2:$A$13,1),Flugzeugtyp!$A$2:$C$13)</f>
        <v>#N/A</v>
      </c>
      <c r="L3351" s="24" t="str">
        <f>IF(E3351="","",J3351/Treibhausgas_Kennzahlen!$B$5)</f>
        <v/>
      </c>
      <c r="M3351" s="38" t="str">
        <f>IF(E3351="","",$J3351*Treibhausgas_Kennzahlen!B$3)</f>
        <v/>
      </c>
      <c r="N3351" s="38" t="str">
        <f>IF(E3351="","",$J3351*Treibhausgas_Kennzahlen!C$3)</f>
        <v/>
      </c>
      <c r="O3351" s="38" t="str">
        <f>IF(E3351="","",$J3351*Treibhausgas_Kennzahlen!D$3)</f>
        <v/>
      </c>
      <c r="P3351" s="38" t="str">
        <f>IF(E3351="","",$J3351*Treibhausgas_Kennzahlen!E$3)</f>
        <v/>
      </c>
      <c r="Q3351" s="38" t="str">
        <f>IF(E3351="","",$J3351*Treibhausgas_Kennzahlen!F$3)</f>
        <v/>
      </c>
      <c r="R3351" s="38" t="str">
        <f>IF(E3351="","",$J3351*Treibhausgas_Kennzahlen!G$3)</f>
        <v/>
      </c>
    </row>
    <row r="3352" spans="1:18" x14ac:dyDescent="0.25">
      <c r="A3352" s="6"/>
      <c r="B3352" s="6"/>
      <c r="C3352" s="6"/>
      <c r="D3352" s="6"/>
      <c r="E3352" s="6"/>
      <c r="F3352" s="8" t="str">
        <f>IF(E3352="","",VLOOKUP(INDEX(IATA_Codes!$A$2:$A$301, MATCH(Berechnung!C3352,IATA_Codes!$C$2:$C$301,0))&amp;"_"&amp;INDEX(IATA_Codes!$A$2:$A$301, MATCH(Berechnung!D3352,IATA_Codes!$C$2:$C$301,0)),GCD_Entfernung!$C$2:$D$10001,2,FALSE))</f>
        <v/>
      </c>
      <c r="G3352" s="21" t="str">
        <f>IF(E3352="","",VLOOKUP(A3352,Flugzeugtyp!$B$2:$C$13,2,0))</f>
        <v/>
      </c>
      <c r="H3352" s="8" t="str">
        <f>IF(E3352="","",LOOKUP(MATCH(F3352,'RFI-Faktor'!$B$2:$B$5,1),'RFI-Faktor'!$D$2:$D$5))</f>
        <v/>
      </c>
      <c r="I3352" s="23" t="str">
        <f t="array" ref="I3352">IF(E3352="","",SUM(IF(A3352=Energieverbrauch!$A$2:$A$4000,1,0)*IF(B3352=Energieverbrauch!$B$2:$B$4000,1,0)*(IF(Berechnung!F3352&gt;=Energieverbrauch!$C$2:$C$4000,1,0)*IF(Berechnung!F3352&lt;=Energieverbrauch!$D$2:$D$4000,1,0))*Energieverbrauch!$E$2:$E$4000))</f>
        <v/>
      </c>
      <c r="J3352" s="23" t="str">
        <f t="shared" si="52"/>
        <v/>
      </c>
      <c r="K3352" s="23" t="e">
        <f>LOOKUP(MATCH(A3352,Flugzeugtyp!$A$2:$A$13,1),Flugzeugtyp!$A$2:$C$13)</f>
        <v>#N/A</v>
      </c>
      <c r="L3352" s="23" t="str">
        <f>IF(E3352="","",J3352/Treibhausgas_Kennzahlen!$B$5)</f>
        <v/>
      </c>
      <c r="M3352" s="37" t="str">
        <f>IF(E3352="","",$J3352*Treibhausgas_Kennzahlen!B$3)</f>
        <v/>
      </c>
      <c r="N3352" s="37" t="str">
        <f>IF(E3352="","",$J3352*Treibhausgas_Kennzahlen!C$3)</f>
        <v/>
      </c>
      <c r="O3352" s="37" t="str">
        <f>IF(E3352="","",$J3352*Treibhausgas_Kennzahlen!D$3)</f>
        <v/>
      </c>
      <c r="P3352" s="37" t="str">
        <f>IF(E3352="","",$J3352*Treibhausgas_Kennzahlen!E$3)</f>
        <v/>
      </c>
      <c r="Q3352" s="37" t="str">
        <f>IF(E3352="","",$J3352*Treibhausgas_Kennzahlen!F$3)</f>
        <v/>
      </c>
      <c r="R3352" s="37" t="str">
        <f>IF(E3352="","",$J3352*Treibhausgas_Kennzahlen!G$3)</f>
        <v/>
      </c>
    </row>
    <row r="3353" spans="1:18" x14ac:dyDescent="0.25">
      <c r="A3353" s="5"/>
      <c r="B3353" s="5"/>
      <c r="C3353" s="5"/>
      <c r="D3353" s="5"/>
      <c r="E3353" s="5"/>
      <c r="F3353" s="9" t="str">
        <f>IF(E3353="","",VLOOKUP(INDEX(IATA_Codes!$A$2:$A$301, MATCH(Berechnung!C3353,IATA_Codes!$C$2:$C$301,0))&amp;"_"&amp;INDEX(IATA_Codes!$A$2:$A$301, MATCH(Berechnung!D3353,IATA_Codes!$C$2:$C$301,0)),GCD_Entfernung!$C$2:$D$10001,2,FALSE))</f>
        <v/>
      </c>
      <c r="G3353" s="22" t="str">
        <f>IF(E3353="","",VLOOKUP(A3353,Flugzeugtyp!$B$2:$C$13,2,0))</f>
        <v/>
      </c>
      <c r="H3353" s="9" t="str">
        <f>IF(E3353="","",LOOKUP(MATCH(F3353,'RFI-Faktor'!$B$2:$B$5,1),'RFI-Faktor'!$D$2:$D$5))</f>
        <v/>
      </c>
      <c r="I3353" s="24" t="str">
        <f t="array" ref="I3353">IF(E3353="","",SUM(IF(A3353=Energieverbrauch!$A$2:$A$4000,1,0)*IF(B3353=Energieverbrauch!$B$2:$B$4000,1,0)*(IF(Berechnung!F3353&gt;=Energieverbrauch!$C$2:$C$4000,1,0)*IF(Berechnung!F3353&lt;=Energieverbrauch!$D$2:$D$4000,1,0))*Energieverbrauch!$E$2:$E$4000))</f>
        <v/>
      </c>
      <c r="J3353" s="24" t="str">
        <f t="shared" si="52"/>
        <v/>
      </c>
      <c r="K3353" s="24" t="e">
        <f>LOOKUP(MATCH(A3353,Flugzeugtyp!$A$2:$A$13,1),Flugzeugtyp!$A$2:$C$13)</f>
        <v>#N/A</v>
      </c>
      <c r="L3353" s="24" t="str">
        <f>IF(E3353="","",J3353/Treibhausgas_Kennzahlen!$B$5)</f>
        <v/>
      </c>
      <c r="M3353" s="38" t="str">
        <f>IF(E3353="","",$J3353*Treibhausgas_Kennzahlen!B$3)</f>
        <v/>
      </c>
      <c r="N3353" s="38" t="str">
        <f>IF(E3353="","",$J3353*Treibhausgas_Kennzahlen!C$3)</f>
        <v/>
      </c>
      <c r="O3353" s="38" t="str">
        <f>IF(E3353="","",$J3353*Treibhausgas_Kennzahlen!D$3)</f>
        <v/>
      </c>
      <c r="P3353" s="38" t="str">
        <f>IF(E3353="","",$J3353*Treibhausgas_Kennzahlen!E$3)</f>
        <v/>
      </c>
      <c r="Q3353" s="38" t="str">
        <f>IF(E3353="","",$J3353*Treibhausgas_Kennzahlen!F$3)</f>
        <v/>
      </c>
      <c r="R3353" s="38" t="str">
        <f>IF(E3353="","",$J3353*Treibhausgas_Kennzahlen!G$3)</f>
        <v/>
      </c>
    </row>
    <row r="3354" spans="1:18" x14ac:dyDescent="0.25">
      <c r="A3354" s="6"/>
      <c r="B3354" s="6"/>
      <c r="C3354" s="6"/>
      <c r="D3354" s="6"/>
      <c r="E3354" s="6"/>
      <c r="F3354" s="8" t="str">
        <f>IF(E3354="","",VLOOKUP(INDEX(IATA_Codes!$A$2:$A$301, MATCH(Berechnung!C3354,IATA_Codes!$C$2:$C$301,0))&amp;"_"&amp;INDEX(IATA_Codes!$A$2:$A$301, MATCH(Berechnung!D3354,IATA_Codes!$C$2:$C$301,0)),GCD_Entfernung!$C$2:$D$10001,2,FALSE))</f>
        <v/>
      </c>
      <c r="G3354" s="21" t="str">
        <f>IF(E3354="","",VLOOKUP(A3354,Flugzeugtyp!$B$2:$C$13,2,0))</f>
        <v/>
      </c>
      <c r="H3354" s="8" t="str">
        <f>IF(E3354="","",LOOKUP(MATCH(F3354,'RFI-Faktor'!$B$2:$B$5,1),'RFI-Faktor'!$D$2:$D$5))</f>
        <v/>
      </c>
      <c r="I3354" s="23" t="str">
        <f t="array" ref="I3354">IF(E3354="","",SUM(IF(A3354=Energieverbrauch!$A$2:$A$4000,1,0)*IF(B3354=Energieverbrauch!$B$2:$B$4000,1,0)*(IF(Berechnung!F3354&gt;=Energieverbrauch!$C$2:$C$4000,1,0)*IF(Berechnung!F3354&lt;=Energieverbrauch!$D$2:$D$4000,1,0))*Energieverbrauch!$E$2:$E$4000))</f>
        <v/>
      </c>
      <c r="J3354" s="23" t="str">
        <f t="shared" si="52"/>
        <v/>
      </c>
      <c r="K3354" s="23" t="e">
        <f>LOOKUP(MATCH(A3354,Flugzeugtyp!$A$2:$A$13,1),Flugzeugtyp!$A$2:$C$13)</f>
        <v>#N/A</v>
      </c>
      <c r="L3354" s="23" t="str">
        <f>IF(E3354="","",J3354/Treibhausgas_Kennzahlen!$B$5)</f>
        <v/>
      </c>
      <c r="M3354" s="37" t="str">
        <f>IF(E3354="","",$J3354*Treibhausgas_Kennzahlen!B$3)</f>
        <v/>
      </c>
      <c r="N3354" s="37" t="str">
        <f>IF(E3354="","",$J3354*Treibhausgas_Kennzahlen!C$3)</f>
        <v/>
      </c>
      <c r="O3354" s="37" t="str">
        <f>IF(E3354="","",$J3354*Treibhausgas_Kennzahlen!D$3)</f>
        <v/>
      </c>
      <c r="P3354" s="37" t="str">
        <f>IF(E3354="","",$J3354*Treibhausgas_Kennzahlen!E$3)</f>
        <v/>
      </c>
      <c r="Q3354" s="37" t="str">
        <f>IF(E3354="","",$J3354*Treibhausgas_Kennzahlen!F$3)</f>
        <v/>
      </c>
      <c r="R3354" s="37" t="str">
        <f>IF(E3354="","",$J3354*Treibhausgas_Kennzahlen!G$3)</f>
        <v/>
      </c>
    </row>
    <row r="3355" spans="1:18" x14ac:dyDescent="0.25">
      <c r="A3355" s="5"/>
      <c r="B3355" s="5"/>
      <c r="C3355" s="5"/>
      <c r="D3355" s="5"/>
      <c r="E3355" s="5"/>
      <c r="F3355" s="9" t="str">
        <f>IF(E3355="","",VLOOKUP(INDEX(IATA_Codes!$A$2:$A$301, MATCH(Berechnung!C3355,IATA_Codes!$C$2:$C$301,0))&amp;"_"&amp;INDEX(IATA_Codes!$A$2:$A$301, MATCH(Berechnung!D3355,IATA_Codes!$C$2:$C$301,0)),GCD_Entfernung!$C$2:$D$10001,2,FALSE))</f>
        <v/>
      </c>
      <c r="G3355" s="22" t="str">
        <f>IF(E3355="","",VLOOKUP(A3355,Flugzeugtyp!$B$2:$C$13,2,0))</f>
        <v/>
      </c>
      <c r="H3355" s="9" t="str">
        <f>IF(E3355="","",LOOKUP(MATCH(F3355,'RFI-Faktor'!$B$2:$B$5,1),'RFI-Faktor'!$D$2:$D$5))</f>
        <v/>
      </c>
      <c r="I3355" s="24" t="str">
        <f t="array" ref="I3355">IF(E3355="","",SUM(IF(A3355=Energieverbrauch!$A$2:$A$4000,1,0)*IF(B3355=Energieverbrauch!$B$2:$B$4000,1,0)*(IF(Berechnung!F3355&gt;=Energieverbrauch!$C$2:$C$4000,1,0)*IF(Berechnung!F3355&lt;=Energieverbrauch!$D$2:$D$4000,1,0))*Energieverbrauch!$E$2:$E$4000))</f>
        <v/>
      </c>
      <c r="J3355" s="24" t="str">
        <f t="shared" si="52"/>
        <v/>
      </c>
      <c r="K3355" s="24" t="e">
        <f>LOOKUP(MATCH(A3355,Flugzeugtyp!$A$2:$A$13,1),Flugzeugtyp!$A$2:$C$13)</f>
        <v>#N/A</v>
      </c>
      <c r="L3355" s="24" t="str">
        <f>IF(E3355="","",J3355/Treibhausgas_Kennzahlen!$B$5)</f>
        <v/>
      </c>
      <c r="M3355" s="38" t="str">
        <f>IF(E3355="","",$J3355*Treibhausgas_Kennzahlen!B$3)</f>
        <v/>
      </c>
      <c r="N3355" s="38" t="str">
        <f>IF(E3355="","",$J3355*Treibhausgas_Kennzahlen!C$3)</f>
        <v/>
      </c>
      <c r="O3355" s="38" t="str">
        <f>IF(E3355="","",$J3355*Treibhausgas_Kennzahlen!D$3)</f>
        <v/>
      </c>
      <c r="P3355" s="38" t="str">
        <f>IF(E3355="","",$J3355*Treibhausgas_Kennzahlen!E$3)</f>
        <v/>
      </c>
      <c r="Q3355" s="38" t="str">
        <f>IF(E3355="","",$J3355*Treibhausgas_Kennzahlen!F$3)</f>
        <v/>
      </c>
      <c r="R3355" s="38" t="str">
        <f>IF(E3355="","",$J3355*Treibhausgas_Kennzahlen!G$3)</f>
        <v/>
      </c>
    </row>
    <row r="3356" spans="1:18" x14ac:dyDescent="0.25">
      <c r="A3356" s="6"/>
      <c r="B3356" s="6"/>
      <c r="C3356" s="6"/>
      <c r="D3356" s="6"/>
      <c r="E3356" s="6"/>
      <c r="F3356" s="8" t="str">
        <f>IF(E3356="","",VLOOKUP(INDEX(IATA_Codes!$A$2:$A$301, MATCH(Berechnung!C3356,IATA_Codes!$C$2:$C$301,0))&amp;"_"&amp;INDEX(IATA_Codes!$A$2:$A$301, MATCH(Berechnung!D3356,IATA_Codes!$C$2:$C$301,0)),GCD_Entfernung!$C$2:$D$10001,2,FALSE))</f>
        <v/>
      </c>
      <c r="G3356" s="21" t="str">
        <f>IF(E3356="","",VLOOKUP(A3356,Flugzeugtyp!$B$2:$C$13,2,0))</f>
        <v/>
      </c>
      <c r="H3356" s="8" t="str">
        <f>IF(E3356="","",LOOKUP(MATCH(F3356,'RFI-Faktor'!$B$2:$B$5,1),'RFI-Faktor'!$D$2:$D$5))</f>
        <v/>
      </c>
      <c r="I3356" s="23" t="str">
        <f t="array" ref="I3356">IF(E3356="","",SUM(IF(A3356=Energieverbrauch!$A$2:$A$4000,1,0)*IF(B3356=Energieverbrauch!$B$2:$B$4000,1,0)*(IF(Berechnung!F3356&gt;=Energieverbrauch!$C$2:$C$4000,1,0)*IF(Berechnung!F3356&lt;=Energieverbrauch!$D$2:$D$4000,1,0))*Energieverbrauch!$E$2:$E$4000))</f>
        <v/>
      </c>
      <c r="J3356" s="23" t="str">
        <f t="shared" si="52"/>
        <v/>
      </c>
      <c r="K3356" s="23" t="e">
        <f>LOOKUP(MATCH(A3356,Flugzeugtyp!$A$2:$A$13,1),Flugzeugtyp!$A$2:$C$13)</f>
        <v>#N/A</v>
      </c>
      <c r="L3356" s="23" t="str">
        <f>IF(E3356="","",J3356/Treibhausgas_Kennzahlen!$B$5)</f>
        <v/>
      </c>
      <c r="M3356" s="37" t="str">
        <f>IF(E3356="","",$J3356*Treibhausgas_Kennzahlen!B$3)</f>
        <v/>
      </c>
      <c r="N3356" s="37" t="str">
        <f>IF(E3356="","",$J3356*Treibhausgas_Kennzahlen!C$3)</f>
        <v/>
      </c>
      <c r="O3356" s="37" t="str">
        <f>IF(E3356="","",$J3356*Treibhausgas_Kennzahlen!D$3)</f>
        <v/>
      </c>
      <c r="P3356" s="37" t="str">
        <f>IF(E3356="","",$J3356*Treibhausgas_Kennzahlen!E$3)</f>
        <v/>
      </c>
      <c r="Q3356" s="37" t="str">
        <f>IF(E3356="","",$J3356*Treibhausgas_Kennzahlen!F$3)</f>
        <v/>
      </c>
      <c r="R3356" s="37" t="str">
        <f>IF(E3356="","",$J3356*Treibhausgas_Kennzahlen!G$3)</f>
        <v/>
      </c>
    </row>
    <row r="3357" spans="1:18" x14ac:dyDescent="0.25">
      <c r="A3357" s="5"/>
      <c r="B3357" s="5"/>
      <c r="C3357" s="5"/>
      <c r="D3357" s="5"/>
      <c r="E3357" s="5"/>
      <c r="F3357" s="9" t="str">
        <f>IF(E3357="","",VLOOKUP(INDEX(IATA_Codes!$A$2:$A$301, MATCH(Berechnung!C3357,IATA_Codes!$C$2:$C$301,0))&amp;"_"&amp;INDEX(IATA_Codes!$A$2:$A$301, MATCH(Berechnung!D3357,IATA_Codes!$C$2:$C$301,0)),GCD_Entfernung!$C$2:$D$10001,2,FALSE))</f>
        <v/>
      </c>
      <c r="G3357" s="22" t="str">
        <f>IF(E3357="","",VLOOKUP(A3357,Flugzeugtyp!$B$2:$C$13,2,0))</f>
        <v/>
      </c>
      <c r="H3357" s="9" t="str">
        <f>IF(E3357="","",LOOKUP(MATCH(F3357,'RFI-Faktor'!$B$2:$B$5,1),'RFI-Faktor'!$D$2:$D$5))</f>
        <v/>
      </c>
      <c r="I3357" s="24" t="str">
        <f t="array" ref="I3357">IF(E3357="","",SUM(IF(A3357=Energieverbrauch!$A$2:$A$4000,1,0)*IF(B3357=Energieverbrauch!$B$2:$B$4000,1,0)*(IF(Berechnung!F3357&gt;=Energieverbrauch!$C$2:$C$4000,1,0)*IF(Berechnung!F3357&lt;=Energieverbrauch!$D$2:$D$4000,1,0))*Energieverbrauch!$E$2:$E$4000))</f>
        <v/>
      </c>
      <c r="J3357" s="24" t="str">
        <f t="shared" si="52"/>
        <v/>
      </c>
      <c r="K3357" s="24" t="e">
        <f>LOOKUP(MATCH(A3357,Flugzeugtyp!$A$2:$A$13,1),Flugzeugtyp!$A$2:$C$13)</f>
        <v>#N/A</v>
      </c>
      <c r="L3357" s="24" t="str">
        <f>IF(E3357="","",J3357/Treibhausgas_Kennzahlen!$B$5)</f>
        <v/>
      </c>
      <c r="M3357" s="38" t="str">
        <f>IF(E3357="","",$J3357*Treibhausgas_Kennzahlen!B$3)</f>
        <v/>
      </c>
      <c r="N3357" s="38" t="str">
        <f>IF(E3357="","",$J3357*Treibhausgas_Kennzahlen!C$3)</f>
        <v/>
      </c>
      <c r="O3357" s="38" t="str">
        <f>IF(E3357="","",$J3357*Treibhausgas_Kennzahlen!D$3)</f>
        <v/>
      </c>
      <c r="P3357" s="38" t="str">
        <f>IF(E3357="","",$J3357*Treibhausgas_Kennzahlen!E$3)</f>
        <v/>
      </c>
      <c r="Q3357" s="38" t="str">
        <f>IF(E3357="","",$J3357*Treibhausgas_Kennzahlen!F$3)</f>
        <v/>
      </c>
      <c r="R3357" s="38" t="str">
        <f>IF(E3357="","",$J3357*Treibhausgas_Kennzahlen!G$3)</f>
        <v/>
      </c>
    </row>
    <row r="3358" spans="1:18" x14ac:dyDescent="0.25">
      <c r="A3358" s="6"/>
      <c r="B3358" s="6"/>
      <c r="C3358" s="6"/>
      <c r="D3358" s="6"/>
      <c r="E3358" s="6"/>
      <c r="F3358" s="8" t="str">
        <f>IF(E3358="","",VLOOKUP(INDEX(IATA_Codes!$A$2:$A$301, MATCH(Berechnung!C3358,IATA_Codes!$C$2:$C$301,0))&amp;"_"&amp;INDEX(IATA_Codes!$A$2:$A$301, MATCH(Berechnung!D3358,IATA_Codes!$C$2:$C$301,0)),GCD_Entfernung!$C$2:$D$10001,2,FALSE))</f>
        <v/>
      </c>
      <c r="G3358" s="21" t="str">
        <f>IF(E3358="","",VLOOKUP(A3358,Flugzeugtyp!$B$2:$C$13,2,0))</f>
        <v/>
      </c>
      <c r="H3358" s="8" t="str">
        <f>IF(E3358="","",LOOKUP(MATCH(F3358,'RFI-Faktor'!$B$2:$B$5,1),'RFI-Faktor'!$D$2:$D$5))</f>
        <v/>
      </c>
      <c r="I3358" s="23" t="str">
        <f t="array" ref="I3358">IF(E3358="","",SUM(IF(A3358=Energieverbrauch!$A$2:$A$4000,1,0)*IF(B3358=Energieverbrauch!$B$2:$B$4000,1,0)*(IF(Berechnung!F3358&gt;=Energieverbrauch!$C$2:$C$4000,1,0)*IF(Berechnung!F3358&lt;=Energieverbrauch!$D$2:$D$4000,1,0))*Energieverbrauch!$E$2:$E$4000))</f>
        <v/>
      </c>
      <c r="J3358" s="23" t="str">
        <f t="shared" si="52"/>
        <v/>
      </c>
      <c r="K3358" s="23" t="e">
        <f>LOOKUP(MATCH(A3358,Flugzeugtyp!$A$2:$A$13,1),Flugzeugtyp!$A$2:$C$13)</f>
        <v>#N/A</v>
      </c>
      <c r="L3358" s="23" t="str">
        <f>IF(E3358="","",J3358/Treibhausgas_Kennzahlen!$B$5)</f>
        <v/>
      </c>
      <c r="M3358" s="37" t="str">
        <f>IF(E3358="","",$J3358*Treibhausgas_Kennzahlen!B$3)</f>
        <v/>
      </c>
      <c r="N3358" s="37" t="str">
        <f>IF(E3358="","",$J3358*Treibhausgas_Kennzahlen!C$3)</f>
        <v/>
      </c>
      <c r="O3358" s="37" t="str">
        <f>IF(E3358="","",$J3358*Treibhausgas_Kennzahlen!D$3)</f>
        <v/>
      </c>
      <c r="P3358" s="37" t="str">
        <f>IF(E3358="","",$J3358*Treibhausgas_Kennzahlen!E$3)</f>
        <v/>
      </c>
      <c r="Q3358" s="37" t="str">
        <f>IF(E3358="","",$J3358*Treibhausgas_Kennzahlen!F$3)</f>
        <v/>
      </c>
      <c r="R3358" s="37" t="str">
        <f>IF(E3358="","",$J3358*Treibhausgas_Kennzahlen!G$3)</f>
        <v/>
      </c>
    </row>
    <row r="3359" spans="1:18" x14ac:dyDescent="0.25">
      <c r="A3359" s="5"/>
      <c r="B3359" s="5"/>
      <c r="C3359" s="5"/>
      <c r="D3359" s="5"/>
      <c r="E3359" s="5"/>
      <c r="F3359" s="9" t="str">
        <f>IF(E3359="","",VLOOKUP(INDEX(IATA_Codes!$A$2:$A$301, MATCH(Berechnung!C3359,IATA_Codes!$C$2:$C$301,0))&amp;"_"&amp;INDEX(IATA_Codes!$A$2:$A$301, MATCH(Berechnung!D3359,IATA_Codes!$C$2:$C$301,0)),GCD_Entfernung!$C$2:$D$10001,2,FALSE))</f>
        <v/>
      </c>
      <c r="G3359" s="22" t="str">
        <f>IF(E3359="","",VLOOKUP(A3359,Flugzeugtyp!$B$2:$C$13,2,0))</f>
        <v/>
      </c>
      <c r="H3359" s="9" t="str">
        <f>IF(E3359="","",LOOKUP(MATCH(F3359,'RFI-Faktor'!$B$2:$B$5,1),'RFI-Faktor'!$D$2:$D$5))</f>
        <v/>
      </c>
      <c r="I3359" s="24" t="str">
        <f t="array" ref="I3359">IF(E3359="","",SUM(IF(A3359=Energieverbrauch!$A$2:$A$4000,1,0)*IF(B3359=Energieverbrauch!$B$2:$B$4000,1,0)*(IF(Berechnung!F3359&gt;=Energieverbrauch!$C$2:$C$4000,1,0)*IF(Berechnung!F3359&lt;=Energieverbrauch!$D$2:$D$4000,1,0))*Energieverbrauch!$E$2:$E$4000))</f>
        <v/>
      </c>
      <c r="J3359" s="24" t="str">
        <f t="shared" si="52"/>
        <v/>
      </c>
      <c r="K3359" s="24" t="e">
        <f>LOOKUP(MATCH(A3359,Flugzeugtyp!$A$2:$A$13,1),Flugzeugtyp!$A$2:$C$13)</f>
        <v>#N/A</v>
      </c>
      <c r="L3359" s="24" t="str">
        <f>IF(E3359="","",J3359/Treibhausgas_Kennzahlen!$B$5)</f>
        <v/>
      </c>
      <c r="M3359" s="38" t="str">
        <f>IF(E3359="","",$J3359*Treibhausgas_Kennzahlen!B$3)</f>
        <v/>
      </c>
      <c r="N3359" s="38" t="str">
        <f>IF(E3359="","",$J3359*Treibhausgas_Kennzahlen!C$3)</f>
        <v/>
      </c>
      <c r="O3359" s="38" t="str">
        <f>IF(E3359="","",$J3359*Treibhausgas_Kennzahlen!D$3)</f>
        <v/>
      </c>
      <c r="P3359" s="38" t="str">
        <f>IF(E3359="","",$J3359*Treibhausgas_Kennzahlen!E$3)</f>
        <v/>
      </c>
      <c r="Q3359" s="38" t="str">
        <f>IF(E3359="","",$J3359*Treibhausgas_Kennzahlen!F$3)</f>
        <v/>
      </c>
      <c r="R3359" s="38" t="str">
        <f>IF(E3359="","",$J3359*Treibhausgas_Kennzahlen!G$3)</f>
        <v/>
      </c>
    </row>
    <row r="3360" spans="1:18" x14ac:dyDescent="0.25">
      <c r="A3360" s="6"/>
      <c r="B3360" s="6"/>
      <c r="C3360" s="6"/>
      <c r="D3360" s="6"/>
      <c r="E3360" s="6"/>
      <c r="F3360" s="8" t="str">
        <f>IF(E3360="","",VLOOKUP(INDEX(IATA_Codes!$A$2:$A$301, MATCH(Berechnung!C3360,IATA_Codes!$C$2:$C$301,0))&amp;"_"&amp;INDEX(IATA_Codes!$A$2:$A$301, MATCH(Berechnung!D3360,IATA_Codes!$C$2:$C$301,0)),GCD_Entfernung!$C$2:$D$10001,2,FALSE))</f>
        <v/>
      </c>
      <c r="G3360" s="21" t="str">
        <f>IF(E3360="","",VLOOKUP(A3360,Flugzeugtyp!$B$2:$C$13,2,0))</f>
        <v/>
      </c>
      <c r="H3360" s="8" t="str">
        <f>IF(E3360="","",LOOKUP(MATCH(F3360,'RFI-Faktor'!$B$2:$B$5,1),'RFI-Faktor'!$D$2:$D$5))</f>
        <v/>
      </c>
      <c r="I3360" s="23" t="str">
        <f t="array" ref="I3360">IF(E3360="","",SUM(IF(A3360=Energieverbrauch!$A$2:$A$4000,1,0)*IF(B3360=Energieverbrauch!$B$2:$B$4000,1,0)*(IF(Berechnung!F3360&gt;=Energieverbrauch!$C$2:$C$4000,1,0)*IF(Berechnung!F3360&lt;=Energieverbrauch!$D$2:$D$4000,1,0))*Energieverbrauch!$E$2:$E$4000))</f>
        <v/>
      </c>
      <c r="J3360" s="23" t="str">
        <f t="shared" si="52"/>
        <v/>
      </c>
      <c r="K3360" s="23" t="e">
        <f>LOOKUP(MATCH(A3360,Flugzeugtyp!$A$2:$A$13,1),Flugzeugtyp!$A$2:$C$13)</f>
        <v>#N/A</v>
      </c>
      <c r="L3360" s="23" t="str">
        <f>IF(E3360="","",J3360/Treibhausgas_Kennzahlen!$B$5)</f>
        <v/>
      </c>
      <c r="M3360" s="37" t="str">
        <f>IF(E3360="","",$J3360*Treibhausgas_Kennzahlen!B$3)</f>
        <v/>
      </c>
      <c r="N3360" s="37" t="str">
        <f>IF(E3360="","",$J3360*Treibhausgas_Kennzahlen!C$3)</f>
        <v/>
      </c>
      <c r="O3360" s="37" t="str">
        <f>IF(E3360="","",$J3360*Treibhausgas_Kennzahlen!D$3)</f>
        <v/>
      </c>
      <c r="P3360" s="37" t="str">
        <f>IF(E3360="","",$J3360*Treibhausgas_Kennzahlen!E$3)</f>
        <v/>
      </c>
      <c r="Q3360" s="37" t="str">
        <f>IF(E3360="","",$J3360*Treibhausgas_Kennzahlen!F$3)</f>
        <v/>
      </c>
      <c r="R3360" s="37" t="str">
        <f>IF(E3360="","",$J3360*Treibhausgas_Kennzahlen!G$3)</f>
        <v/>
      </c>
    </row>
    <row r="3361" spans="1:18" x14ac:dyDescent="0.25">
      <c r="A3361" s="5"/>
      <c r="B3361" s="5"/>
      <c r="C3361" s="5"/>
      <c r="D3361" s="5"/>
      <c r="E3361" s="5"/>
      <c r="F3361" s="9" t="str">
        <f>IF(E3361="","",VLOOKUP(INDEX(IATA_Codes!$A$2:$A$301, MATCH(Berechnung!C3361,IATA_Codes!$C$2:$C$301,0))&amp;"_"&amp;INDEX(IATA_Codes!$A$2:$A$301, MATCH(Berechnung!D3361,IATA_Codes!$C$2:$C$301,0)),GCD_Entfernung!$C$2:$D$10001,2,FALSE))</f>
        <v/>
      </c>
      <c r="G3361" s="22" t="str">
        <f>IF(E3361="","",VLOOKUP(A3361,Flugzeugtyp!$B$2:$C$13,2,0))</f>
        <v/>
      </c>
      <c r="H3361" s="9" t="str">
        <f>IF(E3361="","",LOOKUP(MATCH(F3361,'RFI-Faktor'!$B$2:$B$5,1),'RFI-Faktor'!$D$2:$D$5))</f>
        <v/>
      </c>
      <c r="I3361" s="24" t="str">
        <f t="array" ref="I3361">IF(E3361="","",SUM(IF(A3361=Energieverbrauch!$A$2:$A$4000,1,0)*IF(B3361=Energieverbrauch!$B$2:$B$4000,1,0)*(IF(Berechnung!F3361&gt;=Energieverbrauch!$C$2:$C$4000,1,0)*IF(Berechnung!F3361&lt;=Energieverbrauch!$D$2:$D$4000,1,0))*Energieverbrauch!$E$2:$E$4000))</f>
        <v/>
      </c>
      <c r="J3361" s="24" t="str">
        <f t="shared" si="52"/>
        <v/>
      </c>
      <c r="K3361" s="24" t="e">
        <f>LOOKUP(MATCH(A3361,Flugzeugtyp!$A$2:$A$13,1),Flugzeugtyp!$A$2:$C$13)</f>
        <v>#N/A</v>
      </c>
      <c r="L3361" s="24" t="str">
        <f>IF(E3361="","",J3361/Treibhausgas_Kennzahlen!$B$5)</f>
        <v/>
      </c>
      <c r="M3361" s="38" t="str">
        <f>IF(E3361="","",$J3361*Treibhausgas_Kennzahlen!B$3)</f>
        <v/>
      </c>
      <c r="N3361" s="38" t="str">
        <f>IF(E3361="","",$J3361*Treibhausgas_Kennzahlen!C$3)</f>
        <v/>
      </c>
      <c r="O3361" s="38" t="str">
        <f>IF(E3361="","",$J3361*Treibhausgas_Kennzahlen!D$3)</f>
        <v/>
      </c>
      <c r="P3361" s="38" t="str">
        <f>IF(E3361="","",$J3361*Treibhausgas_Kennzahlen!E$3)</f>
        <v/>
      </c>
      <c r="Q3361" s="38" t="str">
        <f>IF(E3361="","",$J3361*Treibhausgas_Kennzahlen!F$3)</f>
        <v/>
      </c>
      <c r="R3361" s="38" t="str">
        <f>IF(E3361="","",$J3361*Treibhausgas_Kennzahlen!G$3)</f>
        <v/>
      </c>
    </row>
    <row r="3362" spans="1:18" x14ac:dyDescent="0.25">
      <c r="A3362" s="6"/>
      <c r="B3362" s="6"/>
      <c r="C3362" s="6"/>
      <c r="D3362" s="6"/>
      <c r="E3362" s="6"/>
      <c r="F3362" s="8" t="str">
        <f>IF(E3362="","",VLOOKUP(INDEX(IATA_Codes!$A$2:$A$301, MATCH(Berechnung!C3362,IATA_Codes!$C$2:$C$301,0))&amp;"_"&amp;INDEX(IATA_Codes!$A$2:$A$301, MATCH(Berechnung!D3362,IATA_Codes!$C$2:$C$301,0)),GCD_Entfernung!$C$2:$D$10001,2,FALSE))</f>
        <v/>
      </c>
      <c r="G3362" s="21" t="str">
        <f>IF(E3362="","",VLOOKUP(A3362,Flugzeugtyp!$B$2:$C$13,2,0))</f>
        <v/>
      </c>
      <c r="H3362" s="8" t="str">
        <f>IF(E3362="","",LOOKUP(MATCH(F3362,'RFI-Faktor'!$B$2:$B$5,1),'RFI-Faktor'!$D$2:$D$5))</f>
        <v/>
      </c>
      <c r="I3362" s="23" t="str">
        <f t="array" ref="I3362">IF(E3362="","",SUM(IF(A3362=Energieverbrauch!$A$2:$A$4000,1,0)*IF(B3362=Energieverbrauch!$B$2:$B$4000,1,0)*(IF(Berechnung!F3362&gt;=Energieverbrauch!$C$2:$C$4000,1,0)*IF(Berechnung!F3362&lt;=Energieverbrauch!$D$2:$D$4000,1,0))*Energieverbrauch!$E$2:$E$4000))</f>
        <v/>
      </c>
      <c r="J3362" s="23" t="str">
        <f t="shared" si="52"/>
        <v/>
      </c>
      <c r="K3362" s="23" t="e">
        <f>LOOKUP(MATCH(A3362,Flugzeugtyp!$A$2:$A$13,1),Flugzeugtyp!$A$2:$C$13)</f>
        <v>#N/A</v>
      </c>
      <c r="L3362" s="23" t="str">
        <f>IF(E3362="","",J3362/Treibhausgas_Kennzahlen!$B$5)</f>
        <v/>
      </c>
      <c r="M3362" s="37" t="str">
        <f>IF(E3362="","",$J3362*Treibhausgas_Kennzahlen!B$3)</f>
        <v/>
      </c>
      <c r="N3362" s="37" t="str">
        <f>IF(E3362="","",$J3362*Treibhausgas_Kennzahlen!C$3)</f>
        <v/>
      </c>
      <c r="O3362" s="37" t="str">
        <f>IF(E3362="","",$J3362*Treibhausgas_Kennzahlen!D$3)</f>
        <v/>
      </c>
      <c r="P3362" s="37" t="str">
        <f>IF(E3362="","",$J3362*Treibhausgas_Kennzahlen!E$3)</f>
        <v/>
      </c>
      <c r="Q3362" s="37" t="str">
        <f>IF(E3362="","",$J3362*Treibhausgas_Kennzahlen!F$3)</f>
        <v/>
      </c>
      <c r="R3362" s="37" t="str">
        <f>IF(E3362="","",$J3362*Treibhausgas_Kennzahlen!G$3)</f>
        <v/>
      </c>
    </row>
    <row r="3363" spans="1:18" x14ac:dyDescent="0.25">
      <c r="A3363" s="5"/>
      <c r="B3363" s="5"/>
      <c r="C3363" s="5"/>
      <c r="D3363" s="5"/>
      <c r="E3363" s="5"/>
      <c r="F3363" s="9" t="str">
        <f>IF(E3363="","",VLOOKUP(INDEX(IATA_Codes!$A$2:$A$301, MATCH(Berechnung!C3363,IATA_Codes!$C$2:$C$301,0))&amp;"_"&amp;INDEX(IATA_Codes!$A$2:$A$301, MATCH(Berechnung!D3363,IATA_Codes!$C$2:$C$301,0)),GCD_Entfernung!$C$2:$D$10001,2,FALSE))</f>
        <v/>
      </c>
      <c r="G3363" s="22" t="str">
        <f>IF(E3363="","",VLOOKUP(A3363,Flugzeugtyp!$B$2:$C$13,2,0))</f>
        <v/>
      </c>
      <c r="H3363" s="9" t="str">
        <f>IF(E3363="","",LOOKUP(MATCH(F3363,'RFI-Faktor'!$B$2:$B$5,1),'RFI-Faktor'!$D$2:$D$5))</f>
        <v/>
      </c>
      <c r="I3363" s="24" t="str">
        <f t="array" ref="I3363">IF(E3363="","",SUM(IF(A3363=Energieverbrauch!$A$2:$A$4000,1,0)*IF(B3363=Energieverbrauch!$B$2:$B$4000,1,0)*(IF(Berechnung!F3363&gt;=Energieverbrauch!$C$2:$C$4000,1,0)*IF(Berechnung!F3363&lt;=Energieverbrauch!$D$2:$D$4000,1,0))*Energieverbrauch!$E$2:$E$4000))</f>
        <v/>
      </c>
      <c r="J3363" s="24" t="str">
        <f t="shared" si="52"/>
        <v/>
      </c>
      <c r="K3363" s="24" t="e">
        <f>LOOKUP(MATCH(A3363,Flugzeugtyp!$A$2:$A$13,1),Flugzeugtyp!$A$2:$C$13)</f>
        <v>#N/A</v>
      </c>
      <c r="L3363" s="24" t="str">
        <f>IF(E3363="","",J3363/Treibhausgas_Kennzahlen!$B$5)</f>
        <v/>
      </c>
      <c r="M3363" s="38" t="str">
        <f>IF(E3363="","",$J3363*Treibhausgas_Kennzahlen!B$3)</f>
        <v/>
      </c>
      <c r="N3363" s="38" t="str">
        <f>IF(E3363="","",$J3363*Treibhausgas_Kennzahlen!C$3)</f>
        <v/>
      </c>
      <c r="O3363" s="38" t="str">
        <f>IF(E3363="","",$J3363*Treibhausgas_Kennzahlen!D$3)</f>
        <v/>
      </c>
      <c r="P3363" s="38" t="str">
        <f>IF(E3363="","",$J3363*Treibhausgas_Kennzahlen!E$3)</f>
        <v/>
      </c>
      <c r="Q3363" s="38" t="str">
        <f>IF(E3363="","",$J3363*Treibhausgas_Kennzahlen!F$3)</f>
        <v/>
      </c>
      <c r="R3363" s="38" t="str">
        <f>IF(E3363="","",$J3363*Treibhausgas_Kennzahlen!G$3)</f>
        <v/>
      </c>
    </row>
    <row r="3364" spans="1:18" x14ac:dyDescent="0.25">
      <c r="A3364" s="6"/>
      <c r="B3364" s="6"/>
      <c r="C3364" s="6"/>
      <c r="D3364" s="6"/>
      <c r="E3364" s="6"/>
      <c r="F3364" s="8" t="str">
        <f>IF(E3364="","",VLOOKUP(INDEX(IATA_Codes!$A$2:$A$301, MATCH(Berechnung!C3364,IATA_Codes!$C$2:$C$301,0))&amp;"_"&amp;INDEX(IATA_Codes!$A$2:$A$301, MATCH(Berechnung!D3364,IATA_Codes!$C$2:$C$301,0)),GCD_Entfernung!$C$2:$D$10001,2,FALSE))</f>
        <v/>
      </c>
      <c r="G3364" s="21" t="str">
        <f>IF(E3364="","",VLOOKUP(A3364,Flugzeugtyp!$B$2:$C$13,2,0))</f>
        <v/>
      </c>
      <c r="H3364" s="8" t="str">
        <f>IF(E3364="","",LOOKUP(MATCH(F3364,'RFI-Faktor'!$B$2:$B$5,1),'RFI-Faktor'!$D$2:$D$5))</f>
        <v/>
      </c>
      <c r="I3364" s="23" t="str">
        <f t="array" ref="I3364">IF(E3364="","",SUM(IF(A3364=Energieverbrauch!$A$2:$A$4000,1,0)*IF(B3364=Energieverbrauch!$B$2:$B$4000,1,0)*(IF(Berechnung!F3364&gt;=Energieverbrauch!$C$2:$C$4000,1,0)*IF(Berechnung!F3364&lt;=Energieverbrauch!$D$2:$D$4000,1,0))*Energieverbrauch!$E$2:$E$4000))</f>
        <v/>
      </c>
      <c r="J3364" s="23" t="str">
        <f t="shared" si="52"/>
        <v/>
      </c>
      <c r="K3364" s="23" t="e">
        <f>LOOKUP(MATCH(A3364,Flugzeugtyp!$A$2:$A$13,1),Flugzeugtyp!$A$2:$C$13)</f>
        <v>#N/A</v>
      </c>
      <c r="L3364" s="23" t="str">
        <f>IF(E3364="","",J3364/Treibhausgas_Kennzahlen!$B$5)</f>
        <v/>
      </c>
      <c r="M3364" s="37" t="str">
        <f>IF(E3364="","",$J3364*Treibhausgas_Kennzahlen!B$3)</f>
        <v/>
      </c>
      <c r="N3364" s="37" t="str">
        <f>IF(E3364="","",$J3364*Treibhausgas_Kennzahlen!C$3)</f>
        <v/>
      </c>
      <c r="O3364" s="37" t="str">
        <f>IF(E3364="","",$J3364*Treibhausgas_Kennzahlen!D$3)</f>
        <v/>
      </c>
      <c r="P3364" s="37" t="str">
        <f>IF(E3364="","",$J3364*Treibhausgas_Kennzahlen!E$3)</f>
        <v/>
      </c>
      <c r="Q3364" s="37" t="str">
        <f>IF(E3364="","",$J3364*Treibhausgas_Kennzahlen!F$3)</f>
        <v/>
      </c>
      <c r="R3364" s="37" t="str">
        <f>IF(E3364="","",$J3364*Treibhausgas_Kennzahlen!G$3)</f>
        <v/>
      </c>
    </row>
    <row r="3365" spans="1:18" x14ac:dyDescent="0.25">
      <c r="A3365" s="5"/>
      <c r="B3365" s="5"/>
      <c r="C3365" s="5"/>
      <c r="D3365" s="5"/>
      <c r="E3365" s="5"/>
      <c r="F3365" s="9" t="str">
        <f>IF(E3365="","",VLOOKUP(INDEX(IATA_Codes!$A$2:$A$301, MATCH(Berechnung!C3365,IATA_Codes!$C$2:$C$301,0))&amp;"_"&amp;INDEX(IATA_Codes!$A$2:$A$301, MATCH(Berechnung!D3365,IATA_Codes!$C$2:$C$301,0)),GCD_Entfernung!$C$2:$D$10001,2,FALSE))</f>
        <v/>
      </c>
      <c r="G3365" s="22" t="str">
        <f>IF(E3365="","",VLOOKUP(A3365,Flugzeugtyp!$B$2:$C$13,2,0))</f>
        <v/>
      </c>
      <c r="H3365" s="9" t="str">
        <f>IF(E3365="","",LOOKUP(MATCH(F3365,'RFI-Faktor'!$B$2:$B$5,1),'RFI-Faktor'!$D$2:$D$5))</f>
        <v/>
      </c>
      <c r="I3365" s="24" t="str">
        <f t="array" ref="I3365">IF(E3365="","",SUM(IF(A3365=Energieverbrauch!$A$2:$A$4000,1,0)*IF(B3365=Energieverbrauch!$B$2:$B$4000,1,0)*(IF(Berechnung!F3365&gt;=Energieverbrauch!$C$2:$C$4000,1,0)*IF(Berechnung!F3365&lt;=Energieverbrauch!$D$2:$D$4000,1,0))*Energieverbrauch!$E$2:$E$4000))</f>
        <v/>
      </c>
      <c r="J3365" s="24" t="str">
        <f t="shared" si="52"/>
        <v/>
      </c>
      <c r="K3365" s="24" t="e">
        <f>LOOKUP(MATCH(A3365,Flugzeugtyp!$A$2:$A$13,1),Flugzeugtyp!$A$2:$C$13)</f>
        <v>#N/A</v>
      </c>
      <c r="L3365" s="24" t="str">
        <f>IF(E3365="","",J3365/Treibhausgas_Kennzahlen!$B$5)</f>
        <v/>
      </c>
      <c r="M3365" s="38" t="str">
        <f>IF(E3365="","",$J3365*Treibhausgas_Kennzahlen!B$3)</f>
        <v/>
      </c>
      <c r="N3365" s="38" t="str">
        <f>IF(E3365="","",$J3365*Treibhausgas_Kennzahlen!C$3)</f>
        <v/>
      </c>
      <c r="O3365" s="38" t="str">
        <f>IF(E3365="","",$J3365*Treibhausgas_Kennzahlen!D$3)</f>
        <v/>
      </c>
      <c r="P3365" s="38" t="str">
        <f>IF(E3365="","",$J3365*Treibhausgas_Kennzahlen!E$3)</f>
        <v/>
      </c>
      <c r="Q3365" s="38" t="str">
        <f>IF(E3365="","",$J3365*Treibhausgas_Kennzahlen!F$3)</f>
        <v/>
      </c>
      <c r="R3365" s="38" t="str">
        <f>IF(E3365="","",$J3365*Treibhausgas_Kennzahlen!G$3)</f>
        <v/>
      </c>
    </row>
    <row r="3366" spans="1:18" x14ac:dyDescent="0.25">
      <c r="A3366" s="6"/>
      <c r="B3366" s="6"/>
      <c r="C3366" s="6"/>
      <c r="D3366" s="6"/>
      <c r="E3366" s="6"/>
      <c r="F3366" s="8" t="str">
        <f>IF(E3366="","",VLOOKUP(INDEX(IATA_Codes!$A$2:$A$301, MATCH(Berechnung!C3366,IATA_Codes!$C$2:$C$301,0))&amp;"_"&amp;INDEX(IATA_Codes!$A$2:$A$301, MATCH(Berechnung!D3366,IATA_Codes!$C$2:$C$301,0)),GCD_Entfernung!$C$2:$D$10001,2,FALSE))</f>
        <v/>
      </c>
      <c r="G3366" s="21" t="str">
        <f>IF(E3366="","",VLOOKUP(A3366,Flugzeugtyp!$B$2:$C$13,2,0))</f>
        <v/>
      </c>
      <c r="H3366" s="8" t="str">
        <f>IF(E3366="","",LOOKUP(MATCH(F3366,'RFI-Faktor'!$B$2:$B$5,1),'RFI-Faktor'!$D$2:$D$5))</f>
        <v/>
      </c>
      <c r="I3366" s="23" t="str">
        <f t="array" ref="I3366">IF(E3366="","",SUM(IF(A3366=Energieverbrauch!$A$2:$A$4000,1,0)*IF(B3366=Energieverbrauch!$B$2:$B$4000,1,0)*(IF(Berechnung!F3366&gt;=Energieverbrauch!$C$2:$C$4000,1,0)*IF(Berechnung!F3366&lt;=Energieverbrauch!$D$2:$D$4000,1,0))*Energieverbrauch!$E$2:$E$4000))</f>
        <v/>
      </c>
      <c r="J3366" s="23" t="str">
        <f t="shared" si="52"/>
        <v/>
      </c>
      <c r="K3366" s="23" t="e">
        <f>LOOKUP(MATCH(A3366,Flugzeugtyp!$A$2:$A$13,1),Flugzeugtyp!$A$2:$C$13)</f>
        <v>#N/A</v>
      </c>
      <c r="L3366" s="23" t="str">
        <f>IF(E3366="","",J3366/Treibhausgas_Kennzahlen!$B$5)</f>
        <v/>
      </c>
      <c r="M3366" s="37" t="str">
        <f>IF(E3366="","",$J3366*Treibhausgas_Kennzahlen!B$3)</f>
        <v/>
      </c>
      <c r="N3366" s="37" t="str">
        <f>IF(E3366="","",$J3366*Treibhausgas_Kennzahlen!C$3)</f>
        <v/>
      </c>
      <c r="O3366" s="37" t="str">
        <f>IF(E3366="","",$J3366*Treibhausgas_Kennzahlen!D$3)</f>
        <v/>
      </c>
      <c r="P3366" s="37" t="str">
        <f>IF(E3366="","",$J3366*Treibhausgas_Kennzahlen!E$3)</f>
        <v/>
      </c>
      <c r="Q3366" s="37" t="str">
        <f>IF(E3366="","",$J3366*Treibhausgas_Kennzahlen!F$3)</f>
        <v/>
      </c>
      <c r="R3366" s="37" t="str">
        <f>IF(E3366="","",$J3366*Treibhausgas_Kennzahlen!G$3)</f>
        <v/>
      </c>
    </row>
    <row r="3367" spans="1:18" x14ac:dyDescent="0.25">
      <c r="A3367" s="5"/>
      <c r="B3367" s="5"/>
      <c r="C3367" s="5"/>
      <c r="D3367" s="5"/>
      <c r="E3367" s="5"/>
      <c r="F3367" s="9" t="str">
        <f>IF(E3367="","",VLOOKUP(INDEX(IATA_Codes!$A$2:$A$301, MATCH(Berechnung!C3367,IATA_Codes!$C$2:$C$301,0))&amp;"_"&amp;INDEX(IATA_Codes!$A$2:$A$301, MATCH(Berechnung!D3367,IATA_Codes!$C$2:$C$301,0)),GCD_Entfernung!$C$2:$D$10001,2,FALSE))</f>
        <v/>
      </c>
      <c r="G3367" s="22" t="str">
        <f>IF(E3367="","",VLOOKUP(A3367,Flugzeugtyp!$B$2:$C$13,2,0))</f>
        <v/>
      </c>
      <c r="H3367" s="9" t="str">
        <f>IF(E3367="","",LOOKUP(MATCH(F3367,'RFI-Faktor'!$B$2:$B$5,1),'RFI-Faktor'!$D$2:$D$5))</f>
        <v/>
      </c>
      <c r="I3367" s="24" t="str">
        <f t="array" ref="I3367">IF(E3367="","",SUM(IF(A3367=Energieverbrauch!$A$2:$A$4000,1,0)*IF(B3367=Energieverbrauch!$B$2:$B$4000,1,0)*(IF(Berechnung!F3367&gt;=Energieverbrauch!$C$2:$C$4000,1,0)*IF(Berechnung!F3367&lt;=Energieverbrauch!$D$2:$D$4000,1,0))*Energieverbrauch!$E$2:$E$4000))</f>
        <v/>
      </c>
      <c r="J3367" s="24" t="str">
        <f t="shared" si="52"/>
        <v/>
      </c>
      <c r="K3367" s="24" t="e">
        <f>LOOKUP(MATCH(A3367,Flugzeugtyp!$A$2:$A$13,1),Flugzeugtyp!$A$2:$C$13)</f>
        <v>#N/A</v>
      </c>
      <c r="L3367" s="24" t="str">
        <f>IF(E3367="","",J3367/Treibhausgas_Kennzahlen!$B$5)</f>
        <v/>
      </c>
      <c r="M3367" s="38" t="str">
        <f>IF(E3367="","",$J3367*Treibhausgas_Kennzahlen!B$3)</f>
        <v/>
      </c>
      <c r="N3367" s="38" t="str">
        <f>IF(E3367="","",$J3367*Treibhausgas_Kennzahlen!C$3)</f>
        <v/>
      </c>
      <c r="O3367" s="38" t="str">
        <f>IF(E3367="","",$J3367*Treibhausgas_Kennzahlen!D$3)</f>
        <v/>
      </c>
      <c r="P3367" s="38" t="str">
        <f>IF(E3367="","",$J3367*Treibhausgas_Kennzahlen!E$3)</f>
        <v/>
      </c>
      <c r="Q3367" s="38" t="str">
        <f>IF(E3367="","",$J3367*Treibhausgas_Kennzahlen!F$3)</f>
        <v/>
      </c>
      <c r="R3367" s="38" t="str">
        <f>IF(E3367="","",$J3367*Treibhausgas_Kennzahlen!G$3)</f>
        <v/>
      </c>
    </row>
    <row r="3368" spans="1:18" x14ac:dyDescent="0.25">
      <c r="A3368" s="6"/>
      <c r="B3368" s="6"/>
      <c r="C3368" s="6"/>
      <c r="D3368" s="6"/>
      <c r="E3368" s="6"/>
      <c r="F3368" s="8" t="str">
        <f>IF(E3368="","",VLOOKUP(INDEX(IATA_Codes!$A$2:$A$301, MATCH(Berechnung!C3368,IATA_Codes!$C$2:$C$301,0))&amp;"_"&amp;INDEX(IATA_Codes!$A$2:$A$301, MATCH(Berechnung!D3368,IATA_Codes!$C$2:$C$301,0)),GCD_Entfernung!$C$2:$D$10001,2,FALSE))</f>
        <v/>
      </c>
      <c r="G3368" s="21" t="str">
        <f>IF(E3368="","",VLOOKUP(A3368,Flugzeugtyp!$B$2:$C$13,2,0))</f>
        <v/>
      </c>
      <c r="H3368" s="8" t="str">
        <f>IF(E3368="","",LOOKUP(MATCH(F3368,'RFI-Faktor'!$B$2:$B$5,1),'RFI-Faktor'!$D$2:$D$5))</f>
        <v/>
      </c>
      <c r="I3368" s="23" t="str">
        <f t="array" ref="I3368">IF(E3368="","",SUM(IF(A3368=Energieverbrauch!$A$2:$A$4000,1,0)*IF(B3368=Energieverbrauch!$B$2:$B$4000,1,0)*(IF(Berechnung!F3368&gt;=Energieverbrauch!$C$2:$C$4000,1,0)*IF(Berechnung!F3368&lt;=Energieverbrauch!$D$2:$D$4000,1,0))*Energieverbrauch!$E$2:$E$4000))</f>
        <v/>
      </c>
      <c r="J3368" s="23" t="str">
        <f t="shared" si="52"/>
        <v/>
      </c>
      <c r="K3368" s="23" t="e">
        <f>LOOKUP(MATCH(A3368,Flugzeugtyp!$A$2:$A$13,1),Flugzeugtyp!$A$2:$C$13)</f>
        <v>#N/A</v>
      </c>
      <c r="L3368" s="23" t="str">
        <f>IF(E3368="","",J3368/Treibhausgas_Kennzahlen!$B$5)</f>
        <v/>
      </c>
      <c r="M3368" s="37" t="str">
        <f>IF(E3368="","",$J3368*Treibhausgas_Kennzahlen!B$3)</f>
        <v/>
      </c>
      <c r="N3368" s="37" t="str">
        <f>IF(E3368="","",$J3368*Treibhausgas_Kennzahlen!C$3)</f>
        <v/>
      </c>
      <c r="O3368" s="37" t="str">
        <f>IF(E3368="","",$J3368*Treibhausgas_Kennzahlen!D$3)</f>
        <v/>
      </c>
      <c r="P3368" s="37" t="str">
        <f>IF(E3368="","",$J3368*Treibhausgas_Kennzahlen!E$3)</f>
        <v/>
      </c>
      <c r="Q3368" s="37" t="str">
        <f>IF(E3368="","",$J3368*Treibhausgas_Kennzahlen!F$3)</f>
        <v/>
      </c>
      <c r="R3368" s="37" t="str">
        <f>IF(E3368="","",$J3368*Treibhausgas_Kennzahlen!G$3)</f>
        <v/>
      </c>
    </row>
    <row r="3369" spans="1:18" x14ac:dyDescent="0.25">
      <c r="A3369" s="5"/>
      <c r="B3369" s="5"/>
      <c r="C3369" s="5"/>
      <c r="D3369" s="5"/>
      <c r="E3369" s="5"/>
      <c r="F3369" s="9" t="str">
        <f>IF(E3369="","",VLOOKUP(INDEX(IATA_Codes!$A$2:$A$301, MATCH(Berechnung!C3369,IATA_Codes!$C$2:$C$301,0))&amp;"_"&amp;INDEX(IATA_Codes!$A$2:$A$301, MATCH(Berechnung!D3369,IATA_Codes!$C$2:$C$301,0)),GCD_Entfernung!$C$2:$D$10001,2,FALSE))</f>
        <v/>
      </c>
      <c r="G3369" s="22" t="str">
        <f>IF(E3369="","",VLOOKUP(A3369,Flugzeugtyp!$B$2:$C$13,2,0))</f>
        <v/>
      </c>
      <c r="H3369" s="9" t="str">
        <f>IF(E3369="","",LOOKUP(MATCH(F3369,'RFI-Faktor'!$B$2:$B$5,1),'RFI-Faktor'!$D$2:$D$5))</f>
        <v/>
      </c>
      <c r="I3369" s="24" t="str">
        <f t="array" ref="I3369">IF(E3369="","",SUM(IF(A3369=Energieverbrauch!$A$2:$A$4000,1,0)*IF(B3369=Energieverbrauch!$B$2:$B$4000,1,0)*(IF(Berechnung!F3369&gt;=Energieverbrauch!$C$2:$C$4000,1,0)*IF(Berechnung!F3369&lt;=Energieverbrauch!$D$2:$D$4000,1,0))*Energieverbrauch!$E$2:$E$4000))</f>
        <v/>
      </c>
      <c r="J3369" s="24" t="str">
        <f t="shared" si="52"/>
        <v/>
      </c>
      <c r="K3369" s="24" t="e">
        <f>LOOKUP(MATCH(A3369,Flugzeugtyp!$A$2:$A$13,1),Flugzeugtyp!$A$2:$C$13)</f>
        <v>#N/A</v>
      </c>
      <c r="L3369" s="24" t="str">
        <f>IF(E3369="","",J3369/Treibhausgas_Kennzahlen!$B$5)</f>
        <v/>
      </c>
      <c r="M3369" s="38" t="str">
        <f>IF(E3369="","",$J3369*Treibhausgas_Kennzahlen!B$3)</f>
        <v/>
      </c>
      <c r="N3369" s="38" t="str">
        <f>IF(E3369="","",$J3369*Treibhausgas_Kennzahlen!C$3)</f>
        <v/>
      </c>
      <c r="O3369" s="38" t="str">
        <f>IF(E3369="","",$J3369*Treibhausgas_Kennzahlen!D$3)</f>
        <v/>
      </c>
      <c r="P3369" s="38" t="str">
        <f>IF(E3369="","",$J3369*Treibhausgas_Kennzahlen!E$3)</f>
        <v/>
      </c>
      <c r="Q3369" s="38" t="str">
        <f>IF(E3369="","",$J3369*Treibhausgas_Kennzahlen!F$3)</f>
        <v/>
      </c>
      <c r="R3369" s="38" t="str">
        <f>IF(E3369="","",$J3369*Treibhausgas_Kennzahlen!G$3)</f>
        <v/>
      </c>
    </row>
    <row r="3370" spans="1:18" x14ac:dyDescent="0.25">
      <c r="A3370" s="6"/>
      <c r="B3370" s="6"/>
      <c r="C3370" s="6"/>
      <c r="D3370" s="6"/>
      <c r="E3370" s="6"/>
      <c r="F3370" s="8" t="str">
        <f>IF(E3370="","",VLOOKUP(INDEX(IATA_Codes!$A$2:$A$301, MATCH(Berechnung!C3370,IATA_Codes!$C$2:$C$301,0))&amp;"_"&amp;INDEX(IATA_Codes!$A$2:$A$301, MATCH(Berechnung!D3370,IATA_Codes!$C$2:$C$301,0)),GCD_Entfernung!$C$2:$D$10001,2,FALSE))</f>
        <v/>
      </c>
      <c r="G3370" s="21" t="str">
        <f>IF(E3370="","",VLOOKUP(A3370,Flugzeugtyp!$B$2:$C$13,2,0))</f>
        <v/>
      </c>
      <c r="H3370" s="8" t="str">
        <f>IF(E3370="","",LOOKUP(MATCH(F3370,'RFI-Faktor'!$B$2:$B$5,1),'RFI-Faktor'!$D$2:$D$5))</f>
        <v/>
      </c>
      <c r="I3370" s="23" t="str">
        <f t="array" ref="I3370">IF(E3370="","",SUM(IF(A3370=Energieverbrauch!$A$2:$A$4000,1,0)*IF(B3370=Energieverbrauch!$B$2:$B$4000,1,0)*(IF(Berechnung!F3370&gt;=Energieverbrauch!$C$2:$C$4000,1,0)*IF(Berechnung!F3370&lt;=Energieverbrauch!$D$2:$D$4000,1,0))*Energieverbrauch!$E$2:$E$4000))</f>
        <v/>
      </c>
      <c r="J3370" s="23" t="str">
        <f t="shared" si="52"/>
        <v/>
      </c>
      <c r="K3370" s="23" t="e">
        <f>LOOKUP(MATCH(A3370,Flugzeugtyp!$A$2:$A$13,1),Flugzeugtyp!$A$2:$C$13)</f>
        <v>#N/A</v>
      </c>
      <c r="L3370" s="23" t="str">
        <f>IF(E3370="","",J3370/Treibhausgas_Kennzahlen!$B$5)</f>
        <v/>
      </c>
      <c r="M3370" s="37" t="str">
        <f>IF(E3370="","",$J3370*Treibhausgas_Kennzahlen!B$3)</f>
        <v/>
      </c>
      <c r="N3370" s="37" t="str">
        <f>IF(E3370="","",$J3370*Treibhausgas_Kennzahlen!C$3)</f>
        <v/>
      </c>
      <c r="O3370" s="37" t="str">
        <f>IF(E3370="","",$J3370*Treibhausgas_Kennzahlen!D$3)</f>
        <v/>
      </c>
      <c r="P3370" s="37" t="str">
        <f>IF(E3370="","",$J3370*Treibhausgas_Kennzahlen!E$3)</f>
        <v/>
      </c>
      <c r="Q3370" s="37" t="str">
        <f>IF(E3370="","",$J3370*Treibhausgas_Kennzahlen!F$3)</f>
        <v/>
      </c>
      <c r="R3370" s="37" t="str">
        <f>IF(E3370="","",$J3370*Treibhausgas_Kennzahlen!G$3)</f>
        <v/>
      </c>
    </row>
    <row r="3371" spans="1:18" x14ac:dyDescent="0.25">
      <c r="A3371" s="5"/>
      <c r="B3371" s="5"/>
      <c r="C3371" s="5"/>
      <c r="D3371" s="5"/>
      <c r="E3371" s="5"/>
      <c r="F3371" s="9" t="str">
        <f>IF(E3371="","",VLOOKUP(INDEX(IATA_Codes!$A$2:$A$301, MATCH(Berechnung!C3371,IATA_Codes!$C$2:$C$301,0))&amp;"_"&amp;INDEX(IATA_Codes!$A$2:$A$301, MATCH(Berechnung!D3371,IATA_Codes!$C$2:$C$301,0)),GCD_Entfernung!$C$2:$D$10001,2,FALSE))</f>
        <v/>
      </c>
      <c r="G3371" s="22" t="str">
        <f>IF(E3371="","",VLOOKUP(A3371,Flugzeugtyp!$B$2:$C$13,2,0))</f>
        <v/>
      </c>
      <c r="H3371" s="9" t="str">
        <f>IF(E3371="","",LOOKUP(MATCH(F3371,'RFI-Faktor'!$B$2:$B$5,1),'RFI-Faktor'!$D$2:$D$5))</f>
        <v/>
      </c>
      <c r="I3371" s="24" t="str">
        <f t="array" ref="I3371">IF(E3371="","",SUM(IF(A3371=Energieverbrauch!$A$2:$A$4000,1,0)*IF(B3371=Energieverbrauch!$B$2:$B$4000,1,0)*(IF(Berechnung!F3371&gt;=Energieverbrauch!$C$2:$C$4000,1,0)*IF(Berechnung!F3371&lt;=Energieverbrauch!$D$2:$D$4000,1,0))*Energieverbrauch!$E$2:$E$4000))</f>
        <v/>
      </c>
      <c r="J3371" s="24" t="str">
        <f t="shared" si="52"/>
        <v/>
      </c>
      <c r="K3371" s="24" t="e">
        <f>LOOKUP(MATCH(A3371,Flugzeugtyp!$A$2:$A$13,1),Flugzeugtyp!$A$2:$C$13)</f>
        <v>#N/A</v>
      </c>
      <c r="L3371" s="24" t="str">
        <f>IF(E3371="","",J3371/Treibhausgas_Kennzahlen!$B$5)</f>
        <v/>
      </c>
      <c r="M3371" s="38" t="str">
        <f>IF(E3371="","",$J3371*Treibhausgas_Kennzahlen!B$3)</f>
        <v/>
      </c>
      <c r="N3371" s="38" t="str">
        <f>IF(E3371="","",$J3371*Treibhausgas_Kennzahlen!C$3)</f>
        <v/>
      </c>
      <c r="O3371" s="38" t="str">
        <f>IF(E3371="","",$J3371*Treibhausgas_Kennzahlen!D$3)</f>
        <v/>
      </c>
      <c r="P3371" s="38" t="str">
        <f>IF(E3371="","",$J3371*Treibhausgas_Kennzahlen!E$3)</f>
        <v/>
      </c>
      <c r="Q3371" s="38" t="str">
        <f>IF(E3371="","",$J3371*Treibhausgas_Kennzahlen!F$3)</f>
        <v/>
      </c>
      <c r="R3371" s="38" t="str">
        <f>IF(E3371="","",$J3371*Treibhausgas_Kennzahlen!G$3)</f>
        <v/>
      </c>
    </row>
    <row r="3372" spans="1:18" x14ac:dyDescent="0.25">
      <c r="A3372" s="6"/>
      <c r="B3372" s="6"/>
      <c r="C3372" s="6"/>
      <c r="D3372" s="6"/>
      <c r="E3372" s="6"/>
      <c r="F3372" s="8" t="str">
        <f>IF(E3372="","",VLOOKUP(INDEX(IATA_Codes!$A$2:$A$301, MATCH(Berechnung!C3372,IATA_Codes!$C$2:$C$301,0))&amp;"_"&amp;INDEX(IATA_Codes!$A$2:$A$301, MATCH(Berechnung!D3372,IATA_Codes!$C$2:$C$301,0)),GCD_Entfernung!$C$2:$D$10001,2,FALSE))</f>
        <v/>
      </c>
      <c r="G3372" s="21" t="str">
        <f>IF(E3372="","",VLOOKUP(A3372,Flugzeugtyp!$B$2:$C$13,2,0))</f>
        <v/>
      </c>
      <c r="H3372" s="8" t="str">
        <f>IF(E3372="","",LOOKUP(MATCH(F3372,'RFI-Faktor'!$B$2:$B$5,1),'RFI-Faktor'!$D$2:$D$5))</f>
        <v/>
      </c>
      <c r="I3372" s="23" t="str">
        <f t="array" ref="I3372">IF(E3372="","",SUM(IF(A3372=Energieverbrauch!$A$2:$A$4000,1,0)*IF(B3372=Energieverbrauch!$B$2:$B$4000,1,0)*(IF(Berechnung!F3372&gt;=Energieverbrauch!$C$2:$C$4000,1,0)*IF(Berechnung!F3372&lt;=Energieverbrauch!$D$2:$D$4000,1,0))*Energieverbrauch!$E$2:$E$4000))</f>
        <v/>
      </c>
      <c r="J3372" s="23" t="str">
        <f t="shared" si="52"/>
        <v/>
      </c>
      <c r="K3372" s="23" t="e">
        <f>LOOKUP(MATCH(A3372,Flugzeugtyp!$A$2:$A$13,1),Flugzeugtyp!$A$2:$C$13)</f>
        <v>#N/A</v>
      </c>
      <c r="L3372" s="23" t="str">
        <f>IF(E3372="","",J3372/Treibhausgas_Kennzahlen!$B$5)</f>
        <v/>
      </c>
      <c r="M3372" s="37" t="str">
        <f>IF(E3372="","",$J3372*Treibhausgas_Kennzahlen!B$3)</f>
        <v/>
      </c>
      <c r="N3372" s="37" t="str">
        <f>IF(E3372="","",$J3372*Treibhausgas_Kennzahlen!C$3)</f>
        <v/>
      </c>
      <c r="O3372" s="37" t="str">
        <f>IF(E3372="","",$J3372*Treibhausgas_Kennzahlen!D$3)</f>
        <v/>
      </c>
      <c r="P3372" s="37" t="str">
        <f>IF(E3372="","",$J3372*Treibhausgas_Kennzahlen!E$3)</f>
        <v/>
      </c>
      <c r="Q3372" s="37" t="str">
        <f>IF(E3372="","",$J3372*Treibhausgas_Kennzahlen!F$3)</f>
        <v/>
      </c>
      <c r="R3372" s="37" t="str">
        <f>IF(E3372="","",$J3372*Treibhausgas_Kennzahlen!G$3)</f>
        <v/>
      </c>
    </row>
    <row r="3373" spans="1:18" x14ac:dyDescent="0.25">
      <c r="A3373" s="5"/>
      <c r="B3373" s="5"/>
      <c r="C3373" s="5"/>
      <c r="D3373" s="5"/>
      <c r="E3373" s="5"/>
      <c r="F3373" s="9" t="str">
        <f>IF(E3373="","",VLOOKUP(INDEX(IATA_Codes!$A$2:$A$301, MATCH(Berechnung!C3373,IATA_Codes!$C$2:$C$301,0))&amp;"_"&amp;INDEX(IATA_Codes!$A$2:$A$301, MATCH(Berechnung!D3373,IATA_Codes!$C$2:$C$301,0)),GCD_Entfernung!$C$2:$D$10001,2,FALSE))</f>
        <v/>
      </c>
      <c r="G3373" s="22" t="str">
        <f>IF(E3373="","",VLOOKUP(A3373,Flugzeugtyp!$B$2:$C$13,2,0))</f>
        <v/>
      </c>
      <c r="H3373" s="9" t="str">
        <f>IF(E3373="","",LOOKUP(MATCH(F3373,'RFI-Faktor'!$B$2:$B$5,1),'RFI-Faktor'!$D$2:$D$5))</f>
        <v/>
      </c>
      <c r="I3373" s="24" t="str">
        <f t="array" ref="I3373">IF(E3373="","",SUM(IF(A3373=Energieverbrauch!$A$2:$A$4000,1,0)*IF(B3373=Energieverbrauch!$B$2:$B$4000,1,0)*(IF(Berechnung!F3373&gt;=Energieverbrauch!$C$2:$C$4000,1,0)*IF(Berechnung!F3373&lt;=Energieverbrauch!$D$2:$D$4000,1,0))*Energieverbrauch!$E$2:$E$4000))</f>
        <v/>
      </c>
      <c r="J3373" s="24" t="str">
        <f t="shared" si="52"/>
        <v/>
      </c>
      <c r="K3373" s="24" t="e">
        <f>LOOKUP(MATCH(A3373,Flugzeugtyp!$A$2:$A$13,1),Flugzeugtyp!$A$2:$C$13)</f>
        <v>#N/A</v>
      </c>
      <c r="L3373" s="24" t="str">
        <f>IF(E3373="","",J3373/Treibhausgas_Kennzahlen!$B$5)</f>
        <v/>
      </c>
      <c r="M3373" s="38" t="str">
        <f>IF(E3373="","",$J3373*Treibhausgas_Kennzahlen!B$3)</f>
        <v/>
      </c>
      <c r="N3373" s="38" t="str">
        <f>IF(E3373="","",$J3373*Treibhausgas_Kennzahlen!C$3)</f>
        <v/>
      </c>
      <c r="O3373" s="38" t="str">
        <f>IF(E3373="","",$J3373*Treibhausgas_Kennzahlen!D$3)</f>
        <v/>
      </c>
      <c r="P3373" s="38" t="str">
        <f>IF(E3373="","",$J3373*Treibhausgas_Kennzahlen!E$3)</f>
        <v/>
      </c>
      <c r="Q3373" s="38" t="str">
        <f>IF(E3373="","",$J3373*Treibhausgas_Kennzahlen!F$3)</f>
        <v/>
      </c>
      <c r="R3373" s="38" t="str">
        <f>IF(E3373="","",$J3373*Treibhausgas_Kennzahlen!G$3)</f>
        <v/>
      </c>
    </row>
    <row r="3374" spans="1:18" x14ac:dyDescent="0.25">
      <c r="A3374" s="6"/>
      <c r="B3374" s="6"/>
      <c r="C3374" s="6"/>
      <c r="D3374" s="6"/>
      <c r="E3374" s="6"/>
      <c r="F3374" s="8" t="str">
        <f>IF(E3374="","",VLOOKUP(INDEX(IATA_Codes!$A$2:$A$301, MATCH(Berechnung!C3374,IATA_Codes!$C$2:$C$301,0))&amp;"_"&amp;INDEX(IATA_Codes!$A$2:$A$301, MATCH(Berechnung!D3374,IATA_Codes!$C$2:$C$301,0)),GCD_Entfernung!$C$2:$D$10001,2,FALSE))</f>
        <v/>
      </c>
      <c r="G3374" s="21" t="str">
        <f>IF(E3374="","",VLOOKUP(A3374,Flugzeugtyp!$B$2:$C$13,2,0))</f>
        <v/>
      </c>
      <c r="H3374" s="8" t="str">
        <f>IF(E3374="","",LOOKUP(MATCH(F3374,'RFI-Faktor'!$B$2:$B$5,1),'RFI-Faktor'!$D$2:$D$5))</f>
        <v/>
      </c>
      <c r="I3374" s="23" t="str">
        <f t="array" ref="I3374">IF(E3374="","",SUM(IF(A3374=Energieverbrauch!$A$2:$A$4000,1,0)*IF(B3374=Energieverbrauch!$B$2:$B$4000,1,0)*(IF(Berechnung!F3374&gt;=Energieverbrauch!$C$2:$C$4000,1,0)*IF(Berechnung!F3374&lt;=Energieverbrauch!$D$2:$D$4000,1,0))*Energieverbrauch!$E$2:$E$4000))</f>
        <v/>
      </c>
      <c r="J3374" s="23" t="str">
        <f t="shared" si="52"/>
        <v/>
      </c>
      <c r="K3374" s="23" t="e">
        <f>LOOKUP(MATCH(A3374,Flugzeugtyp!$A$2:$A$13,1),Flugzeugtyp!$A$2:$C$13)</f>
        <v>#N/A</v>
      </c>
      <c r="L3374" s="23" t="str">
        <f>IF(E3374="","",J3374/Treibhausgas_Kennzahlen!$B$5)</f>
        <v/>
      </c>
      <c r="M3374" s="37" t="str">
        <f>IF(E3374="","",$J3374*Treibhausgas_Kennzahlen!B$3)</f>
        <v/>
      </c>
      <c r="N3374" s="37" t="str">
        <f>IF(E3374="","",$J3374*Treibhausgas_Kennzahlen!C$3)</f>
        <v/>
      </c>
      <c r="O3374" s="37" t="str">
        <f>IF(E3374="","",$J3374*Treibhausgas_Kennzahlen!D$3)</f>
        <v/>
      </c>
      <c r="P3374" s="37" t="str">
        <f>IF(E3374="","",$J3374*Treibhausgas_Kennzahlen!E$3)</f>
        <v/>
      </c>
      <c r="Q3374" s="37" t="str">
        <f>IF(E3374="","",$J3374*Treibhausgas_Kennzahlen!F$3)</f>
        <v/>
      </c>
      <c r="R3374" s="37" t="str">
        <f>IF(E3374="","",$J3374*Treibhausgas_Kennzahlen!G$3)</f>
        <v/>
      </c>
    </row>
    <row r="3375" spans="1:18" x14ac:dyDescent="0.25">
      <c r="A3375" s="5"/>
      <c r="B3375" s="5"/>
      <c r="C3375" s="5"/>
      <c r="D3375" s="5"/>
      <c r="E3375" s="5"/>
      <c r="F3375" s="9" t="str">
        <f>IF(E3375="","",VLOOKUP(INDEX(IATA_Codes!$A$2:$A$301, MATCH(Berechnung!C3375,IATA_Codes!$C$2:$C$301,0))&amp;"_"&amp;INDEX(IATA_Codes!$A$2:$A$301, MATCH(Berechnung!D3375,IATA_Codes!$C$2:$C$301,0)),GCD_Entfernung!$C$2:$D$10001,2,FALSE))</f>
        <v/>
      </c>
      <c r="G3375" s="22" t="str">
        <f>IF(E3375="","",VLOOKUP(A3375,Flugzeugtyp!$B$2:$C$13,2,0))</f>
        <v/>
      </c>
      <c r="H3375" s="9" t="str">
        <f>IF(E3375="","",LOOKUP(MATCH(F3375,'RFI-Faktor'!$B$2:$B$5,1),'RFI-Faktor'!$D$2:$D$5))</f>
        <v/>
      </c>
      <c r="I3375" s="24" t="str">
        <f t="array" ref="I3375">IF(E3375="","",SUM(IF(A3375=Energieverbrauch!$A$2:$A$4000,1,0)*IF(B3375=Energieverbrauch!$B$2:$B$4000,1,0)*(IF(Berechnung!F3375&gt;=Energieverbrauch!$C$2:$C$4000,1,0)*IF(Berechnung!F3375&lt;=Energieverbrauch!$D$2:$D$4000,1,0))*Energieverbrauch!$E$2:$E$4000))</f>
        <v/>
      </c>
      <c r="J3375" s="24" t="str">
        <f t="shared" si="52"/>
        <v/>
      </c>
      <c r="K3375" s="24" t="e">
        <f>LOOKUP(MATCH(A3375,Flugzeugtyp!$A$2:$A$13,1),Flugzeugtyp!$A$2:$C$13)</f>
        <v>#N/A</v>
      </c>
      <c r="L3375" s="24" t="str">
        <f>IF(E3375="","",J3375/Treibhausgas_Kennzahlen!$B$5)</f>
        <v/>
      </c>
      <c r="M3375" s="38" t="str">
        <f>IF(E3375="","",$J3375*Treibhausgas_Kennzahlen!B$3)</f>
        <v/>
      </c>
      <c r="N3375" s="38" t="str">
        <f>IF(E3375="","",$J3375*Treibhausgas_Kennzahlen!C$3)</f>
        <v/>
      </c>
      <c r="O3375" s="38" t="str">
        <f>IF(E3375="","",$J3375*Treibhausgas_Kennzahlen!D$3)</f>
        <v/>
      </c>
      <c r="P3375" s="38" t="str">
        <f>IF(E3375="","",$J3375*Treibhausgas_Kennzahlen!E$3)</f>
        <v/>
      </c>
      <c r="Q3375" s="38" t="str">
        <f>IF(E3375="","",$J3375*Treibhausgas_Kennzahlen!F$3)</f>
        <v/>
      </c>
      <c r="R3375" s="38" t="str">
        <f>IF(E3375="","",$J3375*Treibhausgas_Kennzahlen!G$3)</f>
        <v/>
      </c>
    </row>
    <row r="3376" spans="1:18" x14ac:dyDescent="0.25">
      <c r="A3376" s="6"/>
      <c r="B3376" s="6"/>
      <c r="C3376" s="6"/>
      <c r="D3376" s="6"/>
      <c r="E3376" s="6"/>
      <c r="F3376" s="8" t="str">
        <f>IF(E3376="","",VLOOKUP(INDEX(IATA_Codes!$A$2:$A$301, MATCH(Berechnung!C3376,IATA_Codes!$C$2:$C$301,0))&amp;"_"&amp;INDEX(IATA_Codes!$A$2:$A$301, MATCH(Berechnung!D3376,IATA_Codes!$C$2:$C$301,0)),GCD_Entfernung!$C$2:$D$10001,2,FALSE))</f>
        <v/>
      </c>
      <c r="G3376" s="21" t="str">
        <f>IF(E3376="","",VLOOKUP(A3376,Flugzeugtyp!$B$2:$C$13,2,0))</f>
        <v/>
      </c>
      <c r="H3376" s="8" t="str">
        <f>IF(E3376="","",LOOKUP(MATCH(F3376,'RFI-Faktor'!$B$2:$B$5,1),'RFI-Faktor'!$D$2:$D$5))</f>
        <v/>
      </c>
      <c r="I3376" s="23" t="str">
        <f t="array" ref="I3376">IF(E3376="","",SUM(IF(A3376=Energieverbrauch!$A$2:$A$4000,1,0)*IF(B3376=Energieverbrauch!$B$2:$B$4000,1,0)*(IF(Berechnung!F3376&gt;=Energieverbrauch!$C$2:$C$4000,1,0)*IF(Berechnung!F3376&lt;=Energieverbrauch!$D$2:$D$4000,1,0))*Energieverbrauch!$E$2:$E$4000))</f>
        <v/>
      </c>
      <c r="J3376" s="23" t="str">
        <f t="shared" si="52"/>
        <v/>
      </c>
      <c r="K3376" s="23" t="e">
        <f>LOOKUP(MATCH(A3376,Flugzeugtyp!$A$2:$A$13,1),Flugzeugtyp!$A$2:$C$13)</f>
        <v>#N/A</v>
      </c>
      <c r="L3376" s="23" t="str">
        <f>IF(E3376="","",J3376/Treibhausgas_Kennzahlen!$B$5)</f>
        <v/>
      </c>
      <c r="M3376" s="37" t="str">
        <f>IF(E3376="","",$J3376*Treibhausgas_Kennzahlen!B$3)</f>
        <v/>
      </c>
      <c r="N3376" s="37" t="str">
        <f>IF(E3376="","",$J3376*Treibhausgas_Kennzahlen!C$3)</f>
        <v/>
      </c>
      <c r="O3376" s="37" t="str">
        <f>IF(E3376="","",$J3376*Treibhausgas_Kennzahlen!D$3)</f>
        <v/>
      </c>
      <c r="P3376" s="37" t="str">
        <f>IF(E3376="","",$J3376*Treibhausgas_Kennzahlen!E$3)</f>
        <v/>
      </c>
      <c r="Q3376" s="37" t="str">
        <f>IF(E3376="","",$J3376*Treibhausgas_Kennzahlen!F$3)</f>
        <v/>
      </c>
      <c r="R3376" s="37" t="str">
        <f>IF(E3376="","",$J3376*Treibhausgas_Kennzahlen!G$3)</f>
        <v/>
      </c>
    </row>
    <row r="3377" spans="1:18" x14ac:dyDescent="0.25">
      <c r="A3377" s="5"/>
      <c r="B3377" s="5"/>
      <c r="C3377" s="5"/>
      <c r="D3377" s="5"/>
      <c r="E3377" s="5"/>
      <c r="F3377" s="9" t="str">
        <f>IF(E3377="","",VLOOKUP(INDEX(IATA_Codes!$A$2:$A$301, MATCH(Berechnung!C3377,IATA_Codes!$C$2:$C$301,0))&amp;"_"&amp;INDEX(IATA_Codes!$A$2:$A$301, MATCH(Berechnung!D3377,IATA_Codes!$C$2:$C$301,0)),GCD_Entfernung!$C$2:$D$10001,2,FALSE))</f>
        <v/>
      </c>
      <c r="G3377" s="22" t="str">
        <f>IF(E3377="","",VLOOKUP(A3377,Flugzeugtyp!$B$2:$C$13,2,0))</f>
        <v/>
      </c>
      <c r="H3377" s="9" t="str">
        <f>IF(E3377="","",LOOKUP(MATCH(F3377,'RFI-Faktor'!$B$2:$B$5,1),'RFI-Faktor'!$D$2:$D$5))</f>
        <v/>
      </c>
      <c r="I3377" s="24" t="str">
        <f t="array" ref="I3377">IF(E3377="","",SUM(IF(A3377=Energieverbrauch!$A$2:$A$4000,1,0)*IF(B3377=Energieverbrauch!$B$2:$B$4000,1,0)*(IF(Berechnung!F3377&gt;=Energieverbrauch!$C$2:$C$4000,1,0)*IF(Berechnung!F3377&lt;=Energieverbrauch!$D$2:$D$4000,1,0))*Energieverbrauch!$E$2:$E$4000))</f>
        <v/>
      </c>
      <c r="J3377" s="24" t="str">
        <f t="shared" si="52"/>
        <v/>
      </c>
      <c r="K3377" s="24" t="e">
        <f>LOOKUP(MATCH(A3377,Flugzeugtyp!$A$2:$A$13,1),Flugzeugtyp!$A$2:$C$13)</f>
        <v>#N/A</v>
      </c>
      <c r="L3377" s="24" t="str">
        <f>IF(E3377="","",J3377/Treibhausgas_Kennzahlen!$B$5)</f>
        <v/>
      </c>
      <c r="M3377" s="38" t="str">
        <f>IF(E3377="","",$J3377*Treibhausgas_Kennzahlen!B$3)</f>
        <v/>
      </c>
      <c r="N3377" s="38" t="str">
        <f>IF(E3377="","",$J3377*Treibhausgas_Kennzahlen!C$3)</f>
        <v/>
      </c>
      <c r="O3377" s="38" t="str">
        <f>IF(E3377="","",$J3377*Treibhausgas_Kennzahlen!D$3)</f>
        <v/>
      </c>
      <c r="P3377" s="38" t="str">
        <f>IF(E3377="","",$J3377*Treibhausgas_Kennzahlen!E$3)</f>
        <v/>
      </c>
      <c r="Q3377" s="38" t="str">
        <f>IF(E3377="","",$J3377*Treibhausgas_Kennzahlen!F$3)</f>
        <v/>
      </c>
      <c r="R3377" s="38" t="str">
        <f>IF(E3377="","",$J3377*Treibhausgas_Kennzahlen!G$3)</f>
        <v/>
      </c>
    </row>
    <row r="3378" spans="1:18" x14ac:dyDescent="0.25">
      <c r="A3378" s="6"/>
      <c r="B3378" s="6"/>
      <c r="C3378" s="6"/>
      <c r="D3378" s="6"/>
      <c r="E3378" s="6"/>
      <c r="F3378" s="8" t="str">
        <f>IF(E3378="","",VLOOKUP(INDEX(IATA_Codes!$A$2:$A$301, MATCH(Berechnung!C3378,IATA_Codes!$C$2:$C$301,0))&amp;"_"&amp;INDEX(IATA_Codes!$A$2:$A$301, MATCH(Berechnung!D3378,IATA_Codes!$C$2:$C$301,0)),GCD_Entfernung!$C$2:$D$10001,2,FALSE))</f>
        <v/>
      </c>
      <c r="G3378" s="21" t="str">
        <f>IF(E3378="","",VLOOKUP(A3378,Flugzeugtyp!$B$2:$C$13,2,0))</f>
        <v/>
      </c>
      <c r="H3378" s="8" t="str">
        <f>IF(E3378="","",LOOKUP(MATCH(F3378,'RFI-Faktor'!$B$2:$B$5,1),'RFI-Faktor'!$D$2:$D$5))</f>
        <v/>
      </c>
      <c r="I3378" s="23" t="str">
        <f t="array" ref="I3378">IF(E3378="","",SUM(IF(A3378=Energieverbrauch!$A$2:$A$4000,1,0)*IF(B3378=Energieverbrauch!$B$2:$B$4000,1,0)*(IF(Berechnung!F3378&gt;=Energieverbrauch!$C$2:$C$4000,1,0)*IF(Berechnung!F3378&lt;=Energieverbrauch!$D$2:$D$4000,1,0))*Energieverbrauch!$E$2:$E$4000))</f>
        <v/>
      </c>
      <c r="J3378" s="23" t="str">
        <f t="shared" si="52"/>
        <v/>
      </c>
      <c r="K3378" s="23" t="e">
        <f>LOOKUP(MATCH(A3378,Flugzeugtyp!$A$2:$A$13,1),Flugzeugtyp!$A$2:$C$13)</f>
        <v>#N/A</v>
      </c>
      <c r="L3378" s="23" t="str">
        <f>IF(E3378="","",J3378/Treibhausgas_Kennzahlen!$B$5)</f>
        <v/>
      </c>
      <c r="M3378" s="37" t="str">
        <f>IF(E3378="","",$J3378*Treibhausgas_Kennzahlen!B$3)</f>
        <v/>
      </c>
      <c r="N3378" s="37" t="str">
        <f>IF(E3378="","",$J3378*Treibhausgas_Kennzahlen!C$3)</f>
        <v/>
      </c>
      <c r="O3378" s="37" t="str">
        <f>IF(E3378="","",$J3378*Treibhausgas_Kennzahlen!D$3)</f>
        <v/>
      </c>
      <c r="P3378" s="37" t="str">
        <f>IF(E3378="","",$J3378*Treibhausgas_Kennzahlen!E$3)</f>
        <v/>
      </c>
      <c r="Q3378" s="37" t="str">
        <f>IF(E3378="","",$J3378*Treibhausgas_Kennzahlen!F$3)</f>
        <v/>
      </c>
      <c r="R3378" s="37" t="str">
        <f>IF(E3378="","",$J3378*Treibhausgas_Kennzahlen!G$3)</f>
        <v/>
      </c>
    </row>
    <row r="3379" spans="1:18" x14ac:dyDescent="0.25">
      <c r="A3379" s="5"/>
      <c r="B3379" s="5"/>
      <c r="C3379" s="5"/>
      <c r="D3379" s="5"/>
      <c r="E3379" s="5"/>
      <c r="F3379" s="9" t="str">
        <f>IF(E3379="","",VLOOKUP(INDEX(IATA_Codes!$A$2:$A$301, MATCH(Berechnung!C3379,IATA_Codes!$C$2:$C$301,0))&amp;"_"&amp;INDEX(IATA_Codes!$A$2:$A$301, MATCH(Berechnung!D3379,IATA_Codes!$C$2:$C$301,0)),GCD_Entfernung!$C$2:$D$10001,2,FALSE))</f>
        <v/>
      </c>
      <c r="G3379" s="22" t="str">
        <f>IF(E3379="","",VLOOKUP(A3379,Flugzeugtyp!$B$2:$C$13,2,0))</f>
        <v/>
      </c>
      <c r="H3379" s="9" t="str">
        <f>IF(E3379="","",LOOKUP(MATCH(F3379,'RFI-Faktor'!$B$2:$B$5,1),'RFI-Faktor'!$D$2:$D$5))</f>
        <v/>
      </c>
      <c r="I3379" s="24" t="str">
        <f t="array" ref="I3379">IF(E3379="","",SUM(IF(A3379=Energieverbrauch!$A$2:$A$4000,1,0)*IF(B3379=Energieverbrauch!$B$2:$B$4000,1,0)*(IF(Berechnung!F3379&gt;=Energieverbrauch!$C$2:$C$4000,1,0)*IF(Berechnung!F3379&lt;=Energieverbrauch!$D$2:$D$4000,1,0))*Energieverbrauch!$E$2:$E$4000))</f>
        <v/>
      </c>
      <c r="J3379" s="24" t="str">
        <f t="shared" si="52"/>
        <v/>
      </c>
      <c r="K3379" s="24" t="e">
        <f>LOOKUP(MATCH(A3379,Flugzeugtyp!$A$2:$A$13,1),Flugzeugtyp!$A$2:$C$13)</f>
        <v>#N/A</v>
      </c>
      <c r="L3379" s="24" t="str">
        <f>IF(E3379="","",J3379/Treibhausgas_Kennzahlen!$B$5)</f>
        <v/>
      </c>
      <c r="M3379" s="38" t="str">
        <f>IF(E3379="","",$J3379*Treibhausgas_Kennzahlen!B$3)</f>
        <v/>
      </c>
      <c r="N3379" s="38" t="str">
        <f>IF(E3379="","",$J3379*Treibhausgas_Kennzahlen!C$3)</f>
        <v/>
      </c>
      <c r="O3379" s="38" t="str">
        <f>IF(E3379="","",$J3379*Treibhausgas_Kennzahlen!D$3)</f>
        <v/>
      </c>
      <c r="P3379" s="38" t="str">
        <f>IF(E3379="","",$J3379*Treibhausgas_Kennzahlen!E$3)</f>
        <v/>
      </c>
      <c r="Q3379" s="38" t="str">
        <f>IF(E3379="","",$J3379*Treibhausgas_Kennzahlen!F$3)</f>
        <v/>
      </c>
      <c r="R3379" s="38" t="str">
        <f>IF(E3379="","",$J3379*Treibhausgas_Kennzahlen!G$3)</f>
        <v/>
      </c>
    </row>
    <row r="3380" spans="1:18" x14ac:dyDescent="0.25">
      <c r="A3380" s="6"/>
      <c r="B3380" s="6"/>
      <c r="C3380" s="6"/>
      <c r="D3380" s="6"/>
      <c r="E3380" s="6"/>
      <c r="F3380" s="8" t="str">
        <f>IF(E3380="","",VLOOKUP(INDEX(IATA_Codes!$A$2:$A$301, MATCH(Berechnung!C3380,IATA_Codes!$C$2:$C$301,0))&amp;"_"&amp;INDEX(IATA_Codes!$A$2:$A$301, MATCH(Berechnung!D3380,IATA_Codes!$C$2:$C$301,0)),GCD_Entfernung!$C$2:$D$10001,2,FALSE))</f>
        <v/>
      </c>
      <c r="G3380" s="21" t="str">
        <f>IF(E3380="","",VLOOKUP(A3380,Flugzeugtyp!$B$2:$C$13,2,0))</f>
        <v/>
      </c>
      <c r="H3380" s="8" t="str">
        <f>IF(E3380="","",LOOKUP(MATCH(F3380,'RFI-Faktor'!$B$2:$B$5,1),'RFI-Faktor'!$D$2:$D$5))</f>
        <v/>
      </c>
      <c r="I3380" s="23" t="str">
        <f t="array" ref="I3380">IF(E3380="","",SUM(IF(A3380=Energieverbrauch!$A$2:$A$4000,1,0)*IF(B3380=Energieverbrauch!$B$2:$B$4000,1,0)*(IF(Berechnung!F3380&gt;=Energieverbrauch!$C$2:$C$4000,1,0)*IF(Berechnung!F3380&lt;=Energieverbrauch!$D$2:$D$4000,1,0))*Energieverbrauch!$E$2:$E$4000))</f>
        <v/>
      </c>
      <c r="J3380" s="23" t="str">
        <f t="shared" si="52"/>
        <v/>
      </c>
      <c r="K3380" s="23" t="e">
        <f>LOOKUP(MATCH(A3380,Flugzeugtyp!$A$2:$A$13,1),Flugzeugtyp!$A$2:$C$13)</f>
        <v>#N/A</v>
      </c>
      <c r="L3380" s="23" t="str">
        <f>IF(E3380="","",J3380/Treibhausgas_Kennzahlen!$B$5)</f>
        <v/>
      </c>
      <c r="M3380" s="37" t="str">
        <f>IF(E3380="","",$J3380*Treibhausgas_Kennzahlen!B$3)</f>
        <v/>
      </c>
      <c r="N3380" s="37" t="str">
        <f>IF(E3380="","",$J3380*Treibhausgas_Kennzahlen!C$3)</f>
        <v/>
      </c>
      <c r="O3380" s="37" t="str">
        <f>IF(E3380="","",$J3380*Treibhausgas_Kennzahlen!D$3)</f>
        <v/>
      </c>
      <c r="P3380" s="37" t="str">
        <f>IF(E3380="","",$J3380*Treibhausgas_Kennzahlen!E$3)</f>
        <v/>
      </c>
      <c r="Q3380" s="37" t="str">
        <f>IF(E3380="","",$J3380*Treibhausgas_Kennzahlen!F$3)</f>
        <v/>
      </c>
      <c r="R3380" s="37" t="str">
        <f>IF(E3380="","",$J3380*Treibhausgas_Kennzahlen!G$3)</f>
        <v/>
      </c>
    </row>
    <row r="3381" spans="1:18" x14ac:dyDescent="0.25">
      <c r="A3381" s="5"/>
      <c r="B3381" s="5"/>
      <c r="C3381" s="5"/>
      <c r="D3381" s="5"/>
      <c r="E3381" s="5"/>
      <c r="F3381" s="9" t="str">
        <f>IF(E3381="","",VLOOKUP(INDEX(IATA_Codes!$A$2:$A$301, MATCH(Berechnung!C3381,IATA_Codes!$C$2:$C$301,0))&amp;"_"&amp;INDEX(IATA_Codes!$A$2:$A$301, MATCH(Berechnung!D3381,IATA_Codes!$C$2:$C$301,0)),GCD_Entfernung!$C$2:$D$10001,2,FALSE))</f>
        <v/>
      </c>
      <c r="G3381" s="22" t="str">
        <f>IF(E3381="","",VLOOKUP(A3381,Flugzeugtyp!$B$2:$C$13,2,0))</f>
        <v/>
      </c>
      <c r="H3381" s="9" t="str">
        <f>IF(E3381="","",LOOKUP(MATCH(F3381,'RFI-Faktor'!$B$2:$B$5,1),'RFI-Faktor'!$D$2:$D$5))</f>
        <v/>
      </c>
      <c r="I3381" s="24" t="str">
        <f t="array" ref="I3381">IF(E3381="","",SUM(IF(A3381=Energieverbrauch!$A$2:$A$4000,1,0)*IF(B3381=Energieverbrauch!$B$2:$B$4000,1,0)*(IF(Berechnung!F3381&gt;=Energieverbrauch!$C$2:$C$4000,1,0)*IF(Berechnung!F3381&lt;=Energieverbrauch!$D$2:$D$4000,1,0))*Energieverbrauch!$E$2:$E$4000))</f>
        <v/>
      </c>
      <c r="J3381" s="24" t="str">
        <f t="shared" si="52"/>
        <v/>
      </c>
      <c r="K3381" s="24" t="e">
        <f>LOOKUP(MATCH(A3381,Flugzeugtyp!$A$2:$A$13,1),Flugzeugtyp!$A$2:$C$13)</f>
        <v>#N/A</v>
      </c>
      <c r="L3381" s="24" t="str">
        <f>IF(E3381="","",J3381/Treibhausgas_Kennzahlen!$B$5)</f>
        <v/>
      </c>
      <c r="M3381" s="38" t="str">
        <f>IF(E3381="","",$J3381*Treibhausgas_Kennzahlen!B$3)</f>
        <v/>
      </c>
      <c r="N3381" s="38" t="str">
        <f>IF(E3381="","",$J3381*Treibhausgas_Kennzahlen!C$3)</f>
        <v/>
      </c>
      <c r="O3381" s="38" t="str">
        <f>IF(E3381="","",$J3381*Treibhausgas_Kennzahlen!D$3)</f>
        <v/>
      </c>
      <c r="P3381" s="38" t="str">
        <f>IF(E3381="","",$J3381*Treibhausgas_Kennzahlen!E$3)</f>
        <v/>
      </c>
      <c r="Q3381" s="38" t="str">
        <f>IF(E3381="","",$J3381*Treibhausgas_Kennzahlen!F$3)</f>
        <v/>
      </c>
      <c r="R3381" s="38" t="str">
        <f>IF(E3381="","",$J3381*Treibhausgas_Kennzahlen!G$3)</f>
        <v/>
      </c>
    </row>
    <row r="3382" spans="1:18" x14ac:dyDescent="0.25">
      <c r="A3382" s="6"/>
      <c r="B3382" s="6"/>
      <c r="C3382" s="6"/>
      <c r="D3382" s="6"/>
      <c r="E3382" s="6"/>
      <c r="F3382" s="8" t="str">
        <f>IF(E3382="","",VLOOKUP(INDEX(IATA_Codes!$A$2:$A$301, MATCH(Berechnung!C3382,IATA_Codes!$C$2:$C$301,0))&amp;"_"&amp;INDEX(IATA_Codes!$A$2:$A$301, MATCH(Berechnung!D3382,IATA_Codes!$C$2:$C$301,0)),GCD_Entfernung!$C$2:$D$10001,2,FALSE))</f>
        <v/>
      </c>
      <c r="G3382" s="21" t="str">
        <f>IF(E3382="","",VLOOKUP(A3382,Flugzeugtyp!$B$2:$C$13,2,0))</f>
        <v/>
      </c>
      <c r="H3382" s="8" t="str">
        <f>IF(E3382="","",LOOKUP(MATCH(F3382,'RFI-Faktor'!$B$2:$B$5,1),'RFI-Faktor'!$D$2:$D$5))</f>
        <v/>
      </c>
      <c r="I3382" s="23" t="str">
        <f t="array" ref="I3382">IF(E3382="","",SUM(IF(A3382=Energieverbrauch!$A$2:$A$4000,1,0)*IF(B3382=Energieverbrauch!$B$2:$B$4000,1,0)*(IF(Berechnung!F3382&gt;=Energieverbrauch!$C$2:$C$4000,1,0)*IF(Berechnung!F3382&lt;=Energieverbrauch!$D$2:$D$4000,1,0))*Energieverbrauch!$E$2:$E$4000))</f>
        <v/>
      </c>
      <c r="J3382" s="23" t="str">
        <f t="shared" si="52"/>
        <v/>
      </c>
      <c r="K3382" s="23" t="e">
        <f>LOOKUP(MATCH(A3382,Flugzeugtyp!$A$2:$A$13,1),Flugzeugtyp!$A$2:$C$13)</f>
        <v>#N/A</v>
      </c>
      <c r="L3382" s="23" t="str">
        <f>IF(E3382="","",J3382/Treibhausgas_Kennzahlen!$B$5)</f>
        <v/>
      </c>
      <c r="M3382" s="37" t="str">
        <f>IF(E3382="","",$J3382*Treibhausgas_Kennzahlen!B$3)</f>
        <v/>
      </c>
      <c r="N3382" s="37" t="str">
        <f>IF(E3382="","",$J3382*Treibhausgas_Kennzahlen!C$3)</f>
        <v/>
      </c>
      <c r="O3382" s="37" t="str">
        <f>IF(E3382="","",$J3382*Treibhausgas_Kennzahlen!D$3)</f>
        <v/>
      </c>
      <c r="P3382" s="37" t="str">
        <f>IF(E3382="","",$J3382*Treibhausgas_Kennzahlen!E$3)</f>
        <v/>
      </c>
      <c r="Q3382" s="37" t="str">
        <f>IF(E3382="","",$J3382*Treibhausgas_Kennzahlen!F$3)</f>
        <v/>
      </c>
      <c r="R3382" s="37" t="str">
        <f>IF(E3382="","",$J3382*Treibhausgas_Kennzahlen!G$3)</f>
        <v/>
      </c>
    </row>
    <row r="3383" spans="1:18" x14ac:dyDescent="0.25">
      <c r="A3383" s="5"/>
      <c r="B3383" s="5"/>
      <c r="C3383" s="5"/>
      <c r="D3383" s="5"/>
      <c r="E3383" s="5"/>
      <c r="F3383" s="9" t="str">
        <f>IF(E3383="","",VLOOKUP(INDEX(IATA_Codes!$A$2:$A$301, MATCH(Berechnung!C3383,IATA_Codes!$C$2:$C$301,0))&amp;"_"&amp;INDEX(IATA_Codes!$A$2:$A$301, MATCH(Berechnung!D3383,IATA_Codes!$C$2:$C$301,0)),GCD_Entfernung!$C$2:$D$10001,2,FALSE))</f>
        <v/>
      </c>
      <c r="G3383" s="22" t="str">
        <f>IF(E3383="","",VLOOKUP(A3383,Flugzeugtyp!$B$2:$C$13,2,0))</f>
        <v/>
      </c>
      <c r="H3383" s="9" t="str">
        <f>IF(E3383="","",LOOKUP(MATCH(F3383,'RFI-Faktor'!$B$2:$B$5,1),'RFI-Faktor'!$D$2:$D$5))</f>
        <v/>
      </c>
      <c r="I3383" s="24" t="str">
        <f t="array" ref="I3383">IF(E3383="","",SUM(IF(A3383=Energieverbrauch!$A$2:$A$4000,1,0)*IF(B3383=Energieverbrauch!$B$2:$B$4000,1,0)*(IF(Berechnung!F3383&gt;=Energieverbrauch!$C$2:$C$4000,1,0)*IF(Berechnung!F3383&lt;=Energieverbrauch!$D$2:$D$4000,1,0))*Energieverbrauch!$E$2:$E$4000))</f>
        <v/>
      </c>
      <c r="J3383" s="24" t="str">
        <f t="shared" si="52"/>
        <v/>
      </c>
      <c r="K3383" s="24" t="e">
        <f>LOOKUP(MATCH(A3383,Flugzeugtyp!$A$2:$A$13,1),Flugzeugtyp!$A$2:$C$13)</f>
        <v>#N/A</v>
      </c>
      <c r="L3383" s="24" t="str">
        <f>IF(E3383="","",J3383/Treibhausgas_Kennzahlen!$B$5)</f>
        <v/>
      </c>
      <c r="M3383" s="38" t="str">
        <f>IF(E3383="","",$J3383*Treibhausgas_Kennzahlen!B$3)</f>
        <v/>
      </c>
      <c r="N3383" s="38" t="str">
        <f>IF(E3383="","",$J3383*Treibhausgas_Kennzahlen!C$3)</f>
        <v/>
      </c>
      <c r="O3383" s="38" t="str">
        <f>IF(E3383="","",$J3383*Treibhausgas_Kennzahlen!D$3)</f>
        <v/>
      </c>
      <c r="P3383" s="38" t="str">
        <f>IF(E3383="","",$J3383*Treibhausgas_Kennzahlen!E$3)</f>
        <v/>
      </c>
      <c r="Q3383" s="38" t="str">
        <f>IF(E3383="","",$J3383*Treibhausgas_Kennzahlen!F$3)</f>
        <v/>
      </c>
      <c r="R3383" s="38" t="str">
        <f>IF(E3383="","",$J3383*Treibhausgas_Kennzahlen!G$3)</f>
        <v/>
      </c>
    </row>
    <row r="3384" spans="1:18" x14ac:dyDescent="0.25">
      <c r="A3384" s="6"/>
      <c r="B3384" s="6"/>
      <c r="C3384" s="6"/>
      <c r="D3384" s="6"/>
      <c r="E3384" s="6"/>
      <c r="F3384" s="8" t="str">
        <f>IF(E3384="","",VLOOKUP(INDEX(IATA_Codes!$A$2:$A$301, MATCH(Berechnung!C3384,IATA_Codes!$C$2:$C$301,0))&amp;"_"&amp;INDEX(IATA_Codes!$A$2:$A$301, MATCH(Berechnung!D3384,IATA_Codes!$C$2:$C$301,0)),GCD_Entfernung!$C$2:$D$10001,2,FALSE))</f>
        <v/>
      </c>
      <c r="G3384" s="21" t="str">
        <f>IF(E3384="","",VLOOKUP(A3384,Flugzeugtyp!$B$2:$C$13,2,0))</f>
        <v/>
      </c>
      <c r="H3384" s="8" t="str">
        <f>IF(E3384="","",LOOKUP(MATCH(F3384,'RFI-Faktor'!$B$2:$B$5,1),'RFI-Faktor'!$D$2:$D$5))</f>
        <v/>
      </c>
      <c r="I3384" s="23" t="str">
        <f t="array" ref="I3384">IF(E3384="","",SUM(IF(A3384=Energieverbrauch!$A$2:$A$4000,1,0)*IF(B3384=Energieverbrauch!$B$2:$B$4000,1,0)*(IF(Berechnung!F3384&gt;=Energieverbrauch!$C$2:$C$4000,1,0)*IF(Berechnung!F3384&lt;=Energieverbrauch!$D$2:$D$4000,1,0))*Energieverbrauch!$E$2:$E$4000))</f>
        <v/>
      </c>
      <c r="J3384" s="23" t="str">
        <f t="shared" si="52"/>
        <v/>
      </c>
      <c r="K3384" s="23" t="e">
        <f>LOOKUP(MATCH(A3384,Flugzeugtyp!$A$2:$A$13,1),Flugzeugtyp!$A$2:$C$13)</f>
        <v>#N/A</v>
      </c>
      <c r="L3384" s="23" t="str">
        <f>IF(E3384="","",J3384/Treibhausgas_Kennzahlen!$B$5)</f>
        <v/>
      </c>
      <c r="M3384" s="37" t="str">
        <f>IF(E3384="","",$J3384*Treibhausgas_Kennzahlen!B$3)</f>
        <v/>
      </c>
      <c r="N3384" s="37" t="str">
        <f>IF(E3384="","",$J3384*Treibhausgas_Kennzahlen!C$3)</f>
        <v/>
      </c>
      <c r="O3384" s="37" t="str">
        <f>IF(E3384="","",$J3384*Treibhausgas_Kennzahlen!D$3)</f>
        <v/>
      </c>
      <c r="P3384" s="37" t="str">
        <f>IF(E3384="","",$J3384*Treibhausgas_Kennzahlen!E$3)</f>
        <v/>
      </c>
      <c r="Q3384" s="37" t="str">
        <f>IF(E3384="","",$J3384*Treibhausgas_Kennzahlen!F$3)</f>
        <v/>
      </c>
      <c r="R3384" s="37" t="str">
        <f>IF(E3384="","",$J3384*Treibhausgas_Kennzahlen!G$3)</f>
        <v/>
      </c>
    </row>
    <row r="3385" spans="1:18" x14ac:dyDescent="0.25">
      <c r="A3385" s="5"/>
      <c r="B3385" s="5"/>
      <c r="C3385" s="5"/>
      <c r="D3385" s="5"/>
      <c r="E3385" s="5"/>
      <c r="F3385" s="9" t="str">
        <f>IF(E3385="","",VLOOKUP(INDEX(IATA_Codes!$A$2:$A$301, MATCH(Berechnung!C3385,IATA_Codes!$C$2:$C$301,0))&amp;"_"&amp;INDEX(IATA_Codes!$A$2:$A$301, MATCH(Berechnung!D3385,IATA_Codes!$C$2:$C$301,0)),GCD_Entfernung!$C$2:$D$10001,2,FALSE))</f>
        <v/>
      </c>
      <c r="G3385" s="22" t="str">
        <f>IF(E3385="","",VLOOKUP(A3385,Flugzeugtyp!$B$2:$C$13,2,0))</f>
        <v/>
      </c>
      <c r="H3385" s="9" t="str">
        <f>IF(E3385="","",LOOKUP(MATCH(F3385,'RFI-Faktor'!$B$2:$B$5,1),'RFI-Faktor'!$D$2:$D$5))</f>
        <v/>
      </c>
      <c r="I3385" s="24" t="str">
        <f t="array" ref="I3385">IF(E3385="","",SUM(IF(A3385=Energieverbrauch!$A$2:$A$4000,1,0)*IF(B3385=Energieverbrauch!$B$2:$B$4000,1,0)*(IF(Berechnung!F3385&gt;=Energieverbrauch!$C$2:$C$4000,1,0)*IF(Berechnung!F3385&lt;=Energieverbrauch!$D$2:$D$4000,1,0))*Energieverbrauch!$E$2:$E$4000))</f>
        <v/>
      </c>
      <c r="J3385" s="24" t="str">
        <f t="shared" si="52"/>
        <v/>
      </c>
      <c r="K3385" s="24" t="e">
        <f>LOOKUP(MATCH(A3385,Flugzeugtyp!$A$2:$A$13,1),Flugzeugtyp!$A$2:$C$13)</f>
        <v>#N/A</v>
      </c>
      <c r="L3385" s="24" t="str">
        <f>IF(E3385="","",J3385/Treibhausgas_Kennzahlen!$B$5)</f>
        <v/>
      </c>
      <c r="M3385" s="38" t="str">
        <f>IF(E3385="","",$J3385*Treibhausgas_Kennzahlen!B$3)</f>
        <v/>
      </c>
      <c r="N3385" s="38" t="str">
        <f>IF(E3385="","",$J3385*Treibhausgas_Kennzahlen!C$3)</f>
        <v/>
      </c>
      <c r="O3385" s="38" t="str">
        <f>IF(E3385="","",$J3385*Treibhausgas_Kennzahlen!D$3)</f>
        <v/>
      </c>
      <c r="P3385" s="38" t="str">
        <f>IF(E3385="","",$J3385*Treibhausgas_Kennzahlen!E$3)</f>
        <v/>
      </c>
      <c r="Q3385" s="38" t="str">
        <f>IF(E3385="","",$J3385*Treibhausgas_Kennzahlen!F$3)</f>
        <v/>
      </c>
      <c r="R3385" s="38" t="str">
        <f>IF(E3385="","",$J3385*Treibhausgas_Kennzahlen!G$3)</f>
        <v/>
      </c>
    </row>
    <row r="3386" spans="1:18" x14ac:dyDescent="0.25">
      <c r="A3386" s="6"/>
      <c r="B3386" s="6"/>
      <c r="C3386" s="6"/>
      <c r="D3386" s="6"/>
      <c r="E3386" s="6"/>
      <c r="F3386" s="8" t="str">
        <f>IF(E3386="","",VLOOKUP(INDEX(IATA_Codes!$A$2:$A$301, MATCH(Berechnung!C3386,IATA_Codes!$C$2:$C$301,0))&amp;"_"&amp;INDEX(IATA_Codes!$A$2:$A$301, MATCH(Berechnung!D3386,IATA_Codes!$C$2:$C$301,0)),GCD_Entfernung!$C$2:$D$10001,2,FALSE))</f>
        <v/>
      </c>
      <c r="G3386" s="21" t="str">
        <f>IF(E3386="","",VLOOKUP(A3386,Flugzeugtyp!$B$2:$C$13,2,0))</f>
        <v/>
      </c>
      <c r="H3386" s="8" t="str">
        <f>IF(E3386="","",LOOKUP(MATCH(F3386,'RFI-Faktor'!$B$2:$B$5,1),'RFI-Faktor'!$D$2:$D$5))</f>
        <v/>
      </c>
      <c r="I3386" s="23" t="str">
        <f t="array" ref="I3386">IF(E3386="","",SUM(IF(A3386=Energieverbrauch!$A$2:$A$4000,1,0)*IF(B3386=Energieverbrauch!$B$2:$B$4000,1,0)*(IF(Berechnung!F3386&gt;=Energieverbrauch!$C$2:$C$4000,1,0)*IF(Berechnung!F3386&lt;=Energieverbrauch!$D$2:$D$4000,1,0))*Energieverbrauch!$E$2:$E$4000))</f>
        <v/>
      </c>
      <c r="J3386" s="23" t="str">
        <f t="shared" si="52"/>
        <v/>
      </c>
      <c r="K3386" s="23" t="e">
        <f>LOOKUP(MATCH(A3386,Flugzeugtyp!$A$2:$A$13,1),Flugzeugtyp!$A$2:$C$13)</f>
        <v>#N/A</v>
      </c>
      <c r="L3386" s="23" t="str">
        <f>IF(E3386="","",J3386/Treibhausgas_Kennzahlen!$B$5)</f>
        <v/>
      </c>
      <c r="M3386" s="37" t="str">
        <f>IF(E3386="","",$J3386*Treibhausgas_Kennzahlen!B$3)</f>
        <v/>
      </c>
      <c r="N3386" s="37" t="str">
        <f>IF(E3386="","",$J3386*Treibhausgas_Kennzahlen!C$3)</f>
        <v/>
      </c>
      <c r="O3386" s="37" t="str">
        <f>IF(E3386="","",$J3386*Treibhausgas_Kennzahlen!D$3)</f>
        <v/>
      </c>
      <c r="P3386" s="37" t="str">
        <f>IF(E3386="","",$J3386*Treibhausgas_Kennzahlen!E$3)</f>
        <v/>
      </c>
      <c r="Q3386" s="37" t="str">
        <f>IF(E3386="","",$J3386*Treibhausgas_Kennzahlen!F$3)</f>
        <v/>
      </c>
      <c r="R3386" s="37" t="str">
        <f>IF(E3386="","",$J3386*Treibhausgas_Kennzahlen!G$3)</f>
        <v/>
      </c>
    </row>
    <row r="3387" spans="1:18" x14ac:dyDescent="0.25">
      <c r="A3387" s="5"/>
      <c r="B3387" s="5"/>
      <c r="C3387" s="5"/>
      <c r="D3387" s="5"/>
      <c r="E3387" s="5"/>
      <c r="F3387" s="9" t="str">
        <f>IF(E3387="","",VLOOKUP(INDEX(IATA_Codes!$A$2:$A$301, MATCH(Berechnung!C3387,IATA_Codes!$C$2:$C$301,0))&amp;"_"&amp;INDEX(IATA_Codes!$A$2:$A$301, MATCH(Berechnung!D3387,IATA_Codes!$C$2:$C$301,0)),GCD_Entfernung!$C$2:$D$10001,2,FALSE))</f>
        <v/>
      </c>
      <c r="G3387" s="22" t="str">
        <f>IF(E3387="","",VLOOKUP(A3387,Flugzeugtyp!$B$2:$C$13,2,0))</f>
        <v/>
      </c>
      <c r="H3387" s="9" t="str">
        <f>IF(E3387="","",LOOKUP(MATCH(F3387,'RFI-Faktor'!$B$2:$B$5,1),'RFI-Faktor'!$D$2:$D$5))</f>
        <v/>
      </c>
      <c r="I3387" s="24" t="str">
        <f t="array" ref="I3387">IF(E3387="","",SUM(IF(A3387=Energieverbrauch!$A$2:$A$4000,1,0)*IF(B3387=Energieverbrauch!$B$2:$B$4000,1,0)*(IF(Berechnung!F3387&gt;=Energieverbrauch!$C$2:$C$4000,1,0)*IF(Berechnung!F3387&lt;=Energieverbrauch!$D$2:$D$4000,1,0))*Energieverbrauch!$E$2:$E$4000))</f>
        <v/>
      </c>
      <c r="J3387" s="24" t="str">
        <f t="shared" si="52"/>
        <v/>
      </c>
      <c r="K3387" s="24" t="e">
        <f>LOOKUP(MATCH(A3387,Flugzeugtyp!$A$2:$A$13,1),Flugzeugtyp!$A$2:$C$13)</f>
        <v>#N/A</v>
      </c>
      <c r="L3387" s="24" t="str">
        <f>IF(E3387="","",J3387/Treibhausgas_Kennzahlen!$B$5)</f>
        <v/>
      </c>
      <c r="M3387" s="38" t="str">
        <f>IF(E3387="","",$J3387*Treibhausgas_Kennzahlen!B$3)</f>
        <v/>
      </c>
      <c r="N3387" s="38" t="str">
        <f>IF(E3387="","",$J3387*Treibhausgas_Kennzahlen!C$3)</f>
        <v/>
      </c>
      <c r="O3387" s="38" t="str">
        <f>IF(E3387="","",$J3387*Treibhausgas_Kennzahlen!D$3)</f>
        <v/>
      </c>
      <c r="P3387" s="38" t="str">
        <f>IF(E3387="","",$J3387*Treibhausgas_Kennzahlen!E$3)</f>
        <v/>
      </c>
      <c r="Q3387" s="38" t="str">
        <f>IF(E3387="","",$J3387*Treibhausgas_Kennzahlen!F$3)</f>
        <v/>
      </c>
      <c r="R3387" s="38" t="str">
        <f>IF(E3387="","",$J3387*Treibhausgas_Kennzahlen!G$3)</f>
        <v/>
      </c>
    </row>
    <row r="3388" spans="1:18" x14ac:dyDescent="0.25">
      <c r="A3388" s="6"/>
      <c r="B3388" s="6"/>
      <c r="C3388" s="6"/>
      <c r="D3388" s="6"/>
      <c r="E3388" s="6"/>
      <c r="F3388" s="8" t="str">
        <f>IF(E3388="","",VLOOKUP(INDEX(IATA_Codes!$A$2:$A$301, MATCH(Berechnung!C3388,IATA_Codes!$C$2:$C$301,0))&amp;"_"&amp;INDEX(IATA_Codes!$A$2:$A$301, MATCH(Berechnung!D3388,IATA_Codes!$C$2:$C$301,0)),GCD_Entfernung!$C$2:$D$10001,2,FALSE))</f>
        <v/>
      </c>
      <c r="G3388" s="21" t="str">
        <f>IF(E3388="","",VLOOKUP(A3388,Flugzeugtyp!$B$2:$C$13,2,0))</f>
        <v/>
      </c>
      <c r="H3388" s="8" t="str">
        <f>IF(E3388="","",LOOKUP(MATCH(F3388,'RFI-Faktor'!$B$2:$B$5,1),'RFI-Faktor'!$D$2:$D$5))</f>
        <v/>
      </c>
      <c r="I3388" s="23" t="str">
        <f t="array" ref="I3388">IF(E3388="","",SUM(IF(A3388=Energieverbrauch!$A$2:$A$4000,1,0)*IF(B3388=Energieverbrauch!$B$2:$B$4000,1,0)*(IF(Berechnung!F3388&gt;=Energieverbrauch!$C$2:$C$4000,1,0)*IF(Berechnung!F3388&lt;=Energieverbrauch!$D$2:$D$4000,1,0))*Energieverbrauch!$E$2:$E$4000))</f>
        <v/>
      </c>
      <c r="J3388" s="23" t="str">
        <f t="shared" si="52"/>
        <v/>
      </c>
      <c r="K3388" s="23" t="e">
        <f>LOOKUP(MATCH(A3388,Flugzeugtyp!$A$2:$A$13,1),Flugzeugtyp!$A$2:$C$13)</f>
        <v>#N/A</v>
      </c>
      <c r="L3388" s="23" t="str">
        <f>IF(E3388="","",J3388/Treibhausgas_Kennzahlen!$B$5)</f>
        <v/>
      </c>
      <c r="M3388" s="37" t="str">
        <f>IF(E3388="","",$J3388*Treibhausgas_Kennzahlen!B$3)</f>
        <v/>
      </c>
      <c r="N3388" s="37" t="str">
        <f>IF(E3388="","",$J3388*Treibhausgas_Kennzahlen!C$3)</f>
        <v/>
      </c>
      <c r="O3388" s="37" t="str">
        <f>IF(E3388="","",$J3388*Treibhausgas_Kennzahlen!D$3)</f>
        <v/>
      </c>
      <c r="P3388" s="37" t="str">
        <f>IF(E3388="","",$J3388*Treibhausgas_Kennzahlen!E$3)</f>
        <v/>
      </c>
      <c r="Q3388" s="37" t="str">
        <f>IF(E3388="","",$J3388*Treibhausgas_Kennzahlen!F$3)</f>
        <v/>
      </c>
      <c r="R3388" s="37" t="str">
        <f>IF(E3388="","",$J3388*Treibhausgas_Kennzahlen!G$3)</f>
        <v/>
      </c>
    </row>
    <row r="3389" spans="1:18" x14ac:dyDescent="0.25">
      <c r="A3389" s="5"/>
      <c r="B3389" s="5"/>
      <c r="C3389" s="5"/>
      <c r="D3389" s="5"/>
      <c r="E3389" s="5"/>
      <c r="F3389" s="9" t="str">
        <f>IF(E3389="","",VLOOKUP(INDEX(IATA_Codes!$A$2:$A$301, MATCH(Berechnung!C3389,IATA_Codes!$C$2:$C$301,0))&amp;"_"&amp;INDEX(IATA_Codes!$A$2:$A$301, MATCH(Berechnung!D3389,IATA_Codes!$C$2:$C$301,0)),GCD_Entfernung!$C$2:$D$10001,2,FALSE))</f>
        <v/>
      </c>
      <c r="G3389" s="22" t="str">
        <f>IF(E3389="","",VLOOKUP(A3389,Flugzeugtyp!$B$2:$C$13,2,0))</f>
        <v/>
      </c>
      <c r="H3389" s="9" t="str">
        <f>IF(E3389="","",LOOKUP(MATCH(F3389,'RFI-Faktor'!$B$2:$B$5,1),'RFI-Faktor'!$D$2:$D$5))</f>
        <v/>
      </c>
      <c r="I3389" s="24" t="str">
        <f t="array" ref="I3389">IF(E3389="","",SUM(IF(A3389=Energieverbrauch!$A$2:$A$4000,1,0)*IF(B3389=Energieverbrauch!$B$2:$B$4000,1,0)*(IF(Berechnung!F3389&gt;=Energieverbrauch!$C$2:$C$4000,1,0)*IF(Berechnung!F3389&lt;=Energieverbrauch!$D$2:$D$4000,1,0))*Energieverbrauch!$E$2:$E$4000))</f>
        <v/>
      </c>
      <c r="J3389" s="24" t="str">
        <f t="shared" si="52"/>
        <v/>
      </c>
      <c r="K3389" s="24" t="e">
        <f>LOOKUP(MATCH(A3389,Flugzeugtyp!$A$2:$A$13,1),Flugzeugtyp!$A$2:$C$13)</f>
        <v>#N/A</v>
      </c>
      <c r="L3389" s="24" t="str">
        <f>IF(E3389="","",J3389/Treibhausgas_Kennzahlen!$B$5)</f>
        <v/>
      </c>
      <c r="M3389" s="38" t="str">
        <f>IF(E3389="","",$J3389*Treibhausgas_Kennzahlen!B$3)</f>
        <v/>
      </c>
      <c r="N3389" s="38" t="str">
        <f>IF(E3389="","",$J3389*Treibhausgas_Kennzahlen!C$3)</f>
        <v/>
      </c>
      <c r="O3389" s="38" t="str">
        <f>IF(E3389="","",$J3389*Treibhausgas_Kennzahlen!D$3)</f>
        <v/>
      </c>
      <c r="P3389" s="38" t="str">
        <f>IF(E3389="","",$J3389*Treibhausgas_Kennzahlen!E$3)</f>
        <v/>
      </c>
      <c r="Q3389" s="38" t="str">
        <f>IF(E3389="","",$J3389*Treibhausgas_Kennzahlen!F$3)</f>
        <v/>
      </c>
      <c r="R3389" s="38" t="str">
        <f>IF(E3389="","",$J3389*Treibhausgas_Kennzahlen!G$3)</f>
        <v/>
      </c>
    </row>
    <row r="3390" spans="1:18" x14ac:dyDescent="0.25">
      <c r="A3390" s="6"/>
      <c r="B3390" s="6"/>
      <c r="C3390" s="6"/>
      <c r="D3390" s="6"/>
      <c r="E3390" s="6"/>
      <c r="F3390" s="8" t="str">
        <f>IF(E3390="","",VLOOKUP(INDEX(IATA_Codes!$A$2:$A$301, MATCH(Berechnung!C3390,IATA_Codes!$C$2:$C$301,0))&amp;"_"&amp;INDEX(IATA_Codes!$A$2:$A$301, MATCH(Berechnung!D3390,IATA_Codes!$C$2:$C$301,0)),GCD_Entfernung!$C$2:$D$10001,2,FALSE))</f>
        <v/>
      </c>
      <c r="G3390" s="21" t="str">
        <f>IF(E3390="","",VLOOKUP(A3390,Flugzeugtyp!$B$2:$C$13,2,0))</f>
        <v/>
      </c>
      <c r="H3390" s="8" t="str">
        <f>IF(E3390="","",LOOKUP(MATCH(F3390,'RFI-Faktor'!$B$2:$B$5,1),'RFI-Faktor'!$D$2:$D$5))</f>
        <v/>
      </c>
      <c r="I3390" s="23" t="str">
        <f t="array" ref="I3390">IF(E3390="","",SUM(IF(A3390=Energieverbrauch!$A$2:$A$4000,1,0)*IF(B3390=Energieverbrauch!$B$2:$B$4000,1,0)*(IF(Berechnung!F3390&gt;=Energieverbrauch!$C$2:$C$4000,1,0)*IF(Berechnung!F3390&lt;=Energieverbrauch!$D$2:$D$4000,1,0))*Energieverbrauch!$E$2:$E$4000))</f>
        <v/>
      </c>
      <c r="J3390" s="23" t="str">
        <f t="shared" si="52"/>
        <v/>
      </c>
      <c r="K3390" s="23" t="e">
        <f>LOOKUP(MATCH(A3390,Flugzeugtyp!$A$2:$A$13,1),Flugzeugtyp!$A$2:$C$13)</f>
        <v>#N/A</v>
      </c>
      <c r="L3390" s="23" t="str">
        <f>IF(E3390="","",J3390/Treibhausgas_Kennzahlen!$B$5)</f>
        <v/>
      </c>
      <c r="M3390" s="37" t="str">
        <f>IF(E3390="","",$J3390*Treibhausgas_Kennzahlen!B$3)</f>
        <v/>
      </c>
      <c r="N3390" s="37" t="str">
        <f>IF(E3390="","",$J3390*Treibhausgas_Kennzahlen!C$3)</f>
        <v/>
      </c>
      <c r="O3390" s="37" t="str">
        <f>IF(E3390="","",$J3390*Treibhausgas_Kennzahlen!D$3)</f>
        <v/>
      </c>
      <c r="P3390" s="37" t="str">
        <f>IF(E3390="","",$J3390*Treibhausgas_Kennzahlen!E$3)</f>
        <v/>
      </c>
      <c r="Q3390" s="37" t="str">
        <f>IF(E3390="","",$J3390*Treibhausgas_Kennzahlen!F$3)</f>
        <v/>
      </c>
      <c r="R3390" s="37" t="str">
        <f>IF(E3390="","",$J3390*Treibhausgas_Kennzahlen!G$3)</f>
        <v/>
      </c>
    </row>
    <row r="3391" spans="1:18" x14ac:dyDescent="0.25">
      <c r="A3391" s="5"/>
      <c r="B3391" s="5"/>
      <c r="C3391" s="5"/>
      <c r="D3391" s="5"/>
      <c r="E3391" s="5"/>
      <c r="F3391" s="9" t="str">
        <f>IF(E3391="","",VLOOKUP(INDEX(IATA_Codes!$A$2:$A$301, MATCH(Berechnung!C3391,IATA_Codes!$C$2:$C$301,0))&amp;"_"&amp;INDEX(IATA_Codes!$A$2:$A$301, MATCH(Berechnung!D3391,IATA_Codes!$C$2:$C$301,0)),GCD_Entfernung!$C$2:$D$10001,2,FALSE))</f>
        <v/>
      </c>
      <c r="G3391" s="22" t="str">
        <f>IF(E3391="","",VLOOKUP(A3391,Flugzeugtyp!$B$2:$C$13,2,0))</f>
        <v/>
      </c>
      <c r="H3391" s="9" t="str">
        <f>IF(E3391="","",LOOKUP(MATCH(F3391,'RFI-Faktor'!$B$2:$B$5,1),'RFI-Faktor'!$D$2:$D$5))</f>
        <v/>
      </c>
      <c r="I3391" s="24" t="str">
        <f t="array" ref="I3391">IF(E3391="","",SUM(IF(A3391=Energieverbrauch!$A$2:$A$4000,1,0)*IF(B3391=Energieverbrauch!$B$2:$B$4000,1,0)*(IF(Berechnung!F3391&gt;=Energieverbrauch!$C$2:$C$4000,1,0)*IF(Berechnung!F3391&lt;=Energieverbrauch!$D$2:$D$4000,1,0))*Energieverbrauch!$E$2:$E$4000))</f>
        <v/>
      </c>
      <c r="J3391" s="24" t="str">
        <f t="shared" si="52"/>
        <v/>
      </c>
      <c r="K3391" s="24" t="e">
        <f>LOOKUP(MATCH(A3391,Flugzeugtyp!$A$2:$A$13,1),Flugzeugtyp!$A$2:$C$13)</f>
        <v>#N/A</v>
      </c>
      <c r="L3391" s="24" t="str">
        <f>IF(E3391="","",J3391/Treibhausgas_Kennzahlen!$B$5)</f>
        <v/>
      </c>
      <c r="M3391" s="38" t="str">
        <f>IF(E3391="","",$J3391*Treibhausgas_Kennzahlen!B$3)</f>
        <v/>
      </c>
      <c r="N3391" s="38" t="str">
        <f>IF(E3391="","",$J3391*Treibhausgas_Kennzahlen!C$3)</f>
        <v/>
      </c>
      <c r="O3391" s="38" t="str">
        <f>IF(E3391="","",$J3391*Treibhausgas_Kennzahlen!D$3)</f>
        <v/>
      </c>
      <c r="P3391" s="38" t="str">
        <f>IF(E3391="","",$J3391*Treibhausgas_Kennzahlen!E$3)</f>
        <v/>
      </c>
      <c r="Q3391" s="38" t="str">
        <f>IF(E3391="","",$J3391*Treibhausgas_Kennzahlen!F$3)</f>
        <v/>
      </c>
      <c r="R3391" s="38" t="str">
        <f>IF(E3391="","",$J3391*Treibhausgas_Kennzahlen!G$3)</f>
        <v/>
      </c>
    </row>
    <row r="3392" spans="1:18" x14ac:dyDescent="0.25">
      <c r="A3392" s="6"/>
      <c r="B3392" s="6"/>
      <c r="C3392" s="6"/>
      <c r="D3392" s="6"/>
      <c r="E3392" s="6"/>
      <c r="F3392" s="8" t="str">
        <f>IF(E3392="","",VLOOKUP(INDEX(IATA_Codes!$A$2:$A$301, MATCH(Berechnung!C3392,IATA_Codes!$C$2:$C$301,0))&amp;"_"&amp;INDEX(IATA_Codes!$A$2:$A$301, MATCH(Berechnung!D3392,IATA_Codes!$C$2:$C$301,0)),GCD_Entfernung!$C$2:$D$10001,2,FALSE))</f>
        <v/>
      </c>
      <c r="G3392" s="21" t="str">
        <f>IF(E3392="","",VLOOKUP(A3392,Flugzeugtyp!$B$2:$C$13,2,0))</f>
        <v/>
      </c>
      <c r="H3392" s="8" t="str">
        <f>IF(E3392="","",LOOKUP(MATCH(F3392,'RFI-Faktor'!$B$2:$B$5,1),'RFI-Faktor'!$D$2:$D$5))</f>
        <v/>
      </c>
      <c r="I3392" s="23" t="str">
        <f t="array" ref="I3392">IF(E3392="","",SUM(IF(A3392=Energieverbrauch!$A$2:$A$4000,1,0)*IF(B3392=Energieverbrauch!$B$2:$B$4000,1,0)*(IF(Berechnung!F3392&gt;=Energieverbrauch!$C$2:$C$4000,1,0)*IF(Berechnung!F3392&lt;=Energieverbrauch!$D$2:$D$4000,1,0))*Energieverbrauch!$E$2:$E$4000))</f>
        <v/>
      </c>
      <c r="J3392" s="23" t="str">
        <f t="shared" si="52"/>
        <v/>
      </c>
      <c r="K3392" s="23" t="e">
        <f>LOOKUP(MATCH(A3392,Flugzeugtyp!$A$2:$A$13,1),Flugzeugtyp!$A$2:$C$13)</f>
        <v>#N/A</v>
      </c>
      <c r="L3392" s="23" t="str">
        <f>IF(E3392="","",J3392/Treibhausgas_Kennzahlen!$B$5)</f>
        <v/>
      </c>
      <c r="M3392" s="37" t="str">
        <f>IF(E3392="","",$J3392*Treibhausgas_Kennzahlen!B$3)</f>
        <v/>
      </c>
      <c r="N3392" s="37" t="str">
        <f>IF(E3392="","",$J3392*Treibhausgas_Kennzahlen!C$3)</f>
        <v/>
      </c>
      <c r="O3392" s="37" t="str">
        <f>IF(E3392="","",$J3392*Treibhausgas_Kennzahlen!D$3)</f>
        <v/>
      </c>
      <c r="P3392" s="37" t="str">
        <f>IF(E3392="","",$J3392*Treibhausgas_Kennzahlen!E$3)</f>
        <v/>
      </c>
      <c r="Q3392" s="37" t="str">
        <f>IF(E3392="","",$J3392*Treibhausgas_Kennzahlen!F$3)</f>
        <v/>
      </c>
      <c r="R3392" s="37" t="str">
        <f>IF(E3392="","",$J3392*Treibhausgas_Kennzahlen!G$3)</f>
        <v/>
      </c>
    </row>
    <row r="3393" spans="1:18" x14ac:dyDescent="0.25">
      <c r="A3393" s="5"/>
      <c r="B3393" s="5"/>
      <c r="C3393" s="5"/>
      <c r="D3393" s="5"/>
      <c r="E3393" s="5"/>
      <c r="F3393" s="9" t="str">
        <f>IF(E3393="","",VLOOKUP(INDEX(IATA_Codes!$A$2:$A$301, MATCH(Berechnung!C3393,IATA_Codes!$C$2:$C$301,0))&amp;"_"&amp;INDEX(IATA_Codes!$A$2:$A$301, MATCH(Berechnung!D3393,IATA_Codes!$C$2:$C$301,0)),GCD_Entfernung!$C$2:$D$10001,2,FALSE))</f>
        <v/>
      </c>
      <c r="G3393" s="22" t="str">
        <f>IF(E3393="","",VLOOKUP(A3393,Flugzeugtyp!$B$2:$C$13,2,0))</f>
        <v/>
      </c>
      <c r="H3393" s="9" t="str">
        <f>IF(E3393="","",LOOKUP(MATCH(F3393,'RFI-Faktor'!$B$2:$B$5,1),'RFI-Faktor'!$D$2:$D$5))</f>
        <v/>
      </c>
      <c r="I3393" s="24" t="str">
        <f t="array" ref="I3393">IF(E3393="","",SUM(IF(A3393=Energieverbrauch!$A$2:$A$4000,1,0)*IF(B3393=Energieverbrauch!$B$2:$B$4000,1,0)*(IF(Berechnung!F3393&gt;=Energieverbrauch!$C$2:$C$4000,1,0)*IF(Berechnung!F3393&lt;=Energieverbrauch!$D$2:$D$4000,1,0))*Energieverbrauch!$E$2:$E$4000))</f>
        <v/>
      </c>
      <c r="J3393" s="24" t="str">
        <f t="shared" si="52"/>
        <v/>
      </c>
      <c r="K3393" s="24" t="e">
        <f>LOOKUP(MATCH(A3393,Flugzeugtyp!$A$2:$A$13,1),Flugzeugtyp!$A$2:$C$13)</f>
        <v>#N/A</v>
      </c>
      <c r="L3393" s="24" t="str">
        <f>IF(E3393="","",J3393/Treibhausgas_Kennzahlen!$B$5)</f>
        <v/>
      </c>
      <c r="M3393" s="38" t="str">
        <f>IF(E3393="","",$J3393*Treibhausgas_Kennzahlen!B$3)</f>
        <v/>
      </c>
      <c r="N3393" s="38" t="str">
        <f>IF(E3393="","",$J3393*Treibhausgas_Kennzahlen!C$3)</f>
        <v/>
      </c>
      <c r="O3393" s="38" t="str">
        <f>IF(E3393="","",$J3393*Treibhausgas_Kennzahlen!D$3)</f>
        <v/>
      </c>
      <c r="P3393" s="38" t="str">
        <f>IF(E3393="","",$J3393*Treibhausgas_Kennzahlen!E$3)</f>
        <v/>
      </c>
      <c r="Q3393" s="38" t="str">
        <f>IF(E3393="","",$J3393*Treibhausgas_Kennzahlen!F$3)</f>
        <v/>
      </c>
      <c r="R3393" s="38" t="str">
        <f>IF(E3393="","",$J3393*Treibhausgas_Kennzahlen!G$3)</f>
        <v/>
      </c>
    </row>
    <row r="3394" spans="1:18" x14ac:dyDescent="0.25">
      <c r="A3394" s="6"/>
      <c r="B3394" s="6"/>
      <c r="C3394" s="6"/>
      <c r="D3394" s="6"/>
      <c r="E3394" s="6"/>
      <c r="F3394" s="8" t="str">
        <f>IF(E3394="","",VLOOKUP(INDEX(IATA_Codes!$A$2:$A$301, MATCH(Berechnung!C3394,IATA_Codes!$C$2:$C$301,0))&amp;"_"&amp;INDEX(IATA_Codes!$A$2:$A$301, MATCH(Berechnung!D3394,IATA_Codes!$C$2:$C$301,0)),GCD_Entfernung!$C$2:$D$10001,2,FALSE))</f>
        <v/>
      </c>
      <c r="G3394" s="21" t="str">
        <f>IF(E3394="","",VLOOKUP(A3394,Flugzeugtyp!$B$2:$C$13,2,0))</f>
        <v/>
      </c>
      <c r="H3394" s="8" t="str">
        <f>IF(E3394="","",LOOKUP(MATCH(F3394,'RFI-Faktor'!$B$2:$B$5,1),'RFI-Faktor'!$D$2:$D$5))</f>
        <v/>
      </c>
      <c r="I3394" s="23" t="str">
        <f t="array" ref="I3394">IF(E3394="","",SUM(IF(A3394=Energieverbrauch!$A$2:$A$4000,1,0)*IF(B3394=Energieverbrauch!$B$2:$B$4000,1,0)*(IF(Berechnung!F3394&gt;=Energieverbrauch!$C$2:$C$4000,1,0)*IF(Berechnung!F3394&lt;=Energieverbrauch!$D$2:$D$4000,1,0))*Energieverbrauch!$E$2:$E$4000))</f>
        <v/>
      </c>
      <c r="J3394" s="23" t="str">
        <f t="shared" si="52"/>
        <v/>
      </c>
      <c r="K3394" s="23" t="e">
        <f>LOOKUP(MATCH(A3394,Flugzeugtyp!$A$2:$A$13,1),Flugzeugtyp!$A$2:$C$13)</f>
        <v>#N/A</v>
      </c>
      <c r="L3394" s="23" t="str">
        <f>IF(E3394="","",J3394/Treibhausgas_Kennzahlen!$B$5)</f>
        <v/>
      </c>
      <c r="M3394" s="37" t="str">
        <f>IF(E3394="","",$J3394*Treibhausgas_Kennzahlen!B$3)</f>
        <v/>
      </c>
      <c r="N3394" s="37" t="str">
        <f>IF(E3394="","",$J3394*Treibhausgas_Kennzahlen!C$3)</f>
        <v/>
      </c>
      <c r="O3394" s="37" t="str">
        <f>IF(E3394="","",$J3394*Treibhausgas_Kennzahlen!D$3)</f>
        <v/>
      </c>
      <c r="P3394" s="37" t="str">
        <f>IF(E3394="","",$J3394*Treibhausgas_Kennzahlen!E$3)</f>
        <v/>
      </c>
      <c r="Q3394" s="37" t="str">
        <f>IF(E3394="","",$J3394*Treibhausgas_Kennzahlen!F$3)</f>
        <v/>
      </c>
      <c r="R3394" s="37" t="str">
        <f>IF(E3394="","",$J3394*Treibhausgas_Kennzahlen!G$3)</f>
        <v/>
      </c>
    </row>
    <row r="3395" spans="1:18" x14ac:dyDescent="0.25">
      <c r="A3395" s="5"/>
      <c r="B3395" s="5"/>
      <c r="C3395" s="5"/>
      <c r="D3395" s="5"/>
      <c r="E3395" s="5"/>
      <c r="F3395" s="9" t="str">
        <f>IF(E3395="","",VLOOKUP(INDEX(IATA_Codes!$A$2:$A$301, MATCH(Berechnung!C3395,IATA_Codes!$C$2:$C$301,0))&amp;"_"&amp;INDEX(IATA_Codes!$A$2:$A$301, MATCH(Berechnung!D3395,IATA_Codes!$C$2:$C$301,0)),GCD_Entfernung!$C$2:$D$10001,2,FALSE))</f>
        <v/>
      </c>
      <c r="G3395" s="22" t="str">
        <f>IF(E3395="","",VLOOKUP(A3395,Flugzeugtyp!$B$2:$C$13,2,0))</f>
        <v/>
      </c>
      <c r="H3395" s="9" t="str">
        <f>IF(E3395="","",LOOKUP(MATCH(F3395,'RFI-Faktor'!$B$2:$B$5,1),'RFI-Faktor'!$D$2:$D$5))</f>
        <v/>
      </c>
      <c r="I3395" s="24" t="str">
        <f t="array" ref="I3395">IF(E3395="","",SUM(IF(A3395=Energieverbrauch!$A$2:$A$4000,1,0)*IF(B3395=Energieverbrauch!$B$2:$B$4000,1,0)*(IF(Berechnung!F3395&gt;=Energieverbrauch!$C$2:$C$4000,1,0)*IF(Berechnung!F3395&lt;=Energieverbrauch!$D$2:$D$4000,1,0))*Energieverbrauch!$E$2:$E$4000))</f>
        <v/>
      </c>
      <c r="J3395" s="24" t="str">
        <f t="shared" si="52"/>
        <v/>
      </c>
      <c r="K3395" s="24" t="e">
        <f>LOOKUP(MATCH(A3395,Flugzeugtyp!$A$2:$A$13,1),Flugzeugtyp!$A$2:$C$13)</f>
        <v>#N/A</v>
      </c>
      <c r="L3395" s="24" t="str">
        <f>IF(E3395="","",J3395/Treibhausgas_Kennzahlen!$B$5)</f>
        <v/>
      </c>
      <c r="M3395" s="38" t="str">
        <f>IF(E3395="","",$J3395*Treibhausgas_Kennzahlen!B$3)</f>
        <v/>
      </c>
      <c r="N3395" s="38" t="str">
        <f>IF(E3395="","",$J3395*Treibhausgas_Kennzahlen!C$3)</f>
        <v/>
      </c>
      <c r="O3395" s="38" t="str">
        <f>IF(E3395="","",$J3395*Treibhausgas_Kennzahlen!D$3)</f>
        <v/>
      </c>
      <c r="P3395" s="38" t="str">
        <f>IF(E3395="","",$J3395*Treibhausgas_Kennzahlen!E$3)</f>
        <v/>
      </c>
      <c r="Q3395" s="38" t="str">
        <f>IF(E3395="","",$J3395*Treibhausgas_Kennzahlen!F$3)</f>
        <v/>
      </c>
      <c r="R3395" s="38" t="str">
        <f>IF(E3395="","",$J3395*Treibhausgas_Kennzahlen!G$3)</f>
        <v/>
      </c>
    </row>
    <row r="3396" spans="1:18" x14ac:dyDescent="0.25">
      <c r="A3396" s="6"/>
      <c r="B3396" s="6"/>
      <c r="C3396" s="6"/>
      <c r="D3396" s="6"/>
      <c r="E3396" s="6"/>
      <c r="F3396" s="8" t="str">
        <f>IF(E3396="","",VLOOKUP(INDEX(IATA_Codes!$A$2:$A$301, MATCH(Berechnung!C3396,IATA_Codes!$C$2:$C$301,0))&amp;"_"&amp;INDEX(IATA_Codes!$A$2:$A$301, MATCH(Berechnung!D3396,IATA_Codes!$C$2:$C$301,0)),GCD_Entfernung!$C$2:$D$10001,2,FALSE))</f>
        <v/>
      </c>
      <c r="G3396" s="21" t="str">
        <f>IF(E3396="","",VLOOKUP(A3396,Flugzeugtyp!$B$2:$C$13,2,0))</f>
        <v/>
      </c>
      <c r="H3396" s="8" t="str">
        <f>IF(E3396="","",LOOKUP(MATCH(F3396,'RFI-Faktor'!$B$2:$B$5,1),'RFI-Faktor'!$D$2:$D$5))</f>
        <v/>
      </c>
      <c r="I3396" s="23" t="str">
        <f t="array" ref="I3396">IF(E3396="","",SUM(IF(A3396=Energieverbrauch!$A$2:$A$4000,1,0)*IF(B3396=Energieverbrauch!$B$2:$B$4000,1,0)*(IF(Berechnung!F3396&gt;=Energieverbrauch!$C$2:$C$4000,1,0)*IF(Berechnung!F3396&lt;=Energieverbrauch!$D$2:$D$4000,1,0))*Energieverbrauch!$E$2:$E$4000))</f>
        <v/>
      </c>
      <c r="J3396" s="23" t="str">
        <f t="shared" si="52"/>
        <v/>
      </c>
      <c r="K3396" s="23" t="e">
        <f>LOOKUP(MATCH(A3396,Flugzeugtyp!$A$2:$A$13,1),Flugzeugtyp!$A$2:$C$13)</f>
        <v>#N/A</v>
      </c>
      <c r="L3396" s="23" t="str">
        <f>IF(E3396="","",J3396/Treibhausgas_Kennzahlen!$B$5)</f>
        <v/>
      </c>
      <c r="M3396" s="37" t="str">
        <f>IF(E3396="","",$J3396*Treibhausgas_Kennzahlen!B$3)</f>
        <v/>
      </c>
      <c r="N3396" s="37" t="str">
        <f>IF(E3396="","",$J3396*Treibhausgas_Kennzahlen!C$3)</f>
        <v/>
      </c>
      <c r="O3396" s="37" t="str">
        <f>IF(E3396="","",$J3396*Treibhausgas_Kennzahlen!D$3)</f>
        <v/>
      </c>
      <c r="P3396" s="37" t="str">
        <f>IF(E3396="","",$J3396*Treibhausgas_Kennzahlen!E$3)</f>
        <v/>
      </c>
      <c r="Q3396" s="37" t="str">
        <f>IF(E3396="","",$J3396*Treibhausgas_Kennzahlen!F$3)</f>
        <v/>
      </c>
      <c r="R3396" s="37" t="str">
        <f>IF(E3396="","",$J3396*Treibhausgas_Kennzahlen!G$3)</f>
        <v/>
      </c>
    </row>
    <row r="3397" spans="1:18" x14ac:dyDescent="0.25">
      <c r="A3397" s="5"/>
      <c r="B3397" s="5"/>
      <c r="C3397" s="5"/>
      <c r="D3397" s="5"/>
      <c r="E3397" s="5"/>
      <c r="F3397" s="9" t="str">
        <f>IF(E3397="","",VLOOKUP(INDEX(IATA_Codes!$A$2:$A$301, MATCH(Berechnung!C3397,IATA_Codes!$C$2:$C$301,0))&amp;"_"&amp;INDEX(IATA_Codes!$A$2:$A$301, MATCH(Berechnung!D3397,IATA_Codes!$C$2:$C$301,0)),GCD_Entfernung!$C$2:$D$10001,2,FALSE))</f>
        <v/>
      </c>
      <c r="G3397" s="22" t="str">
        <f>IF(E3397="","",VLOOKUP(A3397,Flugzeugtyp!$B$2:$C$13,2,0))</f>
        <v/>
      </c>
      <c r="H3397" s="9" t="str">
        <f>IF(E3397="","",LOOKUP(MATCH(F3397,'RFI-Faktor'!$B$2:$B$5,1),'RFI-Faktor'!$D$2:$D$5))</f>
        <v/>
      </c>
      <c r="I3397" s="24" t="str">
        <f t="array" ref="I3397">IF(E3397="","",SUM(IF(A3397=Energieverbrauch!$A$2:$A$4000,1,0)*IF(B3397=Energieverbrauch!$B$2:$B$4000,1,0)*(IF(Berechnung!F3397&gt;=Energieverbrauch!$C$2:$C$4000,1,0)*IF(Berechnung!F3397&lt;=Energieverbrauch!$D$2:$D$4000,1,0))*Energieverbrauch!$E$2:$E$4000))</f>
        <v/>
      </c>
      <c r="J3397" s="24" t="str">
        <f t="shared" si="52"/>
        <v/>
      </c>
      <c r="K3397" s="24" t="e">
        <f>LOOKUP(MATCH(A3397,Flugzeugtyp!$A$2:$A$13,1),Flugzeugtyp!$A$2:$C$13)</f>
        <v>#N/A</v>
      </c>
      <c r="L3397" s="24" t="str">
        <f>IF(E3397="","",J3397/Treibhausgas_Kennzahlen!$B$5)</f>
        <v/>
      </c>
      <c r="M3397" s="38" t="str">
        <f>IF(E3397="","",$J3397*Treibhausgas_Kennzahlen!B$3)</f>
        <v/>
      </c>
      <c r="N3397" s="38" t="str">
        <f>IF(E3397="","",$J3397*Treibhausgas_Kennzahlen!C$3)</f>
        <v/>
      </c>
      <c r="O3397" s="38" t="str">
        <f>IF(E3397="","",$J3397*Treibhausgas_Kennzahlen!D$3)</f>
        <v/>
      </c>
      <c r="P3397" s="38" t="str">
        <f>IF(E3397="","",$J3397*Treibhausgas_Kennzahlen!E$3)</f>
        <v/>
      </c>
      <c r="Q3397" s="38" t="str">
        <f>IF(E3397="","",$J3397*Treibhausgas_Kennzahlen!F$3)</f>
        <v/>
      </c>
      <c r="R3397" s="38" t="str">
        <f>IF(E3397="","",$J3397*Treibhausgas_Kennzahlen!G$3)</f>
        <v/>
      </c>
    </row>
    <row r="3398" spans="1:18" x14ac:dyDescent="0.25">
      <c r="A3398" s="6"/>
      <c r="B3398" s="6"/>
      <c r="C3398" s="6"/>
      <c r="D3398" s="6"/>
      <c r="E3398" s="6"/>
      <c r="F3398" s="8" t="str">
        <f>IF(E3398="","",VLOOKUP(INDEX(IATA_Codes!$A$2:$A$301, MATCH(Berechnung!C3398,IATA_Codes!$C$2:$C$301,0))&amp;"_"&amp;INDEX(IATA_Codes!$A$2:$A$301, MATCH(Berechnung!D3398,IATA_Codes!$C$2:$C$301,0)),GCD_Entfernung!$C$2:$D$10001,2,FALSE))</f>
        <v/>
      </c>
      <c r="G3398" s="21" t="str">
        <f>IF(E3398="","",VLOOKUP(A3398,Flugzeugtyp!$B$2:$C$13,2,0))</f>
        <v/>
      </c>
      <c r="H3398" s="8" t="str">
        <f>IF(E3398="","",LOOKUP(MATCH(F3398,'RFI-Faktor'!$B$2:$B$5,1),'RFI-Faktor'!$D$2:$D$5))</f>
        <v/>
      </c>
      <c r="I3398" s="23" t="str">
        <f t="array" ref="I3398">IF(E3398="","",SUM(IF(A3398=Energieverbrauch!$A$2:$A$4000,1,0)*IF(B3398=Energieverbrauch!$B$2:$B$4000,1,0)*(IF(Berechnung!F3398&gt;=Energieverbrauch!$C$2:$C$4000,1,0)*IF(Berechnung!F3398&lt;=Energieverbrauch!$D$2:$D$4000,1,0))*Energieverbrauch!$E$2:$E$4000))</f>
        <v/>
      </c>
      <c r="J3398" s="23" t="str">
        <f t="shared" ref="J3398:J3461" si="53">IF(E3398="","",PRODUCT(F3398,E3398,I3398)/1000)</f>
        <v/>
      </c>
      <c r="K3398" s="23" t="e">
        <f>LOOKUP(MATCH(A3398,Flugzeugtyp!$A$2:$A$13,1),Flugzeugtyp!$A$2:$C$13)</f>
        <v>#N/A</v>
      </c>
      <c r="L3398" s="23" t="str">
        <f>IF(E3398="","",J3398/Treibhausgas_Kennzahlen!$B$5)</f>
        <v/>
      </c>
      <c r="M3398" s="37" t="str">
        <f>IF(E3398="","",$J3398*Treibhausgas_Kennzahlen!B$3)</f>
        <v/>
      </c>
      <c r="N3398" s="37" t="str">
        <f>IF(E3398="","",$J3398*Treibhausgas_Kennzahlen!C$3)</f>
        <v/>
      </c>
      <c r="O3398" s="37" t="str">
        <f>IF(E3398="","",$J3398*Treibhausgas_Kennzahlen!D$3)</f>
        <v/>
      </c>
      <c r="P3398" s="37" t="str">
        <f>IF(E3398="","",$J3398*Treibhausgas_Kennzahlen!E$3)</f>
        <v/>
      </c>
      <c r="Q3398" s="37" t="str">
        <f>IF(E3398="","",$J3398*Treibhausgas_Kennzahlen!F$3)</f>
        <v/>
      </c>
      <c r="R3398" s="37" t="str">
        <f>IF(E3398="","",$J3398*Treibhausgas_Kennzahlen!G$3)</f>
        <v/>
      </c>
    </row>
    <row r="3399" spans="1:18" x14ac:dyDescent="0.25">
      <c r="A3399" s="5"/>
      <c r="B3399" s="5"/>
      <c r="C3399" s="5"/>
      <c r="D3399" s="5"/>
      <c r="E3399" s="5"/>
      <c r="F3399" s="9" t="str">
        <f>IF(E3399="","",VLOOKUP(INDEX(IATA_Codes!$A$2:$A$301, MATCH(Berechnung!C3399,IATA_Codes!$C$2:$C$301,0))&amp;"_"&amp;INDEX(IATA_Codes!$A$2:$A$301, MATCH(Berechnung!D3399,IATA_Codes!$C$2:$C$301,0)),GCD_Entfernung!$C$2:$D$10001,2,FALSE))</f>
        <v/>
      </c>
      <c r="G3399" s="22" t="str">
        <f>IF(E3399="","",VLOOKUP(A3399,Flugzeugtyp!$B$2:$C$13,2,0))</f>
        <v/>
      </c>
      <c r="H3399" s="9" t="str">
        <f>IF(E3399="","",LOOKUP(MATCH(F3399,'RFI-Faktor'!$B$2:$B$5,1),'RFI-Faktor'!$D$2:$D$5))</f>
        <v/>
      </c>
      <c r="I3399" s="24" t="str">
        <f t="array" ref="I3399">IF(E3399="","",SUM(IF(A3399=Energieverbrauch!$A$2:$A$4000,1,0)*IF(B3399=Energieverbrauch!$B$2:$B$4000,1,0)*(IF(Berechnung!F3399&gt;=Energieverbrauch!$C$2:$C$4000,1,0)*IF(Berechnung!F3399&lt;=Energieverbrauch!$D$2:$D$4000,1,0))*Energieverbrauch!$E$2:$E$4000))</f>
        <v/>
      </c>
      <c r="J3399" s="24" t="str">
        <f t="shared" si="53"/>
        <v/>
      </c>
      <c r="K3399" s="24" t="e">
        <f>LOOKUP(MATCH(A3399,Flugzeugtyp!$A$2:$A$13,1),Flugzeugtyp!$A$2:$C$13)</f>
        <v>#N/A</v>
      </c>
      <c r="L3399" s="24" t="str">
        <f>IF(E3399="","",J3399/Treibhausgas_Kennzahlen!$B$5)</f>
        <v/>
      </c>
      <c r="M3399" s="38" t="str">
        <f>IF(E3399="","",$J3399*Treibhausgas_Kennzahlen!B$3)</f>
        <v/>
      </c>
      <c r="N3399" s="38" t="str">
        <f>IF(E3399="","",$J3399*Treibhausgas_Kennzahlen!C$3)</f>
        <v/>
      </c>
      <c r="O3399" s="38" t="str">
        <f>IF(E3399="","",$J3399*Treibhausgas_Kennzahlen!D$3)</f>
        <v/>
      </c>
      <c r="P3399" s="38" t="str">
        <f>IF(E3399="","",$J3399*Treibhausgas_Kennzahlen!E$3)</f>
        <v/>
      </c>
      <c r="Q3399" s="38" t="str">
        <f>IF(E3399="","",$J3399*Treibhausgas_Kennzahlen!F$3)</f>
        <v/>
      </c>
      <c r="R3399" s="38" t="str">
        <f>IF(E3399="","",$J3399*Treibhausgas_Kennzahlen!G$3)</f>
        <v/>
      </c>
    </row>
    <row r="3400" spans="1:18" x14ac:dyDescent="0.25">
      <c r="A3400" s="6"/>
      <c r="B3400" s="6"/>
      <c r="C3400" s="6"/>
      <c r="D3400" s="6"/>
      <c r="E3400" s="6"/>
      <c r="F3400" s="8" t="str">
        <f>IF(E3400="","",VLOOKUP(INDEX(IATA_Codes!$A$2:$A$301, MATCH(Berechnung!C3400,IATA_Codes!$C$2:$C$301,0))&amp;"_"&amp;INDEX(IATA_Codes!$A$2:$A$301, MATCH(Berechnung!D3400,IATA_Codes!$C$2:$C$301,0)),GCD_Entfernung!$C$2:$D$10001,2,FALSE))</f>
        <v/>
      </c>
      <c r="G3400" s="21" t="str">
        <f>IF(E3400="","",VLOOKUP(A3400,Flugzeugtyp!$B$2:$C$13,2,0))</f>
        <v/>
      </c>
      <c r="H3400" s="8" t="str">
        <f>IF(E3400="","",LOOKUP(MATCH(F3400,'RFI-Faktor'!$B$2:$B$5,1),'RFI-Faktor'!$D$2:$D$5))</f>
        <v/>
      </c>
      <c r="I3400" s="23" t="str">
        <f t="array" ref="I3400">IF(E3400="","",SUM(IF(A3400=Energieverbrauch!$A$2:$A$4000,1,0)*IF(B3400=Energieverbrauch!$B$2:$B$4000,1,0)*(IF(Berechnung!F3400&gt;=Energieverbrauch!$C$2:$C$4000,1,0)*IF(Berechnung!F3400&lt;=Energieverbrauch!$D$2:$D$4000,1,0))*Energieverbrauch!$E$2:$E$4000))</f>
        <v/>
      </c>
      <c r="J3400" s="23" t="str">
        <f t="shared" si="53"/>
        <v/>
      </c>
      <c r="K3400" s="23" t="e">
        <f>LOOKUP(MATCH(A3400,Flugzeugtyp!$A$2:$A$13,1),Flugzeugtyp!$A$2:$C$13)</f>
        <v>#N/A</v>
      </c>
      <c r="L3400" s="23" t="str">
        <f>IF(E3400="","",J3400/Treibhausgas_Kennzahlen!$B$5)</f>
        <v/>
      </c>
      <c r="M3400" s="37" t="str">
        <f>IF(E3400="","",$J3400*Treibhausgas_Kennzahlen!B$3)</f>
        <v/>
      </c>
      <c r="N3400" s="37" t="str">
        <f>IF(E3400="","",$J3400*Treibhausgas_Kennzahlen!C$3)</f>
        <v/>
      </c>
      <c r="O3400" s="37" t="str">
        <f>IF(E3400="","",$J3400*Treibhausgas_Kennzahlen!D$3)</f>
        <v/>
      </c>
      <c r="P3400" s="37" t="str">
        <f>IF(E3400="","",$J3400*Treibhausgas_Kennzahlen!E$3)</f>
        <v/>
      </c>
      <c r="Q3400" s="37" t="str">
        <f>IF(E3400="","",$J3400*Treibhausgas_Kennzahlen!F$3)</f>
        <v/>
      </c>
      <c r="R3400" s="37" t="str">
        <f>IF(E3400="","",$J3400*Treibhausgas_Kennzahlen!G$3)</f>
        <v/>
      </c>
    </row>
    <row r="3401" spans="1:18" x14ac:dyDescent="0.25">
      <c r="A3401" s="5"/>
      <c r="B3401" s="5"/>
      <c r="C3401" s="5"/>
      <c r="D3401" s="5"/>
      <c r="E3401" s="5"/>
      <c r="F3401" s="9" t="str">
        <f>IF(E3401="","",VLOOKUP(INDEX(IATA_Codes!$A$2:$A$301, MATCH(Berechnung!C3401,IATA_Codes!$C$2:$C$301,0))&amp;"_"&amp;INDEX(IATA_Codes!$A$2:$A$301, MATCH(Berechnung!D3401,IATA_Codes!$C$2:$C$301,0)),GCD_Entfernung!$C$2:$D$10001,2,FALSE))</f>
        <v/>
      </c>
      <c r="G3401" s="22" t="str">
        <f>IF(E3401="","",VLOOKUP(A3401,Flugzeugtyp!$B$2:$C$13,2,0))</f>
        <v/>
      </c>
      <c r="H3401" s="9" t="str">
        <f>IF(E3401="","",LOOKUP(MATCH(F3401,'RFI-Faktor'!$B$2:$B$5,1),'RFI-Faktor'!$D$2:$D$5))</f>
        <v/>
      </c>
      <c r="I3401" s="24" t="str">
        <f t="array" ref="I3401">IF(E3401="","",SUM(IF(A3401=Energieverbrauch!$A$2:$A$4000,1,0)*IF(B3401=Energieverbrauch!$B$2:$B$4000,1,0)*(IF(Berechnung!F3401&gt;=Energieverbrauch!$C$2:$C$4000,1,0)*IF(Berechnung!F3401&lt;=Energieverbrauch!$D$2:$D$4000,1,0))*Energieverbrauch!$E$2:$E$4000))</f>
        <v/>
      </c>
      <c r="J3401" s="24" t="str">
        <f t="shared" si="53"/>
        <v/>
      </c>
      <c r="K3401" s="24" t="e">
        <f>LOOKUP(MATCH(A3401,Flugzeugtyp!$A$2:$A$13,1),Flugzeugtyp!$A$2:$C$13)</f>
        <v>#N/A</v>
      </c>
      <c r="L3401" s="24" t="str">
        <f>IF(E3401="","",J3401/Treibhausgas_Kennzahlen!$B$5)</f>
        <v/>
      </c>
      <c r="M3401" s="38" t="str">
        <f>IF(E3401="","",$J3401*Treibhausgas_Kennzahlen!B$3)</f>
        <v/>
      </c>
      <c r="N3401" s="38" t="str">
        <f>IF(E3401="","",$J3401*Treibhausgas_Kennzahlen!C$3)</f>
        <v/>
      </c>
      <c r="O3401" s="38" t="str">
        <f>IF(E3401="","",$J3401*Treibhausgas_Kennzahlen!D$3)</f>
        <v/>
      </c>
      <c r="P3401" s="38" t="str">
        <f>IF(E3401="","",$J3401*Treibhausgas_Kennzahlen!E$3)</f>
        <v/>
      </c>
      <c r="Q3401" s="38" t="str">
        <f>IF(E3401="","",$J3401*Treibhausgas_Kennzahlen!F$3)</f>
        <v/>
      </c>
      <c r="R3401" s="38" t="str">
        <f>IF(E3401="","",$J3401*Treibhausgas_Kennzahlen!G$3)</f>
        <v/>
      </c>
    </row>
    <row r="3402" spans="1:18" x14ac:dyDescent="0.25">
      <c r="A3402" s="6"/>
      <c r="B3402" s="6"/>
      <c r="C3402" s="6"/>
      <c r="D3402" s="6"/>
      <c r="E3402" s="6"/>
      <c r="F3402" s="8" t="str">
        <f>IF(E3402="","",VLOOKUP(INDEX(IATA_Codes!$A$2:$A$301, MATCH(Berechnung!C3402,IATA_Codes!$C$2:$C$301,0))&amp;"_"&amp;INDEX(IATA_Codes!$A$2:$A$301, MATCH(Berechnung!D3402,IATA_Codes!$C$2:$C$301,0)),GCD_Entfernung!$C$2:$D$10001,2,FALSE))</f>
        <v/>
      </c>
      <c r="G3402" s="21" t="str">
        <f>IF(E3402="","",VLOOKUP(A3402,Flugzeugtyp!$B$2:$C$13,2,0))</f>
        <v/>
      </c>
      <c r="H3402" s="8" t="str">
        <f>IF(E3402="","",LOOKUP(MATCH(F3402,'RFI-Faktor'!$B$2:$B$5,1),'RFI-Faktor'!$D$2:$D$5))</f>
        <v/>
      </c>
      <c r="I3402" s="23" t="str">
        <f t="array" ref="I3402">IF(E3402="","",SUM(IF(A3402=Energieverbrauch!$A$2:$A$4000,1,0)*IF(B3402=Energieverbrauch!$B$2:$B$4000,1,0)*(IF(Berechnung!F3402&gt;=Energieverbrauch!$C$2:$C$4000,1,0)*IF(Berechnung!F3402&lt;=Energieverbrauch!$D$2:$D$4000,1,0))*Energieverbrauch!$E$2:$E$4000))</f>
        <v/>
      </c>
      <c r="J3402" s="23" t="str">
        <f t="shared" si="53"/>
        <v/>
      </c>
      <c r="K3402" s="23" t="e">
        <f>LOOKUP(MATCH(A3402,Flugzeugtyp!$A$2:$A$13,1),Flugzeugtyp!$A$2:$C$13)</f>
        <v>#N/A</v>
      </c>
      <c r="L3402" s="23" t="str">
        <f>IF(E3402="","",J3402/Treibhausgas_Kennzahlen!$B$5)</f>
        <v/>
      </c>
      <c r="M3402" s="37" t="str">
        <f>IF(E3402="","",$J3402*Treibhausgas_Kennzahlen!B$3)</f>
        <v/>
      </c>
      <c r="N3402" s="37" t="str">
        <f>IF(E3402="","",$J3402*Treibhausgas_Kennzahlen!C$3)</f>
        <v/>
      </c>
      <c r="O3402" s="37" t="str">
        <f>IF(E3402="","",$J3402*Treibhausgas_Kennzahlen!D$3)</f>
        <v/>
      </c>
      <c r="P3402" s="37" t="str">
        <f>IF(E3402="","",$J3402*Treibhausgas_Kennzahlen!E$3)</f>
        <v/>
      </c>
      <c r="Q3402" s="37" t="str">
        <f>IF(E3402="","",$J3402*Treibhausgas_Kennzahlen!F$3)</f>
        <v/>
      </c>
      <c r="R3402" s="37" t="str">
        <f>IF(E3402="","",$J3402*Treibhausgas_Kennzahlen!G$3)</f>
        <v/>
      </c>
    </row>
    <row r="3403" spans="1:18" x14ac:dyDescent="0.25">
      <c r="A3403" s="5"/>
      <c r="B3403" s="5"/>
      <c r="C3403" s="5"/>
      <c r="D3403" s="5"/>
      <c r="E3403" s="5"/>
      <c r="F3403" s="9" t="str">
        <f>IF(E3403="","",VLOOKUP(INDEX(IATA_Codes!$A$2:$A$301, MATCH(Berechnung!C3403,IATA_Codes!$C$2:$C$301,0))&amp;"_"&amp;INDEX(IATA_Codes!$A$2:$A$301, MATCH(Berechnung!D3403,IATA_Codes!$C$2:$C$301,0)),GCD_Entfernung!$C$2:$D$10001,2,FALSE))</f>
        <v/>
      </c>
      <c r="G3403" s="22" t="str">
        <f>IF(E3403="","",VLOOKUP(A3403,Flugzeugtyp!$B$2:$C$13,2,0))</f>
        <v/>
      </c>
      <c r="H3403" s="9" t="str">
        <f>IF(E3403="","",LOOKUP(MATCH(F3403,'RFI-Faktor'!$B$2:$B$5,1),'RFI-Faktor'!$D$2:$D$5))</f>
        <v/>
      </c>
      <c r="I3403" s="24" t="str">
        <f t="array" ref="I3403">IF(E3403="","",SUM(IF(A3403=Energieverbrauch!$A$2:$A$4000,1,0)*IF(B3403=Energieverbrauch!$B$2:$B$4000,1,0)*(IF(Berechnung!F3403&gt;=Energieverbrauch!$C$2:$C$4000,1,0)*IF(Berechnung!F3403&lt;=Energieverbrauch!$D$2:$D$4000,1,0))*Energieverbrauch!$E$2:$E$4000))</f>
        <v/>
      </c>
      <c r="J3403" s="24" t="str">
        <f t="shared" si="53"/>
        <v/>
      </c>
      <c r="K3403" s="24" t="e">
        <f>LOOKUP(MATCH(A3403,Flugzeugtyp!$A$2:$A$13,1),Flugzeugtyp!$A$2:$C$13)</f>
        <v>#N/A</v>
      </c>
      <c r="L3403" s="24" t="str">
        <f>IF(E3403="","",J3403/Treibhausgas_Kennzahlen!$B$5)</f>
        <v/>
      </c>
      <c r="M3403" s="38" t="str">
        <f>IF(E3403="","",$J3403*Treibhausgas_Kennzahlen!B$3)</f>
        <v/>
      </c>
      <c r="N3403" s="38" t="str">
        <f>IF(E3403="","",$J3403*Treibhausgas_Kennzahlen!C$3)</f>
        <v/>
      </c>
      <c r="O3403" s="38" t="str">
        <f>IF(E3403="","",$J3403*Treibhausgas_Kennzahlen!D$3)</f>
        <v/>
      </c>
      <c r="P3403" s="38" t="str">
        <f>IF(E3403="","",$J3403*Treibhausgas_Kennzahlen!E$3)</f>
        <v/>
      </c>
      <c r="Q3403" s="38" t="str">
        <f>IF(E3403="","",$J3403*Treibhausgas_Kennzahlen!F$3)</f>
        <v/>
      </c>
      <c r="R3403" s="38" t="str">
        <f>IF(E3403="","",$J3403*Treibhausgas_Kennzahlen!G$3)</f>
        <v/>
      </c>
    </row>
    <row r="3404" spans="1:18" x14ac:dyDescent="0.25">
      <c r="A3404" s="6"/>
      <c r="B3404" s="6"/>
      <c r="C3404" s="6"/>
      <c r="D3404" s="6"/>
      <c r="E3404" s="6"/>
      <c r="F3404" s="8" t="str">
        <f>IF(E3404="","",VLOOKUP(INDEX(IATA_Codes!$A$2:$A$301, MATCH(Berechnung!C3404,IATA_Codes!$C$2:$C$301,0))&amp;"_"&amp;INDEX(IATA_Codes!$A$2:$A$301, MATCH(Berechnung!D3404,IATA_Codes!$C$2:$C$301,0)),GCD_Entfernung!$C$2:$D$10001,2,FALSE))</f>
        <v/>
      </c>
      <c r="G3404" s="21" t="str">
        <f>IF(E3404="","",VLOOKUP(A3404,Flugzeugtyp!$B$2:$C$13,2,0))</f>
        <v/>
      </c>
      <c r="H3404" s="8" t="str">
        <f>IF(E3404="","",LOOKUP(MATCH(F3404,'RFI-Faktor'!$B$2:$B$5,1),'RFI-Faktor'!$D$2:$D$5))</f>
        <v/>
      </c>
      <c r="I3404" s="23" t="str">
        <f t="array" ref="I3404">IF(E3404="","",SUM(IF(A3404=Energieverbrauch!$A$2:$A$4000,1,0)*IF(B3404=Energieverbrauch!$B$2:$B$4000,1,0)*(IF(Berechnung!F3404&gt;=Energieverbrauch!$C$2:$C$4000,1,0)*IF(Berechnung!F3404&lt;=Energieverbrauch!$D$2:$D$4000,1,0))*Energieverbrauch!$E$2:$E$4000))</f>
        <v/>
      </c>
      <c r="J3404" s="23" t="str">
        <f t="shared" si="53"/>
        <v/>
      </c>
      <c r="K3404" s="23" t="e">
        <f>LOOKUP(MATCH(A3404,Flugzeugtyp!$A$2:$A$13,1),Flugzeugtyp!$A$2:$C$13)</f>
        <v>#N/A</v>
      </c>
      <c r="L3404" s="23" t="str">
        <f>IF(E3404="","",J3404/Treibhausgas_Kennzahlen!$B$5)</f>
        <v/>
      </c>
      <c r="M3404" s="37" t="str">
        <f>IF(E3404="","",$J3404*Treibhausgas_Kennzahlen!B$3)</f>
        <v/>
      </c>
      <c r="N3404" s="37" t="str">
        <f>IF(E3404="","",$J3404*Treibhausgas_Kennzahlen!C$3)</f>
        <v/>
      </c>
      <c r="O3404" s="37" t="str">
        <f>IF(E3404="","",$J3404*Treibhausgas_Kennzahlen!D$3)</f>
        <v/>
      </c>
      <c r="P3404" s="37" t="str">
        <f>IF(E3404="","",$J3404*Treibhausgas_Kennzahlen!E$3)</f>
        <v/>
      </c>
      <c r="Q3404" s="37" t="str">
        <f>IF(E3404="","",$J3404*Treibhausgas_Kennzahlen!F$3)</f>
        <v/>
      </c>
      <c r="R3404" s="37" t="str">
        <f>IF(E3404="","",$J3404*Treibhausgas_Kennzahlen!G$3)</f>
        <v/>
      </c>
    </row>
    <row r="3405" spans="1:18" x14ac:dyDescent="0.25">
      <c r="A3405" s="5"/>
      <c r="B3405" s="5"/>
      <c r="C3405" s="5"/>
      <c r="D3405" s="5"/>
      <c r="E3405" s="5"/>
      <c r="F3405" s="9" t="str">
        <f>IF(E3405="","",VLOOKUP(INDEX(IATA_Codes!$A$2:$A$301, MATCH(Berechnung!C3405,IATA_Codes!$C$2:$C$301,0))&amp;"_"&amp;INDEX(IATA_Codes!$A$2:$A$301, MATCH(Berechnung!D3405,IATA_Codes!$C$2:$C$301,0)),GCD_Entfernung!$C$2:$D$10001,2,FALSE))</f>
        <v/>
      </c>
      <c r="G3405" s="22" t="str">
        <f>IF(E3405="","",VLOOKUP(A3405,Flugzeugtyp!$B$2:$C$13,2,0))</f>
        <v/>
      </c>
      <c r="H3405" s="9" t="str">
        <f>IF(E3405="","",LOOKUP(MATCH(F3405,'RFI-Faktor'!$B$2:$B$5,1),'RFI-Faktor'!$D$2:$D$5))</f>
        <v/>
      </c>
      <c r="I3405" s="24" t="str">
        <f t="array" ref="I3405">IF(E3405="","",SUM(IF(A3405=Energieverbrauch!$A$2:$A$4000,1,0)*IF(B3405=Energieverbrauch!$B$2:$B$4000,1,0)*(IF(Berechnung!F3405&gt;=Energieverbrauch!$C$2:$C$4000,1,0)*IF(Berechnung!F3405&lt;=Energieverbrauch!$D$2:$D$4000,1,0))*Energieverbrauch!$E$2:$E$4000))</f>
        <v/>
      </c>
      <c r="J3405" s="24" t="str">
        <f t="shared" si="53"/>
        <v/>
      </c>
      <c r="K3405" s="24" t="e">
        <f>LOOKUP(MATCH(A3405,Flugzeugtyp!$A$2:$A$13,1),Flugzeugtyp!$A$2:$C$13)</f>
        <v>#N/A</v>
      </c>
      <c r="L3405" s="24" t="str">
        <f>IF(E3405="","",J3405/Treibhausgas_Kennzahlen!$B$5)</f>
        <v/>
      </c>
      <c r="M3405" s="38" t="str">
        <f>IF(E3405="","",$J3405*Treibhausgas_Kennzahlen!B$3)</f>
        <v/>
      </c>
      <c r="N3405" s="38" t="str">
        <f>IF(E3405="","",$J3405*Treibhausgas_Kennzahlen!C$3)</f>
        <v/>
      </c>
      <c r="O3405" s="38" t="str">
        <f>IF(E3405="","",$J3405*Treibhausgas_Kennzahlen!D$3)</f>
        <v/>
      </c>
      <c r="P3405" s="38" t="str">
        <f>IF(E3405="","",$J3405*Treibhausgas_Kennzahlen!E$3)</f>
        <v/>
      </c>
      <c r="Q3405" s="38" t="str">
        <f>IF(E3405="","",$J3405*Treibhausgas_Kennzahlen!F$3)</f>
        <v/>
      </c>
      <c r="R3405" s="38" t="str">
        <f>IF(E3405="","",$J3405*Treibhausgas_Kennzahlen!G$3)</f>
        <v/>
      </c>
    </row>
    <row r="3406" spans="1:18" x14ac:dyDescent="0.25">
      <c r="A3406" s="6"/>
      <c r="B3406" s="6"/>
      <c r="C3406" s="6"/>
      <c r="D3406" s="6"/>
      <c r="E3406" s="6"/>
      <c r="F3406" s="8" t="str">
        <f>IF(E3406="","",VLOOKUP(INDEX(IATA_Codes!$A$2:$A$301, MATCH(Berechnung!C3406,IATA_Codes!$C$2:$C$301,0))&amp;"_"&amp;INDEX(IATA_Codes!$A$2:$A$301, MATCH(Berechnung!D3406,IATA_Codes!$C$2:$C$301,0)),GCD_Entfernung!$C$2:$D$10001,2,FALSE))</f>
        <v/>
      </c>
      <c r="G3406" s="21" t="str">
        <f>IF(E3406="","",VLOOKUP(A3406,Flugzeugtyp!$B$2:$C$13,2,0))</f>
        <v/>
      </c>
      <c r="H3406" s="8" t="str">
        <f>IF(E3406="","",LOOKUP(MATCH(F3406,'RFI-Faktor'!$B$2:$B$5,1),'RFI-Faktor'!$D$2:$D$5))</f>
        <v/>
      </c>
      <c r="I3406" s="23" t="str">
        <f t="array" ref="I3406">IF(E3406="","",SUM(IF(A3406=Energieverbrauch!$A$2:$A$4000,1,0)*IF(B3406=Energieverbrauch!$B$2:$B$4000,1,0)*(IF(Berechnung!F3406&gt;=Energieverbrauch!$C$2:$C$4000,1,0)*IF(Berechnung!F3406&lt;=Energieverbrauch!$D$2:$D$4000,1,0))*Energieverbrauch!$E$2:$E$4000))</f>
        <v/>
      </c>
      <c r="J3406" s="23" t="str">
        <f t="shared" si="53"/>
        <v/>
      </c>
      <c r="K3406" s="23" t="e">
        <f>LOOKUP(MATCH(A3406,Flugzeugtyp!$A$2:$A$13,1),Flugzeugtyp!$A$2:$C$13)</f>
        <v>#N/A</v>
      </c>
      <c r="L3406" s="23" t="str">
        <f>IF(E3406="","",J3406/Treibhausgas_Kennzahlen!$B$5)</f>
        <v/>
      </c>
      <c r="M3406" s="37" t="str">
        <f>IF(E3406="","",$J3406*Treibhausgas_Kennzahlen!B$3)</f>
        <v/>
      </c>
      <c r="N3406" s="37" t="str">
        <f>IF(E3406="","",$J3406*Treibhausgas_Kennzahlen!C$3)</f>
        <v/>
      </c>
      <c r="O3406" s="37" t="str">
        <f>IF(E3406="","",$J3406*Treibhausgas_Kennzahlen!D$3)</f>
        <v/>
      </c>
      <c r="P3406" s="37" t="str">
        <f>IF(E3406="","",$J3406*Treibhausgas_Kennzahlen!E$3)</f>
        <v/>
      </c>
      <c r="Q3406" s="37" t="str">
        <f>IF(E3406="","",$J3406*Treibhausgas_Kennzahlen!F$3)</f>
        <v/>
      </c>
      <c r="R3406" s="37" t="str">
        <f>IF(E3406="","",$J3406*Treibhausgas_Kennzahlen!G$3)</f>
        <v/>
      </c>
    </row>
    <row r="3407" spans="1:18" x14ac:dyDescent="0.25">
      <c r="A3407" s="5"/>
      <c r="B3407" s="5"/>
      <c r="C3407" s="5"/>
      <c r="D3407" s="5"/>
      <c r="E3407" s="5"/>
      <c r="F3407" s="9" t="str">
        <f>IF(E3407="","",VLOOKUP(INDEX(IATA_Codes!$A$2:$A$301, MATCH(Berechnung!C3407,IATA_Codes!$C$2:$C$301,0))&amp;"_"&amp;INDEX(IATA_Codes!$A$2:$A$301, MATCH(Berechnung!D3407,IATA_Codes!$C$2:$C$301,0)),GCD_Entfernung!$C$2:$D$10001,2,FALSE))</f>
        <v/>
      </c>
      <c r="G3407" s="22" t="str">
        <f>IF(E3407="","",VLOOKUP(A3407,Flugzeugtyp!$B$2:$C$13,2,0))</f>
        <v/>
      </c>
      <c r="H3407" s="9" t="str">
        <f>IF(E3407="","",LOOKUP(MATCH(F3407,'RFI-Faktor'!$B$2:$B$5,1),'RFI-Faktor'!$D$2:$D$5))</f>
        <v/>
      </c>
      <c r="I3407" s="24" t="str">
        <f t="array" ref="I3407">IF(E3407="","",SUM(IF(A3407=Energieverbrauch!$A$2:$A$4000,1,0)*IF(B3407=Energieverbrauch!$B$2:$B$4000,1,0)*(IF(Berechnung!F3407&gt;=Energieverbrauch!$C$2:$C$4000,1,0)*IF(Berechnung!F3407&lt;=Energieverbrauch!$D$2:$D$4000,1,0))*Energieverbrauch!$E$2:$E$4000))</f>
        <v/>
      </c>
      <c r="J3407" s="24" t="str">
        <f t="shared" si="53"/>
        <v/>
      </c>
      <c r="K3407" s="24" t="e">
        <f>LOOKUP(MATCH(A3407,Flugzeugtyp!$A$2:$A$13,1),Flugzeugtyp!$A$2:$C$13)</f>
        <v>#N/A</v>
      </c>
      <c r="L3407" s="24" t="str">
        <f>IF(E3407="","",J3407/Treibhausgas_Kennzahlen!$B$5)</f>
        <v/>
      </c>
      <c r="M3407" s="38" t="str">
        <f>IF(E3407="","",$J3407*Treibhausgas_Kennzahlen!B$3)</f>
        <v/>
      </c>
      <c r="N3407" s="38" t="str">
        <f>IF(E3407="","",$J3407*Treibhausgas_Kennzahlen!C$3)</f>
        <v/>
      </c>
      <c r="O3407" s="38" t="str">
        <f>IF(E3407="","",$J3407*Treibhausgas_Kennzahlen!D$3)</f>
        <v/>
      </c>
      <c r="P3407" s="38" t="str">
        <f>IF(E3407="","",$J3407*Treibhausgas_Kennzahlen!E$3)</f>
        <v/>
      </c>
      <c r="Q3407" s="38" t="str">
        <f>IF(E3407="","",$J3407*Treibhausgas_Kennzahlen!F$3)</f>
        <v/>
      </c>
      <c r="R3407" s="38" t="str">
        <f>IF(E3407="","",$J3407*Treibhausgas_Kennzahlen!G$3)</f>
        <v/>
      </c>
    </row>
    <row r="3408" spans="1:18" x14ac:dyDescent="0.25">
      <c r="A3408" s="6"/>
      <c r="B3408" s="6"/>
      <c r="C3408" s="6"/>
      <c r="D3408" s="6"/>
      <c r="E3408" s="6"/>
      <c r="F3408" s="8" t="str">
        <f>IF(E3408="","",VLOOKUP(INDEX(IATA_Codes!$A$2:$A$301, MATCH(Berechnung!C3408,IATA_Codes!$C$2:$C$301,0))&amp;"_"&amp;INDEX(IATA_Codes!$A$2:$A$301, MATCH(Berechnung!D3408,IATA_Codes!$C$2:$C$301,0)),GCD_Entfernung!$C$2:$D$10001,2,FALSE))</f>
        <v/>
      </c>
      <c r="G3408" s="21" t="str">
        <f>IF(E3408="","",VLOOKUP(A3408,Flugzeugtyp!$B$2:$C$13,2,0))</f>
        <v/>
      </c>
      <c r="H3408" s="8" t="str">
        <f>IF(E3408="","",LOOKUP(MATCH(F3408,'RFI-Faktor'!$B$2:$B$5,1),'RFI-Faktor'!$D$2:$D$5))</f>
        <v/>
      </c>
      <c r="I3408" s="23" t="str">
        <f t="array" ref="I3408">IF(E3408="","",SUM(IF(A3408=Energieverbrauch!$A$2:$A$4000,1,0)*IF(B3408=Energieverbrauch!$B$2:$B$4000,1,0)*(IF(Berechnung!F3408&gt;=Energieverbrauch!$C$2:$C$4000,1,0)*IF(Berechnung!F3408&lt;=Energieverbrauch!$D$2:$D$4000,1,0))*Energieverbrauch!$E$2:$E$4000))</f>
        <v/>
      </c>
      <c r="J3408" s="23" t="str">
        <f t="shared" si="53"/>
        <v/>
      </c>
      <c r="K3408" s="23" t="e">
        <f>LOOKUP(MATCH(A3408,Flugzeugtyp!$A$2:$A$13,1),Flugzeugtyp!$A$2:$C$13)</f>
        <v>#N/A</v>
      </c>
      <c r="L3408" s="23" t="str">
        <f>IF(E3408="","",J3408/Treibhausgas_Kennzahlen!$B$5)</f>
        <v/>
      </c>
      <c r="M3408" s="37" t="str">
        <f>IF(E3408="","",$J3408*Treibhausgas_Kennzahlen!B$3)</f>
        <v/>
      </c>
      <c r="N3408" s="37" t="str">
        <f>IF(E3408="","",$J3408*Treibhausgas_Kennzahlen!C$3)</f>
        <v/>
      </c>
      <c r="O3408" s="37" t="str">
        <f>IF(E3408="","",$J3408*Treibhausgas_Kennzahlen!D$3)</f>
        <v/>
      </c>
      <c r="P3408" s="37" t="str">
        <f>IF(E3408="","",$J3408*Treibhausgas_Kennzahlen!E$3)</f>
        <v/>
      </c>
      <c r="Q3408" s="37" t="str">
        <f>IF(E3408="","",$J3408*Treibhausgas_Kennzahlen!F$3)</f>
        <v/>
      </c>
      <c r="R3408" s="37" t="str">
        <f>IF(E3408="","",$J3408*Treibhausgas_Kennzahlen!G$3)</f>
        <v/>
      </c>
    </row>
    <row r="3409" spans="1:18" x14ac:dyDescent="0.25">
      <c r="A3409" s="5"/>
      <c r="B3409" s="5"/>
      <c r="C3409" s="5"/>
      <c r="D3409" s="5"/>
      <c r="E3409" s="5"/>
      <c r="F3409" s="9" t="str">
        <f>IF(E3409="","",VLOOKUP(INDEX(IATA_Codes!$A$2:$A$301, MATCH(Berechnung!C3409,IATA_Codes!$C$2:$C$301,0))&amp;"_"&amp;INDEX(IATA_Codes!$A$2:$A$301, MATCH(Berechnung!D3409,IATA_Codes!$C$2:$C$301,0)),GCD_Entfernung!$C$2:$D$10001,2,FALSE))</f>
        <v/>
      </c>
      <c r="G3409" s="22" t="str">
        <f>IF(E3409="","",VLOOKUP(A3409,Flugzeugtyp!$B$2:$C$13,2,0))</f>
        <v/>
      </c>
      <c r="H3409" s="9" t="str">
        <f>IF(E3409="","",LOOKUP(MATCH(F3409,'RFI-Faktor'!$B$2:$B$5,1),'RFI-Faktor'!$D$2:$D$5))</f>
        <v/>
      </c>
      <c r="I3409" s="24" t="str">
        <f t="array" ref="I3409">IF(E3409="","",SUM(IF(A3409=Energieverbrauch!$A$2:$A$4000,1,0)*IF(B3409=Energieverbrauch!$B$2:$B$4000,1,0)*(IF(Berechnung!F3409&gt;=Energieverbrauch!$C$2:$C$4000,1,0)*IF(Berechnung!F3409&lt;=Energieverbrauch!$D$2:$D$4000,1,0))*Energieverbrauch!$E$2:$E$4000))</f>
        <v/>
      </c>
      <c r="J3409" s="24" t="str">
        <f t="shared" si="53"/>
        <v/>
      </c>
      <c r="K3409" s="24" t="e">
        <f>LOOKUP(MATCH(A3409,Flugzeugtyp!$A$2:$A$13,1),Flugzeugtyp!$A$2:$C$13)</f>
        <v>#N/A</v>
      </c>
      <c r="L3409" s="24" t="str">
        <f>IF(E3409="","",J3409/Treibhausgas_Kennzahlen!$B$5)</f>
        <v/>
      </c>
      <c r="M3409" s="38" t="str">
        <f>IF(E3409="","",$J3409*Treibhausgas_Kennzahlen!B$3)</f>
        <v/>
      </c>
      <c r="N3409" s="38" t="str">
        <f>IF(E3409="","",$J3409*Treibhausgas_Kennzahlen!C$3)</f>
        <v/>
      </c>
      <c r="O3409" s="38" t="str">
        <f>IF(E3409="","",$J3409*Treibhausgas_Kennzahlen!D$3)</f>
        <v/>
      </c>
      <c r="P3409" s="38" t="str">
        <f>IF(E3409="","",$J3409*Treibhausgas_Kennzahlen!E$3)</f>
        <v/>
      </c>
      <c r="Q3409" s="38" t="str">
        <f>IF(E3409="","",$J3409*Treibhausgas_Kennzahlen!F$3)</f>
        <v/>
      </c>
      <c r="R3409" s="38" t="str">
        <f>IF(E3409="","",$J3409*Treibhausgas_Kennzahlen!G$3)</f>
        <v/>
      </c>
    </row>
    <row r="3410" spans="1:18" x14ac:dyDescent="0.25">
      <c r="A3410" s="6"/>
      <c r="B3410" s="6"/>
      <c r="C3410" s="6"/>
      <c r="D3410" s="6"/>
      <c r="E3410" s="6"/>
      <c r="F3410" s="8" t="str">
        <f>IF(E3410="","",VLOOKUP(INDEX(IATA_Codes!$A$2:$A$301, MATCH(Berechnung!C3410,IATA_Codes!$C$2:$C$301,0))&amp;"_"&amp;INDEX(IATA_Codes!$A$2:$A$301, MATCH(Berechnung!D3410,IATA_Codes!$C$2:$C$301,0)),GCD_Entfernung!$C$2:$D$10001,2,FALSE))</f>
        <v/>
      </c>
      <c r="G3410" s="21" t="str">
        <f>IF(E3410="","",VLOOKUP(A3410,Flugzeugtyp!$B$2:$C$13,2,0))</f>
        <v/>
      </c>
      <c r="H3410" s="8" t="str">
        <f>IF(E3410="","",LOOKUP(MATCH(F3410,'RFI-Faktor'!$B$2:$B$5,1),'RFI-Faktor'!$D$2:$D$5))</f>
        <v/>
      </c>
      <c r="I3410" s="23" t="str">
        <f t="array" ref="I3410">IF(E3410="","",SUM(IF(A3410=Energieverbrauch!$A$2:$A$4000,1,0)*IF(B3410=Energieverbrauch!$B$2:$B$4000,1,0)*(IF(Berechnung!F3410&gt;=Energieverbrauch!$C$2:$C$4000,1,0)*IF(Berechnung!F3410&lt;=Energieverbrauch!$D$2:$D$4000,1,0))*Energieverbrauch!$E$2:$E$4000))</f>
        <v/>
      </c>
      <c r="J3410" s="23" t="str">
        <f t="shared" si="53"/>
        <v/>
      </c>
      <c r="K3410" s="23" t="e">
        <f>LOOKUP(MATCH(A3410,Flugzeugtyp!$A$2:$A$13,1),Flugzeugtyp!$A$2:$C$13)</f>
        <v>#N/A</v>
      </c>
      <c r="L3410" s="23" t="str">
        <f>IF(E3410="","",J3410/Treibhausgas_Kennzahlen!$B$5)</f>
        <v/>
      </c>
      <c r="M3410" s="37" t="str">
        <f>IF(E3410="","",$J3410*Treibhausgas_Kennzahlen!B$3)</f>
        <v/>
      </c>
      <c r="N3410" s="37" t="str">
        <f>IF(E3410="","",$J3410*Treibhausgas_Kennzahlen!C$3)</f>
        <v/>
      </c>
      <c r="O3410" s="37" t="str">
        <f>IF(E3410="","",$J3410*Treibhausgas_Kennzahlen!D$3)</f>
        <v/>
      </c>
      <c r="P3410" s="37" t="str">
        <f>IF(E3410="","",$J3410*Treibhausgas_Kennzahlen!E$3)</f>
        <v/>
      </c>
      <c r="Q3410" s="37" t="str">
        <f>IF(E3410="","",$J3410*Treibhausgas_Kennzahlen!F$3)</f>
        <v/>
      </c>
      <c r="R3410" s="37" t="str">
        <f>IF(E3410="","",$J3410*Treibhausgas_Kennzahlen!G$3)</f>
        <v/>
      </c>
    </row>
    <row r="3411" spans="1:18" x14ac:dyDescent="0.25">
      <c r="A3411" s="5"/>
      <c r="B3411" s="5"/>
      <c r="C3411" s="5"/>
      <c r="D3411" s="5"/>
      <c r="E3411" s="5"/>
      <c r="F3411" s="9" t="str">
        <f>IF(E3411="","",VLOOKUP(INDEX(IATA_Codes!$A$2:$A$301, MATCH(Berechnung!C3411,IATA_Codes!$C$2:$C$301,0))&amp;"_"&amp;INDEX(IATA_Codes!$A$2:$A$301, MATCH(Berechnung!D3411,IATA_Codes!$C$2:$C$301,0)),GCD_Entfernung!$C$2:$D$10001,2,FALSE))</f>
        <v/>
      </c>
      <c r="G3411" s="22" t="str">
        <f>IF(E3411="","",VLOOKUP(A3411,Flugzeugtyp!$B$2:$C$13,2,0))</f>
        <v/>
      </c>
      <c r="H3411" s="9" t="str">
        <f>IF(E3411="","",LOOKUP(MATCH(F3411,'RFI-Faktor'!$B$2:$B$5,1),'RFI-Faktor'!$D$2:$D$5))</f>
        <v/>
      </c>
      <c r="I3411" s="24" t="str">
        <f t="array" ref="I3411">IF(E3411="","",SUM(IF(A3411=Energieverbrauch!$A$2:$A$4000,1,0)*IF(B3411=Energieverbrauch!$B$2:$B$4000,1,0)*(IF(Berechnung!F3411&gt;=Energieverbrauch!$C$2:$C$4000,1,0)*IF(Berechnung!F3411&lt;=Energieverbrauch!$D$2:$D$4000,1,0))*Energieverbrauch!$E$2:$E$4000))</f>
        <v/>
      </c>
      <c r="J3411" s="24" t="str">
        <f t="shared" si="53"/>
        <v/>
      </c>
      <c r="K3411" s="24" t="e">
        <f>LOOKUP(MATCH(A3411,Flugzeugtyp!$A$2:$A$13,1),Flugzeugtyp!$A$2:$C$13)</f>
        <v>#N/A</v>
      </c>
      <c r="L3411" s="24" t="str">
        <f>IF(E3411="","",J3411/Treibhausgas_Kennzahlen!$B$5)</f>
        <v/>
      </c>
      <c r="M3411" s="38" t="str">
        <f>IF(E3411="","",$J3411*Treibhausgas_Kennzahlen!B$3)</f>
        <v/>
      </c>
      <c r="N3411" s="38" t="str">
        <f>IF(E3411="","",$J3411*Treibhausgas_Kennzahlen!C$3)</f>
        <v/>
      </c>
      <c r="O3411" s="38" t="str">
        <f>IF(E3411="","",$J3411*Treibhausgas_Kennzahlen!D$3)</f>
        <v/>
      </c>
      <c r="P3411" s="38" t="str">
        <f>IF(E3411="","",$J3411*Treibhausgas_Kennzahlen!E$3)</f>
        <v/>
      </c>
      <c r="Q3411" s="38" t="str">
        <f>IF(E3411="","",$J3411*Treibhausgas_Kennzahlen!F$3)</f>
        <v/>
      </c>
      <c r="R3411" s="38" t="str">
        <f>IF(E3411="","",$J3411*Treibhausgas_Kennzahlen!G$3)</f>
        <v/>
      </c>
    </row>
    <row r="3412" spans="1:18" x14ac:dyDescent="0.25">
      <c r="A3412" s="6"/>
      <c r="B3412" s="6"/>
      <c r="C3412" s="6"/>
      <c r="D3412" s="6"/>
      <c r="E3412" s="6"/>
      <c r="F3412" s="8" t="str">
        <f>IF(E3412="","",VLOOKUP(INDEX(IATA_Codes!$A$2:$A$301, MATCH(Berechnung!C3412,IATA_Codes!$C$2:$C$301,0))&amp;"_"&amp;INDEX(IATA_Codes!$A$2:$A$301, MATCH(Berechnung!D3412,IATA_Codes!$C$2:$C$301,0)),GCD_Entfernung!$C$2:$D$10001,2,FALSE))</f>
        <v/>
      </c>
      <c r="G3412" s="21" t="str">
        <f>IF(E3412="","",VLOOKUP(A3412,Flugzeugtyp!$B$2:$C$13,2,0))</f>
        <v/>
      </c>
      <c r="H3412" s="8" t="str">
        <f>IF(E3412="","",LOOKUP(MATCH(F3412,'RFI-Faktor'!$B$2:$B$5,1),'RFI-Faktor'!$D$2:$D$5))</f>
        <v/>
      </c>
      <c r="I3412" s="23" t="str">
        <f t="array" ref="I3412">IF(E3412="","",SUM(IF(A3412=Energieverbrauch!$A$2:$A$4000,1,0)*IF(B3412=Energieverbrauch!$B$2:$B$4000,1,0)*(IF(Berechnung!F3412&gt;=Energieverbrauch!$C$2:$C$4000,1,0)*IF(Berechnung!F3412&lt;=Energieverbrauch!$D$2:$D$4000,1,0))*Energieverbrauch!$E$2:$E$4000))</f>
        <v/>
      </c>
      <c r="J3412" s="23" t="str">
        <f t="shared" si="53"/>
        <v/>
      </c>
      <c r="K3412" s="23" t="e">
        <f>LOOKUP(MATCH(A3412,Flugzeugtyp!$A$2:$A$13,1),Flugzeugtyp!$A$2:$C$13)</f>
        <v>#N/A</v>
      </c>
      <c r="L3412" s="23" t="str">
        <f>IF(E3412="","",J3412/Treibhausgas_Kennzahlen!$B$5)</f>
        <v/>
      </c>
      <c r="M3412" s="37" t="str">
        <f>IF(E3412="","",$J3412*Treibhausgas_Kennzahlen!B$3)</f>
        <v/>
      </c>
      <c r="N3412" s="37" t="str">
        <f>IF(E3412="","",$J3412*Treibhausgas_Kennzahlen!C$3)</f>
        <v/>
      </c>
      <c r="O3412" s="37" t="str">
        <f>IF(E3412="","",$J3412*Treibhausgas_Kennzahlen!D$3)</f>
        <v/>
      </c>
      <c r="P3412" s="37" t="str">
        <f>IF(E3412="","",$J3412*Treibhausgas_Kennzahlen!E$3)</f>
        <v/>
      </c>
      <c r="Q3412" s="37" t="str">
        <f>IF(E3412="","",$J3412*Treibhausgas_Kennzahlen!F$3)</f>
        <v/>
      </c>
      <c r="R3412" s="37" t="str">
        <f>IF(E3412="","",$J3412*Treibhausgas_Kennzahlen!G$3)</f>
        <v/>
      </c>
    </row>
    <row r="3413" spans="1:18" x14ac:dyDescent="0.25">
      <c r="A3413" s="5"/>
      <c r="B3413" s="5"/>
      <c r="C3413" s="5"/>
      <c r="D3413" s="5"/>
      <c r="E3413" s="5"/>
      <c r="F3413" s="9" t="str">
        <f>IF(E3413="","",VLOOKUP(INDEX(IATA_Codes!$A$2:$A$301, MATCH(Berechnung!C3413,IATA_Codes!$C$2:$C$301,0))&amp;"_"&amp;INDEX(IATA_Codes!$A$2:$A$301, MATCH(Berechnung!D3413,IATA_Codes!$C$2:$C$301,0)),GCD_Entfernung!$C$2:$D$10001,2,FALSE))</f>
        <v/>
      </c>
      <c r="G3413" s="22" t="str">
        <f>IF(E3413="","",VLOOKUP(A3413,Flugzeugtyp!$B$2:$C$13,2,0))</f>
        <v/>
      </c>
      <c r="H3413" s="9" t="str">
        <f>IF(E3413="","",LOOKUP(MATCH(F3413,'RFI-Faktor'!$B$2:$B$5,1),'RFI-Faktor'!$D$2:$D$5))</f>
        <v/>
      </c>
      <c r="I3413" s="24" t="str">
        <f t="array" ref="I3413">IF(E3413="","",SUM(IF(A3413=Energieverbrauch!$A$2:$A$4000,1,0)*IF(B3413=Energieverbrauch!$B$2:$B$4000,1,0)*(IF(Berechnung!F3413&gt;=Energieverbrauch!$C$2:$C$4000,1,0)*IF(Berechnung!F3413&lt;=Energieverbrauch!$D$2:$D$4000,1,0))*Energieverbrauch!$E$2:$E$4000))</f>
        <v/>
      </c>
      <c r="J3413" s="24" t="str">
        <f t="shared" si="53"/>
        <v/>
      </c>
      <c r="K3413" s="24" t="e">
        <f>LOOKUP(MATCH(A3413,Flugzeugtyp!$A$2:$A$13,1),Flugzeugtyp!$A$2:$C$13)</f>
        <v>#N/A</v>
      </c>
      <c r="L3413" s="24" t="str">
        <f>IF(E3413="","",J3413/Treibhausgas_Kennzahlen!$B$5)</f>
        <v/>
      </c>
      <c r="M3413" s="38" t="str">
        <f>IF(E3413="","",$J3413*Treibhausgas_Kennzahlen!B$3)</f>
        <v/>
      </c>
      <c r="N3413" s="38" t="str">
        <f>IF(E3413="","",$J3413*Treibhausgas_Kennzahlen!C$3)</f>
        <v/>
      </c>
      <c r="O3413" s="38" t="str">
        <f>IF(E3413="","",$J3413*Treibhausgas_Kennzahlen!D$3)</f>
        <v/>
      </c>
      <c r="P3413" s="38" t="str">
        <f>IF(E3413="","",$J3413*Treibhausgas_Kennzahlen!E$3)</f>
        <v/>
      </c>
      <c r="Q3413" s="38" t="str">
        <f>IF(E3413="","",$J3413*Treibhausgas_Kennzahlen!F$3)</f>
        <v/>
      </c>
      <c r="R3413" s="38" t="str">
        <f>IF(E3413="","",$J3413*Treibhausgas_Kennzahlen!G$3)</f>
        <v/>
      </c>
    </row>
    <row r="3414" spans="1:18" x14ac:dyDescent="0.25">
      <c r="A3414" s="6"/>
      <c r="B3414" s="6"/>
      <c r="C3414" s="6"/>
      <c r="D3414" s="6"/>
      <c r="E3414" s="6"/>
      <c r="F3414" s="8" t="str">
        <f>IF(E3414="","",VLOOKUP(INDEX(IATA_Codes!$A$2:$A$301, MATCH(Berechnung!C3414,IATA_Codes!$C$2:$C$301,0))&amp;"_"&amp;INDEX(IATA_Codes!$A$2:$A$301, MATCH(Berechnung!D3414,IATA_Codes!$C$2:$C$301,0)),GCD_Entfernung!$C$2:$D$10001,2,FALSE))</f>
        <v/>
      </c>
      <c r="G3414" s="21" t="str">
        <f>IF(E3414="","",VLOOKUP(A3414,Flugzeugtyp!$B$2:$C$13,2,0))</f>
        <v/>
      </c>
      <c r="H3414" s="8" t="str">
        <f>IF(E3414="","",LOOKUP(MATCH(F3414,'RFI-Faktor'!$B$2:$B$5,1),'RFI-Faktor'!$D$2:$D$5))</f>
        <v/>
      </c>
      <c r="I3414" s="23" t="str">
        <f t="array" ref="I3414">IF(E3414="","",SUM(IF(A3414=Energieverbrauch!$A$2:$A$4000,1,0)*IF(B3414=Energieverbrauch!$B$2:$B$4000,1,0)*(IF(Berechnung!F3414&gt;=Energieverbrauch!$C$2:$C$4000,1,0)*IF(Berechnung!F3414&lt;=Energieverbrauch!$D$2:$D$4000,1,0))*Energieverbrauch!$E$2:$E$4000))</f>
        <v/>
      </c>
      <c r="J3414" s="23" t="str">
        <f t="shared" si="53"/>
        <v/>
      </c>
      <c r="K3414" s="23" t="e">
        <f>LOOKUP(MATCH(A3414,Flugzeugtyp!$A$2:$A$13,1),Flugzeugtyp!$A$2:$C$13)</f>
        <v>#N/A</v>
      </c>
      <c r="L3414" s="23" t="str">
        <f>IF(E3414="","",J3414/Treibhausgas_Kennzahlen!$B$5)</f>
        <v/>
      </c>
      <c r="M3414" s="37" t="str">
        <f>IF(E3414="","",$J3414*Treibhausgas_Kennzahlen!B$3)</f>
        <v/>
      </c>
      <c r="N3414" s="37" t="str">
        <f>IF(E3414="","",$J3414*Treibhausgas_Kennzahlen!C$3)</f>
        <v/>
      </c>
      <c r="O3414" s="37" t="str">
        <f>IF(E3414="","",$J3414*Treibhausgas_Kennzahlen!D$3)</f>
        <v/>
      </c>
      <c r="P3414" s="37" t="str">
        <f>IF(E3414="","",$J3414*Treibhausgas_Kennzahlen!E$3)</f>
        <v/>
      </c>
      <c r="Q3414" s="37" t="str">
        <f>IF(E3414="","",$J3414*Treibhausgas_Kennzahlen!F$3)</f>
        <v/>
      </c>
      <c r="R3414" s="37" t="str">
        <f>IF(E3414="","",$J3414*Treibhausgas_Kennzahlen!G$3)</f>
        <v/>
      </c>
    </row>
    <row r="3415" spans="1:18" x14ac:dyDescent="0.25">
      <c r="A3415" s="5"/>
      <c r="B3415" s="5"/>
      <c r="C3415" s="5"/>
      <c r="D3415" s="5"/>
      <c r="E3415" s="5"/>
      <c r="F3415" s="9" t="str">
        <f>IF(E3415="","",VLOOKUP(INDEX(IATA_Codes!$A$2:$A$301, MATCH(Berechnung!C3415,IATA_Codes!$C$2:$C$301,0))&amp;"_"&amp;INDEX(IATA_Codes!$A$2:$A$301, MATCH(Berechnung!D3415,IATA_Codes!$C$2:$C$301,0)),GCD_Entfernung!$C$2:$D$10001,2,FALSE))</f>
        <v/>
      </c>
      <c r="G3415" s="22" t="str">
        <f>IF(E3415="","",VLOOKUP(A3415,Flugzeugtyp!$B$2:$C$13,2,0))</f>
        <v/>
      </c>
      <c r="H3415" s="9" t="str">
        <f>IF(E3415="","",LOOKUP(MATCH(F3415,'RFI-Faktor'!$B$2:$B$5,1),'RFI-Faktor'!$D$2:$D$5))</f>
        <v/>
      </c>
      <c r="I3415" s="24" t="str">
        <f t="array" ref="I3415">IF(E3415="","",SUM(IF(A3415=Energieverbrauch!$A$2:$A$4000,1,0)*IF(B3415=Energieverbrauch!$B$2:$B$4000,1,0)*(IF(Berechnung!F3415&gt;=Energieverbrauch!$C$2:$C$4000,1,0)*IF(Berechnung!F3415&lt;=Energieverbrauch!$D$2:$D$4000,1,0))*Energieverbrauch!$E$2:$E$4000))</f>
        <v/>
      </c>
      <c r="J3415" s="24" t="str">
        <f t="shared" si="53"/>
        <v/>
      </c>
      <c r="K3415" s="24" t="e">
        <f>LOOKUP(MATCH(A3415,Flugzeugtyp!$A$2:$A$13,1),Flugzeugtyp!$A$2:$C$13)</f>
        <v>#N/A</v>
      </c>
      <c r="L3415" s="24" t="str">
        <f>IF(E3415="","",J3415/Treibhausgas_Kennzahlen!$B$5)</f>
        <v/>
      </c>
      <c r="M3415" s="38" t="str">
        <f>IF(E3415="","",$J3415*Treibhausgas_Kennzahlen!B$3)</f>
        <v/>
      </c>
      <c r="N3415" s="38" t="str">
        <f>IF(E3415="","",$J3415*Treibhausgas_Kennzahlen!C$3)</f>
        <v/>
      </c>
      <c r="O3415" s="38" t="str">
        <f>IF(E3415="","",$J3415*Treibhausgas_Kennzahlen!D$3)</f>
        <v/>
      </c>
      <c r="P3415" s="38" t="str">
        <f>IF(E3415="","",$J3415*Treibhausgas_Kennzahlen!E$3)</f>
        <v/>
      </c>
      <c r="Q3415" s="38" t="str">
        <f>IF(E3415="","",$J3415*Treibhausgas_Kennzahlen!F$3)</f>
        <v/>
      </c>
      <c r="R3415" s="38" t="str">
        <f>IF(E3415="","",$J3415*Treibhausgas_Kennzahlen!G$3)</f>
        <v/>
      </c>
    </row>
    <row r="3416" spans="1:18" x14ac:dyDescent="0.25">
      <c r="A3416" s="6"/>
      <c r="B3416" s="6"/>
      <c r="C3416" s="6"/>
      <c r="D3416" s="6"/>
      <c r="E3416" s="6"/>
      <c r="F3416" s="8" t="str">
        <f>IF(E3416="","",VLOOKUP(INDEX(IATA_Codes!$A$2:$A$301, MATCH(Berechnung!C3416,IATA_Codes!$C$2:$C$301,0))&amp;"_"&amp;INDEX(IATA_Codes!$A$2:$A$301, MATCH(Berechnung!D3416,IATA_Codes!$C$2:$C$301,0)),GCD_Entfernung!$C$2:$D$10001,2,FALSE))</f>
        <v/>
      </c>
      <c r="G3416" s="21" t="str">
        <f>IF(E3416="","",VLOOKUP(A3416,Flugzeugtyp!$B$2:$C$13,2,0))</f>
        <v/>
      </c>
      <c r="H3416" s="8" t="str">
        <f>IF(E3416="","",LOOKUP(MATCH(F3416,'RFI-Faktor'!$B$2:$B$5,1),'RFI-Faktor'!$D$2:$D$5))</f>
        <v/>
      </c>
      <c r="I3416" s="23" t="str">
        <f t="array" ref="I3416">IF(E3416="","",SUM(IF(A3416=Energieverbrauch!$A$2:$A$4000,1,0)*IF(B3416=Energieverbrauch!$B$2:$B$4000,1,0)*(IF(Berechnung!F3416&gt;=Energieverbrauch!$C$2:$C$4000,1,0)*IF(Berechnung!F3416&lt;=Energieverbrauch!$D$2:$D$4000,1,0))*Energieverbrauch!$E$2:$E$4000))</f>
        <v/>
      </c>
      <c r="J3416" s="23" t="str">
        <f t="shared" si="53"/>
        <v/>
      </c>
      <c r="K3416" s="23" t="e">
        <f>LOOKUP(MATCH(A3416,Flugzeugtyp!$A$2:$A$13,1),Flugzeugtyp!$A$2:$C$13)</f>
        <v>#N/A</v>
      </c>
      <c r="L3416" s="23" t="str">
        <f>IF(E3416="","",J3416/Treibhausgas_Kennzahlen!$B$5)</f>
        <v/>
      </c>
      <c r="M3416" s="37" t="str">
        <f>IF(E3416="","",$J3416*Treibhausgas_Kennzahlen!B$3)</f>
        <v/>
      </c>
      <c r="N3416" s="37" t="str">
        <f>IF(E3416="","",$J3416*Treibhausgas_Kennzahlen!C$3)</f>
        <v/>
      </c>
      <c r="O3416" s="37" t="str">
        <f>IF(E3416="","",$J3416*Treibhausgas_Kennzahlen!D$3)</f>
        <v/>
      </c>
      <c r="P3416" s="37" t="str">
        <f>IF(E3416="","",$J3416*Treibhausgas_Kennzahlen!E$3)</f>
        <v/>
      </c>
      <c r="Q3416" s="37" t="str">
        <f>IF(E3416="","",$J3416*Treibhausgas_Kennzahlen!F$3)</f>
        <v/>
      </c>
      <c r="R3416" s="37" t="str">
        <f>IF(E3416="","",$J3416*Treibhausgas_Kennzahlen!G$3)</f>
        <v/>
      </c>
    </row>
    <row r="3417" spans="1:18" x14ac:dyDescent="0.25">
      <c r="A3417" s="5"/>
      <c r="B3417" s="5"/>
      <c r="C3417" s="5"/>
      <c r="D3417" s="5"/>
      <c r="E3417" s="5"/>
      <c r="F3417" s="9" t="str">
        <f>IF(E3417="","",VLOOKUP(INDEX(IATA_Codes!$A$2:$A$301, MATCH(Berechnung!C3417,IATA_Codes!$C$2:$C$301,0))&amp;"_"&amp;INDEX(IATA_Codes!$A$2:$A$301, MATCH(Berechnung!D3417,IATA_Codes!$C$2:$C$301,0)),GCD_Entfernung!$C$2:$D$10001,2,FALSE))</f>
        <v/>
      </c>
      <c r="G3417" s="22" t="str">
        <f>IF(E3417="","",VLOOKUP(A3417,Flugzeugtyp!$B$2:$C$13,2,0))</f>
        <v/>
      </c>
      <c r="H3417" s="9" t="str">
        <f>IF(E3417="","",LOOKUP(MATCH(F3417,'RFI-Faktor'!$B$2:$B$5,1),'RFI-Faktor'!$D$2:$D$5))</f>
        <v/>
      </c>
      <c r="I3417" s="24" t="str">
        <f t="array" ref="I3417">IF(E3417="","",SUM(IF(A3417=Energieverbrauch!$A$2:$A$4000,1,0)*IF(B3417=Energieverbrauch!$B$2:$B$4000,1,0)*(IF(Berechnung!F3417&gt;=Energieverbrauch!$C$2:$C$4000,1,0)*IF(Berechnung!F3417&lt;=Energieverbrauch!$D$2:$D$4000,1,0))*Energieverbrauch!$E$2:$E$4000))</f>
        <v/>
      </c>
      <c r="J3417" s="24" t="str">
        <f t="shared" si="53"/>
        <v/>
      </c>
      <c r="K3417" s="24" t="e">
        <f>LOOKUP(MATCH(A3417,Flugzeugtyp!$A$2:$A$13,1),Flugzeugtyp!$A$2:$C$13)</f>
        <v>#N/A</v>
      </c>
      <c r="L3417" s="24" t="str">
        <f>IF(E3417="","",J3417/Treibhausgas_Kennzahlen!$B$5)</f>
        <v/>
      </c>
      <c r="M3417" s="38" t="str">
        <f>IF(E3417="","",$J3417*Treibhausgas_Kennzahlen!B$3)</f>
        <v/>
      </c>
      <c r="N3417" s="38" t="str">
        <f>IF(E3417="","",$J3417*Treibhausgas_Kennzahlen!C$3)</f>
        <v/>
      </c>
      <c r="O3417" s="38" t="str">
        <f>IF(E3417="","",$J3417*Treibhausgas_Kennzahlen!D$3)</f>
        <v/>
      </c>
      <c r="P3417" s="38" t="str">
        <f>IF(E3417="","",$J3417*Treibhausgas_Kennzahlen!E$3)</f>
        <v/>
      </c>
      <c r="Q3417" s="38" t="str">
        <f>IF(E3417="","",$J3417*Treibhausgas_Kennzahlen!F$3)</f>
        <v/>
      </c>
      <c r="R3417" s="38" t="str">
        <f>IF(E3417="","",$J3417*Treibhausgas_Kennzahlen!G$3)</f>
        <v/>
      </c>
    </row>
    <row r="3418" spans="1:18" x14ac:dyDescent="0.25">
      <c r="A3418" s="6"/>
      <c r="B3418" s="6"/>
      <c r="C3418" s="6"/>
      <c r="D3418" s="6"/>
      <c r="E3418" s="6"/>
      <c r="F3418" s="8" t="str">
        <f>IF(E3418="","",VLOOKUP(INDEX(IATA_Codes!$A$2:$A$301, MATCH(Berechnung!C3418,IATA_Codes!$C$2:$C$301,0))&amp;"_"&amp;INDEX(IATA_Codes!$A$2:$A$301, MATCH(Berechnung!D3418,IATA_Codes!$C$2:$C$301,0)),GCD_Entfernung!$C$2:$D$10001,2,FALSE))</f>
        <v/>
      </c>
      <c r="G3418" s="21" t="str">
        <f>IF(E3418="","",VLOOKUP(A3418,Flugzeugtyp!$B$2:$C$13,2,0))</f>
        <v/>
      </c>
      <c r="H3418" s="8" t="str">
        <f>IF(E3418="","",LOOKUP(MATCH(F3418,'RFI-Faktor'!$B$2:$B$5,1),'RFI-Faktor'!$D$2:$D$5))</f>
        <v/>
      </c>
      <c r="I3418" s="23" t="str">
        <f t="array" ref="I3418">IF(E3418="","",SUM(IF(A3418=Energieverbrauch!$A$2:$A$4000,1,0)*IF(B3418=Energieverbrauch!$B$2:$B$4000,1,0)*(IF(Berechnung!F3418&gt;=Energieverbrauch!$C$2:$C$4000,1,0)*IF(Berechnung!F3418&lt;=Energieverbrauch!$D$2:$D$4000,1,0))*Energieverbrauch!$E$2:$E$4000))</f>
        <v/>
      </c>
      <c r="J3418" s="23" t="str">
        <f t="shared" si="53"/>
        <v/>
      </c>
      <c r="K3418" s="23" t="e">
        <f>LOOKUP(MATCH(A3418,Flugzeugtyp!$A$2:$A$13,1),Flugzeugtyp!$A$2:$C$13)</f>
        <v>#N/A</v>
      </c>
      <c r="L3418" s="23" t="str">
        <f>IF(E3418="","",J3418/Treibhausgas_Kennzahlen!$B$5)</f>
        <v/>
      </c>
      <c r="M3418" s="37" t="str">
        <f>IF(E3418="","",$J3418*Treibhausgas_Kennzahlen!B$3)</f>
        <v/>
      </c>
      <c r="N3418" s="37" t="str">
        <f>IF(E3418="","",$J3418*Treibhausgas_Kennzahlen!C$3)</f>
        <v/>
      </c>
      <c r="O3418" s="37" t="str">
        <f>IF(E3418="","",$J3418*Treibhausgas_Kennzahlen!D$3)</f>
        <v/>
      </c>
      <c r="P3418" s="37" t="str">
        <f>IF(E3418="","",$J3418*Treibhausgas_Kennzahlen!E$3)</f>
        <v/>
      </c>
      <c r="Q3418" s="37" t="str">
        <f>IF(E3418="","",$J3418*Treibhausgas_Kennzahlen!F$3)</f>
        <v/>
      </c>
      <c r="R3418" s="37" t="str">
        <f>IF(E3418="","",$J3418*Treibhausgas_Kennzahlen!G$3)</f>
        <v/>
      </c>
    </row>
    <row r="3419" spans="1:18" x14ac:dyDescent="0.25">
      <c r="A3419" s="5"/>
      <c r="B3419" s="5"/>
      <c r="C3419" s="5"/>
      <c r="D3419" s="5"/>
      <c r="E3419" s="5"/>
      <c r="F3419" s="9" t="str">
        <f>IF(E3419="","",VLOOKUP(INDEX(IATA_Codes!$A$2:$A$301, MATCH(Berechnung!C3419,IATA_Codes!$C$2:$C$301,0))&amp;"_"&amp;INDEX(IATA_Codes!$A$2:$A$301, MATCH(Berechnung!D3419,IATA_Codes!$C$2:$C$301,0)),GCD_Entfernung!$C$2:$D$10001,2,FALSE))</f>
        <v/>
      </c>
      <c r="G3419" s="22" t="str">
        <f>IF(E3419="","",VLOOKUP(A3419,Flugzeugtyp!$B$2:$C$13,2,0))</f>
        <v/>
      </c>
      <c r="H3419" s="9" t="str">
        <f>IF(E3419="","",LOOKUP(MATCH(F3419,'RFI-Faktor'!$B$2:$B$5,1),'RFI-Faktor'!$D$2:$D$5))</f>
        <v/>
      </c>
      <c r="I3419" s="24" t="str">
        <f t="array" ref="I3419">IF(E3419="","",SUM(IF(A3419=Energieverbrauch!$A$2:$A$4000,1,0)*IF(B3419=Energieverbrauch!$B$2:$B$4000,1,0)*(IF(Berechnung!F3419&gt;=Energieverbrauch!$C$2:$C$4000,1,0)*IF(Berechnung!F3419&lt;=Energieverbrauch!$D$2:$D$4000,1,0))*Energieverbrauch!$E$2:$E$4000))</f>
        <v/>
      </c>
      <c r="J3419" s="24" t="str">
        <f t="shared" si="53"/>
        <v/>
      </c>
      <c r="K3419" s="24" t="e">
        <f>LOOKUP(MATCH(A3419,Flugzeugtyp!$A$2:$A$13,1),Flugzeugtyp!$A$2:$C$13)</f>
        <v>#N/A</v>
      </c>
      <c r="L3419" s="24" t="str">
        <f>IF(E3419="","",J3419/Treibhausgas_Kennzahlen!$B$5)</f>
        <v/>
      </c>
      <c r="M3419" s="38" t="str">
        <f>IF(E3419="","",$J3419*Treibhausgas_Kennzahlen!B$3)</f>
        <v/>
      </c>
      <c r="N3419" s="38" t="str">
        <f>IF(E3419="","",$J3419*Treibhausgas_Kennzahlen!C$3)</f>
        <v/>
      </c>
      <c r="O3419" s="38" t="str">
        <f>IF(E3419="","",$J3419*Treibhausgas_Kennzahlen!D$3)</f>
        <v/>
      </c>
      <c r="P3419" s="38" t="str">
        <f>IF(E3419="","",$J3419*Treibhausgas_Kennzahlen!E$3)</f>
        <v/>
      </c>
      <c r="Q3419" s="38" t="str">
        <f>IF(E3419="","",$J3419*Treibhausgas_Kennzahlen!F$3)</f>
        <v/>
      </c>
      <c r="R3419" s="38" t="str">
        <f>IF(E3419="","",$J3419*Treibhausgas_Kennzahlen!G$3)</f>
        <v/>
      </c>
    </row>
    <row r="3420" spans="1:18" x14ac:dyDescent="0.25">
      <c r="A3420" s="6"/>
      <c r="B3420" s="6"/>
      <c r="C3420" s="6"/>
      <c r="D3420" s="6"/>
      <c r="E3420" s="6"/>
      <c r="F3420" s="8" t="str">
        <f>IF(E3420="","",VLOOKUP(INDEX(IATA_Codes!$A$2:$A$301, MATCH(Berechnung!C3420,IATA_Codes!$C$2:$C$301,0))&amp;"_"&amp;INDEX(IATA_Codes!$A$2:$A$301, MATCH(Berechnung!D3420,IATA_Codes!$C$2:$C$301,0)),GCD_Entfernung!$C$2:$D$10001,2,FALSE))</f>
        <v/>
      </c>
      <c r="G3420" s="21" t="str">
        <f>IF(E3420="","",VLOOKUP(A3420,Flugzeugtyp!$B$2:$C$13,2,0))</f>
        <v/>
      </c>
      <c r="H3420" s="8" t="str">
        <f>IF(E3420="","",LOOKUP(MATCH(F3420,'RFI-Faktor'!$B$2:$B$5,1),'RFI-Faktor'!$D$2:$D$5))</f>
        <v/>
      </c>
      <c r="I3420" s="23" t="str">
        <f t="array" ref="I3420">IF(E3420="","",SUM(IF(A3420=Energieverbrauch!$A$2:$A$4000,1,0)*IF(B3420=Energieverbrauch!$B$2:$B$4000,1,0)*(IF(Berechnung!F3420&gt;=Energieverbrauch!$C$2:$C$4000,1,0)*IF(Berechnung!F3420&lt;=Energieverbrauch!$D$2:$D$4000,1,0))*Energieverbrauch!$E$2:$E$4000))</f>
        <v/>
      </c>
      <c r="J3420" s="23" t="str">
        <f t="shared" si="53"/>
        <v/>
      </c>
      <c r="K3420" s="23" t="e">
        <f>LOOKUP(MATCH(A3420,Flugzeugtyp!$A$2:$A$13,1),Flugzeugtyp!$A$2:$C$13)</f>
        <v>#N/A</v>
      </c>
      <c r="L3420" s="23" t="str">
        <f>IF(E3420="","",J3420/Treibhausgas_Kennzahlen!$B$5)</f>
        <v/>
      </c>
      <c r="M3420" s="37" t="str">
        <f>IF(E3420="","",$J3420*Treibhausgas_Kennzahlen!B$3)</f>
        <v/>
      </c>
      <c r="N3420" s="37" t="str">
        <f>IF(E3420="","",$J3420*Treibhausgas_Kennzahlen!C$3)</f>
        <v/>
      </c>
      <c r="O3420" s="37" t="str">
        <f>IF(E3420="","",$J3420*Treibhausgas_Kennzahlen!D$3)</f>
        <v/>
      </c>
      <c r="P3420" s="37" t="str">
        <f>IF(E3420="","",$J3420*Treibhausgas_Kennzahlen!E$3)</f>
        <v/>
      </c>
      <c r="Q3420" s="37" t="str">
        <f>IF(E3420="","",$J3420*Treibhausgas_Kennzahlen!F$3)</f>
        <v/>
      </c>
      <c r="R3420" s="37" t="str">
        <f>IF(E3420="","",$J3420*Treibhausgas_Kennzahlen!G$3)</f>
        <v/>
      </c>
    </row>
    <row r="3421" spans="1:18" x14ac:dyDescent="0.25">
      <c r="A3421" s="5"/>
      <c r="B3421" s="5"/>
      <c r="C3421" s="5"/>
      <c r="D3421" s="5"/>
      <c r="E3421" s="5"/>
      <c r="F3421" s="9" t="str">
        <f>IF(E3421="","",VLOOKUP(INDEX(IATA_Codes!$A$2:$A$301, MATCH(Berechnung!C3421,IATA_Codes!$C$2:$C$301,0))&amp;"_"&amp;INDEX(IATA_Codes!$A$2:$A$301, MATCH(Berechnung!D3421,IATA_Codes!$C$2:$C$301,0)),GCD_Entfernung!$C$2:$D$10001,2,FALSE))</f>
        <v/>
      </c>
      <c r="G3421" s="22" t="str">
        <f>IF(E3421="","",VLOOKUP(A3421,Flugzeugtyp!$B$2:$C$13,2,0))</f>
        <v/>
      </c>
      <c r="H3421" s="9" t="str">
        <f>IF(E3421="","",LOOKUP(MATCH(F3421,'RFI-Faktor'!$B$2:$B$5,1),'RFI-Faktor'!$D$2:$D$5))</f>
        <v/>
      </c>
      <c r="I3421" s="24" t="str">
        <f t="array" ref="I3421">IF(E3421="","",SUM(IF(A3421=Energieverbrauch!$A$2:$A$4000,1,0)*IF(B3421=Energieverbrauch!$B$2:$B$4000,1,0)*(IF(Berechnung!F3421&gt;=Energieverbrauch!$C$2:$C$4000,1,0)*IF(Berechnung!F3421&lt;=Energieverbrauch!$D$2:$D$4000,1,0))*Energieverbrauch!$E$2:$E$4000))</f>
        <v/>
      </c>
      <c r="J3421" s="24" t="str">
        <f t="shared" si="53"/>
        <v/>
      </c>
      <c r="K3421" s="24" t="e">
        <f>LOOKUP(MATCH(A3421,Flugzeugtyp!$A$2:$A$13,1),Flugzeugtyp!$A$2:$C$13)</f>
        <v>#N/A</v>
      </c>
      <c r="L3421" s="24" t="str">
        <f>IF(E3421="","",J3421/Treibhausgas_Kennzahlen!$B$5)</f>
        <v/>
      </c>
      <c r="M3421" s="38" t="str">
        <f>IF(E3421="","",$J3421*Treibhausgas_Kennzahlen!B$3)</f>
        <v/>
      </c>
      <c r="N3421" s="38" t="str">
        <f>IF(E3421="","",$J3421*Treibhausgas_Kennzahlen!C$3)</f>
        <v/>
      </c>
      <c r="O3421" s="38" t="str">
        <f>IF(E3421="","",$J3421*Treibhausgas_Kennzahlen!D$3)</f>
        <v/>
      </c>
      <c r="P3421" s="38" t="str">
        <f>IF(E3421="","",$J3421*Treibhausgas_Kennzahlen!E$3)</f>
        <v/>
      </c>
      <c r="Q3421" s="38" t="str">
        <f>IF(E3421="","",$J3421*Treibhausgas_Kennzahlen!F$3)</f>
        <v/>
      </c>
      <c r="R3421" s="38" t="str">
        <f>IF(E3421="","",$J3421*Treibhausgas_Kennzahlen!G$3)</f>
        <v/>
      </c>
    </row>
    <row r="3422" spans="1:18" x14ac:dyDescent="0.25">
      <c r="A3422" s="6"/>
      <c r="B3422" s="6"/>
      <c r="C3422" s="6"/>
      <c r="D3422" s="6"/>
      <c r="E3422" s="6"/>
      <c r="F3422" s="8" t="str">
        <f>IF(E3422="","",VLOOKUP(INDEX(IATA_Codes!$A$2:$A$301, MATCH(Berechnung!C3422,IATA_Codes!$C$2:$C$301,0))&amp;"_"&amp;INDEX(IATA_Codes!$A$2:$A$301, MATCH(Berechnung!D3422,IATA_Codes!$C$2:$C$301,0)),GCD_Entfernung!$C$2:$D$10001,2,FALSE))</f>
        <v/>
      </c>
      <c r="G3422" s="21" t="str">
        <f>IF(E3422="","",VLOOKUP(A3422,Flugzeugtyp!$B$2:$C$13,2,0))</f>
        <v/>
      </c>
      <c r="H3422" s="8" t="str">
        <f>IF(E3422="","",LOOKUP(MATCH(F3422,'RFI-Faktor'!$B$2:$B$5,1),'RFI-Faktor'!$D$2:$D$5))</f>
        <v/>
      </c>
      <c r="I3422" s="23" t="str">
        <f t="array" ref="I3422">IF(E3422="","",SUM(IF(A3422=Energieverbrauch!$A$2:$A$4000,1,0)*IF(B3422=Energieverbrauch!$B$2:$B$4000,1,0)*(IF(Berechnung!F3422&gt;=Energieverbrauch!$C$2:$C$4000,1,0)*IF(Berechnung!F3422&lt;=Energieverbrauch!$D$2:$D$4000,1,0))*Energieverbrauch!$E$2:$E$4000))</f>
        <v/>
      </c>
      <c r="J3422" s="23" t="str">
        <f t="shared" si="53"/>
        <v/>
      </c>
      <c r="K3422" s="23" t="e">
        <f>LOOKUP(MATCH(A3422,Flugzeugtyp!$A$2:$A$13,1),Flugzeugtyp!$A$2:$C$13)</f>
        <v>#N/A</v>
      </c>
      <c r="L3422" s="23" t="str">
        <f>IF(E3422="","",J3422/Treibhausgas_Kennzahlen!$B$5)</f>
        <v/>
      </c>
      <c r="M3422" s="37" t="str">
        <f>IF(E3422="","",$J3422*Treibhausgas_Kennzahlen!B$3)</f>
        <v/>
      </c>
      <c r="N3422" s="37" t="str">
        <f>IF(E3422="","",$J3422*Treibhausgas_Kennzahlen!C$3)</f>
        <v/>
      </c>
      <c r="O3422" s="37" t="str">
        <f>IF(E3422="","",$J3422*Treibhausgas_Kennzahlen!D$3)</f>
        <v/>
      </c>
      <c r="P3422" s="37" t="str">
        <f>IF(E3422="","",$J3422*Treibhausgas_Kennzahlen!E$3)</f>
        <v/>
      </c>
      <c r="Q3422" s="37" t="str">
        <f>IF(E3422="","",$J3422*Treibhausgas_Kennzahlen!F$3)</f>
        <v/>
      </c>
      <c r="R3422" s="37" t="str">
        <f>IF(E3422="","",$J3422*Treibhausgas_Kennzahlen!G$3)</f>
        <v/>
      </c>
    </row>
    <row r="3423" spans="1:18" x14ac:dyDescent="0.25">
      <c r="A3423" s="5"/>
      <c r="B3423" s="5"/>
      <c r="C3423" s="5"/>
      <c r="D3423" s="5"/>
      <c r="E3423" s="5"/>
      <c r="F3423" s="9" t="str">
        <f>IF(E3423="","",VLOOKUP(INDEX(IATA_Codes!$A$2:$A$301, MATCH(Berechnung!C3423,IATA_Codes!$C$2:$C$301,0))&amp;"_"&amp;INDEX(IATA_Codes!$A$2:$A$301, MATCH(Berechnung!D3423,IATA_Codes!$C$2:$C$301,0)),GCD_Entfernung!$C$2:$D$10001,2,FALSE))</f>
        <v/>
      </c>
      <c r="G3423" s="22" t="str">
        <f>IF(E3423="","",VLOOKUP(A3423,Flugzeugtyp!$B$2:$C$13,2,0))</f>
        <v/>
      </c>
      <c r="H3423" s="9" t="str">
        <f>IF(E3423="","",LOOKUP(MATCH(F3423,'RFI-Faktor'!$B$2:$B$5,1),'RFI-Faktor'!$D$2:$D$5))</f>
        <v/>
      </c>
      <c r="I3423" s="24" t="str">
        <f t="array" ref="I3423">IF(E3423="","",SUM(IF(A3423=Energieverbrauch!$A$2:$A$4000,1,0)*IF(B3423=Energieverbrauch!$B$2:$B$4000,1,0)*(IF(Berechnung!F3423&gt;=Energieverbrauch!$C$2:$C$4000,1,0)*IF(Berechnung!F3423&lt;=Energieverbrauch!$D$2:$D$4000,1,0))*Energieverbrauch!$E$2:$E$4000))</f>
        <v/>
      </c>
      <c r="J3423" s="24" t="str">
        <f t="shared" si="53"/>
        <v/>
      </c>
      <c r="K3423" s="24" t="e">
        <f>LOOKUP(MATCH(A3423,Flugzeugtyp!$A$2:$A$13,1),Flugzeugtyp!$A$2:$C$13)</f>
        <v>#N/A</v>
      </c>
      <c r="L3423" s="24" t="str">
        <f>IF(E3423="","",J3423/Treibhausgas_Kennzahlen!$B$5)</f>
        <v/>
      </c>
      <c r="M3423" s="38" t="str">
        <f>IF(E3423="","",$J3423*Treibhausgas_Kennzahlen!B$3)</f>
        <v/>
      </c>
      <c r="N3423" s="38" t="str">
        <f>IF(E3423="","",$J3423*Treibhausgas_Kennzahlen!C$3)</f>
        <v/>
      </c>
      <c r="O3423" s="38" t="str">
        <f>IF(E3423="","",$J3423*Treibhausgas_Kennzahlen!D$3)</f>
        <v/>
      </c>
      <c r="P3423" s="38" t="str">
        <f>IF(E3423="","",$J3423*Treibhausgas_Kennzahlen!E$3)</f>
        <v/>
      </c>
      <c r="Q3423" s="38" t="str">
        <f>IF(E3423="","",$J3423*Treibhausgas_Kennzahlen!F$3)</f>
        <v/>
      </c>
      <c r="R3423" s="38" t="str">
        <f>IF(E3423="","",$J3423*Treibhausgas_Kennzahlen!G$3)</f>
        <v/>
      </c>
    </row>
    <row r="3424" spans="1:18" x14ac:dyDescent="0.25">
      <c r="A3424" s="6"/>
      <c r="B3424" s="6"/>
      <c r="C3424" s="6"/>
      <c r="D3424" s="6"/>
      <c r="E3424" s="6"/>
      <c r="F3424" s="8" t="str">
        <f>IF(E3424="","",VLOOKUP(INDEX(IATA_Codes!$A$2:$A$301, MATCH(Berechnung!C3424,IATA_Codes!$C$2:$C$301,0))&amp;"_"&amp;INDEX(IATA_Codes!$A$2:$A$301, MATCH(Berechnung!D3424,IATA_Codes!$C$2:$C$301,0)),GCD_Entfernung!$C$2:$D$10001,2,FALSE))</f>
        <v/>
      </c>
      <c r="G3424" s="21" t="str">
        <f>IF(E3424="","",VLOOKUP(A3424,Flugzeugtyp!$B$2:$C$13,2,0))</f>
        <v/>
      </c>
      <c r="H3424" s="8" t="str">
        <f>IF(E3424="","",LOOKUP(MATCH(F3424,'RFI-Faktor'!$B$2:$B$5,1),'RFI-Faktor'!$D$2:$D$5))</f>
        <v/>
      </c>
      <c r="I3424" s="23" t="str">
        <f t="array" ref="I3424">IF(E3424="","",SUM(IF(A3424=Energieverbrauch!$A$2:$A$4000,1,0)*IF(B3424=Energieverbrauch!$B$2:$B$4000,1,0)*(IF(Berechnung!F3424&gt;=Energieverbrauch!$C$2:$C$4000,1,0)*IF(Berechnung!F3424&lt;=Energieverbrauch!$D$2:$D$4000,1,0))*Energieverbrauch!$E$2:$E$4000))</f>
        <v/>
      </c>
      <c r="J3424" s="23" t="str">
        <f t="shared" si="53"/>
        <v/>
      </c>
      <c r="K3424" s="23" t="e">
        <f>LOOKUP(MATCH(A3424,Flugzeugtyp!$A$2:$A$13,1),Flugzeugtyp!$A$2:$C$13)</f>
        <v>#N/A</v>
      </c>
      <c r="L3424" s="23" t="str">
        <f>IF(E3424="","",J3424/Treibhausgas_Kennzahlen!$B$5)</f>
        <v/>
      </c>
      <c r="M3424" s="37" t="str">
        <f>IF(E3424="","",$J3424*Treibhausgas_Kennzahlen!B$3)</f>
        <v/>
      </c>
      <c r="N3424" s="37" t="str">
        <f>IF(E3424="","",$J3424*Treibhausgas_Kennzahlen!C$3)</f>
        <v/>
      </c>
      <c r="O3424" s="37" t="str">
        <f>IF(E3424="","",$J3424*Treibhausgas_Kennzahlen!D$3)</f>
        <v/>
      </c>
      <c r="P3424" s="37" t="str">
        <f>IF(E3424="","",$J3424*Treibhausgas_Kennzahlen!E$3)</f>
        <v/>
      </c>
      <c r="Q3424" s="37" t="str">
        <f>IF(E3424="","",$J3424*Treibhausgas_Kennzahlen!F$3)</f>
        <v/>
      </c>
      <c r="R3424" s="37" t="str">
        <f>IF(E3424="","",$J3424*Treibhausgas_Kennzahlen!G$3)</f>
        <v/>
      </c>
    </row>
    <row r="3425" spans="1:18" x14ac:dyDescent="0.25">
      <c r="A3425" s="5"/>
      <c r="B3425" s="5"/>
      <c r="C3425" s="5"/>
      <c r="D3425" s="5"/>
      <c r="E3425" s="5"/>
      <c r="F3425" s="9" t="str">
        <f>IF(E3425="","",VLOOKUP(INDEX(IATA_Codes!$A$2:$A$301, MATCH(Berechnung!C3425,IATA_Codes!$C$2:$C$301,0))&amp;"_"&amp;INDEX(IATA_Codes!$A$2:$A$301, MATCH(Berechnung!D3425,IATA_Codes!$C$2:$C$301,0)),GCD_Entfernung!$C$2:$D$10001,2,FALSE))</f>
        <v/>
      </c>
      <c r="G3425" s="22" t="str">
        <f>IF(E3425="","",VLOOKUP(A3425,Flugzeugtyp!$B$2:$C$13,2,0))</f>
        <v/>
      </c>
      <c r="H3425" s="9" t="str">
        <f>IF(E3425="","",LOOKUP(MATCH(F3425,'RFI-Faktor'!$B$2:$B$5,1),'RFI-Faktor'!$D$2:$D$5))</f>
        <v/>
      </c>
      <c r="I3425" s="24" t="str">
        <f t="array" ref="I3425">IF(E3425="","",SUM(IF(A3425=Energieverbrauch!$A$2:$A$4000,1,0)*IF(B3425=Energieverbrauch!$B$2:$B$4000,1,0)*(IF(Berechnung!F3425&gt;=Energieverbrauch!$C$2:$C$4000,1,0)*IF(Berechnung!F3425&lt;=Energieverbrauch!$D$2:$D$4000,1,0))*Energieverbrauch!$E$2:$E$4000))</f>
        <v/>
      </c>
      <c r="J3425" s="24" t="str">
        <f t="shared" si="53"/>
        <v/>
      </c>
      <c r="K3425" s="24" t="e">
        <f>LOOKUP(MATCH(A3425,Flugzeugtyp!$A$2:$A$13,1),Flugzeugtyp!$A$2:$C$13)</f>
        <v>#N/A</v>
      </c>
      <c r="L3425" s="24" t="str">
        <f>IF(E3425="","",J3425/Treibhausgas_Kennzahlen!$B$5)</f>
        <v/>
      </c>
      <c r="M3425" s="38" t="str">
        <f>IF(E3425="","",$J3425*Treibhausgas_Kennzahlen!B$3)</f>
        <v/>
      </c>
      <c r="N3425" s="38" t="str">
        <f>IF(E3425="","",$J3425*Treibhausgas_Kennzahlen!C$3)</f>
        <v/>
      </c>
      <c r="O3425" s="38" t="str">
        <f>IF(E3425="","",$J3425*Treibhausgas_Kennzahlen!D$3)</f>
        <v/>
      </c>
      <c r="P3425" s="38" t="str">
        <f>IF(E3425="","",$J3425*Treibhausgas_Kennzahlen!E$3)</f>
        <v/>
      </c>
      <c r="Q3425" s="38" t="str">
        <f>IF(E3425="","",$J3425*Treibhausgas_Kennzahlen!F$3)</f>
        <v/>
      </c>
      <c r="R3425" s="38" t="str">
        <f>IF(E3425="","",$J3425*Treibhausgas_Kennzahlen!G$3)</f>
        <v/>
      </c>
    </row>
    <row r="3426" spans="1:18" x14ac:dyDescent="0.25">
      <c r="A3426" s="6"/>
      <c r="B3426" s="6"/>
      <c r="C3426" s="6"/>
      <c r="D3426" s="6"/>
      <c r="E3426" s="6"/>
      <c r="F3426" s="8" t="str">
        <f>IF(E3426="","",VLOOKUP(INDEX(IATA_Codes!$A$2:$A$301, MATCH(Berechnung!C3426,IATA_Codes!$C$2:$C$301,0))&amp;"_"&amp;INDEX(IATA_Codes!$A$2:$A$301, MATCH(Berechnung!D3426,IATA_Codes!$C$2:$C$301,0)),GCD_Entfernung!$C$2:$D$10001,2,FALSE))</f>
        <v/>
      </c>
      <c r="G3426" s="21" t="str">
        <f>IF(E3426="","",VLOOKUP(A3426,Flugzeugtyp!$B$2:$C$13,2,0))</f>
        <v/>
      </c>
      <c r="H3426" s="8" t="str">
        <f>IF(E3426="","",LOOKUP(MATCH(F3426,'RFI-Faktor'!$B$2:$B$5,1),'RFI-Faktor'!$D$2:$D$5))</f>
        <v/>
      </c>
      <c r="I3426" s="23" t="str">
        <f t="array" ref="I3426">IF(E3426="","",SUM(IF(A3426=Energieverbrauch!$A$2:$A$4000,1,0)*IF(B3426=Energieverbrauch!$B$2:$B$4000,1,0)*(IF(Berechnung!F3426&gt;=Energieverbrauch!$C$2:$C$4000,1,0)*IF(Berechnung!F3426&lt;=Energieverbrauch!$D$2:$D$4000,1,0))*Energieverbrauch!$E$2:$E$4000))</f>
        <v/>
      </c>
      <c r="J3426" s="23" t="str">
        <f t="shared" si="53"/>
        <v/>
      </c>
      <c r="K3426" s="23" t="e">
        <f>LOOKUP(MATCH(A3426,Flugzeugtyp!$A$2:$A$13,1),Flugzeugtyp!$A$2:$C$13)</f>
        <v>#N/A</v>
      </c>
      <c r="L3426" s="23" t="str">
        <f>IF(E3426="","",J3426/Treibhausgas_Kennzahlen!$B$5)</f>
        <v/>
      </c>
      <c r="M3426" s="37" t="str">
        <f>IF(E3426="","",$J3426*Treibhausgas_Kennzahlen!B$3)</f>
        <v/>
      </c>
      <c r="N3426" s="37" t="str">
        <f>IF(E3426="","",$J3426*Treibhausgas_Kennzahlen!C$3)</f>
        <v/>
      </c>
      <c r="O3426" s="37" t="str">
        <f>IF(E3426="","",$J3426*Treibhausgas_Kennzahlen!D$3)</f>
        <v/>
      </c>
      <c r="P3426" s="37" t="str">
        <f>IF(E3426="","",$J3426*Treibhausgas_Kennzahlen!E$3)</f>
        <v/>
      </c>
      <c r="Q3426" s="37" t="str">
        <f>IF(E3426="","",$J3426*Treibhausgas_Kennzahlen!F$3)</f>
        <v/>
      </c>
      <c r="R3426" s="37" t="str">
        <f>IF(E3426="","",$J3426*Treibhausgas_Kennzahlen!G$3)</f>
        <v/>
      </c>
    </row>
    <row r="3427" spans="1:18" x14ac:dyDescent="0.25">
      <c r="A3427" s="5"/>
      <c r="B3427" s="5"/>
      <c r="C3427" s="5"/>
      <c r="D3427" s="5"/>
      <c r="E3427" s="5"/>
      <c r="F3427" s="9" t="str">
        <f>IF(E3427="","",VLOOKUP(INDEX(IATA_Codes!$A$2:$A$301, MATCH(Berechnung!C3427,IATA_Codes!$C$2:$C$301,0))&amp;"_"&amp;INDEX(IATA_Codes!$A$2:$A$301, MATCH(Berechnung!D3427,IATA_Codes!$C$2:$C$301,0)),GCD_Entfernung!$C$2:$D$10001,2,FALSE))</f>
        <v/>
      </c>
      <c r="G3427" s="22" t="str">
        <f>IF(E3427="","",VLOOKUP(A3427,Flugzeugtyp!$B$2:$C$13,2,0))</f>
        <v/>
      </c>
      <c r="H3427" s="9" t="str">
        <f>IF(E3427="","",LOOKUP(MATCH(F3427,'RFI-Faktor'!$B$2:$B$5,1),'RFI-Faktor'!$D$2:$D$5))</f>
        <v/>
      </c>
      <c r="I3427" s="24" t="str">
        <f t="array" ref="I3427">IF(E3427="","",SUM(IF(A3427=Energieverbrauch!$A$2:$A$4000,1,0)*IF(B3427=Energieverbrauch!$B$2:$B$4000,1,0)*(IF(Berechnung!F3427&gt;=Energieverbrauch!$C$2:$C$4000,1,0)*IF(Berechnung!F3427&lt;=Energieverbrauch!$D$2:$D$4000,1,0))*Energieverbrauch!$E$2:$E$4000))</f>
        <v/>
      </c>
      <c r="J3427" s="24" t="str">
        <f t="shared" si="53"/>
        <v/>
      </c>
      <c r="K3427" s="24" t="e">
        <f>LOOKUP(MATCH(A3427,Flugzeugtyp!$A$2:$A$13,1),Flugzeugtyp!$A$2:$C$13)</f>
        <v>#N/A</v>
      </c>
      <c r="L3427" s="24" t="str">
        <f>IF(E3427="","",J3427/Treibhausgas_Kennzahlen!$B$5)</f>
        <v/>
      </c>
      <c r="M3427" s="38" t="str">
        <f>IF(E3427="","",$J3427*Treibhausgas_Kennzahlen!B$3)</f>
        <v/>
      </c>
      <c r="N3427" s="38" t="str">
        <f>IF(E3427="","",$J3427*Treibhausgas_Kennzahlen!C$3)</f>
        <v/>
      </c>
      <c r="O3427" s="38" t="str">
        <f>IF(E3427="","",$J3427*Treibhausgas_Kennzahlen!D$3)</f>
        <v/>
      </c>
      <c r="P3427" s="38" t="str">
        <f>IF(E3427="","",$J3427*Treibhausgas_Kennzahlen!E$3)</f>
        <v/>
      </c>
      <c r="Q3427" s="38" t="str">
        <f>IF(E3427="","",$J3427*Treibhausgas_Kennzahlen!F$3)</f>
        <v/>
      </c>
      <c r="R3427" s="38" t="str">
        <f>IF(E3427="","",$J3427*Treibhausgas_Kennzahlen!G$3)</f>
        <v/>
      </c>
    </row>
    <row r="3428" spans="1:18" x14ac:dyDescent="0.25">
      <c r="A3428" s="6"/>
      <c r="B3428" s="6"/>
      <c r="C3428" s="6"/>
      <c r="D3428" s="6"/>
      <c r="E3428" s="6"/>
      <c r="F3428" s="8" t="str">
        <f>IF(E3428="","",VLOOKUP(INDEX(IATA_Codes!$A$2:$A$301, MATCH(Berechnung!C3428,IATA_Codes!$C$2:$C$301,0))&amp;"_"&amp;INDEX(IATA_Codes!$A$2:$A$301, MATCH(Berechnung!D3428,IATA_Codes!$C$2:$C$301,0)),GCD_Entfernung!$C$2:$D$10001,2,FALSE))</f>
        <v/>
      </c>
      <c r="G3428" s="21" t="str">
        <f>IF(E3428="","",VLOOKUP(A3428,Flugzeugtyp!$B$2:$C$13,2,0))</f>
        <v/>
      </c>
      <c r="H3428" s="8" t="str">
        <f>IF(E3428="","",LOOKUP(MATCH(F3428,'RFI-Faktor'!$B$2:$B$5,1),'RFI-Faktor'!$D$2:$D$5))</f>
        <v/>
      </c>
      <c r="I3428" s="23" t="str">
        <f t="array" ref="I3428">IF(E3428="","",SUM(IF(A3428=Energieverbrauch!$A$2:$A$4000,1,0)*IF(B3428=Energieverbrauch!$B$2:$B$4000,1,0)*(IF(Berechnung!F3428&gt;=Energieverbrauch!$C$2:$C$4000,1,0)*IF(Berechnung!F3428&lt;=Energieverbrauch!$D$2:$D$4000,1,0))*Energieverbrauch!$E$2:$E$4000))</f>
        <v/>
      </c>
      <c r="J3428" s="23" t="str">
        <f t="shared" si="53"/>
        <v/>
      </c>
      <c r="K3428" s="23" t="e">
        <f>LOOKUP(MATCH(A3428,Flugzeugtyp!$A$2:$A$13,1),Flugzeugtyp!$A$2:$C$13)</f>
        <v>#N/A</v>
      </c>
      <c r="L3428" s="23" t="str">
        <f>IF(E3428="","",J3428/Treibhausgas_Kennzahlen!$B$5)</f>
        <v/>
      </c>
      <c r="M3428" s="37" t="str">
        <f>IF(E3428="","",$J3428*Treibhausgas_Kennzahlen!B$3)</f>
        <v/>
      </c>
      <c r="N3428" s="37" t="str">
        <f>IF(E3428="","",$J3428*Treibhausgas_Kennzahlen!C$3)</f>
        <v/>
      </c>
      <c r="O3428" s="37" t="str">
        <f>IF(E3428="","",$J3428*Treibhausgas_Kennzahlen!D$3)</f>
        <v/>
      </c>
      <c r="P3428" s="37" t="str">
        <f>IF(E3428="","",$J3428*Treibhausgas_Kennzahlen!E$3)</f>
        <v/>
      </c>
      <c r="Q3428" s="37" t="str">
        <f>IF(E3428="","",$J3428*Treibhausgas_Kennzahlen!F$3)</f>
        <v/>
      </c>
      <c r="R3428" s="37" t="str">
        <f>IF(E3428="","",$J3428*Treibhausgas_Kennzahlen!G$3)</f>
        <v/>
      </c>
    </row>
    <row r="3429" spans="1:18" x14ac:dyDescent="0.25">
      <c r="A3429" s="5"/>
      <c r="B3429" s="5"/>
      <c r="C3429" s="5"/>
      <c r="D3429" s="5"/>
      <c r="E3429" s="5"/>
      <c r="F3429" s="9" t="str">
        <f>IF(E3429="","",VLOOKUP(INDEX(IATA_Codes!$A$2:$A$301, MATCH(Berechnung!C3429,IATA_Codes!$C$2:$C$301,0))&amp;"_"&amp;INDEX(IATA_Codes!$A$2:$A$301, MATCH(Berechnung!D3429,IATA_Codes!$C$2:$C$301,0)),GCD_Entfernung!$C$2:$D$10001,2,FALSE))</f>
        <v/>
      </c>
      <c r="G3429" s="22" t="str">
        <f>IF(E3429="","",VLOOKUP(A3429,Flugzeugtyp!$B$2:$C$13,2,0))</f>
        <v/>
      </c>
      <c r="H3429" s="9" t="str">
        <f>IF(E3429="","",LOOKUP(MATCH(F3429,'RFI-Faktor'!$B$2:$B$5,1),'RFI-Faktor'!$D$2:$D$5))</f>
        <v/>
      </c>
      <c r="I3429" s="24" t="str">
        <f t="array" ref="I3429">IF(E3429="","",SUM(IF(A3429=Energieverbrauch!$A$2:$A$4000,1,0)*IF(B3429=Energieverbrauch!$B$2:$B$4000,1,0)*(IF(Berechnung!F3429&gt;=Energieverbrauch!$C$2:$C$4000,1,0)*IF(Berechnung!F3429&lt;=Energieverbrauch!$D$2:$D$4000,1,0))*Energieverbrauch!$E$2:$E$4000))</f>
        <v/>
      </c>
      <c r="J3429" s="24" t="str">
        <f t="shared" si="53"/>
        <v/>
      </c>
      <c r="K3429" s="24" t="e">
        <f>LOOKUP(MATCH(A3429,Flugzeugtyp!$A$2:$A$13,1),Flugzeugtyp!$A$2:$C$13)</f>
        <v>#N/A</v>
      </c>
      <c r="L3429" s="24" t="str">
        <f>IF(E3429="","",J3429/Treibhausgas_Kennzahlen!$B$5)</f>
        <v/>
      </c>
      <c r="M3429" s="38" t="str">
        <f>IF(E3429="","",$J3429*Treibhausgas_Kennzahlen!B$3)</f>
        <v/>
      </c>
      <c r="N3429" s="38" t="str">
        <f>IF(E3429="","",$J3429*Treibhausgas_Kennzahlen!C$3)</f>
        <v/>
      </c>
      <c r="O3429" s="38" t="str">
        <f>IF(E3429="","",$J3429*Treibhausgas_Kennzahlen!D$3)</f>
        <v/>
      </c>
      <c r="P3429" s="38" t="str">
        <f>IF(E3429="","",$J3429*Treibhausgas_Kennzahlen!E$3)</f>
        <v/>
      </c>
      <c r="Q3429" s="38" t="str">
        <f>IF(E3429="","",$J3429*Treibhausgas_Kennzahlen!F$3)</f>
        <v/>
      </c>
      <c r="R3429" s="38" t="str">
        <f>IF(E3429="","",$J3429*Treibhausgas_Kennzahlen!G$3)</f>
        <v/>
      </c>
    </row>
    <row r="3430" spans="1:18" x14ac:dyDescent="0.25">
      <c r="A3430" s="6"/>
      <c r="B3430" s="6"/>
      <c r="C3430" s="6"/>
      <c r="D3430" s="6"/>
      <c r="E3430" s="6"/>
      <c r="F3430" s="8" t="str">
        <f>IF(E3430="","",VLOOKUP(INDEX(IATA_Codes!$A$2:$A$301, MATCH(Berechnung!C3430,IATA_Codes!$C$2:$C$301,0))&amp;"_"&amp;INDEX(IATA_Codes!$A$2:$A$301, MATCH(Berechnung!D3430,IATA_Codes!$C$2:$C$301,0)),GCD_Entfernung!$C$2:$D$10001,2,FALSE))</f>
        <v/>
      </c>
      <c r="G3430" s="21" t="str">
        <f>IF(E3430="","",VLOOKUP(A3430,Flugzeugtyp!$B$2:$C$13,2,0))</f>
        <v/>
      </c>
      <c r="H3430" s="8" t="str">
        <f>IF(E3430="","",LOOKUP(MATCH(F3430,'RFI-Faktor'!$B$2:$B$5,1),'RFI-Faktor'!$D$2:$D$5))</f>
        <v/>
      </c>
      <c r="I3430" s="23" t="str">
        <f t="array" ref="I3430">IF(E3430="","",SUM(IF(A3430=Energieverbrauch!$A$2:$A$4000,1,0)*IF(B3430=Energieverbrauch!$B$2:$B$4000,1,0)*(IF(Berechnung!F3430&gt;=Energieverbrauch!$C$2:$C$4000,1,0)*IF(Berechnung!F3430&lt;=Energieverbrauch!$D$2:$D$4000,1,0))*Energieverbrauch!$E$2:$E$4000))</f>
        <v/>
      </c>
      <c r="J3430" s="23" t="str">
        <f t="shared" si="53"/>
        <v/>
      </c>
      <c r="K3430" s="23" t="e">
        <f>LOOKUP(MATCH(A3430,Flugzeugtyp!$A$2:$A$13,1),Flugzeugtyp!$A$2:$C$13)</f>
        <v>#N/A</v>
      </c>
      <c r="L3430" s="23" t="str">
        <f>IF(E3430="","",J3430/Treibhausgas_Kennzahlen!$B$5)</f>
        <v/>
      </c>
      <c r="M3430" s="37" t="str">
        <f>IF(E3430="","",$J3430*Treibhausgas_Kennzahlen!B$3)</f>
        <v/>
      </c>
      <c r="N3430" s="37" t="str">
        <f>IF(E3430="","",$J3430*Treibhausgas_Kennzahlen!C$3)</f>
        <v/>
      </c>
      <c r="O3430" s="37" t="str">
        <f>IF(E3430="","",$J3430*Treibhausgas_Kennzahlen!D$3)</f>
        <v/>
      </c>
      <c r="P3430" s="37" t="str">
        <f>IF(E3430="","",$J3430*Treibhausgas_Kennzahlen!E$3)</f>
        <v/>
      </c>
      <c r="Q3430" s="37" t="str">
        <f>IF(E3430="","",$J3430*Treibhausgas_Kennzahlen!F$3)</f>
        <v/>
      </c>
      <c r="R3430" s="37" t="str">
        <f>IF(E3430="","",$J3430*Treibhausgas_Kennzahlen!G$3)</f>
        <v/>
      </c>
    </row>
    <row r="3431" spans="1:18" x14ac:dyDescent="0.25">
      <c r="A3431" s="5"/>
      <c r="B3431" s="5"/>
      <c r="C3431" s="5"/>
      <c r="D3431" s="5"/>
      <c r="E3431" s="5"/>
      <c r="F3431" s="9" t="str">
        <f>IF(E3431="","",VLOOKUP(INDEX(IATA_Codes!$A$2:$A$301, MATCH(Berechnung!C3431,IATA_Codes!$C$2:$C$301,0))&amp;"_"&amp;INDEX(IATA_Codes!$A$2:$A$301, MATCH(Berechnung!D3431,IATA_Codes!$C$2:$C$301,0)),GCD_Entfernung!$C$2:$D$10001,2,FALSE))</f>
        <v/>
      </c>
      <c r="G3431" s="22" t="str">
        <f>IF(E3431="","",VLOOKUP(A3431,Flugzeugtyp!$B$2:$C$13,2,0))</f>
        <v/>
      </c>
      <c r="H3431" s="9" t="str">
        <f>IF(E3431="","",LOOKUP(MATCH(F3431,'RFI-Faktor'!$B$2:$B$5,1),'RFI-Faktor'!$D$2:$D$5))</f>
        <v/>
      </c>
      <c r="I3431" s="24" t="str">
        <f t="array" ref="I3431">IF(E3431="","",SUM(IF(A3431=Energieverbrauch!$A$2:$A$4000,1,0)*IF(B3431=Energieverbrauch!$B$2:$B$4000,1,0)*(IF(Berechnung!F3431&gt;=Energieverbrauch!$C$2:$C$4000,1,0)*IF(Berechnung!F3431&lt;=Energieverbrauch!$D$2:$D$4000,1,0))*Energieverbrauch!$E$2:$E$4000))</f>
        <v/>
      </c>
      <c r="J3431" s="24" t="str">
        <f t="shared" si="53"/>
        <v/>
      </c>
      <c r="K3431" s="24" t="e">
        <f>LOOKUP(MATCH(A3431,Flugzeugtyp!$A$2:$A$13,1),Flugzeugtyp!$A$2:$C$13)</f>
        <v>#N/A</v>
      </c>
      <c r="L3431" s="24" t="str">
        <f>IF(E3431="","",J3431/Treibhausgas_Kennzahlen!$B$5)</f>
        <v/>
      </c>
      <c r="M3431" s="38" t="str">
        <f>IF(E3431="","",$J3431*Treibhausgas_Kennzahlen!B$3)</f>
        <v/>
      </c>
      <c r="N3431" s="38" t="str">
        <f>IF(E3431="","",$J3431*Treibhausgas_Kennzahlen!C$3)</f>
        <v/>
      </c>
      <c r="O3431" s="38" t="str">
        <f>IF(E3431="","",$J3431*Treibhausgas_Kennzahlen!D$3)</f>
        <v/>
      </c>
      <c r="P3431" s="38" t="str">
        <f>IF(E3431="","",$J3431*Treibhausgas_Kennzahlen!E$3)</f>
        <v/>
      </c>
      <c r="Q3431" s="38" t="str">
        <f>IF(E3431="","",$J3431*Treibhausgas_Kennzahlen!F$3)</f>
        <v/>
      </c>
      <c r="R3431" s="38" t="str">
        <f>IF(E3431="","",$J3431*Treibhausgas_Kennzahlen!G$3)</f>
        <v/>
      </c>
    </row>
    <row r="3432" spans="1:18" x14ac:dyDescent="0.25">
      <c r="A3432" s="6"/>
      <c r="B3432" s="6"/>
      <c r="C3432" s="6"/>
      <c r="D3432" s="6"/>
      <c r="E3432" s="6"/>
      <c r="F3432" s="8" t="str">
        <f>IF(E3432="","",VLOOKUP(INDEX(IATA_Codes!$A$2:$A$301, MATCH(Berechnung!C3432,IATA_Codes!$C$2:$C$301,0))&amp;"_"&amp;INDEX(IATA_Codes!$A$2:$A$301, MATCH(Berechnung!D3432,IATA_Codes!$C$2:$C$301,0)),GCD_Entfernung!$C$2:$D$10001,2,FALSE))</f>
        <v/>
      </c>
      <c r="G3432" s="21" t="str">
        <f>IF(E3432="","",VLOOKUP(A3432,Flugzeugtyp!$B$2:$C$13,2,0))</f>
        <v/>
      </c>
      <c r="H3432" s="8" t="str">
        <f>IF(E3432="","",LOOKUP(MATCH(F3432,'RFI-Faktor'!$B$2:$B$5,1),'RFI-Faktor'!$D$2:$D$5))</f>
        <v/>
      </c>
      <c r="I3432" s="23" t="str">
        <f t="array" ref="I3432">IF(E3432="","",SUM(IF(A3432=Energieverbrauch!$A$2:$A$4000,1,0)*IF(B3432=Energieverbrauch!$B$2:$B$4000,1,0)*(IF(Berechnung!F3432&gt;=Energieverbrauch!$C$2:$C$4000,1,0)*IF(Berechnung!F3432&lt;=Energieverbrauch!$D$2:$D$4000,1,0))*Energieverbrauch!$E$2:$E$4000))</f>
        <v/>
      </c>
      <c r="J3432" s="23" t="str">
        <f t="shared" si="53"/>
        <v/>
      </c>
      <c r="K3432" s="23" t="e">
        <f>LOOKUP(MATCH(A3432,Flugzeugtyp!$A$2:$A$13,1),Flugzeugtyp!$A$2:$C$13)</f>
        <v>#N/A</v>
      </c>
      <c r="L3432" s="23" t="str">
        <f>IF(E3432="","",J3432/Treibhausgas_Kennzahlen!$B$5)</f>
        <v/>
      </c>
      <c r="M3432" s="37" t="str">
        <f>IF(E3432="","",$J3432*Treibhausgas_Kennzahlen!B$3)</f>
        <v/>
      </c>
      <c r="N3432" s="37" t="str">
        <f>IF(E3432="","",$J3432*Treibhausgas_Kennzahlen!C$3)</f>
        <v/>
      </c>
      <c r="O3432" s="37" t="str">
        <f>IF(E3432="","",$J3432*Treibhausgas_Kennzahlen!D$3)</f>
        <v/>
      </c>
      <c r="P3432" s="37" t="str">
        <f>IF(E3432="","",$J3432*Treibhausgas_Kennzahlen!E$3)</f>
        <v/>
      </c>
      <c r="Q3432" s="37" t="str">
        <f>IF(E3432="","",$J3432*Treibhausgas_Kennzahlen!F$3)</f>
        <v/>
      </c>
      <c r="R3432" s="37" t="str">
        <f>IF(E3432="","",$J3432*Treibhausgas_Kennzahlen!G$3)</f>
        <v/>
      </c>
    </row>
    <row r="3433" spans="1:18" x14ac:dyDescent="0.25">
      <c r="A3433" s="5"/>
      <c r="B3433" s="5"/>
      <c r="C3433" s="5"/>
      <c r="D3433" s="5"/>
      <c r="E3433" s="5"/>
      <c r="F3433" s="9" t="str">
        <f>IF(E3433="","",VLOOKUP(INDEX(IATA_Codes!$A$2:$A$301, MATCH(Berechnung!C3433,IATA_Codes!$C$2:$C$301,0))&amp;"_"&amp;INDEX(IATA_Codes!$A$2:$A$301, MATCH(Berechnung!D3433,IATA_Codes!$C$2:$C$301,0)),GCD_Entfernung!$C$2:$D$10001,2,FALSE))</f>
        <v/>
      </c>
      <c r="G3433" s="22" t="str">
        <f>IF(E3433="","",VLOOKUP(A3433,Flugzeugtyp!$B$2:$C$13,2,0))</f>
        <v/>
      </c>
      <c r="H3433" s="9" t="str">
        <f>IF(E3433="","",LOOKUP(MATCH(F3433,'RFI-Faktor'!$B$2:$B$5,1),'RFI-Faktor'!$D$2:$D$5))</f>
        <v/>
      </c>
      <c r="I3433" s="24" t="str">
        <f t="array" ref="I3433">IF(E3433="","",SUM(IF(A3433=Energieverbrauch!$A$2:$A$4000,1,0)*IF(B3433=Energieverbrauch!$B$2:$B$4000,1,0)*(IF(Berechnung!F3433&gt;=Energieverbrauch!$C$2:$C$4000,1,0)*IF(Berechnung!F3433&lt;=Energieverbrauch!$D$2:$D$4000,1,0))*Energieverbrauch!$E$2:$E$4000))</f>
        <v/>
      </c>
      <c r="J3433" s="24" t="str">
        <f t="shared" si="53"/>
        <v/>
      </c>
      <c r="K3433" s="24" t="e">
        <f>LOOKUP(MATCH(A3433,Flugzeugtyp!$A$2:$A$13,1),Flugzeugtyp!$A$2:$C$13)</f>
        <v>#N/A</v>
      </c>
      <c r="L3433" s="24" t="str">
        <f>IF(E3433="","",J3433/Treibhausgas_Kennzahlen!$B$5)</f>
        <v/>
      </c>
      <c r="M3433" s="38" t="str">
        <f>IF(E3433="","",$J3433*Treibhausgas_Kennzahlen!B$3)</f>
        <v/>
      </c>
      <c r="N3433" s="38" t="str">
        <f>IF(E3433="","",$J3433*Treibhausgas_Kennzahlen!C$3)</f>
        <v/>
      </c>
      <c r="O3433" s="38" t="str">
        <f>IF(E3433="","",$J3433*Treibhausgas_Kennzahlen!D$3)</f>
        <v/>
      </c>
      <c r="P3433" s="38" t="str">
        <f>IF(E3433="","",$J3433*Treibhausgas_Kennzahlen!E$3)</f>
        <v/>
      </c>
      <c r="Q3433" s="38" t="str">
        <f>IF(E3433="","",$J3433*Treibhausgas_Kennzahlen!F$3)</f>
        <v/>
      </c>
      <c r="R3433" s="38" t="str">
        <f>IF(E3433="","",$J3433*Treibhausgas_Kennzahlen!G$3)</f>
        <v/>
      </c>
    </row>
    <row r="3434" spans="1:18" x14ac:dyDescent="0.25">
      <c r="A3434" s="6"/>
      <c r="B3434" s="6"/>
      <c r="C3434" s="6"/>
      <c r="D3434" s="6"/>
      <c r="E3434" s="6"/>
      <c r="F3434" s="8" t="str">
        <f>IF(E3434="","",VLOOKUP(INDEX(IATA_Codes!$A$2:$A$301, MATCH(Berechnung!C3434,IATA_Codes!$C$2:$C$301,0))&amp;"_"&amp;INDEX(IATA_Codes!$A$2:$A$301, MATCH(Berechnung!D3434,IATA_Codes!$C$2:$C$301,0)),GCD_Entfernung!$C$2:$D$10001,2,FALSE))</f>
        <v/>
      </c>
      <c r="G3434" s="21" t="str">
        <f>IF(E3434="","",VLOOKUP(A3434,Flugzeugtyp!$B$2:$C$13,2,0))</f>
        <v/>
      </c>
      <c r="H3434" s="8" t="str">
        <f>IF(E3434="","",LOOKUP(MATCH(F3434,'RFI-Faktor'!$B$2:$B$5,1),'RFI-Faktor'!$D$2:$D$5))</f>
        <v/>
      </c>
      <c r="I3434" s="23" t="str">
        <f t="array" ref="I3434">IF(E3434="","",SUM(IF(A3434=Energieverbrauch!$A$2:$A$4000,1,0)*IF(B3434=Energieverbrauch!$B$2:$B$4000,1,0)*(IF(Berechnung!F3434&gt;=Energieverbrauch!$C$2:$C$4000,1,0)*IF(Berechnung!F3434&lt;=Energieverbrauch!$D$2:$D$4000,1,0))*Energieverbrauch!$E$2:$E$4000))</f>
        <v/>
      </c>
      <c r="J3434" s="23" t="str">
        <f t="shared" si="53"/>
        <v/>
      </c>
      <c r="K3434" s="23" t="e">
        <f>LOOKUP(MATCH(A3434,Flugzeugtyp!$A$2:$A$13,1),Flugzeugtyp!$A$2:$C$13)</f>
        <v>#N/A</v>
      </c>
      <c r="L3434" s="23" t="str">
        <f>IF(E3434="","",J3434/Treibhausgas_Kennzahlen!$B$5)</f>
        <v/>
      </c>
      <c r="M3434" s="37" t="str">
        <f>IF(E3434="","",$J3434*Treibhausgas_Kennzahlen!B$3)</f>
        <v/>
      </c>
      <c r="N3434" s="37" t="str">
        <f>IF(E3434="","",$J3434*Treibhausgas_Kennzahlen!C$3)</f>
        <v/>
      </c>
      <c r="O3434" s="37" t="str">
        <f>IF(E3434="","",$J3434*Treibhausgas_Kennzahlen!D$3)</f>
        <v/>
      </c>
      <c r="P3434" s="37" t="str">
        <f>IF(E3434="","",$J3434*Treibhausgas_Kennzahlen!E$3)</f>
        <v/>
      </c>
      <c r="Q3434" s="37" t="str">
        <f>IF(E3434="","",$J3434*Treibhausgas_Kennzahlen!F$3)</f>
        <v/>
      </c>
      <c r="R3434" s="37" t="str">
        <f>IF(E3434="","",$J3434*Treibhausgas_Kennzahlen!G$3)</f>
        <v/>
      </c>
    </row>
    <row r="3435" spans="1:18" x14ac:dyDescent="0.25">
      <c r="A3435" s="5"/>
      <c r="B3435" s="5"/>
      <c r="C3435" s="5"/>
      <c r="D3435" s="5"/>
      <c r="E3435" s="5"/>
      <c r="F3435" s="9" t="str">
        <f>IF(E3435="","",VLOOKUP(INDEX(IATA_Codes!$A$2:$A$301, MATCH(Berechnung!C3435,IATA_Codes!$C$2:$C$301,0))&amp;"_"&amp;INDEX(IATA_Codes!$A$2:$A$301, MATCH(Berechnung!D3435,IATA_Codes!$C$2:$C$301,0)),GCD_Entfernung!$C$2:$D$10001,2,FALSE))</f>
        <v/>
      </c>
      <c r="G3435" s="22" t="str">
        <f>IF(E3435="","",VLOOKUP(A3435,Flugzeugtyp!$B$2:$C$13,2,0))</f>
        <v/>
      </c>
      <c r="H3435" s="9" t="str">
        <f>IF(E3435="","",LOOKUP(MATCH(F3435,'RFI-Faktor'!$B$2:$B$5,1),'RFI-Faktor'!$D$2:$D$5))</f>
        <v/>
      </c>
      <c r="I3435" s="24" t="str">
        <f t="array" ref="I3435">IF(E3435="","",SUM(IF(A3435=Energieverbrauch!$A$2:$A$4000,1,0)*IF(B3435=Energieverbrauch!$B$2:$B$4000,1,0)*(IF(Berechnung!F3435&gt;=Energieverbrauch!$C$2:$C$4000,1,0)*IF(Berechnung!F3435&lt;=Energieverbrauch!$D$2:$D$4000,1,0))*Energieverbrauch!$E$2:$E$4000))</f>
        <v/>
      </c>
      <c r="J3435" s="24" t="str">
        <f t="shared" si="53"/>
        <v/>
      </c>
      <c r="K3435" s="24" t="e">
        <f>LOOKUP(MATCH(A3435,Flugzeugtyp!$A$2:$A$13,1),Flugzeugtyp!$A$2:$C$13)</f>
        <v>#N/A</v>
      </c>
      <c r="L3435" s="24" t="str">
        <f>IF(E3435="","",J3435/Treibhausgas_Kennzahlen!$B$5)</f>
        <v/>
      </c>
      <c r="M3435" s="38" t="str">
        <f>IF(E3435="","",$J3435*Treibhausgas_Kennzahlen!B$3)</f>
        <v/>
      </c>
      <c r="N3435" s="38" t="str">
        <f>IF(E3435="","",$J3435*Treibhausgas_Kennzahlen!C$3)</f>
        <v/>
      </c>
      <c r="O3435" s="38" t="str">
        <f>IF(E3435="","",$J3435*Treibhausgas_Kennzahlen!D$3)</f>
        <v/>
      </c>
      <c r="P3435" s="38" t="str">
        <f>IF(E3435="","",$J3435*Treibhausgas_Kennzahlen!E$3)</f>
        <v/>
      </c>
      <c r="Q3435" s="38" t="str">
        <f>IF(E3435="","",$J3435*Treibhausgas_Kennzahlen!F$3)</f>
        <v/>
      </c>
      <c r="R3435" s="38" t="str">
        <f>IF(E3435="","",$J3435*Treibhausgas_Kennzahlen!G$3)</f>
        <v/>
      </c>
    </row>
    <row r="3436" spans="1:18" x14ac:dyDescent="0.25">
      <c r="A3436" s="6"/>
      <c r="B3436" s="6"/>
      <c r="C3436" s="6"/>
      <c r="D3436" s="6"/>
      <c r="E3436" s="6"/>
      <c r="F3436" s="8" t="str">
        <f>IF(E3436="","",VLOOKUP(INDEX(IATA_Codes!$A$2:$A$301, MATCH(Berechnung!C3436,IATA_Codes!$C$2:$C$301,0))&amp;"_"&amp;INDEX(IATA_Codes!$A$2:$A$301, MATCH(Berechnung!D3436,IATA_Codes!$C$2:$C$301,0)),GCD_Entfernung!$C$2:$D$10001,2,FALSE))</f>
        <v/>
      </c>
      <c r="G3436" s="21" t="str">
        <f>IF(E3436="","",VLOOKUP(A3436,Flugzeugtyp!$B$2:$C$13,2,0))</f>
        <v/>
      </c>
      <c r="H3436" s="8" t="str">
        <f>IF(E3436="","",LOOKUP(MATCH(F3436,'RFI-Faktor'!$B$2:$B$5,1),'RFI-Faktor'!$D$2:$D$5))</f>
        <v/>
      </c>
      <c r="I3436" s="23" t="str">
        <f t="array" ref="I3436">IF(E3436="","",SUM(IF(A3436=Energieverbrauch!$A$2:$A$4000,1,0)*IF(B3436=Energieverbrauch!$B$2:$B$4000,1,0)*(IF(Berechnung!F3436&gt;=Energieverbrauch!$C$2:$C$4000,1,0)*IF(Berechnung!F3436&lt;=Energieverbrauch!$D$2:$D$4000,1,0))*Energieverbrauch!$E$2:$E$4000))</f>
        <v/>
      </c>
      <c r="J3436" s="23" t="str">
        <f t="shared" si="53"/>
        <v/>
      </c>
      <c r="K3436" s="23" t="e">
        <f>LOOKUP(MATCH(A3436,Flugzeugtyp!$A$2:$A$13,1),Flugzeugtyp!$A$2:$C$13)</f>
        <v>#N/A</v>
      </c>
      <c r="L3436" s="23" t="str">
        <f>IF(E3436="","",J3436/Treibhausgas_Kennzahlen!$B$5)</f>
        <v/>
      </c>
      <c r="M3436" s="37" t="str">
        <f>IF(E3436="","",$J3436*Treibhausgas_Kennzahlen!B$3)</f>
        <v/>
      </c>
      <c r="N3436" s="37" t="str">
        <f>IF(E3436="","",$J3436*Treibhausgas_Kennzahlen!C$3)</f>
        <v/>
      </c>
      <c r="O3436" s="37" t="str">
        <f>IF(E3436="","",$J3436*Treibhausgas_Kennzahlen!D$3)</f>
        <v/>
      </c>
      <c r="P3436" s="37" t="str">
        <f>IF(E3436="","",$J3436*Treibhausgas_Kennzahlen!E$3)</f>
        <v/>
      </c>
      <c r="Q3436" s="37" t="str">
        <f>IF(E3436="","",$J3436*Treibhausgas_Kennzahlen!F$3)</f>
        <v/>
      </c>
      <c r="R3436" s="37" t="str">
        <f>IF(E3436="","",$J3436*Treibhausgas_Kennzahlen!G$3)</f>
        <v/>
      </c>
    </row>
    <row r="3437" spans="1:18" x14ac:dyDescent="0.25">
      <c r="A3437" s="5"/>
      <c r="B3437" s="5"/>
      <c r="C3437" s="5"/>
      <c r="D3437" s="5"/>
      <c r="E3437" s="5"/>
      <c r="F3437" s="9" t="str">
        <f>IF(E3437="","",VLOOKUP(INDEX(IATA_Codes!$A$2:$A$301, MATCH(Berechnung!C3437,IATA_Codes!$C$2:$C$301,0))&amp;"_"&amp;INDEX(IATA_Codes!$A$2:$A$301, MATCH(Berechnung!D3437,IATA_Codes!$C$2:$C$301,0)),GCD_Entfernung!$C$2:$D$10001,2,FALSE))</f>
        <v/>
      </c>
      <c r="G3437" s="22" t="str">
        <f>IF(E3437="","",VLOOKUP(A3437,Flugzeugtyp!$B$2:$C$13,2,0))</f>
        <v/>
      </c>
      <c r="H3437" s="9" t="str">
        <f>IF(E3437="","",LOOKUP(MATCH(F3437,'RFI-Faktor'!$B$2:$B$5,1),'RFI-Faktor'!$D$2:$D$5))</f>
        <v/>
      </c>
      <c r="I3437" s="24" t="str">
        <f t="array" ref="I3437">IF(E3437="","",SUM(IF(A3437=Energieverbrauch!$A$2:$A$4000,1,0)*IF(B3437=Energieverbrauch!$B$2:$B$4000,1,0)*(IF(Berechnung!F3437&gt;=Energieverbrauch!$C$2:$C$4000,1,0)*IF(Berechnung!F3437&lt;=Energieverbrauch!$D$2:$D$4000,1,0))*Energieverbrauch!$E$2:$E$4000))</f>
        <v/>
      </c>
      <c r="J3437" s="24" t="str">
        <f t="shared" si="53"/>
        <v/>
      </c>
      <c r="K3437" s="24" t="e">
        <f>LOOKUP(MATCH(A3437,Flugzeugtyp!$A$2:$A$13,1),Flugzeugtyp!$A$2:$C$13)</f>
        <v>#N/A</v>
      </c>
      <c r="L3437" s="24" t="str">
        <f>IF(E3437="","",J3437/Treibhausgas_Kennzahlen!$B$5)</f>
        <v/>
      </c>
      <c r="M3437" s="38" t="str">
        <f>IF(E3437="","",$J3437*Treibhausgas_Kennzahlen!B$3)</f>
        <v/>
      </c>
      <c r="N3437" s="38" t="str">
        <f>IF(E3437="","",$J3437*Treibhausgas_Kennzahlen!C$3)</f>
        <v/>
      </c>
      <c r="O3437" s="38" t="str">
        <f>IF(E3437="","",$J3437*Treibhausgas_Kennzahlen!D$3)</f>
        <v/>
      </c>
      <c r="P3437" s="38" t="str">
        <f>IF(E3437="","",$J3437*Treibhausgas_Kennzahlen!E$3)</f>
        <v/>
      </c>
      <c r="Q3437" s="38" t="str">
        <f>IF(E3437="","",$J3437*Treibhausgas_Kennzahlen!F$3)</f>
        <v/>
      </c>
      <c r="R3437" s="38" t="str">
        <f>IF(E3437="","",$J3437*Treibhausgas_Kennzahlen!G$3)</f>
        <v/>
      </c>
    </row>
    <row r="3438" spans="1:18" x14ac:dyDescent="0.25">
      <c r="A3438" s="6"/>
      <c r="B3438" s="6"/>
      <c r="C3438" s="6"/>
      <c r="D3438" s="6"/>
      <c r="E3438" s="6"/>
      <c r="F3438" s="8" t="str">
        <f>IF(E3438="","",VLOOKUP(INDEX(IATA_Codes!$A$2:$A$301, MATCH(Berechnung!C3438,IATA_Codes!$C$2:$C$301,0))&amp;"_"&amp;INDEX(IATA_Codes!$A$2:$A$301, MATCH(Berechnung!D3438,IATA_Codes!$C$2:$C$301,0)),GCD_Entfernung!$C$2:$D$10001,2,FALSE))</f>
        <v/>
      </c>
      <c r="G3438" s="21" t="str">
        <f>IF(E3438="","",VLOOKUP(A3438,Flugzeugtyp!$B$2:$C$13,2,0))</f>
        <v/>
      </c>
      <c r="H3438" s="8" t="str">
        <f>IF(E3438="","",LOOKUP(MATCH(F3438,'RFI-Faktor'!$B$2:$B$5,1),'RFI-Faktor'!$D$2:$D$5))</f>
        <v/>
      </c>
      <c r="I3438" s="23" t="str">
        <f t="array" ref="I3438">IF(E3438="","",SUM(IF(A3438=Energieverbrauch!$A$2:$A$4000,1,0)*IF(B3438=Energieverbrauch!$B$2:$B$4000,1,0)*(IF(Berechnung!F3438&gt;=Energieverbrauch!$C$2:$C$4000,1,0)*IF(Berechnung!F3438&lt;=Energieverbrauch!$D$2:$D$4000,1,0))*Energieverbrauch!$E$2:$E$4000))</f>
        <v/>
      </c>
      <c r="J3438" s="23" t="str">
        <f t="shared" si="53"/>
        <v/>
      </c>
      <c r="K3438" s="23" t="e">
        <f>LOOKUP(MATCH(A3438,Flugzeugtyp!$A$2:$A$13,1),Flugzeugtyp!$A$2:$C$13)</f>
        <v>#N/A</v>
      </c>
      <c r="L3438" s="23" t="str">
        <f>IF(E3438="","",J3438/Treibhausgas_Kennzahlen!$B$5)</f>
        <v/>
      </c>
      <c r="M3438" s="37" t="str">
        <f>IF(E3438="","",$J3438*Treibhausgas_Kennzahlen!B$3)</f>
        <v/>
      </c>
      <c r="N3438" s="37" t="str">
        <f>IF(E3438="","",$J3438*Treibhausgas_Kennzahlen!C$3)</f>
        <v/>
      </c>
      <c r="O3438" s="37" t="str">
        <f>IF(E3438="","",$J3438*Treibhausgas_Kennzahlen!D$3)</f>
        <v/>
      </c>
      <c r="P3438" s="37" t="str">
        <f>IF(E3438="","",$J3438*Treibhausgas_Kennzahlen!E$3)</f>
        <v/>
      </c>
      <c r="Q3438" s="37" t="str">
        <f>IF(E3438="","",$J3438*Treibhausgas_Kennzahlen!F$3)</f>
        <v/>
      </c>
      <c r="R3438" s="37" t="str">
        <f>IF(E3438="","",$J3438*Treibhausgas_Kennzahlen!G$3)</f>
        <v/>
      </c>
    </row>
    <row r="3439" spans="1:18" x14ac:dyDescent="0.25">
      <c r="A3439" s="5"/>
      <c r="B3439" s="5"/>
      <c r="C3439" s="5"/>
      <c r="D3439" s="5"/>
      <c r="E3439" s="5"/>
      <c r="F3439" s="9" t="str">
        <f>IF(E3439="","",VLOOKUP(INDEX(IATA_Codes!$A$2:$A$301, MATCH(Berechnung!C3439,IATA_Codes!$C$2:$C$301,0))&amp;"_"&amp;INDEX(IATA_Codes!$A$2:$A$301, MATCH(Berechnung!D3439,IATA_Codes!$C$2:$C$301,0)),GCD_Entfernung!$C$2:$D$10001,2,FALSE))</f>
        <v/>
      </c>
      <c r="G3439" s="22" t="str">
        <f>IF(E3439="","",VLOOKUP(A3439,Flugzeugtyp!$B$2:$C$13,2,0))</f>
        <v/>
      </c>
      <c r="H3439" s="9" t="str">
        <f>IF(E3439="","",LOOKUP(MATCH(F3439,'RFI-Faktor'!$B$2:$B$5,1),'RFI-Faktor'!$D$2:$D$5))</f>
        <v/>
      </c>
      <c r="I3439" s="24" t="str">
        <f t="array" ref="I3439">IF(E3439="","",SUM(IF(A3439=Energieverbrauch!$A$2:$A$4000,1,0)*IF(B3439=Energieverbrauch!$B$2:$B$4000,1,0)*(IF(Berechnung!F3439&gt;=Energieverbrauch!$C$2:$C$4000,1,0)*IF(Berechnung!F3439&lt;=Energieverbrauch!$D$2:$D$4000,1,0))*Energieverbrauch!$E$2:$E$4000))</f>
        <v/>
      </c>
      <c r="J3439" s="24" t="str">
        <f t="shared" si="53"/>
        <v/>
      </c>
      <c r="K3439" s="24" t="e">
        <f>LOOKUP(MATCH(A3439,Flugzeugtyp!$A$2:$A$13,1),Flugzeugtyp!$A$2:$C$13)</f>
        <v>#N/A</v>
      </c>
      <c r="L3439" s="24" t="str">
        <f>IF(E3439="","",J3439/Treibhausgas_Kennzahlen!$B$5)</f>
        <v/>
      </c>
      <c r="M3439" s="38" t="str">
        <f>IF(E3439="","",$J3439*Treibhausgas_Kennzahlen!B$3)</f>
        <v/>
      </c>
      <c r="N3439" s="38" t="str">
        <f>IF(E3439="","",$J3439*Treibhausgas_Kennzahlen!C$3)</f>
        <v/>
      </c>
      <c r="O3439" s="38" t="str">
        <f>IF(E3439="","",$J3439*Treibhausgas_Kennzahlen!D$3)</f>
        <v/>
      </c>
      <c r="P3439" s="38" t="str">
        <f>IF(E3439="","",$J3439*Treibhausgas_Kennzahlen!E$3)</f>
        <v/>
      </c>
      <c r="Q3439" s="38" t="str">
        <f>IF(E3439="","",$J3439*Treibhausgas_Kennzahlen!F$3)</f>
        <v/>
      </c>
      <c r="R3439" s="38" t="str">
        <f>IF(E3439="","",$J3439*Treibhausgas_Kennzahlen!G$3)</f>
        <v/>
      </c>
    </row>
    <row r="3440" spans="1:18" x14ac:dyDescent="0.25">
      <c r="A3440" s="6"/>
      <c r="B3440" s="6"/>
      <c r="C3440" s="6"/>
      <c r="D3440" s="6"/>
      <c r="E3440" s="6"/>
      <c r="F3440" s="8" t="str">
        <f>IF(E3440="","",VLOOKUP(INDEX(IATA_Codes!$A$2:$A$301, MATCH(Berechnung!C3440,IATA_Codes!$C$2:$C$301,0))&amp;"_"&amp;INDEX(IATA_Codes!$A$2:$A$301, MATCH(Berechnung!D3440,IATA_Codes!$C$2:$C$301,0)),GCD_Entfernung!$C$2:$D$10001,2,FALSE))</f>
        <v/>
      </c>
      <c r="G3440" s="21" t="str">
        <f>IF(E3440="","",VLOOKUP(A3440,Flugzeugtyp!$B$2:$C$13,2,0))</f>
        <v/>
      </c>
      <c r="H3440" s="8" t="str">
        <f>IF(E3440="","",LOOKUP(MATCH(F3440,'RFI-Faktor'!$B$2:$B$5,1),'RFI-Faktor'!$D$2:$D$5))</f>
        <v/>
      </c>
      <c r="I3440" s="23" t="str">
        <f t="array" ref="I3440">IF(E3440="","",SUM(IF(A3440=Energieverbrauch!$A$2:$A$4000,1,0)*IF(B3440=Energieverbrauch!$B$2:$B$4000,1,0)*(IF(Berechnung!F3440&gt;=Energieverbrauch!$C$2:$C$4000,1,0)*IF(Berechnung!F3440&lt;=Energieverbrauch!$D$2:$D$4000,1,0))*Energieverbrauch!$E$2:$E$4000))</f>
        <v/>
      </c>
      <c r="J3440" s="23" t="str">
        <f t="shared" si="53"/>
        <v/>
      </c>
      <c r="K3440" s="23" t="e">
        <f>LOOKUP(MATCH(A3440,Flugzeugtyp!$A$2:$A$13,1),Flugzeugtyp!$A$2:$C$13)</f>
        <v>#N/A</v>
      </c>
      <c r="L3440" s="23" t="str">
        <f>IF(E3440="","",J3440/Treibhausgas_Kennzahlen!$B$5)</f>
        <v/>
      </c>
      <c r="M3440" s="37" t="str">
        <f>IF(E3440="","",$J3440*Treibhausgas_Kennzahlen!B$3)</f>
        <v/>
      </c>
      <c r="N3440" s="37" t="str">
        <f>IF(E3440="","",$J3440*Treibhausgas_Kennzahlen!C$3)</f>
        <v/>
      </c>
      <c r="O3440" s="37" t="str">
        <f>IF(E3440="","",$J3440*Treibhausgas_Kennzahlen!D$3)</f>
        <v/>
      </c>
      <c r="P3440" s="37" t="str">
        <f>IF(E3440="","",$J3440*Treibhausgas_Kennzahlen!E$3)</f>
        <v/>
      </c>
      <c r="Q3440" s="37" t="str">
        <f>IF(E3440="","",$J3440*Treibhausgas_Kennzahlen!F$3)</f>
        <v/>
      </c>
      <c r="R3440" s="37" t="str">
        <f>IF(E3440="","",$J3440*Treibhausgas_Kennzahlen!G$3)</f>
        <v/>
      </c>
    </row>
    <row r="3441" spans="1:18" x14ac:dyDescent="0.25">
      <c r="A3441" s="5"/>
      <c r="B3441" s="5"/>
      <c r="C3441" s="5"/>
      <c r="D3441" s="5"/>
      <c r="E3441" s="5"/>
      <c r="F3441" s="9" t="str">
        <f>IF(E3441="","",VLOOKUP(INDEX(IATA_Codes!$A$2:$A$301, MATCH(Berechnung!C3441,IATA_Codes!$C$2:$C$301,0))&amp;"_"&amp;INDEX(IATA_Codes!$A$2:$A$301, MATCH(Berechnung!D3441,IATA_Codes!$C$2:$C$301,0)),GCD_Entfernung!$C$2:$D$10001,2,FALSE))</f>
        <v/>
      </c>
      <c r="G3441" s="22" t="str">
        <f>IF(E3441="","",VLOOKUP(A3441,Flugzeugtyp!$B$2:$C$13,2,0))</f>
        <v/>
      </c>
      <c r="H3441" s="9" t="str">
        <f>IF(E3441="","",LOOKUP(MATCH(F3441,'RFI-Faktor'!$B$2:$B$5,1),'RFI-Faktor'!$D$2:$D$5))</f>
        <v/>
      </c>
      <c r="I3441" s="24" t="str">
        <f t="array" ref="I3441">IF(E3441="","",SUM(IF(A3441=Energieverbrauch!$A$2:$A$4000,1,0)*IF(B3441=Energieverbrauch!$B$2:$B$4000,1,0)*(IF(Berechnung!F3441&gt;=Energieverbrauch!$C$2:$C$4000,1,0)*IF(Berechnung!F3441&lt;=Energieverbrauch!$D$2:$D$4000,1,0))*Energieverbrauch!$E$2:$E$4000))</f>
        <v/>
      </c>
      <c r="J3441" s="24" t="str">
        <f t="shared" si="53"/>
        <v/>
      </c>
      <c r="K3441" s="24" t="e">
        <f>LOOKUP(MATCH(A3441,Flugzeugtyp!$A$2:$A$13,1),Flugzeugtyp!$A$2:$C$13)</f>
        <v>#N/A</v>
      </c>
      <c r="L3441" s="24" t="str">
        <f>IF(E3441="","",J3441/Treibhausgas_Kennzahlen!$B$5)</f>
        <v/>
      </c>
      <c r="M3441" s="38" t="str">
        <f>IF(E3441="","",$J3441*Treibhausgas_Kennzahlen!B$3)</f>
        <v/>
      </c>
      <c r="N3441" s="38" t="str">
        <f>IF(E3441="","",$J3441*Treibhausgas_Kennzahlen!C$3)</f>
        <v/>
      </c>
      <c r="O3441" s="38" t="str">
        <f>IF(E3441="","",$J3441*Treibhausgas_Kennzahlen!D$3)</f>
        <v/>
      </c>
      <c r="P3441" s="38" t="str">
        <f>IF(E3441="","",$J3441*Treibhausgas_Kennzahlen!E$3)</f>
        <v/>
      </c>
      <c r="Q3441" s="38" t="str">
        <f>IF(E3441="","",$J3441*Treibhausgas_Kennzahlen!F$3)</f>
        <v/>
      </c>
      <c r="R3441" s="38" t="str">
        <f>IF(E3441="","",$J3441*Treibhausgas_Kennzahlen!G$3)</f>
        <v/>
      </c>
    </row>
    <row r="3442" spans="1:18" x14ac:dyDescent="0.25">
      <c r="A3442" s="6"/>
      <c r="B3442" s="6"/>
      <c r="C3442" s="6"/>
      <c r="D3442" s="6"/>
      <c r="E3442" s="6"/>
      <c r="F3442" s="8" t="str">
        <f>IF(E3442="","",VLOOKUP(INDEX(IATA_Codes!$A$2:$A$301, MATCH(Berechnung!C3442,IATA_Codes!$C$2:$C$301,0))&amp;"_"&amp;INDEX(IATA_Codes!$A$2:$A$301, MATCH(Berechnung!D3442,IATA_Codes!$C$2:$C$301,0)),GCD_Entfernung!$C$2:$D$10001,2,FALSE))</f>
        <v/>
      </c>
      <c r="G3442" s="21" t="str">
        <f>IF(E3442="","",VLOOKUP(A3442,Flugzeugtyp!$B$2:$C$13,2,0))</f>
        <v/>
      </c>
      <c r="H3442" s="8" t="str">
        <f>IF(E3442="","",LOOKUP(MATCH(F3442,'RFI-Faktor'!$B$2:$B$5,1),'RFI-Faktor'!$D$2:$D$5))</f>
        <v/>
      </c>
      <c r="I3442" s="23" t="str">
        <f t="array" ref="I3442">IF(E3442="","",SUM(IF(A3442=Energieverbrauch!$A$2:$A$4000,1,0)*IF(B3442=Energieverbrauch!$B$2:$B$4000,1,0)*(IF(Berechnung!F3442&gt;=Energieverbrauch!$C$2:$C$4000,1,0)*IF(Berechnung!F3442&lt;=Energieverbrauch!$D$2:$D$4000,1,0))*Energieverbrauch!$E$2:$E$4000))</f>
        <v/>
      </c>
      <c r="J3442" s="23" t="str">
        <f t="shared" si="53"/>
        <v/>
      </c>
      <c r="K3442" s="23" t="e">
        <f>LOOKUP(MATCH(A3442,Flugzeugtyp!$A$2:$A$13,1),Flugzeugtyp!$A$2:$C$13)</f>
        <v>#N/A</v>
      </c>
      <c r="L3442" s="23" t="str">
        <f>IF(E3442="","",J3442/Treibhausgas_Kennzahlen!$B$5)</f>
        <v/>
      </c>
      <c r="M3442" s="37" t="str">
        <f>IF(E3442="","",$J3442*Treibhausgas_Kennzahlen!B$3)</f>
        <v/>
      </c>
      <c r="N3442" s="37" t="str">
        <f>IF(E3442="","",$J3442*Treibhausgas_Kennzahlen!C$3)</f>
        <v/>
      </c>
      <c r="O3442" s="37" t="str">
        <f>IF(E3442="","",$J3442*Treibhausgas_Kennzahlen!D$3)</f>
        <v/>
      </c>
      <c r="P3442" s="37" t="str">
        <f>IF(E3442="","",$J3442*Treibhausgas_Kennzahlen!E$3)</f>
        <v/>
      </c>
      <c r="Q3442" s="37" t="str">
        <f>IF(E3442="","",$J3442*Treibhausgas_Kennzahlen!F$3)</f>
        <v/>
      </c>
      <c r="R3442" s="37" t="str">
        <f>IF(E3442="","",$J3442*Treibhausgas_Kennzahlen!G$3)</f>
        <v/>
      </c>
    </row>
    <row r="3443" spans="1:18" x14ac:dyDescent="0.25">
      <c r="A3443" s="5"/>
      <c r="B3443" s="5"/>
      <c r="C3443" s="5"/>
      <c r="D3443" s="5"/>
      <c r="E3443" s="5"/>
      <c r="F3443" s="9" t="str">
        <f>IF(E3443="","",VLOOKUP(INDEX(IATA_Codes!$A$2:$A$301, MATCH(Berechnung!C3443,IATA_Codes!$C$2:$C$301,0))&amp;"_"&amp;INDEX(IATA_Codes!$A$2:$A$301, MATCH(Berechnung!D3443,IATA_Codes!$C$2:$C$301,0)),GCD_Entfernung!$C$2:$D$10001,2,FALSE))</f>
        <v/>
      </c>
      <c r="G3443" s="22" t="str">
        <f>IF(E3443="","",VLOOKUP(A3443,Flugzeugtyp!$B$2:$C$13,2,0))</f>
        <v/>
      </c>
      <c r="H3443" s="9" t="str">
        <f>IF(E3443="","",LOOKUP(MATCH(F3443,'RFI-Faktor'!$B$2:$B$5,1),'RFI-Faktor'!$D$2:$D$5))</f>
        <v/>
      </c>
      <c r="I3443" s="24" t="str">
        <f t="array" ref="I3443">IF(E3443="","",SUM(IF(A3443=Energieverbrauch!$A$2:$A$4000,1,0)*IF(B3443=Energieverbrauch!$B$2:$B$4000,1,0)*(IF(Berechnung!F3443&gt;=Energieverbrauch!$C$2:$C$4000,1,0)*IF(Berechnung!F3443&lt;=Energieverbrauch!$D$2:$D$4000,1,0))*Energieverbrauch!$E$2:$E$4000))</f>
        <v/>
      </c>
      <c r="J3443" s="24" t="str">
        <f t="shared" si="53"/>
        <v/>
      </c>
      <c r="K3443" s="24" t="e">
        <f>LOOKUP(MATCH(A3443,Flugzeugtyp!$A$2:$A$13,1),Flugzeugtyp!$A$2:$C$13)</f>
        <v>#N/A</v>
      </c>
      <c r="L3443" s="24" t="str">
        <f>IF(E3443="","",J3443/Treibhausgas_Kennzahlen!$B$5)</f>
        <v/>
      </c>
      <c r="M3443" s="38" t="str">
        <f>IF(E3443="","",$J3443*Treibhausgas_Kennzahlen!B$3)</f>
        <v/>
      </c>
      <c r="N3443" s="38" t="str">
        <f>IF(E3443="","",$J3443*Treibhausgas_Kennzahlen!C$3)</f>
        <v/>
      </c>
      <c r="O3443" s="38" t="str">
        <f>IF(E3443="","",$J3443*Treibhausgas_Kennzahlen!D$3)</f>
        <v/>
      </c>
      <c r="P3443" s="38" t="str">
        <f>IF(E3443="","",$J3443*Treibhausgas_Kennzahlen!E$3)</f>
        <v/>
      </c>
      <c r="Q3443" s="38" t="str">
        <f>IF(E3443="","",$J3443*Treibhausgas_Kennzahlen!F$3)</f>
        <v/>
      </c>
      <c r="R3443" s="38" t="str">
        <f>IF(E3443="","",$J3443*Treibhausgas_Kennzahlen!G$3)</f>
        <v/>
      </c>
    </row>
    <row r="3444" spans="1:18" x14ac:dyDescent="0.25">
      <c r="A3444" s="6"/>
      <c r="B3444" s="6"/>
      <c r="C3444" s="6"/>
      <c r="D3444" s="6"/>
      <c r="E3444" s="6"/>
      <c r="F3444" s="8" t="str">
        <f>IF(E3444="","",VLOOKUP(INDEX(IATA_Codes!$A$2:$A$301, MATCH(Berechnung!C3444,IATA_Codes!$C$2:$C$301,0))&amp;"_"&amp;INDEX(IATA_Codes!$A$2:$A$301, MATCH(Berechnung!D3444,IATA_Codes!$C$2:$C$301,0)),GCD_Entfernung!$C$2:$D$10001,2,FALSE))</f>
        <v/>
      </c>
      <c r="G3444" s="21" t="str">
        <f>IF(E3444="","",VLOOKUP(A3444,Flugzeugtyp!$B$2:$C$13,2,0))</f>
        <v/>
      </c>
      <c r="H3444" s="8" t="str">
        <f>IF(E3444="","",LOOKUP(MATCH(F3444,'RFI-Faktor'!$B$2:$B$5,1),'RFI-Faktor'!$D$2:$D$5))</f>
        <v/>
      </c>
      <c r="I3444" s="23" t="str">
        <f t="array" ref="I3444">IF(E3444="","",SUM(IF(A3444=Energieverbrauch!$A$2:$A$4000,1,0)*IF(B3444=Energieverbrauch!$B$2:$B$4000,1,0)*(IF(Berechnung!F3444&gt;=Energieverbrauch!$C$2:$C$4000,1,0)*IF(Berechnung!F3444&lt;=Energieverbrauch!$D$2:$D$4000,1,0))*Energieverbrauch!$E$2:$E$4000))</f>
        <v/>
      </c>
      <c r="J3444" s="23" t="str">
        <f t="shared" si="53"/>
        <v/>
      </c>
      <c r="K3444" s="23" t="e">
        <f>LOOKUP(MATCH(A3444,Flugzeugtyp!$A$2:$A$13,1),Flugzeugtyp!$A$2:$C$13)</f>
        <v>#N/A</v>
      </c>
      <c r="L3444" s="23" t="str">
        <f>IF(E3444="","",J3444/Treibhausgas_Kennzahlen!$B$5)</f>
        <v/>
      </c>
      <c r="M3444" s="37" t="str">
        <f>IF(E3444="","",$J3444*Treibhausgas_Kennzahlen!B$3)</f>
        <v/>
      </c>
      <c r="N3444" s="37" t="str">
        <f>IF(E3444="","",$J3444*Treibhausgas_Kennzahlen!C$3)</f>
        <v/>
      </c>
      <c r="O3444" s="37" t="str">
        <f>IF(E3444="","",$J3444*Treibhausgas_Kennzahlen!D$3)</f>
        <v/>
      </c>
      <c r="P3444" s="37" t="str">
        <f>IF(E3444="","",$J3444*Treibhausgas_Kennzahlen!E$3)</f>
        <v/>
      </c>
      <c r="Q3444" s="37" t="str">
        <f>IF(E3444="","",$J3444*Treibhausgas_Kennzahlen!F$3)</f>
        <v/>
      </c>
      <c r="R3444" s="37" t="str">
        <f>IF(E3444="","",$J3444*Treibhausgas_Kennzahlen!G$3)</f>
        <v/>
      </c>
    </row>
    <row r="3445" spans="1:18" x14ac:dyDescent="0.25">
      <c r="A3445" s="5"/>
      <c r="B3445" s="5"/>
      <c r="C3445" s="5"/>
      <c r="D3445" s="5"/>
      <c r="E3445" s="5"/>
      <c r="F3445" s="9" t="str">
        <f>IF(E3445="","",VLOOKUP(INDEX(IATA_Codes!$A$2:$A$301, MATCH(Berechnung!C3445,IATA_Codes!$C$2:$C$301,0))&amp;"_"&amp;INDEX(IATA_Codes!$A$2:$A$301, MATCH(Berechnung!D3445,IATA_Codes!$C$2:$C$301,0)),GCD_Entfernung!$C$2:$D$10001,2,FALSE))</f>
        <v/>
      </c>
      <c r="G3445" s="22" t="str">
        <f>IF(E3445="","",VLOOKUP(A3445,Flugzeugtyp!$B$2:$C$13,2,0))</f>
        <v/>
      </c>
      <c r="H3445" s="9" t="str">
        <f>IF(E3445="","",LOOKUP(MATCH(F3445,'RFI-Faktor'!$B$2:$B$5,1),'RFI-Faktor'!$D$2:$D$5))</f>
        <v/>
      </c>
      <c r="I3445" s="24" t="str">
        <f t="array" ref="I3445">IF(E3445="","",SUM(IF(A3445=Energieverbrauch!$A$2:$A$4000,1,0)*IF(B3445=Energieverbrauch!$B$2:$B$4000,1,0)*(IF(Berechnung!F3445&gt;=Energieverbrauch!$C$2:$C$4000,1,0)*IF(Berechnung!F3445&lt;=Energieverbrauch!$D$2:$D$4000,1,0))*Energieverbrauch!$E$2:$E$4000))</f>
        <v/>
      </c>
      <c r="J3445" s="24" t="str">
        <f t="shared" si="53"/>
        <v/>
      </c>
      <c r="K3445" s="24" t="e">
        <f>LOOKUP(MATCH(A3445,Flugzeugtyp!$A$2:$A$13,1),Flugzeugtyp!$A$2:$C$13)</f>
        <v>#N/A</v>
      </c>
      <c r="L3445" s="24" t="str">
        <f>IF(E3445="","",J3445/Treibhausgas_Kennzahlen!$B$5)</f>
        <v/>
      </c>
      <c r="M3445" s="38" t="str">
        <f>IF(E3445="","",$J3445*Treibhausgas_Kennzahlen!B$3)</f>
        <v/>
      </c>
      <c r="N3445" s="38" t="str">
        <f>IF(E3445="","",$J3445*Treibhausgas_Kennzahlen!C$3)</f>
        <v/>
      </c>
      <c r="O3445" s="38" t="str">
        <f>IF(E3445="","",$J3445*Treibhausgas_Kennzahlen!D$3)</f>
        <v/>
      </c>
      <c r="P3445" s="38" t="str">
        <f>IF(E3445="","",$J3445*Treibhausgas_Kennzahlen!E$3)</f>
        <v/>
      </c>
      <c r="Q3445" s="38" t="str">
        <f>IF(E3445="","",$J3445*Treibhausgas_Kennzahlen!F$3)</f>
        <v/>
      </c>
      <c r="R3445" s="38" t="str">
        <f>IF(E3445="","",$J3445*Treibhausgas_Kennzahlen!G$3)</f>
        <v/>
      </c>
    </row>
    <row r="3446" spans="1:18" x14ac:dyDescent="0.25">
      <c r="A3446" s="6"/>
      <c r="B3446" s="6"/>
      <c r="C3446" s="6"/>
      <c r="D3446" s="6"/>
      <c r="E3446" s="6"/>
      <c r="F3446" s="8" t="str">
        <f>IF(E3446="","",VLOOKUP(INDEX(IATA_Codes!$A$2:$A$301, MATCH(Berechnung!C3446,IATA_Codes!$C$2:$C$301,0))&amp;"_"&amp;INDEX(IATA_Codes!$A$2:$A$301, MATCH(Berechnung!D3446,IATA_Codes!$C$2:$C$301,0)),GCD_Entfernung!$C$2:$D$10001,2,FALSE))</f>
        <v/>
      </c>
      <c r="G3446" s="21" t="str">
        <f>IF(E3446="","",VLOOKUP(A3446,Flugzeugtyp!$B$2:$C$13,2,0))</f>
        <v/>
      </c>
      <c r="H3446" s="8" t="str">
        <f>IF(E3446="","",LOOKUP(MATCH(F3446,'RFI-Faktor'!$B$2:$B$5,1),'RFI-Faktor'!$D$2:$D$5))</f>
        <v/>
      </c>
      <c r="I3446" s="23" t="str">
        <f t="array" ref="I3446">IF(E3446="","",SUM(IF(A3446=Energieverbrauch!$A$2:$A$4000,1,0)*IF(B3446=Energieverbrauch!$B$2:$B$4000,1,0)*(IF(Berechnung!F3446&gt;=Energieverbrauch!$C$2:$C$4000,1,0)*IF(Berechnung!F3446&lt;=Energieverbrauch!$D$2:$D$4000,1,0))*Energieverbrauch!$E$2:$E$4000))</f>
        <v/>
      </c>
      <c r="J3446" s="23" t="str">
        <f t="shared" si="53"/>
        <v/>
      </c>
      <c r="K3446" s="23" t="e">
        <f>LOOKUP(MATCH(A3446,Flugzeugtyp!$A$2:$A$13,1),Flugzeugtyp!$A$2:$C$13)</f>
        <v>#N/A</v>
      </c>
      <c r="L3446" s="23" t="str">
        <f>IF(E3446="","",J3446/Treibhausgas_Kennzahlen!$B$5)</f>
        <v/>
      </c>
      <c r="M3446" s="37" t="str">
        <f>IF(E3446="","",$J3446*Treibhausgas_Kennzahlen!B$3)</f>
        <v/>
      </c>
      <c r="N3446" s="37" t="str">
        <f>IF(E3446="","",$J3446*Treibhausgas_Kennzahlen!C$3)</f>
        <v/>
      </c>
      <c r="O3446" s="37" t="str">
        <f>IF(E3446="","",$J3446*Treibhausgas_Kennzahlen!D$3)</f>
        <v/>
      </c>
      <c r="P3446" s="37" t="str">
        <f>IF(E3446="","",$J3446*Treibhausgas_Kennzahlen!E$3)</f>
        <v/>
      </c>
      <c r="Q3446" s="37" t="str">
        <f>IF(E3446="","",$J3446*Treibhausgas_Kennzahlen!F$3)</f>
        <v/>
      </c>
      <c r="R3446" s="37" t="str">
        <f>IF(E3446="","",$J3446*Treibhausgas_Kennzahlen!G$3)</f>
        <v/>
      </c>
    </row>
    <row r="3447" spans="1:18" x14ac:dyDescent="0.25">
      <c r="A3447" s="5"/>
      <c r="B3447" s="5"/>
      <c r="C3447" s="5"/>
      <c r="D3447" s="5"/>
      <c r="E3447" s="5"/>
      <c r="F3447" s="9" t="str">
        <f>IF(E3447="","",VLOOKUP(INDEX(IATA_Codes!$A$2:$A$301, MATCH(Berechnung!C3447,IATA_Codes!$C$2:$C$301,0))&amp;"_"&amp;INDEX(IATA_Codes!$A$2:$A$301, MATCH(Berechnung!D3447,IATA_Codes!$C$2:$C$301,0)),GCD_Entfernung!$C$2:$D$10001,2,FALSE))</f>
        <v/>
      </c>
      <c r="G3447" s="22" t="str">
        <f>IF(E3447="","",VLOOKUP(A3447,Flugzeugtyp!$B$2:$C$13,2,0))</f>
        <v/>
      </c>
      <c r="H3447" s="9" t="str">
        <f>IF(E3447="","",LOOKUP(MATCH(F3447,'RFI-Faktor'!$B$2:$B$5,1),'RFI-Faktor'!$D$2:$D$5))</f>
        <v/>
      </c>
      <c r="I3447" s="24" t="str">
        <f t="array" ref="I3447">IF(E3447="","",SUM(IF(A3447=Energieverbrauch!$A$2:$A$4000,1,0)*IF(B3447=Energieverbrauch!$B$2:$B$4000,1,0)*(IF(Berechnung!F3447&gt;=Energieverbrauch!$C$2:$C$4000,1,0)*IF(Berechnung!F3447&lt;=Energieverbrauch!$D$2:$D$4000,1,0))*Energieverbrauch!$E$2:$E$4000))</f>
        <v/>
      </c>
      <c r="J3447" s="24" t="str">
        <f t="shared" si="53"/>
        <v/>
      </c>
      <c r="K3447" s="24" t="e">
        <f>LOOKUP(MATCH(A3447,Flugzeugtyp!$A$2:$A$13,1),Flugzeugtyp!$A$2:$C$13)</f>
        <v>#N/A</v>
      </c>
      <c r="L3447" s="24" t="str">
        <f>IF(E3447="","",J3447/Treibhausgas_Kennzahlen!$B$5)</f>
        <v/>
      </c>
      <c r="M3447" s="38" t="str">
        <f>IF(E3447="","",$J3447*Treibhausgas_Kennzahlen!B$3)</f>
        <v/>
      </c>
      <c r="N3447" s="38" t="str">
        <f>IF(E3447="","",$J3447*Treibhausgas_Kennzahlen!C$3)</f>
        <v/>
      </c>
      <c r="O3447" s="38" t="str">
        <f>IF(E3447="","",$J3447*Treibhausgas_Kennzahlen!D$3)</f>
        <v/>
      </c>
      <c r="P3447" s="38" t="str">
        <f>IF(E3447="","",$J3447*Treibhausgas_Kennzahlen!E$3)</f>
        <v/>
      </c>
      <c r="Q3447" s="38" t="str">
        <f>IF(E3447="","",$J3447*Treibhausgas_Kennzahlen!F$3)</f>
        <v/>
      </c>
      <c r="R3447" s="38" t="str">
        <f>IF(E3447="","",$J3447*Treibhausgas_Kennzahlen!G$3)</f>
        <v/>
      </c>
    </row>
    <row r="3448" spans="1:18" x14ac:dyDescent="0.25">
      <c r="A3448" s="6"/>
      <c r="B3448" s="6"/>
      <c r="C3448" s="6"/>
      <c r="D3448" s="6"/>
      <c r="E3448" s="6"/>
      <c r="F3448" s="8" t="str">
        <f>IF(E3448="","",VLOOKUP(INDEX(IATA_Codes!$A$2:$A$301, MATCH(Berechnung!C3448,IATA_Codes!$C$2:$C$301,0))&amp;"_"&amp;INDEX(IATA_Codes!$A$2:$A$301, MATCH(Berechnung!D3448,IATA_Codes!$C$2:$C$301,0)),GCD_Entfernung!$C$2:$D$10001,2,FALSE))</f>
        <v/>
      </c>
      <c r="G3448" s="21" t="str">
        <f>IF(E3448="","",VLOOKUP(A3448,Flugzeugtyp!$B$2:$C$13,2,0))</f>
        <v/>
      </c>
      <c r="H3448" s="8" t="str">
        <f>IF(E3448="","",LOOKUP(MATCH(F3448,'RFI-Faktor'!$B$2:$B$5,1),'RFI-Faktor'!$D$2:$D$5))</f>
        <v/>
      </c>
      <c r="I3448" s="23" t="str">
        <f t="array" ref="I3448">IF(E3448="","",SUM(IF(A3448=Energieverbrauch!$A$2:$A$4000,1,0)*IF(B3448=Energieverbrauch!$B$2:$B$4000,1,0)*(IF(Berechnung!F3448&gt;=Energieverbrauch!$C$2:$C$4000,1,0)*IF(Berechnung!F3448&lt;=Energieverbrauch!$D$2:$D$4000,1,0))*Energieverbrauch!$E$2:$E$4000))</f>
        <v/>
      </c>
      <c r="J3448" s="23" t="str">
        <f t="shared" si="53"/>
        <v/>
      </c>
      <c r="K3448" s="23" t="e">
        <f>LOOKUP(MATCH(A3448,Flugzeugtyp!$A$2:$A$13,1),Flugzeugtyp!$A$2:$C$13)</f>
        <v>#N/A</v>
      </c>
      <c r="L3448" s="23" t="str">
        <f>IF(E3448="","",J3448/Treibhausgas_Kennzahlen!$B$5)</f>
        <v/>
      </c>
      <c r="M3448" s="37" t="str">
        <f>IF(E3448="","",$J3448*Treibhausgas_Kennzahlen!B$3)</f>
        <v/>
      </c>
      <c r="N3448" s="37" t="str">
        <f>IF(E3448="","",$J3448*Treibhausgas_Kennzahlen!C$3)</f>
        <v/>
      </c>
      <c r="O3448" s="37" t="str">
        <f>IF(E3448="","",$J3448*Treibhausgas_Kennzahlen!D$3)</f>
        <v/>
      </c>
      <c r="P3448" s="37" t="str">
        <f>IF(E3448="","",$J3448*Treibhausgas_Kennzahlen!E$3)</f>
        <v/>
      </c>
      <c r="Q3448" s="37" t="str">
        <f>IF(E3448="","",$J3448*Treibhausgas_Kennzahlen!F$3)</f>
        <v/>
      </c>
      <c r="R3448" s="37" t="str">
        <f>IF(E3448="","",$J3448*Treibhausgas_Kennzahlen!G$3)</f>
        <v/>
      </c>
    </row>
    <row r="3449" spans="1:18" x14ac:dyDescent="0.25">
      <c r="A3449" s="5"/>
      <c r="B3449" s="5"/>
      <c r="C3449" s="5"/>
      <c r="D3449" s="5"/>
      <c r="E3449" s="5"/>
      <c r="F3449" s="9" t="str">
        <f>IF(E3449="","",VLOOKUP(INDEX(IATA_Codes!$A$2:$A$301, MATCH(Berechnung!C3449,IATA_Codes!$C$2:$C$301,0))&amp;"_"&amp;INDEX(IATA_Codes!$A$2:$A$301, MATCH(Berechnung!D3449,IATA_Codes!$C$2:$C$301,0)),GCD_Entfernung!$C$2:$D$10001,2,FALSE))</f>
        <v/>
      </c>
      <c r="G3449" s="22" t="str">
        <f>IF(E3449="","",VLOOKUP(A3449,Flugzeugtyp!$B$2:$C$13,2,0))</f>
        <v/>
      </c>
      <c r="H3449" s="9" t="str">
        <f>IF(E3449="","",LOOKUP(MATCH(F3449,'RFI-Faktor'!$B$2:$B$5,1),'RFI-Faktor'!$D$2:$D$5))</f>
        <v/>
      </c>
      <c r="I3449" s="24" t="str">
        <f t="array" ref="I3449">IF(E3449="","",SUM(IF(A3449=Energieverbrauch!$A$2:$A$4000,1,0)*IF(B3449=Energieverbrauch!$B$2:$B$4000,1,0)*(IF(Berechnung!F3449&gt;=Energieverbrauch!$C$2:$C$4000,1,0)*IF(Berechnung!F3449&lt;=Energieverbrauch!$D$2:$D$4000,1,0))*Energieverbrauch!$E$2:$E$4000))</f>
        <v/>
      </c>
      <c r="J3449" s="24" t="str">
        <f t="shared" si="53"/>
        <v/>
      </c>
      <c r="K3449" s="24" t="e">
        <f>LOOKUP(MATCH(A3449,Flugzeugtyp!$A$2:$A$13,1),Flugzeugtyp!$A$2:$C$13)</f>
        <v>#N/A</v>
      </c>
      <c r="L3449" s="24" t="str">
        <f>IF(E3449="","",J3449/Treibhausgas_Kennzahlen!$B$5)</f>
        <v/>
      </c>
      <c r="M3449" s="38" t="str">
        <f>IF(E3449="","",$J3449*Treibhausgas_Kennzahlen!B$3)</f>
        <v/>
      </c>
      <c r="N3449" s="38" t="str">
        <f>IF(E3449="","",$J3449*Treibhausgas_Kennzahlen!C$3)</f>
        <v/>
      </c>
      <c r="O3449" s="38" t="str">
        <f>IF(E3449="","",$J3449*Treibhausgas_Kennzahlen!D$3)</f>
        <v/>
      </c>
      <c r="P3449" s="38" t="str">
        <f>IF(E3449="","",$J3449*Treibhausgas_Kennzahlen!E$3)</f>
        <v/>
      </c>
      <c r="Q3449" s="38" t="str">
        <f>IF(E3449="","",$J3449*Treibhausgas_Kennzahlen!F$3)</f>
        <v/>
      </c>
      <c r="R3449" s="38" t="str">
        <f>IF(E3449="","",$J3449*Treibhausgas_Kennzahlen!G$3)</f>
        <v/>
      </c>
    </row>
    <row r="3450" spans="1:18" x14ac:dyDescent="0.25">
      <c r="A3450" s="6"/>
      <c r="B3450" s="6"/>
      <c r="C3450" s="6"/>
      <c r="D3450" s="6"/>
      <c r="E3450" s="6"/>
      <c r="F3450" s="8" t="str">
        <f>IF(E3450="","",VLOOKUP(INDEX(IATA_Codes!$A$2:$A$301, MATCH(Berechnung!C3450,IATA_Codes!$C$2:$C$301,0))&amp;"_"&amp;INDEX(IATA_Codes!$A$2:$A$301, MATCH(Berechnung!D3450,IATA_Codes!$C$2:$C$301,0)),GCD_Entfernung!$C$2:$D$10001,2,FALSE))</f>
        <v/>
      </c>
      <c r="G3450" s="21" t="str">
        <f>IF(E3450="","",VLOOKUP(A3450,Flugzeugtyp!$B$2:$C$13,2,0))</f>
        <v/>
      </c>
      <c r="H3450" s="8" t="str">
        <f>IF(E3450="","",LOOKUP(MATCH(F3450,'RFI-Faktor'!$B$2:$B$5,1),'RFI-Faktor'!$D$2:$D$5))</f>
        <v/>
      </c>
      <c r="I3450" s="23" t="str">
        <f t="array" ref="I3450">IF(E3450="","",SUM(IF(A3450=Energieverbrauch!$A$2:$A$4000,1,0)*IF(B3450=Energieverbrauch!$B$2:$B$4000,1,0)*(IF(Berechnung!F3450&gt;=Energieverbrauch!$C$2:$C$4000,1,0)*IF(Berechnung!F3450&lt;=Energieverbrauch!$D$2:$D$4000,1,0))*Energieverbrauch!$E$2:$E$4000))</f>
        <v/>
      </c>
      <c r="J3450" s="23" t="str">
        <f t="shared" si="53"/>
        <v/>
      </c>
      <c r="K3450" s="23" t="e">
        <f>LOOKUP(MATCH(A3450,Flugzeugtyp!$A$2:$A$13,1),Flugzeugtyp!$A$2:$C$13)</f>
        <v>#N/A</v>
      </c>
      <c r="L3450" s="23" t="str">
        <f>IF(E3450="","",J3450/Treibhausgas_Kennzahlen!$B$5)</f>
        <v/>
      </c>
      <c r="M3450" s="37" t="str">
        <f>IF(E3450="","",$J3450*Treibhausgas_Kennzahlen!B$3)</f>
        <v/>
      </c>
      <c r="N3450" s="37" t="str">
        <f>IF(E3450="","",$J3450*Treibhausgas_Kennzahlen!C$3)</f>
        <v/>
      </c>
      <c r="O3450" s="37" t="str">
        <f>IF(E3450="","",$J3450*Treibhausgas_Kennzahlen!D$3)</f>
        <v/>
      </c>
      <c r="P3450" s="37" t="str">
        <f>IF(E3450="","",$J3450*Treibhausgas_Kennzahlen!E$3)</f>
        <v/>
      </c>
      <c r="Q3450" s="37" t="str">
        <f>IF(E3450="","",$J3450*Treibhausgas_Kennzahlen!F$3)</f>
        <v/>
      </c>
      <c r="R3450" s="37" t="str">
        <f>IF(E3450="","",$J3450*Treibhausgas_Kennzahlen!G$3)</f>
        <v/>
      </c>
    </row>
    <row r="3451" spans="1:18" x14ac:dyDescent="0.25">
      <c r="A3451" s="5"/>
      <c r="B3451" s="5"/>
      <c r="C3451" s="5"/>
      <c r="D3451" s="5"/>
      <c r="E3451" s="5"/>
      <c r="F3451" s="9" t="str">
        <f>IF(E3451="","",VLOOKUP(INDEX(IATA_Codes!$A$2:$A$301, MATCH(Berechnung!C3451,IATA_Codes!$C$2:$C$301,0))&amp;"_"&amp;INDEX(IATA_Codes!$A$2:$A$301, MATCH(Berechnung!D3451,IATA_Codes!$C$2:$C$301,0)),GCD_Entfernung!$C$2:$D$10001,2,FALSE))</f>
        <v/>
      </c>
      <c r="G3451" s="22" t="str">
        <f>IF(E3451="","",VLOOKUP(A3451,Flugzeugtyp!$B$2:$C$13,2,0))</f>
        <v/>
      </c>
      <c r="H3451" s="9" t="str">
        <f>IF(E3451="","",LOOKUP(MATCH(F3451,'RFI-Faktor'!$B$2:$B$5,1),'RFI-Faktor'!$D$2:$D$5))</f>
        <v/>
      </c>
      <c r="I3451" s="24" t="str">
        <f t="array" ref="I3451">IF(E3451="","",SUM(IF(A3451=Energieverbrauch!$A$2:$A$4000,1,0)*IF(B3451=Energieverbrauch!$B$2:$B$4000,1,0)*(IF(Berechnung!F3451&gt;=Energieverbrauch!$C$2:$C$4000,1,0)*IF(Berechnung!F3451&lt;=Energieverbrauch!$D$2:$D$4000,1,0))*Energieverbrauch!$E$2:$E$4000))</f>
        <v/>
      </c>
      <c r="J3451" s="24" t="str">
        <f t="shared" si="53"/>
        <v/>
      </c>
      <c r="K3451" s="24" t="e">
        <f>LOOKUP(MATCH(A3451,Flugzeugtyp!$A$2:$A$13,1),Flugzeugtyp!$A$2:$C$13)</f>
        <v>#N/A</v>
      </c>
      <c r="L3451" s="24" t="str">
        <f>IF(E3451="","",J3451/Treibhausgas_Kennzahlen!$B$5)</f>
        <v/>
      </c>
      <c r="M3451" s="38" t="str">
        <f>IF(E3451="","",$J3451*Treibhausgas_Kennzahlen!B$3)</f>
        <v/>
      </c>
      <c r="N3451" s="38" t="str">
        <f>IF(E3451="","",$J3451*Treibhausgas_Kennzahlen!C$3)</f>
        <v/>
      </c>
      <c r="O3451" s="38" t="str">
        <f>IF(E3451="","",$J3451*Treibhausgas_Kennzahlen!D$3)</f>
        <v/>
      </c>
      <c r="P3451" s="38" t="str">
        <f>IF(E3451="","",$J3451*Treibhausgas_Kennzahlen!E$3)</f>
        <v/>
      </c>
      <c r="Q3451" s="38" t="str">
        <f>IF(E3451="","",$J3451*Treibhausgas_Kennzahlen!F$3)</f>
        <v/>
      </c>
      <c r="R3451" s="38" t="str">
        <f>IF(E3451="","",$J3451*Treibhausgas_Kennzahlen!G$3)</f>
        <v/>
      </c>
    </row>
    <row r="3452" spans="1:18" x14ac:dyDescent="0.25">
      <c r="A3452" s="6"/>
      <c r="B3452" s="6"/>
      <c r="C3452" s="6"/>
      <c r="D3452" s="6"/>
      <c r="E3452" s="6"/>
      <c r="F3452" s="8" t="str">
        <f>IF(E3452="","",VLOOKUP(INDEX(IATA_Codes!$A$2:$A$301, MATCH(Berechnung!C3452,IATA_Codes!$C$2:$C$301,0))&amp;"_"&amp;INDEX(IATA_Codes!$A$2:$A$301, MATCH(Berechnung!D3452,IATA_Codes!$C$2:$C$301,0)),GCD_Entfernung!$C$2:$D$10001,2,FALSE))</f>
        <v/>
      </c>
      <c r="G3452" s="21" t="str">
        <f>IF(E3452="","",VLOOKUP(A3452,Flugzeugtyp!$B$2:$C$13,2,0))</f>
        <v/>
      </c>
      <c r="H3452" s="8" t="str">
        <f>IF(E3452="","",LOOKUP(MATCH(F3452,'RFI-Faktor'!$B$2:$B$5,1),'RFI-Faktor'!$D$2:$D$5))</f>
        <v/>
      </c>
      <c r="I3452" s="23" t="str">
        <f t="array" ref="I3452">IF(E3452="","",SUM(IF(A3452=Energieverbrauch!$A$2:$A$4000,1,0)*IF(B3452=Energieverbrauch!$B$2:$B$4000,1,0)*(IF(Berechnung!F3452&gt;=Energieverbrauch!$C$2:$C$4000,1,0)*IF(Berechnung!F3452&lt;=Energieverbrauch!$D$2:$D$4000,1,0))*Energieverbrauch!$E$2:$E$4000))</f>
        <v/>
      </c>
      <c r="J3452" s="23" t="str">
        <f t="shared" si="53"/>
        <v/>
      </c>
      <c r="K3452" s="23" t="e">
        <f>LOOKUP(MATCH(A3452,Flugzeugtyp!$A$2:$A$13,1),Flugzeugtyp!$A$2:$C$13)</f>
        <v>#N/A</v>
      </c>
      <c r="L3452" s="23" t="str">
        <f>IF(E3452="","",J3452/Treibhausgas_Kennzahlen!$B$5)</f>
        <v/>
      </c>
      <c r="M3452" s="37" t="str">
        <f>IF(E3452="","",$J3452*Treibhausgas_Kennzahlen!B$3)</f>
        <v/>
      </c>
      <c r="N3452" s="37" t="str">
        <f>IF(E3452="","",$J3452*Treibhausgas_Kennzahlen!C$3)</f>
        <v/>
      </c>
      <c r="O3452" s="37" t="str">
        <f>IF(E3452="","",$J3452*Treibhausgas_Kennzahlen!D$3)</f>
        <v/>
      </c>
      <c r="P3452" s="37" t="str">
        <f>IF(E3452="","",$J3452*Treibhausgas_Kennzahlen!E$3)</f>
        <v/>
      </c>
      <c r="Q3452" s="37" t="str">
        <f>IF(E3452="","",$J3452*Treibhausgas_Kennzahlen!F$3)</f>
        <v/>
      </c>
      <c r="R3452" s="37" t="str">
        <f>IF(E3452="","",$J3452*Treibhausgas_Kennzahlen!G$3)</f>
        <v/>
      </c>
    </row>
    <row r="3453" spans="1:18" x14ac:dyDescent="0.25">
      <c r="A3453" s="5"/>
      <c r="B3453" s="5"/>
      <c r="C3453" s="5"/>
      <c r="D3453" s="5"/>
      <c r="E3453" s="5"/>
      <c r="F3453" s="9" t="str">
        <f>IF(E3453="","",VLOOKUP(INDEX(IATA_Codes!$A$2:$A$301, MATCH(Berechnung!C3453,IATA_Codes!$C$2:$C$301,0))&amp;"_"&amp;INDEX(IATA_Codes!$A$2:$A$301, MATCH(Berechnung!D3453,IATA_Codes!$C$2:$C$301,0)),GCD_Entfernung!$C$2:$D$10001,2,FALSE))</f>
        <v/>
      </c>
      <c r="G3453" s="22" t="str">
        <f>IF(E3453="","",VLOOKUP(A3453,Flugzeugtyp!$B$2:$C$13,2,0))</f>
        <v/>
      </c>
      <c r="H3453" s="9" t="str">
        <f>IF(E3453="","",LOOKUP(MATCH(F3453,'RFI-Faktor'!$B$2:$B$5,1),'RFI-Faktor'!$D$2:$D$5))</f>
        <v/>
      </c>
      <c r="I3453" s="24" t="str">
        <f t="array" ref="I3453">IF(E3453="","",SUM(IF(A3453=Energieverbrauch!$A$2:$A$4000,1,0)*IF(B3453=Energieverbrauch!$B$2:$B$4000,1,0)*(IF(Berechnung!F3453&gt;=Energieverbrauch!$C$2:$C$4000,1,0)*IF(Berechnung!F3453&lt;=Energieverbrauch!$D$2:$D$4000,1,0))*Energieverbrauch!$E$2:$E$4000))</f>
        <v/>
      </c>
      <c r="J3453" s="24" t="str">
        <f t="shared" si="53"/>
        <v/>
      </c>
      <c r="K3453" s="24" t="e">
        <f>LOOKUP(MATCH(A3453,Flugzeugtyp!$A$2:$A$13,1),Flugzeugtyp!$A$2:$C$13)</f>
        <v>#N/A</v>
      </c>
      <c r="L3453" s="24" t="str">
        <f>IF(E3453="","",J3453/Treibhausgas_Kennzahlen!$B$5)</f>
        <v/>
      </c>
      <c r="M3453" s="38" t="str">
        <f>IF(E3453="","",$J3453*Treibhausgas_Kennzahlen!B$3)</f>
        <v/>
      </c>
      <c r="N3453" s="38" t="str">
        <f>IF(E3453="","",$J3453*Treibhausgas_Kennzahlen!C$3)</f>
        <v/>
      </c>
      <c r="O3453" s="38" t="str">
        <f>IF(E3453="","",$J3453*Treibhausgas_Kennzahlen!D$3)</f>
        <v/>
      </c>
      <c r="P3453" s="38" t="str">
        <f>IF(E3453="","",$J3453*Treibhausgas_Kennzahlen!E$3)</f>
        <v/>
      </c>
      <c r="Q3453" s="38" t="str">
        <f>IF(E3453="","",$J3453*Treibhausgas_Kennzahlen!F$3)</f>
        <v/>
      </c>
      <c r="R3453" s="38" t="str">
        <f>IF(E3453="","",$J3453*Treibhausgas_Kennzahlen!G$3)</f>
        <v/>
      </c>
    </row>
    <row r="3454" spans="1:18" x14ac:dyDescent="0.25">
      <c r="A3454" s="6"/>
      <c r="B3454" s="6"/>
      <c r="C3454" s="6"/>
      <c r="D3454" s="6"/>
      <c r="E3454" s="6"/>
      <c r="F3454" s="8" t="str">
        <f>IF(E3454="","",VLOOKUP(INDEX(IATA_Codes!$A$2:$A$301, MATCH(Berechnung!C3454,IATA_Codes!$C$2:$C$301,0))&amp;"_"&amp;INDEX(IATA_Codes!$A$2:$A$301, MATCH(Berechnung!D3454,IATA_Codes!$C$2:$C$301,0)),GCD_Entfernung!$C$2:$D$10001,2,FALSE))</f>
        <v/>
      </c>
      <c r="G3454" s="21" t="str">
        <f>IF(E3454="","",VLOOKUP(A3454,Flugzeugtyp!$B$2:$C$13,2,0))</f>
        <v/>
      </c>
      <c r="H3454" s="8" t="str">
        <f>IF(E3454="","",LOOKUP(MATCH(F3454,'RFI-Faktor'!$B$2:$B$5,1),'RFI-Faktor'!$D$2:$D$5))</f>
        <v/>
      </c>
      <c r="I3454" s="23" t="str">
        <f t="array" ref="I3454">IF(E3454="","",SUM(IF(A3454=Energieverbrauch!$A$2:$A$4000,1,0)*IF(B3454=Energieverbrauch!$B$2:$B$4000,1,0)*(IF(Berechnung!F3454&gt;=Energieverbrauch!$C$2:$C$4000,1,0)*IF(Berechnung!F3454&lt;=Energieverbrauch!$D$2:$D$4000,1,0))*Energieverbrauch!$E$2:$E$4000))</f>
        <v/>
      </c>
      <c r="J3454" s="23" t="str">
        <f t="shared" si="53"/>
        <v/>
      </c>
      <c r="K3454" s="23" t="e">
        <f>LOOKUP(MATCH(A3454,Flugzeugtyp!$A$2:$A$13,1),Flugzeugtyp!$A$2:$C$13)</f>
        <v>#N/A</v>
      </c>
      <c r="L3454" s="23" t="str">
        <f>IF(E3454="","",J3454/Treibhausgas_Kennzahlen!$B$5)</f>
        <v/>
      </c>
      <c r="M3454" s="37" t="str">
        <f>IF(E3454="","",$J3454*Treibhausgas_Kennzahlen!B$3)</f>
        <v/>
      </c>
      <c r="N3454" s="37" t="str">
        <f>IF(E3454="","",$J3454*Treibhausgas_Kennzahlen!C$3)</f>
        <v/>
      </c>
      <c r="O3454" s="37" t="str">
        <f>IF(E3454="","",$J3454*Treibhausgas_Kennzahlen!D$3)</f>
        <v/>
      </c>
      <c r="P3454" s="37" t="str">
        <f>IF(E3454="","",$J3454*Treibhausgas_Kennzahlen!E$3)</f>
        <v/>
      </c>
      <c r="Q3454" s="37" t="str">
        <f>IF(E3454="","",$J3454*Treibhausgas_Kennzahlen!F$3)</f>
        <v/>
      </c>
      <c r="R3454" s="37" t="str">
        <f>IF(E3454="","",$J3454*Treibhausgas_Kennzahlen!G$3)</f>
        <v/>
      </c>
    </row>
    <row r="3455" spans="1:18" x14ac:dyDescent="0.25">
      <c r="A3455" s="5"/>
      <c r="B3455" s="5"/>
      <c r="C3455" s="5"/>
      <c r="D3455" s="5"/>
      <c r="E3455" s="5"/>
      <c r="F3455" s="9" t="str">
        <f>IF(E3455="","",VLOOKUP(INDEX(IATA_Codes!$A$2:$A$301, MATCH(Berechnung!C3455,IATA_Codes!$C$2:$C$301,0))&amp;"_"&amp;INDEX(IATA_Codes!$A$2:$A$301, MATCH(Berechnung!D3455,IATA_Codes!$C$2:$C$301,0)),GCD_Entfernung!$C$2:$D$10001,2,FALSE))</f>
        <v/>
      </c>
      <c r="G3455" s="22" t="str">
        <f>IF(E3455="","",VLOOKUP(A3455,Flugzeugtyp!$B$2:$C$13,2,0))</f>
        <v/>
      </c>
      <c r="H3455" s="9" t="str">
        <f>IF(E3455="","",LOOKUP(MATCH(F3455,'RFI-Faktor'!$B$2:$B$5,1),'RFI-Faktor'!$D$2:$D$5))</f>
        <v/>
      </c>
      <c r="I3455" s="24" t="str">
        <f t="array" ref="I3455">IF(E3455="","",SUM(IF(A3455=Energieverbrauch!$A$2:$A$4000,1,0)*IF(B3455=Energieverbrauch!$B$2:$B$4000,1,0)*(IF(Berechnung!F3455&gt;=Energieverbrauch!$C$2:$C$4000,1,0)*IF(Berechnung!F3455&lt;=Energieverbrauch!$D$2:$D$4000,1,0))*Energieverbrauch!$E$2:$E$4000))</f>
        <v/>
      </c>
      <c r="J3455" s="24" t="str">
        <f t="shared" si="53"/>
        <v/>
      </c>
      <c r="K3455" s="24" t="e">
        <f>LOOKUP(MATCH(A3455,Flugzeugtyp!$A$2:$A$13,1),Flugzeugtyp!$A$2:$C$13)</f>
        <v>#N/A</v>
      </c>
      <c r="L3455" s="24" t="str">
        <f>IF(E3455="","",J3455/Treibhausgas_Kennzahlen!$B$5)</f>
        <v/>
      </c>
      <c r="M3455" s="38" t="str">
        <f>IF(E3455="","",$J3455*Treibhausgas_Kennzahlen!B$3)</f>
        <v/>
      </c>
      <c r="N3455" s="38" t="str">
        <f>IF(E3455="","",$J3455*Treibhausgas_Kennzahlen!C$3)</f>
        <v/>
      </c>
      <c r="O3455" s="38" t="str">
        <f>IF(E3455="","",$J3455*Treibhausgas_Kennzahlen!D$3)</f>
        <v/>
      </c>
      <c r="P3455" s="38" t="str">
        <f>IF(E3455="","",$J3455*Treibhausgas_Kennzahlen!E$3)</f>
        <v/>
      </c>
      <c r="Q3455" s="38" t="str">
        <f>IF(E3455="","",$J3455*Treibhausgas_Kennzahlen!F$3)</f>
        <v/>
      </c>
      <c r="R3455" s="38" t="str">
        <f>IF(E3455="","",$J3455*Treibhausgas_Kennzahlen!G$3)</f>
        <v/>
      </c>
    </row>
    <row r="3456" spans="1:18" x14ac:dyDescent="0.25">
      <c r="A3456" s="6"/>
      <c r="B3456" s="6"/>
      <c r="C3456" s="6"/>
      <c r="D3456" s="6"/>
      <c r="E3456" s="6"/>
      <c r="F3456" s="8" t="str">
        <f>IF(E3456="","",VLOOKUP(INDEX(IATA_Codes!$A$2:$A$301, MATCH(Berechnung!C3456,IATA_Codes!$C$2:$C$301,0))&amp;"_"&amp;INDEX(IATA_Codes!$A$2:$A$301, MATCH(Berechnung!D3456,IATA_Codes!$C$2:$C$301,0)),GCD_Entfernung!$C$2:$D$10001,2,FALSE))</f>
        <v/>
      </c>
      <c r="G3456" s="21" t="str">
        <f>IF(E3456="","",VLOOKUP(A3456,Flugzeugtyp!$B$2:$C$13,2,0))</f>
        <v/>
      </c>
      <c r="H3456" s="8" t="str">
        <f>IF(E3456="","",LOOKUP(MATCH(F3456,'RFI-Faktor'!$B$2:$B$5,1),'RFI-Faktor'!$D$2:$D$5))</f>
        <v/>
      </c>
      <c r="I3456" s="23" t="str">
        <f t="array" ref="I3456">IF(E3456="","",SUM(IF(A3456=Energieverbrauch!$A$2:$A$4000,1,0)*IF(B3456=Energieverbrauch!$B$2:$B$4000,1,0)*(IF(Berechnung!F3456&gt;=Energieverbrauch!$C$2:$C$4000,1,0)*IF(Berechnung!F3456&lt;=Energieverbrauch!$D$2:$D$4000,1,0))*Energieverbrauch!$E$2:$E$4000))</f>
        <v/>
      </c>
      <c r="J3456" s="23" t="str">
        <f t="shared" si="53"/>
        <v/>
      </c>
      <c r="K3456" s="23" t="e">
        <f>LOOKUP(MATCH(A3456,Flugzeugtyp!$A$2:$A$13,1),Flugzeugtyp!$A$2:$C$13)</f>
        <v>#N/A</v>
      </c>
      <c r="L3456" s="23" t="str">
        <f>IF(E3456="","",J3456/Treibhausgas_Kennzahlen!$B$5)</f>
        <v/>
      </c>
      <c r="M3456" s="37" t="str">
        <f>IF(E3456="","",$J3456*Treibhausgas_Kennzahlen!B$3)</f>
        <v/>
      </c>
      <c r="N3456" s="37" t="str">
        <f>IF(E3456="","",$J3456*Treibhausgas_Kennzahlen!C$3)</f>
        <v/>
      </c>
      <c r="O3456" s="37" t="str">
        <f>IF(E3456="","",$J3456*Treibhausgas_Kennzahlen!D$3)</f>
        <v/>
      </c>
      <c r="P3456" s="37" t="str">
        <f>IF(E3456="","",$J3456*Treibhausgas_Kennzahlen!E$3)</f>
        <v/>
      </c>
      <c r="Q3456" s="37" t="str">
        <f>IF(E3456="","",$J3456*Treibhausgas_Kennzahlen!F$3)</f>
        <v/>
      </c>
      <c r="R3456" s="37" t="str">
        <f>IF(E3456="","",$J3456*Treibhausgas_Kennzahlen!G$3)</f>
        <v/>
      </c>
    </row>
    <row r="3457" spans="1:18" x14ac:dyDescent="0.25">
      <c r="A3457" s="5"/>
      <c r="B3457" s="5"/>
      <c r="C3457" s="5"/>
      <c r="D3457" s="5"/>
      <c r="E3457" s="5"/>
      <c r="F3457" s="9" t="str">
        <f>IF(E3457="","",VLOOKUP(INDEX(IATA_Codes!$A$2:$A$301, MATCH(Berechnung!C3457,IATA_Codes!$C$2:$C$301,0))&amp;"_"&amp;INDEX(IATA_Codes!$A$2:$A$301, MATCH(Berechnung!D3457,IATA_Codes!$C$2:$C$301,0)),GCD_Entfernung!$C$2:$D$10001,2,FALSE))</f>
        <v/>
      </c>
      <c r="G3457" s="22" t="str">
        <f>IF(E3457="","",VLOOKUP(A3457,Flugzeugtyp!$B$2:$C$13,2,0))</f>
        <v/>
      </c>
      <c r="H3457" s="9" t="str">
        <f>IF(E3457="","",LOOKUP(MATCH(F3457,'RFI-Faktor'!$B$2:$B$5,1),'RFI-Faktor'!$D$2:$D$5))</f>
        <v/>
      </c>
      <c r="I3457" s="24" t="str">
        <f t="array" ref="I3457">IF(E3457="","",SUM(IF(A3457=Energieverbrauch!$A$2:$A$4000,1,0)*IF(B3457=Energieverbrauch!$B$2:$B$4000,1,0)*(IF(Berechnung!F3457&gt;=Energieverbrauch!$C$2:$C$4000,1,0)*IF(Berechnung!F3457&lt;=Energieverbrauch!$D$2:$D$4000,1,0))*Energieverbrauch!$E$2:$E$4000))</f>
        <v/>
      </c>
      <c r="J3457" s="24" t="str">
        <f t="shared" si="53"/>
        <v/>
      </c>
      <c r="K3457" s="24" t="e">
        <f>LOOKUP(MATCH(A3457,Flugzeugtyp!$A$2:$A$13,1),Flugzeugtyp!$A$2:$C$13)</f>
        <v>#N/A</v>
      </c>
      <c r="L3457" s="24" t="str">
        <f>IF(E3457="","",J3457/Treibhausgas_Kennzahlen!$B$5)</f>
        <v/>
      </c>
      <c r="M3457" s="38" t="str">
        <f>IF(E3457="","",$J3457*Treibhausgas_Kennzahlen!B$3)</f>
        <v/>
      </c>
      <c r="N3457" s="38" t="str">
        <f>IF(E3457="","",$J3457*Treibhausgas_Kennzahlen!C$3)</f>
        <v/>
      </c>
      <c r="O3457" s="38" t="str">
        <f>IF(E3457="","",$J3457*Treibhausgas_Kennzahlen!D$3)</f>
        <v/>
      </c>
      <c r="P3457" s="38" t="str">
        <f>IF(E3457="","",$J3457*Treibhausgas_Kennzahlen!E$3)</f>
        <v/>
      </c>
      <c r="Q3457" s="38" t="str">
        <f>IF(E3457="","",$J3457*Treibhausgas_Kennzahlen!F$3)</f>
        <v/>
      </c>
      <c r="R3457" s="38" t="str">
        <f>IF(E3457="","",$J3457*Treibhausgas_Kennzahlen!G$3)</f>
        <v/>
      </c>
    </row>
    <row r="3458" spans="1:18" x14ac:dyDescent="0.25">
      <c r="A3458" s="6"/>
      <c r="B3458" s="6"/>
      <c r="C3458" s="6"/>
      <c r="D3458" s="6"/>
      <c r="E3458" s="6"/>
      <c r="F3458" s="8" t="str">
        <f>IF(E3458="","",VLOOKUP(INDEX(IATA_Codes!$A$2:$A$301, MATCH(Berechnung!C3458,IATA_Codes!$C$2:$C$301,0))&amp;"_"&amp;INDEX(IATA_Codes!$A$2:$A$301, MATCH(Berechnung!D3458,IATA_Codes!$C$2:$C$301,0)),GCD_Entfernung!$C$2:$D$10001,2,FALSE))</f>
        <v/>
      </c>
      <c r="G3458" s="21" t="str">
        <f>IF(E3458="","",VLOOKUP(A3458,Flugzeugtyp!$B$2:$C$13,2,0))</f>
        <v/>
      </c>
      <c r="H3458" s="8" t="str">
        <f>IF(E3458="","",LOOKUP(MATCH(F3458,'RFI-Faktor'!$B$2:$B$5,1),'RFI-Faktor'!$D$2:$D$5))</f>
        <v/>
      </c>
      <c r="I3458" s="23" t="str">
        <f t="array" ref="I3458">IF(E3458="","",SUM(IF(A3458=Energieverbrauch!$A$2:$A$4000,1,0)*IF(B3458=Energieverbrauch!$B$2:$B$4000,1,0)*(IF(Berechnung!F3458&gt;=Energieverbrauch!$C$2:$C$4000,1,0)*IF(Berechnung!F3458&lt;=Energieverbrauch!$D$2:$D$4000,1,0))*Energieverbrauch!$E$2:$E$4000))</f>
        <v/>
      </c>
      <c r="J3458" s="23" t="str">
        <f t="shared" si="53"/>
        <v/>
      </c>
      <c r="K3458" s="23" t="e">
        <f>LOOKUP(MATCH(A3458,Flugzeugtyp!$A$2:$A$13,1),Flugzeugtyp!$A$2:$C$13)</f>
        <v>#N/A</v>
      </c>
      <c r="L3458" s="23" t="str">
        <f>IF(E3458="","",J3458/Treibhausgas_Kennzahlen!$B$5)</f>
        <v/>
      </c>
      <c r="M3458" s="37" t="str">
        <f>IF(E3458="","",$J3458*Treibhausgas_Kennzahlen!B$3)</f>
        <v/>
      </c>
      <c r="N3458" s="37" t="str">
        <f>IF(E3458="","",$J3458*Treibhausgas_Kennzahlen!C$3)</f>
        <v/>
      </c>
      <c r="O3458" s="37" t="str">
        <f>IF(E3458="","",$J3458*Treibhausgas_Kennzahlen!D$3)</f>
        <v/>
      </c>
      <c r="P3458" s="37" t="str">
        <f>IF(E3458="","",$J3458*Treibhausgas_Kennzahlen!E$3)</f>
        <v/>
      </c>
      <c r="Q3458" s="37" t="str">
        <f>IF(E3458="","",$J3458*Treibhausgas_Kennzahlen!F$3)</f>
        <v/>
      </c>
      <c r="R3458" s="37" t="str">
        <f>IF(E3458="","",$J3458*Treibhausgas_Kennzahlen!G$3)</f>
        <v/>
      </c>
    </row>
    <row r="3459" spans="1:18" x14ac:dyDescent="0.25">
      <c r="A3459" s="5"/>
      <c r="B3459" s="5"/>
      <c r="C3459" s="5"/>
      <c r="D3459" s="5"/>
      <c r="E3459" s="5"/>
      <c r="F3459" s="9" t="str">
        <f>IF(E3459="","",VLOOKUP(INDEX(IATA_Codes!$A$2:$A$301, MATCH(Berechnung!C3459,IATA_Codes!$C$2:$C$301,0))&amp;"_"&amp;INDEX(IATA_Codes!$A$2:$A$301, MATCH(Berechnung!D3459,IATA_Codes!$C$2:$C$301,0)),GCD_Entfernung!$C$2:$D$10001,2,FALSE))</f>
        <v/>
      </c>
      <c r="G3459" s="22" t="str">
        <f>IF(E3459="","",VLOOKUP(A3459,Flugzeugtyp!$B$2:$C$13,2,0))</f>
        <v/>
      </c>
      <c r="H3459" s="9" t="str">
        <f>IF(E3459="","",LOOKUP(MATCH(F3459,'RFI-Faktor'!$B$2:$B$5,1),'RFI-Faktor'!$D$2:$D$5))</f>
        <v/>
      </c>
      <c r="I3459" s="24" t="str">
        <f t="array" ref="I3459">IF(E3459="","",SUM(IF(A3459=Energieverbrauch!$A$2:$A$4000,1,0)*IF(B3459=Energieverbrauch!$B$2:$B$4000,1,0)*(IF(Berechnung!F3459&gt;=Energieverbrauch!$C$2:$C$4000,1,0)*IF(Berechnung!F3459&lt;=Energieverbrauch!$D$2:$D$4000,1,0))*Energieverbrauch!$E$2:$E$4000))</f>
        <v/>
      </c>
      <c r="J3459" s="24" t="str">
        <f t="shared" si="53"/>
        <v/>
      </c>
      <c r="K3459" s="24" t="e">
        <f>LOOKUP(MATCH(A3459,Flugzeugtyp!$A$2:$A$13,1),Flugzeugtyp!$A$2:$C$13)</f>
        <v>#N/A</v>
      </c>
      <c r="L3459" s="24" t="str">
        <f>IF(E3459="","",J3459/Treibhausgas_Kennzahlen!$B$5)</f>
        <v/>
      </c>
      <c r="M3459" s="38" t="str">
        <f>IF(E3459="","",$J3459*Treibhausgas_Kennzahlen!B$3)</f>
        <v/>
      </c>
      <c r="N3459" s="38" t="str">
        <f>IF(E3459="","",$J3459*Treibhausgas_Kennzahlen!C$3)</f>
        <v/>
      </c>
      <c r="O3459" s="38" t="str">
        <f>IF(E3459="","",$J3459*Treibhausgas_Kennzahlen!D$3)</f>
        <v/>
      </c>
      <c r="P3459" s="38" t="str">
        <f>IF(E3459="","",$J3459*Treibhausgas_Kennzahlen!E$3)</f>
        <v/>
      </c>
      <c r="Q3459" s="38" t="str">
        <f>IF(E3459="","",$J3459*Treibhausgas_Kennzahlen!F$3)</f>
        <v/>
      </c>
      <c r="R3459" s="38" t="str">
        <f>IF(E3459="","",$J3459*Treibhausgas_Kennzahlen!G$3)</f>
        <v/>
      </c>
    </row>
    <row r="3460" spans="1:18" x14ac:dyDescent="0.25">
      <c r="A3460" s="6"/>
      <c r="B3460" s="6"/>
      <c r="C3460" s="6"/>
      <c r="D3460" s="6"/>
      <c r="E3460" s="6"/>
      <c r="F3460" s="8" t="str">
        <f>IF(E3460="","",VLOOKUP(INDEX(IATA_Codes!$A$2:$A$301, MATCH(Berechnung!C3460,IATA_Codes!$C$2:$C$301,0))&amp;"_"&amp;INDEX(IATA_Codes!$A$2:$A$301, MATCH(Berechnung!D3460,IATA_Codes!$C$2:$C$301,0)),GCD_Entfernung!$C$2:$D$10001,2,FALSE))</f>
        <v/>
      </c>
      <c r="G3460" s="21" t="str">
        <f>IF(E3460="","",VLOOKUP(A3460,Flugzeugtyp!$B$2:$C$13,2,0))</f>
        <v/>
      </c>
      <c r="H3460" s="8" t="str">
        <f>IF(E3460="","",LOOKUP(MATCH(F3460,'RFI-Faktor'!$B$2:$B$5,1),'RFI-Faktor'!$D$2:$D$5))</f>
        <v/>
      </c>
      <c r="I3460" s="23" t="str">
        <f t="array" ref="I3460">IF(E3460="","",SUM(IF(A3460=Energieverbrauch!$A$2:$A$4000,1,0)*IF(B3460=Energieverbrauch!$B$2:$B$4000,1,0)*(IF(Berechnung!F3460&gt;=Energieverbrauch!$C$2:$C$4000,1,0)*IF(Berechnung!F3460&lt;=Energieverbrauch!$D$2:$D$4000,1,0))*Energieverbrauch!$E$2:$E$4000))</f>
        <v/>
      </c>
      <c r="J3460" s="23" t="str">
        <f t="shared" si="53"/>
        <v/>
      </c>
      <c r="K3460" s="23" t="e">
        <f>LOOKUP(MATCH(A3460,Flugzeugtyp!$A$2:$A$13,1),Flugzeugtyp!$A$2:$C$13)</f>
        <v>#N/A</v>
      </c>
      <c r="L3460" s="23" t="str">
        <f>IF(E3460="","",J3460/Treibhausgas_Kennzahlen!$B$5)</f>
        <v/>
      </c>
      <c r="M3460" s="37" t="str">
        <f>IF(E3460="","",$J3460*Treibhausgas_Kennzahlen!B$3)</f>
        <v/>
      </c>
      <c r="N3460" s="37" t="str">
        <f>IF(E3460="","",$J3460*Treibhausgas_Kennzahlen!C$3)</f>
        <v/>
      </c>
      <c r="O3460" s="37" t="str">
        <f>IF(E3460="","",$J3460*Treibhausgas_Kennzahlen!D$3)</f>
        <v/>
      </c>
      <c r="P3460" s="37" t="str">
        <f>IF(E3460="","",$J3460*Treibhausgas_Kennzahlen!E$3)</f>
        <v/>
      </c>
      <c r="Q3460" s="37" t="str">
        <f>IF(E3460="","",$J3460*Treibhausgas_Kennzahlen!F$3)</f>
        <v/>
      </c>
      <c r="R3460" s="37" t="str">
        <f>IF(E3460="","",$J3460*Treibhausgas_Kennzahlen!G$3)</f>
        <v/>
      </c>
    </row>
    <row r="3461" spans="1:18" x14ac:dyDescent="0.25">
      <c r="A3461" s="5"/>
      <c r="B3461" s="5"/>
      <c r="C3461" s="5"/>
      <c r="D3461" s="5"/>
      <c r="E3461" s="5"/>
      <c r="F3461" s="9" t="str">
        <f>IF(E3461="","",VLOOKUP(INDEX(IATA_Codes!$A$2:$A$301, MATCH(Berechnung!C3461,IATA_Codes!$C$2:$C$301,0))&amp;"_"&amp;INDEX(IATA_Codes!$A$2:$A$301, MATCH(Berechnung!D3461,IATA_Codes!$C$2:$C$301,0)),GCD_Entfernung!$C$2:$D$10001,2,FALSE))</f>
        <v/>
      </c>
      <c r="G3461" s="22" t="str">
        <f>IF(E3461="","",VLOOKUP(A3461,Flugzeugtyp!$B$2:$C$13,2,0))</f>
        <v/>
      </c>
      <c r="H3461" s="9" t="str">
        <f>IF(E3461="","",LOOKUP(MATCH(F3461,'RFI-Faktor'!$B$2:$B$5,1),'RFI-Faktor'!$D$2:$D$5))</f>
        <v/>
      </c>
      <c r="I3461" s="24" t="str">
        <f t="array" ref="I3461">IF(E3461="","",SUM(IF(A3461=Energieverbrauch!$A$2:$A$4000,1,0)*IF(B3461=Energieverbrauch!$B$2:$B$4000,1,0)*(IF(Berechnung!F3461&gt;=Energieverbrauch!$C$2:$C$4000,1,0)*IF(Berechnung!F3461&lt;=Energieverbrauch!$D$2:$D$4000,1,0))*Energieverbrauch!$E$2:$E$4000))</f>
        <v/>
      </c>
      <c r="J3461" s="24" t="str">
        <f t="shared" si="53"/>
        <v/>
      </c>
      <c r="K3461" s="24" t="e">
        <f>LOOKUP(MATCH(A3461,Flugzeugtyp!$A$2:$A$13,1),Flugzeugtyp!$A$2:$C$13)</f>
        <v>#N/A</v>
      </c>
      <c r="L3461" s="24" t="str">
        <f>IF(E3461="","",J3461/Treibhausgas_Kennzahlen!$B$5)</f>
        <v/>
      </c>
      <c r="M3461" s="38" t="str">
        <f>IF(E3461="","",$J3461*Treibhausgas_Kennzahlen!B$3)</f>
        <v/>
      </c>
      <c r="N3461" s="38" t="str">
        <f>IF(E3461="","",$J3461*Treibhausgas_Kennzahlen!C$3)</f>
        <v/>
      </c>
      <c r="O3461" s="38" t="str">
        <f>IF(E3461="","",$J3461*Treibhausgas_Kennzahlen!D$3)</f>
        <v/>
      </c>
      <c r="P3461" s="38" t="str">
        <f>IF(E3461="","",$J3461*Treibhausgas_Kennzahlen!E$3)</f>
        <v/>
      </c>
      <c r="Q3461" s="38" t="str">
        <f>IF(E3461="","",$J3461*Treibhausgas_Kennzahlen!F$3)</f>
        <v/>
      </c>
      <c r="R3461" s="38" t="str">
        <f>IF(E3461="","",$J3461*Treibhausgas_Kennzahlen!G$3)</f>
        <v/>
      </c>
    </row>
    <row r="3462" spans="1:18" x14ac:dyDescent="0.25">
      <c r="A3462" s="6"/>
      <c r="B3462" s="6"/>
      <c r="C3462" s="6"/>
      <c r="D3462" s="6"/>
      <c r="E3462" s="6"/>
      <c r="F3462" s="8" t="str">
        <f>IF(E3462="","",VLOOKUP(INDEX(IATA_Codes!$A$2:$A$301, MATCH(Berechnung!C3462,IATA_Codes!$C$2:$C$301,0))&amp;"_"&amp;INDEX(IATA_Codes!$A$2:$A$301, MATCH(Berechnung!D3462,IATA_Codes!$C$2:$C$301,0)),GCD_Entfernung!$C$2:$D$10001,2,FALSE))</f>
        <v/>
      </c>
      <c r="G3462" s="21" t="str">
        <f>IF(E3462="","",VLOOKUP(A3462,Flugzeugtyp!$B$2:$C$13,2,0))</f>
        <v/>
      </c>
      <c r="H3462" s="8" t="str">
        <f>IF(E3462="","",LOOKUP(MATCH(F3462,'RFI-Faktor'!$B$2:$B$5,1),'RFI-Faktor'!$D$2:$D$5))</f>
        <v/>
      </c>
      <c r="I3462" s="23" t="str">
        <f t="array" ref="I3462">IF(E3462="","",SUM(IF(A3462=Energieverbrauch!$A$2:$A$4000,1,0)*IF(B3462=Energieverbrauch!$B$2:$B$4000,1,0)*(IF(Berechnung!F3462&gt;=Energieverbrauch!$C$2:$C$4000,1,0)*IF(Berechnung!F3462&lt;=Energieverbrauch!$D$2:$D$4000,1,0))*Energieverbrauch!$E$2:$E$4000))</f>
        <v/>
      </c>
      <c r="J3462" s="23" t="str">
        <f t="shared" ref="J3462:J3525" si="54">IF(E3462="","",PRODUCT(F3462,E3462,I3462)/1000)</f>
        <v/>
      </c>
      <c r="K3462" s="23" t="e">
        <f>LOOKUP(MATCH(A3462,Flugzeugtyp!$A$2:$A$13,1),Flugzeugtyp!$A$2:$C$13)</f>
        <v>#N/A</v>
      </c>
      <c r="L3462" s="23" t="str">
        <f>IF(E3462="","",J3462/Treibhausgas_Kennzahlen!$B$5)</f>
        <v/>
      </c>
      <c r="M3462" s="37" t="str">
        <f>IF(E3462="","",$J3462*Treibhausgas_Kennzahlen!B$3)</f>
        <v/>
      </c>
      <c r="N3462" s="37" t="str">
        <f>IF(E3462="","",$J3462*Treibhausgas_Kennzahlen!C$3)</f>
        <v/>
      </c>
      <c r="O3462" s="37" t="str">
        <f>IF(E3462="","",$J3462*Treibhausgas_Kennzahlen!D$3)</f>
        <v/>
      </c>
      <c r="P3462" s="37" t="str">
        <f>IF(E3462="","",$J3462*Treibhausgas_Kennzahlen!E$3)</f>
        <v/>
      </c>
      <c r="Q3462" s="37" t="str">
        <f>IF(E3462="","",$J3462*Treibhausgas_Kennzahlen!F$3)</f>
        <v/>
      </c>
      <c r="R3462" s="37" t="str">
        <f>IF(E3462="","",$J3462*Treibhausgas_Kennzahlen!G$3)</f>
        <v/>
      </c>
    </row>
    <row r="3463" spans="1:18" x14ac:dyDescent="0.25">
      <c r="A3463" s="5"/>
      <c r="B3463" s="5"/>
      <c r="C3463" s="5"/>
      <c r="D3463" s="5"/>
      <c r="E3463" s="5"/>
      <c r="F3463" s="9" t="str">
        <f>IF(E3463="","",VLOOKUP(INDEX(IATA_Codes!$A$2:$A$301, MATCH(Berechnung!C3463,IATA_Codes!$C$2:$C$301,0))&amp;"_"&amp;INDEX(IATA_Codes!$A$2:$A$301, MATCH(Berechnung!D3463,IATA_Codes!$C$2:$C$301,0)),GCD_Entfernung!$C$2:$D$10001,2,FALSE))</f>
        <v/>
      </c>
      <c r="G3463" s="22" t="str">
        <f>IF(E3463="","",VLOOKUP(A3463,Flugzeugtyp!$B$2:$C$13,2,0))</f>
        <v/>
      </c>
      <c r="H3463" s="9" t="str">
        <f>IF(E3463="","",LOOKUP(MATCH(F3463,'RFI-Faktor'!$B$2:$B$5,1),'RFI-Faktor'!$D$2:$D$5))</f>
        <v/>
      </c>
      <c r="I3463" s="24" t="str">
        <f t="array" ref="I3463">IF(E3463="","",SUM(IF(A3463=Energieverbrauch!$A$2:$A$4000,1,0)*IF(B3463=Energieverbrauch!$B$2:$B$4000,1,0)*(IF(Berechnung!F3463&gt;=Energieverbrauch!$C$2:$C$4000,1,0)*IF(Berechnung!F3463&lt;=Energieverbrauch!$D$2:$D$4000,1,0))*Energieverbrauch!$E$2:$E$4000))</f>
        <v/>
      </c>
      <c r="J3463" s="24" t="str">
        <f t="shared" si="54"/>
        <v/>
      </c>
      <c r="K3463" s="24" t="e">
        <f>LOOKUP(MATCH(A3463,Flugzeugtyp!$A$2:$A$13,1),Flugzeugtyp!$A$2:$C$13)</f>
        <v>#N/A</v>
      </c>
      <c r="L3463" s="24" t="str">
        <f>IF(E3463="","",J3463/Treibhausgas_Kennzahlen!$B$5)</f>
        <v/>
      </c>
      <c r="M3463" s="38" t="str">
        <f>IF(E3463="","",$J3463*Treibhausgas_Kennzahlen!B$3)</f>
        <v/>
      </c>
      <c r="N3463" s="38" t="str">
        <f>IF(E3463="","",$J3463*Treibhausgas_Kennzahlen!C$3)</f>
        <v/>
      </c>
      <c r="O3463" s="38" t="str">
        <f>IF(E3463="","",$J3463*Treibhausgas_Kennzahlen!D$3)</f>
        <v/>
      </c>
      <c r="P3463" s="38" t="str">
        <f>IF(E3463="","",$J3463*Treibhausgas_Kennzahlen!E$3)</f>
        <v/>
      </c>
      <c r="Q3463" s="38" t="str">
        <f>IF(E3463="","",$J3463*Treibhausgas_Kennzahlen!F$3)</f>
        <v/>
      </c>
      <c r="R3463" s="38" t="str">
        <f>IF(E3463="","",$J3463*Treibhausgas_Kennzahlen!G$3)</f>
        <v/>
      </c>
    </row>
    <row r="3464" spans="1:18" x14ac:dyDescent="0.25">
      <c r="A3464" s="6"/>
      <c r="B3464" s="6"/>
      <c r="C3464" s="6"/>
      <c r="D3464" s="6"/>
      <c r="E3464" s="6"/>
      <c r="F3464" s="8" t="str">
        <f>IF(E3464="","",VLOOKUP(INDEX(IATA_Codes!$A$2:$A$301, MATCH(Berechnung!C3464,IATA_Codes!$C$2:$C$301,0))&amp;"_"&amp;INDEX(IATA_Codes!$A$2:$A$301, MATCH(Berechnung!D3464,IATA_Codes!$C$2:$C$301,0)),GCD_Entfernung!$C$2:$D$10001,2,FALSE))</f>
        <v/>
      </c>
      <c r="G3464" s="21" t="str">
        <f>IF(E3464="","",VLOOKUP(A3464,Flugzeugtyp!$B$2:$C$13,2,0))</f>
        <v/>
      </c>
      <c r="H3464" s="8" t="str">
        <f>IF(E3464="","",LOOKUP(MATCH(F3464,'RFI-Faktor'!$B$2:$B$5,1),'RFI-Faktor'!$D$2:$D$5))</f>
        <v/>
      </c>
      <c r="I3464" s="23" t="str">
        <f t="array" ref="I3464">IF(E3464="","",SUM(IF(A3464=Energieverbrauch!$A$2:$A$4000,1,0)*IF(B3464=Energieverbrauch!$B$2:$B$4000,1,0)*(IF(Berechnung!F3464&gt;=Energieverbrauch!$C$2:$C$4000,1,0)*IF(Berechnung!F3464&lt;=Energieverbrauch!$D$2:$D$4000,1,0))*Energieverbrauch!$E$2:$E$4000))</f>
        <v/>
      </c>
      <c r="J3464" s="23" t="str">
        <f t="shared" si="54"/>
        <v/>
      </c>
      <c r="K3464" s="23" t="e">
        <f>LOOKUP(MATCH(A3464,Flugzeugtyp!$A$2:$A$13,1),Flugzeugtyp!$A$2:$C$13)</f>
        <v>#N/A</v>
      </c>
      <c r="L3464" s="23" t="str">
        <f>IF(E3464="","",J3464/Treibhausgas_Kennzahlen!$B$5)</f>
        <v/>
      </c>
      <c r="M3464" s="37" t="str">
        <f>IF(E3464="","",$J3464*Treibhausgas_Kennzahlen!B$3)</f>
        <v/>
      </c>
      <c r="N3464" s="37" t="str">
        <f>IF(E3464="","",$J3464*Treibhausgas_Kennzahlen!C$3)</f>
        <v/>
      </c>
      <c r="O3464" s="37" t="str">
        <f>IF(E3464="","",$J3464*Treibhausgas_Kennzahlen!D$3)</f>
        <v/>
      </c>
      <c r="P3464" s="37" t="str">
        <f>IF(E3464="","",$J3464*Treibhausgas_Kennzahlen!E$3)</f>
        <v/>
      </c>
      <c r="Q3464" s="37" t="str">
        <f>IF(E3464="","",$J3464*Treibhausgas_Kennzahlen!F$3)</f>
        <v/>
      </c>
      <c r="R3464" s="37" t="str">
        <f>IF(E3464="","",$J3464*Treibhausgas_Kennzahlen!G$3)</f>
        <v/>
      </c>
    </row>
    <row r="3465" spans="1:18" x14ac:dyDescent="0.25">
      <c r="A3465" s="5"/>
      <c r="B3465" s="5"/>
      <c r="C3465" s="5"/>
      <c r="D3465" s="5"/>
      <c r="E3465" s="5"/>
      <c r="F3465" s="9" t="str">
        <f>IF(E3465="","",VLOOKUP(INDEX(IATA_Codes!$A$2:$A$301, MATCH(Berechnung!C3465,IATA_Codes!$C$2:$C$301,0))&amp;"_"&amp;INDEX(IATA_Codes!$A$2:$A$301, MATCH(Berechnung!D3465,IATA_Codes!$C$2:$C$301,0)),GCD_Entfernung!$C$2:$D$10001,2,FALSE))</f>
        <v/>
      </c>
      <c r="G3465" s="22" t="str">
        <f>IF(E3465="","",VLOOKUP(A3465,Flugzeugtyp!$B$2:$C$13,2,0))</f>
        <v/>
      </c>
      <c r="H3465" s="9" t="str">
        <f>IF(E3465="","",LOOKUP(MATCH(F3465,'RFI-Faktor'!$B$2:$B$5,1),'RFI-Faktor'!$D$2:$D$5))</f>
        <v/>
      </c>
      <c r="I3465" s="24" t="str">
        <f t="array" ref="I3465">IF(E3465="","",SUM(IF(A3465=Energieverbrauch!$A$2:$A$4000,1,0)*IF(B3465=Energieverbrauch!$B$2:$B$4000,1,0)*(IF(Berechnung!F3465&gt;=Energieverbrauch!$C$2:$C$4000,1,0)*IF(Berechnung!F3465&lt;=Energieverbrauch!$D$2:$D$4000,1,0))*Energieverbrauch!$E$2:$E$4000))</f>
        <v/>
      </c>
      <c r="J3465" s="24" t="str">
        <f t="shared" si="54"/>
        <v/>
      </c>
      <c r="K3465" s="24" t="e">
        <f>LOOKUP(MATCH(A3465,Flugzeugtyp!$A$2:$A$13,1),Flugzeugtyp!$A$2:$C$13)</f>
        <v>#N/A</v>
      </c>
      <c r="L3465" s="24" t="str">
        <f>IF(E3465="","",J3465/Treibhausgas_Kennzahlen!$B$5)</f>
        <v/>
      </c>
      <c r="M3465" s="38" t="str">
        <f>IF(E3465="","",$J3465*Treibhausgas_Kennzahlen!B$3)</f>
        <v/>
      </c>
      <c r="N3465" s="38" t="str">
        <f>IF(E3465="","",$J3465*Treibhausgas_Kennzahlen!C$3)</f>
        <v/>
      </c>
      <c r="O3465" s="38" t="str">
        <f>IF(E3465="","",$J3465*Treibhausgas_Kennzahlen!D$3)</f>
        <v/>
      </c>
      <c r="P3465" s="38" t="str">
        <f>IF(E3465="","",$J3465*Treibhausgas_Kennzahlen!E$3)</f>
        <v/>
      </c>
      <c r="Q3465" s="38" t="str">
        <f>IF(E3465="","",$J3465*Treibhausgas_Kennzahlen!F$3)</f>
        <v/>
      </c>
      <c r="R3465" s="38" t="str">
        <f>IF(E3465="","",$J3465*Treibhausgas_Kennzahlen!G$3)</f>
        <v/>
      </c>
    </row>
    <row r="3466" spans="1:18" x14ac:dyDescent="0.25">
      <c r="A3466" s="6"/>
      <c r="B3466" s="6"/>
      <c r="C3466" s="6"/>
      <c r="D3466" s="6"/>
      <c r="E3466" s="6"/>
      <c r="F3466" s="8" t="str">
        <f>IF(E3466="","",VLOOKUP(INDEX(IATA_Codes!$A$2:$A$301, MATCH(Berechnung!C3466,IATA_Codes!$C$2:$C$301,0))&amp;"_"&amp;INDEX(IATA_Codes!$A$2:$A$301, MATCH(Berechnung!D3466,IATA_Codes!$C$2:$C$301,0)),GCD_Entfernung!$C$2:$D$10001,2,FALSE))</f>
        <v/>
      </c>
      <c r="G3466" s="21" t="str">
        <f>IF(E3466="","",VLOOKUP(A3466,Flugzeugtyp!$B$2:$C$13,2,0))</f>
        <v/>
      </c>
      <c r="H3466" s="8" t="str">
        <f>IF(E3466="","",LOOKUP(MATCH(F3466,'RFI-Faktor'!$B$2:$B$5,1),'RFI-Faktor'!$D$2:$D$5))</f>
        <v/>
      </c>
      <c r="I3466" s="23" t="str">
        <f t="array" ref="I3466">IF(E3466="","",SUM(IF(A3466=Energieverbrauch!$A$2:$A$4000,1,0)*IF(B3466=Energieverbrauch!$B$2:$B$4000,1,0)*(IF(Berechnung!F3466&gt;=Energieverbrauch!$C$2:$C$4000,1,0)*IF(Berechnung!F3466&lt;=Energieverbrauch!$D$2:$D$4000,1,0))*Energieverbrauch!$E$2:$E$4000))</f>
        <v/>
      </c>
      <c r="J3466" s="23" t="str">
        <f t="shared" si="54"/>
        <v/>
      </c>
      <c r="K3466" s="23" t="e">
        <f>LOOKUP(MATCH(A3466,Flugzeugtyp!$A$2:$A$13,1),Flugzeugtyp!$A$2:$C$13)</f>
        <v>#N/A</v>
      </c>
      <c r="L3466" s="23" t="str">
        <f>IF(E3466="","",J3466/Treibhausgas_Kennzahlen!$B$5)</f>
        <v/>
      </c>
      <c r="M3466" s="37" t="str">
        <f>IF(E3466="","",$J3466*Treibhausgas_Kennzahlen!B$3)</f>
        <v/>
      </c>
      <c r="N3466" s="37" t="str">
        <f>IF(E3466="","",$J3466*Treibhausgas_Kennzahlen!C$3)</f>
        <v/>
      </c>
      <c r="O3466" s="37" t="str">
        <f>IF(E3466="","",$J3466*Treibhausgas_Kennzahlen!D$3)</f>
        <v/>
      </c>
      <c r="P3466" s="37" t="str">
        <f>IF(E3466="","",$J3466*Treibhausgas_Kennzahlen!E$3)</f>
        <v/>
      </c>
      <c r="Q3466" s="37" t="str">
        <f>IF(E3466="","",$J3466*Treibhausgas_Kennzahlen!F$3)</f>
        <v/>
      </c>
      <c r="R3466" s="37" t="str">
        <f>IF(E3466="","",$J3466*Treibhausgas_Kennzahlen!G$3)</f>
        <v/>
      </c>
    </row>
    <row r="3467" spans="1:18" x14ac:dyDescent="0.25">
      <c r="A3467" s="5"/>
      <c r="B3467" s="5"/>
      <c r="C3467" s="5"/>
      <c r="D3467" s="5"/>
      <c r="E3467" s="5"/>
      <c r="F3467" s="9" t="str">
        <f>IF(E3467="","",VLOOKUP(INDEX(IATA_Codes!$A$2:$A$301, MATCH(Berechnung!C3467,IATA_Codes!$C$2:$C$301,0))&amp;"_"&amp;INDEX(IATA_Codes!$A$2:$A$301, MATCH(Berechnung!D3467,IATA_Codes!$C$2:$C$301,0)),GCD_Entfernung!$C$2:$D$10001,2,FALSE))</f>
        <v/>
      </c>
      <c r="G3467" s="22" t="str">
        <f>IF(E3467="","",VLOOKUP(A3467,Flugzeugtyp!$B$2:$C$13,2,0))</f>
        <v/>
      </c>
      <c r="H3467" s="9" t="str">
        <f>IF(E3467="","",LOOKUP(MATCH(F3467,'RFI-Faktor'!$B$2:$B$5,1),'RFI-Faktor'!$D$2:$D$5))</f>
        <v/>
      </c>
      <c r="I3467" s="24" t="str">
        <f t="array" ref="I3467">IF(E3467="","",SUM(IF(A3467=Energieverbrauch!$A$2:$A$4000,1,0)*IF(B3467=Energieverbrauch!$B$2:$B$4000,1,0)*(IF(Berechnung!F3467&gt;=Energieverbrauch!$C$2:$C$4000,1,0)*IF(Berechnung!F3467&lt;=Energieverbrauch!$D$2:$D$4000,1,0))*Energieverbrauch!$E$2:$E$4000))</f>
        <v/>
      </c>
      <c r="J3467" s="24" t="str">
        <f t="shared" si="54"/>
        <v/>
      </c>
      <c r="K3467" s="24" t="e">
        <f>LOOKUP(MATCH(A3467,Flugzeugtyp!$A$2:$A$13,1),Flugzeugtyp!$A$2:$C$13)</f>
        <v>#N/A</v>
      </c>
      <c r="L3467" s="24" t="str">
        <f>IF(E3467="","",J3467/Treibhausgas_Kennzahlen!$B$5)</f>
        <v/>
      </c>
      <c r="M3467" s="38" t="str">
        <f>IF(E3467="","",$J3467*Treibhausgas_Kennzahlen!B$3)</f>
        <v/>
      </c>
      <c r="N3467" s="38" t="str">
        <f>IF(E3467="","",$J3467*Treibhausgas_Kennzahlen!C$3)</f>
        <v/>
      </c>
      <c r="O3467" s="38" t="str">
        <f>IF(E3467="","",$J3467*Treibhausgas_Kennzahlen!D$3)</f>
        <v/>
      </c>
      <c r="P3467" s="38" t="str">
        <f>IF(E3467="","",$J3467*Treibhausgas_Kennzahlen!E$3)</f>
        <v/>
      </c>
      <c r="Q3467" s="38" t="str">
        <f>IF(E3467="","",$J3467*Treibhausgas_Kennzahlen!F$3)</f>
        <v/>
      </c>
      <c r="R3467" s="38" t="str">
        <f>IF(E3467="","",$J3467*Treibhausgas_Kennzahlen!G$3)</f>
        <v/>
      </c>
    </row>
    <row r="3468" spans="1:18" x14ac:dyDescent="0.25">
      <c r="A3468" s="6"/>
      <c r="B3468" s="6"/>
      <c r="C3468" s="6"/>
      <c r="D3468" s="6"/>
      <c r="E3468" s="6"/>
      <c r="F3468" s="8" t="str">
        <f>IF(E3468="","",VLOOKUP(INDEX(IATA_Codes!$A$2:$A$301, MATCH(Berechnung!C3468,IATA_Codes!$C$2:$C$301,0))&amp;"_"&amp;INDEX(IATA_Codes!$A$2:$A$301, MATCH(Berechnung!D3468,IATA_Codes!$C$2:$C$301,0)),GCD_Entfernung!$C$2:$D$10001,2,FALSE))</f>
        <v/>
      </c>
      <c r="G3468" s="21" t="str">
        <f>IF(E3468="","",VLOOKUP(A3468,Flugzeugtyp!$B$2:$C$13,2,0))</f>
        <v/>
      </c>
      <c r="H3468" s="8" t="str">
        <f>IF(E3468="","",LOOKUP(MATCH(F3468,'RFI-Faktor'!$B$2:$B$5,1),'RFI-Faktor'!$D$2:$D$5))</f>
        <v/>
      </c>
      <c r="I3468" s="23" t="str">
        <f t="array" ref="I3468">IF(E3468="","",SUM(IF(A3468=Energieverbrauch!$A$2:$A$4000,1,0)*IF(B3468=Energieverbrauch!$B$2:$B$4000,1,0)*(IF(Berechnung!F3468&gt;=Energieverbrauch!$C$2:$C$4000,1,0)*IF(Berechnung!F3468&lt;=Energieverbrauch!$D$2:$D$4000,1,0))*Energieverbrauch!$E$2:$E$4000))</f>
        <v/>
      </c>
      <c r="J3468" s="23" t="str">
        <f t="shared" si="54"/>
        <v/>
      </c>
      <c r="K3468" s="23" t="e">
        <f>LOOKUP(MATCH(A3468,Flugzeugtyp!$A$2:$A$13,1),Flugzeugtyp!$A$2:$C$13)</f>
        <v>#N/A</v>
      </c>
      <c r="L3468" s="23" t="str">
        <f>IF(E3468="","",J3468/Treibhausgas_Kennzahlen!$B$5)</f>
        <v/>
      </c>
      <c r="M3468" s="37" t="str">
        <f>IF(E3468="","",$J3468*Treibhausgas_Kennzahlen!B$3)</f>
        <v/>
      </c>
      <c r="N3468" s="37" t="str">
        <f>IF(E3468="","",$J3468*Treibhausgas_Kennzahlen!C$3)</f>
        <v/>
      </c>
      <c r="O3468" s="37" t="str">
        <f>IF(E3468="","",$J3468*Treibhausgas_Kennzahlen!D$3)</f>
        <v/>
      </c>
      <c r="P3468" s="37" t="str">
        <f>IF(E3468="","",$J3468*Treibhausgas_Kennzahlen!E$3)</f>
        <v/>
      </c>
      <c r="Q3468" s="37" t="str">
        <f>IF(E3468="","",$J3468*Treibhausgas_Kennzahlen!F$3)</f>
        <v/>
      </c>
      <c r="R3468" s="37" t="str">
        <f>IF(E3468="","",$J3468*Treibhausgas_Kennzahlen!G$3)</f>
        <v/>
      </c>
    </row>
    <row r="3469" spans="1:18" x14ac:dyDescent="0.25">
      <c r="A3469" s="5"/>
      <c r="B3469" s="5"/>
      <c r="C3469" s="5"/>
      <c r="D3469" s="5"/>
      <c r="E3469" s="5"/>
      <c r="F3469" s="9" t="str">
        <f>IF(E3469="","",VLOOKUP(INDEX(IATA_Codes!$A$2:$A$301, MATCH(Berechnung!C3469,IATA_Codes!$C$2:$C$301,0))&amp;"_"&amp;INDEX(IATA_Codes!$A$2:$A$301, MATCH(Berechnung!D3469,IATA_Codes!$C$2:$C$301,0)),GCD_Entfernung!$C$2:$D$10001,2,FALSE))</f>
        <v/>
      </c>
      <c r="G3469" s="22" t="str">
        <f>IF(E3469="","",VLOOKUP(A3469,Flugzeugtyp!$B$2:$C$13,2,0))</f>
        <v/>
      </c>
      <c r="H3469" s="9" t="str">
        <f>IF(E3469="","",LOOKUP(MATCH(F3469,'RFI-Faktor'!$B$2:$B$5,1),'RFI-Faktor'!$D$2:$D$5))</f>
        <v/>
      </c>
      <c r="I3469" s="24" t="str">
        <f t="array" ref="I3469">IF(E3469="","",SUM(IF(A3469=Energieverbrauch!$A$2:$A$4000,1,0)*IF(B3469=Energieverbrauch!$B$2:$B$4000,1,0)*(IF(Berechnung!F3469&gt;=Energieverbrauch!$C$2:$C$4000,1,0)*IF(Berechnung!F3469&lt;=Energieverbrauch!$D$2:$D$4000,1,0))*Energieverbrauch!$E$2:$E$4000))</f>
        <v/>
      </c>
      <c r="J3469" s="24" t="str">
        <f t="shared" si="54"/>
        <v/>
      </c>
      <c r="K3469" s="24" t="e">
        <f>LOOKUP(MATCH(A3469,Flugzeugtyp!$A$2:$A$13,1),Flugzeugtyp!$A$2:$C$13)</f>
        <v>#N/A</v>
      </c>
      <c r="L3469" s="24" t="str">
        <f>IF(E3469="","",J3469/Treibhausgas_Kennzahlen!$B$5)</f>
        <v/>
      </c>
      <c r="M3469" s="38" t="str">
        <f>IF(E3469="","",$J3469*Treibhausgas_Kennzahlen!B$3)</f>
        <v/>
      </c>
      <c r="N3469" s="38" t="str">
        <f>IF(E3469="","",$J3469*Treibhausgas_Kennzahlen!C$3)</f>
        <v/>
      </c>
      <c r="O3469" s="38" t="str">
        <f>IF(E3469="","",$J3469*Treibhausgas_Kennzahlen!D$3)</f>
        <v/>
      </c>
      <c r="P3469" s="38" t="str">
        <f>IF(E3469="","",$J3469*Treibhausgas_Kennzahlen!E$3)</f>
        <v/>
      </c>
      <c r="Q3469" s="38" t="str">
        <f>IF(E3469="","",$J3469*Treibhausgas_Kennzahlen!F$3)</f>
        <v/>
      </c>
      <c r="R3469" s="38" t="str">
        <f>IF(E3469="","",$J3469*Treibhausgas_Kennzahlen!G$3)</f>
        <v/>
      </c>
    </row>
    <row r="3470" spans="1:18" x14ac:dyDescent="0.25">
      <c r="A3470" s="6"/>
      <c r="B3470" s="6"/>
      <c r="C3470" s="6"/>
      <c r="D3470" s="6"/>
      <c r="E3470" s="6"/>
      <c r="F3470" s="8" t="str">
        <f>IF(E3470="","",VLOOKUP(INDEX(IATA_Codes!$A$2:$A$301, MATCH(Berechnung!C3470,IATA_Codes!$C$2:$C$301,0))&amp;"_"&amp;INDEX(IATA_Codes!$A$2:$A$301, MATCH(Berechnung!D3470,IATA_Codes!$C$2:$C$301,0)),GCD_Entfernung!$C$2:$D$10001,2,FALSE))</f>
        <v/>
      </c>
      <c r="G3470" s="21" t="str">
        <f>IF(E3470="","",VLOOKUP(A3470,Flugzeugtyp!$B$2:$C$13,2,0))</f>
        <v/>
      </c>
      <c r="H3470" s="8" t="str">
        <f>IF(E3470="","",LOOKUP(MATCH(F3470,'RFI-Faktor'!$B$2:$B$5,1),'RFI-Faktor'!$D$2:$D$5))</f>
        <v/>
      </c>
      <c r="I3470" s="23" t="str">
        <f t="array" ref="I3470">IF(E3470="","",SUM(IF(A3470=Energieverbrauch!$A$2:$A$4000,1,0)*IF(B3470=Energieverbrauch!$B$2:$B$4000,1,0)*(IF(Berechnung!F3470&gt;=Energieverbrauch!$C$2:$C$4000,1,0)*IF(Berechnung!F3470&lt;=Energieverbrauch!$D$2:$D$4000,1,0))*Energieverbrauch!$E$2:$E$4000))</f>
        <v/>
      </c>
      <c r="J3470" s="23" t="str">
        <f t="shared" si="54"/>
        <v/>
      </c>
      <c r="K3470" s="23" t="e">
        <f>LOOKUP(MATCH(A3470,Flugzeugtyp!$A$2:$A$13,1),Flugzeugtyp!$A$2:$C$13)</f>
        <v>#N/A</v>
      </c>
      <c r="L3470" s="23" t="str">
        <f>IF(E3470="","",J3470/Treibhausgas_Kennzahlen!$B$5)</f>
        <v/>
      </c>
      <c r="M3470" s="37" t="str">
        <f>IF(E3470="","",$J3470*Treibhausgas_Kennzahlen!B$3)</f>
        <v/>
      </c>
      <c r="N3470" s="37" t="str">
        <f>IF(E3470="","",$J3470*Treibhausgas_Kennzahlen!C$3)</f>
        <v/>
      </c>
      <c r="O3470" s="37" t="str">
        <f>IF(E3470="","",$J3470*Treibhausgas_Kennzahlen!D$3)</f>
        <v/>
      </c>
      <c r="P3470" s="37" t="str">
        <f>IF(E3470="","",$J3470*Treibhausgas_Kennzahlen!E$3)</f>
        <v/>
      </c>
      <c r="Q3470" s="37" t="str">
        <f>IF(E3470="","",$J3470*Treibhausgas_Kennzahlen!F$3)</f>
        <v/>
      </c>
      <c r="R3470" s="37" t="str">
        <f>IF(E3470="","",$J3470*Treibhausgas_Kennzahlen!G$3)</f>
        <v/>
      </c>
    </row>
    <row r="3471" spans="1:18" x14ac:dyDescent="0.25">
      <c r="A3471" s="5"/>
      <c r="B3471" s="5"/>
      <c r="C3471" s="5"/>
      <c r="D3471" s="5"/>
      <c r="E3471" s="5"/>
      <c r="F3471" s="9" t="str">
        <f>IF(E3471="","",VLOOKUP(INDEX(IATA_Codes!$A$2:$A$301, MATCH(Berechnung!C3471,IATA_Codes!$C$2:$C$301,0))&amp;"_"&amp;INDEX(IATA_Codes!$A$2:$A$301, MATCH(Berechnung!D3471,IATA_Codes!$C$2:$C$301,0)),GCD_Entfernung!$C$2:$D$10001,2,FALSE))</f>
        <v/>
      </c>
      <c r="G3471" s="22" t="str">
        <f>IF(E3471="","",VLOOKUP(A3471,Flugzeugtyp!$B$2:$C$13,2,0))</f>
        <v/>
      </c>
      <c r="H3471" s="9" t="str">
        <f>IF(E3471="","",LOOKUP(MATCH(F3471,'RFI-Faktor'!$B$2:$B$5,1),'RFI-Faktor'!$D$2:$D$5))</f>
        <v/>
      </c>
      <c r="I3471" s="24" t="str">
        <f t="array" ref="I3471">IF(E3471="","",SUM(IF(A3471=Energieverbrauch!$A$2:$A$4000,1,0)*IF(B3471=Energieverbrauch!$B$2:$B$4000,1,0)*(IF(Berechnung!F3471&gt;=Energieverbrauch!$C$2:$C$4000,1,0)*IF(Berechnung!F3471&lt;=Energieverbrauch!$D$2:$D$4000,1,0))*Energieverbrauch!$E$2:$E$4000))</f>
        <v/>
      </c>
      <c r="J3471" s="24" t="str">
        <f t="shared" si="54"/>
        <v/>
      </c>
      <c r="K3471" s="24" t="e">
        <f>LOOKUP(MATCH(A3471,Flugzeugtyp!$A$2:$A$13,1),Flugzeugtyp!$A$2:$C$13)</f>
        <v>#N/A</v>
      </c>
      <c r="L3471" s="24" t="str">
        <f>IF(E3471="","",J3471/Treibhausgas_Kennzahlen!$B$5)</f>
        <v/>
      </c>
      <c r="M3471" s="38" t="str">
        <f>IF(E3471="","",$J3471*Treibhausgas_Kennzahlen!B$3)</f>
        <v/>
      </c>
      <c r="N3471" s="38" t="str">
        <f>IF(E3471="","",$J3471*Treibhausgas_Kennzahlen!C$3)</f>
        <v/>
      </c>
      <c r="O3471" s="38" t="str">
        <f>IF(E3471="","",$J3471*Treibhausgas_Kennzahlen!D$3)</f>
        <v/>
      </c>
      <c r="P3471" s="38" t="str">
        <f>IF(E3471="","",$J3471*Treibhausgas_Kennzahlen!E$3)</f>
        <v/>
      </c>
      <c r="Q3471" s="38" t="str">
        <f>IF(E3471="","",$J3471*Treibhausgas_Kennzahlen!F$3)</f>
        <v/>
      </c>
      <c r="R3471" s="38" t="str">
        <f>IF(E3471="","",$J3471*Treibhausgas_Kennzahlen!G$3)</f>
        <v/>
      </c>
    </row>
    <row r="3472" spans="1:18" x14ac:dyDescent="0.25">
      <c r="A3472" s="6"/>
      <c r="B3472" s="6"/>
      <c r="C3472" s="6"/>
      <c r="D3472" s="6"/>
      <c r="E3472" s="6"/>
      <c r="F3472" s="8" t="str">
        <f>IF(E3472="","",VLOOKUP(INDEX(IATA_Codes!$A$2:$A$301, MATCH(Berechnung!C3472,IATA_Codes!$C$2:$C$301,0))&amp;"_"&amp;INDEX(IATA_Codes!$A$2:$A$301, MATCH(Berechnung!D3472,IATA_Codes!$C$2:$C$301,0)),GCD_Entfernung!$C$2:$D$10001,2,FALSE))</f>
        <v/>
      </c>
      <c r="G3472" s="21" t="str">
        <f>IF(E3472="","",VLOOKUP(A3472,Flugzeugtyp!$B$2:$C$13,2,0))</f>
        <v/>
      </c>
      <c r="H3472" s="8" t="str">
        <f>IF(E3472="","",LOOKUP(MATCH(F3472,'RFI-Faktor'!$B$2:$B$5,1),'RFI-Faktor'!$D$2:$D$5))</f>
        <v/>
      </c>
      <c r="I3472" s="23" t="str">
        <f t="array" ref="I3472">IF(E3472="","",SUM(IF(A3472=Energieverbrauch!$A$2:$A$4000,1,0)*IF(B3472=Energieverbrauch!$B$2:$B$4000,1,0)*(IF(Berechnung!F3472&gt;=Energieverbrauch!$C$2:$C$4000,1,0)*IF(Berechnung!F3472&lt;=Energieverbrauch!$D$2:$D$4000,1,0))*Energieverbrauch!$E$2:$E$4000))</f>
        <v/>
      </c>
      <c r="J3472" s="23" t="str">
        <f t="shared" si="54"/>
        <v/>
      </c>
      <c r="K3472" s="23" t="e">
        <f>LOOKUP(MATCH(A3472,Flugzeugtyp!$A$2:$A$13,1),Flugzeugtyp!$A$2:$C$13)</f>
        <v>#N/A</v>
      </c>
      <c r="L3472" s="23" t="str">
        <f>IF(E3472="","",J3472/Treibhausgas_Kennzahlen!$B$5)</f>
        <v/>
      </c>
      <c r="M3472" s="37" t="str">
        <f>IF(E3472="","",$J3472*Treibhausgas_Kennzahlen!B$3)</f>
        <v/>
      </c>
      <c r="N3472" s="37" t="str">
        <f>IF(E3472="","",$J3472*Treibhausgas_Kennzahlen!C$3)</f>
        <v/>
      </c>
      <c r="O3472" s="37" t="str">
        <f>IF(E3472="","",$J3472*Treibhausgas_Kennzahlen!D$3)</f>
        <v/>
      </c>
      <c r="P3472" s="37" t="str">
        <f>IF(E3472="","",$J3472*Treibhausgas_Kennzahlen!E$3)</f>
        <v/>
      </c>
      <c r="Q3472" s="37" t="str">
        <f>IF(E3472="","",$J3472*Treibhausgas_Kennzahlen!F$3)</f>
        <v/>
      </c>
      <c r="R3472" s="37" t="str">
        <f>IF(E3472="","",$J3472*Treibhausgas_Kennzahlen!G$3)</f>
        <v/>
      </c>
    </row>
    <row r="3473" spans="1:18" x14ac:dyDescent="0.25">
      <c r="A3473" s="5"/>
      <c r="B3473" s="5"/>
      <c r="C3473" s="5"/>
      <c r="D3473" s="5"/>
      <c r="E3473" s="5"/>
      <c r="F3473" s="9" t="str">
        <f>IF(E3473="","",VLOOKUP(INDEX(IATA_Codes!$A$2:$A$301, MATCH(Berechnung!C3473,IATA_Codes!$C$2:$C$301,0))&amp;"_"&amp;INDEX(IATA_Codes!$A$2:$A$301, MATCH(Berechnung!D3473,IATA_Codes!$C$2:$C$301,0)),GCD_Entfernung!$C$2:$D$10001,2,FALSE))</f>
        <v/>
      </c>
      <c r="G3473" s="22" t="str">
        <f>IF(E3473="","",VLOOKUP(A3473,Flugzeugtyp!$B$2:$C$13,2,0))</f>
        <v/>
      </c>
      <c r="H3473" s="9" t="str">
        <f>IF(E3473="","",LOOKUP(MATCH(F3473,'RFI-Faktor'!$B$2:$B$5,1),'RFI-Faktor'!$D$2:$D$5))</f>
        <v/>
      </c>
      <c r="I3473" s="24" t="str">
        <f t="array" ref="I3473">IF(E3473="","",SUM(IF(A3473=Energieverbrauch!$A$2:$A$4000,1,0)*IF(B3473=Energieverbrauch!$B$2:$B$4000,1,0)*(IF(Berechnung!F3473&gt;=Energieverbrauch!$C$2:$C$4000,1,0)*IF(Berechnung!F3473&lt;=Energieverbrauch!$D$2:$D$4000,1,0))*Energieverbrauch!$E$2:$E$4000))</f>
        <v/>
      </c>
      <c r="J3473" s="24" t="str">
        <f t="shared" si="54"/>
        <v/>
      </c>
      <c r="K3473" s="24" t="e">
        <f>LOOKUP(MATCH(A3473,Flugzeugtyp!$A$2:$A$13,1),Flugzeugtyp!$A$2:$C$13)</f>
        <v>#N/A</v>
      </c>
      <c r="L3473" s="24" t="str">
        <f>IF(E3473="","",J3473/Treibhausgas_Kennzahlen!$B$5)</f>
        <v/>
      </c>
      <c r="M3473" s="38" t="str">
        <f>IF(E3473="","",$J3473*Treibhausgas_Kennzahlen!B$3)</f>
        <v/>
      </c>
      <c r="N3473" s="38" t="str">
        <f>IF(E3473="","",$J3473*Treibhausgas_Kennzahlen!C$3)</f>
        <v/>
      </c>
      <c r="O3473" s="38" t="str">
        <f>IF(E3473="","",$J3473*Treibhausgas_Kennzahlen!D$3)</f>
        <v/>
      </c>
      <c r="P3473" s="38" t="str">
        <f>IF(E3473="","",$J3473*Treibhausgas_Kennzahlen!E$3)</f>
        <v/>
      </c>
      <c r="Q3473" s="38" t="str">
        <f>IF(E3473="","",$J3473*Treibhausgas_Kennzahlen!F$3)</f>
        <v/>
      </c>
      <c r="R3473" s="38" t="str">
        <f>IF(E3473="","",$J3473*Treibhausgas_Kennzahlen!G$3)</f>
        <v/>
      </c>
    </row>
    <row r="3474" spans="1:18" x14ac:dyDescent="0.25">
      <c r="A3474" s="6"/>
      <c r="B3474" s="6"/>
      <c r="C3474" s="6"/>
      <c r="D3474" s="6"/>
      <c r="E3474" s="6"/>
      <c r="F3474" s="8" t="str">
        <f>IF(E3474="","",VLOOKUP(INDEX(IATA_Codes!$A$2:$A$301, MATCH(Berechnung!C3474,IATA_Codes!$C$2:$C$301,0))&amp;"_"&amp;INDEX(IATA_Codes!$A$2:$A$301, MATCH(Berechnung!D3474,IATA_Codes!$C$2:$C$301,0)),GCD_Entfernung!$C$2:$D$10001,2,FALSE))</f>
        <v/>
      </c>
      <c r="G3474" s="21" t="str">
        <f>IF(E3474="","",VLOOKUP(A3474,Flugzeugtyp!$B$2:$C$13,2,0))</f>
        <v/>
      </c>
      <c r="H3474" s="8" t="str">
        <f>IF(E3474="","",LOOKUP(MATCH(F3474,'RFI-Faktor'!$B$2:$B$5,1),'RFI-Faktor'!$D$2:$D$5))</f>
        <v/>
      </c>
      <c r="I3474" s="23" t="str">
        <f t="array" ref="I3474">IF(E3474="","",SUM(IF(A3474=Energieverbrauch!$A$2:$A$4000,1,0)*IF(B3474=Energieverbrauch!$B$2:$B$4000,1,0)*(IF(Berechnung!F3474&gt;=Energieverbrauch!$C$2:$C$4000,1,0)*IF(Berechnung!F3474&lt;=Energieverbrauch!$D$2:$D$4000,1,0))*Energieverbrauch!$E$2:$E$4000))</f>
        <v/>
      </c>
      <c r="J3474" s="23" t="str">
        <f t="shared" si="54"/>
        <v/>
      </c>
      <c r="K3474" s="23" t="e">
        <f>LOOKUP(MATCH(A3474,Flugzeugtyp!$A$2:$A$13,1),Flugzeugtyp!$A$2:$C$13)</f>
        <v>#N/A</v>
      </c>
      <c r="L3474" s="23" t="str">
        <f>IF(E3474="","",J3474/Treibhausgas_Kennzahlen!$B$5)</f>
        <v/>
      </c>
      <c r="M3474" s="37" t="str">
        <f>IF(E3474="","",$J3474*Treibhausgas_Kennzahlen!B$3)</f>
        <v/>
      </c>
      <c r="N3474" s="37" t="str">
        <f>IF(E3474="","",$J3474*Treibhausgas_Kennzahlen!C$3)</f>
        <v/>
      </c>
      <c r="O3474" s="37" t="str">
        <f>IF(E3474="","",$J3474*Treibhausgas_Kennzahlen!D$3)</f>
        <v/>
      </c>
      <c r="P3474" s="37" t="str">
        <f>IF(E3474="","",$J3474*Treibhausgas_Kennzahlen!E$3)</f>
        <v/>
      </c>
      <c r="Q3474" s="37" t="str">
        <f>IF(E3474="","",$J3474*Treibhausgas_Kennzahlen!F$3)</f>
        <v/>
      </c>
      <c r="R3474" s="37" t="str">
        <f>IF(E3474="","",$J3474*Treibhausgas_Kennzahlen!G$3)</f>
        <v/>
      </c>
    </row>
    <row r="3475" spans="1:18" x14ac:dyDescent="0.25">
      <c r="A3475" s="5"/>
      <c r="B3475" s="5"/>
      <c r="C3475" s="5"/>
      <c r="D3475" s="5"/>
      <c r="E3475" s="5"/>
      <c r="F3475" s="9" t="str">
        <f>IF(E3475="","",VLOOKUP(INDEX(IATA_Codes!$A$2:$A$301, MATCH(Berechnung!C3475,IATA_Codes!$C$2:$C$301,0))&amp;"_"&amp;INDEX(IATA_Codes!$A$2:$A$301, MATCH(Berechnung!D3475,IATA_Codes!$C$2:$C$301,0)),GCD_Entfernung!$C$2:$D$10001,2,FALSE))</f>
        <v/>
      </c>
      <c r="G3475" s="22" t="str">
        <f>IF(E3475="","",VLOOKUP(A3475,Flugzeugtyp!$B$2:$C$13,2,0))</f>
        <v/>
      </c>
      <c r="H3475" s="9" t="str">
        <f>IF(E3475="","",LOOKUP(MATCH(F3475,'RFI-Faktor'!$B$2:$B$5,1),'RFI-Faktor'!$D$2:$D$5))</f>
        <v/>
      </c>
      <c r="I3475" s="24" t="str">
        <f t="array" ref="I3475">IF(E3475="","",SUM(IF(A3475=Energieverbrauch!$A$2:$A$4000,1,0)*IF(B3475=Energieverbrauch!$B$2:$B$4000,1,0)*(IF(Berechnung!F3475&gt;=Energieverbrauch!$C$2:$C$4000,1,0)*IF(Berechnung!F3475&lt;=Energieverbrauch!$D$2:$D$4000,1,0))*Energieverbrauch!$E$2:$E$4000))</f>
        <v/>
      </c>
      <c r="J3475" s="24" t="str">
        <f t="shared" si="54"/>
        <v/>
      </c>
      <c r="K3475" s="24" t="e">
        <f>LOOKUP(MATCH(A3475,Flugzeugtyp!$A$2:$A$13,1),Flugzeugtyp!$A$2:$C$13)</f>
        <v>#N/A</v>
      </c>
      <c r="L3475" s="24" t="str">
        <f>IF(E3475="","",J3475/Treibhausgas_Kennzahlen!$B$5)</f>
        <v/>
      </c>
      <c r="M3475" s="38" t="str">
        <f>IF(E3475="","",$J3475*Treibhausgas_Kennzahlen!B$3)</f>
        <v/>
      </c>
      <c r="N3475" s="38" t="str">
        <f>IF(E3475="","",$J3475*Treibhausgas_Kennzahlen!C$3)</f>
        <v/>
      </c>
      <c r="O3475" s="38" t="str">
        <f>IF(E3475="","",$J3475*Treibhausgas_Kennzahlen!D$3)</f>
        <v/>
      </c>
      <c r="P3475" s="38" t="str">
        <f>IF(E3475="","",$J3475*Treibhausgas_Kennzahlen!E$3)</f>
        <v/>
      </c>
      <c r="Q3475" s="38" t="str">
        <f>IF(E3475="","",$J3475*Treibhausgas_Kennzahlen!F$3)</f>
        <v/>
      </c>
      <c r="R3475" s="38" t="str">
        <f>IF(E3475="","",$J3475*Treibhausgas_Kennzahlen!G$3)</f>
        <v/>
      </c>
    </row>
    <row r="3476" spans="1:18" x14ac:dyDescent="0.25">
      <c r="A3476" s="6"/>
      <c r="B3476" s="6"/>
      <c r="C3476" s="6"/>
      <c r="D3476" s="6"/>
      <c r="E3476" s="6"/>
      <c r="F3476" s="8" t="str">
        <f>IF(E3476="","",VLOOKUP(INDEX(IATA_Codes!$A$2:$A$301, MATCH(Berechnung!C3476,IATA_Codes!$C$2:$C$301,0))&amp;"_"&amp;INDEX(IATA_Codes!$A$2:$A$301, MATCH(Berechnung!D3476,IATA_Codes!$C$2:$C$301,0)),GCD_Entfernung!$C$2:$D$10001,2,FALSE))</f>
        <v/>
      </c>
      <c r="G3476" s="21" t="str">
        <f>IF(E3476="","",VLOOKUP(A3476,Flugzeugtyp!$B$2:$C$13,2,0))</f>
        <v/>
      </c>
      <c r="H3476" s="8" t="str">
        <f>IF(E3476="","",LOOKUP(MATCH(F3476,'RFI-Faktor'!$B$2:$B$5,1),'RFI-Faktor'!$D$2:$D$5))</f>
        <v/>
      </c>
      <c r="I3476" s="23" t="str">
        <f t="array" ref="I3476">IF(E3476="","",SUM(IF(A3476=Energieverbrauch!$A$2:$A$4000,1,0)*IF(B3476=Energieverbrauch!$B$2:$B$4000,1,0)*(IF(Berechnung!F3476&gt;=Energieverbrauch!$C$2:$C$4000,1,0)*IF(Berechnung!F3476&lt;=Energieverbrauch!$D$2:$D$4000,1,0))*Energieverbrauch!$E$2:$E$4000))</f>
        <v/>
      </c>
      <c r="J3476" s="23" t="str">
        <f t="shared" si="54"/>
        <v/>
      </c>
      <c r="K3476" s="23" t="e">
        <f>LOOKUP(MATCH(A3476,Flugzeugtyp!$A$2:$A$13,1),Flugzeugtyp!$A$2:$C$13)</f>
        <v>#N/A</v>
      </c>
      <c r="L3476" s="23" t="str">
        <f>IF(E3476="","",J3476/Treibhausgas_Kennzahlen!$B$5)</f>
        <v/>
      </c>
      <c r="M3476" s="37" t="str">
        <f>IF(E3476="","",$J3476*Treibhausgas_Kennzahlen!B$3)</f>
        <v/>
      </c>
      <c r="N3476" s="37" t="str">
        <f>IF(E3476="","",$J3476*Treibhausgas_Kennzahlen!C$3)</f>
        <v/>
      </c>
      <c r="O3476" s="37" t="str">
        <f>IF(E3476="","",$J3476*Treibhausgas_Kennzahlen!D$3)</f>
        <v/>
      </c>
      <c r="P3476" s="37" t="str">
        <f>IF(E3476="","",$J3476*Treibhausgas_Kennzahlen!E$3)</f>
        <v/>
      </c>
      <c r="Q3476" s="37" t="str">
        <f>IF(E3476="","",$J3476*Treibhausgas_Kennzahlen!F$3)</f>
        <v/>
      </c>
      <c r="R3476" s="37" t="str">
        <f>IF(E3476="","",$J3476*Treibhausgas_Kennzahlen!G$3)</f>
        <v/>
      </c>
    </row>
    <row r="3477" spans="1:18" x14ac:dyDescent="0.25">
      <c r="A3477" s="5"/>
      <c r="B3477" s="5"/>
      <c r="C3477" s="5"/>
      <c r="D3477" s="5"/>
      <c r="E3477" s="5"/>
      <c r="F3477" s="9" t="str">
        <f>IF(E3477="","",VLOOKUP(INDEX(IATA_Codes!$A$2:$A$301, MATCH(Berechnung!C3477,IATA_Codes!$C$2:$C$301,0))&amp;"_"&amp;INDEX(IATA_Codes!$A$2:$A$301, MATCH(Berechnung!D3477,IATA_Codes!$C$2:$C$301,0)),GCD_Entfernung!$C$2:$D$10001,2,FALSE))</f>
        <v/>
      </c>
      <c r="G3477" s="22" t="str">
        <f>IF(E3477="","",VLOOKUP(A3477,Flugzeugtyp!$B$2:$C$13,2,0))</f>
        <v/>
      </c>
      <c r="H3477" s="9" t="str">
        <f>IF(E3477="","",LOOKUP(MATCH(F3477,'RFI-Faktor'!$B$2:$B$5,1),'RFI-Faktor'!$D$2:$D$5))</f>
        <v/>
      </c>
      <c r="I3477" s="24" t="str">
        <f t="array" ref="I3477">IF(E3477="","",SUM(IF(A3477=Energieverbrauch!$A$2:$A$4000,1,0)*IF(B3477=Energieverbrauch!$B$2:$B$4000,1,0)*(IF(Berechnung!F3477&gt;=Energieverbrauch!$C$2:$C$4000,1,0)*IF(Berechnung!F3477&lt;=Energieverbrauch!$D$2:$D$4000,1,0))*Energieverbrauch!$E$2:$E$4000))</f>
        <v/>
      </c>
      <c r="J3477" s="24" t="str">
        <f t="shared" si="54"/>
        <v/>
      </c>
      <c r="K3477" s="24" t="e">
        <f>LOOKUP(MATCH(A3477,Flugzeugtyp!$A$2:$A$13,1),Flugzeugtyp!$A$2:$C$13)</f>
        <v>#N/A</v>
      </c>
      <c r="L3477" s="24" t="str">
        <f>IF(E3477="","",J3477/Treibhausgas_Kennzahlen!$B$5)</f>
        <v/>
      </c>
      <c r="M3477" s="38" t="str">
        <f>IF(E3477="","",$J3477*Treibhausgas_Kennzahlen!B$3)</f>
        <v/>
      </c>
      <c r="N3477" s="38" t="str">
        <f>IF(E3477="","",$J3477*Treibhausgas_Kennzahlen!C$3)</f>
        <v/>
      </c>
      <c r="O3477" s="38" t="str">
        <f>IF(E3477="","",$J3477*Treibhausgas_Kennzahlen!D$3)</f>
        <v/>
      </c>
      <c r="P3477" s="38" t="str">
        <f>IF(E3477="","",$J3477*Treibhausgas_Kennzahlen!E$3)</f>
        <v/>
      </c>
      <c r="Q3477" s="38" t="str">
        <f>IF(E3477="","",$J3477*Treibhausgas_Kennzahlen!F$3)</f>
        <v/>
      </c>
      <c r="R3477" s="38" t="str">
        <f>IF(E3477="","",$J3477*Treibhausgas_Kennzahlen!G$3)</f>
        <v/>
      </c>
    </row>
    <row r="3478" spans="1:18" x14ac:dyDescent="0.25">
      <c r="A3478" s="6"/>
      <c r="B3478" s="6"/>
      <c r="C3478" s="6"/>
      <c r="D3478" s="6"/>
      <c r="E3478" s="6"/>
      <c r="F3478" s="8" t="str">
        <f>IF(E3478="","",VLOOKUP(INDEX(IATA_Codes!$A$2:$A$301, MATCH(Berechnung!C3478,IATA_Codes!$C$2:$C$301,0))&amp;"_"&amp;INDEX(IATA_Codes!$A$2:$A$301, MATCH(Berechnung!D3478,IATA_Codes!$C$2:$C$301,0)),GCD_Entfernung!$C$2:$D$10001,2,FALSE))</f>
        <v/>
      </c>
      <c r="G3478" s="21" t="str">
        <f>IF(E3478="","",VLOOKUP(A3478,Flugzeugtyp!$B$2:$C$13,2,0))</f>
        <v/>
      </c>
      <c r="H3478" s="8" t="str">
        <f>IF(E3478="","",LOOKUP(MATCH(F3478,'RFI-Faktor'!$B$2:$B$5,1),'RFI-Faktor'!$D$2:$D$5))</f>
        <v/>
      </c>
      <c r="I3478" s="23" t="str">
        <f t="array" ref="I3478">IF(E3478="","",SUM(IF(A3478=Energieverbrauch!$A$2:$A$4000,1,0)*IF(B3478=Energieverbrauch!$B$2:$B$4000,1,0)*(IF(Berechnung!F3478&gt;=Energieverbrauch!$C$2:$C$4000,1,0)*IF(Berechnung!F3478&lt;=Energieverbrauch!$D$2:$D$4000,1,0))*Energieverbrauch!$E$2:$E$4000))</f>
        <v/>
      </c>
      <c r="J3478" s="23" t="str">
        <f t="shared" si="54"/>
        <v/>
      </c>
      <c r="K3478" s="23" t="e">
        <f>LOOKUP(MATCH(A3478,Flugzeugtyp!$A$2:$A$13,1),Flugzeugtyp!$A$2:$C$13)</f>
        <v>#N/A</v>
      </c>
      <c r="L3478" s="23" t="str">
        <f>IF(E3478="","",J3478/Treibhausgas_Kennzahlen!$B$5)</f>
        <v/>
      </c>
      <c r="M3478" s="37" t="str">
        <f>IF(E3478="","",$J3478*Treibhausgas_Kennzahlen!B$3)</f>
        <v/>
      </c>
      <c r="N3478" s="37" t="str">
        <f>IF(E3478="","",$J3478*Treibhausgas_Kennzahlen!C$3)</f>
        <v/>
      </c>
      <c r="O3478" s="37" t="str">
        <f>IF(E3478="","",$J3478*Treibhausgas_Kennzahlen!D$3)</f>
        <v/>
      </c>
      <c r="P3478" s="37" t="str">
        <f>IF(E3478="","",$J3478*Treibhausgas_Kennzahlen!E$3)</f>
        <v/>
      </c>
      <c r="Q3478" s="37" t="str">
        <f>IF(E3478="","",$J3478*Treibhausgas_Kennzahlen!F$3)</f>
        <v/>
      </c>
      <c r="R3478" s="37" t="str">
        <f>IF(E3478="","",$J3478*Treibhausgas_Kennzahlen!G$3)</f>
        <v/>
      </c>
    </row>
    <row r="3479" spans="1:18" x14ac:dyDescent="0.25">
      <c r="A3479" s="5"/>
      <c r="B3479" s="5"/>
      <c r="C3479" s="5"/>
      <c r="D3479" s="5"/>
      <c r="E3479" s="5"/>
      <c r="F3479" s="9" t="str">
        <f>IF(E3479="","",VLOOKUP(INDEX(IATA_Codes!$A$2:$A$301, MATCH(Berechnung!C3479,IATA_Codes!$C$2:$C$301,0))&amp;"_"&amp;INDEX(IATA_Codes!$A$2:$A$301, MATCH(Berechnung!D3479,IATA_Codes!$C$2:$C$301,0)),GCD_Entfernung!$C$2:$D$10001,2,FALSE))</f>
        <v/>
      </c>
      <c r="G3479" s="22" t="str">
        <f>IF(E3479="","",VLOOKUP(A3479,Flugzeugtyp!$B$2:$C$13,2,0))</f>
        <v/>
      </c>
      <c r="H3479" s="9" t="str">
        <f>IF(E3479="","",LOOKUP(MATCH(F3479,'RFI-Faktor'!$B$2:$B$5,1),'RFI-Faktor'!$D$2:$D$5))</f>
        <v/>
      </c>
      <c r="I3479" s="24" t="str">
        <f t="array" ref="I3479">IF(E3479="","",SUM(IF(A3479=Energieverbrauch!$A$2:$A$4000,1,0)*IF(B3479=Energieverbrauch!$B$2:$B$4000,1,0)*(IF(Berechnung!F3479&gt;=Energieverbrauch!$C$2:$C$4000,1,0)*IF(Berechnung!F3479&lt;=Energieverbrauch!$D$2:$D$4000,1,0))*Energieverbrauch!$E$2:$E$4000))</f>
        <v/>
      </c>
      <c r="J3479" s="24" t="str">
        <f t="shared" si="54"/>
        <v/>
      </c>
      <c r="K3479" s="24" t="e">
        <f>LOOKUP(MATCH(A3479,Flugzeugtyp!$A$2:$A$13,1),Flugzeugtyp!$A$2:$C$13)</f>
        <v>#N/A</v>
      </c>
      <c r="L3479" s="24" t="str">
        <f>IF(E3479="","",J3479/Treibhausgas_Kennzahlen!$B$5)</f>
        <v/>
      </c>
      <c r="M3479" s="38" t="str">
        <f>IF(E3479="","",$J3479*Treibhausgas_Kennzahlen!B$3)</f>
        <v/>
      </c>
      <c r="N3479" s="38" t="str">
        <f>IF(E3479="","",$J3479*Treibhausgas_Kennzahlen!C$3)</f>
        <v/>
      </c>
      <c r="O3479" s="38" t="str">
        <f>IF(E3479="","",$J3479*Treibhausgas_Kennzahlen!D$3)</f>
        <v/>
      </c>
      <c r="P3479" s="38" t="str">
        <f>IF(E3479="","",$J3479*Treibhausgas_Kennzahlen!E$3)</f>
        <v/>
      </c>
      <c r="Q3479" s="38" t="str">
        <f>IF(E3479="","",$J3479*Treibhausgas_Kennzahlen!F$3)</f>
        <v/>
      </c>
      <c r="R3479" s="38" t="str">
        <f>IF(E3479="","",$J3479*Treibhausgas_Kennzahlen!G$3)</f>
        <v/>
      </c>
    </row>
    <row r="3480" spans="1:18" x14ac:dyDescent="0.25">
      <c r="A3480" s="6"/>
      <c r="B3480" s="6"/>
      <c r="C3480" s="6"/>
      <c r="D3480" s="6"/>
      <c r="E3480" s="6"/>
      <c r="F3480" s="8" t="str">
        <f>IF(E3480="","",VLOOKUP(INDEX(IATA_Codes!$A$2:$A$301, MATCH(Berechnung!C3480,IATA_Codes!$C$2:$C$301,0))&amp;"_"&amp;INDEX(IATA_Codes!$A$2:$A$301, MATCH(Berechnung!D3480,IATA_Codes!$C$2:$C$301,0)),GCD_Entfernung!$C$2:$D$10001,2,FALSE))</f>
        <v/>
      </c>
      <c r="G3480" s="21" t="str">
        <f>IF(E3480="","",VLOOKUP(A3480,Flugzeugtyp!$B$2:$C$13,2,0))</f>
        <v/>
      </c>
      <c r="H3480" s="8" t="str">
        <f>IF(E3480="","",LOOKUP(MATCH(F3480,'RFI-Faktor'!$B$2:$B$5,1),'RFI-Faktor'!$D$2:$D$5))</f>
        <v/>
      </c>
      <c r="I3480" s="23" t="str">
        <f t="array" ref="I3480">IF(E3480="","",SUM(IF(A3480=Energieverbrauch!$A$2:$A$4000,1,0)*IF(B3480=Energieverbrauch!$B$2:$B$4000,1,0)*(IF(Berechnung!F3480&gt;=Energieverbrauch!$C$2:$C$4000,1,0)*IF(Berechnung!F3480&lt;=Energieverbrauch!$D$2:$D$4000,1,0))*Energieverbrauch!$E$2:$E$4000))</f>
        <v/>
      </c>
      <c r="J3480" s="23" t="str">
        <f t="shared" si="54"/>
        <v/>
      </c>
      <c r="K3480" s="23" t="e">
        <f>LOOKUP(MATCH(A3480,Flugzeugtyp!$A$2:$A$13,1),Flugzeugtyp!$A$2:$C$13)</f>
        <v>#N/A</v>
      </c>
      <c r="L3480" s="23" t="str">
        <f>IF(E3480="","",J3480/Treibhausgas_Kennzahlen!$B$5)</f>
        <v/>
      </c>
      <c r="M3480" s="37" t="str">
        <f>IF(E3480="","",$J3480*Treibhausgas_Kennzahlen!B$3)</f>
        <v/>
      </c>
      <c r="N3480" s="37" t="str">
        <f>IF(E3480="","",$J3480*Treibhausgas_Kennzahlen!C$3)</f>
        <v/>
      </c>
      <c r="O3480" s="37" t="str">
        <f>IF(E3480="","",$J3480*Treibhausgas_Kennzahlen!D$3)</f>
        <v/>
      </c>
      <c r="P3480" s="37" t="str">
        <f>IF(E3480="","",$J3480*Treibhausgas_Kennzahlen!E$3)</f>
        <v/>
      </c>
      <c r="Q3480" s="37" t="str">
        <f>IF(E3480="","",$J3480*Treibhausgas_Kennzahlen!F$3)</f>
        <v/>
      </c>
      <c r="R3480" s="37" t="str">
        <f>IF(E3480="","",$J3480*Treibhausgas_Kennzahlen!G$3)</f>
        <v/>
      </c>
    </row>
    <row r="3481" spans="1:18" x14ac:dyDescent="0.25">
      <c r="A3481" s="5"/>
      <c r="B3481" s="5"/>
      <c r="C3481" s="5"/>
      <c r="D3481" s="5"/>
      <c r="E3481" s="5"/>
      <c r="F3481" s="9" t="str">
        <f>IF(E3481="","",VLOOKUP(INDEX(IATA_Codes!$A$2:$A$301, MATCH(Berechnung!C3481,IATA_Codes!$C$2:$C$301,0))&amp;"_"&amp;INDEX(IATA_Codes!$A$2:$A$301, MATCH(Berechnung!D3481,IATA_Codes!$C$2:$C$301,0)),GCD_Entfernung!$C$2:$D$10001,2,FALSE))</f>
        <v/>
      </c>
      <c r="G3481" s="22" t="str">
        <f>IF(E3481="","",VLOOKUP(A3481,Flugzeugtyp!$B$2:$C$13,2,0))</f>
        <v/>
      </c>
      <c r="H3481" s="9" t="str">
        <f>IF(E3481="","",LOOKUP(MATCH(F3481,'RFI-Faktor'!$B$2:$B$5,1),'RFI-Faktor'!$D$2:$D$5))</f>
        <v/>
      </c>
      <c r="I3481" s="24" t="str">
        <f t="array" ref="I3481">IF(E3481="","",SUM(IF(A3481=Energieverbrauch!$A$2:$A$4000,1,0)*IF(B3481=Energieverbrauch!$B$2:$B$4000,1,0)*(IF(Berechnung!F3481&gt;=Energieverbrauch!$C$2:$C$4000,1,0)*IF(Berechnung!F3481&lt;=Energieverbrauch!$D$2:$D$4000,1,0))*Energieverbrauch!$E$2:$E$4000))</f>
        <v/>
      </c>
      <c r="J3481" s="24" t="str">
        <f t="shared" si="54"/>
        <v/>
      </c>
      <c r="K3481" s="24" t="e">
        <f>LOOKUP(MATCH(A3481,Flugzeugtyp!$A$2:$A$13,1),Flugzeugtyp!$A$2:$C$13)</f>
        <v>#N/A</v>
      </c>
      <c r="L3481" s="24" t="str">
        <f>IF(E3481="","",J3481/Treibhausgas_Kennzahlen!$B$5)</f>
        <v/>
      </c>
      <c r="M3481" s="38" t="str">
        <f>IF(E3481="","",$J3481*Treibhausgas_Kennzahlen!B$3)</f>
        <v/>
      </c>
      <c r="N3481" s="38" t="str">
        <f>IF(E3481="","",$J3481*Treibhausgas_Kennzahlen!C$3)</f>
        <v/>
      </c>
      <c r="O3481" s="38" t="str">
        <f>IF(E3481="","",$J3481*Treibhausgas_Kennzahlen!D$3)</f>
        <v/>
      </c>
      <c r="P3481" s="38" t="str">
        <f>IF(E3481="","",$J3481*Treibhausgas_Kennzahlen!E$3)</f>
        <v/>
      </c>
      <c r="Q3481" s="38" t="str">
        <f>IF(E3481="","",$J3481*Treibhausgas_Kennzahlen!F$3)</f>
        <v/>
      </c>
      <c r="R3481" s="38" t="str">
        <f>IF(E3481="","",$J3481*Treibhausgas_Kennzahlen!G$3)</f>
        <v/>
      </c>
    </row>
    <row r="3482" spans="1:18" x14ac:dyDescent="0.25">
      <c r="A3482" s="6"/>
      <c r="B3482" s="6"/>
      <c r="C3482" s="6"/>
      <c r="D3482" s="6"/>
      <c r="E3482" s="6"/>
      <c r="F3482" s="8" t="str">
        <f>IF(E3482="","",VLOOKUP(INDEX(IATA_Codes!$A$2:$A$301, MATCH(Berechnung!C3482,IATA_Codes!$C$2:$C$301,0))&amp;"_"&amp;INDEX(IATA_Codes!$A$2:$A$301, MATCH(Berechnung!D3482,IATA_Codes!$C$2:$C$301,0)),GCD_Entfernung!$C$2:$D$10001,2,FALSE))</f>
        <v/>
      </c>
      <c r="G3482" s="21" t="str">
        <f>IF(E3482="","",VLOOKUP(A3482,Flugzeugtyp!$B$2:$C$13,2,0))</f>
        <v/>
      </c>
      <c r="H3482" s="8" t="str">
        <f>IF(E3482="","",LOOKUP(MATCH(F3482,'RFI-Faktor'!$B$2:$B$5,1),'RFI-Faktor'!$D$2:$D$5))</f>
        <v/>
      </c>
      <c r="I3482" s="23" t="str">
        <f t="array" ref="I3482">IF(E3482="","",SUM(IF(A3482=Energieverbrauch!$A$2:$A$4000,1,0)*IF(B3482=Energieverbrauch!$B$2:$B$4000,1,0)*(IF(Berechnung!F3482&gt;=Energieverbrauch!$C$2:$C$4000,1,0)*IF(Berechnung!F3482&lt;=Energieverbrauch!$D$2:$D$4000,1,0))*Energieverbrauch!$E$2:$E$4000))</f>
        <v/>
      </c>
      <c r="J3482" s="23" t="str">
        <f t="shared" si="54"/>
        <v/>
      </c>
      <c r="K3482" s="23" t="e">
        <f>LOOKUP(MATCH(A3482,Flugzeugtyp!$A$2:$A$13,1),Flugzeugtyp!$A$2:$C$13)</f>
        <v>#N/A</v>
      </c>
      <c r="L3482" s="23" t="str">
        <f>IF(E3482="","",J3482/Treibhausgas_Kennzahlen!$B$5)</f>
        <v/>
      </c>
      <c r="M3482" s="37" t="str">
        <f>IF(E3482="","",$J3482*Treibhausgas_Kennzahlen!B$3)</f>
        <v/>
      </c>
      <c r="N3482" s="37" t="str">
        <f>IF(E3482="","",$J3482*Treibhausgas_Kennzahlen!C$3)</f>
        <v/>
      </c>
      <c r="O3482" s="37" t="str">
        <f>IF(E3482="","",$J3482*Treibhausgas_Kennzahlen!D$3)</f>
        <v/>
      </c>
      <c r="P3482" s="37" t="str">
        <f>IF(E3482="","",$J3482*Treibhausgas_Kennzahlen!E$3)</f>
        <v/>
      </c>
      <c r="Q3482" s="37" t="str">
        <f>IF(E3482="","",$J3482*Treibhausgas_Kennzahlen!F$3)</f>
        <v/>
      </c>
      <c r="R3482" s="37" t="str">
        <f>IF(E3482="","",$J3482*Treibhausgas_Kennzahlen!G$3)</f>
        <v/>
      </c>
    </row>
    <row r="3483" spans="1:18" x14ac:dyDescent="0.25">
      <c r="A3483" s="5"/>
      <c r="B3483" s="5"/>
      <c r="C3483" s="5"/>
      <c r="D3483" s="5"/>
      <c r="E3483" s="5"/>
      <c r="F3483" s="9" t="str">
        <f>IF(E3483="","",VLOOKUP(INDEX(IATA_Codes!$A$2:$A$301, MATCH(Berechnung!C3483,IATA_Codes!$C$2:$C$301,0))&amp;"_"&amp;INDEX(IATA_Codes!$A$2:$A$301, MATCH(Berechnung!D3483,IATA_Codes!$C$2:$C$301,0)),GCD_Entfernung!$C$2:$D$10001,2,FALSE))</f>
        <v/>
      </c>
      <c r="G3483" s="22" t="str">
        <f>IF(E3483="","",VLOOKUP(A3483,Flugzeugtyp!$B$2:$C$13,2,0))</f>
        <v/>
      </c>
      <c r="H3483" s="9" t="str">
        <f>IF(E3483="","",LOOKUP(MATCH(F3483,'RFI-Faktor'!$B$2:$B$5,1),'RFI-Faktor'!$D$2:$D$5))</f>
        <v/>
      </c>
      <c r="I3483" s="24" t="str">
        <f t="array" ref="I3483">IF(E3483="","",SUM(IF(A3483=Energieverbrauch!$A$2:$A$4000,1,0)*IF(B3483=Energieverbrauch!$B$2:$B$4000,1,0)*(IF(Berechnung!F3483&gt;=Energieverbrauch!$C$2:$C$4000,1,0)*IF(Berechnung!F3483&lt;=Energieverbrauch!$D$2:$D$4000,1,0))*Energieverbrauch!$E$2:$E$4000))</f>
        <v/>
      </c>
      <c r="J3483" s="24" t="str">
        <f t="shared" si="54"/>
        <v/>
      </c>
      <c r="K3483" s="24" t="e">
        <f>LOOKUP(MATCH(A3483,Flugzeugtyp!$A$2:$A$13,1),Flugzeugtyp!$A$2:$C$13)</f>
        <v>#N/A</v>
      </c>
      <c r="L3483" s="24" t="str">
        <f>IF(E3483="","",J3483/Treibhausgas_Kennzahlen!$B$5)</f>
        <v/>
      </c>
      <c r="M3483" s="38" t="str">
        <f>IF(E3483="","",$J3483*Treibhausgas_Kennzahlen!B$3)</f>
        <v/>
      </c>
      <c r="N3483" s="38" t="str">
        <f>IF(E3483="","",$J3483*Treibhausgas_Kennzahlen!C$3)</f>
        <v/>
      </c>
      <c r="O3483" s="38" t="str">
        <f>IF(E3483="","",$J3483*Treibhausgas_Kennzahlen!D$3)</f>
        <v/>
      </c>
      <c r="P3483" s="38" t="str">
        <f>IF(E3483="","",$J3483*Treibhausgas_Kennzahlen!E$3)</f>
        <v/>
      </c>
      <c r="Q3483" s="38" t="str">
        <f>IF(E3483="","",$J3483*Treibhausgas_Kennzahlen!F$3)</f>
        <v/>
      </c>
      <c r="R3483" s="38" t="str">
        <f>IF(E3483="","",$J3483*Treibhausgas_Kennzahlen!G$3)</f>
        <v/>
      </c>
    </row>
    <row r="3484" spans="1:18" x14ac:dyDescent="0.25">
      <c r="A3484" s="6"/>
      <c r="B3484" s="6"/>
      <c r="C3484" s="6"/>
      <c r="D3484" s="6"/>
      <c r="E3484" s="6"/>
      <c r="F3484" s="8" t="str">
        <f>IF(E3484="","",VLOOKUP(INDEX(IATA_Codes!$A$2:$A$301, MATCH(Berechnung!C3484,IATA_Codes!$C$2:$C$301,0))&amp;"_"&amp;INDEX(IATA_Codes!$A$2:$A$301, MATCH(Berechnung!D3484,IATA_Codes!$C$2:$C$301,0)),GCD_Entfernung!$C$2:$D$10001,2,FALSE))</f>
        <v/>
      </c>
      <c r="G3484" s="21" t="str">
        <f>IF(E3484="","",VLOOKUP(A3484,Flugzeugtyp!$B$2:$C$13,2,0))</f>
        <v/>
      </c>
      <c r="H3484" s="8" t="str">
        <f>IF(E3484="","",LOOKUP(MATCH(F3484,'RFI-Faktor'!$B$2:$B$5,1),'RFI-Faktor'!$D$2:$D$5))</f>
        <v/>
      </c>
      <c r="I3484" s="23" t="str">
        <f t="array" ref="I3484">IF(E3484="","",SUM(IF(A3484=Energieverbrauch!$A$2:$A$4000,1,0)*IF(B3484=Energieverbrauch!$B$2:$B$4000,1,0)*(IF(Berechnung!F3484&gt;=Energieverbrauch!$C$2:$C$4000,1,0)*IF(Berechnung!F3484&lt;=Energieverbrauch!$D$2:$D$4000,1,0))*Energieverbrauch!$E$2:$E$4000))</f>
        <v/>
      </c>
      <c r="J3484" s="23" t="str">
        <f t="shared" si="54"/>
        <v/>
      </c>
      <c r="K3484" s="23" t="e">
        <f>LOOKUP(MATCH(A3484,Flugzeugtyp!$A$2:$A$13,1),Flugzeugtyp!$A$2:$C$13)</f>
        <v>#N/A</v>
      </c>
      <c r="L3484" s="23" t="str">
        <f>IF(E3484="","",J3484/Treibhausgas_Kennzahlen!$B$5)</f>
        <v/>
      </c>
      <c r="M3484" s="37" t="str">
        <f>IF(E3484="","",$J3484*Treibhausgas_Kennzahlen!B$3)</f>
        <v/>
      </c>
      <c r="N3484" s="37" t="str">
        <f>IF(E3484="","",$J3484*Treibhausgas_Kennzahlen!C$3)</f>
        <v/>
      </c>
      <c r="O3484" s="37" t="str">
        <f>IF(E3484="","",$J3484*Treibhausgas_Kennzahlen!D$3)</f>
        <v/>
      </c>
      <c r="P3484" s="37" t="str">
        <f>IF(E3484="","",$J3484*Treibhausgas_Kennzahlen!E$3)</f>
        <v/>
      </c>
      <c r="Q3484" s="37" t="str">
        <f>IF(E3484="","",$J3484*Treibhausgas_Kennzahlen!F$3)</f>
        <v/>
      </c>
      <c r="R3484" s="37" t="str">
        <f>IF(E3484="","",$J3484*Treibhausgas_Kennzahlen!G$3)</f>
        <v/>
      </c>
    </row>
    <row r="3485" spans="1:18" x14ac:dyDescent="0.25">
      <c r="A3485" s="5"/>
      <c r="B3485" s="5"/>
      <c r="C3485" s="5"/>
      <c r="D3485" s="5"/>
      <c r="E3485" s="5"/>
      <c r="F3485" s="9" t="str">
        <f>IF(E3485="","",VLOOKUP(INDEX(IATA_Codes!$A$2:$A$301, MATCH(Berechnung!C3485,IATA_Codes!$C$2:$C$301,0))&amp;"_"&amp;INDEX(IATA_Codes!$A$2:$A$301, MATCH(Berechnung!D3485,IATA_Codes!$C$2:$C$301,0)),GCD_Entfernung!$C$2:$D$10001,2,FALSE))</f>
        <v/>
      </c>
      <c r="G3485" s="22" t="str">
        <f>IF(E3485="","",VLOOKUP(A3485,Flugzeugtyp!$B$2:$C$13,2,0))</f>
        <v/>
      </c>
      <c r="H3485" s="9" t="str">
        <f>IF(E3485="","",LOOKUP(MATCH(F3485,'RFI-Faktor'!$B$2:$B$5,1),'RFI-Faktor'!$D$2:$D$5))</f>
        <v/>
      </c>
      <c r="I3485" s="24" t="str">
        <f t="array" ref="I3485">IF(E3485="","",SUM(IF(A3485=Energieverbrauch!$A$2:$A$4000,1,0)*IF(B3485=Energieverbrauch!$B$2:$B$4000,1,0)*(IF(Berechnung!F3485&gt;=Energieverbrauch!$C$2:$C$4000,1,0)*IF(Berechnung!F3485&lt;=Energieverbrauch!$D$2:$D$4000,1,0))*Energieverbrauch!$E$2:$E$4000))</f>
        <v/>
      </c>
      <c r="J3485" s="24" t="str">
        <f t="shared" si="54"/>
        <v/>
      </c>
      <c r="K3485" s="24" t="e">
        <f>LOOKUP(MATCH(A3485,Flugzeugtyp!$A$2:$A$13,1),Flugzeugtyp!$A$2:$C$13)</f>
        <v>#N/A</v>
      </c>
      <c r="L3485" s="24" t="str">
        <f>IF(E3485="","",J3485/Treibhausgas_Kennzahlen!$B$5)</f>
        <v/>
      </c>
      <c r="M3485" s="38" t="str">
        <f>IF(E3485="","",$J3485*Treibhausgas_Kennzahlen!B$3)</f>
        <v/>
      </c>
      <c r="N3485" s="38" t="str">
        <f>IF(E3485="","",$J3485*Treibhausgas_Kennzahlen!C$3)</f>
        <v/>
      </c>
      <c r="O3485" s="38" t="str">
        <f>IF(E3485="","",$J3485*Treibhausgas_Kennzahlen!D$3)</f>
        <v/>
      </c>
      <c r="P3485" s="38" t="str">
        <f>IF(E3485="","",$J3485*Treibhausgas_Kennzahlen!E$3)</f>
        <v/>
      </c>
      <c r="Q3485" s="38" t="str">
        <f>IF(E3485="","",$J3485*Treibhausgas_Kennzahlen!F$3)</f>
        <v/>
      </c>
      <c r="R3485" s="38" t="str">
        <f>IF(E3485="","",$J3485*Treibhausgas_Kennzahlen!G$3)</f>
        <v/>
      </c>
    </row>
    <row r="3486" spans="1:18" x14ac:dyDescent="0.25">
      <c r="A3486" s="6"/>
      <c r="B3486" s="6"/>
      <c r="C3486" s="6"/>
      <c r="D3486" s="6"/>
      <c r="E3486" s="6"/>
      <c r="F3486" s="8" t="str">
        <f>IF(E3486="","",VLOOKUP(INDEX(IATA_Codes!$A$2:$A$301, MATCH(Berechnung!C3486,IATA_Codes!$C$2:$C$301,0))&amp;"_"&amp;INDEX(IATA_Codes!$A$2:$A$301, MATCH(Berechnung!D3486,IATA_Codes!$C$2:$C$301,0)),GCD_Entfernung!$C$2:$D$10001,2,FALSE))</f>
        <v/>
      </c>
      <c r="G3486" s="21" t="str">
        <f>IF(E3486="","",VLOOKUP(A3486,Flugzeugtyp!$B$2:$C$13,2,0))</f>
        <v/>
      </c>
      <c r="H3486" s="8" t="str">
        <f>IF(E3486="","",LOOKUP(MATCH(F3486,'RFI-Faktor'!$B$2:$B$5,1),'RFI-Faktor'!$D$2:$D$5))</f>
        <v/>
      </c>
      <c r="I3486" s="23" t="str">
        <f t="array" ref="I3486">IF(E3486="","",SUM(IF(A3486=Energieverbrauch!$A$2:$A$4000,1,0)*IF(B3486=Energieverbrauch!$B$2:$B$4000,1,0)*(IF(Berechnung!F3486&gt;=Energieverbrauch!$C$2:$C$4000,1,0)*IF(Berechnung!F3486&lt;=Energieverbrauch!$D$2:$D$4000,1,0))*Energieverbrauch!$E$2:$E$4000))</f>
        <v/>
      </c>
      <c r="J3486" s="23" t="str">
        <f t="shared" si="54"/>
        <v/>
      </c>
      <c r="K3486" s="23" t="e">
        <f>LOOKUP(MATCH(A3486,Flugzeugtyp!$A$2:$A$13,1),Flugzeugtyp!$A$2:$C$13)</f>
        <v>#N/A</v>
      </c>
      <c r="L3486" s="23" t="str">
        <f>IF(E3486="","",J3486/Treibhausgas_Kennzahlen!$B$5)</f>
        <v/>
      </c>
      <c r="M3486" s="37" t="str">
        <f>IF(E3486="","",$J3486*Treibhausgas_Kennzahlen!B$3)</f>
        <v/>
      </c>
      <c r="N3486" s="37" t="str">
        <f>IF(E3486="","",$J3486*Treibhausgas_Kennzahlen!C$3)</f>
        <v/>
      </c>
      <c r="O3486" s="37" t="str">
        <f>IF(E3486="","",$J3486*Treibhausgas_Kennzahlen!D$3)</f>
        <v/>
      </c>
      <c r="P3486" s="37" t="str">
        <f>IF(E3486="","",$J3486*Treibhausgas_Kennzahlen!E$3)</f>
        <v/>
      </c>
      <c r="Q3486" s="37" t="str">
        <f>IF(E3486="","",$J3486*Treibhausgas_Kennzahlen!F$3)</f>
        <v/>
      </c>
      <c r="R3486" s="37" t="str">
        <f>IF(E3486="","",$J3486*Treibhausgas_Kennzahlen!G$3)</f>
        <v/>
      </c>
    </row>
    <row r="3487" spans="1:18" x14ac:dyDescent="0.25">
      <c r="A3487" s="5"/>
      <c r="B3487" s="5"/>
      <c r="C3487" s="5"/>
      <c r="D3487" s="5"/>
      <c r="E3487" s="5"/>
      <c r="F3487" s="9" t="str">
        <f>IF(E3487="","",VLOOKUP(INDEX(IATA_Codes!$A$2:$A$301, MATCH(Berechnung!C3487,IATA_Codes!$C$2:$C$301,0))&amp;"_"&amp;INDEX(IATA_Codes!$A$2:$A$301, MATCH(Berechnung!D3487,IATA_Codes!$C$2:$C$301,0)),GCD_Entfernung!$C$2:$D$10001,2,FALSE))</f>
        <v/>
      </c>
      <c r="G3487" s="22" t="str">
        <f>IF(E3487="","",VLOOKUP(A3487,Flugzeugtyp!$B$2:$C$13,2,0))</f>
        <v/>
      </c>
      <c r="H3487" s="9" t="str">
        <f>IF(E3487="","",LOOKUP(MATCH(F3487,'RFI-Faktor'!$B$2:$B$5,1),'RFI-Faktor'!$D$2:$D$5))</f>
        <v/>
      </c>
      <c r="I3487" s="24" t="str">
        <f t="array" ref="I3487">IF(E3487="","",SUM(IF(A3487=Energieverbrauch!$A$2:$A$4000,1,0)*IF(B3487=Energieverbrauch!$B$2:$B$4000,1,0)*(IF(Berechnung!F3487&gt;=Energieverbrauch!$C$2:$C$4000,1,0)*IF(Berechnung!F3487&lt;=Energieverbrauch!$D$2:$D$4000,1,0))*Energieverbrauch!$E$2:$E$4000))</f>
        <v/>
      </c>
      <c r="J3487" s="24" t="str">
        <f t="shared" si="54"/>
        <v/>
      </c>
      <c r="K3487" s="24" t="e">
        <f>LOOKUP(MATCH(A3487,Flugzeugtyp!$A$2:$A$13,1),Flugzeugtyp!$A$2:$C$13)</f>
        <v>#N/A</v>
      </c>
      <c r="L3487" s="24" t="str">
        <f>IF(E3487="","",J3487/Treibhausgas_Kennzahlen!$B$5)</f>
        <v/>
      </c>
      <c r="M3487" s="38" t="str">
        <f>IF(E3487="","",$J3487*Treibhausgas_Kennzahlen!B$3)</f>
        <v/>
      </c>
      <c r="N3487" s="38" t="str">
        <f>IF(E3487="","",$J3487*Treibhausgas_Kennzahlen!C$3)</f>
        <v/>
      </c>
      <c r="O3487" s="38" t="str">
        <f>IF(E3487="","",$J3487*Treibhausgas_Kennzahlen!D$3)</f>
        <v/>
      </c>
      <c r="P3487" s="38" t="str">
        <f>IF(E3487="","",$J3487*Treibhausgas_Kennzahlen!E$3)</f>
        <v/>
      </c>
      <c r="Q3487" s="38" t="str">
        <f>IF(E3487="","",$J3487*Treibhausgas_Kennzahlen!F$3)</f>
        <v/>
      </c>
      <c r="R3487" s="38" t="str">
        <f>IF(E3487="","",$J3487*Treibhausgas_Kennzahlen!G$3)</f>
        <v/>
      </c>
    </row>
    <row r="3488" spans="1:18" x14ac:dyDescent="0.25">
      <c r="A3488" s="6"/>
      <c r="B3488" s="6"/>
      <c r="C3488" s="6"/>
      <c r="D3488" s="6"/>
      <c r="E3488" s="6"/>
      <c r="F3488" s="8" t="str">
        <f>IF(E3488="","",VLOOKUP(INDEX(IATA_Codes!$A$2:$A$301, MATCH(Berechnung!C3488,IATA_Codes!$C$2:$C$301,0))&amp;"_"&amp;INDEX(IATA_Codes!$A$2:$A$301, MATCH(Berechnung!D3488,IATA_Codes!$C$2:$C$301,0)),GCD_Entfernung!$C$2:$D$10001,2,FALSE))</f>
        <v/>
      </c>
      <c r="G3488" s="21" t="str">
        <f>IF(E3488="","",VLOOKUP(A3488,Flugzeugtyp!$B$2:$C$13,2,0))</f>
        <v/>
      </c>
      <c r="H3488" s="8" t="str">
        <f>IF(E3488="","",LOOKUP(MATCH(F3488,'RFI-Faktor'!$B$2:$B$5,1),'RFI-Faktor'!$D$2:$D$5))</f>
        <v/>
      </c>
      <c r="I3488" s="23" t="str">
        <f t="array" ref="I3488">IF(E3488="","",SUM(IF(A3488=Energieverbrauch!$A$2:$A$4000,1,0)*IF(B3488=Energieverbrauch!$B$2:$B$4000,1,0)*(IF(Berechnung!F3488&gt;=Energieverbrauch!$C$2:$C$4000,1,0)*IF(Berechnung!F3488&lt;=Energieverbrauch!$D$2:$D$4000,1,0))*Energieverbrauch!$E$2:$E$4000))</f>
        <v/>
      </c>
      <c r="J3488" s="23" t="str">
        <f t="shared" si="54"/>
        <v/>
      </c>
      <c r="K3488" s="23" t="e">
        <f>LOOKUP(MATCH(A3488,Flugzeugtyp!$A$2:$A$13,1),Flugzeugtyp!$A$2:$C$13)</f>
        <v>#N/A</v>
      </c>
      <c r="L3488" s="23" t="str">
        <f>IF(E3488="","",J3488/Treibhausgas_Kennzahlen!$B$5)</f>
        <v/>
      </c>
      <c r="M3488" s="37" t="str">
        <f>IF(E3488="","",$J3488*Treibhausgas_Kennzahlen!B$3)</f>
        <v/>
      </c>
      <c r="N3488" s="37" t="str">
        <f>IF(E3488="","",$J3488*Treibhausgas_Kennzahlen!C$3)</f>
        <v/>
      </c>
      <c r="O3488" s="37" t="str">
        <f>IF(E3488="","",$J3488*Treibhausgas_Kennzahlen!D$3)</f>
        <v/>
      </c>
      <c r="P3488" s="37" t="str">
        <f>IF(E3488="","",$J3488*Treibhausgas_Kennzahlen!E$3)</f>
        <v/>
      </c>
      <c r="Q3488" s="37" t="str">
        <f>IF(E3488="","",$J3488*Treibhausgas_Kennzahlen!F$3)</f>
        <v/>
      </c>
      <c r="R3488" s="37" t="str">
        <f>IF(E3488="","",$J3488*Treibhausgas_Kennzahlen!G$3)</f>
        <v/>
      </c>
    </row>
    <row r="3489" spans="1:18" x14ac:dyDescent="0.25">
      <c r="A3489" s="5"/>
      <c r="B3489" s="5"/>
      <c r="C3489" s="5"/>
      <c r="D3489" s="5"/>
      <c r="E3489" s="5"/>
      <c r="F3489" s="9" t="str">
        <f>IF(E3489="","",VLOOKUP(INDEX(IATA_Codes!$A$2:$A$301, MATCH(Berechnung!C3489,IATA_Codes!$C$2:$C$301,0))&amp;"_"&amp;INDEX(IATA_Codes!$A$2:$A$301, MATCH(Berechnung!D3489,IATA_Codes!$C$2:$C$301,0)),GCD_Entfernung!$C$2:$D$10001,2,FALSE))</f>
        <v/>
      </c>
      <c r="G3489" s="22" t="str">
        <f>IF(E3489="","",VLOOKUP(A3489,Flugzeugtyp!$B$2:$C$13,2,0))</f>
        <v/>
      </c>
      <c r="H3489" s="9" t="str">
        <f>IF(E3489="","",LOOKUP(MATCH(F3489,'RFI-Faktor'!$B$2:$B$5,1),'RFI-Faktor'!$D$2:$D$5))</f>
        <v/>
      </c>
      <c r="I3489" s="24" t="str">
        <f t="array" ref="I3489">IF(E3489="","",SUM(IF(A3489=Energieverbrauch!$A$2:$A$4000,1,0)*IF(B3489=Energieverbrauch!$B$2:$B$4000,1,0)*(IF(Berechnung!F3489&gt;=Energieverbrauch!$C$2:$C$4000,1,0)*IF(Berechnung!F3489&lt;=Energieverbrauch!$D$2:$D$4000,1,0))*Energieverbrauch!$E$2:$E$4000))</f>
        <v/>
      </c>
      <c r="J3489" s="24" t="str">
        <f t="shared" si="54"/>
        <v/>
      </c>
      <c r="K3489" s="24" t="e">
        <f>LOOKUP(MATCH(A3489,Flugzeugtyp!$A$2:$A$13,1),Flugzeugtyp!$A$2:$C$13)</f>
        <v>#N/A</v>
      </c>
      <c r="L3489" s="24" t="str">
        <f>IF(E3489="","",J3489/Treibhausgas_Kennzahlen!$B$5)</f>
        <v/>
      </c>
      <c r="M3489" s="38" t="str">
        <f>IF(E3489="","",$J3489*Treibhausgas_Kennzahlen!B$3)</f>
        <v/>
      </c>
      <c r="N3489" s="38" t="str">
        <f>IF(E3489="","",$J3489*Treibhausgas_Kennzahlen!C$3)</f>
        <v/>
      </c>
      <c r="O3489" s="38" t="str">
        <f>IF(E3489="","",$J3489*Treibhausgas_Kennzahlen!D$3)</f>
        <v/>
      </c>
      <c r="P3489" s="38" t="str">
        <f>IF(E3489="","",$J3489*Treibhausgas_Kennzahlen!E$3)</f>
        <v/>
      </c>
      <c r="Q3489" s="38" t="str">
        <f>IF(E3489="","",$J3489*Treibhausgas_Kennzahlen!F$3)</f>
        <v/>
      </c>
      <c r="R3489" s="38" t="str">
        <f>IF(E3489="","",$J3489*Treibhausgas_Kennzahlen!G$3)</f>
        <v/>
      </c>
    </row>
    <row r="3490" spans="1:18" x14ac:dyDescent="0.25">
      <c r="A3490" s="6"/>
      <c r="B3490" s="6"/>
      <c r="C3490" s="6"/>
      <c r="D3490" s="6"/>
      <c r="E3490" s="6"/>
      <c r="F3490" s="8" t="str">
        <f>IF(E3490="","",VLOOKUP(INDEX(IATA_Codes!$A$2:$A$301, MATCH(Berechnung!C3490,IATA_Codes!$C$2:$C$301,0))&amp;"_"&amp;INDEX(IATA_Codes!$A$2:$A$301, MATCH(Berechnung!D3490,IATA_Codes!$C$2:$C$301,0)),GCD_Entfernung!$C$2:$D$10001,2,FALSE))</f>
        <v/>
      </c>
      <c r="G3490" s="21" t="str">
        <f>IF(E3490="","",VLOOKUP(A3490,Flugzeugtyp!$B$2:$C$13,2,0))</f>
        <v/>
      </c>
      <c r="H3490" s="8" t="str">
        <f>IF(E3490="","",LOOKUP(MATCH(F3490,'RFI-Faktor'!$B$2:$B$5,1),'RFI-Faktor'!$D$2:$D$5))</f>
        <v/>
      </c>
      <c r="I3490" s="23" t="str">
        <f t="array" ref="I3490">IF(E3490="","",SUM(IF(A3490=Energieverbrauch!$A$2:$A$4000,1,0)*IF(B3490=Energieverbrauch!$B$2:$B$4000,1,0)*(IF(Berechnung!F3490&gt;=Energieverbrauch!$C$2:$C$4000,1,0)*IF(Berechnung!F3490&lt;=Energieverbrauch!$D$2:$D$4000,1,0))*Energieverbrauch!$E$2:$E$4000))</f>
        <v/>
      </c>
      <c r="J3490" s="23" t="str">
        <f t="shared" si="54"/>
        <v/>
      </c>
      <c r="K3490" s="23" t="e">
        <f>LOOKUP(MATCH(A3490,Flugzeugtyp!$A$2:$A$13,1),Flugzeugtyp!$A$2:$C$13)</f>
        <v>#N/A</v>
      </c>
      <c r="L3490" s="23" t="str">
        <f>IF(E3490="","",J3490/Treibhausgas_Kennzahlen!$B$5)</f>
        <v/>
      </c>
      <c r="M3490" s="37" t="str">
        <f>IF(E3490="","",$J3490*Treibhausgas_Kennzahlen!B$3)</f>
        <v/>
      </c>
      <c r="N3490" s="37" t="str">
        <f>IF(E3490="","",$J3490*Treibhausgas_Kennzahlen!C$3)</f>
        <v/>
      </c>
      <c r="O3490" s="37" t="str">
        <f>IF(E3490="","",$J3490*Treibhausgas_Kennzahlen!D$3)</f>
        <v/>
      </c>
      <c r="P3490" s="37" t="str">
        <f>IF(E3490="","",$J3490*Treibhausgas_Kennzahlen!E$3)</f>
        <v/>
      </c>
      <c r="Q3490" s="37" t="str">
        <f>IF(E3490="","",$J3490*Treibhausgas_Kennzahlen!F$3)</f>
        <v/>
      </c>
      <c r="R3490" s="37" t="str">
        <f>IF(E3490="","",$J3490*Treibhausgas_Kennzahlen!G$3)</f>
        <v/>
      </c>
    </row>
    <row r="3491" spans="1:18" x14ac:dyDescent="0.25">
      <c r="A3491" s="5"/>
      <c r="B3491" s="5"/>
      <c r="C3491" s="5"/>
      <c r="D3491" s="5"/>
      <c r="E3491" s="5"/>
      <c r="F3491" s="9" t="str">
        <f>IF(E3491="","",VLOOKUP(INDEX(IATA_Codes!$A$2:$A$301, MATCH(Berechnung!C3491,IATA_Codes!$C$2:$C$301,0))&amp;"_"&amp;INDEX(IATA_Codes!$A$2:$A$301, MATCH(Berechnung!D3491,IATA_Codes!$C$2:$C$301,0)),GCD_Entfernung!$C$2:$D$10001,2,FALSE))</f>
        <v/>
      </c>
      <c r="G3491" s="22" t="str">
        <f>IF(E3491="","",VLOOKUP(A3491,Flugzeugtyp!$B$2:$C$13,2,0))</f>
        <v/>
      </c>
      <c r="H3491" s="9" t="str">
        <f>IF(E3491="","",LOOKUP(MATCH(F3491,'RFI-Faktor'!$B$2:$B$5,1),'RFI-Faktor'!$D$2:$D$5))</f>
        <v/>
      </c>
      <c r="I3491" s="24" t="str">
        <f t="array" ref="I3491">IF(E3491="","",SUM(IF(A3491=Energieverbrauch!$A$2:$A$4000,1,0)*IF(B3491=Energieverbrauch!$B$2:$B$4000,1,0)*(IF(Berechnung!F3491&gt;=Energieverbrauch!$C$2:$C$4000,1,0)*IF(Berechnung!F3491&lt;=Energieverbrauch!$D$2:$D$4000,1,0))*Energieverbrauch!$E$2:$E$4000))</f>
        <v/>
      </c>
      <c r="J3491" s="24" t="str">
        <f t="shared" si="54"/>
        <v/>
      </c>
      <c r="K3491" s="24" t="e">
        <f>LOOKUP(MATCH(A3491,Flugzeugtyp!$A$2:$A$13,1),Flugzeugtyp!$A$2:$C$13)</f>
        <v>#N/A</v>
      </c>
      <c r="L3491" s="24" t="str">
        <f>IF(E3491="","",J3491/Treibhausgas_Kennzahlen!$B$5)</f>
        <v/>
      </c>
      <c r="M3491" s="38" t="str">
        <f>IF(E3491="","",$J3491*Treibhausgas_Kennzahlen!B$3)</f>
        <v/>
      </c>
      <c r="N3491" s="38" t="str">
        <f>IF(E3491="","",$J3491*Treibhausgas_Kennzahlen!C$3)</f>
        <v/>
      </c>
      <c r="O3491" s="38" t="str">
        <f>IF(E3491="","",$J3491*Treibhausgas_Kennzahlen!D$3)</f>
        <v/>
      </c>
      <c r="P3491" s="38" t="str">
        <f>IF(E3491="","",$J3491*Treibhausgas_Kennzahlen!E$3)</f>
        <v/>
      </c>
      <c r="Q3491" s="38" t="str">
        <f>IF(E3491="","",$J3491*Treibhausgas_Kennzahlen!F$3)</f>
        <v/>
      </c>
      <c r="R3491" s="38" t="str">
        <f>IF(E3491="","",$J3491*Treibhausgas_Kennzahlen!G$3)</f>
        <v/>
      </c>
    </row>
    <row r="3492" spans="1:18" x14ac:dyDescent="0.25">
      <c r="A3492" s="6"/>
      <c r="B3492" s="6"/>
      <c r="C3492" s="6"/>
      <c r="D3492" s="6"/>
      <c r="E3492" s="6"/>
      <c r="F3492" s="8" t="str">
        <f>IF(E3492="","",VLOOKUP(INDEX(IATA_Codes!$A$2:$A$301, MATCH(Berechnung!C3492,IATA_Codes!$C$2:$C$301,0))&amp;"_"&amp;INDEX(IATA_Codes!$A$2:$A$301, MATCH(Berechnung!D3492,IATA_Codes!$C$2:$C$301,0)),GCD_Entfernung!$C$2:$D$10001,2,FALSE))</f>
        <v/>
      </c>
      <c r="G3492" s="21" t="str">
        <f>IF(E3492="","",VLOOKUP(A3492,Flugzeugtyp!$B$2:$C$13,2,0))</f>
        <v/>
      </c>
      <c r="H3492" s="8" t="str">
        <f>IF(E3492="","",LOOKUP(MATCH(F3492,'RFI-Faktor'!$B$2:$B$5,1),'RFI-Faktor'!$D$2:$D$5))</f>
        <v/>
      </c>
      <c r="I3492" s="23" t="str">
        <f t="array" ref="I3492">IF(E3492="","",SUM(IF(A3492=Energieverbrauch!$A$2:$A$4000,1,0)*IF(B3492=Energieverbrauch!$B$2:$B$4000,1,0)*(IF(Berechnung!F3492&gt;=Energieverbrauch!$C$2:$C$4000,1,0)*IF(Berechnung!F3492&lt;=Energieverbrauch!$D$2:$D$4000,1,0))*Energieverbrauch!$E$2:$E$4000))</f>
        <v/>
      </c>
      <c r="J3492" s="23" t="str">
        <f t="shared" si="54"/>
        <v/>
      </c>
      <c r="K3492" s="23" t="e">
        <f>LOOKUP(MATCH(A3492,Flugzeugtyp!$A$2:$A$13,1),Flugzeugtyp!$A$2:$C$13)</f>
        <v>#N/A</v>
      </c>
      <c r="L3492" s="23" t="str">
        <f>IF(E3492="","",J3492/Treibhausgas_Kennzahlen!$B$5)</f>
        <v/>
      </c>
      <c r="M3492" s="37" t="str">
        <f>IF(E3492="","",$J3492*Treibhausgas_Kennzahlen!B$3)</f>
        <v/>
      </c>
      <c r="N3492" s="37" t="str">
        <f>IF(E3492="","",$J3492*Treibhausgas_Kennzahlen!C$3)</f>
        <v/>
      </c>
      <c r="O3492" s="37" t="str">
        <f>IF(E3492="","",$J3492*Treibhausgas_Kennzahlen!D$3)</f>
        <v/>
      </c>
      <c r="P3492" s="37" t="str">
        <f>IF(E3492="","",$J3492*Treibhausgas_Kennzahlen!E$3)</f>
        <v/>
      </c>
      <c r="Q3492" s="37" t="str">
        <f>IF(E3492="","",$J3492*Treibhausgas_Kennzahlen!F$3)</f>
        <v/>
      </c>
      <c r="R3492" s="37" t="str">
        <f>IF(E3492="","",$J3492*Treibhausgas_Kennzahlen!G$3)</f>
        <v/>
      </c>
    </row>
    <row r="3493" spans="1:18" x14ac:dyDescent="0.25">
      <c r="A3493" s="5"/>
      <c r="B3493" s="5"/>
      <c r="C3493" s="5"/>
      <c r="D3493" s="5"/>
      <c r="E3493" s="5"/>
      <c r="F3493" s="9" t="str">
        <f>IF(E3493="","",VLOOKUP(INDEX(IATA_Codes!$A$2:$A$301, MATCH(Berechnung!C3493,IATA_Codes!$C$2:$C$301,0))&amp;"_"&amp;INDEX(IATA_Codes!$A$2:$A$301, MATCH(Berechnung!D3493,IATA_Codes!$C$2:$C$301,0)),GCD_Entfernung!$C$2:$D$10001,2,FALSE))</f>
        <v/>
      </c>
      <c r="G3493" s="22" t="str">
        <f>IF(E3493="","",VLOOKUP(A3493,Flugzeugtyp!$B$2:$C$13,2,0))</f>
        <v/>
      </c>
      <c r="H3493" s="9" t="str">
        <f>IF(E3493="","",LOOKUP(MATCH(F3493,'RFI-Faktor'!$B$2:$B$5,1),'RFI-Faktor'!$D$2:$D$5))</f>
        <v/>
      </c>
      <c r="I3493" s="24" t="str">
        <f t="array" ref="I3493">IF(E3493="","",SUM(IF(A3493=Energieverbrauch!$A$2:$A$4000,1,0)*IF(B3493=Energieverbrauch!$B$2:$B$4000,1,0)*(IF(Berechnung!F3493&gt;=Energieverbrauch!$C$2:$C$4000,1,0)*IF(Berechnung!F3493&lt;=Energieverbrauch!$D$2:$D$4000,1,0))*Energieverbrauch!$E$2:$E$4000))</f>
        <v/>
      </c>
      <c r="J3493" s="24" t="str">
        <f t="shared" si="54"/>
        <v/>
      </c>
      <c r="K3493" s="24" t="e">
        <f>LOOKUP(MATCH(A3493,Flugzeugtyp!$A$2:$A$13,1),Flugzeugtyp!$A$2:$C$13)</f>
        <v>#N/A</v>
      </c>
      <c r="L3493" s="24" t="str">
        <f>IF(E3493="","",J3493/Treibhausgas_Kennzahlen!$B$5)</f>
        <v/>
      </c>
      <c r="M3493" s="38" t="str">
        <f>IF(E3493="","",$J3493*Treibhausgas_Kennzahlen!B$3)</f>
        <v/>
      </c>
      <c r="N3493" s="38" t="str">
        <f>IF(E3493="","",$J3493*Treibhausgas_Kennzahlen!C$3)</f>
        <v/>
      </c>
      <c r="O3493" s="38" t="str">
        <f>IF(E3493="","",$J3493*Treibhausgas_Kennzahlen!D$3)</f>
        <v/>
      </c>
      <c r="P3493" s="38" t="str">
        <f>IF(E3493="","",$J3493*Treibhausgas_Kennzahlen!E$3)</f>
        <v/>
      </c>
      <c r="Q3493" s="38" t="str">
        <f>IF(E3493="","",$J3493*Treibhausgas_Kennzahlen!F$3)</f>
        <v/>
      </c>
      <c r="R3493" s="38" t="str">
        <f>IF(E3493="","",$J3493*Treibhausgas_Kennzahlen!G$3)</f>
        <v/>
      </c>
    </row>
    <row r="3494" spans="1:18" x14ac:dyDescent="0.25">
      <c r="A3494" s="6"/>
      <c r="B3494" s="6"/>
      <c r="C3494" s="6"/>
      <c r="D3494" s="6"/>
      <c r="E3494" s="6"/>
      <c r="F3494" s="8" t="str">
        <f>IF(E3494="","",VLOOKUP(INDEX(IATA_Codes!$A$2:$A$301, MATCH(Berechnung!C3494,IATA_Codes!$C$2:$C$301,0))&amp;"_"&amp;INDEX(IATA_Codes!$A$2:$A$301, MATCH(Berechnung!D3494,IATA_Codes!$C$2:$C$301,0)),GCD_Entfernung!$C$2:$D$10001,2,FALSE))</f>
        <v/>
      </c>
      <c r="G3494" s="21" t="str">
        <f>IF(E3494="","",VLOOKUP(A3494,Flugzeugtyp!$B$2:$C$13,2,0))</f>
        <v/>
      </c>
      <c r="H3494" s="8" t="str">
        <f>IF(E3494="","",LOOKUP(MATCH(F3494,'RFI-Faktor'!$B$2:$B$5,1),'RFI-Faktor'!$D$2:$D$5))</f>
        <v/>
      </c>
      <c r="I3494" s="23" t="str">
        <f t="array" ref="I3494">IF(E3494="","",SUM(IF(A3494=Energieverbrauch!$A$2:$A$4000,1,0)*IF(B3494=Energieverbrauch!$B$2:$B$4000,1,0)*(IF(Berechnung!F3494&gt;=Energieverbrauch!$C$2:$C$4000,1,0)*IF(Berechnung!F3494&lt;=Energieverbrauch!$D$2:$D$4000,1,0))*Energieverbrauch!$E$2:$E$4000))</f>
        <v/>
      </c>
      <c r="J3494" s="23" t="str">
        <f t="shared" si="54"/>
        <v/>
      </c>
      <c r="K3494" s="23" t="e">
        <f>LOOKUP(MATCH(A3494,Flugzeugtyp!$A$2:$A$13,1),Flugzeugtyp!$A$2:$C$13)</f>
        <v>#N/A</v>
      </c>
      <c r="L3494" s="23" t="str">
        <f>IF(E3494="","",J3494/Treibhausgas_Kennzahlen!$B$5)</f>
        <v/>
      </c>
      <c r="M3494" s="37" t="str">
        <f>IF(E3494="","",$J3494*Treibhausgas_Kennzahlen!B$3)</f>
        <v/>
      </c>
      <c r="N3494" s="37" t="str">
        <f>IF(E3494="","",$J3494*Treibhausgas_Kennzahlen!C$3)</f>
        <v/>
      </c>
      <c r="O3494" s="37" t="str">
        <f>IF(E3494="","",$J3494*Treibhausgas_Kennzahlen!D$3)</f>
        <v/>
      </c>
      <c r="P3494" s="37" t="str">
        <f>IF(E3494="","",$J3494*Treibhausgas_Kennzahlen!E$3)</f>
        <v/>
      </c>
      <c r="Q3494" s="37" t="str">
        <f>IF(E3494="","",$J3494*Treibhausgas_Kennzahlen!F$3)</f>
        <v/>
      </c>
      <c r="R3494" s="37" t="str">
        <f>IF(E3494="","",$J3494*Treibhausgas_Kennzahlen!G$3)</f>
        <v/>
      </c>
    </row>
    <row r="3495" spans="1:18" x14ac:dyDescent="0.25">
      <c r="A3495" s="5"/>
      <c r="B3495" s="5"/>
      <c r="C3495" s="5"/>
      <c r="D3495" s="5"/>
      <c r="E3495" s="5"/>
      <c r="F3495" s="9" t="str">
        <f>IF(E3495="","",VLOOKUP(INDEX(IATA_Codes!$A$2:$A$301, MATCH(Berechnung!C3495,IATA_Codes!$C$2:$C$301,0))&amp;"_"&amp;INDEX(IATA_Codes!$A$2:$A$301, MATCH(Berechnung!D3495,IATA_Codes!$C$2:$C$301,0)),GCD_Entfernung!$C$2:$D$10001,2,FALSE))</f>
        <v/>
      </c>
      <c r="G3495" s="22" t="str">
        <f>IF(E3495="","",VLOOKUP(A3495,Flugzeugtyp!$B$2:$C$13,2,0))</f>
        <v/>
      </c>
      <c r="H3495" s="9" t="str">
        <f>IF(E3495="","",LOOKUP(MATCH(F3495,'RFI-Faktor'!$B$2:$B$5,1),'RFI-Faktor'!$D$2:$D$5))</f>
        <v/>
      </c>
      <c r="I3495" s="24" t="str">
        <f t="array" ref="I3495">IF(E3495="","",SUM(IF(A3495=Energieverbrauch!$A$2:$A$4000,1,0)*IF(B3495=Energieverbrauch!$B$2:$B$4000,1,0)*(IF(Berechnung!F3495&gt;=Energieverbrauch!$C$2:$C$4000,1,0)*IF(Berechnung!F3495&lt;=Energieverbrauch!$D$2:$D$4000,1,0))*Energieverbrauch!$E$2:$E$4000))</f>
        <v/>
      </c>
      <c r="J3495" s="24" t="str">
        <f t="shared" si="54"/>
        <v/>
      </c>
      <c r="K3495" s="24" t="e">
        <f>LOOKUP(MATCH(A3495,Flugzeugtyp!$A$2:$A$13,1),Flugzeugtyp!$A$2:$C$13)</f>
        <v>#N/A</v>
      </c>
      <c r="L3495" s="24" t="str">
        <f>IF(E3495="","",J3495/Treibhausgas_Kennzahlen!$B$5)</f>
        <v/>
      </c>
      <c r="M3495" s="38" t="str">
        <f>IF(E3495="","",$J3495*Treibhausgas_Kennzahlen!B$3)</f>
        <v/>
      </c>
      <c r="N3495" s="38" t="str">
        <f>IF(E3495="","",$J3495*Treibhausgas_Kennzahlen!C$3)</f>
        <v/>
      </c>
      <c r="O3495" s="38" t="str">
        <f>IF(E3495="","",$J3495*Treibhausgas_Kennzahlen!D$3)</f>
        <v/>
      </c>
      <c r="P3495" s="38" t="str">
        <f>IF(E3495="","",$J3495*Treibhausgas_Kennzahlen!E$3)</f>
        <v/>
      </c>
      <c r="Q3495" s="38" t="str">
        <f>IF(E3495="","",$J3495*Treibhausgas_Kennzahlen!F$3)</f>
        <v/>
      </c>
      <c r="R3495" s="38" t="str">
        <f>IF(E3495="","",$J3495*Treibhausgas_Kennzahlen!G$3)</f>
        <v/>
      </c>
    </row>
    <row r="3496" spans="1:18" x14ac:dyDescent="0.25">
      <c r="A3496" s="6"/>
      <c r="B3496" s="6"/>
      <c r="C3496" s="6"/>
      <c r="D3496" s="6"/>
      <c r="E3496" s="6"/>
      <c r="F3496" s="8" t="str">
        <f>IF(E3496="","",VLOOKUP(INDEX(IATA_Codes!$A$2:$A$301, MATCH(Berechnung!C3496,IATA_Codes!$C$2:$C$301,0))&amp;"_"&amp;INDEX(IATA_Codes!$A$2:$A$301, MATCH(Berechnung!D3496,IATA_Codes!$C$2:$C$301,0)),GCD_Entfernung!$C$2:$D$10001,2,FALSE))</f>
        <v/>
      </c>
      <c r="G3496" s="21" t="str">
        <f>IF(E3496="","",VLOOKUP(A3496,Flugzeugtyp!$B$2:$C$13,2,0))</f>
        <v/>
      </c>
      <c r="H3496" s="8" t="str">
        <f>IF(E3496="","",LOOKUP(MATCH(F3496,'RFI-Faktor'!$B$2:$B$5,1),'RFI-Faktor'!$D$2:$D$5))</f>
        <v/>
      </c>
      <c r="I3496" s="23" t="str">
        <f t="array" ref="I3496">IF(E3496="","",SUM(IF(A3496=Energieverbrauch!$A$2:$A$4000,1,0)*IF(B3496=Energieverbrauch!$B$2:$B$4000,1,0)*(IF(Berechnung!F3496&gt;=Energieverbrauch!$C$2:$C$4000,1,0)*IF(Berechnung!F3496&lt;=Energieverbrauch!$D$2:$D$4000,1,0))*Energieverbrauch!$E$2:$E$4000))</f>
        <v/>
      </c>
      <c r="J3496" s="23" t="str">
        <f t="shared" si="54"/>
        <v/>
      </c>
      <c r="K3496" s="23" t="e">
        <f>LOOKUP(MATCH(A3496,Flugzeugtyp!$A$2:$A$13,1),Flugzeugtyp!$A$2:$C$13)</f>
        <v>#N/A</v>
      </c>
      <c r="L3496" s="23" t="str">
        <f>IF(E3496="","",J3496/Treibhausgas_Kennzahlen!$B$5)</f>
        <v/>
      </c>
      <c r="M3496" s="37" t="str">
        <f>IF(E3496="","",$J3496*Treibhausgas_Kennzahlen!B$3)</f>
        <v/>
      </c>
      <c r="N3496" s="37" t="str">
        <f>IF(E3496="","",$J3496*Treibhausgas_Kennzahlen!C$3)</f>
        <v/>
      </c>
      <c r="O3496" s="37" t="str">
        <f>IF(E3496="","",$J3496*Treibhausgas_Kennzahlen!D$3)</f>
        <v/>
      </c>
      <c r="P3496" s="37" t="str">
        <f>IF(E3496="","",$J3496*Treibhausgas_Kennzahlen!E$3)</f>
        <v/>
      </c>
      <c r="Q3496" s="37" t="str">
        <f>IF(E3496="","",$J3496*Treibhausgas_Kennzahlen!F$3)</f>
        <v/>
      </c>
      <c r="R3496" s="37" t="str">
        <f>IF(E3496="","",$J3496*Treibhausgas_Kennzahlen!G$3)</f>
        <v/>
      </c>
    </row>
    <row r="3497" spans="1:18" x14ac:dyDescent="0.25">
      <c r="A3497" s="5"/>
      <c r="B3497" s="5"/>
      <c r="C3497" s="5"/>
      <c r="D3497" s="5"/>
      <c r="E3497" s="5"/>
      <c r="F3497" s="9" t="str">
        <f>IF(E3497="","",VLOOKUP(INDEX(IATA_Codes!$A$2:$A$301, MATCH(Berechnung!C3497,IATA_Codes!$C$2:$C$301,0))&amp;"_"&amp;INDEX(IATA_Codes!$A$2:$A$301, MATCH(Berechnung!D3497,IATA_Codes!$C$2:$C$301,0)),GCD_Entfernung!$C$2:$D$10001,2,FALSE))</f>
        <v/>
      </c>
      <c r="G3497" s="22" t="str">
        <f>IF(E3497="","",VLOOKUP(A3497,Flugzeugtyp!$B$2:$C$13,2,0))</f>
        <v/>
      </c>
      <c r="H3497" s="9" t="str">
        <f>IF(E3497="","",LOOKUP(MATCH(F3497,'RFI-Faktor'!$B$2:$B$5,1),'RFI-Faktor'!$D$2:$D$5))</f>
        <v/>
      </c>
      <c r="I3497" s="24" t="str">
        <f t="array" ref="I3497">IF(E3497="","",SUM(IF(A3497=Energieverbrauch!$A$2:$A$4000,1,0)*IF(B3497=Energieverbrauch!$B$2:$B$4000,1,0)*(IF(Berechnung!F3497&gt;=Energieverbrauch!$C$2:$C$4000,1,0)*IF(Berechnung!F3497&lt;=Energieverbrauch!$D$2:$D$4000,1,0))*Energieverbrauch!$E$2:$E$4000))</f>
        <v/>
      </c>
      <c r="J3497" s="24" t="str">
        <f t="shared" si="54"/>
        <v/>
      </c>
      <c r="K3497" s="24" t="e">
        <f>LOOKUP(MATCH(A3497,Flugzeugtyp!$A$2:$A$13,1),Flugzeugtyp!$A$2:$C$13)</f>
        <v>#N/A</v>
      </c>
      <c r="L3497" s="24" t="str">
        <f>IF(E3497="","",J3497/Treibhausgas_Kennzahlen!$B$5)</f>
        <v/>
      </c>
      <c r="M3497" s="38" t="str">
        <f>IF(E3497="","",$J3497*Treibhausgas_Kennzahlen!B$3)</f>
        <v/>
      </c>
      <c r="N3497" s="38" t="str">
        <f>IF(E3497="","",$J3497*Treibhausgas_Kennzahlen!C$3)</f>
        <v/>
      </c>
      <c r="O3497" s="38" t="str">
        <f>IF(E3497="","",$J3497*Treibhausgas_Kennzahlen!D$3)</f>
        <v/>
      </c>
      <c r="P3497" s="38" t="str">
        <f>IF(E3497="","",$J3497*Treibhausgas_Kennzahlen!E$3)</f>
        <v/>
      </c>
      <c r="Q3497" s="38" t="str">
        <f>IF(E3497="","",$J3497*Treibhausgas_Kennzahlen!F$3)</f>
        <v/>
      </c>
      <c r="R3497" s="38" t="str">
        <f>IF(E3497="","",$J3497*Treibhausgas_Kennzahlen!G$3)</f>
        <v/>
      </c>
    </row>
    <row r="3498" spans="1:18" x14ac:dyDescent="0.25">
      <c r="A3498" s="6"/>
      <c r="B3498" s="6"/>
      <c r="C3498" s="6"/>
      <c r="D3498" s="6"/>
      <c r="E3498" s="6"/>
      <c r="F3498" s="8" t="str">
        <f>IF(E3498="","",VLOOKUP(INDEX(IATA_Codes!$A$2:$A$301, MATCH(Berechnung!C3498,IATA_Codes!$C$2:$C$301,0))&amp;"_"&amp;INDEX(IATA_Codes!$A$2:$A$301, MATCH(Berechnung!D3498,IATA_Codes!$C$2:$C$301,0)),GCD_Entfernung!$C$2:$D$10001,2,FALSE))</f>
        <v/>
      </c>
      <c r="G3498" s="21" t="str">
        <f>IF(E3498="","",VLOOKUP(A3498,Flugzeugtyp!$B$2:$C$13,2,0))</f>
        <v/>
      </c>
      <c r="H3498" s="8" t="str">
        <f>IF(E3498="","",LOOKUP(MATCH(F3498,'RFI-Faktor'!$B$2:$B$5,1),'RFI-Faktor'!$D$2:$D$5))</f>
        <v/>
      </c>
      <c r="I3498" s="23" t="str">
        <f t="array" ref="I3498">IF(E3498="","",SUM(IF(A3498=Energieverbrauch!$A$2:$A$4000,1,0)*IF(B3498=Energieverbrauch!$B$2:$B$4000,1,0)*(IF(Berechnung!F3498&gt;=Energieverbrauch!$C$2:$C$4000,1,0)*IF(Berechnung!F3498&lt;=Energieverbrauch!$D$2:$D$4000,1,0))*Energieverbrauch!$E$2:$E$4000))</f>
        <v/>
      </c>
      <c r="J3498" s="23" t="str">
        <f t="shared" si="54"/>
        <v/>
      </c>
      <c r="K3498" s="23" t="e">
        <f>LOOKUP(MATCH(A3498,Flugzeugtyp!$A$2:$A$13,1),Flugzeugtyp!$A$2:$C$13)</f>
        <v>#N/A</v>
      </c>
      <c r="L3498" s="23" t="str">
        <f>IF(E3498="","",J3498/Treibhausgas_Kennzahlen!$B$5)</f>
        <v/>
      </c>
      <c r="M3498" s="37" t="str">
        <f>IF(E3498="","",$J3498*Treibhausgas_Kennzahlen!B$3)</f>
        <v/>
      </c>
      <c r="N3498" s="37" t="str">
        <f>IF(E3498="","",$J3498*Treibhausgas_Kennzahlen!C$3)</f>
        <v/>
      </c>
      <c r="O3498" s="37" t="str">
        <f>IF(E3498="","",$J3498*Treibhausgas_Kennzahlen!D$3)</f>
        <v/>
      </c>
      <c r="P3498" s="37" t="str">
        <f>IF(E3498="","",$J3498*Treibhausgas_Kennzahlen!E$3)</f>
        <v/>
      </c>
      <c r="Q3498" s="37" t="str">
        <f>IF(E3498="","",$J3498*Treibhausgas_Kennzahlen!F$3)</f>
        <v/>
      </c>
      <c r="R3498" s="37" t="str">
        <f>IF(E3498="","",$J3498*Treibhausgas_Kennzahlen!G$3)</f>
        <v/>
      </c>
    </row>
    <row r="3499" spans="1:18" x14ac:dyDescent="0.25">
      <c r="A3499" s="5"/>
      <c r="B3499" s="5"/>
      <c r="C3499" s="5"/>
      <c r="D3499" s="5"/>
      <c r="E3499" s="5"/>
      <c r="F3499" s="9" t="str">
        <f>IF(E3499="","",VLOOKUP(INDEX(IATA_Codes!$A$2:$A$301, MATCH(Berechnung!C3499,IATA_Codes!$C$2:$C$301,0))&amp;"_"&amp;INDEX(IATA_Codes!$A$2:$A$301, MATCH(Berechnung!D3499,IATA_Codes!$C$2:$C$301,0)),GCD_Entfernung!$C$2:$D$10001,2,FALSE))</f>
        <v/>
      </c>
      <c r="G3499" s="22" t="str">
        <f>IF(E3499="","",VLOOKUP(A3499,Flugzeugtyp!$B$2:$C$13,2,0))</f>
        <v/>
      </c>
      <c r="H3499" s="9" t="str">
        <f>IF(E3499="","",LOOKUP(MATCH(F3499,'RFI-Faktor'!$B$2:$B$5,1),'RFI-Faktor'!$D$2:$D$5))</f>
        <v/>
      </c>
      <c r="I3499" s="24" t="str">
        <f t="array" ref="I3499">IF(E3499="","",SUM(IF(A3499=Energieverbrauch!$A$2:$A$4000,1,0)*IF(B3499=Energieverbrauch!$B$2:$B$4000,1,0)*(IF(Berechnung!F3499&gt;=Energieverbrauch!$C$2:$C$4000,1,0)*IF(Berechnung!F3499&lt;=Energieverbrauch!$D$2:$D$4000,1,0))*Energieverbrauch!$E$2:$E$4000))</f>
        <v/>
      </c>
      <c r="J3499" s="24" t="str">
        <f t="shared" si="54"/>
        <v/>
      </c>
      <c r="K3499" s="24" t="e">
        <f>LOOKUP(MATCH(A3499,Flugzeugtyp!$A$2:$A$13,1),Flugzeugtyp!$A$2:$C$13)</f>
        <v>#N/A</v>
      </c>
      <c r="L3499" s="24" t="str">
        <f>IF(E3499="","",J3499/Treibhausgas_Kennzahlen!$B$5)</f>
        <v/>
      </c>
      <c r="M3499" s="38" t="str">
        <f>IF(E3499="","",$J3499*Treibhausgas_Kennzahlen!B$3)</f>
        <v/>
      </c>
      <c r="N3499" s="38" t="str">
        <f>IF(E3499="","",$J3499*Treibhausgas_Kennzahlen!C$3)</f>
        <v/>
      </c>
      <c r="O3499" s="38" t="str">
        <f>IF(E3499="","",$J3499*Treibhausgas_Kennzahlen!D$3)</f>
        <v/>
      </c>
      <c r="P3499" s="38" t="str">
        <f>IF(E3499="","",$J3499*Treibhausgas_Kennzahlen!E$3)</f>
        <v/>
      </c>
      <c r="Q3499" s="38" t="str">
        <f>IF(E3499="","",$J3499*Treibhausgas_Kennzahlen!F$3)</f>
        <v/>
      </c>
      <c r="R3499" s="38" t="str">
        <f>IF(E3499="","",$J3499*Treibhausgas_Kennzahlen!G$3)</f>
        <v/>
      </c>
    </row>
    <row r="3500" spans="1:18" x14ac:dyDescent="0.25">
      <c r="A3500" s="6"/>
      <c r="B3500" s="6"/>
      <c r="C3500" s="6"/>
      <c r="D3500" s="6"/>
      <c r="E3500" s="6"/>
      <c r="F3500" s="8" t="str">
        <f>IF(E3500="","",VLOOKUP(INDEX(IATA_Codes!$A$2:$A$301, MATCH(Berechnung!C3500,IATA_Codes!$C$2:$C$301,0))&amp;"_"&amp;INDEX(IATA_Codes!$A$2:$A$301, MATCH(Berechnung!D3500,IATA_Codes!$C$2:$C$301,0)),GCD_Entfernung!$C$2:$D$10001,2,FALSE))</f>
        <v/>
      </c>
      <c r="G3500" s="21" t="str">
        <f>IF(E3500="","",VLOOKUP(A3500,Flugzeugtyp!$B$2:$C$13,2,0))</f>
        <v/>
      </c>
      <c r="H3500" s="8" t="str">
        <f>IF(E3500="","",LOOKUP(MATCH(F3500,'RFI-Faktor'!$B$2:$B$5,1),'RFI-Faktor'!$D$2:$D$5))</f>
        <v/>
      </c>
      <c r="I3500" s="23" t="str">
        <f t="array" ref="I3500">IF(E3500="","",SUM(IF(A3500=Energieverbrauch!$A$2:$A$4000,1,0)*IF(B3500=Energieverbrauch!$B$2:$B$4000,1,0)*(IF(Berechnung!F3500&gt;=Energieverbrauch!$C$2:$C$4000,1,0)*IF(Berechnung!F3500&lt;=Energieverbrauch!$D$2:$D$4000,1,0))*Energieverbrauch!$E$2:$E$4000))</f>
        <v/>
      </c>
      <c r="J3500" s="23" t="str">
        <f t="shared" si="54"/>
        <v/>
      </c>
      <c r="K3500" s="23" t="e">
        <f>LOOKUP(MATCH(A3500,Flugzeugtyp!$A$2:$A$13,1),Flugzeugtyp!$A$2:$C$13)</f>
        <v>#N/A</v>
      </c>
      <c r="L3500" s="23" t="str">
        <f>IF(E3500="","",J3500/Treibhausgas_Kennzahlen!$B$5)</f>
        <v/>
      </c>
      <c r="M3500" s="37" t="str">
        <f>IF(E3500="","",$J3500*Treibhausgas_Kennzahlen!B$3)</f>
        <v/>
      </c>
      <c r="N3500" s="37" t="str">
        <f>IF(E3500="","",$J3500*Treibhausgas_Kennzahlen!C$3)</f>
        <v/>
      </c>
      <c r="O3500" s="37" t="str">
        <f>IF(E3500="","",$J3500*Treibhausgas_Kennzahlen!D$3)</f>
        <v/>
      </c>
      <c r="P3500" s="37" t="str">
        <f>IF(E3500="","",$J3500*Treibhausgas_Kennzahlen!E$3)</f>
        <v/>
      </c>
      <c r="Q3500" s="37" t="str">
        <f>IF(E3500="","",$J3500*Treibhausgas_Kennzahlen!F$3)</f>
        <v/>
      </c>
      <c r="R3500" s="37" t="str">
        <f>IF(E3500="","",$J3500*Treibhausgas_Kennzahlen!G$3)</f>
        <v/>
      </c>
    </row>
    <row r="3501" spans="1:18" x14ac:dyDescent="0.25">
      <c r="A3501" s="5"/>
      <c r="B3501" s="5"/>
      <c r="C3501" s="5"/>
      <c r="D3501" s="5"/>
      <c r="E3501" s="5"/>
      <c r="F3501" s="9" t="str">
        <f>IF(E3501="","",VLOOKUP(INDEX(IATA_Codes!$A$2:$A$301, MATCH(Berechnung!C3501,IATA_Codes!$C$2:$C$301,0))&amp;"_"&amp;INDEX(IATA_Codes!$A$2:$A$301, MATCH(Berechnung!D3501,IATA_Codes!$C$2:$C$301,0)),GCD_Entfernung!$C$2:$D$10001,2,FALSE))</f>
        <v/>
      </c>
      <c r="G3501" s="22" t="str">
        <f>IF(E3501="","",VLOOKUP(A3501,Flugzeugtyp!$B$2:$C$13,2,0))</f>
        <v/>
      </c>
      <c r="H3501" s="9" t="str">
        <f>IF(E3501="","",LOOKUP(MATCH(F3501,'RFI-Faktor'!$B$2:$B$5,1),'RFI-Faktor'!$D$2:$D$5))</f>
        <v/>
      </c>
      <c r="I3501" s="24" t="str">
        <f t="array" ref="I3501">IF(E3501="","",SUM(IF(A3501=Energieverbrauch!$A$2:$A$4000,1,0)*IF(B3501=Energieverbrauch!$B$2:$B$4000,1,0)*(IF(Berechnung!F3501&gt;=Energieverbrauch!$C$2:$C$4000,1,0)*IF(Berechnung!F3501&lt;=Energieverbrauch!$D$2:$D$4000,1,0))*Energieverbrauch!$E$2:$E$4000))</f>
        <v/>
      </c>
      <c r="J3501" s="24" t="str">
        <f t="shared" si="54"/>
        <v/>
      </c>
      <c r="K3501" s="24" t="e">
        <f>LOOKUP(MATCH(A3501,Flugzeugtyp!$A$2:$A$13,1),Flugzeugtyp!$A$2:$C$13)</f>
        <v>#N/A</v>
      </c>
      <c r="L3501" s="24" t="str">
        <f>IF(E3501="","",J3501/Treibhausgas_Kennzahlen!$B$5)</f>
        <v/>
      </c>
      <c r="M3501" s="38" t="str">
        <f>IF(E3501="","",$J3501*Treibhausgas_Kennzahlen!B$3)</f>
        <v/>
      </c>
      <c r="N3501" s="38" t="str">
        <f>IF(E3501="","",$J3501*Treibhausgas_Kennzahlen!C$3)</f>
        <v/>
      </c>
      <c r="O3501" s="38" t="str">
        <f>IF(E3501="","",$J3501*Treibhausgas_Kennzahlen!D$3)</f>
        <v/>
      </c>
      <c r="P3501" s="38" t="str">
        <f>IF(E3501="","",$J3501*Treibhausgas_Kennzahlen!E$3)</f>
        <v/>
      </c>
      <c r="Q3501" s="38" t="str">
        <f>IF(E3501="","",$J3501*Treibhausgas_Kennzahlen!F$3)</f>
        <v/>
      </c>
      <c r="R3501" s="38" t="str">
        <f>IF(E3501="","",$J3501*Treibhausgas_Kennzahlen!G$3)</f>
        <v/>
      </c>
    </row>
    <row r="3502" spans="1:18" x14ac:dyDescent="0.25">
      <c r="A3502" s="6"/>
      <c r="B3502" s="6"/>
      <c r="C3502" s="6"/>
      <c r="D3502" s="6"/>
      <c r="E3502" s="6"/>
      <c r="F3502" s="8" t="str">
        <f>IF(E3502="","",VLOOKUP(INDEX(IATA_Codes!$A$2:$A$301, MATCH(Berechnung!C3502,IATA_Codes!$C$2:$C$301,0))&amp;"_"&amp;INDEX(IATA_Codes!$A$2:$A$301, MATCH(Berechnung!D3502,IATA_Codes!$C$2:$C$301,0)),GCD_Entfernung!$C$2:$D$10001,2,FALSE))</f>
        <v/>
      </c>
      <c r="G3502" s="21" t="str">
        <f>IF(E3502="","",VLOOKUP(A3502,Flugzeugtyp!$B$2:$C$13,2,0))</f>
        <v/>
      </c>
      <c r="H3502" s="8" t="str">
        <f>IF(E3502="","",LOOKUP(MATCH(F3502,'RFI-Faktor'!$B$2:$B$5,1),'RFI-Faktor'!$D$2:$D$5))</f>
        <v/>
      </c>
      <c r="I3502" s="23" t="str">
        <f t="array" ref="I3502">IF(E3502="","",SUM(IF(A3502=Energieverbrauch!$A$2:$A$4000,1,0)*IF(B3502=Energieverbrauch!$B$2:$B$4000,1,0)*(IF(Berechnung!F3502&gt;=Energieverbrauch!$C$2:$C$4000,1,0)*IF(Berechnung!F3502&lt;=Energieverbrauch!$D$2:$D$4000,1,0))*Energieverbrauch!$E$2:$E$4000))</f>
        <v/>
      </c>
      <c r="J3502" s="23" t="str">
        <f t="shared" si="54"/>
        <v/>
      </c>
      <c r="K3502" s="23" t="e">
        <f>LOOKUP(MATCH(A3502,Flugzeugtyp!$A$2:$A$13,1),Flugzeugtyp!$A$2:$C$13)</f>
        <v>#N/A</v>
      </c>
      <c r="L3502" s="23" t="str">
        <f>IF(E3502="","",J3502/Treibhausgas_Kennzahlen!$B$5)</f>
        <v/>
      </c>
      <c r="M3502" s="37" t="str">
        <f>IF(E3502="","",$J3502*Treibhausgas_Kennzahlen!B$3)</f>
        <v/>
      </c>
      <c r="N3502" s="37" t="str">
        <f>IF(E3502="","",$J3502*Treibhausgas_Kennzahlen!C$3)</f>
        <v/>
      </c>
      <c r="O3502" s="37" t="str">
        <f>IF(E3502="","",$J3502*Treibhausgas_Kennzahlen!D$3)</f>
        <v/>
      </c>
      <c r="P3502" s="37" t="str">
        <f>IF(E3502="","",$J3502*Treibhausgas_Kennzahlen!E$3)</f>
        <v/>
      </c>
      <c r="Q3502" s="37" t="str">
        <f>IF(E3502="","",$J3502*Treibhausgas_Kennzahlen!F$3)</f>
        <v/>
      </c>
      <c r="R3502" s="37" t="str">
        <f>IF(E3502="","",$J3502*Treibhausgas_Kennzahlen!G$3)</f>
        <v/>
      </c>
    </row>
    <row r="3503" spans="1:18" x14ac:dyDescent="0.25">
      <c r="A3503" s="5"/>
      <c r="B3503" s="5"/>
      <c r="C3503" s="5"/>
      <c r="D3503" s="5"/>
      <c r="E3503" s="5"/>
      <c r="F3503" s="9" t="str">
        <f>IF(E3503="","",VLOOKUP(INDEX(IATA_Codes!$A$2:$A$301, MATCH(Berechnung!C3503,IATA_Codes!$C$2:$C$301,0))&amp;"_"&amp;INDEX(IATA_Codes!$A$2:$A$301, MATCH(Berechnung!D3503,IATA_Codes!$C$2:$C$301,0)),GCD_Entfernung!$C$2:$D$10001,2,FALSE))</f>
        <v/>
      </c>
      <c r="G3503" s="22" t="str">
        <f>IF(E3503="","",VLOOKUP(A3503,Flugzeugtyp!$B$2:$C$13,2,0))</f>
        <v/>
      </c>
      <c r="H3503" s="9" t="str">
        <f>IF(E3503="","",LOOKUP(MATCH(F3503,'RFI-Faktor'!$B$2:$B$5,1),'RFI-Faktor'!$D$2:$D$5))</f>
        <v/>
      </c>
      <c r="I3503" s="24" t="str">
        <f t="array" ref="I3503">IF(E3503="","",SUM(IF(A3503=Energieverbrauch!$A$2:$A$4000,1,0)*IF(B3503=Energieverbrauch!$B$2:$B$4000,1,0)*(IF(Berechnung!F3503&gt;=Energieverbrauch!$C$2:$C$4000,1,0)*IF(Berechnung!F3503&lt;=Energieverbrauch!$D$2:$D$4000,1,0))*Energieverbrauch!$E$2:$E$4000))</f>
        <v/>
      </c>
      <c r="J3503" s="24" t="str">
        <f t="shared" si="54"/>
        <v/>
      </c>
      <c r="K3503" s="24" t="e">
        <f>LOOKUP(MATCH(A3503,Flugzeugtyp!$A$2:$A$13,1),Flugzeugtyp!$A$2:$C$13)</f>
        <v>#N/A</v>
      </c>
      <c r="L3503" s="24" t="str">
        <f>IF(E3503="","",J3503/Treibhausgas_Kennzahlen!$B$5)</f>
        <v/>
      </c>
      <c r="M3503" s="38" t="str">
        <f>IF(E3503="","",$J3503*Treibhausgas_Kennzahlen!B$3)</f>
        <v/>
      </c>
      <c r="N3503" s="38" t="str">
        <f>IF(E3503="","",$J3503*Treibhausgas_Kennzahlen!C$3)</f>
        <v/>
      </c>
      <c r="O3503" s="38" t="str">
        <f>IF(E3503="","",$J3503*Treibhausgas_Kennzahlen!D$3)</f>
        <v/>
      </c>
      <c r="P3503" s="38" t="str">
        <f>IF(E3503="","",$J3503*Treibhausgas_Kennzahlen!E$3)</f>
        <v/>
      </c>
      <c r="Q3503" s="38" t="str">
        <f>IF(E3503="","",$J3503*Treibhausgas_Kennzahlen!F$3)</f>
        <v/>
      </c>
      <c r="R3503" s="38" t="str">
        <f>IF(E3503="","",$J3503*Treibhausgas_Kennzahlen!G$3)</f>
        <v/>
      </c>
    </row>
    <row r="3504" spans="1:18" x14ac:dyDescent="0.25">
      <c r="A3504" s="6"/>
      <c r="B3504" s="6"/>
      <c r="C3504" s="6"/>
      <c r="D3504" s="6"/>
      <c r="E3504" s="6"/>
      <c r="F3504" s="8" t="str">
        <f>IF(E3504="","",VLOOKUP(INDEX(IATA_Codes!$A$2:$A$301, MATCH(Berechnung!C3504,IATA_Codes!$C$2:$C$301,0))&amp;"_"&amp;INDEX(IATA_Codes!$A$2:$A$301, MATCH(Berechnung!D3504,IATA_Codes!$C$2:$C$301,0)),GCD_Entfernung!$C$2:$D$10001,2,FALSE))</f>
        <v/>
      </c>
      <c r="G3504" s="21" t="str">
        <f>IF(E3504="","",VLOOKUP(A3504,Flugzeugtyp!$B$2:$C$13,2,0))</f>
        <v/>
      </c>
      <c r="H3504" s="8" t="str">
        <f>IF(E3504="","",LOOKUP(MATCH(F3504,'RFI-Faktor'!$B$2:$B$5,1),'RFI-Faktor'!$D$2:$D$5))</f>
        <v/>
      </c>
      <c r="I3504" s="23" t="str">
        <f t="array" ref="I3504">IF(E3504="","",SUM(IF(A3504=Energieverbrauch!$A$2:$A$4000,1,0)*IF(B3504=Energieverbrauch!$B$2:$B$4000,1,0)*(IF(Berechnung!F3504&gt;=Energieverbrauch!$C$2:$C$4000,1,0)*IF(Berechnung!F3504&lt;=Energieverbrauch!$D$2:$D$4000,1,0))*Energieverbrauch!$E$2:$E$4000))</f>
        <v/>
      </c>
      <c r="J3504" s="23" t="str">
        <f t="shared" si="54"/>
        <v/>
      </c>
      <c r="K3504" s="23" t="e">
        <f>LOOKUP(MATCH(A3504,Flugzeugtyp!$A$2:$A$13,1),Flugzeugtyp!$A$2:$C$13)</f>
        <v>#N/A</v>
      </c>
      <c r="L3504" s="23" t="str">
        <f>IF(E3504="","",J3504/Treibhausgas_Kennzahlen!$B$5)</f>
        <v/>
      </c>
      <c r="M3504" s="37" t="str">
        <f>IF(E3504="","",$J3504*Treibhausgas_Kennzahlen!B$3)</f>
        <v/>
      </c>
      <c r="N3504" s="37" t="str">
        <f>IF(E3504="","",$J3504*Treibhausgas_Kennzahlen!C$3)</f>
        <v/>
      </c>
      <c r="O3504" s="37" t="str">
        <f>IF(E3504="","",$J3504*Treibhausgas_Kennzahlen!D$3)</f>
        <v/>
      </c>
      <c r="P3504" s="37" t="str">
        <f>IF(E3504="","",$J3504*Treibhausgas_Kennzahlen!E$3)</f>
        <v/>
      </c>
      <c r="Q3504" s="37" t="str">
        <f>IF(E3504="","",$J3504*Treibhausgas_Kennzahlen!F$3)</f>
        <v/>
      </c>
      <c r="R3504" s="37" t="str">
        <f>IF(E3504="","",$J3504*Treibhausgas_Kennzahlen!G$3)</f>
        <v/>
      </c>
    </row>
    <row r="3505" spans="1:18" x14ac:dyDescent="0.25">
      <c r="A3505" s="5"/>
      <c r="B3505" s="5"/>
      <c r="C3505" s="5"/>
      <c r="D3505" s="5"/>
      <c r="E3505" s="5"/>
      <c r="F3505" s="9" t="str">
        <f>IF(E3505="","",VLOOKUP(INDEX(IATA_Codes!$A$2:$A$301, MATCH(Berechnung!C3505,IATA_Codes!$C$2:$C$301,0))&amp;"_"&amp;INDEX(IATA_Codes!$A$2:$A$301, MATCH(Berechnung!D3505,IATA_Codes!$C$2:$C$301,0)),GCD_Entfernung!$C$2:$D$10001,2,FALSE))</f>
        <v/>
      </c>
      <c r="G3505" s="22" t="str">
        <f>IF(E3505="","",VLOOKUP(A3505,Flugzeugtyp!$B$2:$C$13,2,0))</f>
        <v/>
      </c>
      <c r="H3505" s="9" t="str">
        <f>IF(E3505="","",LOOKUP(MATCH(F3505,'RFI-Faktor'!$B$2:$B$5,1),'RFI-Faktor'!$D$2:$D$5))</f>
        <v/>
      </c>
      <c r="I3505" s="24" t="str">
        <f t="array" ref="I3505">IF(E3505="","",SUM(IF(A3505=Energieverbrauch!$A$2:$A$4000,1,0)*IF(B3505=Energieverbrauch!$B$2:$B$4000,1,0)*(IF(Berechnung!F3505&gt;=Energieverbrauch!$C$2:$C$4000,1,0)*IF(Berechnung!F3505&lt;=Energieverbrauch!$D$2:$D$4000,1,0))*Energieverbrauch!$E$2:$E$4000))</f>
        <v/>
      </c>
      <c r="J3505" s="24" t="str">
        <f t="shared" si="54"/>
        <v/>
      </c>
      <c r="K3505" s="24" t="e">
        <f>LOOKUP(MATCH(A3505,Flugzeugtyp!$A$2:$A$13,1),Flugzeugtyp!$A$2:$C$13)</f>
        <v>#N/A</v>
      </c>
      <c r="L3505" s="24" t="str">
        <f>IF(E3505="","",J3505/Treibhausgas_Kennzahlen!$B$5)</f>
        <v/>
      </c>
      <c r="M3505" s="38" t="str">
        <f>IF(E3505="","",$J3505*Treibhausgas_Kennzahlen!B$3)</f>
        <v/>
      </c>
      <c r="N3505" s="38" t="str">
        <f>IF(E3505="","",$J3505*Treibhausgas_Kennzahlen!C$3)</f>
        <v/>
      </c>
      <c r="O3505" s="38" t="str">
        <f>IF(E3505="","",$J3505*Treibhausgas_Kennzahlen!D$3)</f>
        <v/>
      </c>
      <c r="P3505" s="38" t="str">
        <f>IF(E3505="","",$J3505*Treibhausgas_Kennzahlen!E$3)</f>
        <v/>
      </c>
      <c r="Q3505" s="38" t="str">
        <f>IF(E3505="","",$J3505*Treibhausgas_Kennzahlen!F$3)</f>
        <v/>
      </c>
      <c r="R3505" s="38" t="str">
        <f>IF(E3505="","",$J3505*Treibhausgas_Kennzahlen!G$3)</f>
        <v/>
      </c>
    </row>
    <row r="3506" spans="1:18" x14ac:dyDescent="0.25">
      <c r="A3506" s="6"/>
      <c r="B3506" s="6"/>
      <c r="C3506" s="6"/>
      <c r="D3506" s="6"/>
      <c r="E3506" s="6"/>
      <c r="F3506" s="8" t="str">
        <f>IF(E3506="","",VLOOKUP(INDEX(IATA_Codes!$A$2:$A$301, MATCH(Berechnung!C3506,IATA_Codes!$C$2:$C$301,0))&amp;"_"&amp;INDEX(IATA_Codes!$A$2:$A$301, MATCH(Berechnung!D3506,IATA_Codes!$C$2:$C$301,0)),GCD_Entfernung!$C$2:$D$10001,2,FALSE))</f>
        <v/>
      </c>
      <c r="G3506" s="21" t="str">
        <f>IF(E3506="","",VLOOKUP(A3506,Flugzeugtyp!$B$2:$C$13,2,0))</f>
        <v/>
      </c>
      <c r="H3506" s="8" t="str">
        <f>IF(E3506="","",LOOKUP(MATCH(F3506,'RFI-Faktor'!$B$2:$B$5,1),'RFI-Faktor'!$D$2:$D$5))</f>
        <v/>
      </c>
      <c r="I3506" s="23" t="str">
        <f t="array" ref="I3506">IF(E3506="","",SUM(IF(A3506=Energieverbrauch!$A$2:$A$4000,1,0)*IF(B3506=Energieverbrauch!$B$2:$B$4000,1,0)*(IF(Berechnung!F3506&gt;=Energieverbrauch!$C$2:$C$4000,1,0)*IF(Berechnung!F3506&lt;=Energieverbrauch!$D$2:$D$4000,1,0))*Energieverbrauch!$E$2:$E$4000))</f>
        <v/>
      </c>
      <c r="J3506" s="23" t="str">
        <f t="shared" si="54"/>
        <v/>
      </c>
      <c r="K3506" s="23" t="e">
        <f>LOOKUP(MATCH(A3506,Flugzeugtyp!$A$2:$A$13,1),Flugzeugtyp!$A$2:$C$13)</f>
        <v>#N/A</v>
      </c>
      <c r="L3506" s="23" t="str">
        <f>IF(E3506="","",J3506/Treibhausgas_Kennzahlen!$B$5)</f>
        <v/>
      </c>
      <c r="M3506" s="37" t="str">
        <f>IF(E3506="","",$J3506*Treibhausgas_Kennzahlen!B$3)</f>
        <v/>
      </c>
      <c r="N3506" s="37" t="str">
        <f>IF(E3506="","",$J3506*Treibhausgas_Kennzahlen!C$3)</f>
        <v/>
      </c>
      <c r="O3506" s="37" t="str">
        <f>IF(E3506="","",$J3506*Treibhausgas_Kennzahlen!D$3)</f>
        <v/>
      </c>
      <c r="P3506" s="37" t="str">
        <f>IF(E3506="","",$J3506*Treibhausgas_Kennzahlen!E$3)</f>
        <v/>
      </c>
      <c r="Q3506" s="37" t="str">
        <f>IF(E3506="","",$J3506*Treibhausgas_Kennzahlen!F$3)</f>
        <v/>
      </c>
      <c r="R3506" s="37" t="str">
        <f>IF(E3506="","",$J3506*Treibhausgas_Kennzahlen!G$3)</f>
        <v/>
      </c>
    </row>
    <row r="3507" spans="1:18" x14ac:dyDescent="0.25">
      <c r="A3507" s="5"/>
      <c r="B3507" s="5"/>
      <c r="C3507" s="5"/>
      <c r="D3507" s="5"/>
      <c r="E3507" s="5"/>
      <c r="F3507" s="9" t="str">
        <f>IF(E3507="","",VLOOKUP(INDEX(IATA_Codes!$A$2:$A$301, MATCH(Berechnung!C3507,IATA_Codes!$C$2:$C$301,0))&amp;"_"&amp;INDEX(IATA_Codes!$A$2:$A$301, MATCH(Berechnung!D3507,IATA_Codes!$C$2:$C$301,0)),GCD_Entfernung!$C$2:$D$10001,2,FALSE))</f>
        <v/>
      </c>
      <c r="G3507" s="22" t="str">
        <f>IF(E3507="","",VLOOKUP(A3507,Flugzeugtyp!$B$2:$C$13,2,0))</f>
        <v/>
      </c>
      <c r="H3507" s="9" t="str">
        <f>IF(E3507="","",LOOKUP(MATCH(F3507,'RFI-Faktor'!$B$2:$B$5,1),'RFI-Faktor'!$D$2:$D$5))</f>
        <v/>
      </c>
      <c r="I3507" s="24" t="str">
        <f t="array" ref="I3507">IF(E3507="","",SUM(IF(A3507=Energieverbrauch!$A$2:$A$4000,1,0)*IF(B3507=Energieverbrauch!$B$2:$B$4000,1,0)*(IF(Berechnung!F3507&gt;=Energieverbrauch!$C$2:$C$4000,1,0)*IF(Berechnung!F3507&lt;=Energieverbrauch!$D$2:$D$4000,1,0))*Energieverbrauch!$E$2:$E$4000))</f>
        <v/>
      </c>
      <c r="J3507" s="24" t="str">
        <f t="shared" si="54"/>
        <v/>
      </c>
      <c r="K3507" s="24" t="e">
        <f>LOOKUP(MATCH(A3507,Flugzeugtyp!$A$2:$A$13,1),Flugzeugtyp!$A$2:$C$13)</f>
        <v>#N/A</v>
      </c>
      <c r="L3507" s="24" t="str">
        <f>IF(E3507="","",J3507/Treibhausgas_Kennzahlen!$B$5)</f>
        <v/>
      </c>
      <c r="M3507" s="38" t="str">
        <f>IF(E3507="","",$J3507*Treibhausgas_Kennzahlen!B$3)</f>
        <v/>
      </c>
      <c r="N3507" s="38" t="str">
        <f>IF(E3507="","",$J3507*Treibhausgas_Kennzahlen!C$3)</f>
        <v/>
      </c>
      <c r="O3507" s="38" t="str">
        <f>IF(E3507="","",$J3507*Treibhausgas_Kennzahlen!D$3)</f>
        <v/>
      </c>
      <c r="P3507" s="38" t="str">
        <f>IF(E3507="","",$J3507*Treibhausgas_Kennzahlen!E$3)</f>
        <v/>
      </c>
      <c r="Q3507" s="38" t="str">
        <f>IF(E3507="","",$J3507*Treibhausgas_Kennzahlen!F$3)</f>
        <v/>
      </c>
      <c r="R3507" s="38" t="str">
        <f>IF(E3507="","",$J3507*Treibhausgas_Kennzahlen!G$3)</f>
        <v/>
      </c>
    </row>
    <row r="3508" spans="1:18" x14ac:dyDescent="0.25">
      <c r="A3508" s="6"/>
      <c r="B3508" s="6"/>
      <c r="C3508" s="6"/>
      <c r="D3508" s="6"/>
      <c r="E3508" s="6"/>
      <c r="F3508" s="8" t="str">
        <f>IF(E3508="","",VLOOKUP(INDEX(IATA_Codes!$A$2:$A$301, MATCH(Berechnung!C3508,IATA_Codes!$C$2:$C$301,0))&amp;"_"&amp;INDEX(IATA_Codes!$A$2:$A$301, MATCH(Berechnung!D3508,IATA_Codes!$C$2:$C$301,0)),GCD_Entfernung!$C$2:$D$10001,2,FALSE))</f>
        <v/>
      </c>
      <c r="G3508" s="21" t="str">
        <f>IF(E3508="","",VLOOKUP(A3508,Flugzeugtyp!$B$2:$C$13,2,0))</f>
        <v/>
      </c>
      <c r="H3508" s="8" t="str">
        <f>IF(E3508="","",LOOKUP(MATCH(F3508,'RFI-Faktor'!$B$2:$B$5,1),'RFI-Faktor'!$D$2:$D$5))</f>
        <v/>
      </c>
      <c r="I3508" s="23" t="str">
        <f t="array" ref="I3508">IF(E3508="","",SUM(IF(A3508=Energieverbrauch!$A$2:$A$4000,1,0)*IF(B3508=Energieverbrauch!$B$2:$B$4000,1,0)*(IF(Berechnung!F3508&gt;=Energieverbrauch!$C$2:$C$4000,1,0)*IF(Berechnung!F3508&lt;=Energieverbrauch!$D$2:$D$4000,1,0))*Energieverbrauch!$E$2:$E$4000))</f>
        <v/>
      </c>
      <c r="J3508" s="23" t="str">
        <f t="shared" si="54"/>
        <v/>
      </c>
      <c r="K3508" s="23" t="e">
        <f>LOOKUP(MATCH(A3508,Flugzeugtyp!$A$2:$A$13,1),Flugzeugtyp!$A$2:$C$13)</f>
        <v>#N/A</v>
      </c>
      <c r="L3508" s="23" t="str">
        <f>IF(E3508="","",J3508/Treibhausgas_Kennzahlen!$B$5)</f>
        <v/>
      </c>
      <c r="M3508" s="37" t="str">
        <f>IF(E3508="","",$J3508*Treibhausgas_Kennzahlen!B$3)</f>
        <v/>
      </c>
      <c r="N3508" s="37" t="str">
        <f>IF(E3508="","",$J3508*Treibhausgas_Kennzahlen!C$3)</f>
        <v/>
      </c>
      <c r="O3508" s="37" t="str">
        <f>IF(E3508="","",$J3508*Treibhausgas_Kennzahlen!D$3)</f>
        <v/>
      </c>
      <c r="P3508" s="37" t="str">
        <f>IF(E3508="","",$J3508*Treibhausgas_Kennzahlen!E$3)</f>
        <v/>
      </c>
      <c r="Q3508" s="37" t="str">
        <f>IF(E3508="","",$J3508*Treibhausgas_Kennzahlen!F$3)</f>
        <v/>
      </c>
      <c r="R3508" s="37" t="str">
        <f>IF(E3508="","",$J3508*Treibhausgas_Kennzahlen!G$3)</f>
        <v/>
      </c>
    </row>
    <row r="3509" spans="1:18" x14ac:dyDescent="0.25">
      <c r="A3509" s="5"/>
      <c r="B3509" s="5"/>
      <c r="C3509" s="5"/>
      <c r="D3509" s="5"/>
      <c r="E3509" s="5"/>
      <c r="F3509" s="9" t="str">
        <f>IF(E3509="","",VLOOKUP(INDEX(IATA_Codes!$A$2:$A$301, MATCH(Berechnung!C3509,IATA_Codes!$C$2:$C$301,0))&amp;"_"&amp;INDEX(IATA_Codes!$A$2:$A$301, MATCH(Berechnung!D3509,IATA_Codes!$C$2:$C$301,0)),GCD_Entfernung!$C$2:$D$10001,2,FALSE))</f>
        <v/>
      </c>
      <c r="G3509" s="22" t="str">
        <f>IF(E3509="","",VLOOKUP(A3509,Flugzeugtyp!$B$2:$C$13,2,0))</f>
        <v/>
      </c>
      <c r="H3509" s="9" t="str">
        <f>IF(E3509="","",LOOKUP(MATCH(F3509,'RFI-Faktor'!$B$2:$B$5,1),'RFI-Faktor'!$D$2:$D$5))</f>
        <v/>
      </c>
      <c r="I3509" s="24" t="str">
        <f t="array" ref="I3509">IF(E3509="","",SUM(IF(A3509=Energieverbrauch!$A$2:$A$4000,1,0)*IF(B3509=Energieverbrauch!$B$2:$B$4000,1,0)*(IF(Berechnung!F3509&gt;=Energieverbrauch!$C$2:$C$4000,1,0)*IF(Berechnung!F3509&lt;=Energieverbrauch!$D$2:$D$4000,1,0))*Energieverbrauch!$E$2:$E$4000))</f>
        <v/>
      </c>
      <c r="J3509" s="24" t="str">
        <f t="shared" si="54"/>
        <v/>
      </c>
      <c r="K3509" s="24" t="e">
        <f>LOOKUP(MATCH(A3509,Flugzeugtyp!$A$2:$A$13,1),Flugzeugtyp!$A$2:$C$13)</f>
        <v>#N/A</v>
      </c>
      <c r="L3509" s="24" t="str">
        <f>IF(E3509="","",J3509/Treibhausgas_Kennzahlen!$B$5)</f>
        <v/>
      </c>
      <c r="M3509" s="38" t="str">
        <f>IF(E3509="","",$J3509*Treibhausgas_Kennzahlen!B$3)</f>
        <v/>
      </c>
      <c r="N3509" s="38" t="str">
        <f>IF(E3509="","",$J3509*Treibhausgas_Kennzahlen!C$3)</f>
        <v/>
      </c>
      <c r="O3509" s="38" t="str">
        <f>IF(E3509="","",$J3509*Treibhausgas_Kennzahlen!D$3)</f>
        <v/>
      </c>
      <c r="P3509" s="38" t="str">
        <f>IF(E3509="","",$J3509*Treibhausgas_Kennzahlen!E$3)</f>
        <v/>
      </c>
      <c r="Q3509" s="38" t="str">
        <f>IF(E3509="","",$J3509*Treibhausgas_Kennzahlen!F$3)</f>
        <v/>
      </c>
      <c r="R3509" s="38" t="str">
        <f>IF(E3509="","",$J3509*Treibhausgas_Kennzahlen!G$3)</f>
        <v/>
      </c>
    </row>
    <row r="3510" spans="1:18" x14ac:dyDescent="0.25">
      <c r="A3510" s="6"/>
      <c r="B3510" s="6"/>
      <c r="C3510" s="6"/>
      <c r="D3510" s="6"/>
      <c r="E3510" s="6"/>
      <c r="F3510" s="8" t="str">
        <f>IF(E3510="","",VLOOKUP(INDEX(IATA_Codes!$A$2:$A$301, MATCH(Berechnung!C3510,IATA_Codes!$C$2:$C$301,0))&amp;"_"&amp;INDEX(IATA_Codes!$A$2:$A$301, MATCH(Berechnung!D3510,IATA_Codes!$C$2:$C$301,0)),GCD_Entfernung!$C$2:$D$10001,2,FALSE))</f>
        <v/>
      </c>
      <c r="G3510" s="21" t="str">
        <f>IF(E3510="","",VLOOKUP(A3510,Flugzeugtyp!$B$2:$C$13,2,0))</f>
        <v/>
      </c>
      <c r="H3510" s="8" t="str">
        <f>IF(E3510="","",LOOKUP(MATCH(F3510,'RFI-Faktor'!$B$2:$B$5,1),'RFI-Faktor'!$D$2:$D$5))</f>
        <v/>
      </c>
      <c r="I3510" s="23" t="str">
        <f t="array" ref="I3510">IF(E3510="","",SUM(IF(A3510=Energieverbrauch!$A$2:$A$4000,1,0)*IF(B3510=Energieverbrauch!$B$2:$B$4000,1,0)*(IF(Berechnung!F3510&gt;=Energieverbrauch!$C$2:$C$4000,1,0)*IF(Berechnung!F3510&lt;=Energieverbrauch!$D$2:$D$4000,1,0))*Energieverbrauch!$E$2:$E$4000))</f>
        <v/>
      </c>
      <c r="J3510" s="23" t="str">
        <f t="shared" si="54"/>
        <v/>
      </c>
      <c r="K3510" s="23" t="e">
        <f>LOOKUP(MATCH(A3510,Flugzeugtyp!$A$2:$A$13,1),Flugzeugtyp!$A$2:$C$13)</f>
        <v>#N/A</v>
      </c>
      <c r="L3510" s="23" t="str">
        <f>IF(E3510="","",J3510/Treibhausgas_Kennzahlen!$B$5)</f>
        <v/>
      </c>
      <c r="M3510" s="37" t="str">
        <f>IF(E3510="","",$J3510*Treibhausgas_Kennzahlen!B$3)</f>
        <v/>
      </c>
      <c r="N3510" s="37" t="str">
        <f>IF(E3510="","",$J3510*Treibhausgas_Kennzahlen!C$3)</f>
        <v/>
      </c>
      <c r="O3510" s="37" t="str">
        <f>IF(E3510="","",$J3510*Treibhausgas_Kennzahlen!D$3)</f>
        <v/>
      </c>
      <c r="P3510" s="37" t="str">
        <f>IF(E3510="","",$J3510*Treibhausgas_Kennzahlen!E$3)</f>
        <v/>
      </c>
      <c r="Q3510" s="37" t="str">
        <f>IF(E3510="","",$J3510*Treibhausgas_Kennzahlen!F$3)</f>
        <v/>
      </c>
      <c r="R3510" s="37" t="str">
        <f>IF(E3510="","",$J3510*Treibhausgas_Kennzahlen!G$3)</f>
        <v/>
      </c>
    </row>
    <row r="3511" spans="1:18" x14ac:dyDescent="0.25">
      <c r="A3511" s="5"/>
      <c r="B3511" s="5"/>
      <c r="C3511" s="5"/>
      <c r="D3511" s="5"/>
      <c r="E3511" s="5"/>
      <c r="F3511" s="9" t="str">
        <f>IF(E3511="","",VLOOKUP(INDEX(IATA_Codes!$A$2:$A$301, MATCH(Berechnung!C3511,IATA_Codes!$C$2:$C$301,0))&amp;"_"&amp;INDEX(IATA_Codes!$A$2:$A$301, MATCH(Berechnung!D3511,IATA_Codes!$C$2:$C$301,0)),GCD_Entfernung!$C$2:$D$10001,2,FALSE))</f>
        <v/>
      </c>
      <c r="G3511" s="22" t="str">
        <f>IF(E3511="","",VLOOKUP(A3511,Flugzeugtyp!$B$2:$C$13,2,0))</f>
        <v/>
      </c>
      <c r="H3511" s="9" t="str">
        <f>IF(E3511="","",LOOKUP(MATCH(F3511,'RFI-Faktor'!$B$2:$B$5,1),'RFI-Faktor'!$D$2:$D$5))</f>
        <v/>
      </c>
      <c r="I3511" s="24" t="str">
        <f t="array" ref="I3511">IF(E3511="","",SUM(IF(A3511=Energieverbrauch!$A$2:$A$4000,1,0)*IF(B3511=Energieverbrauch!$B$2:$B$4000,1,0)*(IF(Berechnung!F3511&gt;=Energieverbrauch!$C$2:$C$4000,1,0)*IF(Berechnung!F3511&lt;=Energieverbrauch!$D$2:$D$4000,1,0))*Energieverbrauch!$E$2:$E$4000))</f>
        <v/>
      </c>
      <c r="J3511" s="24" t="str">
        <f t="shared" si="54"/>
        <v/>
      </c>
      <c r="K3511" s="24" t="e">
        <f>LOOKUP(MATCH(A3511,Flugzeugtyp!$A$2:$A$13,1),Flugzeugtyp!$A$2:$C$13)</f>
        <v>#N/A</v>
      </c>
      <c r="L3511" s="24" t="str">
        <f>IF(E3511="","",J3511/Treibhausgas_Kennzahlen!$B$5)</f>
        <v/>
      </c>
      <c r="M3511" s="38" t="str">
        <f>IF(E3511="","",$J3511*Treibhausgas_Kennzahlen!B$3)</f>
        <v/>
      </c>
      <c r="N3511" s="38" t="str">
        <f>IF(E3511="","",$J3511*Treibhausgas_Kennzahlen!C$3)</f>
        <v/>
      </c>
      <c r="O3511" s="38" t="str">
        <f>IF(E3511="","",$J3511*Treibhausgas_Kennzahlen!D$3)</f>
        <v/>
      </c>
      <c r="P3511" s="38" t="str">
        <f>IF(E3511="","",$J3511*Treibhausgas_Kennzahlen!E$3)</f>
        <v/>
      </c>
      <c r="Q3511" s="38" t="str">
        <f>IF(E3511="","",$J3511*Treibhausgas_Kennzahlen!F$3)</f>
        <v/>
      </c>
      <c r="R3511" s="38" t="str">
        <f>IF(E3511="","",$J3511*Treibhausgas_Kennzahlen!G$3)</f>
        <v/>
      </c>
    </row>
    <row r="3512" spans="1:18" x14ac:dyDescent="0.25">
      <c r="A3512" s="6"/>
      <c r="B3512" s="6"/>
      <c r="C3512" s="6"/>
      <c r="D3512" s="6"/>
      <c r="E3512" s="6"/>
      <c r="F3512" s="8" t="str">
        <f>IF(E3512="","",VLOOKUP(INDEX(IATA_Codes!$A$2:$A$301, MATCH(Berechnung!C3512,IATA_Codes!$C$2:$C$301,0))&amp;"_"&amp;INDEX(IATA_Codes!$A$2:$A$301, MATCH(Berechnung!D3512,IATA_Codes!$C$2:$C$301,0)),GCD_Entfernung!$C$2:$D$10001,2,FALSE))</f>
        <v/>
      </c>
      <c r="G3512" s="21" t="str">
        <f>IF(E3512="","",VLOOKUP(A3512,Flugzeugtyp!$B$2:$C$13,2,0))</f>
        <v/>
      </c>
      <c r="H3512" s="8" t="str">
        <f>IF(E3512="","",LOOKUP(MATCH(F3512,'RFI-Faktor'!$B$2:$B$5,1),'RFI-Faktor'!$D$2:$D$5))</f>
        <v/>
      </c>
      <c r="I3512" s="23" t="str">
        <f t="array" ref="I3512">IF(E3512="","",SUM(IF(A3512=Energieverbrauch!$A$2:$A$4000,1,0)*IF(B3512=Energieverbrauch!$B$2:$B$4000,1,0)*(IF(Berechnung!F3512&gt;=Energieverbrauch!$C$2:$C$4000,1,0)*IF(Berechnung!F3512&lt;=Energieverbrauch!$D$2:$D$4000,1,0))*Energieverbrauch!$E$2:$E$4000))</f>
        <v/>
      </c>
      <c r="J3512" s="23" t="str">
        <f t="shared" si="54"/>
        <v/>
      </c>
      <c r="K3512" s="23" t="e">
        <f>LOOKUP(MATCH(A3512,Flugzeugtyp!$A$2:$A$13,1),Flugzeugtyp!$A$2:$C$13)</f>
        <v>#N/A</v>
      </c>
      <c r="L3512" s="23" t="str">
        <f>IF(E3512="","",J3512/Treibhausgas_Kennzahlen!$B$5)</f>
        <v/>
      </c>
      <c r="M3512" s="37" t="str">
        <f>IF(E3512="","",$J3512*Treibhausgas_Kennzahlen!B$3)</f>
        <v/>
      </c>
      <c r="N3512" s="37" t="str">
        <f>IF(E3512="","",$J3512*Treibhausgas_Kennzahlen!C$3)</f>
        <v/>
      </c>
      <c r="O3512" s="37" t="str">
        <f>IF(E3512="","",$J3512*Treibhausgas_Kennzahlen!D$3)</f>
        <v/>
      </c>
      <c r="P3512" s="37" t="str">
        <f>IF(E3512="","",$J3512*Treibhausgas_Kennzahlen!E$3)</f>
        <v/>
      </c>
      <c r="Q3512" s="37" t="str">
        <f>IF(E3512="","",$J3512*Treibhausgas_Kennzahlen!F$3)</f>
        <v/>
      </c>
      <c r="R3512" s="37" t="str">
        <f>IF(E3512="","",$J3512*Treibhausgas_Kennzahlen!G$3)</f>
        <v/>
      </c>
    </row>
    <row r="3513" spans="1:18" x14ac:dyDescent="0.25">
      <c r="A3513" s="5"/>
      <c r="B3513" s="5"/>
      <c r="C3513" s="5"/>
      <c r="D3513" s="5"/>
      <c r="E3513" s="5"/>
      <c r="F3513" s="9" t="str">
        <f>IF(E3513="","",VLOOKUP(INDEX(IATA_Codes!$A$2:$A$301, MATCH(Berechnung!C3513,IATA_Codes!$C$2:$C$301,0))&amp;"_"&amp;INDEX(IATA_Codes!$A$2:$A$301, MATCH(Berechnung!D3513,IATA_Codes!$C$2:$C$301,0)),GCD_Entfernung!$C$2:$D$10001,2,FALSE))</f>
        <v/>
      </c>
      <c r="G3513" s="22" t="str">
        <f>IF(E3513="","",VLOOKUP(A3513,Flugzeugtyp!$B$2:$C$13,2,0))</f>
        <v/>
      </c>
      <c r="H3513" s="9" t="str">
        <f>IF(E3513="","",LOOKUP(MATCH(F3513,'RFI-Faktor'!$B$2:$B$5,1),'RFI-Faktor'!$D$2:$D$5))</f>
        <v/>
      </c>
      <c r="I3513" s="24" t="str">
        <f t="array" ref="I3513">IF(E3513="","",SUM(IF(A3513=Energieverbrauch!$A$2:$A$4000,1,0)*IF(B3513=Energieverbrauch!$B$2:$B$4000,1,0)*(IF(Berechnung!F3513&gt;=Energieverbrauch!$C$2:$C$4000,1,0)*IF(Berechnung!F3513&lt;=Energieverbrauch!$D$2:$D$4000,1,0))*Energieverbrauch!$E$2:$E$4000))</f>
        <v/>
      </c>
      <c r="J3513" s="24" t="str">
        <f t="shared" si="54"/>
        <v/>
      </c>
      <c r="K3513" s="24" t="e">
        <f>LOOKUP(MATCH(A3513,Flugzeugtyp!$A$2:$A$13,1),Flugzeugtyp!$A$2:$C$13)</f>
        <v>#N/A</v>
      </c>
      <c r="L3513" s="24" t="str">
        <f>IF(E3513="","",J3513/Treibhausgas_Kennzahlen!$B$5)</f>
        <v/>
      </c>
      <c r="M3513" s="38" t="str">
        <f>IF(E3513="","",$J3513*Treibhausgas_Kennzahlen!B$3)</f>
        <v/>
      </c>
      <c r="N3513" s="38" t="str">
        <f>IF(E3513="","",$J3513*Treibhausgas_Kennzahlen!C$3)</f>
        <v/>
      </c>
      <c r="O3513" s="38" t="str">
        <f>IF(E3513="","",$J3513*Treibhausgas_Kennzahlen!D$3)</f>
        <v/>
      </c>
      <c r="P3513" s="38" t="str">
        <f>IF(E3513="","",$J3513*Treibhausgas_Kennzahlen!E$3)</f>
        <v/>
      </c>
      <c r="Q3513" s="38" t="str">
        <f>IF(E3513="","",$J3513*Treibhausgas_Kennzahlen!F$3)</f>
        <v/>
      </c>
      <c r="R3513" s="38" t="str">
        <f>IF(E3513="","",$J3513*Treibhausgas_Kennzahlen!G$3)</f>
        <v/>
      </c>
    </row>
    <row r="3514" spans="1:18" x14ac:dyDescent="0.25">
      <c r="A3514" s="6"/>
      <c r="B3514" s="6"/>
      <c r="C3514" s="6"/>
      <c r="D3514" s="6"/>
      <c r="E3514" s="6"/>
      <c r="F3514" s="8" t="str">
        <f>IF(E3514="","",VLOOKUP(INDEX(IATA_Codes!$A$2:$A$301, MATCH(Berechnung!C3514,IATA_Codes!$C$2:$C$301,0))&amp;"_"&amp;INDEX(IATA_Codes!$A$2:$A$301, MATCH(Berechnung!D3514,IATA_Codes!$C$2:$C$301,0)),GCD_Entfernung!$C$2:$D$10001,2,FALSE))</f>
        <v/>
      </c>
      <c r="G3514" s="21" t="str">
        <f>IF(E3514="","",VLOOKUP(A3514,Flugzeugtyp!$B$2:$C$13,2,0))</f>
        <v/>
      </c>
      <c r="H3514" s="8" t="str">
        <f>IF(E3514="","",LOOKUP(MATCH(F3514,'RFI-Faktor'!$B$2:$B$5,1),'RFI-Faktor'!$D$2:$D$5))</f>
        <v/>
      </c>
      <c r="I3514" s="23" t="str">
        <f t="array" ref="I3514">IF(E3514="","",SUM(IF(A3514=Energieverbrauch!$A$2:$A$4000,1,0)*IF(B3514=Energieverbrauch!$B$2:$B$4000,1,0)*(IF(Berechnung!F3514&gt;=Energieverbrauch!$C$2:$C$4000,1,0)*IF(Berechnung!F3514&lt;=Energieverbrauch!$D$2:$D$4000,1,0))*Energieverbrauch!$E$2:$E$4000))</f>
        <v/>
      </c>
      <c r="J3514" s="23" t="str">
        <f t="shared" si="54"/>
        <v/>
      </c>
      <c r="K3514" s="23" t="e">
        <f>LOOKUP(MATCH(A3514,Flugzeugtyp!$A$2:$A$13,1),Flugzeugtyp!$A$2:$C$13)</f>
        <v>#N/A</v>
      </c>
      <c r="L3514" s="23" t="str">
        <f>IF(E3514="","",J3514/Treibhausgas_Kennzahlen!$B$5)</f>
        <v/>
      </c>
      <c r="M3514" s="37" t="str">
        <f>IF(E3514="","",$J3514*Treibhausgas_Kennzahlen!B$3)</f>
        <v/>
      </c>
      <c r="N3514" s="37" t="str">
        <f>IF(E3514="","",$J3514*Treibhausgas_Kennzahlen!C$3)</f>
        <v/>
      </c>
      <c r="O3514" s="37" t="str">
        <f>IF(E3514="","",$J3514*Treibhausgas_Kennzahlen!D$3)</f>
        <v/>
      </c>
      <c r="P3514" s="37" t="str">
        <f>IF(E3514="","",$J3514*Treibhausgas_Kennzahlen!E$3)</f>
        <v/>
      </c>
      <c r="Q3514" s="37" t="str">
        <f>IF(E3514="","",$J3514*Treibhausgas_Kennzahlen!F$3)</f>
        <v/>
      </c>
      <c r="R3514" s="37" t="str">
        <f>IF(E3514="","",$J3514*Treibhausgas_Kennzahlen!G$3)</f>
        <v/>
      </c>
    </row>
    <row r="3515" spans="1:18" x14ac:dyDescent="0.25">
      <c r="A3515" s="5"/>
      <c r="B3515" s="5"/>
      <c r="C3515" s="5"/>
      <c r="D3515" s="5"/>
      <c r="E3515" s="5"/>
      <c r="F3515" s="9" t="str">
        <f>IF(E3515="","",VLOOKUP(INDEX(IATA_Codes!$A$2:$A$301, MATCH(Berechnung!C3515,IATA_Codes!$C$2:$C$301,0))&amp;"_"&amp;INDEX(IATA_Codes!$A$2:$A$301, MATCH(Berechnung!D3515,IATA_Codes!$C$2:$C$301,0)),GCD_Entfernung!$C$2:$D$10001,2,FALSE))</f>
        <v/>
      </c>
      <c r="G3515" s="22" t="str">
        <f>IF(E3515="","",VLOOKUP(A3515,Flugzeugtyp!$B$2:$C$13,2,0))</f>
        <v/>
      </c>
      <c r="H3515" s="9" t="str">
        <f>IF(E3515="","",LOOKUP(MATCH(F3515,'RFI-Faktor'!$B$2:$B$5,1),'RFI-Faktor'!$D$2:$D$5))</f>
        <v/>
      </c>
      <c r="I3515" s="24" t="str">
        <f t="array" ref="I3515">IF(E3515="","",SUM(IF(A3515=Energieverbrauch!$A$2:$A$4000,1,0)*IF(B3515=Energieverbrauch!$B$2:$B$4000,1,0)*(IF(Berechnung!F3515&gt;=Energieverbrauch!$C$2:$C$4000,1,0)*IF(Berechnung!F3515&lt;=Energieverbrauch!$D$2:$D$4000,1,0))*Energieverbrauch!$E$2:$E$4000))</f>
        <v/>
      </c>
      <c r="J3515" s="24" t="str">
        <f t="shared" si="54"/>
        <v/>
      </c>
      <c r="K3515" s="24" t="e">
        <f>LOOKUP(MATCH(A3515,Flugzeugtyp!$A$2:$A$13,1),Flugzeugtyp!$A$2:$C$13)</f>
        <v>#N/A</v>
      </c>
      <c r="L3515" s="24" t="str">
        <f>IF(E3515="","",J3515/Treibhausgas_Kennzahlen!$B$5)</f>
        <v/>
      </c>
      <c r="M3515" s="38" t="str">
        <f>IF(E3515="","",$J3515*Treibhausgas_Kennzahlen!B$3)</f>
        <v/>
      </c>
      <c r="N3515" s="38" t="str">
        <f>IF(E3515="","",$J3515*Treibhausgas_Kennzahlen!C$3)</f>
        <v/>
      </c>
      <c r="O3515" s="38" t="str">
        <f>IF(E3515="","",$J3515*Treibhausgas_Kennzahlen!D$3)</f>
        <v/>
      </c>
      <c r="P3515" s="38" t="str">
        <f>IF(E3515="","",$J3515*Treibhausgas_Kennzahlen!E$3)</f>
        <v/>
      </c>
      <c r="Q3515" s="38" t="str">
        <f>IF(E3515="","",$J3515*Treibhausgas_Kennzahlen!F$3)</f>
        <v/>
      </c>
      <c r="R3515" s="38" t="str">
        <f>IF(E3515="","",$J3515*Treibhausgas_Kennzahlen!G$3)</f>
        <v/>
      </c>
    </row>
    <row r="3516" spans="1:18" x14ac:dyDescent="0.25">
      <c r="A3516" s="6"/>
      <c r="B3516" s="6"/>
      <c r="C3516" s="6"/>
      <c r="D3516" s="6"/>
      <c r="E3516" s="6"/>
      <c r="F3516" s="8" t="str">
        <f>IF(E3516="","",VLOOKUP(INDEX(IATA_Codes!$A$2:$A$301, MATCH(Berechnung!C3516,IATA_Codes!$C$2:$C$301,0))&amp;"_"&amp;INDEX(IATA_Codes!$A$2:$A$301, MATCH(Berechnung!D3516,IATA_Codes!$C$2:$C$301,0)),GCD_Entfernung!$C$2:$D$10001,2,FALSE))</f>
        <v/>
      </c>
      <c r="G3516" s="21" t="str">
        <f>IF(E3516="","",VLOOKUP(A3516,Flugzeugtyp!$B$2:$C$13,2,0))</f>
        <v/>
      </c>
      <c r="H3516" s="8" t="str">
        <f>IF(E3516="","",LOOKUP(MATCH(F3516,'RFI-Faktor'!$B$2:$B$5,1),'RFI-Faktor'!$D$2:$D$5))</f>
        <v/>
      </c>
      <c r="I3516" s="23" t="str">
        <f t="array" ref="I3516">IF(E3516="","",SUM(IF(A3516=Energieverbrauch!$A$2:$A$4000,1,0)*IF(B3516=Energieverbrauch!$B$2:$B$4000,1,0)*(IF(Berechnung!F3516&gt;=Energieverbrauch!$C$2:$C$4000,1,0)*IF(Berechnung!F3516&lt;=Energieverbrauch!$D$2:$D$4000,1,0))*Energieverbrauch!$E$2:$E$4000))</f>
        <v/>
      </c>
      <c r="J3516" s="23" t="str">
        <f t="shared" si="54"/>
        <v/>
      </c>
      <c r="K3516" s="23" t="e">
        <f>LOOKUP(MATCH(A3516,Flugzeugtyp!$A$2:$A$13,1),Flugzeugtyp!$A$2:$C$13)</f>
        <v>#N/A</v>
      </c>
      <c r="L3516" s="23" t="str">
        <f>IF(E3516="","",J3516/Treibhausgas_Kennzahlen!$B$5)</f>
        <v/>
      </c>
      <c r="M3516" s="37" t="str">
        <f>IF(E3516="","",$J3516*Treibhausgas_Kennzahlen!B$3)</f>
        <v/>
      </c>
      <c r="N3516" s="37" t="str">
        <f>IF(E3516="","",$J3516*Treibhausgas_Kennzahlen!C$3)</f>
        <v/>
      </c>
      <c r="O3516" s="37" t="str">
        <f>IF(E3516="","",$J3516*Treibhausgas_Kennzahlen!D$3)</f>
        <v/>
      </c>
      <c r="P3516" s="37" t="str">
        <f>IF(E3516="","",$J3516*Treibhausgas_Kennzahlen!E$3)</f>
        <v/>
      </c>
      <c r="Q3516" s="37" t="str">
        <f>IF(E3516="","",$J3516*Treibhausgas_Kennzahlen!F$3)</f>
        <v/>
      </c>
      <c r="R3516" s="37" t="str">
        <f>IF(E3516="","",$J3516*Treibhausgas_Kennzahlen!G$3)</f>
        <v/>
      </c>
    </row>
    <row r="3517" spans="1:18" x14ac:dyDescent="0.25">
      <c r="A3517" s="5"/>
      <c r="B3517" s="5"/>
      <c r="C3517" s="5"/>
      <c r="D3517" s="5"/>
      <c r="E3517" s="5"/>
      <c r="F3517" s="9" t="str">
        <f>IF(E3517="","",VLOOKUP(INDEX(IATA_Codes!$A$2:$A$301, MATCH(Berechnung!C3517,IATA_Codes!$C$2:$C$301,0))&amp;"_"&amp;INDEX(IATA_Codes!$A$2:$A$301, MATCH(Berechnung!D3517,IATA_Codes!$C$2:$C$301,0)),GCD_Entfernung!$C$2:$D$10001,2,FALSE))</f>
        <v/>
      </c>
      <c r="G3517" s="22" t="str">
        <f>IF(E3517="","",VLOOKUP(A3517,Flugzeugtyp!$B$2:$C$13,2,0))</f>
        <v/>
      </c>
      <c r="H3517" s="9" t="str">
        <f>IF(E3517="","",LOOKUP(MATCH(F3517,'RFI-Faktor'!$B$2:$B$5,1),'RFI-Faktor'!$D$2:$D$5))</f>
        <v/>
      </c>
      <c r="I3517" s="24" t="str">
        <f t="array" ref="I3517">IF(E3517="","",SUM(IF(A3517=Energieverbrauch!$A$2:$A$4000,1,0)*IF(B3517=Energieverbrauch!$B$2:$B$4000,1,0)*(IF(Berechnung!F3517&gt;=Energieverbrauch!$C$2:$C$4000,1,0)*IF(Berechnung!F3517&lt;=Energieverbrauch!$D$2:$D$4000,1,0))*Energieverbrauch!$E$2:$E$4000))</f>
        <v/>
      </c>
      <c r="J3517" s="24" t="str">
        <f t="shared" si="54"/>
        <v/>
      </c>
      <c r="K3517" s="24" t="e">
        <f>LOOKUP(MATCH(A3517,Flugzeugtyp!$A$2:$A$13,1),Flugzeugtyp!$A$2:$C$13)</f>
        <v>#N/A</v>
      </c>
      <c r="L3517" s="24" t="str">
        <f>IF(E3517="","",J3517/Treibhausgas_Kennzahlen!$B$5)</f>
        <v/>
      </c>
      <c r="M3517" s="38" t="str">
        <f>IF(E3517="","",$J3517*Treibhausgas_Kennzahlen!B$3)</f>
        <v/>
      </c>
      <c r="N3517" s="38" t="str">
        <f>IF(E3517="","",$J3517*Treibhausgas_Kennzahlen!C$3)</f>
        <v/>
      </c>
      <c r="O3517" s="38" t="str">
        <f>IF(E3517="","",$J3517*Treibhausgas_Kennzahlen!D$3)</f>
        <v/>
      </c>
      <c r="P3517" s="38" t="str">
        <f>IF(E3517="","",$J3517*Treibhausgas_Kennzahlen!E$3)</f>
        <v/>
      </c>
      <c r="Q3517" s="38" t="str">
        <f>IF(E3517="","",$J3517*Treibhausgas_Kennzahlen!F$3)</f>
        <v/>
      </c>
      <c r="R3517" s="38" t="str">
        <f>IF(E3517="","",$J3517*Treibhausgas_Kennzahlen!G$3)</f>
        <v/>
      </c>
    </row>
    <row r="3518" spans="1:18" x14ac:dyDescent="0.25">
      <c r="A3518" s="6"/>
      <c r="B3518" s="6"/>
      <c r="C3518" s="6"/>
      <c r="D3518" s="6"/>
      <c r="E3518" s="6"/>
      <c r="F3518" s="8" t="str">
        <f>IF(E3518="","",VLOOKUP(INDEX(IATA_Codes!$A$2:$A$301, MATCH(Berechnung!C3518,IATA_Codes!$C$2:$C$301,0))&amp;"_"&amp;INDEX(IATA_Codes!$A$2:$A$301, MATCH(Berechnung!D3518,IATA_Codes!$C$2:$C$301,0)),GCD_Entfernung!$C$2:$D$10001,2,FALSE))</f>
        <v/>
      </c>
      <c r="G3518" s="21" t="str">
        <f>IF(E3518="","",VLOOKUP(A3518,Flugzeugtyp!$B$2:$C$13,2,0))</f>
        <v/>
      </c>
      <c r="H3518" s="8" t="str">
        <f>IF(E3518="","",LOOKUP(MATCH(F3518,'RFI-Faktor'!$B$2:$B$5,1),'RFI-Faktor'!$D$2:$D$5))</f>
        <v/>
      </c>
      <c r="I3518" s="23" t="str">
        <f t="array" ref="I3518">IF(E3518="","",SUM(IF(A3518=Energieverbrauch!$A$2:$A$4000,1,0)*IF(B3518=Energieverbrauch!$B$2:$B$4000,1,0)*(IF(Berechnung!F3518&gt;=Energieverbrauch!$C$2:$C$4000,1,0)*IF(Berechnung!F3518&lt;=Energieverbrauch!$D$2:$D$4000,1,0))*Energieverbrauch!$E$2:$E$4000))</f>
        <v/>
      </c>
      <c r="J3518" s="23" t="str">
        <f t="shared" si="54"/>
        <v/>
      </c>
      <c r="K3518" s="23" t="e">
        <f>LOOKUP(MATCH(A3518,Flugzeugtyp!$A$2:$A$13,1),Flugzeugtyp!$A$2:$C$13)</f>
        <v>#N/A</v>
      </c>
      <c r="L3518" s="23" t="str">
        <f>IF(E3518="","",J3518/Treibhausgas_Kennzahlen!$B$5)</f>
        <v/>
      </c>
      <c r="M3518" s="37" t="str">
        <f>IF(E3518="","",$J3518*Treibhausgas_Kennzahlen!B$3)</f>
        <v/>
      </c>
      <c r="N3518" s="37" t="str">
        <f>IF(E3518="","",$J3518*Treibhausgas_Kennzahlen!C$3)</f>
        <v/>
      </c>
      <c r="O3518" s="37" t="str">
        <f>IF(E3518="","",$J3518*Treibhausgas_Kennzahlen!D$3)</f>
        <v/>
      </c>
      <c r="P3518" s="37" t="str">
        <f>IF(E3518="","",$J3518*Treibhausgas_Kennzahlen!E$3)</f>
        <v/>
      </c>
      <c r="Q3518" s="37" t="str">
        <f>IF(E3518="","",$J3518*Treibhausgas_Kennzahlen!F$3)</f>
        <v/>
      </c>
      <c r="R3518" s="37" t="str">
        <f>IF(E3518="","",$J3518*Treibhausgas_Kennzahlen!G$3)</f>
        <v/>
      </c>
    </row>
    <row r="3519" spans="1:18" x14ac:dyDescent="0.25">
      <c r="A3519" s="5"/>
      <c r="B3519" s="5"/>
      <c r="C3519" s="5"/>
      <c r="D3519" s="5"/>
      <c r="E3519" s="5"/>
      <c r="F3519" s="9" t="str">
        <f>IF(E3519="","",VLOOKUP(INDEX(IATA_Codes!$A$2:$A$301, MATCH(Berechnung!C3519,IATA_Codes!$C$2:$C$301,0))&amp;"_"&amp;INDEX(IATA_Codes!$A$2:$A$301, MATCH(Berechnung!D3519,IATA_Codes!$C$2:$C$301,0)),GCD_Entfernung!$C$2:$D$10001,2,FALSE))</f>
        <v/>
      </c>
      <c r="G3519" s="22" t="str">
        <f>IF(E3519="","",VLOOKUP(A3519,Flugzeugtyp!$B$2:$C$13,2,0))</f>
        <v/>
      </c>
      <c r="H3519" s="9" t="str">
        <f>IF(E3519="","",LOOKUP(MATCH(F3519,'RFI-Faktor'!$B$2:$B$5,1),'RFI-Faktor'!$D$2:$D$5))</f>
        <v/>
      </c>
      <c r="I3519" s="24" t="str">
        <f t="array" ref="I3519">IF(E3519="","",SUM(IF(A3519=Energieverbrauch!$A$2:$A$4000,1,0)*IF(B3519=Energieverbrauch!$B$2:$B$4000,1,0)*(IF(Berechnung!F3519&gt;=Energieverbrauch!$C$2:$C$4000,1,0)*IF(Berechnung!F3519&lt;=Energieverbrauch!$D$2:$D$4000,1,0))*Energieverbrauch!$E$2:$E$4000))</f>
        <v/>
      </c>
      <c r="J3519" s="24" t="str">
        <f t="shared" si="54"/>
        <v/>
      </c>
      <c r="K3519" s="24" t="e">
        <f>LOOKUP(MATCH(A3519,Flugzeugtyp!$A$2:$A$13,1),Flugzeugtyp!$A$2:$C$13)</f>
        <v>#N/A</v>
      </c>
      <c r="L3519" s="24" t="str">
        <f>IF(E3519="","",J3519/Treibhausgas_Kennzahlen!$B$5)</f>
        <v/>
      </c>
      <c r="M3519" s="38" t="str">
        <f>IF(E3519="","",$J3519*Treibhausgas_Kennzahlen!B$3)</f>
        <v/>
      </c>
      <c r="N3519" s="38" t="str">
        <f>IF(E3519="","",$J3519*Treibhausgas_Kennzahlen!C$3)</f>
        <v/>
      </c>
      <c r="O3519" s="38" t="str">
        <f>IF(E3519="","",$J3519*Treibhausgas_Kennzahlen!D$3)</f>
        <v/>
      </c>
      <c r="P3519" s="38" t="str">
        <f>IF(E3519="","",$J3519*Treibhausgas_Kennzahlen!E$3)</f>
        <v/>
      </c>
      <c r="Q3519" s="38" t="str">
        <f>IF(E3519="","",$J3519*Treibhausgas_Kennzahlen!F$3)</f>
        <v/>
      </c>
      <c r="R3519" s="38" t="str">
        <f>IF(E3519="","",$J3519*Treibhausgas_Kennzahlen!G$3)</f>
        <v/>
      </c>
    </row>
    <row r="3520" spans="1:18" x14ac:dyDescent="0.25">
      <c r="A3520" s="6"/>
      <c r="B3520" s="6"/>
      <c r="C3520" s="6"/>
      <c r="D3520" s="6"/>
      <c r="E3520" s="6"/>
      <c r="F3520" s="8" t="str">
        <f>IF(E3520="","",VLOOKUP(INDEX(IATA_Codes!$A$2:$A$301, MATCH(Berechnung!C3520,IATA_Codes!$C$2:$C$301,0))&amp;"_"&amp;INDEX(IATA_Codes!$A$2:$A$301, MATCH(Berechnung!D3520,IATA_Codes!$C$2:$C$301,0)),GCD_Entfernung!$C$2:$D$10001,2,FALSE))</f>
        <v/>
      </c>
      <c r="G3520" s="21" t="str">
        <f>IF(E3520="","",VLOOKUP(A3520,Flugzeugtyp!$B$2:$C$13,2,0))</f>
        <v/>
      </c>
      <c r="H3520" s="8" t="str">
        <f>IF(E3520="","",LOOKUP(MATCH(F3520,'RFI-Faktor'!$B$2:$B$5,1),'RFI-Faktor'!$D$2:$D$5))</f>
        <v/>
      </c>
      <c r="I3520" s="23" t="str">
        <f t="array" ref="I3520">IF(E3520="","",SUM(IF(A3520=Energieverbrauch!$A$2:$A$4000,1,0)*IF(B3520=Energieverbrauch!$B$2:$B$4000,1,0)*(IF(Berechnung!F3520&gt;=Energieverbrauch!$C$2:$C$4000,1,0)*IF(Berechnung!F3520&lt;=Energieverbrauch!$D$2:$D$4000,1,0))*Energieverbrauch!$E$2:$E$4000))</f>
        <v/>
      </c>
      <c r="J3520" s="23" t="str">
        <f t="shared" si="54"/>
        <v/>
      </c>
      <c r="K3520" s="23" t="e">
        <f>LOOKUP(MATCH(A3520,Flugzeugtyp!$A$2:$A$13,1),Flugzeugtyp!$A$2:$C$13)</f>
        <v>#N/A</v>
      </c>
      <c r="L3520" s="23" t="str">
        <f>IF(E3520="","",J3520/Treibhausgas_Kennzahlen!$B$5)</f>
        <v/>
      </c>
      <c r="M3520" s="37" t="str">
        <f>IF(E3520="","",$J3520*Treibhausgas_Kennzahlen!B$3)</f>
        <v/>
      </c>
      <c r="N3520" s="37" t="str">
        <f>IF(E3520="","",$J3520*Treibhausgas_Kennzahlen!C$3)</f>
        <v/>
      </c>
      <c r="O3520" s="37" t="str">
        <f>IF(E3520="","",$J3520*Treibhausgas_Kennzahlen!D$3)</f>
        <v/>
      </c>
      <c r="P3520" s="37" t="str">
        <f>IF(E3520="","",$J3520*Treibhausgas_Kennzahlen!E$3)</f>
        <v/>
      </c>
      <c r="Q3520" s="37" t="str">
        <f>IF(E3520="","",$J3520*Treibhausgas_Kennzahlen!F$3)</f>
        <v/>
      </c>
      <c r="R3520" s="37" t="str">
        <f>IF(E3520="","",$J3520*Treibhausgas_Kennzahlen!G$3)</f>
        <v/>
      </c>
    </row>
    <row r="3521" spans="1:18" x14ac:dyDescent="0.25">
      <c r="A3521" s="5"/>
      <c r="B3521" s="5"/>
      <c r="C3521" s="5"/>
      <c r="D3521" s="5"/>
      <c r="E3521" s="5"/>
      <c r="F3521" s="9" t="str">
        <f>IF(E3521="","",VLOOKUP(INDEX(IATA_Codes!$A$2:$A$301, MATCH(Berechnung!C3521,IATA_Codes!$C$2:$C$301,0))&amp;"_"&amp;INDEX(IATA_Codes!$A$2:$A$301, MATCH(Berechnung!D3521,IATA_Codes!$C$2:$C$301,0)),GCD_Entfernung!$C$2:$D$10001,2,FALSE))</f>
        <v/>
      </c>
      <c r="G3521" s="22" t="str">
        <f>IF(E3521="","",VLOOKUP(A3521,Flugzeugtyp!$B$2:$C$13,2,0))</f>
        <v/>
      </c>
      <c r="H3521" s="9" t="str">
        <f>IF(E3521="","",LOOKUP(MATCH(F3521,'RFI-Faktor'!$B$2:$B$5,1),'RFI-Faktor'!$D$2:$D$5))</f>
        <v/>
      </c>
      <c r="I3521" s="24" t="str">
        <f t="array" ref="I3521">IF(E3521="","",SUM(IF(A3521=Energieverbrauch!$A$2:$A$4000,1,0)*IF(B3521=Energieverbrauch!$B$2:$B$4000,1,0)*(IF(Berechnung!F3521&gt;=Energieverbrauch!$C$2:$C$4000,1,0)*IF(Berechnung!F3521&lt;=Energieverbrauch!$D$2:$D$4000,1,0))*Energieverbrauch!$E$2:$E$4000))</f>
        <v/>
      </c>
      <c r="J3521" s="24" t="str">
        <f t="shared" si="54"/>
        <v/>
      </c>
      <c r="K3521" s="24" t="e">
        <f>LOOKUP(MATCH(A3521,Flugzeugtyp!$A$2:$A$13,1),Flugzeugtyp!$A$2:$C$13)</f>
        <v>#N/A</v>
      </c>
      <c r="L3521" s="24" t="str">
        <f>IF(E3521="","",J3521/Treibhausgas_Kennzahlen!$B$5)</f>
        <v/>
      </c>
      <c r="M3521" s="38" t="str">
        <f>IF(E3521="","",$J3521*Treibhausgas_Kennzahlen!B$3)</f>
        <v/>
      </c>
      <c r="N3521" s="38" t="str">
        <f>IF(E3521="","",$J3521*Treibhausgas_Kennzahlen!C$3)</f>
        <v/>
      </c>
      <c r="O3521" s="38" t="str">
        <f>IF(E3521="","",$J3521*Treibhausgas_Kennzahlen!D$3)</f>
        <v/>
      </c>
      <c r="P3521" s="38" t="str">
        <f>IF(E3521="","",$J3521*Treibhausgas_Kennzahlen!E$3)</f>
        <v/>
      </c>
      <c r="Q3521" s="38" t="str">
        <f>IF(E3521="","",$J3521*Treibhausgas_Kennzahlen!F$3)</f>
        <v/>
      </c>
      <c r="R3521" s="38" t="str">
        <f>IF(E3521="","",$J3521*Treibhausgas_Kennzahlen!G$3)</f>
        <v/>
      </c>
    </row>
    <row r="3522" spans="1:18" x14ac:dyDescent="0.25">
      <c r="A3522" s="6"/>
      <c r="B3522" s="6"/>
      <c r="C3522" s="6"/>
      <c r="D3522" s="6"/>
      <c r="E3522" s="6"/>
      <c r="F3522" s="8" t="str">
        <f>IF(E3522="","",VLOOKUP(INDEX(IATA_Codes!$A$2:$A$301, MATCH(Berechnung!C3522,IATA_Codes!$C$2:$C$301,0))&amp;"_"&amp;INDEX(IATA_Codes!$A$2:$A$301, MATCH(Berechnung!D3522,IATA_Codes!$C$2:$C$301,0)),GCD_Entfernung!$C$2:$D$10001,2,FALSE))</f>
        <v/>
      </c>
      <c r="G3522" s="21" t="str">
        <f>IF(E3522="","",VLOOKUP(A3522,Flugzeugtyp!$B$2:$C$13,2,0))</f>
        <v/>
      </c>
      <c r="H3522" s="8" t="str">
        <f>IF(E3522="","",LOOKUP(MATCH(F3522,'RFI-Faktor'!$B$2:$B$5,1),'RFI-Faktor'!$D$2:$D$5))</f>
        <v/>
      </c>
      <c r="I3522" s="23" t="str">
        <f t="array" ref="I3522">IF(E3522="","",SUM(IF(A3522=Energieverbrauch!$A$2:$A$4000,1,0)*IF(B3522=Energieverbrauch!$B$2:$B$4000,1,0)*(IF(Berechnung!F3522&gt;=Energieverbrauch!$C$2:$C$4000,1,0)*IF(Berechnung!F3522&lt;=Energieverbrauch!$D$2:$D$4000,1,0))*Energieverbrauch!$E$2:$E$4000))</f>
        <v/>
      </c>
      <c r="J3522" s="23" t="str">
        <f t="shared" si="54"/>
        <v/>
      </c>
      <c r="K3522" s="23" t="e">
        <f>LOOKUP(MATCH(A3522,Flugzeugtyp!$A$2:$A$13,1),Flugzeugtyp!$A$2:$C$13)</f>
        <v>#N/A</v>
      </c>
      <c r="L3522" s="23" t="str">
        <f>IF(E3522="","",J3522/Treibhausgas_Kennzahlen!$B$5)</f>
        <v/>
      </c>
      <c r="M3522" s="37" t="str">
        <f>IF(E3522="","",$J3522*Treibhausgas_Kennzahlen!B$3)</f>
        <v/>
      </c>
      <c r="N3522" s="37" t="str">
        <f>IF(E3522="","",$J3522*Treibhausgas_Kennzahlen!C$3)</f>
        <v/>
      </c>
      <c r="O3522" s="37" t="str">
        <f>IF(E3522="","",$J3522*Treibhausgas_Kennzahlen!D$3)</f>
        <v/>
      </c>
      <c r="P3522" s="37" t="str">
        <f>IF(E3522="","",$J3522*Treibhausgas_Kennzahlen!E$3)</f>
        <v/>
      </c>
      <c r="Q3522" s="37" t="str">
        <f>IF(E3522="","",$J3522*Treibhausgas_Kennzahlen!F$3)</f>
        <v/>
      </c>
      <c r="R3522" s="37" t="str">
        <f>IF(E3522="","",$J3522*Treibhausgas_Kennzahlen!G$3)</f>
        <v/>
      </c>
    </row>
    <row r="3523" spans="1:18" x14ac:dyDescent="0.25">
      <c r="A3523" s="5"/>
      <c r="B3523" s="5"/>
      <c r="C3523" s="5"/>
      <c r="D3523" s="5"/>
      <c r="E3523" s="5"/>
      <c r="F3523" s="9" t="str">
        <f>IF(E3523="","",VLOOKUP(INDEX(IATA_Codes!$A$2:$A$301, MATCH(Berechnung!C3523,IATA_Codes!$C$2:$C$301,0))&amp;"_"&amp;INDEX(IATA_Codes!$A$2:$A$301, MATCH(Berechnung!D3523,IATA_Codes!$C$2:$C$301,0)),GCD_Entfernung!$C$2:$D$10001,2,FALSE))</f>
        <v/>
      </c>
      <c r="G3523" s="22" t="str">
        <f>IF(E3523="","",VLOOKUP(A3523,Flugzeugtyp!$B$2:$C$13,2,0))</f>
        <v/>
      </c>
      <c r="H3523" s="9" t="str">
        <f>IF(E3523="","",LOOKUP(MATCH(F3523,'RFI-Faktor'!$B$2:$B$5,1),'RFI-Faktor'!$D$2:$D$5))</f>
        <v/>
      </c>
      <c r="I3523" s="24" t="str">
        <f t="array" ref="I3523">IF(E3523="","",SUM(IF(A3523=Energieverbrauch!$A$2:$A$4000,1,0)*IF(B3523=Energieverbrauch!$B$2:$B$4000,1,0)*(IF(Berechnung!F3523&gt;=Energieverbrauch!$C$2:$C$4000,1,0)*IF(Berechnung!F3523&lt;=Energieverbrauch!$D$2:$D$4000,1,0))*Energieverbrauch!$E$2:$E$4000))</f>
        <v/>
      </c>
      <c r="J3523" s="24" t="str">
        <f t="shared" si="54"/>
        <v/>
      </c>
      <c r="K3523" s="24" t="e">
        <f>LOOKUP(MATCH(A3523,Flugzeugtyp!$A$2:$A$13,1),Flugzeugtyp!$A$2:$C$13)</f>
        <v>#N/A</v>
      </c>
      <c r="L3523" s="24" t="str">
        <f>IF(E3523="","",J3523/Treibhausgas_Kennzahlen!$B$5)</f>
        <v/>
      </c>
      <c r="M3523" s="38" t="str">
        <f>IF(E3523="","",$J3523*Treibhausgas_Kennzahlen!B$3)</f>
        <v/>
      </c>
      <c r="N3523" s="38" t="str">
        <f>IF(E3523="","",$J3523*Treibhausgas_Kennzahlen!C$3)</f>
        <v/>
      </c>
      <c r="O3523" s="38" t="str">
        <f>IF(E3523="","",$J3523*Treibhausgas_Kennzahlen!D$3)</f>
        <v/>
      </c>
      <c r="P3523" s="38" t="str">
        <f>IF(E3523="","",$J3523*Treibhausgas_Kennzahlen!E$3)</f>
        <v/>
      </c>
      <c r="Q3523" s="38" t="str">
        <f>IF(E3523="","",$J3523*Treibhausgas_Kennzahlen!F$3)</f>
        <v/>
      </c>
      <c r="R3523" s="38" t="str">
        <f>IF(E3523="","",$J3523*Treibhausgas_Kennzahlen!G$3)</f>
        <v/>
      </c>
    </row>
    <row r="3524" spans="1:18" x14ac:dyDescent="0.25">
      <c r="A3524" s="6"/>
      <c r="B3524" s="6"/>
      <c r="C3524" s="6"/>
      <c r="D3524" s="6"/>
      <c r="E3524" s="6"/>
      <c r="F3524" s="8" t="str">
        <f>IF(E3524="","",VLOOKUP(INDEX(IATA_Codes!$A$2:$A$301, MATCH(Berechnung!C3524,IATA_Codes!$C$2:$C$301,0))&amp;"_"&amp;INDEX(IATA_Codes!$A$2:$A$301, MATCH(Berechnung!D3524,IATA_Codes!$C$2:$C$301,0)),GCD_Entfernung!$C$2:$D$10001,2,FALSE))</f>
        <v/>
      </c>
      <c r="G3524" s="21" t="str">
        <f>IF(E3524="","",VLOOKUP(A3524,Flugzeugtyp!$B$2:$C$13,2,0))</f>
        <v/>
      </c>
      <c r="H3524" s="8" t="str">
        <f>IF(E3524="","",LOOKUP(MATCH(F3524,'RFI-Faktor'!$B$2:$B$5,1),'RFI-Faktor'!$D$2:$D$5))</f>
        <v/>
      </c>
      <c r="I3524" s="23" t="str">
        <f t="array" ref="I3524">IF(E3524="","",SUM(IF(A3524=Energieverbrauch!$A$2:$A$4000,1,0)*IF(B3524=Energieverbrauch!$B$2:$B$4000,1,0)*(IF(Berechnung!F3524&gt;=Energieverbrauch!$C$2:$C$4000,1,0)*IF(Berechnung!F3524&lt;=Energieverbrauch!$D$2:$D$4000,1,0))*Energieverbrauch!$E$2:$E$4000))</f>
        <v/>
      </c>
      <c r="J3524" s="23" t="str">
        <f t="shared" si="54"/>
        <v/>
      </c>
      <c r="K3524" s="23" t="e">
        <f>LOOKUP(MATCH(A3524,Flugzeugtyp!$A$2:$A$13,1),Flugzeugtyp!$A$2:$C$13)</f>
        <v>#N/A</v>
      </c>
      <c r="L3524" s="23" t="str">
        <f>IF(E3524="","",J3524/Treibhausgas_Kennzahlen!$B$5)</f>
        <v/>
      </c>
      <c r="M3524" s="37" t="str">
        <f>IF(E3524="","",$J3524*Treibhausgas_Kennzahlen!B$3)</f>
        <v/>
      </c>
      <c r="N3524" s="37" t="str">
        <f>IF(E3524="","",$J3524*Treibhausgas_Kennzahlen!C$3)</f>
        <v/>
      </c>
      <c r="O3524" s="37" t="str">
        <f>IF(E3524="","",$J3524*Treibhausgas_Kennzahlen!D$3)</f>
        <v/>
      </c>
      <c r="P3524" s="37" t="str">
        <f>IF(E3524="","",$J3524*Treibhausgas_Kennzahlen!E$3)</f>
        <v/>
      </c>
      <c r="Q3524" s="37" t="str">
        <f>IF(E3524="","",$J3524*Treibhausgas_Kennzahlen!F$3)</f>
        <v/>
      </c>
      <c r="R3524" s="37" t="str">
        <f>IF(E3524="","",$J3524*Treibhausgas_Kennzahlen!G$3)</f>
        <v/>
      </c>
    </row>
    <row r="3525" spans="1:18" x14ac:dyDescent="0.25">
      <c r="A3525" s="5"/>
      <c r="B3525" s="5"/>
      <c r="C3525" s="5"/>
      <c r="D3525" s="5"/>
      <c r="E3525" s="5"/>
      <c r="F3525" s="9" t="str">
        <f>IF(E3525="","",VLOOKUP(INDEX(IATA_Codes!$A$2:$A$301, MATCH(Berechnung!C3525,IATA_Codes!$C$2:$C$301,0))&amp;"_"&amp;INDEX(IATA_Codes!$A$2:$A$301, MATCH(Berechnung!D3525,IATA_Codes!$C$2:$C$301,0)),GCD_Entfernung!$C$2:$D$10001,2,FALSE))</f>
        <v/>
      </c>
      <c r="G3525" s="22" t="str">
        <f>IF(E3525="","",VLOOKUP(A3525,Flugzeugtyp!$B$2:$C$13,2,0))</f>
        <v/>
      </c>
      <c r="H3525" s="9" t="str">
        <f>IF(E3525="","",LOOKUP(MATCH(F3525,'RFI-Faktor'!$B$2:$B$5,1),'RFI-Faktor'!$D$2:$D$5))</f>
        <v/>
      </c>
      <c r="I3525" s="24" t="str">
        <f t="array" ref="I3525">IF(E3525="","",SUM(IF(A3525=Energieverbrauch!$A$2:$A$4000,1,0)*IF(B3525=Energieverbrauch!$B$2:$B$4000,1,0)*(IF(Berechnung!F3525&gt;=Energieverbrauch!$C$2:$C$4000,1,0)*IF(Berechnung!F3525&lt;=Energieverbrauch!$D$2:$D$4000,1,0))*Energieverbrauch!$E$2:$E$4000))</f>
        <v/>
      </c>
      <c r="J3525" s="24" t="str">
        <f t="shared" si="54"/>
        <v/>
      </c>
      <c r="K3525" s="24" t="e">
        <f>LOOKUP(MATCH(A3525,Flugzeugtyp!$A$2:$A$13,1),Flugzeugtyp!$A$2:$C$13)</f>
        <v>#N/A</v>
      </c>
      <c r="L3525" s="24" t="str">
        <f>IF(E3525="","",J3525/Treibhausgas_Kennzahlen!$B$5)</f>
        <v/>
      </c>
      <c r="M3525" s="38" t="str">
        <f>IF(E3525="","",$J3525*Treibhausgas_Kennzahlen!B$3)</f>
        <v/>
      </c>
      <c r="N3525" s="38" t="str">
        <f>IF(E3525="","",$J3525*Treibhausgas_Kennzahlen!C$3)</f>
        <v/>
      </c>
      <c r="O3525" s="38" t="str">
        <f>IF(E3525="","",$J3525*Treibhausgas_Kennzahlen!D$3)</f>
        <v/>
      </c>
      <c r="P3525" s="38" t="str">
        <f>IF(E3525="","",$J3525*Treibhausgas_Kennzahlen!E$3)</f>
        <v/>
      </c>
      <c r="Q3525" s="38" t="str">
        <f>IF(E3525="","",$J3525*Treibhausgas_Kennzahlen!F$3)</f>
        <v/>
      </c>
      <c r="R3525" s="38" t="str">
        <f>IF(E3525="","",$J3525*Treibhausgas_Kennzahlen!G$3)</f>
        <v/>
      </c>
    </row>
    <row r="3526" spans="1:18" x14ac:dyDescent="0.25">
      <c r="A3526" s="6"/>
      <c r="B3526" s="6"/>
      <c r="C3526" s="6"/>
      <c r="D3526" s="6"/>
      <c r="E3526" s="6"/>
      <c r="F3526" s="8" t="str">
        <f>IF(E3526="","",VLOOKUP(INDEX(IATA_Codes!$A$2:$A$301, MATCH(Berechnung!C3526,IATA_Codes!$C$2:$C$301,0))&amp;"_"&amp;INDEX(IATA_Codes!$A$2:$A$301, MATCH(Berechnung!D3526,IATA_Codes!$C$2:$C$301,0)),GCD_Entfernung!$C$2:$D$10001,2,FALSE))</f>
        <v/>
      </c>
      <c r="G3526" s="21" t="str">
        <f>IF(E3526="","",VLOOKUP(A3526,Flugzeugtyp!$B$2:$C$13,2,0))</f>
        <v/>
      </c>
      <c r="H3526" s="8" t="str">
        <f>IF(E3526="","",LOOKUP(MATCH(F3526,'RFI-Faktor'!$B$2:$B$5,1),'RFI-Faktor'!$D$2:$D$5))</f>
        <v/>
      </c>
      <c r="I3526" s="23" t="str">
        <f t="array" ref="I3526">IF(E3526="","",SUM(IF(A3526=Energieverbrauch!$A$2:$A$4000,1,0)*IF(B3526=Energieverbrauch!$B$2:$B$4000,1,0)*(IF(Berechnung!F3526&gt;=Energieverbrauch!$C$2:$C$4000,1,0)*IF(Berechnung!F3526&lt;=Energieverbrauch!$D$2:$D$4000,1,0))*Energieverbrauch!$E$2:$E$4000))</f>
        <v/>
      </c>
      <c r="J3526" s="23" t="str">
        <f t="shared" ref="J3526:J3589" si="55">IF(E3526="","",PRODUCT(F3526,E3526,I3526)/1000)</f>
        <v/>
      </c>
      <c r="K3526" s="23" t="e">
        <f>LOOKUP(MATCH(A3526,Flugzeugtyp!$A$2:$A$13,1),Flugzeugtyp!$A$2:$C$13)</f>
        <v>#N/A</v>
      </c>
      <c r="L3526" s="23" t="str">
        <f>IF(E3526="","",J3526/Treibhausgas_Kennzahlen!$B$5)</f>
        <v/>
      </c>
      <c r="M3526" s="37" t="str">
        <f>IF(E3526="","",$J3526*Treibhausgas_Kennzahlen!B$3)</f>
        <v/>
      </c>
      <c r="N3526" s="37" t="str">
        <f>IF(E3526="","",$J3526*Treibhausgas_Kennzahlen!C$3)</f>
        <v/>
      </c>
      <c r="O3526" s="37" t="str">
        <f>IF(E3526="","",$J3526*Treibhausgas_Kennzahlen!D$3)</f>
        <v/>
      </c>
      <c r="P3526" s="37" t="str">
        <f>IF(E3526="","",$J3526*Treibhausgas_Kennzahlen!E$3)</f>
        <v/>
      </c>
      <c r="Q3526" s="37" t="str">
        <f>IF(E3526="","",$J3526*Treibhausgas_Kennzahlen!F$3)</f>
        <v/>
      </c>
      <c r="R3526" s="37" t="str">
        <f>IF(E3526="","",$J3526*Treibhausgas_Kennzahlen!G$3)</f>
        <v/>
      </c>
    </row>
    <row r="3527" spans="1:18" x14ac:dyDescent="0.25">
      <c r="A3527" s="5"/>
      <c r="B3527" s="5"/>
      <c r="C3527" s="5"/>
      <c r="D3527" s="5"/>
      <c r="E3527" s="5"/>
      <c r="F3527" s="9" t="str">
        <f>IF(E3527="","",VLOOKUP(INDEX(IATA_Codes!$A$2:$A$301, MATCH(Berechnung!C3527,IATA_Codes!$C$2:$C$301,0))&amp;"_"&amp;INDEX(IATA_Codes!$A$2:$A$301, MATCH(Berechnung!D3527,IATA_Codes!$C$2:$C$301,0)),GCD_Entfernung!$C$2:$D$10001,2,FALSE))</f>
        <v/>
      </c>
      <c r="G3527" s="22" t="str">
        <f>IF(E3527="","",VLOOKUP(A3527,Flugzeugtyp!$B$2:$C$13,2,0))</f>
        <v/>
      </c>
      <c r="H3527" s="9" t="str">
        <f>IF(E3527="","",LOOKUP(MATCH(F3527,'RFI-Faktor'!$B$2:$B$5,1),'RFI-Faktor'!$D$2:$D$5))</f>
        <v/>
      </c>
      <c r="I3527" s="24" t="str">
        <f t="array" ref="I3527">IF(E3527="","",SUM(IF(A3527=Energieverbrauch!$A$2:$A$4000,1,0)*IF(B3527=Energieverbrauch!$B$2:$B$4000,1,0)*(IF(Berechnung!F3527&gt;=Energieverbrauch!$C$2:$C$4000,1,0)*IF(Berechnung!F3527&lt;=Energieverbrauch!$D$2:$D$4000,1,0))*Energieverbrauch!$E$2:$E$4000))</f>
        <v/>
      </c>
      <c r="J3527" s="24" t="str">
        <f t="shared" si="55"/>
        <v/>
      </c>
      <c r="K3527" s="24" t="e">
        <f>LOOKUP(MATCH(A3527,Flugzeugtyp!$A$2:$A$13,1),Flugzeugtyp!$A$2:$C$13)</f>
        <v>#N/A</v>
      </c>
      <c r="L3527" s="24" t="str">
        <f>IF(E3527="","",J3527/Treibhausgas_Kennzahlen!$B$5)</f>
        <v/>
      </c>
      <c r="M3527" s="38" t="str">
        <f>IF(E3527="","",$J3527*Treibhausgas_Kennzahlen!B$3)</f>
        <v/>
      </c>
      <c r="N3527" s="38" t="str">
        <f>IF(E3527="","",$J3527*Treibhausgas_Kennzahlen!C$3)</f>
        <v/>
      </c>
      <c r="O3527" s="38" t="str">
        <f>IF(E3527="","",$J3527*Treibhausgas_Kennzahlen!D$3)</f>
        <v/>
      </c>
      <c r="P3527" s="38" t="str">
        <f>IF(E3527="","",$J3527*Treibhausgas_Kennzahlen!E$3)</f>
        <v/>
      </c>
      <c r="Q3527" s="38" t="str">
        <f>IF(E3527="","",$J3527*Treibhausgas_Kennzahlen!F$3)</f>
        <v/>
      </c>
      <c r="R3527" s="38" t="str">
        <f>IF(E3527="","",$J3527*Treibhausgas_Kennzahlen!G$3)</f>
        <v/>
      </c>
    </row>
    <row r="3528" spans="1:18" x14ac:dyDescent="0.25">
      <c r="A3528" s="6"/>
      <c r="B3528" s="6"/>
      <c r="C3528" s="6"/>
      <c r="D3528" s="6"/>
      <c r="E3528" s="6"/>
      <c r="F3528" s="8" t="str">
        <f>IF(E3528="","",VLOOKUP(INDEX(IATA_Codes!$A$2:$A$301, MATCH(Berechnung!C3528,IATA_Codes!$C$2:$C$301,0))&amp;"_"&amp;INDEX(IATA_Codes!$A$2:$A$301, MATCH(Berechnung!D3528,IATA_Codes!$C$2:$C$301,0)),GCD_Entfernung!$C$2:$D$10001,2,FALSE))</f>
        <v/>
      </c>
      <c r="G3528" s="21" t="str">
        <f>IF(E3528="","",VLOOKUP(A3528,Flugzeugtyp!$B$2:$C$13,2,0))</f>
        <v/>
      </c>
      <c r="H3528" s="8" t="str">
        <f>IF(E3528="","",LOOKUP(MATCH(F3528,'RFI-Faktor'!$B$2:$B$5,1),'RFI-Faktor'!$D$2:$D$5))</f>
        <v/>
      </c>
      <c r="I3528" s="23" t="str">
        <f t="array" ref="I3528">IF(E3528="","",SUM(IF(A3528=Energieverbrauch!$A$2:$A$4000,1,0)*IF(B3528=Energieverbrauch!$B$2:$B$4000,1,0)*(IF(Berechnung!F3528&gt;=Energieverbrauch!$C$2:$C$4000,1,0)*IF(Berechnung!F3528&lt;=Energieverbrauch!$D$2:$D$4000,1,0))*Energieverbrauch!$E$2:$E$4000))</f>
        <v/>
      </c>
      <c r="J3528" s="23" t="str">
        <f t="shared" si="55"/>
        <v/>
      </c>
      <c r="K3528" s="23" t="e">
        <f>LOOKUP(MATCH(A3528,Flugzeugtyp!$A$2:$A$13,1),Flugzeugtyp!$A$2:$C$13)</f>
        <v>#N/A</v>
      </c>
      <c r="L3528" s="23" t="str">
        <f>IF(E3528="","",J3528/Treibhausgas_Kennzahlen!$B$5)</f>
        <v/>
      </c>
      <c r="M3528" s="37" t="str">
        <f>IF(E3528="","",$J3528*Treibhausgas_Kennzahlen!B$3)</f>
        <v/>
      </c>
      <c r="N3528" s="37" t="str">
        <f>IF(E3528="","",$J3528*Treibhausgas_Kennzahlen!C$3)</f>
        <v/>
      </c>
      <c r="O3528" s="37" t="str">
        <f>IF(E3528="","",$J3528*Treibhausgas_Kennzahlen!D$3)</f>
        <v/>
      </c>
      <c r="P3528" s="37" t="str">
        <f>IF(E3528="","",$J3528*Treibhausgas_Kennzahlen!E$3)</f>
        <v/>
      </c>
      <c r="Q3528" s="37" t="str">
        <f>IF(E3528="","",$J3528*Treibhausgas_Kennzahlen!F$3)</f>
        <v/>
      </c>
      <c r="R3528" s="37" t="str">
        <f>IF(E3528="","",$J3528*Treibhausgas_Kennzahlen!G$3)</f>
        <v/>
      </c>
    </row>
    <row r="3529" spans="1:18" x14ac:dyDescent="0.25">
      <c r="A3529" s="5"/>
      <c r="B3529" s="5"/>
      <c r="C3529" s="5"/>
      <c r="D3529" s="5"/>
      <c r="E3529" s="5"/>
      <c r="F3529" s="9" t="str">
        <f>IF(E3529="","",VLOOKUP(INDEX(IATA_Codes!$A$2:$A$301, MATCH(Berechnung!C3529,IATA_Codes!$C$2:$C$301,0))&amp;"_"&amp;INDEX(IATA_Codes!$A$2:$A$301, MATCH(Berechnung!D3529,IATA_Codes!$C$2:$C$301,0)),GCD_Entfernung!$C$2:$D$10001,2,FALSE))</f>
        <v/>
      </c>
      <c r="G3529" s="22" t="str">
        <f>IF(E3529="","",VLOOKUP(A3529,Flugzeugtyp!$B$2:$C$13,2,0))</f>
        <v/>
      </c>
      <c r="H3529" s="9" t="str">
        <f>IF(E3529="","",LOOKUP(MATCH(F3529,'RFI-Faktor'!$B$2:$B$5,1),'RFI-Faktor'!$D$2:$D$5))</f>
        <v/>
      </c>
      <c r="I3529" s="24" t="str">
        <f t="array" ref="I3529">IF(E3529="","",SUM(IF(A3529=Energieverbrauch!$A$2:$A$4000,1,0)*IF(B3529=Energieverbrauch!$B$2:$B$4000,1,0)*(IF(Berechnung!F3529&gt;=Energieverbrauch!$C$2:$C$4000,1,0)*IF(Berechnung!F3529&lt;=Energieverbrauch!$D$2:$D$4000,1,0))*Energieverbrauch!$E$2:$E$4000))</f>
        <v/>
      </c>
      <c r="J3529" s="24" t="str">
        <f t="shared" si="55"/>
        <v/>
      </c>
      <c r="K3529" s="24" t="e">
        <f>LOOKUP(MATCH(A3529,Flugzeugtyp!$A$2:$A$13,1),Flugzeugtyp!$A$2:$C$13)</f>
        <v>#N/A</v>
      </c>
      <c r="L3529" s="24" t="str">
        <f>IF(E3529="","",J3529/Treibhausgas_Kennzahlen!$B$5)</f>
        <v/>
      </c>
      <c r="M3529" s="38" t="str">
        <f>IF(E3529="","",$J3529*Treibhausgas_Kennzahlen!B$3)</f>
        <v/>
      </c>
      <c r="N3529" s="38" t="str">
        <f>IF(E3529="","",$J3529*Treibhausgas_Kennzahlen!C$3)</f>
        <v/>
      </c>
      <c r="O3529" s="38" t="str">
        <f>IF(E3529="","",$J3529*Treibhausgas_Kennzahlen!D$3)</f>
        <v/>
      </c>
      <c r="P3529" s="38" t="str">
        <f>IF(E3529="","",$J3529*Treibhausgas_Kennzahlen!E$3)</f>
        <v/>
      </c>
      <c r="Q3529" s="38" t="str">
        <f>IF(E3529="","",$J3529*Treibhausgas_Kennzahlen!F$3)</f>
        <v/>
      </c>
      <c r="R3529" s="38" t="str">
        <f>IF(E3529="","",$J3529*Treibhausgas_Kennzahlen!G$3)</f>
        <v/>
      </c>
    </row>
    <row r="3530" spans="1:18" x14ac:dyDescent="0.25">
      <c r="A3530" s="6"/>
      <c r="B3530" s="6"/>
      <c r="C3530" s="6"/>
      <c r="D3530" s="6"/>
      <c r="E3530" s="6"/>
      <c r="F3530" s="8" t="str">
        <f>IF(E3530="","",VLOOKUP(INDEX(IATA_Codes!$A$2:$A$301, MATCH(Berechnung!C3530,IATA_Codes!$C$2:$C$301,0))&amp;"_"&amp;INDEX(IATA_Codes!$A$2:$A$301, MATCH(Berechnung!D3530,IATA_Codes!$C$2:$C$301,0)),GCD_Entfernung!$C$2:$D$10001,2,FALSE))</f>
        <v/>
      </c>
      <c r="G3530" s="21" t="str">
        <f>IF(E3530="","",VLOOKUP(A3530,Flugzeugtyp!$B$2:$C$13,2,0))</f>
        <v/>
      </c>
      <c r="H3530" s="8" t="str">
        <f>IF(E3530="","",LOOKUP(MATCH(F3530,'RFI-Faktor'!$B$2:$B$5,1),'RFI-Faktor'!$D$2:$D$5))</f>
        <v/>
      </c>
      <c r="I3530" s="23" t="str">
        <f t="array" ref="I3530">IF(E3530="","",SUM(IF(A3530=Energieverbrauch!$A$2:$A$4000,1,0)*IF(B3530=Energieverbrauch!$B$2:$B$4000,1,0)*(IF(Berechnung!F3530&gt;=Energieverbrauch!$C$2:$C$4000,1,0)*IF(Berechnung!F3530&lt;=Energieverbrauch!$D$2:$D$4000,1,0))*Energieverbrauch!$E$2:$E$4000))</f>
        <v/>
      </c>
      <c r="J3530" s="23" t="str">
        <f t="shared" si="55"/>
        <v/>
      </c>
      <c r="K3530" s="23" t="e">
        <f>LOOKUP(MATCH(A3530,Flugzeugtyp!$A$2:$A$13,1),Flugzeugtyp!$A$2:$C$13)</f>
        <v>#N/A</v>
      </c>
      <c r="L3530" s="23" t="str">
        <f>IF(E3530="","",J3530/Treibhausgas_Kennzahlen!$B$5)</f>
        <v/>
      </c>
      <c r="M3530" s="37" t="str">
        <f>IF(E3530="","",$J3530*Treibhausgas_Kennzahlen!B$3)</f>
        <v/>
      </c>
      <c r="N3530" s="37" t="str">
        <f>IF(E3530="","",$J3530*Treibhausgas_Kennzahlen!C$3)</f>
        <v/>
      </c>
      <c r="O3530" s="37" t="str">
        <f>IF(E3530="","",$J3530*Treibhausgas_Kennzahlen!D$3)</f>
        <v/>
      </c>
      <c r="P3530" s="37" t="str">
        <f>IF(E3530="","",$J3530*Treibhausgas_Kennzahlen!E$3)</f>
        <v/>
      </c>
      <c r="Q3530" s="37" t="str">
        <f>IF(E3530="","",$J3530*Treibhausgas_Kennzahlen!F$3)</f>
        <v/>
      </c>
      <c r="R3530" s="37" t="str">
        <f>IF(E3530="","",$J3530*Treibhausgas_Kennzahlen!G$3)</f>
        <v/>
      </c>
    </row>
    <row r="3531" spans="1:18" x14ac:dyDescent="0.25">
      <c r="A3531" s="5"/>
      <c r="B3531" s="5"/>
      <c r="C3531" s="5"/>
      <c r="D3531" s="5"/>
      <c r="E3531" s="5"/>
      <c r="F3531" s="9" t="str">
        <f>IF(E3531="","",VLOOKUP(INDEX(IATA_Codes!$A$2:$A$301, MATCH(Berechnung!C3531,IATA_Codes!$C$2:$C$301,0))&amp;"_"&amp;INDEX(IATA_Codes!$A$2:$A$301, MATCH(Berechnung!D3531,IATA_Codes!$C$2:$C$301,0)),GCD_Entfernung!$C$2:$D$10001,2,FALSE))</f>
        <v/>
      </c>
      <c r="G3531" s="22" t="str">
        <f>IF(E3531="","",VLOOKUP(A3531,Flugzeugtyp!$B$2:$C$13,2,0))</f>
        <v/>
      </c>
      <c r="H3531" s="9" t="str">
        <f>IF(E3531="","",LOOKUP(MATCH(F3531,'RFI-Faktor'!$B$2:$B$5,1),'RFI-Faktor'!$D$2:$D$5))</f>
        <v/>
      </c>
      <c r="I3531" s="24" t="str">
        <f t="array" ref="I3531">IF(E3531="","",SUM(IF(A3531=Energieverbrauch!$A$2:$A$4000,1,0)*IF(B3531=Energieverbrauch!$B$2:$B$4000,1,0)*(IF(Berechnung!F3531&gt;=Energieverbrauch!$C$2:$C$4000,1,0)*IF(Berechnung!F3531&lt;=Energieverbrauch!$D$2:$D$4000,1,0))*Energieverbrauch!$E$2:$E$4000))</f>
        <v/>
      </c>
      <c r="J3531" s="24" t="str">
        <f t="shared" si="55"/>
        <v/>
      </c>
      <c r="K3531" s="24" t="e">
        <f>LOOKUP(MATCH(A3531,Flugzeugtyp!$A$2:$A$13,1),Flugzeugtyp!$A$2:$C$13)</f>
        <v>#N/A</v>
      </c>
      <c r="L3531" s="24" t="str">
        <f>IF(E3531="","",J3531/Treibhausgas_Kennzahlen!$B$5)</f>
        <v/>
      </c>
      <c r="M3531" s="38" t="str">
        <f>IF(E3531="","",$J3531*Treibhausgas_Kennzahlen!B$3)</f>
        <v/>
      </c>
      <c r="N3531" s="38" t="str">
        <f>IF(E3531="","",$J3531*Treibhausgas_Kennzahlen!C$3)</f>
        <v/>
      </c>
      <c r="O3531" s="38" t="str">
        <f>IF(E3531="","",$J3531*Treibhausgas_Kennzahlen!D$3)</f>
        <v/>
      </c>
      <c r="P3531" s="38" t="str">
        <f>IF(E3531="","",$J3531*Treibhausgas_Kennzahlen!E$3)</f>
        <v/>
      </c>
      <c r="Q3531" s="38" t="str">
        <f>IF(E3531="","",$J3531*Treibhausgas_Kennzahlen!F$3)</f>
        <v/>
      </c>
      <c r="R3531" s="38" t="str">
        <f>IF(E3531="","",$J3531*Treibhausgas_Kennzahlen!G$3)</f>
        <v/>
      </c>
    </row>
    <row r="3532" spans="1:18" x14ac:dyDescent="0.25">
      <c r="A3532" s="6"/>
      <c r="B3532" s="6"/>
      <c r="C3532" s="6"/>
      <c r="D3532" s="6"/>
      <c r="E3532" s="6"/>
      <c r="F3532" s="8" t="str">
        <f>IF(E3532="","",VLOOKUP(INDEX(IATA_Codes!$A$2:$A$301, MATCH(Berechnung!C3532,IATA_Codes!$C$2:$C$301,0))&amp;"_"&amp;INDEX(IATA_Codes!$A$2:$A$301, MATCH(Berechnung!D3532,IATA_Codes!$C$2:$C$301,0)),GCD_Entfernung!$C$2:$D$10001,2,FALSE))</f>
        <v/>
      </c>
      <c r="G3532" s="21" t="str">
        <f>IF(E3532="","",VLOOKUP(A3532,Flugzeugtyp!$B$2:$C$13,2,0))</f>
        <v/>
      </c>
      <c r="H3532" s="8" t="str">
        <f>IF(E3532="","",LOOKUP(MATCH(F3532,'RFI-Faktor'!$B$2:$B$5,1),'RFI-Faktor'!$D$2:$D$5))</f>
        <v/>
      </c>
      <c r="I3532" s="23" t="str">
        <f t="array" ref="I3532">IF(E3532="","",SUM(IF(A3532=Energieverbrauch!$A$2:$A$4000,1,0)*IF(B3532=Energieverbrauch!$B$2:$B$4000,1,0)*(IF(Berechnung!F3532&gt;=Energieverbrauch!$C$2:$C$4000,1,0)*IF(Berechnung!F3532&lt;=Energieverbrauch!$D$2:$D$4000,1,0))*Energieverbrauch!$E$2:$E$4000))</f>
        <v/>
      </c>
      <c r="J3532" s="23" t="str">
        <f t="shared" si="55"/>
        <v/>
      </c>
      <c r="K3532" s="23" t="e">
        <f>LOOKUP(MATCH(A3532,Flugzeugtyp!$A$2:$A$13,1),Flugzeugtyp!$A$2:$C$13)</f>
        <v>#N/A</v>
      </c>
      <c r="L3532" s="23" t="str">
        <f>IF(E3532="","",J3532/Treibhausgas_Kennzahlen!$B$5)</f>
        <v/>
      </c>
      <c r="M3532" s="37" t="str">
        <f>IF(E3532="","",$J3532*Treibhausgas_Kennzahlen!B$3)</f>
        <v/>
      </c>
      <c r="N3532" s="37" t="str">
        <f>IF(E3532="","",$J3532*Treibhausgas_Kennzahlen!C$3)</f>
        <v/>
      </c>
      <c r="O3532" s="37" t="str">
        <f>IF(E3532="","",$J3532*Treibhausgas_Kennzahlen!D$3)</f>
        <v/>
      </c>
      <c r="P3532" s="37" t="str">
        <f>IF(E3532="","",$J3532*Treibhausgas_Kennzahlen!E$3)</f>
        <v/>
      </c>
      <c r="Q3532" s="37" t="str">
        <f>IF(E3532="","",$J3532*Treibhausgas_Kennzahlen!F$3)</f>
        <v/>
      </c>
      <c r="R3532" s="37" t="str">
        <f>IF(E3532="","",$J3532*Treibhausgas_Kennzahlen!G$3)</f>
        <v/>
      </c>
    </row>
    <row r="3533" spans="1:18" x14ac:dyDescent="0.25">
      <c r="A3533" s="5"/>
      <c r="B3533" s="5"/>
      <c r="C3533" s="5"/>
      <c r="D3533" s="5"/>
      <c r="E3533" s="5"/>
      <c r="F3533" s="9" t="str">
        <f>IF(E3533="","",VLOOKUP(INDEX(IATA_Codes!$A$2:$A$301, MATCH(Berechnung!C3533,IATA_Codes!$C$2:$C$301,0))&amp;"_"&amp;INDEX(IATA_Codes!$A$2:$A$301, MATCH(Berechnung!D3533,IATA_Codes!$C$2:$C$301,0)),GCD_Entfernung!$C$2:$D$10001,2,FALSE))</f>
        <v/>
      </c>
      <c r="G3533" s="22" t="str">
        <f>IF(E3533="","",VLOOKUP(A3533,Flugzeugtyp!$B$2:$C$13,2,0))</f>
        <v/>
      </c>
      <c r="H3533" s="9" t="str">
        <f>IF(E3533="","",LOOKUP(MATCH(F3533,'RFI-Faktor'!$B$2:$B$5,1),'RFI-Faktor'!$D$2:$D$5))</f>
        <v/>
      </c>
      <c r="I3533" s="24" t="str">
        <f t="array" ref="I3533">IF(E3533="","",SUM(IF(A3533=Energieverbrauch!$A$2:$A$4000,1,0)*IF(B3533=Energieverbrauch!$B$2:$B$4000,1,0)*(IF(Berechnung!F3533&gt;=Energieverbrauch!$C$2:$C$4000,1,0)*IF(Berechnung!F3533&lt;=Energieverbrauch!$D$2:$D$4000,1,0))*Energieverbrauch!$E$2:$E$4000))</f>
        <v/>
      </c>
      <c r="J3533" s="24" t="str">
        <f t="shared" si="55"/>
        <v/>
      </c>
      <c r="K3533" s="24" t="e">
        <f>LOOKUP(MATCH(A3533,Flugzeugtyp!$A$2:$A$13,1),Flugzeugtyp!$A$2:$C$13)</f>
        <v>#N/A</v>
      </c>
      <c r="L3533" s="24" t="str">
        <f>IF(E3533="","",J3533/Treibhausgas_Kennzahlen!$B$5)</f>
        <v/>
      </c>
      <c r="M3533" s="38" t="str">
        <f>IF(E3533="","",$J3533*Treibhausgas_Kennzahlen!B$3)</f>
        <v/>
      </c>
      <c r="N3533" s="38" t="str">
        <f>IF(E3533="","",$J3533*Treibhausgas_Kennzahlen!C$3)</f>
        <v/>
      </c>
      <c r="O3533" s="38" t="str">
        <f>IF(E3533="","",$J3533*Treibhausgas_Kennzahlen!D$3)</f>
        <v/>
      </c>
      <c r="P3533" s="38" t="str">
        <f>IF(E3533="","",$J3533*Treibhausgas_Kennzahlen!E$3)</f>
        <v/>
      </c>
      <c r="Q3533" s="38" t="str">
        <f>IF(E3533="","",$J3533*Treibhausgas_Kennzahlen!F$3)</f>
        <v/>
      </c>
      <c r="R3533" s="38" t="str">
        <f>IF(E3533="","",$J3533*Treibhausgas_Kennzahlen!G$3)</f>
        <v/>
      </c>
    </row>
    <row r="3534" spans="1:18" x14ac:dyDescent="0.25">
      <c r="A3534" s="6"/>
      <c r="B3534" s="6"/>
      <c r="C3534" s="6"/>
      <c r="D3534" s="6"/>
      <c r="E3534" s="6"/>
      <c r="F3534" s="8" t="str">
        <f>IF(E3534="","",VLOOKUP(INDEX(IATA_Codes!$A$2:$A$301, MATCH(Berechnung!C3534,IATA_Codes!$C$2:$C$301,0))&amp;"_"&amp;INDEX(IATA_Codes!$A$2:$A$301, MATCH(Berechnung!D3534,IATA_Codes!$C$2:$C$301,0)),GCD_Entfernung!$C$2:$D$10001,2,FALSE))</f>
        <v/>
      </c>
      <c r="G3534" s="21" t="str">
        <f>IF(E3534="","",VLOOKUP(A3534,Flugzeugtyp!$B$2:$C$13,2,0))</f>
        <v/>
      </c>
      <c r="H3534" s="8" t="str">
        <f>IF(E3534="","",LOOKUP(MATCH(F3534,'RFI-Faktor'!$B$2:$B$5,1),'RFI-Faktor'!$D$2:$D$5))</f>
        <v/>
      </c>
      <c r="I3534" s="23" t="str">
        <f t="array" ref="I3534">IF(E3534="","",SUM(IF(A3534=Energieverbrauch!$A$2:$A$4000,1,0)*IF(B3534=Energieverbrauch!$B$2:$B$4000,1,0)*(IF(Berechnung!F3534&gt;=Energieverbrauch!$C$2:$C$4000,1,0)*IF(Berechnung!F3534&lt;=Energieverbrauch!$D$2:$D$4000,1,0))*Energieverbrauch!$E$2:$E$4000))</f>
        <v/>
      </c>
      <c r="J3534" s="23" t="str">
        <f t="shared" si="55"/>
        <v/>
      </c>
      <c r="K3534" s="23" t="e">
        <f>LOOKUP(MATCH(A3534,Flugzeugtyp!$A$2:$A$13,1),Flugzeugtyp!$A$2:$C$13)</f>
        <v>#N/A</v>
      </c>
      <c r="L3534" s="23" t="str">
        <f>IF(E3534="","",J3534/Treibhausgas_Kennzahlen!$B$5)</f>
        <v/>
      </c>
      <c r="M3534" s="37" t="str">
        <f>IF(E3534="","",$J3534*Treibhausgas_Kennzahlen!B$3)</f>
        <v/>
      </c>
      <c r="N3534" s="37" t="str">
        <f>IF(E3534="","",$J3534*Treibhausgas_Kennzahlen!C$3)</f>
        <v/>
      </c>
      <c r="O3534" s="37" t="str">
        <f>IF(E3534="","",$J3534*Treibhausgas_Kennzahlen!D$3)</f>
        <v/>
      </c>
      <c r="P3534" s="37" t="str">
        <f>IF(E3534="","",$J3534*Treibhausgas_Kennzahlen!E$3)</f>
        <v/>
      </c>
      <c r="Q3534" s="37" t="str">
        <f>IF(E3534="","",$J3534*Treibhausgas_Kennzahlen!F$3)</f>
        <v/>
      </c>
      <c r="R3534" s="37" t="str">
        <f>IF(E3534="","",$J3534*Treibhausgas_Kennzahlen!G$3)</f>
        <v/>
      </c>
    </row>
    <row r="3535" spans="1:18" x14ac:dyDescent="0.25">
      <c r="A3535" s="5"/>
      <c r="B3535" s="5"/>
      <c r="C3535" s="5"/>
      <c r="D3535" s="5"/>
      <c r="E3535" s="5"/>
      <c r="F3535" s="9" t="str">
        <f>IF(E3535="","",VLOOKUP(INDEX(IATA_Codes!$A$2:$A$301, MATCH(Berechnung!C3535,IATA_Codes!$C$2:$C$301,0))&amp;"_"&amp;INDEX(IATA_Codes!$A$2:$A$301, MATCH(Berechnung!D3535,IATA_Codes!$C$2:$C$301,0)),GCD_Entfernung!$C$2:$D$10001,2,FALSE))</f>
        <v/>
      </c>
      <c r="G3535" s="22" t="str">
        <f>IF(E3535="","",VLOOKUP(A3535,Flugzeugtyp!$B$2:$C$13,2,0))</f>
        <v/>
      </c>
      <c r="H3535" s="9" t="str">
        <f>IF(E3535="","",LOOKUP(MATCH(F3535,'RFI-Faktor'!$B$2:$B$5,1),'RFI-Faktor'!$D$2:$D$5))</f>
        <v/>
      </c>
      <c r="I3535" s="24" t="str">
        <f t="array" ref="I3535">IF(E3535="","",SUM(IF(A3535=Energieverbrauch!$A$2:$A$4000,1,0)*IF(B3535=Energieverbrauch!$B$2:$B$4000,1,0)*(IF(Berechnung!F3535&gt;=Energieverbrauch!$C$2:$C$4000,1,0)*IF(Berechnung!F3535&lt;=Energieverbrauch!$D$2:$D$4000,1,0))*Energieverbrauch!$E$2:$E$4000))</f>
        <v/>
      </c>
      <c r="J3535" s="24" t="str">
        <f t="shared" si="55"/>
        <v/>
      </c>
      <c r="K3535" s="24" t="e">
        <f>LOOKUP(MATCH(A3535,Flugzeugtyp!$A$2:$A$13,1),Flugzeugtyp!$A$2:$C$13)</f>
        <v>#N/A</v>
      </c>
      <c r="L3535" s="24" t="str">
        <f>IF(E3535="","",J3535/Treibhausgas_Kennzahlen!$B$5)</f>
        <v/>
      </c>
      <c r="M3535" s="38" t="str">
        <f>IF(E3535="","",$J3535*Treibhausgas_Kennzahlen!B$3)</f>
        <v/>
      </c>
      <c r="N3535" s="38" t="str">
        <f>IF(E3535="","",$J3535*Treibhausgas_Kennzahlen!C$3)</f>
        <v/>
      </c>
      <c r="O3535" s="38" t="str">
        <f>IF(E3535="","",$J3535*Treibhausgas_Kennzahlen!D$3)</f>
        <v/>
      </c>
      <c r="P3535" s="38" t="str">
        <f>IF(E3535="","",$J3535*Treibhausgas_Kennzahlen!E$3)</f>
        <v/>
      </c>
      <c r="Q3535" s="38" t="str">
        <f>IF(E3535="","",$J3535*Treibhausgas_Kennzahlen!F$3)</f>
        <v/>
      </c>
      <c r="R3535" s="38" t="str">
        <f>IF(E3535="","",$J3535*Treibhausgas_Kennzahlen!G$3)</f>
        <v/>
      </c>
    </row>
    <row r="3536" spans="1:18" x14ac:dyDescent="0.25">
      <c r="A3536" s="6"/>
      <c r="B3536" s="6"/>
      <c r="C3536" s="6"/>
      <c r="D3536" s="6"/>
      <c r="E3536" s="6"/>
      <c r="F3536" s="8" t="str">
        <f>IF(E3536="","",VLOOKUP(INDEX(IATA_Codes!$A$2:$A$301, MATCH(Berechnung!C3536,IATA_Codes!$C$2:$C$301,0))&amp;"_"&amp;INDEX(IATA_Codes!$A$2:$A$301, MATCH(Berechnung!D3536,IATA_Codes!$C$2:$C$301,0)),GCD_Entfernung!$C$2:$D$10001,2,FALSE))</f>
        <v/>
      </c>
      <c r="G3536" s="21" t="str">
        <f>IF(E3536="","",VLOOKUP(A3536,Flugzeugtyp!$B$2:$C$13,2,0))</f>
        <v/>
      </c>
      <c r="H3536" s="8" t="str">
        <f>IF(E3536="","",LOOKUP(MATCH(F3536,'RFI-Faktor'!$B$2:$B$5,1),'RFI-Faktor'!$D$2:$D$5))</f>
        <v/>
      </c>
      <c r="I3536" s="23" t="str">
        <f t="array" ref="I3536">IF(E3536="","",SUM(IF(A3536=Energieverbrauch!$A$2:$A$4000,1,0)*IF(B3536=Energieverbrauch!$B$2:$B$4000,1,0)*(IF(Berechnung!F3536&gt;=Energieverbrauch!$C$2:$C$4000,1,0)*IF(Berechnung!F3536&lt;=Energieverbrauch!$D$2:$D$4000,1,0))*Energieverbrauch!$E$2:$E$4000))</f>
        <v/>
      </c>
      <c r="J3536" s="23" t="str">
        <f t="shared" si="55"/>
        <v/>
      </c>
      <c r="K3536" s="23" t="e">
        <f>LOOKUP(MATCH(A3536,Flugzeugtyp!$A$2:$A$13,1),Flugzeugtyp!$A$2:$C$13)</f>
        <v>#N/A</v>
      </c>
      <c r="L3536" s="23" t="str">
        <f>IF(E3536="","",J3536/Treibhausgas_Kennzahlen!$B$5)</f>
        <v/>
      </c>
      <c r="M3536" s="37" t="str">
        <f>IF(E3536="","",$J3536*Treibhausgas_Kennzahlen!B$3)</f>
        <v/>
      </c>
      <c r="N3536" s="37" t="str">
        <f>IF(E3536="","",$J3536*Treibhausgas_Kennzahlen!C$3)</f>
        <v/>
      </c>
      <c r="O3536" s="37" t="str">
        <f>IF(E3536="","",$J3536*Treibhausgas_Kennzahlen!D$3)</f>
        <v/>
      </c>
      <c r="P3536" s="37" t="str">
        <f>IF(E3536="","",$J3536*Treibhausgas_Kennzahlen!E$3)</f>
        <v/>
      </c>
      <c r="Q3536" s="37" t="str">
        <f>IF(E3536="","",$J3536*Treibhausgas_Kennzahlen!F$3)</f>
        <v/>
      </c>
      <c r="R3536" s="37" t="str">
        <f>IF(E3536="","",$J3536*Treibhausgas_Kennzahlen!G$3)</f>
        <v/>
      </c>
    </row>
    <row r="3537" spans="1:18" x14ac:dyDescent="0.25">
      <c r="A3537" s="5"/>
      <c r="B3537" s="5"/>
      <c r="C3537" s="5"/>
      <c r="D3537" s="5"/>
      <c r="E3537" s="5"/>
      <c r="F3537" s="9" t="str">
        <f>IF(E3537="","",VLOOKUP(INDEX(IATA_Codes!$A$2:$A$301, MATCH(Berechnung!C3537,IATA_Codes!$C$2:$C$301,0))&amp;"_"&amp;INDEX(IATA_Codes!$A$2:$A$301, MATCH(Berechnung!D3537,IATA_Codes!$C$2:$C$301,0)),GCD_Entfernung!$C$2:$D$10001,2,FALSE))</f>
        <v/>
      </c>
      <c r="G3537" s="22" t="str">
        <f>IF(E3537="","",VLOOKUP(A3537,Flugzeugtyp!$B$2:$C$13,2,0))</f>
        <v/>
      </c>
      <c r="H3537" s="9" t="str">
        <f>IF(E3537="","",LOOKUP(MATCH(F3537,'RFI-Faktor'!$B$2:$B$5,1),'RFI-Faktor'!$D$2:$D$5))</f>
        <v/>
      </c>
      <c r="I3537" s="24" t="str">
        <f t="array" ref="I3537">IF(E3537="","",SUM(IF(A3537=Energieverbrauch!$A$2:$A$4000,1,0)*IF(B3537=Energieverbrauch!$B$2:$B$4000,1,0)*(IF(Berechnung!F3537&gt;=Energieverbrauch!$C$2:$C$4000,1,0)*IF(Berechnung!F3537&lt;=Energieverbrauch!$D$2:$D$4000,1,0))*Energieverbrauch!$E$2:$E$4000))</f>
        <v/>
      </c>
      <c r="J3537" s="24" t="str">
        <f t="shared" si="55"/>
        <v/>
      </c>
      <c r="K3537" s="24" t="e">
        <f>LOOKUP(MATCH(A3537,Flugzeugtyp!$A$2:$A$13,1),Flugzeugtyp!$A$2:$C$13)</f>
        <v>#N/A</v>
      </c>
      <c r="L3537" s="24" t="str">
        <f>IF(E3537="","",J3537/Treibhausgas_Kennzahlen!$B$5)</f>
        <v/>
      </c>
      <c r="M3537" s="38" t="str">
        <f>IF(E3537="","",$J3537*Treibhausgas_Kennzahlen!B$3)</f>
        <v/>
      </c>
      <c r="N3537" s="38" t="str">
        <f>IF(E3537="","",$J3537*Treibhausgas_Kennzahlen!C$3)</f>
        <v/>
      </c>
      <c r="O3537" s="38" t="str">
        <f>IF(E3537="","",$J3537*Treibhausgas_Kennzahlen!D$3)</f>
        <v/>
      </c>
      <c r="P3537" s="38" t="str">
        <f>IF(E3537="","",$J3537*Treibhausgas_Kennzahlen!E$3)</f>
        <v/>
      </c>
      <c r="Q3537" s="38" t="str">
        <f>IF(E3537="","",$J3537*Treibhausgas_Kennzahlen!F$3)</f>
        <v/>
      </c>
      <c r="R3537" s="38" t="str">
        <f>IF(E3537="","",$J3537*Treibhausgas_Kennzahlen!G$3)</f>
        <v/>
      </c>
    </row>
    <row r="3538" spans="1:18" x14ac:dyDescent="0.25">
      <c r="A3538" s="6"/>
      <c r="B3538" s="6"/>
      <c r="C3538" s="6"/>
      <c r="D3538" s="6"/>
      <c r="E3538" s="6"/>
      <c r="F3538" s="8" t="str">
        <f>IF(E3538="","",VLOOKUP(INDEX(IATA_Codes!$A$2:$A$301, MATCH(Berechnung!C3538,IATA_Codes!$C$2:$C$301,0))&amp;"_"&amp;INDEX(IATA_Codes!$A$2:$A$301, MATCH(Berechnung!D3538,IATA_Codes!$C$2:$C$301,0)),GCD_Entfernung!$C$2:$D$10001,2,FALSE))</f>
        <v/>
      </c>
      <c r="G3538" s="21" t="str">
        <f>IF(E3538="","",VLOOKUP(A3538,Flugzeugtyp!$B$2:$C$13,2,0))</f>
        <v/>
      </c>
      <c r="H3538" s="8" t="str">
        <f>IF(E3538="","",LOOKUP(MATCH(F3538,'RFI-Faktor'!$B$2:$B$5,1),'RFI-Faktor'!$D$2:$D$5))</f>
        <v/>
      </c>
      <c r="I3538" s="23" t="str">
        <f t="array" ref="I3538">IF(E3538="","",SUM(IF(A3538=Energieverbrauch!$A$2:$A$4000,1,0)*IF(B3538=Energieverbrauch!$B$2:$B$4000,1,0)*(IF(Berechnung!F3538&gt;=Energieverbrauch!$C$2:$C$4000,1,0)*IF(Berechnung!F3538&lt;=Energieverbrauch!$D$2:$D$4000,1,0))*Energieverbrauch!$E$2:$E$4000))</f>
        <v/>
      </c>
      <c r="J3538" s="23" t="str">
        <f t="shared" si="55"/>
        <v/>
      </c>
      <c r="K3538" s="23" t="e">
        <f>LOOKUP(MATCH(A3538,Flugzeugtyp!$A$2:$A$13,1),Flugzeugtyp!$A$2:$C$13)</f>
        <v>#N/A</v>
      </c>
      <c r="L3538" s="23" t="str">
        <f>IF(E3538="","",J3538/Treibhausgas_Kennzahlen!$B$5)</f>
        <v/>
      </c>
      <c r="M3538" s="37" t="str">
        <f>IF(E3538="","",$J3538*Treibhausgas_Kennzahlen!B$3)</f>
        <v/>
      </c>
      <c r="N3538" s="37" t="str">
        <f>IF(E3538="","",$J3538*Treibhausgas_Kennzahlen!C$3)</f>
        <v/>
      </c>
      <c r="O3538" s="37" t="str">
        <f>IF(E3538="","",$J3538*Treibhausgas_Kennzahlen!D$3)</f>
        <v/>
      </c>
      <c r="P3538" s="37" t="str">
        <f>IF(E3538="","",$J3538*Treibhausgas_Kennzahlen!E$3)</f>
        <v/>
      </c>
      <c r="Q3538" s="37" t="str">
        <f>IF(E3538="","",$J3538*Treibhausgas_Kennzahlen!F$3)</f>
        <v/>
      </c>
      <c r="R3538" s="37" t="str">
        <f>IF(E3538="","",$J3538*Treibhausgas_Kennzahlen!G$3)</f>
        <v/>
      </c>
    </row>
    <row r="3539" spans="1:18" x14ac:dyDescent="0.25">
      <c r="A3539" s="5"/>
      <c r="B3539" s="5"/>
      <c r="C3539" s="5"/>
      <c r="D3539" s="5"/>
      <c r="E3539" s="5"/>
      <c r="F3539" s="9" t="str">
        <f>IF(E3539="","",VLOOKUP(INDEX(IATA_Codes!$A$2:$A$301, MATCH(Berechnung!C3539,IATA_Codes!$C$2:$C$301,0))&amp;"_"&amp;INDEX(IATA_Codes!$A$2:$A$301, MATCH(Berechnung!D3539,IATA_Codes!$C$2:$C$301,0)),GCD_Entfernung!$C$2:$D$10001,2,FALSE))</f>
        <v/>
      </c>
      <c r="G3539" s="22" t="str">
        <f>IF(E3539="","",VLOOKUP(A3539,Flugzeugtyp!$B$2:$C$13,2,0))</f>
        <v/>
      </c>
      <c r="H3539" s="9" t="str">
        <f>IF(E3539="","",LOOKUP(MATCH(F3539,'RFI-Faktor'!$B$2:$B$5,1),'RFI-Faktor'!$D$2:$D$5))</f>
        <v/>
      </c>
      <c r="I3539" s="24" t="str">
        <f t="array" ref="I3539">IF(E3539="","",SUM(IF(A3539=Energieverbrauch!$A$2:$A$4000,1,0)*IF(B3539=Energieverbrauch!$B$2:$B$4000,1,0)*(IF(Berechnung!F3539&gt;=Energieverbrauch!$C$2:$C$4000,1,0)*IF(Berechnung!F3539&lt;=Energieverbrauch!$D$2:$D$4000,1,0))*Energieverbrauch!$E$2:$E$4000))</f>
        <v/>
      </c>
      <c r="J3539" s="24" t="str">
        <f t="shared" si="55"/>
        <v/>
      </c>
      <c r="K3539" s="24" t="e">
        <f>LOOKUP(MATCH(A3539,Flugzeugtyp!$A$2:$A$13,1),Flugzeugtyp!$A$2:$C$13)</f>
        <v>#N/A</v>
      </c>
      <c r="L3539" s="24" t="str">
        <f>IF(E3539="","",J3539/Treibhausgas_Kennzahlen!$B$5)</f>
        <v/>
      </c>
      <c r="M3539" s="38" t="str">
        <f>IF(E3539="","",$J3539*Treibhausgas_Kennzahlen!B$3)</f>
        <v/>
      </c>
      <c r="N3539" s="38" t="str">
        <f>IF(E3539="","",$J3539*Treibhausgas_Kennzahlen!C$3)</f>
        <v/>
      </c>
      <c r="O3539" s="38" t="str">
        <f>IF(E3539="","",$J3539*Treibhausgas_Kennzahlen!D$3)</f>
        <v/>
      </c>
      <c r="P3539" s="38" t="str">
        <f>IF(E3539="","",$J3539*Treibhausgas_Kennzahlen!E$3)</f>
        <v/>
      </c>
      <c r="Q3539" s="38" t="str">
        <f>IF(E3539="","",$J3539*Treibhausgas_Kennzahlen!F$3)</f>
        <v/>
      </c>
      <c r="R3539" s="38" t="str">
        <f>IF(E3539="","",$J3539*Treibhausgas_Kennzahlen!G$3)</f>
        <v/>
      </c>
    </row>
    <row r="3540" spans="1:18" x14ac:dyDescent="0.25">
      <c r="A3540" s="6"/>
      <c r="B3540" s="6"/>
      <c r="C3540" s="6"/>
      <c r="D3540" s="6"/>
      <c r="E3540" s="6"/>
      <c r="F3540" s="8" t="str">
        <f>IF(E3540="","",VLOOKUP(INDEX(IATA_Codes!$A$2:$A$301, MATCH(Berechnung!C3540,IATA_Codes!$C$2:$C$301,0))&amp;"_"&amp;INDEX(IATA_Codes!$A$2:$A$301, MATCH(Berechnung!D3540,IATA_Codes!$C$2:$C$301,0)),GCD_Entfernung!$C$2:$D$10001,2,FALSE))</f>
        <v/>
      </c>
      <c r="G3540" s="21" t="str">
        <f>IF(E3540="","",VLOOKUP(A3540,Flugzeugtyp!$B$2:$C$13,2,0))</f>
        <v/>
      </c>
      <c r="H3540" s="8" t="str">
        <f>IF(E3540="","",LOOKUP(MATCH(F3540,'RFI-Faktor'!$B$2:$B$5,1),'RFI-Faktor'!$D$2:$D$5))</f>
        <v/>
      </c>
      <c r="I3540" s="23" t="str">
        <f t="array" ref="I3540">IF(E3540="","",SUM(IF(A3540=Energieverbrauch!$A$2:$A$4000,1,0)*IF(B3540=Energieverbrauch!$B$2:$B$4000,1,0)*(IF(Berechnung!F3540&gt;=Energieverbrauch!$C$2:$C$4000,1,0)*IF(Berechnung!F3540&lt;=Energieverbrauch!$D$2:$D$4000,1,0))*Energieverbrauch!$E$2:$E$4000))</f>
        <v/>
      </c>
      <c r="J3540" s="23" t="str">
        <f t="shared" si="55"/>
        <v/>
      </c>
      <c r="K3540" s="23" t="e">
        <f>LOOKUP(MATCH(A3540,Flugzeugtyp!$A$2:$A$13,1),Flugzeugtyp!$A$2:$C$13)</f>
        <v>#N/A</v>
      </c>
      <c r="L3540" s="23" t="str">
        <f>IF(E3540="","",J3540/Treibhausgas_Kennzahlen!$B$5)</f>
        <v/>
      </c>
      <c r="M3540" s="37" t="str">
        <f>IF(E3540="","",$J3540*Treibhausgas_Kennzahlen!B$3)</f>
        <v/>
      </c>
      <c r="N3540" s="37" t="str">
        <f>IF(E3540="","",$J3540*Treibhausgas_Kennzahlen!C$3)</f>
        <v/>
      </c>
      <c r="O3540" s="37" t="str">
        <f>IF(E3540="","",$J3540*Treibhausgas_Kennzahlen!D$3)</f>
        <v/>
      </c>
      <c r="P3540" s="37" t="str">
        <f>IF(E3540="","",$J3540*Treibhausgas_Kennzahlen!E$3)</f>
        <v/>
      </c>
      <c r="Q3540" s="37" t="str">
        <f>IF(E3540="","",$J3540*Treibhausgas_Kennzahlen!F$3)</f>
        <v/>
      </c>
      <c r="R3540" s="37" t="str">
        <f>IF(E3540="","",$J3540*Treibhausgas_Kennzahlen!G$3)</f>
        <v/>
      </c>
    </row>
    <row r="3541" spans="1:18" x14ac:dyDescent="0.25">
      <c r="A3541" s="5"/>
      <c r="B3541" s="5"/>
      <c r="C3541" s="5"/>
      <c r="D3541" s="5"/>
      <c r="E3541" s="5"/>
      <c r="F3541" s="9" t="str">
        <f>IF(E3541="","",VLOOKUP(INDEX(IATA_Codes!$A$2:$A$301, MATCH(Berechnung!C3541,IATA_Codes!$C$2:$C$301,0))&amp;"_"&amp;INDEX(IATA_Codes!$A$2:$A$301, MATCH(Berechnung!D3541,IATA_Codes!$C$2:$C$301,0)),GCD_Entfernung!$C$2:$D$10001,2,FALSE))</f>
        <v/>
      </c>
      <c r="G3541" s="22" t="str">
        <f>IF(E3541="","",VLOOKUP(A3541,Flugzeugtyp!$B$2:$C$13,2,0))</f>
        <v/>
      </c>
      <c r="H3541" s="9" t="str">
        <f>IF(E3541="","",LOOKUP(MATCH(F3541,'RFI-Faktor'!$B$2:$B$5,1),'RFI-Faktor'!$D$2:$D$5))</f>
        <v/>
      </c>
      <c r="I3541" s="24" t="str">
        <f t="array" ref="I3541">IF(E3541="","",SUM(IF(A3541=Energieverbrauch!$A$2:$A$4000,1,0)*IF(B3541=Energieverbrauch!$B$2:$B$4000,1,0)*(IF(Berechnung!F3541&gt;=Energieverbrauch!$C$2:$C$4000,1,0)*IF(Berechnung!F3541&lt;=Energieverbrauch!$D$2:$D$4000,1,0))*Energieverbrauch!$E$2:$E$4000))</f>
        <v/>
      </c>
      <c r="J3541" s="24" t="str">
        <f t="shared" si="55"/>
        <v/>
      </c>
      <c r="K3541" s="24" t="e">
        <f>LOOKUP(MATCH(A3541,Flugzeugtyp!$A$2:$A$13,1),Flugzeugtyp!$A$2:$C$13)</f>
        <v>#N/A</v>
      </c>
      <c r="L3541" s="24" t="str">
        <f>IF(E3541="","",J3541/Treibhausgas_Kennzahlen!$B$5)</f>
        <v/>
      </c>
      <c r="M3541" s="38" t="str">
        <f>IF(E3541="","",$J3541*Treibhausgas_Kennzahlen!B$3)</f>
        <v/>
      </c>
      <c r="N3541" s="38" t="str">
        <f>IF(E3541="","",$J3541*Treibhausgas_Kennzahlen!C$3)</f>
        <v/>
      </c>
      <c r="O3541" s="38" t="str">
        <f>IF(E3541="","",$J3541*Treibhausgas_Kennzahlen!D$3)</f>
        <v/>
      </c>
      <c r="P3541" s="38" t="str">
        <f>IF(E3541="","",$J3541*Treibhausgas_Kennzahlen!E$3)</f>
        <v/>
      </c>
      <c r="Q3541" s="38" t="str">
        <f>IF(E3541="","",$J3541*Treibhausgas_Kennzahlen!F$3)</f>
        <v/>
      </c>
      <c r="R3541" s="38" t="str">
        <f>IF(E3541="","",$J3541*Treibhausgas_Kennzahlen!G$3)</f>
        <v/>
      </c>
    </row>
    <row r="3542" spans="1:18" x14ac:dyDescent="0.25">
      <c r="A3542" s="6"/>
      <c r="B3542" s="6"/>
      <c r="C3542" s="6"/>
      <c r="D3542" s="6"/>
      <c r="E3542" s="6"/>
      <c r="F3542" s="8" t="str">
        <f>IF(E3542="","",VLOOKUP(INDEX(IATA_Codes!$A$2:$A$301, MATCH(Berechnung!C3542,IATA_Codes!$C$2:$C$301,0))&amp;"_"&amp;INDEX(IATA_Codes!$A$2:$A$301, MATCH(Berechnung!D3542,IATA_Codes!$C$2:$C$301,0)),GCD_Entfernung!$C$2:$D$10001,2,FALSE))</f>
        <v/>
      </c>
      <c r="G3542" s="21" t="str">
        <f>IF(E3542="","",VLOOKUP(A3542,Flugzeugtyp!$B$2:$C$13,2,0))</f>
        <v/>
      </c>
      <c r="H3542" s="8" t="str">
        <f>IF(E3542="","",LOOKUP(MATCH(F3542,'RFI-Faktor'!$B$2:$B$5,1),'RFI-Faktor'!$D$2:$D$5))</f>
        <v/>
      </c>
      <c r="I3542" s="23" t="str">
        <f t="array" ref="I3542">IF(E3542="","",SUM(IF(A3542=Energieverbrauch!$A$2:$A$4000,1,0)*IF(B3542=Energieverbrauch!$B$2:$B$4000,1,0)*(IF(Berechnung!F3542&gt;=Energieverbrauch!$C$2:$C$4000,1,0)*IF(Berechnung!F3542&lt;=Energieverbrauch!$D$2:$D$4000,1,0))*Energieverbrauch!$E$2:$E$4000))</f>
        <v/>
      </c>
      <c r="J3542" s="23" t="str">
        <f t="shared" si="55"/>
        <v/>
      </c>
      <c r="K3542" s="23" t="e">
        <f>LOOKUP(MATCH(A3542,Flugzeugtyp!$A$2:$A$13,1),Flugzeugtyp!$A$2:$C$13)</f>
        <v>#N/A</v>
      </c>
      <c r="L3542" s="23" t="str">
        <f>IF(E3542="","",J3542/Treibhausgas_Kennzahlen!$B$5)</f>
        <v/>
      </c>
      <c r="M3542" s="37" t="str">
        <f>IF(E3542="","",$J3542*Treibhausgas_Kennzahlen!B$3)</f>
        <v/>
      </c>
      <c r="N3542" s="37" t="str">
        <f>IF(E3542="","",$J3542*Treibhausgas_Kennzahlen!C$3)</f>
        <v/>
      </c>
      <c r="O3542" s="37" t="str">
        <f>IF(E3542="","",$J3542*Treibhausgas_Kennzahlen!D$3)</f>
        <v/>
      </c>
      <c r="P3542" s="37" t="str">
        <f>IF(E3542="","",$J3542*Treibhausgas_Kennzahlen!E$3)</f>
        <v/>
      </c>
      <c r="Q3542" s="37" t="str">
        <f>IF(E3542="","",$J3542*Treibhausgas_Kennzahlen!F$3)</f>
        <v/>
      </c>
      <c r="R3542" s="37" t="str">
        <f>IF(E3542="","",$J3542*Treibhausgas_Kennzahlen!G$3)</f>
        <v/>
      </c>
    </row>
    <row r="3543" spans="1:18" x14ac:dyDescent="0.25">
      <c r="A3543" s="5"/>
      <c r="B3543" s="5"/>
      <c r="C3543" s="5"/>
      <c r="D3543" s="5"/>
      <c r="E3543" s="5"/>
      <c r="F3543" s="9" t="str">
        <f>IF(E3543="","",VLOOKUP(INDEX(IATA_Codes!$A$2:$A$301, MATCH(Berechnung!C3543,IATA_Codes!$C$2:$C$301,0))&amp;"_"&amp;INDEX(IATA_Codes!$A$2:$A$301, MATCH(Berechnung!D3543,IATA_Codes!$C$2:$C$301,0)),GCD_Entfernung!$C$2:$D$10001,2,FALSE))</f>
        <v/>
      </c>
      <c r="G3543" s="22" t="str">
        <f>IF(E3543="","",VLOOKUP(A3543,Flugzeugtyp!$B$2:$C$13,2,0))</f>
        <v/>
      </c>
      <c r="H3543" s="9" t="str">
        <f>IF(E3543="","",LOOKUP(MATCH(F3543,'RFI-Faktor'!$B$2:$B$5,1),'RFI-Faktor'!$D$2:$D$5))</f>
        <v/>
      </c>
      <c r="I3543" s="24" t="str">
        <f t="array" ref="I3543">IF(E3543="","",SUM(IF(A3543=Energieverbrauch!$A$2:$A$4000,1,0)*IF(B3543=Energieverbrauch!$B$2:$B$4000,1,0)*(IF(Berechnung!F3543&gt;=Energieverbrauch!$C$2:$C$4000,1,0)*IF(Berechnung!F3543&lt;=Energieverbrauch!$D$2:$D$4000,1,0))*Energieverbrauch!$E$2:$E$4000))</f>
        <v/>
      </c>
      <c r="J3543" s="24" t="str">
        <f t="shared" si="55"/>
        <v/>
      </c>
      <c r="K3543" s="24" t="e">
        <f>LOOKUP(MATCH(A3543,Flugzeugtyp!$A$2:$A$13,1),Flugzeugtyp!$A$2:$C$13)</f>
        <v>#N/A</v>
      </c>
      <c r="L3543" s="24" t="str">
        <f>IF(E3543="","",J3543/Treibhausgas_Kennzahlen!$B$5)</f>
        <v/>
      </c>
      <c r="M3543" s="38" t="str">
        <f>IF(E3543="","",$J3543*Treibhausgas_Kennzahlen!B$3)</f>
        <v/>
      </c>
      <c r="N3543" s="38" t="str">
        <f>IF(E3543="","",$J3543*Treibhausgas_Kennzahlen!C$3)</f>
        <v/>
      </c>
      <c r="O3543" s="38" t="str">
        <f>IF(E3543="","",$J3543*Treibhausgas_Kennzahlen!D$3)</f>
        <v/>
      </c>
      <c r="P3543" s="38" t="str">
        <f>IF(E3543="","",$J3543*Treibhausgas_Kennzahlen!E$3)</f>
        <v/>
      </c>
      <c r="Q3543" s="38" t="str">
        <f>IF(E3543="","",$J3543*Treibhausgas_Kennzahlen!F$3)</f>
        <v/>
      </c>
      <c r="R3543" s="38" t="str">
        <f>IF(E3543="","",$J3543*Treibhausgas_Kennzahlen!G$3)</f>
        <v/>
      </c>
    </row>
    <row r="3544" spans="1:18" x14ac:dyDescent="0.25">
      <c r="A3544" s="6"/>
      <c r="B3544" s="6"/>
      <c r="C3544" s="6"/>
      <c r="D3544" s="6"/>
      <c r="E3544" s="6"/>
      <c r="F3544" s="8" t="str">
        <f>IF(E3544="","",VLOOKUP(INDEX(IATA_Codes!$A$2:$A$301, MATCH(Berechnung!C3544,IATA_Codes!$C$2:$C$301,0))&amp;"_"&amp;INDEX(IATA_Codes!$A$2:$A$301, MATCH(Berechnung!D3544,IATA_Codes!$C$2:$C$301,0)),GCD_Entfernung!$C$2:$D$10001,2,FALSE))</f>
        <v/>
      </c>
      <c r="G3544" s="21" t="str">
        <f>IF(E3544="","",VLOOKUP(A3544,Flugzeugtyp!$B$2:$C$13,2,0))</f>
        <v/>
      </c>
      <c r="H3544" s="8" t="str">
        <f>IF(E3544="","",LOOKUP(MATCH(F3544,'RFI-Faktor'!$B$2:$B$5,1),'RFI-Faktor'!$D$2:$D$5))</f>
        <v/>
      </c>
      <c r="I3544" s="23" t="str">
        <f t="array" ref="I3544">IF(E3544="","",SUM(IF(A3544=Energieverbrauch!$A$2:$A$4000,1,0)*IF(B3544=Energieverbrauch!$B$2:$B$4000,1,0)*(IF(Berechnung!F3544&gt;=Energieverbrauch!$C$2:$C$4000,1,0)*IF(Berechnung!F3544&lt;=Energieverbrauch!$D$2:$D$4000,1,0))*Energieverbrauch!$E$2:$E$4000))</f>
        <v/>
      </c>
      <c r="J3544" s="23" t="str">
        <f t="shared" si="55"/>
        <v/>
      </c>
      <c r="K3544" s="23" t="e">
        <f>LOOKUP(MATCH(A3544,Flugzeugtyp!$A$2:$A$13,1),Flugzeugtyp!$A$2:$C$13)</f>
        <v>#N/A</v>
      </c>
      <c r="L3544" s="23" t="str">
        <f>IF(E3544="","",J3544/Treibhausgas_Kennzahlen!$B$5)</f>
        <v/>
      </c>
      <c r="M3544" s="37" t="str">
        <f>IF(E3544="","",$J3544*Treibhausgas_Kennzahlen!B$3)</f>
        <v/>
      </c>
      <c r="N3544" s="37" t="str">
        <f>IF(E3544="","",$J3544*Treibhausgas_Kennzahlen!C$3)</f>
        <v/>
      </c>
      <c r="O3544" s="37" t="str">
        <f>IF(E3544="","",$J3544*Treibhausgas_Kennzahlen!D$3)</f>
        <v/>
      </c>
      <c r="P3544" s="37" t="str">
        <f>IF(E3544="","",$J3544*Treibhausgas_Kennzahlen!E$3)</f>
        <v/>
      </c>
      <c r="Q3544" s="37" t="str">
        <f>IF(E3544="","",$J3544*Treibhausgas_Kennzahlen!F$3)</f>
        <v/>
      </c>
      <c r="R3544" s="37" t="str">
        <f>IF(E3544="","",$J3544*Treibhausgas_Kennzahlen!G$3)</f>
        <v/>
      </c>
    </row>
    <row r="3545" spans="1:18" x14ac:dyDescent="0.25">
      <c r="A3545" s="5"/>
      <c r="B3545" s="5"/>
      <c r="C3545" s="5"/>
      <c r="D3545" s="5"/>
      <c r="E3545" s="5"/>
      <c r="F3545" s="9" t="str">
        <f>IF(E3545="","",VLOOKUP(INDEX(IATA_Codes!$A$2:$A$301, MATCH(Berechnung!C3545,IATA_Codes!$C$2:$C$301,0))&amp;"_"&amp;INDEX(IATA_Codes!$A$2:$A$301, MATCH(Berechnung!D3545,IATA_Codes!$C$2:$C$301,0)),GCD_Entfernung!$C$2:$D$10001,2,FALSE))</f>
        <v/>
      </c>
      <c r="G3545" s="22" t="str">
        <f>IF(E3545="","",VLOOKUP(A3545,Flugzeugtyp!$B$2:$C$13,2,0))</f>
        <v/>
      </c>
      <c r="H3545" s="9" t="str">
        <f>IF(E3545="","",LOOKUP(MATCH(F3545,'RFI-Faktor'!$B$2:$B$5,1),'RFI-Faktor'!$D$2:$D$5))</f>
        <v/>
      </c>
      <c r="I3545" s="24" t="str">
        <f t="array" ref="I3545">IF(E3545="","",SUM(IF(A3545=Energieverbrauch!$A$2:$A$4000,1,0)*IF(B3545=Energieverbrauch!$B$2:$B$4000,1,0)*(IF(Berechnung!F3545&gt;=Energieverbrauch!$C$2:$C$4000,1,0)*IF(Berechnung!F3545&lt;=Energieverbrauch!$D$2:$D$4000,1,0))*Energieverbrauch!$E$2:$E$4000))</f>
        <v/>
      </c>
      <c r="J3545" s="24" t="str">
        <f t="shared" si="55"/>
        <v/>
      </c>
      <c r="K3545" s="24" t="e">
        <f>LOOKUP(MATCH(A3545,Flugzeugtyp!$A$2:$A$13,1),Flugzeugtyp!$A$2:$C$13)</f>
        <v>#N/A</v>
      </c>
      <c r="L3545" s="24" t="str">
        <f>IF(E3545="","",J3545/Treibhausgas_Kennzahlen!$B$5)</f>
        <v/>
      </c>
      <c r="M3545" s="38" t="str">
        <f>IF(E3545="","",$J3545*Treibhausgas_Kennzahlen!B$3)</f>
        <v/>
      </c>
      <c r="N3545" s="38" t="str">
        <f>IF(E3545="","",$J3545*Treibhausgas_Kennzahlen!C$3)</f>
        <v/>
      </c>
      <c r="O3545" s="38" t="str">
        <f>IF(E3545="","",$J3545*Treibhausgas_Kennzahlen!D$3)</f>
        <v/>
      </c>
      <c r="P3545" s="38" t="str">
        <f>IF(E3545="","",$J3545*Treibhausgas_Kennzahlen!E$3)</f>
        <v/>
      </c>
      <c r="Q3545" s="38" t="str">
        <f>IF(E3545="","",$J3545*Treibhausgas_Kennzahlen!F$3)</f>
        <v/>
      </c>
      <c r="R3545" s="38" t="str">
        <f>IF(E3545="","",$J3545*Treibhausgas_Kennzahlen!G$3)</f>
        <v/>
      </c>
    </row>
    <row r="3546" spans="1:18" x14ac:dyDescent="0.25">
      <c r="A3546" s="6"/>
      <c r="B3546" s="6"/>
      <c r="C3546" s="6"/>
      <c r="D3546" s="6"/>
      <c r="E3546" s="6"/>
      <c r="F3546" s="8" t="str">
        <f>IF(E3546="","",VLOOKUP(INDEX(IATA_Codes!$A$2:$A$301, MATCH(Berechnung!C3546,IATA_Codes!$C$2:$C$301,0))&amp;"_"&amp;INDEX(IATA_Codes!$A$2:$A$301, MATCH(Berechnung!D3546,IATA_Codes!$C$2:$C$301,0)),GCD_Entfernung!$C$2:$D$10001,2,FALSE))</f>
        <v/>
      </c>
      <c r="G3546" s="21" t="str">
        <f>IF(E3546="","",VLOOKUP(A3546,Flugzeugtyp!$B$2:$C$13,2,0))</f>
        <v/>
      </c>
      <c r="H3546" s="8" t="str">
        <f>IF(E3546="","",LOOKUP(MATCH(F3546,'RFI-Faktor'!$B$2:$B$5,1),'RFI-Faktor'!$D$2:$D$5))</f>
        <v/>
      </c>
      <c r="I3546" s="23" t="str">
        <f t="array" ref="I3546">IF(E3546="","",SUM(IF(A3546=Energieverbrauch!$A$2:$A$4000,1,0)*IF(B3546=Energieverbrauch!$B$2:$B$4000,1,0)*(IF(Berechnung!F3546&gt;=Energieverbrauch!$C$2:$C$4000,1,0)*IF(Berechnung!F3546&lt;=Energieverbrauch!$D$2:$D$4000,1,0))*Energieverbrauch!$E$2:$E$4000))</f>
        <v/>
      </c>
      <c r="J3546" s="23" t="str">
        <f t="shared" si="55"/>
        <v/>
      </c>
      <c r="K3546" s="23" t="e">
        <f>LOOKUP(MATCH(A3546,Flugzeugtyp!$A$2:$A$13,1),Flugzeugtyp!$A$2:$C$13)</f>
        <v>#N/A</v>
      </c>
      <c r="L3546" s="23" t="str">
        <f>IF(E3546="","",J3546/Treibhausgas_Kennzahlen!$B$5)</f>
        <v/>
      </c>
      <c r="M3546" s="37" t="str">
        <f>IF(E3546="","",$J3546*Treibhausgas_Kennzahlen!B$3)</f>
        <v/>
      </c>
      <c r="N3546" s="37" t="str">
        <f>IF(E3546="","",$J3546*Treibhausgas_Kennzahlen!C$3)</f>
        <v/>
      </c>
      <c r="O3546" s="37" t="str">
        <f>IF(E3546="","",$J3546*Treibhausgas_Kennzahlen!D$3)</f>
        <v/>
      </c>
      <c r="P3546" s="37" t="str">
        <f>IF(E3546="","",$J3546*Treibhausgas_Kennzahlen!E$3)</f>
        <v/>
      </c>
      <c r="Q3546" s="37" t="str">
        <f>IF(E3546="","",$J3546*Treibhausgas_Kennzahlen!F$3)</f>
        <v/>
      </c>
      <c r="R3546" s="37" t="str">
        <f>IF(E3546="","",$J3546*Treibhausgas_Kennzahlen!G$3)</f>
        <v/>
      </c>
    </row>
    <row r="3547" spans="1:18" x14ac:dyDescent="0.25">
      <c r="A3547" s="5"/>
      <c r="B3547" s="5"/>
      <c r="C3547" s="5"/>
      <c r="D3547" s="5"/>
      <c r="E3547" s="5"/>
      <c r="F3547" s="9" t="str">
        <f>IF(E3547="","",VLOOKUP(INDEX(IATA_Codes!$A$2:$A$301, MATCH(Berechnung!C3547,IATA_Codes!$C$2:$C$301,0))&amp;"_"&amp;INDEX(IATA_Codes!$A$2:$A$301, MATCH(Berechnung!D3547,IATA_Codes!$C$2:$C$301,0)),GCD_Entfernung!$C$2:$D$10001,2,FALSE))</f>
        <v/>
      </c>
      <c r="G3547" s="22" t="str">
        <f>IF(E3547="","",VLOOKUP(A3547,Flugzeugtyp!$B$2:$C$13,2,0))</f>
        <v/>
      </c>
      <c r="H3547" s="9" t="str">
        <f>IF(E3547="","",LOOKUP(MATCH(F3547,'RFI-Faktor'!$B$2:$B$5,1),'RFI-Faktor'!$D$2:$D$5))</f>
        <v/>
      </c>
      <c r="I3547" s="24" t="str">
        <f t="array" ref="I3547">IF(E3547="","",SUM(IF(A3547=Energieverbrauch!$A$2:$A$4000,1,0)*IF(B3547=Energieverbrauch!$B$2:$B$4000,1,0)*(IF(Berechnung!F3547&gt;=Energieverbrauch!$C$2:$C$4000,1,0)*IF(Berechnung!F3547&lt;=Energieverbrauch!$D$2:$D$4000,1,0))*Energieverbrauch!$E$2:$E$4000))</f>
        <v/>
      </c>
      <c r="J3547" s="24" t="str">
        <f t="shared" si="55"/>
        <v/>
      </c>
      <c r="K3547" s="24" t="e">
        <f>LOOKUP(MATCH(A3547,Flugzeugtyp!$A$2:$A$13,1),Flugzeugtyp!$A$2:$C$13)</f>
        <v>#N/A</v>
      </c>
      <c r="L3547" s="24" t="str">
        <f>IF(E3547="","",J3547/Treibhausgas_Kennzahlen!$B$5)</f>
        <v/>
      </c>
      <c r="M3547" s="38" t="str">
        <f>IF(E3547="","",$J3547*Treibhausgas_Kennzahlen!B$3)</f>
        <v/>
      </c>
      <c r="N3547" s="38" t="str">
        <f>IF(E3547="","",$J3547*Treibhausgas_Kennzahlen!C$3)</f>
        <v/>
      </c>
      <c r="O3547" s="38" t="str">
        <f>IF(E3547="","",$J3547*Treibhausgas_Kennzahlen!D$3)</f>
        <v/>
      </c>
      <c r="P3547" s="38" t="str">
        <f>IF(E3547="","",$J3547*Treibhausgas_Kennzahlen!E$3)</f>
        <v/>
      </c>
      <c r="Q3547" s="38" t="str">
        <f>IF(E3547="","",$J3547*Treibhausgas_Kennzahlen!F$3)</f>
        <v/>
      </c>
      <c r="R3547" s="38" t="str">
        <f>IF(E3547="","",$J3547*Treibhausgas_Kennzahlen!G$3)</f>
        <v/>
      </c>
    </row>
    <row r="3548" spans="1:18" x14ac:dyDescent="0.25">
      <c r="A3548" s="6"/>
      <c r="B3548" s="6"/>
      <c r="C3548" s="6"/>
      <c r="D3548" s="6"/>
      <c r="E3548" s="6"/>
      <c r="F3548" s="8" t="str">
        <f>IF(E3548="","",VLOOKUP(INDEX(IATA_Codes!$A$2:$A$301, MATCH(Berechnung!C3548,IATA_Codes!$C$2:$C$301,0))&amp;"_"&amp;INDEX(IATA_Codes!$A$2:$A$301, MATCH(Berechnung!D3548,IATA_Codes!$C$2:$C$301,0)),GCD_Entfernung!$C$2:$D$10001,2,FALSE))</f>
        <v/>
      </c>
      <c r="G3548" s="21" t="str">
        <f>IF(E3548="","",VLOOKUP(A3548,Flugzeugtyp!$B$2:$C$13,2,0))</f>
        <v/>
      </c>
      <c r="H3548" s="8" t="str">
        <f>IF(E3548="","",LOOKUP(MATCH(F3548,'RFI-Faktor'!$B$2:$B$5,1),'RFI-Faktor'!$D$2:$D$5))</f>
        <v/>
      </c>
      <c r="I3548" s="23" t="str">
        <f t="array" ref="I3548">IF(E3548="","",SUM(IF(A3548=Energieverbrauch!$A$2:$A$4000,1,0)*IF(B3548=Energieverbrauch!$B$2:$B$4000,1,0)*(IF(Berechnung!F3548&gt;=Energieverbrauch!$C$2:$C$4000,1,0)*IF(Berechnung!F3548&lt;=Energieverbrauch!$D$2:$D$4000,1,0))*Energieverbrauch!$E$2:$E$4000))</f>
        <v/>
      </c>
      <c r="J3548" s="23" t="str">
        <f t="shared" si="55"/>
        <v/>
      </c>
      <c r="K3548" s="23" t="e">
        <f>LOOKUP(MATCH(A3548,Flugzeugtyp!$A$2:$A$13,1),Flugzeugtyp!$A$2:$C$13)</f>
        <v>#N/A</v>
      </c>
      <c r="L3548" s="23" t="str">
        <f>IF(E3548="","",J3548/Treibhausgas_Kennzahlen!$B$5)</f>
        <v/>
      </c>
      <c r="M3548" s="37" t="str">
        <f>IF(E3548="","",$J3548*Treibhausgas_Kennzahlen!B$3)</f>
        <v/>
      </c>
      <c r="N3548" s="37" t="str">
        <f>IF(E3548="","",$J3548*Treibhausgas_Kennzahlen!C$3)</f>
        <v/>
      </c>
      <c r="O3548" s="37" t="str">
        <f>IF(E3548="","",$J3548*Treibhausgas_Kennzahlen!D$3)</f>
        <v/>
      </c>
      <c r="P3548" s="37" t="str">
        <f>IF(E3548="","",$J3548*Treibhausgas_Kennzahlen!E$3)</f>
        <v/>
      </c>
      <c r="Q3548" s="37" t="str">
        <f>IF(E3548="","",$J3548*Treibhausgas_Kennzahlen!F$3)</f>
        <v/>
      </c>
      <c r="R3548" s="37" t="str">
        <f>IF(E3548="","",$J3548*Treibhausgas_Kennzahlen!G$3)</f>
        <v/>
      </c>
    </row>
    <row r="3549" spans="1:18" x14ac:dyDescent="0.25">
      <c r="A3549" s="5"/>
      <c r="B3549" s="5"/>
      <c r="C3549" s="5"/>
      <c r="D3549" s="5"/>
      <c r="E3549" s="5"/>
      <c r="F3549" s="9" t="str">
        <f>IF(E3549="","",VLOOKUP(INDEX(IATA_Codes!$A$2:$A$301, MATCH(Berechnung!C3549,IATA_Codes!$C$2:$C$301,0))&amp;"_"&amp;INDEX(IATA_Codes!$A$2:$A$301, MATCH(Berechnung!D3549,IATA_Codes!$C$2:$C$301,0)),GCD_Entfernung!$C$2:$D$10001,2,FALSE))</f>
        <v/>
      </c>
      <c r="G3549" s="22" t="str">
        <f>IF(E3549="","",VLOOKUP(A3549,Flugzeugtyp!$B$2:$C$13,2,0))</f>
        <v/>
      </c>
      <c r="H3549" s="9" t="str">
        <f>IF(E3549="","",LOOKUP(MATCH(F3549,'RFI-Faktor'!$B$2:$B$5,1),'RFI-Faktor'!$D$2:$D$5))</f>
        <v/>
      </c>
      <c r="I3549" s="24" t="str">
        <f t="array" ref="I3549">IF(E3549="","",SUM(IF(A3549=Energieverbrauch!$A$2:$A$4000,1,0)*IF(B3549=Energieverbrauch!$B$2:$B$4000,1,0)*(IF(Berechnung!F3549&gt;=Energieverbrauch!$C$2:$C$4000,1,0)*IF(Berechnung!F3549&lt;=Energieverbrauch!$D$2:$D$4000,1,0))*Energieverbrauch!$E$2:$E$4000))</f>
        <v/>
      </c>
      <c r="J3549" s="24" t="str">
        <f t="shared" si="55"/>
        <v/>
      </c>
      <c r="K3549" s="24" t="e">
        <f>LOOKUP(MATCH(A3549,Flugzeugtyp!$A$2:$A$13,1),Flugzeugtyp!$A$2:$C$13)</f>
        <v>#N/A</v>
      </c>
      <c r="L3549" s="24" t="str">
        <f>IF(E3549="","",J3549/Treibhausgas_Kennzahlen!$B$5)</f>
        <v/>
      </c>
      <c r="M3549" s="38" t="str">
        <f>IF(E3549="","",$J3549*Treibhausgas_Kennzahlen!B$3)</f>
        <v/>
      </c>
      <c r="N3549" s="38" t="str">
        <f>IF(E3549="","",$J3549*Treibhausgas_Kennzahlen!C$3)</f>
        <v/>
      </c>
      <c r="O3549" s="38" t="str">
        <f>IF(E3549="","",$J3549*Treibhausgas_Kennzahlen!D$3)</f>
        <v/>
      </c>
      <c r="P3549" s="38" t="str">
        <f>IF(E3549="","",$J3549*Treibhausgas_Kennzahlen!E$3)</f>
        <v/>
      </c>
      <c r="Q3549" s="38" t="str">
        <f>IF(E3549="","",$J3549*Treibhausgas_Kennzahlen!F$3)</f>
        <v/>
      </c>
      <c r="R3549" s="38" t="str">
        <f>IF(E3549="","",$J3549*Treibhausgas_Kennzahlen!G$3)</f>
        <v/>
      </c>
    </row>
    <row r="3550" spans="1:18" x14ac:dyDescent="0.25">
      <c r="A3550" s="6"/>
      <c r="B3550" s="6"/>
      <c r="C3550" s="6"/>
      <c r="D3550" s="6"/>
      <c r="E3550" s="6"/>
      <c r="F3550" s="8" t="str">
        <f>IF(E3550="","",VLOOKUP(INDEX(IATA_Codes!$A$2:$A$301, MATCH(Berechnung!C3550,IATA_Codes!$C$2:$C$301,0))&amp;"_"&amp;INDEX(IATA_Codes!$A$2:$A$301, MATCH(Berechnung!D3550,IATA_Codes!$C$2:$C$301,0)),GCD_Entfernung!$C$2:$D$10001,2,FALSE))</f>
        <v/>
      </c>
      <c r="G3550" s="21" t="str">
        <f>IF(E3550="","",VLOOKUP(A3550,Flugzeugtyp!$B$2:$C$13,2,0))</f>
        <v/>
      </c>
      <c r="H3550" s="8" t="str">
        <f>IF(E3550="","",LOOKUP(MATCH(F3550,'RFI-Faktor'!$B$2:$B$5,1),'RFI-Faktor'!$D$2:$D$5))</f>
        <v/>
      </c>
      <c r="I3550" s="23" t="str">
        <f t="array" ref="I3550">IF(E3550="","",SUM(IF(A3550=Energieverbrauch!$A$2:$A$4000,1,0)*IF(B3550=Energieverbrauch!$B$2:$B$4000,1,0)*(IF(Berechnung!F3550&gt;=Energieverbrauch!$C$2:$C$4000,1,0)*IF(Berechnung!F3550&lt;=Energieverbrauch!$D$2:$D$4000,1,0))*Energieverbrauch!$E$2:$E$4000))</f>
        <v/>
      </c>
      <c r="J3550" s="23" t="str">
        <f t="shared" si="55"/>
        <v/>
      </c>
      <c r="K3550" s="23" t="e">
        <f>LOOKUP(MATCH(A3550,Flugzeugtyp!$A$2:$A$13,1),Flugzeugtyp!$A$2:$C$13)</f>
        <v>#N/A</v>
      </c>
      <c r="L3550" s="23" t="str">
        <f>IF(E3550="","",J3550/Treibhausgas_Kennzahlen!$B$5)</f>
        <v/>
      </c>
      <c r="M3550" s="37" t="str">
        <f>IF(E3550="","",$J3550*Treibhausgas_Kennzahlen!B$3)</f>
        <v/>
      </c>
      <c r="N3550" s="37" t="str">
        <f>IF(E3550="","",$J3550*Treibhausgas_Kennzahlen!C$3)</f>
        <v/>
      </c>
      <c r="O3550" s="37" t="str">
        <f>IF(E3550="","",$J3550*Treibhausgas_Kennzahlen!D$3)</f>
        <v/>
      </c>
      <c r="P3550" s="37" t="str">
        <f>IF(E3550="","",$J3550*Treibhausgas_Kennzahlen!E$3)</f>
        <v/>
      </c>
      <c r="Q3550" s="37" t="str">
        <f>IF(E3550="","",$J3550*Treibhausgas_Kennzahlen!F$3)</f>
        <v/>
      </c>
      <c r="R3550" s="37" t="str">
        <f>IF(E3550="","",$J3550*Treibhausgas_Kennzahlen!G$3)</f>
        <v/>
      </c>
    </row>
    <row r="3551" spans="1:18" x14ac:dyDescent="0.25">
      <c r="A3551" s="5"/>
      <c r="B3551" s="5"/>
      <c r="C3551" s="5"/>
      <c r="D3551" s="5"/>
      <c r="E3551" s="5"/>
      <c r="F3551" s="9" t="str">
        <f>IF(E3551="","",VLOOKUP(INDEX(IATA_Codes!$A$2:$A$301, MATCH(Berechnung!C3551,IATA_Codes!$C$2:$C$301,0))&amp;"_"&amp;INDEX(IATA_Codes!$A$2:$A$301, MATCH(Berechnung!D3551,IATA_Codes!$C$2:$C$301,0)),GCD_Entfernung!$C$2:$D$10001,2,FALSE))</f>
        <v/>
      </c>
      <c r="G3551" s="22" t="str">
        <f>IF(E3551="","",VLOOKUP(A3551,Flugzeugtyp!$B$2:$C$13,2,0))</f>
        <v/>
      </c>
      <c r="H3551" s="9" t="str">
        <f>IF(E3551="","",LOOKUP(MATCH(F3551,'RFI-Faktor'!$B$2:$B$5,1),'RFI-Faktor'!$D$2:$D$5))</f>
        <v/>
      </c>
      <c r="I3551" s="24" t="str">
        <f t="array" ref="I3551">IF(E3551="","",SUM(IF(A3551=Energieverbrauch!$A$2:$A$4000,1,0)*IF(B3551=Energieverbrauch!$B$2:$B$4000,1,0)*(IF(Berechnung!F3551&gt;=Energieverbrauch!$C$2:$C$4000,1,0)*IF(Berechnung!F3551&lt;=Energieverbrauch!$D$2:$D$4000,1,0))*Energieverbrauch!$E$2:$E$4000))</f>
        <v/>
      </c>
      <c r="J3551" s="24" t="str">
        <f t="shared" si="55"/>
        <v/>
      </c>
      <c r="K3551" s="24" t="e">
        <f>LOOKUP(MATCH(A3551,Flugzeugtyp!$A$2:$A$13,1),Flugzeugtyp!$A$2:$C$13)</f>
        <v>#N/A</v>
      </c>
      <c r="L3551" s="24" t="str">
        <f>IF(E3551="","",J3551/Treibhausgas_Kennzahlen!$B$5)</f>
        <v/>
      </c>
      <c r="M3551" s="38" t="str">
        <f>IF(E3551="","",$J3551*Treibhausgas_Kennzahlen!B$3)</f>
        <v/>
      </c>
      <c r="N3551" s="38" t="str">
        <f>IF(E3551="","",$J3551*Treibhausgas_Kennzahlen!C$3)</f>
        <v/>
      </c>
      <c r="O3551" s="38" t="str">
        <f>IF(E3551="","",$J3551*Treibhausgas_Kennzahlen!D$3)</f>
        <v/>
      </c>
      <c r="P3551" s="38" t="str">
        <f>IF(E3551="","",$J3551*Treibhausgas_Kennzahlen!E$3)</f>
        <v/>
      </c>
      <c r="Q3551" s="38" t="str">
        <f>IF(E3551="","",$J3551*Treibhausgas_Kennzahlen!F$3)</f>
        <v/>
      </c>
      <c r="R3551" s="38" t="str">
        <f>IF(E3551="","",$J3551*Treibhausgas_Kennzahlen!G$3)</f>
        <v/>
      </c>
    </row>
    <row r="3552" spans="1:18" x14ac:dyDescent="0.25">
      <c r="A3552" s="6"/>
      <c r="B3552" s="6"/>
      <c r="C3552" s="6"/>
      <c r="D3552" s="6"/>
      <c r="E3552" s="6"/>
      <c r="F3552" s="8" t="str">
        <f>IF(E3552="","",VLOOKUP(INDEX(IATA_Codes!$A$2:$A$301, MATCH(Berechnung!C3552,IATA_Codes!$C$2:$C$301,0))&amp;"_"&amp;INDEX(IATA_Codes!$A$2:$A$301, MATCH(Berechnung!D3552,IATA_Codes!$C$2:$C$301,0)),GCD_Entfernung!$C$2:$D$10001,2,FALSE))</f>
        <v/>
      </c>
      <c r="G3552" s="21" t="str">
        <f>IF(E3552="","",VLOOKUP(A3552,Flugzeugtyp!$B$2:$C$13,2,0))</f>
        <v/>
      </c>
      <c r="H3552" s="8" t="str">
        <f>IF(E3552="","",LOOKUP(MATCH(F3552,'RFI-Faktor'!$B$2:$B$5,1),'RFI-Faktor'!$D$2:$D$5))</f>
        <v/>
      </c>
      <c r="I3552" s="23" t="str">
        <f t="array" ref="I3552">IF(E3552="","",SUM(IF(A3552=Energieverbrauch!$A$2:$A$4000,1,0)*IF(B3552=Energieverbrauch!$B$2:$B$4000,1,0)*(IF(Berechnung!F3552&gt;=Energieverbrauch!$C$2:$C$4000,1,0)*IF(Berechnung!F3552&lt;=Energieverbrauch!$D$2:$D$4000,1,0))*Energieverbrauch!$E$2:$E$4000))</f>
        <v/>
      </c>
      <c r="J3552" s="23" t="str">
        <f t="shared" si="55"/>
        <v/>
      </c>
      <c r="K3552" s="23" t="e">
        <f>LOOKUP(MATCH(A3552,Flugzeugtyp!$A$2:$A$13,1),Flugzeugtyp!$A$2:$C$13)</f>
        <v>#N/A</v>
      </c>
      <c r="L3552" s="23" t="str">
        <f>IF(E3552="","",J3552/Treibhausgas_Kennzahlen!$B$5)</f>
        <v/>
      </c>
      <c r="M3552" s="37" t="str">
        <f>IF(E3552="","",$J3552*Treibhausgas_Kennzahlen!B$3)</f>
        <v/>
      </c>
      <c r="N3552" s="37" t="str">
        <f>IF(E3552="","",$J3552*Treibhausgas_Kennzahlen!C$3)</f>
        <v/>
      </c>
      <c r="O3552" s="37" t="str">
        <f>IF(E3552="","",$J3552*Treibhausgas_Kennzahlen!D$3)</f>
        <v/>
      </c>
      <c r="P3552" s="37" t="str">
        <f>IF(E3552="","",$J3552*Treibhausgas_Kennzahlen!E$3)</f>
        <v/>
      </c>
      <c r="Q3552" s="37" t="str">
        <f>IF(E3552="","",$J3552*Treibhausgas_Kennzahlen!F$3)</f>
        <v/>
      </c>
      <c r="R3552" s="37" t="str">
        <f>IF(E3552="","",$J3552*Treibhausgas_Kennzahlen!G$3)</f>
        <v/>
      </c>
    </row>
    <row r="3553" spans="1:18" x14ac:dyDescent="0.25">
      <c r="A3553" s="5"/>
      <c r="B3553" s="5"/>
      <c r="C3553" s="5"/>
      <c r="D3553" s="5"/>
      <c r="E3553" s="5"/>
      <c r="F3553" s="9" t="str">
        <f>IF(E3553="","",VLOOKUP(INDEX(IATA_Codes!$A$2:$A$301, MATCH(Berechnung!C3553,IATA_Codes!$C$2:$C$301,0))&amp;"_"&amp;INDEX(IATA_Codes!$A$2:$A$301, MATCH(Berechnung!D3553,IATA_Codes!$C$2:$C$301,0)),GCD_Entfernung!$C$2:$D$10001,2,FALSE))</f>
        <v/>
      </c>
      <c r="G3553" s="22" t="str">
        <f>IF(E3553="","",VLOOKUP(A3553,Flugzeugtyp!$B$2:$C$13,2,0))</f>
        <v/>
      </c>
      <c r="H3553" s="9" t="str">
        <f>IF(E3553="","",LOOKUP(MATCH(F3553,'RFI-Faktor'!$B$2:$B$5,1),'RFI-Faktor'!$D$2:$D$5))</f>
        <v/>
      </c>
      <c r="I3553" s="24" t="str">
        <f t="array" ref="I3553">IF(E3553="","",SUM(IF(A3553=Energieverbrauch!$A$2:$A$4000,1,0)*IF(B3553=Energieverbrauch!$B$2:$B$4000,1,0)*(IF(Berechnung!F3553&gt;=Energieverbrauch!$C$2:$C$4000,1,0)*IF(Berechnung!F3553&lt;=Energieverbrauch!$D$2:$D$4000,1,0))*Energieverbrauch!$E$2:$E$4000))</f>
        <v/>
      </c>
      <c r="J3553" s="24" t="str">
        <f t="shared" si="55"/>
        <v/>
      </c>
      <c r="K3553" s="24" t="e">
        <f>LOOKUP(MATCH(A3553,Flugzeugtyp!$A$2:$A$13,1),Flugzeugtyp!$A$2:$C$13)</f>
        <v>#N/A</v>
      </c>
      <c r="L3553" s="24" t="str">
        <f>IF(E3553="","",J3553/Treibhausgas_Kennzahlen!$B$5)</f>
        <v/>
      </c>
      <c r="M3553" s="38" t="str">
        <f>IF(E3553="","",$J3553*Treibhausgas_Kennzahlen!B$3)</f>
        <v/>
      </c>
      <c r="N3553" s="38" t="str">
        <f>IF(E3553="","",$J3553*Treibhausgas_Kennzahlen!C$3)</f>
        <v/>
      </c>
      <c r="O3553" s="38" t="str">
        <f>IF(E3553="","",$J3553*Treibhausgas_Kennzahlen!D$3)</f>
        <v/>
      </c>
      <c r="P3553" s="38" t="str">
        <f>IF(E3553="","",$J3553*Treibhausgas_Kennzahlen!E$3)</f>
        <v/>
      </c>
      <c r="Q3553" s="38" t="str">
        <f>IF(E3553="","",$J3553*Treibhausgas_Kennzahlen!F$3)</f>
        <v/>
      </c>
      <c r="R3553" s="38" t="str">
        <f>IF(E3553="","",$J3553*Treibhausgas_Kennzahlen!G$3)</f>
        <v/>
      </c>
    </row>
    <row r="3554" spans="1:18" x14ac:dyDescent="0.25">
      <c r="A3554" s="6"/>
      <c r="B3554" s="6"/>
      <c r="C3554" s="6"/>
      <c r="D3554" s="6"/>
      <c r="E3554" s="6"/>
      <c r="F3554" s="8" t="str">
        <f>IF(E3554="","",VLOOKUP(INDEX(IATA_Codes!$A$2:$A$301, MATCH(Berechnung!C3554,IATA_Codes!$C$2:$C$301,0))&amp;"_"&amp;INDEX(IATA_Codes!$A$2:$A$301, MATCH(Berechnung!D3554,IATA_Codes!$C$2:$C$301,0)),GCD_Entfernung!$C$2:$D$10001,2,FALSE))</f>
        <v/>
      </c>
      <c r="G3554" s="21" t="str">
        <f>IF(E3554="","",VLOOKUP(A3554,Flugzeugtyp!$B$2:$C$13,2,0))</f>
        <v/>
      </c>
      <c r="H3554" s="8" t="str">
        <f>IF(E3554="","",LOOKUP(MATCH(F3554,'RFI-Faktor'!$B$2:$B$5,1),'RFI-Faktor'!$D$2:$D$5))</f>
        <v/>
      </c>
      <c r="I3554" s="23" t="str">
        <f t="array" ref="I3554">IF(E3554="","",SUM(IF(A3554=Energieverbrauch!$A$2:$A$4000,1,0)*IF(B3554=Energieverbrauch!$B$2:$B$4000,1,0)*(IF(Berechnung!F3554&gt;=Energieverbrauch!$C$2:$C$4000,1,0)*IF(Berechnung!F3554&lt;=Energieverbrauch!$D$2:$D$4000,1,0))*Energieverbrauch!$E$2:$E$4000))</f>
        <v/>
      </c>
      <c r="J3554" s="23" t="str">
        <f t="shared" si="55"/>
        <v/>
      </c>
      <c r="K3554" s="23" t="e">
        <f>LOOKUP(MATCH(A3554,Flugzeugtyp!$A$2:$A$13,1),Flugzeugtyp!$A$2:$C$13)</f>
        <v>#N/A</v>
      </c>
      <c r="L3554" s="23" t="str">
        <f>IF(E3554="","",J3554/Treibhausgas_Kennzahlen!$B$5)</f>
        <v/>
      </c>
      <c r="M3554" s="37" t="str">
        <f>IF(E3554="","",$J3554*Treibhausgas_Kennzahlen!B$3)</f>
        <v/>
      </c>
      <c r="N3554" s="37" t="str">
        <f>IF(E3554="","",$J3554*Treibhausgas_Kennzahlen!C$3)</f>
        <v/>
      </c>
      <c r="O3554" s="37" t="str">
        <f>IF(E3554="","",$J3554*Treibhausgas_Kennzahlen!D$3)</f>
        <v/>
      </c>
      <c r="P3554" s="37" t="str">
        <f>IF(E3554="","",$J3554*Treibhausgas_Kennzahlen!E$3)</f>
        <v/>
      </c>
      <c r="Q3554" s="37" t="str">
        <f>IF(E3554="","",$J3554*Treibhausgas_Kennzahlen!F$3)</f>
        <v/>
      </c>
      <c r="R3554" s="37" t="str">
        <f>IF(E3554="","",$J3554*Treibhausgas_Kennzahlen!G$3)</f>
        <v/>
      </c>
    </row>
    <row r="3555" spans="1:18" x14ac:dyDescent="0.25">
      <c r="A3555" s="5"/>
      <c r="B3555" s="5"/>
      <c r="C3555" s="5"/>
      <c r="D3555" s="5"/>
      <c r="E3555" s="5"/>
      <c r="F3555" s="9" t="str">
        <f>IF(E3555="","",VLOOKUP(INDEX(IATA_Codes!$A$2:$A$301, MATCH(Berechnung!C3555,IATA_Codes!$C$2:$C$301,0))&amp;"_"&amp;INDEX(IATA_Codes!$A$2:$A$301, MATCH(Berechnung!D3555,IATA_Codes!$C$2:$C$301,0)),GCD_Entfernung!$C$2:$D$10001,2,FALSE))</f>
        <v/>
      </c>
      <c r="G3555" s="22" t="str">
        <f>IF(E3555="","",VLOOKUP(A3555,Flugzeugtyp!$B$2:$C$13,2,0))</f>
        <v/>
      </c>
      <c r="H3555" s="9" t="str">
        <f>IF(E3555="","",LOOKUP(MATCH(F3555,'RFI-Faktor'!$B$2:$B$5,1),'RFI-Faktor'!$D$2:$D$5))</f>
        <v/>
      </c>
      <c r="I3555" s="24" t="str">
        <f t="array" ref="I3555">IF(E3555="","",SUM(IF(A3555=Energieverbrauch!$A$2:$A$4000,1,0)*IF(B3555=Energieverbrauch!$B$2:$B$4000,1,0)*(IF(Berechnung!F3555&gt;=Energieverbrauch!$C$2:$C$4000,1,0)*IF(Berechnung!F3555&lt;=Energieverbrauch!$D$2:$D$4000,1,0))*Energieverbrauch!$E$2:$E$4000))</f>
        <v/>
      </c>
      <c r="J3555" s="24" t="str">
        <f t="shared" si="55"/>
        <v/>
      </c>
      <c r="K3555" s="24" t="e">
        <f>LOOKUP(MATCH(A3555,Flugzeugtyp!$A$2:$A$13,1),Flugzeugtyp!$A$2:$C$13)</f>
        <v>#N/A</v>
      </c>
      <c r="L3555" s="24" t="str">
        <f>IF(E3555="","",J3555/Treibhausgas_Kennzahlen!$B$5)</f>
        <v/>
      </c>
      <c r="M3555" s="38" t="str">
        <f>IF(E3555="","",$J3555*Treibhausgas_Kennzahlen!B$3)</f>
        <v/>
      </c>
      <c r="N3555" s="38" t="str">
        <f>IF(E3555="","",$J3555*Treibhausgas_Kennzahlen!C$3)</f>
        <v/>
      </c>
      <c r="O3555" s="38" t="str">
        <f>IF(E3555="","",$J3555*Treibhausgas_Kennzahlen!D$3)</f>
        <v/>
      </c>
      <c r="P3555" s="38" t="str">
        <f>IF(E3555="","",$J3555*Treibhausgas_Kennzahlen!E$3)</f>
        <v/>
      </c>
      <c r="Q3555" s="38" t="str">
        <f>IF(E3555="","",$J3555*Treibhausgas_Kennzahlen!F$3)</f>
        <v/>
      </c>
      <c r="R3555" s="38" t="str">
        <f>IF(E3555="","",$J3555*Treibhausgas_Kennzahlen!G$3)</f>
        <v/>
      </c>
    </row>
    <row r="3556" spans="1:18" x14ac:dyDescent="0.25">
      <c r="A3556" s="6"/>
      <c r="B3556" s="6"/>
      <c r="C3556" s="6"/>
      <c r="D3556" s="6"/>
      <c r="E3556" s="6"/>
      <c r="F3556" s="8" t="str">
        <f>IF(E3556="","",VLOOKUP(INDEX(IATA_Codes!$A$2:$A$301, MATCH(Berechnung!C3556,IATA_Codes!$C$2:$C$301,0))&amp;"_"&amp;INDEX(IATA_Codes!$A$2:$A$301, MATCH(Berechnung!D3556,IATA_Codes!$C$2:$C$301,0)),GCD_Entfernung!$C$2:$D$10001,2,FALSE))</f>
        <v/>
      </c>
      <c r="G3556" s="21" t="str">
        <f>IF(E3556="","",VLOOKUP(A3556,Flugzeugtyp!$B$2:$C$13,2,0))</f>
        <v/>
      </c>
      <c r="H3556" s="8" t="str">
        <f>IF(E3556="","",LOOKUP(MATCH(F3556,'RFI-Faktor'!$B$2:$B$5,1),'RFI-Faktor'!$D$2:$D$5))</f>
        <v/>
      </c>
      <c r="I3556" s="23" t="str">
        <f t="array" ref="I3556">IF(E3556="","",SUM(IF(A3556=Energieverbrauch!$A$2:$A$4000,1,0)*IF(B3556=Energieverbrauch!$B$2:$B$4000,1,0)*(IF(Berechnung!F3556&gt;=Energieverbrauch!$C$2:$C$4000,1,0)*IF(Berechnung!F3556&lt;=Energieverbrauch!$D$2:$D$4000,1,0))*Energieverbrauch!$E$2:$E$4000))</f>
        <v/>
      </c>
      <c r="J3556" s="23" t="str">
        <f t="shared" si="55"/>
        <v/>
      </c>
      <c r="K3556" s="23" t="e">
        <f>LOOKUP(MATCH(A3556,Flugzeugtyp!$A$2:$A$13,1),Flugzeugtyp!$A$2:$C$13)</f>
        <v>#N/A</v>
      </c>
      <c r="L3556" s="23" t="str">
        <f>IF(E3556="","",J3556/Treibhausgas_Kennzahlen!$B$5)</f>
        <v/>
      </c>
      <c r="M3556" s="37" t="str">
        <f>IF(E3556="","",$J3556*Treibhausgas_Kennzahlen!B$3)</f>
        <v/>
      </c>
      <c r="N3556" s="37" t="str">
        <f>IF(E3556="","",$J3556*Treibhausgas_Kennzahlen!C$3)</f>
        <v/>
      </c>
      <c r="O3556" s="37" t="str">
        <f>IF(E3556="","",$J3556*Treibhausgas_Kennzahlen!D$3)</f>
        <v/>
      </c>
      <c r="P3556" s="37" t="str">
        <f>IF(E3556="","",$J3556*Treibhausgas_Kennzahlen!E$3)</f>
        <v/>
      </c>
      <c r="Q3556" s="37" t="str">
        <f>IF(E3556="","",$J3556*Treibhausgas_Kennzahlen!F$3)</f>
        <v/>
      </c>
      <c r="R3556" s="37" t="str">
        <f>IF(E3556="","",$J3556*Treibhausgas_Kennzahlen!G$3)</f>
        <v/>
      </c>
    </row>
    <row r="3557" spans="1:18" x14ac:dyDescent="0.25">
      <c r="A3557" s="5"/>
      <c r="B3557" s="5"/>
      <c r="C3557" s="5"/>
      <c r="D3557" s="5"/>
      <c r="E3557" s="5"/>
      <c r="F3557" s="9" t="str">
        <f>IF(E3557="","",VLOOKUP(INDEX(IATA_Codes!$A$2:$A$301, MATCH(Berechnung!C3557,IATA_Codes!$C$2:$C$301,0))&amp;"_"&amp;INDEX(IATA_Codes!$A$2:$A$301, MATCH(Berechnung!D3557,IATA_Codes!$C$2:$C$301,0)),GCD_Entfernung!$C$2:$D$10001,2,FALSE))</f>
        <v/>
      </c>
      <c r="G3557" s="22" t="str">
        <f>IF(E3557="","",VLOOKUP(A3557,Flugzeugtyp!$B$2:$C$13,2,0))</f>
        <v/>
      </c>
      <c r="H3557" s="9" t="str">
        <f>IF(E3557="","",LOOKUP(MATCH(F3557,'RFI-Faktor'!$B$2:$B$5,1),'RFI-Faktor'!$D$2:$D$5))</f>
        <v/>
      </c>
      <c r="I3557" s="24" t="str">
        <f t="array" ref="I3557">IF(E3557="","",SUM(IF(A3557=Energieverbrauch!$A$2:$A$4000,1,0)*IF(B3557=Energieverbrauch!$B$2:$B$4000,1,0)*(IF(Berechnung!F3557&gt;=Energieverbrauch!$C$2:$C$4000,1,0)*IF(Berechnung!F3557&lt;=Energieverbrauch!$D$2:$D$4000,1,0))*Energieverbrauch!$E$2:$E$4000))</f>
        <v/>
      </c>
      <c r="J3557" s="24" t="str">
        <f t="shared" si="55"/>
        <v/>
      </c>
      <c r="K3557" s="24" t="e">
        <f>LOOKUP(MATCH(A3557,Flugzeugtyp!$A$2:$A$13,1),Flugzeugtyp!$A$2:$C$13)</f>
        <v>#N/A</v>
      </c>
      <c r="L3557" s="24" t="str">
        <f>IF(E3557="","",J3557/Treibhausgas_Kennzahlen!$B$5)</f>
        <v/>
      </c>
      <c r="M3557" s="38" t="str">
        <f>IF(E3557="","",$J3557*Treibhausgas_Kennzahlen!B$3)</f>
        <v/>
      </c>
      <c r="N3557" s="38" t="str">
        <f>IF(E3557="","",$J3557*Treibhausgas_Kennzahlen!C$3)</f>
        <v/>
      </c>
      <c r="O3557" s="38" t="str">
        <f>IF(E3557="","",$J3557*Treibhausgas_Kennzahlen!D$3)</f>
        <v/>
      </c>
      <c r="P3557" s="38" t="str">
        <f>IF(E3557="","",$J3557*Treibhausgas_Kennzahlen!E$3)</f>
        <v/>
      </c>
      <c r="Q3557" s="38" t="str">
        <f>IF(E3557="","",$J3557*Treibhausgas_Kennzahlen!F$3)</f>
        <v/>
      </c>
      <c r="R3557" s="38" t="str">
        <f>IF(E3557="","",$J3557*Treibhausgas_Kennzahlen!G$3)</f>
        <v/>
      </c>
    </row>
    <row r="3558" spans="1:18" x14ac:dyDescent="0.25">
      <c r="A3558" s="6"/>
      <c r="B3558" s="6"/>
      <c r="C3558" s="6"/>
      <c r="D3558" s="6"/>
      <c r="E3558" s="6"/>
      <c r="F3558" s="8" t="str">
        <f>IF(E3558="","",VLOOKUP(INDEX(IATA_Codes!$A$2:$A$301, MATCH(Berechnung!C3558,IATA_Codes!$C$2:$C$301,0))&amp;"_"&amp;INDEX(IATA_Codes!$A$2:$A$301, MATCH(Berechnung!D3558,IATA_Codes!$C$2:$C$301,0)),GCD_Entfernung!$C$2:$D$10001,2,FALSE))</f>
        <v/>
      </c>
      <c r="G3558" s="21" t="str">
        <f>IF(E3558="","",VLOOKUP(A3558,Flugzeugtyp!$B$2:$C$13,2,0))</f>
        <v/>
      </c>
      <c r="H3558" s="8" t="str">
        <f>IF(E3558="","",LOOKUP(MATCH(F3558,'RFI-Faktor'!$B$2:$B$5,1),'RFI-Faktor'!$D$2:$D$5))</f>
        <v/>
      </c>
      <c r="I3558" s="23" t="str">
        <f t="array" ref="I3558">IF(E3558="","",SUM(IF(A3558=Energieverbrauch!$A$2:$A$4000,1,0)*IF(B3558=Energieverbrauch!$B$2:$B$4000,1,0)*(IF(Berechnung!F3558&gt;=Energieverbrauch!$C$2:$C$4000,1,0)*IF(Berechnung!F3558&lt;=Energieverbrauch!$D$2:$D$4000,1,0))*Energieverbrauch!$E$2:$E$4000))</f>
        <v/>
      </c>
      <c r="J3558" s="23" t="str">
        <f t="shared" si="55"/>
        <v/>
      </c>
      <c r="K3558" s="23" t="e">
        <f>LOOKUP(MATCH(A3558,Flugzeugtyp!$A$2:$A$13,1),Flugzeugtyp!$A$2:$C$13)</f>
        <v>#N/A</v>
      </c>
      <c r="L3558" s="23" t="str">
        <f>IF(E3558="","",J3558/Treibhausgas_Kennzahlen!$B$5)</f>
        <v/>
      </c>
      <c r="M3558" s="37" t="str">
        <f>IF(E3558="","",$J3558*Treibhausgas_Kennzahlen!B$3)</f>
        <v/>
      </c>
      <c r="N3558" s="37" t="str">
        <f>IF(E3558="","",$J3558*Treibhausgas_Kennzahlen!C$3)</f>
        <v/>
      </c>
      <c r="O3558" s="37" t="str">
        <f>IF(E3558="","",$J3558*Treibhausgas_Kennzahlen!D$3)</f>
        <v/>
      </c>
      <c r="P3558" s="37" t="str">
        <f>IF(E3558="","",$J3558*Treibhausgas_Kennzahlen!E$3)</f>
        <v/>
      </c>
      <c r="Q3558" s="37" t="str">
        <f>IF(E3558="","",$J3558*Treibhausgas_Kennzahlen!F$3)</f>
        <v/>
      </c>
      <c r="R3558" s="37" t="str">
        <f>IF(E3558="","",$J3558*Treibhausgas_Kennzahlen!G$3)</f>
        <v/>
      </c>
    </row>
    <row r="3559" spans="1:18" x14ac:dyDescent="0.25">
      <c r="A3559" s="5"/>
      <c r="B3559" s="5"/>
      <c r="C3559" s="5"/>
      <c r="D3559" s="5"/>
      <c r="E3559" s="5"/>
      <c r="F3559" s="9" t="str">
        <f>IF(E3559="","",VLOOKUP(INDEX(IATA_Codes!$A$2:$A$301, MATCH(Berechnung!C3559,IATA_Codes!$C$2:$C$301,0))&amp;"_"&amp;INDEX(IATA_Codes!$A$2:$A$301, MATCH(Berechnung!D3559,IATA_Codes!$C$2:$C$301,0)),GCD_Entfernung!$C$2:$D$10001,2,FALSE))</f>
        <v/>
      </c>
      <c r="G3559" s="22" t="str">
        <f>IF(E3559="","",VLOOKUP(A3559,Flugzeugtyp!$B$2:$C$13,2,0))</f>
        <v/>
      </c>
      <c r="H3559" s="9" t="str">
        <f>IF(E3559="","",LOOKUP(MATCH(F3559,'RFI-Faktor'!$B$2:$B$5,1),'RFI-Faktor'!$D$2:$D$5))</f>
        <v/>
      </c>
      <c r="I3559" s="24" t="str">
        <f t="array" ref="I3559">IF(E3559="","",SUM(IF(A3559=Energieverbrauch!$A$2:$A$4000,1,0)*IF(B3559=Energieverbrauch!$B$2:$B$4000,1,0)*(IF(Berechnung!F3559&gt;=Energieverbrauch!$C$2:$C$4000,1,0)*IF(Berechnung!F3559&lt;=Energieverbrauch!$D$2:$D$4000,1,0))*Energieverbrauch!$E$2:$E$4000))</f>
        <v/>
      </c>
      <c r="J3559" s="24" t="str">
        <f t="shared" si="55"/>
        <v/>
      </c>
      <c r="K3559" s="24" t="e">
        <f>LOOKUP(MATCH(A3559,Flugzeugtyp!$A$2:$A$13,1),Flugzeugtyp!$A$2:$C$13)</f>
        <v>#N/A</v>
      </c>
      <c r="L3559" s="24" t="str">
        <f>IF(E3559="","",J3559/Treibhausgas_Kennzahlen!$B$5)</f>
        <v/>
      </c>
      <c r="M3559" s="38" t="str">
        <f>IF(E3559="","",$J3559*Treibhausgas_Kennzahlen!B$3)</f>
        <v/>
      </c>
      <c r="N3559" s="38" t="str">
        <f>IF(E3559="","",$J3559*Treibhausgas_Kennzahlen!C$3)</f>
        <v/>
      </c>
      <c r="O3559" s="38" t="str">
        <f>IF(E3559="","",$J3559*Treibhausgas_Kennzahlen!D$3)</f>
        <v/>
      </c>
      <c r="P3559" s="38" t="str">
        <f>IF(E3559="","",$J3559*Treibhausgas_Kennzahlen!E$3)</f>
        <v/>
      </c>
      <c r="Q3559" s="38" t="str">
        <f>IF(E3559="","",$J3559*Treibhausgas_Kennzahlen!F$3)</f>
        <v/>
      </c>
      <c r="R3559" s="38" t="str">
        <f>IF(E3559="","",$J3559*Treibhausgas_Kennzahlen!G$3)</f>
        <v/>
      </c>
    </row>
    <row r="3560" spans="1:18" x14ac:dyDescent="0.25">
      <c r="A3560" s="6"/>
      <c r="B3560" s="6"/>
      <c r="C3560" s="6"/>
      <c r="D3560" s="6"/>
      <c r="E3560" s="6"/>
      <c r="F3560" s="8" t="str">
        <f>IF(E3560="","",VLOOKUP(INDEX(IATA_Codes!$A$2:$A$301, MATCH(Berechnung!C3560,IATA_Codes!$C$2:$C$301,0))&amp;"_"&amp;INDEX(IATA_Codes!$A$2:$A$301, MATCH(Berechnung!D3560,IATA_Codes!$C$2:$C$301,0)),GCD_Entfernung!$C$2:$D$10001,2,FALSE))</f>
        <v/>
      </c>
      <c r="G3560" s="21" t="str">
        <f>IF(E3560="","",VLOOKUP(A3560,Flugzeugtyp!$B$2:$C$13,2,0))</f>
        <v/>
      </c>
      <c r="H3560" s="8" t="str">
        <f>IF(E3560="","",LOOKUP(MATCH(F3560,'RFI-Faktor'!$B$2:$B$5,1),'RFI-Faktor'!$D$2:$D$5))</f>
        <v/>
      </c>
      <c r="I3560" s="23" t="str">
        <f t="array" ref="I3560">IF(E3560="","",SUM(IF(A3560=Energieverbrauch!$A$2:$A$4000,1,0)*IF(B3560=Energieverbrauch!$B$2:$B$4000,1,0)*(IF(Berechnung!F3560&gt;=Energieverbrauch!$C$2:$C$4000,1,0)*IF(Berechnung!F3560&lt;=Energieverbrauch!$D$2:$D$4000,1,0))*Energieverbrauch!$E$2:$E$4000))</f>
        <v/>
      </c>
      <c r="J3560" s="23" t="str">
        <f t="shared" si="55"/>
        <v/>
      </c>
      <c r="K3560" s="23" t="e">
        <f>LOOKUP(MATCH(A3560,Flugzeugtyp!$A$2:$A$13,1),Flugzeugtyp!$A$2:$C$13)</f>
        <v>#N/A</v>
      </c>
      <c r="L3560" s="23" t="str">
        <f>IF(E3560="","",J3560/Treibhausgas_Kennzahlen!$B$5)</f>
        <v/>
      </c>
      <c r="M3560" s="37" t="str">
        <f>IF(E3560="","",$J3560*Treibhausgas_Kennzahlen!B$3)</f>
        <v/>
      </c>
      <c r="N3560" s="37" t="str">
        <f>IF(E3560="","",$J3560*Treibhausgas_Kennzahlen!C$3)</f>
        <v/>
      </c>
      <c r="O3560" s="37" t="str">
        <f>IF(E3560="","",$J3560*Treibhausgas_Kennzahlen!D$3)</f>
        <v/>
      </c>
      <c r="P3560" s="37" t="str">
        <f>IF(E3560="","",$J3560*Treibhausgas_Kennzahlen!E$3)</f>
        <v/>
      </c>
      <c r="Q3560" s="37" t="str">
        <f>IF(E3560="","",$J3560*Treibhausgas_Kennzahlen!F$3)</f>
        <v/>
      </c>
      <c r="R3560" s="37" t="str">
        <f>IF(E3560="","",$J3560*Treibhausgas_Kennzahlen!G$3)</f>
        <v/>
      </c>
    </row>
    <row r="3561" spans="1:18" x14ac:dyDescent="0.25">
      <c r="A3561" s="5"/>
      <c r="B3561" s="5"/>
      <c r="C3561" s="5"/>
      <c r="D3561" s="5"/>
      <c r="E3561" s="5"/>
      <c r="F3561" s="9" t="str">
        <f>IF(E3561="","",VLOOKUP(INDEX(IATA_Codes!$A$2:$A$301, MATCH(Berechnung!C3561,IATA_Codes!$C$2:$C$301,0))&amp;"_"&amp;INDEX(IATA_Codes!$A$2:$A$301, MATCH(Berechnung!D3561,IATA_Codes!$C$2:$C$301,0)),GCD_Entfernung!$C$2:$D$10001,2,FALSE))</f>
        <v/>
      </c>
      <c r="G3561" s="22" t="str">
        <f>IF(E3561="","",VLOOKUP(A3561,Flugzeugtyp!$B$2:$C$13,2,0))</f>
        <v/>
      </c>
      <c r="H3561" s="9" t="str">
        <f>IF(E3561="","",LOOKUP(MATCH(F3561,'RFI-Faktor'!$B$2:$B$5,1),'RFI-Faktor'!$D$2:$D$5))</f>
        <v/>
      </c>
      <c r="I3561" s="24" t="str">
        <f t="array" ref="I3561">IF(E3561="","",SUM(IF(A3561=Energieverbrauch!$A$2:$A$4000,1,0)*IF(B3561=Energieverbrauch!$B$2:$B$4000,1,0)*(IF(Berechnung!F3561&gt;=Energieverbrauch!$C$2:$C$4000,1,0)*IF(Berechnung!F3561&lt;=Energieverbrauch!$D$2:$D$4000,1,0))*Energieverbrauch!$E$2:$E$4000))</f>
        <v/>
      </c>
      <c r="J3561" s="24" t="str">
        <f t="shared" si="55"/>
        <v/>
      </c>
      <c r="K3561" s="24" t="e">
        <f>LOOKUP(MATCH(A3561,Flugzeugtyp!$A$2:$A$13,1),Flugzeugtyp!$A$2:$C$13)</f>
        <v>#N/A</v>
      </c>
      <c r="L3561" s="24" t="str">
        <f>IF(E3561="","",J3561/Treibhausgas_Kennzahlen!$B$5)</f>
        <v/>
      </c>
      <c r="M3561" s="38" t="str">
        <f>IF(E3561="","",$J3561*Treibhausgas_Kennzahlen!B$3)</f>
        <v/>
      </c>
      <c r="N3561" s="38" t="str">
        <f>IF(E3561="","",$J3561*Treibhausgas_Kennzahlen!C$3)</f>
        <v/>
      </c>
      <c r="O3561" s="38" t="str">
        <f>IF(E3561="","",$J3561*Treibhausgas_Kennzahlen!D$3)</f>
        <v/>
      </c>
      <c r="P3561" s="38" t="str">
        <f>IF(E3561="","",$J3561*Treibhausgas_Kennzahlen!E$3)</f>
        <v/>
      </c>
      <c r="Q3561" s="38" t="str">
        <f>IF(E3561="","",$J3561*Treibhausgas_Kennzahlen!F$3)</f>
        <v/>
      </c>
      <c r="R3561" s="38" t="str">
        <f>IF(E3561="","",$J3561*Treibhausgas_Kennzahlen!G$3)</f>
        <v/>
      </c>
    </row>
    <row r="3562" spans="1:18" x14ac:dyDescent="0.25">
      <c r="A3562" s="6"/>
      <c r="B3562" s="6"/>
      <c r="C3562" s="6"/>
      <c r="D3562" s="6"/>
      <c r="E3562" s="6"/>
      <c r="F3562" s="8" t="str">
        <f>IF(E3562="","",VLOOKUP(INDEX(IATA_Codes!$A$2:$A$301, MATCH(Berechnung!C3562,IATA_Codes!$C$2:$C$301,0))&amp;"_"&amp;INDEX(IATA_Codes!$A$2:$A$301, MATCH(Berechnung!D3562,IATA_Codes!$C$2:$C$301,0)),GCD_Entfernung!$C$2:$D$10001,2,FALSE))</f>
        <v/>
      </c>
      <c r="G3562" s="21" t="str">
        <f>IF(E3562="","",VLOOKUP(A3562,Flugzeugtyp!$B$2:$C$13,2,0))</f>
        <v/>
      </c>
      <c r="H3562" s="8" t="str">
        <f>IF(E3562="","",LOOKUP(MATCH(F3562,'RFI-Faktor'!$B$2:$B$5,1),'RFI-Faktor'!$D$2:$D$5))</f>
        <v/>
      </c>
      <c r="I3562" s="23" t="str">
        <f t="array" ref="I3562">IF(E3562="","",SUM(IF(A3562=Energieverbrauch!$A$2:$A$4000,1,0)*IF(B3562=Energieverbrauch!$B$2:$B$4000,1,0)*(IF(Berechnung!F3562&gt;=Energieverbrauch!$C$2:$C$4000,1,0)*IF(Berechnung!F3562&lt;=Energieverbrauch!$D$2:$D$4000,1,0))*Energieverbrauch!$E$2:$E$4000))</f>
        <v/>
      </c>
      <c r="J3562" s="23" t="str">
        <f t="shared" si="55"/>
        <v/>
      </c>
      <c r="K3562" s="23" t="e">
        <f>LOOKUP(MATCH(A3562,Flugzeugtyp!$A$2:$A$13,1),Flugzeugtyp!$A$2:$C$13)</f>
        <v>#N/A</v>
      </c>
      <c r="L3562" s="23" t="str">
        <f>IF(E3562="","",J3562/Treibhausgas_Kennzahlen!$B$5)</f>
        <v/>
      </c>
      <c r="M3562" s="37" t="str">
        <f>IF(E3562="","",$J3562*Treibhausgas_Kennzahlen!B$3)</f>
        <v/>
      </c>
      <c r="N3562" s="37" t="str">
        <f>IF(E3562="","",$J3562*Treibhausgas_Kennzahlen!C$3)</f>
        <v/>
      </c>
      <c r="O3562" s="37" t="str">
        <f>IF(E3562="","",$J3562*Treibhausgas_Kennzahlen!D$3)</f>
        <v/>
      </c>
      <c r="P3562" s="37" t="str">
        <f>IF(E3562="","",$J3562*Treibhausgas_Kennzahlen!E$3)</f>
        <v/>
      </c>
      <c r="Q3562" s="37" t="str">
        <f>IF(E3562="","",$J3562*Treibhausgas_Kennzahlen!F$3)</f>
        <v/>
      </c>
      <c r="R3562" s="37" t="str">
        <f>IF(E3562="","",$J3562*Treibhausgas_Kennzahlen!G$3)</f>
        <v/>
      </c>
    </row>
    <row r="3563" spans="1:18" x14ac:dyDescent="0.25">
      <c r="A3563" s="5"/>
      <c r="B3563" s="5"/>
      <c r="C3563" s="5"/>
      <c r="D3563" s="5"/>
      <c r="E3563" s="5"/>
      <c r="F3563" s="9" t="str">
        <f>IF(E3563="","",VLOOKUP(INDEX(IATA_Codes!$A$2:$A$301, MATCH(Berechnung!C3563,IATA_Codes!$C$2:$C$301,0))&amp;"_"&amp;INDEX(IATA_Codes!$A$2:$A$301, MATCH(Berechnung!D3563,IATA_Codes!$C$2:$C$301,0)),GCD_Entfernung!$C$2:$D$10001,2,FALSE))</f>
        <v/>
      </c>
      <c r="G3563" s="22" t="str">
        <f>IF(E3563="","",VLOOKUP(A3563,Flugzeugtyp!$B$2:$C$13,2,0))</f>
        <v/>
      </c>
      <c r="H3563" s="9" t="str">
        <f>IF(E3563="","",LOOKUP(MATCH(F3563,'RFI-Faktor'!$B$2:$B$5,1),'RFI-Faktor'!$D$2:$D$5))</f>
        <v/>
      </c>
      <c r="I3563" s="24" t="str">
        <f t="array" ref="I3563">IF(E3563="","",SUM(IF(A3563=Energieverbrauch!$A$2:$A$4000,1,0)*IF(B3563=Energieverbrauch!$B$2:$B$4000,1,0)*(IF(Berechnung!F3563&gt;=Energieverbrauch!$C$2:$C$4000,1,0)*IF(Berechnung!F3563&lt;=Energieverbrauch!$D$2:$D$4000,1,0))*Energieverbrauch!$E$2:$E$4000))</f>
        <v/>
      </c>
      <c r="J3563" s="24" t="str">
        <f t="shared" si="55"/>
        <v/>
      </c>
      <c r="K3563" s="24" t="e">
        <f>LOOKUP(MATCH(A3563,Flugzeugtyp!$A$2:$A$13,1),Flugzeugtyp!$A$2:$C$13)</f>
        <v>#N/A</v>
      </c>
      <c r="L3563" s="24" t="str">
        <f>IF(E3563="","",J3563/Treibhausgas_Kennzahlen!$B$5)</f>
        <v/>
      </c>
      <c r="M3563" s="38" t="str">
        <f>IF(E3563="","",$J3563*Treibhausgas_Kennzahlen!B$3)</f>
        <v/>
      </c>
      <c r="N3563" s="38" t="str">
        <f>IF(E3563="","",$J3563*Treibhausgas_Kennzahlen!C$3)</f>
        <v/>
      </c>
      <c r="O3563" s="38" t="str">
        <f>IF(E3563="","",$J3563*Treibhausgas_Kennzahlen!D$3)</f>
        <v/>
      </c>
      <c r="P3563" s="38" t="str">
        <f>IF(E3563="","",$J3563*Treibhausgas_Kennzahlen!E$3)</f>
        <v/>
      </c>
      <c r="Q3563" s="38" t="str">
        <f>IF(E3563="","",$J3563*Treibhausgas_Kennzahlen!F$3)</f>
        <v/>
      </c>
      <c r="R3563" s="38" t="str">
        <f>IF(E3563="","",$J3563*Treibhausgas_Kennzahlen!G$3)</f>
        <v/>
      </c>
    </row>
    <row r="3564" spans="1:18" x14ac:dyDescent="0.25">
      <c r="A3564" s="6"/>
      <c r="B3564" s="6"/>
      <c r="C3564" s="6"/>
      <c r="D3564" s="6"/>
      <c r="E3564" s="6"/>
      <c r="F3564" s="8" t="str">
        <f>IF(E3564="","",VLOOKUP(INDEX(IATA_Codes!$A$2:$A$301, MATCH(Berechnung!C3564,IATA_Codes!$C$2:$C$301,0))&amp;"_"&amp;INDEX(IATA_Codes!$A$2:$A$301, MATCH(Berechnung!D3564,IATA_Codes!$C$2:$C$301,0)),GCD_Entfernung!$C$2:$D$10001,2,FALSE))</f>
        <v/>
      </c>
      <c r="G3564" s="21" t="str">
        <f>IF(E3564="","",VLOOKUP(A3564,Flugzeugtyp!$B$2:$C$13,2,0))</f>
        <v/>
      </c>
      <c r="H3564" s="8" t="str">
        <f>IF(E3564="","",LOOKUP(MATCH(F3564,'RFI-Faktor'!$B$2:$B$5,1),'RFI-Faktor'!$D$2:$D$5))</f>
        <v/>
      </c>
      <c r="I3564" s="23" t="str">
        <f t="array" ref="I3564">IF(E3564="","",SUM(IF(A3564=Energieverbrauch!$A$2:$A$4000,1,0)*IF(B3564=Energieverbrauch!$B$2:$B$4000,1,0)*(IF(Berechnung!F3564&gt;=Energieverbrauch!$C$2:$C$4000,1,0)*IF(Berechnung!F3564&lt;=Energieverbrauch!$D$2:$D$4000,1,0))*Energieverbrauch!$E$2:$E$4000))</f>
        <v/>
      </c>
      <c r="J3564" s="23" t="str">
        <f t="shared" si="55"/>
        <v/>
      </c>
      <c r="K3564" s="23" t="e">
        <f>LOOKUP(MATCH(A3564,Flugzeugtyp!$A$2:$A$13,1),Flugzeugtyp!$A$2:$C$13)</f>
        <v>#N/A</v>
      </c>
      <c r="L3564" s="23" t="str">
        <f>IF(E3564="","",J3564/Treibhausgas_Kennzahlen!$B$5)</f>
        <v/>
      </c>
      <c r="M3564" s="37" t="str">
        <f>IF(E3564="","",$J3564*Treibhausgas_Kennzahlen!B$3)</f>
        <v/>
      </c>
      <c r="N3564" s="37" t="str">
        <f>IF(E3564="","",$J3564*Treibhausgas_Kennzahlen!C$3)</f>
        <v/>
      </c>
      <c r="O3564" s="37" t="str">
        <f>IF(E3564="","",$J3564*Treibhausgas_Kennzahlen!D$3)</f>
        <v/>
      </c>
      <c r="P3564" s="37" t="str">
        <f>IF(E3564="","",$J3564*Treibhausgas_Kennzahlen!E$3)</f>
        <v/>
      </c>
      <c r="Q3564" s="37" t="str">
        <f>IF(E3564="","",$J3564*Treibhausgas_Kennzahlen!F$3)</f>
        <v/>
      </c>
      <c r="R3564" s="37" t="str">
        <f>IF(E3564="","",$J3564*Treibhausgas_Kennzahlen!G$3)</f>
        <v/>
      </c>
    </row>
    <row r="3565" spans="1:18" x14ac:dyDescent="0.25">
      <c r="A3565" s="5"/>
      <c r="B3565" s="5"/>
      <c r="C3565" s="5"/>
      <c r="D3565" s="5"/>
      <c r="E3565" s="5"/>
      <c r="F3565" s="9" t="str">
        <f>IF(E3565="","",VLOOKUP(INDEX(IATA_Codes!$A$2:$A$301, MATCH(Berechnung!C3565,IATA_Codes!$C$2:$C$301,0))&amp;"_"&amp;INDEX(IATA_Codes!$A$2:$A$301, MATCH(Berechnung!D3565,IATA_Codes!$C$2:$C$301,0)),GCD_Entfernung!$C$2:$D$10001,2,FALSE))</f>
        <v/>
      </c>
      <c r="G3565" s="22" t="str">
        <f>IF(E3565="","",VLOOKUP(A3565,Flugzeugtyp!$B$2:$C$13,2,0))</f>
        <v/>
      </c>
      <c r="H3565" s="9" t="str">
        <f>IF(E3565="","",LOOKUP(MATCH(F3565,'RFI-Faktor'!$B$2:$B$5,1),'RFI-Faktor'!$D$2:$D$5))</f>
        <v/>
      </c>
      <c r="I3565" s="24" t="str">
        <f t="array" ref="I3565">IF(E3565="","",SUM(IF(A3565=Energieverbrauch!$A$2:$A$4000,1,0)*IF(B3565=Energieverbrauch!$B$2:$B$4000,1,0)*(IF(Berechnung!F3565&gt;=Energieverbrauch!$C$2:$C$4000,1,0)*IF(Berechnung!F3565&lt;=Energieverbrauch!$D$2:$D$4000,1,0))*Energieverbrauch!$E$2:$E$4000))</f>
        <v/>
      </c>
      <c r="J3565" s="24" t="str">
        <f t="shared" si="55"/>
        <v/>
      </c>
      <c r="K3565" s="24" t="e">
        <f>LOOKUP(MATCH(A3565,Flugzeugtyp!$A$2:$A$13,1),Flugzeugtyp!$A$2:$C$13)</f>
        <v>#N/A</v>
      </c>
      <c r="L3565" s="24" t="str">
        <f>IF(E3565="","",J3565/Treibhausgas_Kennzahlen!$B$5)</f>
        <v/>
      </c>
      <c r="M3565" s="38" t="str">
        <f>IF(E3565="","",$J3565*Treibhausgas_Kennzahlen!B$3)</f>
        <v/>
      </c>
      <c r="N3565" s="38" t="str">
        <f>IF(E3565="","",$J3565*Treibhausgas_Kennzahlen!C$3)</f>
        <v/>
      </c>
      <c r="O3565" s="38" t="str">
        <f>IF(E3565="","",$J3565*Treibhausgas_Kennzahlen!D$3)</f>
        <v/>
      </c>
      <c r="P3565" s="38" t="str">
        <f>IF(E3565="","",$J3565*Treibhausgas_Kennzahlen!E$3)</f>
        <v/>
      </c>
      <c r="Q3565" s="38" t="str">
        <f>IF(E3565="","",$J3565*Treibhausgas_Kennzahlen!F$3)</f>
        <v/>
      </c>
      <c r="R3565" s="38" t="str">
        <f>IF(E3565="","",$J3565*Treibhausgas_Kennzahlen!G$3)</f>
        <v/>
      </c>
    </row>
    <row r="3566" spans="1:18" x14ac:dyDescent="0.25">
      <c r="A3566" s="6"/>
      <c r="B3566" s="6"/>
      <c r="C3566" s="6"/>
      <c r="D3566" s="6"/>
      <c r="E3566" s="6"/>
      <c r="F3566" s="8" t="str">
        <f>IF(E3566="","",VLOOKUP(INDEX(IATA_Codes!$A$2:$A$301, MATCH(Berechnung!C3566,IATA_Codes!$C$2:$C$301,0))&amp;"_"&amp;INDEX(IATA_Codes!$A$2:$A$301, MATCH(Berechnung!D3566,IATA_Codes!$C$2:$C$301,0)),GCD_Entfernung!$C$2:$D$10001,2,FALSE))</f>
        <v/>
      </c>
      <c r="G3566" s="21" t="str">
        <f>IF(E3566="","",VLOOKUP(A3566,Flugzeugtyp!$B$2:$C$13,2,0))</f>
        <v/>
      </c>
      <c r="H3566" s="8" t="str">
        <f>IF(E3566="","",LOOKUP(MATCH(F3566,'RFI-Faktor'!$B$2:$B$5,1),'RFI-Faktor'!$D$2:$D$5))</f>
        <v/>
      </c>
      <c r="I3566" s="23" t="str">
        <f t="array" ref="I3566">IF(E3566="","",SUM(IF(A3566=Energieverbrauch!$A$2:$A$4000,1,0)*IF(B3566=Energieverbrauch!$B$2:$B$4000,1,0)*(IF(Berechnung!F3566&gt;=Energieverbrauch!$C$2:$C$4000,1,0)*IF(Berechnung!F3566&lt;=Energieverbrauch!$D$2:$D$4000,1,0))*Energieverbrauch!$E$2:$E$4000))</f>
        <v/>
      </c>
      <c r="J3566" s="23" t="str">
        <f t="shared" si="55"/>
        <v/>
      </c>
      <c r="K3566" s="23" t="e">
        <f>LOOKUP(MATCH(A3566,Flugzeugtyp!$A$2:$A$13,1),Flugzeugtyp!$A$2:$C$13)</f>
        <v>#N/A</v>
      </c>
      <c r="L3566" s="23" t="str">
        <f>IF(E3566="","",J3566/Treibhausgas_Kennzahlen!$B$5)</f>
        <v/>
      </c>
      <c r="M3566" s="37" t="str">
        <f>IF(E3566="","",$J3566*Treibhausgas_Kennzahlen!B$3)</f>
        <v/>
      </c>
      <c r="N3566" s="37" t="str">
        <f>IF(E3566="","",$J3566*Treibhausgas_Kennzahlen!C$3)</f>
        <v/>
      </c>
      <c r="O3566" s="37" t="str">
        <f>IF(E3566="","",$J3566*Treibhausgas_Kennzahlen!D$3)</f>
        <v/>
      </c>
      <c r="P3566" s="37" t="str">
        <f>IF(E3566="","",$J3566*Treibhausgas_Kennzahlen!E$3)</f>
        <v/>
      </c>
      <c r="Q3566" s="37" t="str">
        <f>IF(E3566="","",$J3566*Treibhausgas_Kennzahlen!F$3)</f>
        <v/>
      </c>
      <c r="R3566" s="37" t="str">
        <f>IF(E3566="","",$J3566*Treibhausgas_Kennzahlen!G$3)</f>
        <v/>
      </c>
    </row>
    <row r="3567" spans="1:18" x14ac:dyDescent="0.25">
      <c r="A3567" s="5"/>
      <c r="B3567" s="5"/>
      <c r="C3567" s="5"/>
      <c r="D3567" s="5"/>
      <c r="E3567" s="5"/>
      <c r="F3567" s="9" t="str">
        <f>IF(E3567="","",VLOOKUP(INDEX(IATA_Codes!$A$2:$A$301, MATCH(Berechnung!C3567,IATA_Codes!$C$2:$C$301,0))&amp;"_"&amp;INDEX(IATA_Codes!$A$2:$A$301, MATCH(Berechnung!D3567,IATA_Codes!$C$2:$C$301,0)),GCD_Entfernung!$C$2:$D$10001,2,FALSE))</f>
        <v/>
      </c>
      <c r="G3567" s="22" t="str">
        <f>IF(E3567="","",VLOOKUP(A3567,Flugzeugtyp!$B$2:$C$13,2,0))</f>
        <v/>
      </c>
      <c r="H3567" s="9" t="str">
        <f>IF(E3567="","",LOOKUP(MATCH(F3567,'RFI-Faktor'!$B$2:$B$5,1),'RFI-Faktor'!$D$2:$D$5))</f>
        <v/>
      </c>
      <c r="I3567" s="24" t="str">
        <f t="array" ref="I3567">IF(E3567="","",SUM(IF(A3567=Energieverbrauch!$A$2:$A$4000,1,0)*IF(B3567=Energieverbrauch!$B$2:$B$4000,1,0)*(IF(Berechnung!F3567&gt;=Energieverbrauch!$C$2:$C$4000,1,0)*IF(Berechnung!F3567&lt;=Energieverbrauch!$D$2:$D$4000,1,0))*Energieverbrauch!$E$2:$E$4000))</f>
        <v/>
      </c>
      <c r="J3567" s="24" t="str">
        <f t="shared" si="55"/>
        <v/>
      </c>
      <c r="K3567" s="24" t="e">
        <f>LOOKUP(MATCH(A3567,Flugzeugtyp!$A$2:$A$13,1),Flugzeugtyp!$A$2:$C$13)</f>
        <v>#N/A</v>
      </c>
      <c r="L3567" s="24" t="str">
        <f>IF(E3567="","",J3567/Treibhausgas_Kennzahlen!$B$5)</f>
        <v/>
      </c>
      <c r="M3567" s="38" t="str">
        <f>IF(E3567="","",$J3567*Treibhausgas_Kennzahlen!B$3)</f>
        <v/>
      </c>
      <c r="N3567" s="38" t="str">
        <f>IF(E3567="","",$J3567*Treibhausgas_Kennzahlen!C$3)</f>
        <v/>
      </c>
      <c r="O3567" s="38" t="str">
        <f>IF(E3567="","",$J3567*Treibhausgas_Kennzahlen!D$3)</f>
        <v/>
      </c>
      <c r="P3567" s="38" t="str">
        <f>IF(E3567="","",$J3567*Treibhausgas_Kennzahlen!E$3)</f>
        <v/>
      </c>
      <c r="Q3567" s="38" t="str">
        <f>IF(E3567="","",$J3567*Treibhausgas_Kennzahlen!F$3)</f>
        <v/>
      </c>
      <c r="R3567" s="38" t="str">
        <f>IF(E3567="","",$J3567*Treibhausgas_Kennzahlen!G$3)</f>
        <v/>
      </c>
    </row>
    <row r="3568" spans="1:18" x14ac:dyDescent="0.25">
      <c r="A3568" s="6"/>
      <c r="B3568" s="6"/>
      <c r="C3568" s="6"/>
      <c r="D3568" s="6"/>
      <c r="E3568" s="6"/>
      <c r="F3568" s="8" t="str">
        <f>IF(E3568="","",VLOOKUP(INDEX(IATA_Codes!$A$2:$A$301, MATCH(Berechnung!C3568,IATA_Codes!$C$2:$C$301,0))&amp;"_"&amp;INDEX(IATA_Codes!$A$2:$A$301, MATCH(Berechnung!D3568,IATA_Codes!$C$2:$C$301,0)),GCD_Entfernung!$C$2:$D$10001,2,FALSE))</f>
        <v/>
      </c>
      <c r="G3568" s="21" t="str">
        <f>IF(E3568="","",VLOOKUP(A3568,Flugzeugtyp!$B$2:$C$13,2,0))</f>
        <v/>
      </c>
      <c r="H3568" s="8" t="str">
        <f>IF(E3568="","",LOOKUP(MATCH(F3568,'RFI-Faktor'!$B$2:$B$5,1),'RFI-Faktor'!$D$2:$D$5))</f>
        <v/>
      </c>
      <c r="I3568" s="23" t="str">
        <f t="array" ref="I3568">IF(E3568="","",SUM(IF(A3568=Energieverbrauch!$A$2:$A$4000,1,0)*IF(B3568=Energieverbrauch!$B$2:$B$4000,1,0)*(IF(Berechnung!F3568&gt;=Energieverbrauch!$C$2:$C$4000,1,0)*IF(Berechnung!F3568&lt;=Energieverbrauch!$D$2:$D$4000,1,0))*Energieverbrauch!$E$2:$E$4000))</f>
        <v/>
      </c>
      <c r="J3568" s="23" t="str">
        <f t="shared" si="55"/>
        <v/>
      </c>
      <c r="K3568" s="23" t="e">
        <f>LOOKUP(MATCH(A3568,Flugzeugtyp!$A$2:$A$13,1),Flugzeugtyp!$A$2:$C$13)</f>
        <v>#N/A</v>
      </c>
      <c r="L3568" s="23" t="str">
        <f>IF(E3568="","",J3568/Treibhausgas_Kennzahlen!$B$5)</f>
        <v/>
      </c>
      <c r="M3568" s="37" t="str">
        <f>IF(E3568="","",$J3568*Treibhausgas_Kennzahlen!B$3)</f>
        <v/>
      </c>
      <c r="N3568" s="37" t="str">
        <f>IF(E3568="","",$J3568*Treibhausgas_Kennzahlen!C$3)</f>
        <v/>
      </c>
      <c r="O3568" s="37" t="str">
        <f>IF(E3568="","",$J3568*Treibhausgas_Kennzahlen!D$3)</f>
        <v/>
      </c>
      <c r="P3568" s="37" t="str">
        <f>IF(E3568="","",$J3568*Treibhausgas_Kennzahlen!E$3)</f>
        <v/>
      </c>
      <c r="Q3568" s="37" t="str">
        <f>IF(E3568="","",$J3568*Treibhausgas_Kennzahlen!F$3)</f>
        <v/>
      </c>
      <c r="R3568" s="37" t="str">
        <f>IF(E3568="","",$J3568*Treibhausgas_Kennzahlen!G$3)</f>
        <v/>
      </c>
    </row>
    <row r="3569" spans="1:18" x14ac:dyDescent="0.25">
      <c r="A3569" s="5"/>
      <c r="B3569" s="5"/>
      <c r="C3569" s="5"/>
      <c r="D3569" s="5"/>
      <c r="E3569" s="5"/>
      <c r="F3569" s="9" t="str">
        <f>IF(E3569="","",VLOOKUP(INDEX(IATA_Codes!$A$2:$A$301, MATCH(Berechnung!C3569,IATA_Codes!$C$2:$C$301,0))&amp;"_"&amp;INDEX(IATA_Codes!$A$2:$A$301, MATCH(Berechnung!D3569,IATA_Codes!$C$2:$C$301,0)),GCD_Entfernung!$C$2:$D$10001,2,FALSE))</f>
        <v/>
      </c>
      <c r="G3569" s="22" t="str">
        <f>IF(E3569="","",VLOOKUP(A3569,Flugzeugtyp!$B$2:$C$13,2,0))</f>
        <v/>
      </c>
      <c r="H3569" s="9" t="str">
        <f>IF(E3569="","",LOOKUP(MATCH(F3569,'RFI-Faktor'!$B$2:$B$5,1),'RFI-Faktor'!$D$2:$D$5))</f>
        <v/>
      </c>
      <c r="I3569" s="24" t="str">
        <f t="array" ref="I3569">IF(E3569="","",SUM(IF(A3569=Energieverbrauch!$A$2:$A$4000,1,0)*IF(B3569=Energieverbrauch!$B$2:$B$4000,1,0)*(IF(Berechnung!F3569&gt;=Energieverbrauch!$C$2:$C$4000,1,0)*IF(Berechnung!F3569&lt;=Energieverbrauch!$D$2:$D$4000,1,0))*Energieverbrauch!$E$2:$E$4000))</f>
        <v/>
      </c>
      <c r="J3569" s="24" t="str">
        <f t="shared" si="55"/>
        <v/>
      </c>
      <c r="K3569" s="24" t="e">
        <f>LOOKUP(MATCH(A3569,Flugzeugtyp!$A$2:$A$13,1),Flugzeugtyp!$A$2:$C$13)</f>
        <v>#N/A</v>
      </c>
      <c r="L3569" s="24" t="str">
        <f>IF(E3569="","",J3569/Treibhausgas_Kennzahlen!$B$5)</f>
        <v/>
      </c>
      <c r="M3569" s="38" t="str">
        <f>IF(E3569="","",$J3569*Treibhausgas_Kennzahlen!B$3)</f>
        <v/>
      </c>
      <c r="N3569" s="38" t="str">
        <f>IF(E3569="","",$J3569*Treibhausgas_Kennzahlen!C$3)</f>
        <v/>
      </c>
      <c r="O3569" s="38" t="str">
        <f>IF(E3569="","",$J3569*Treibhausgas_Kennzahlen!D$3)</f>
        <v/>
      </c>
      <c r="P3569" s="38" t="str">
        <f>IF(E3569="","",$J3569*Treibhausgas_Kennzahlen!E$3)</f>
        <v/>
      </c>
      <c r="Q3569" s="38" t="str">
        <f>IF(E3569="","",$J3569*Treibhausgas_Kennzahlen!F$3)</f>
        <v/>
      </c>
      <c r="R3569" s="38" t="str">
        <f>IF(E3569="","",$J3569*Treibhausgas_Kennzahlen!G$3)</f>
        <v/>
      </c>
    </row>
    <row r="3570" spans="1:18" x14ac:dyDescent="0.25">
      <c r="A3570" s="6"/>
      <c r="B3570" s="6"/>
      <c r="C3570" s="6"/>
      <c r="D3570" s="6"/>
      <c r="E3570" s="6"/>
      <c r="F3570" s="8" t="str">
        <f>IF(E3570="","",VLOOKUP(INDEX(IATA_Codes!$A$2:$A$301, MATCH(Berechnung!C3570,IATA_Codes!$C$2:$C$301,0))&amp;"_"&amp;INDEX(IATA_Codes!$A$2:$A$301, MATCH(Berechnung!D3570,IATA_Codes!$C$2:$C$301,0)),GCD_Entfernung!$C$2:$D$10001,2,FALSE))</f>
        <v/>
      </c>
      <c r="G3570" s="21" t="str">
        <f>IF(E3570="","",VLOOKUP(A3570,Flugzeugtyp!$B$2:$C$13,2,0))</f>
        <v/>
      </c>
      <c r="H3570" s="8" t="str">
        <f>IF(E3570="","",LOOKUP(MATCH(F3570,'RFI-Faktor'!$B$2:$B$5,1),'RFI-Faktor'!$D$2:$D$5))</f>
        <v/>
      </c>
      <c r="I3570" s="23" t="str">
        <f t="array" ref="I3570">IF(E3570="","",SUM(IF(A3570=Energieverbrauch!$A$2:$A$4000,1,0)*IF(B3570=Energieverbrauch!$B$2:$B$4000,1,0)*(IF(Berechnung!F3570&gt;=Energieverbrauch!$C$2:$C$4000,1,0)*IF(Berechnung!F3570&lt;=Energieverbrauch!$D$2:$D$4000,1,0))*Energieverbrauch!$E$2:$E$4000))</f>
        <v/>
      </c>
      <c r="J3570" s="23" t="str">
        <f t="shared" si="55"/>
        <v/>
      </c>
      <c r="K3570" s="23" t="e">
        <f>LOOKUP(MATCH(A3570,Flugzeugtyp!$A$2:$A$13,1),Flugzeugtyp!$A$2:$C$13)</f>
        <v>#N/A</v>
      </c>
      <c r="L3570" s="23" t="str">
        <f>IF(E3570="","",J3570/Treibhausgas_Kennzahlen!$B$5)</f>
        <v/>
      </c>
      <c r="M3570" s="37" t="str">
        <f>IF(E3570="","",$J3570*Treibhausgas_Kennzahlen!B$3)</f>
        <v/>
      </c>
      <c r="N3570" s="37" t="str">
        <f>IF(E3570="","",$J3570*Treibhausgas_Kennzahlen!C$3)</f>
        <v/>
      </c>
      <c r="O3570" s="37" t="str">
        <f>IF(E3570="","",$J3570*Treibhausgas_Kennzahlen!D$3)</f>
        <v/>
      </c>
      <c r="P3570" s="37" t="str">
        <f>IF(E3570="","",$J3570*Treibhausgas_Kennzahlen!E$3)</f>
        <v/>
      </c>
      <c r="Q3570" s="37" t="str">
        <f>IF(E3570="","",$J3570*Treibhausgas_Kennzahlen!F$3)</f>
        <v/>
      </c>
      <c r="R3570" s="37" t="str">
        <f>IF(E3570="","",$J3570*Treibhausgas_Kennzahlen!G$3)</f>
        <v/>
      </c>
    </row>
    <row r="3571" spans="1:18" x14ac:dyDescent="0.25">
      <c r="A3571" s="5"/>
      <c r="B3571" s="5"/>
      <c r="C3571" s="5"/>
      <c r="D3571" s="5"/>
      <c r="E3571" s="5"/>
      <c r="F3571" s="9" t="str">
        <f>IF(E3571="","",VLOOKUP(INDEX(IATA_Codes!$A$2:$A$301, MATCH(Berechnung!C3571,IATA_Codes!$C$2:$C$301,0))&amp;"_"&amp;INDEX(IATA_Codes!$A$2:$A$301, MATCH(Berechnung!D3571,IATA_Codes!$C$2:$C$301,0)),GCD_Entfernung!$C$2:$D$10001,2,FALSE))</f>
        <v/>
      </c>
      <c r="G3571" s="22" t="str">
        <f>IF(E3571="","",VLOOKUP(A3571,Flugzeugtyp!$B$2:$C$13,2,0))</f>
        <v/>
      </c>
      <c r="H3571" s="9" t="str">
        <f>IF(E3571="","",LOOKUP(MATCH(F3571,'RFI-Faktor'!$B$2:$B$5,1),'RFI-Faktor'!$D$2:$D$5))</f>
        <v/>
      </c>
      <c r="I3571" s="24" t="str">
        <f t="array" ref="I3571">IF(E3571="","",SUM(IF(A3571=Energieverbrauch!$A$2:$A$4000,1,0)*IF(B3571=Energieverbrauch!$B$2:$B$4000,1,0)*(IF(Berechnung!F3571&gt;=Energieverbrauch!$C$2:$C$4000,1,0)*IF(Berechnung!F3571&lt;=Energieverbrauch!$D$2:$D$4000,1,0))*Energieverbrauch!$E$2:$E$4000))</f>
        <v/>
      </c>
      <c r="J3571" s="24" t="str">
        <f t="shared" si="55"/>
        <v/>
      </c>
      <c r="K3571" s="24" t="e">
        <f>LOOKUP(MATCH(A3571,Flugzeugtyp!$A$2:$A$13,1),Flugzeugtyp!$A$2:$C$13)</f>
        <v>#N/A</v>
      </c>
      <c r="L3571" s="24" t="str">
        <f>IF(E3571="","",J3571/Treibhausgas_Kennzahlen!$B$5)</f>
        <v/>
      </c>
      <c r="M3571" s="38" t="str">
        <f>IF(E3571="","",$J3571*Treibhausgas_Kennzahlen!B$3)</f>
        <v/>
      </c>
      <c r="N3571" s="38" t="str">
        <f>IF(E3571="","",$J3571*Treibhausgas_Kennzahlen!C$3)</f>
        <v/>
      </c>
      <c r="O3571" s="38" t="str">
        <f>IF(E3571="","",$J3571*Treibhausgas_Kennzahlen!D$3)</f>
        <v/>
      </c>
      <c r="P3571" s="38" t="str">
        <f>IF(E3571="","",$J3571*Treibhausgas_Kennzahlen!E$3)</f>
        <v/>
      </c>
      <c r="Q3571" s="38" t="str">
        <f>IF(E3571="","",$J3571*Treibhausgas_Kennzahlen!F$3)</f>
        <v/>
      </c>
      <c r="R3571" s="38" t="str">
        <f>IF(E3571="","",$J3571*Treibhausgas_Kennzahlen!G$3)</f>
        <v/>
      </c>
    </row>
    <row r="3572" spans="1:18" x14ac:dyDescent="0.25">
      <c r="A3572" s="6"/>
      <c r="B3572" s="6"/>
      <c r="C3572" s="6"/>
      <c r="D3572" s="6"/>
      <c r="E3572" s="6"/>
      <c r="F3572" s="8" t="str">
        <f>IF(E3572="","",VLOOKUP(INDEX(IATA_Codes!$A$2:$A$301, MATCH(Berechnung!C3572,IATA_Codes!$C$2:$C$301,0))&amp;"_"&amp;INDEX(IATA_Codes!$A$2:$A$301, MATCH(Berechnung!D3572,IATA_Codes!$C$2:$C$301,0)),GCD_Entfernung!$C$2:$D$10001,2,FALSE))</f>
        <v/>
      </c>
      <c r="G3572" s="21" t="str">
        <f>IF(E3572="","",VLOOKUP(A3572,Flugzeugtyp!$B$2:$C$13,2,0))</f>
        <v/>
      </c>
      <c r="H3572" s="8" t="str">
        <f>IF(E3572="","",LOOKUP(MATCH(F3572,'RFI-Faktor'!$B$2:$B$5,1),'RFI-Faktor'!$D$2:$D$5))</f>
        <v/>
      </c>
      <c r="I3572" s="23" t="str">
        <f t="array" ref="I3572">IF(E3572="","",SUM(IF(A3572=Energieverbrauch!$A$2:$A$4000,1,0)*IF(B3572=Energieverbrauch!$B$2:$B$4000,1,0)*(IF(Berechnung!F3572&gt;=Energieverbrauch!$C$2:$C$4000,1,0)*IF(Berechnung!F3572&lt;=Energieverbrauch!$D$2:$D$4000,1,0))*Energieverbrauch!$E$2:$E$4000))</f>
        <v/>
      </c>
      <c r="J3572" s="23" t="str">
        <f t="shared" si="55"/>
        <v/>
      </c>
      <c r="K3572" s="23" t="e">
        <f>LOOKUP(MATCH(A3572,Flugzeugtyp!$A$2:$A$13,1),Flugzeugtyp!$A$2:$C$13)</f>
        <v>#N/A</v>
      </c>
      <c r="L3572" s="23" t="str">
        <f>IF(E3572="","",J3572/Treibhausgas_Kennzahlen!$B$5)</f>
        <v/>
      </c>
      <c r="M3572" s="37" t="str">
        <f>IF(E3572="","",$J3572*Treibhausgas_Kennzahlen!B$3)</f>
        <v/>
      </c>
      <c r="N3572" s="37" t="str">
        <f>IF(E3572="","",$J3572*Treibhausgas_Kennzahlen!C$3)</f>
        <v/>
      </c>
      <c r="O3572" s="37" t="str">
        <f>IF(E3572="","",$J3572*Treibhausgas_Kennzahlen!D$3)</f>
        <v/>
      </c>
      <c r="P3572" s="37" t="str">
        <f>IF(E3572="","",$J3572*Treibhausgas_Kennzahlen!E$3)</f>
        <v/>
      </c>
      <c r="Q3572" s="37" t="str">
        <f>IF(E3572="","",$J3572*Treibhausgas_Kennzahlen!F$3)</f>
        <v/>
      </c>
      <c r="R3572" s="37" t="str">
        <f>IF(E3572="","",$J3572*Treibhausgas_Kennzahlen!G$3)</f>
        <v/>
      </c>
    </row>
    <row r="3573" spans="1:18" x14ac:dyDescent="0.25">
      <c r="A3573" s="5"/>
      <c r="B3573" s="5"/>
      <c r="C3573" s="5"/>
      <c r="D3573" s="5"/>
      <c r="E3573" s="5"/>
      <c r="F3573" s="9" t="str">
        <f>IF(E3573="","",VLOOKUP(INDEX(IATA_Codes!$A$2:$A$301, MATCH(Berechnung!C3573,IATA_Codes!$C$2:$C$301,0))&amp;"_"&amp;INDEX(IATA_Codes!$A$2:$A$301, MATCH(Berechnung!D3573,IATA_Codes!$C$2:$C$301,0)),GCD_Entfernung!$C$2:$D$10001,2,FALSE))</f>
        <v/>
      </c>
      <c r="G3573" s="22" t="str">
        <f>IF(E3573="","",VLOOKUP(A3573,Flugzeugtyp!$B$2:$C$13,2,0))</f>
        <v/>
      </c>
      <c r="H3573" s="9" t="str">
        <f>IF(E3573="","",LOOKUP(MATCH(F3573,'RFI-Faktor'!$B$2:$B$5,1),'RFI-Faktor'!$D$2:$D$5))</f>
        <v/>
      </c>
      <c r="I3573" s="24" t="str">
        <f t="array" ref="I3573">IF(E3573="","",SUM(IF(A3573=Energieverbrauch!$A$2:$A$4000,1,0)*IF(B3573=Energieverbrauch!$B$2:$B$4000,1,0)*(IF(Berechnung!F3573&gt;=Energieverbrauch!$C$2:$C$4000,1,0)*IF(Berechnung!F3573&lt;=Energieverbrauch!$D$2:$D$4000,1,0))*Energieverbrauch!$E$2:$E$4000))</f>
        <v/>
      </c>
      <c r="J3573" s="24" t="str">
        <f t="shared" si="55"/>
        <v/>
      </c>
      <c r="K3573" s="24" t="e">
        <f>LOOKUP(MATCH(A3573,Flugzeugtyp!$A$2:$A$13,1),Flugzeugtyp!$A$2:$C$13)</f>
        <v>#N/A</v>
      </c>
      <c r="L3573" s="24" t="str">
        <f>IF(E3573="","",J3573/Treibhausgas_Kennzahlen!$B$5)</f>
        <v/>
      </c>
      <c r="M3573" s="38" t="str">
        <f>IF(E3573="","",$J3573*Treibhausgas_Kennzahlen!B$3)</f>
        <v/>
      </c>
      <c r="N3573" s="38" t="str">
        <f>IF(E3573="","",$J3573*Treibhausgas_Kennzahlen!C$3)</f>
        <v/>
      </c>
      <c r="O3573" s="38" t="str">
        <f>IF(E3573="","",$J3573*Treibhausgas_Kennzahlen!D$3)</f>
        <v/>
      </c>
      <c r="P3573" s="38" t="str">
        <f>IF(E3573="","",$J3573*Treibhausgas_Kennzahlen!E$3)</f>
        <v/>
      </c>
      <c r="Q3573" s="38" t="str">
        <f>IF(E3573="","",$J3573*Treibhausgas_Kennzahlen!F$3)</f>
        <v/>
      </c>
      <c r="R3573" s="38" t="str">
        <f>IF(E3573="","",$J3573*Treibhausgas_Kennzahlen!G$3)</f>
        <v/>
      </c>
    </row>
    <row r="3574" spans="1:18" x14ac:dyDescent="0.25">
      <c r="A3574" s="6"/>
      <c r="B3574" s="6"/>
      <c r="C3574" s="6"/>
      <c r="D3574" s="6"/>
      <c r="E3574" s="6"/>
      <c r="F3574" s="8" t="str">
        <f>IF(E3574="","",VLOOKUP(INDEX(IATA_Codes!$A$2:$A$301, MATCH(Berechnung!C3574,IATA_Codes!$C$2:$C$301,0))&amp;"_"&amp;INDEX(IATA_Codes!$A$2:$A$301, MATCH(Berechnung!D3574,IATA_Codes!$C$2:$C$301,0)),GCD_Entfernung!$C$2:$D$10001,2,FALSE))</f>
        <v/>
      </c>
      <c r="G3574" s="21" t="str">
        <f>IF(E3574="","",VLOOKUP(A3574,Flugzeugtyp!$B$2:$C$13,2,0))</f>
        <v/>
      </c>
      <c r="H3574" s="8" t="str">
        <f>IF(E3574="","",LOOKUP(MATCH(F3574,'RFI-Faktor'!$B$2:$B$5,1),'RFI-Faktor'!$D$2:$D$5))</f>
        <v/>
      </c>
      <c r="I3574" s="23" t="str">
        <f t="array" ref="I3574">IF(E3574="","",SUM(IF(A3574=Energieverbrauch!$A$2:$A$4000,1,0)*IF(B3574=Energieverbrauch!$B$2:$B$4000,1,0)*(IF(Berechnung!F3574&gt;=Energieverbrauch!$C$2:$C$4000,1,0)*IF(Berechnung!F3574&lt;=Energieverbrauch!$D$2:$D$4000,1,0))*Energieverbrauch!$E$2:$E$4000))</f>
        <v/>
      </c>
      <c r="J3574" s="23" t="str">
        <f t="shared" si="55"/>
        <v/>
      </c>
      <c r="K3574" s="23" t="e">
        <f>LOOKUP(MATCH(A3574,Flugzeugtyp!$A$2:$A$13,1),Flugzeugtyp!$A$2:$C$13)</f>
        <v>#N/A</v>
      </c>
      <c r="L3574" s="23" t="str">
        <f>IF(E3574="","",J3574/Treibhausgas_Kennzahlen!$B$5)</f>
        <v/>
      </c>
      <c r="M3574" s="37" t="str">
        <f>IF(E3574="","",$J3574*Treibhausgas_Kennzahlen!B$3)</f>
        <v/>
      </c>
      <c r="N3574" s="37" t="str">
        <f>IF(E3574="","",$J3574*Treibhausgas_Kennzahlen!C$3)</f>
        <v/>
      </c>
      <c r="O3574" s="37" t="str">
        <f>IF(E3574="","",$J3574*Treibhausgas_Kennzahlen!D$3)</f>
        <v/>
      </c>
      <c r="P3574" s="37" t="str">
        <f>IF(E3574="","",$J3574*Treibhausgas_Kennzahlen!E$3)</f>
        <v/>
      </c>
      <c r="Q3574" s="37" t="str">
        <f>IF(E3574="","",$J3574*Treibhausgas_Kennzahlen!F$3)</f>
        <v/>
      </c>
      <c r="R3574" s="37" t="str">
        <f>IF(E3574="","",$J3574*Treibhausgas_Kennzahlen!G$3)</f>
        <v/>
      </c>
    </row>
    <row r="3575" spans="1:18" x14ac:dyDescent="0.25">
      <c r="A3575" s="5"/>
      <c r="B3575" s="5"/>
      <c r="C3575" s="5"/>
      <c r="D3575" s="5"/>
      <c r="E3575" s="5"/>
      <c r="F3575" s="9" t="str">
        <f>IF(E3575="","",VLOOKUP(INDEX(IATA_Codes!$A$2:$A$301, MATCH(Berechnung!C3575,IATA_Codes!$C$2:$C$301,0))&amp;"_"&amp;INDEX(IATA_Codes!$A$2:$A$301, MATCH(Berechnung!D3575,IATA_Codes!$C$2:$C$301,0)),GCD_Entfernung!$C$2:$D$10001,2,FALSE))</f>
        <v/>
      </c>
      <c r="G3575" s="22" t="str">
        <f>IF(E3575="","",VLOOKUP(A3575,Flugzeugtyp!$B$2:$C$13,2,0))</f>
        <v/>
      </c>
      <c r="H3575" s="9" t="str">
        <f>IF(E3575="","",LOOKUP(MATCH(F3575,'RFI-Faktor'!$B$2:$B$5,1),'RFI-Faktor'!$D$2:$D$5))</f>
        <v/>
      </c>
      <c r="I3575" s="24" t="str">
        <f t="array" ref="I3575">IF(E3575="","",SUM(IF(A3575=Energieverbrauch!$A$2:$A$4000,1,0)*IF(B3575=Energieverbrauch!$B$2:$B$4000,1,0)*(IF(Berechnung!F3575&gt;=Energieverbrauch!$C$2:$C$4000,1,0)*IF(Berechnung!F3575&lt;=Energieverbrauch!$D$2:$D$4000,1,0))*Energieverbrauch!$E$2:$E$4000))</f>
        <v/>
      </c>
      <c r="J3575" s="24" t="str">
        <f t="shared" si="55"/>
        <v/>
      </c>
      <c r="K3575" s="24" t="e">
        <f>LOOKUP(MATCH(A3575,Flugzeugtyp!$A$2:$A$13,1),Flugzeugtyp!$A$2:$C$13)</f>
        <v>#N/A</v>
      </c>
      <c r="L3575" s="24" t="str">
        <f>IF(E3575="","",J3575/Treibhausgas_Kennzahlen!$B$5)</f>
        <v/>
      </c>
      <c r="M3575" s="38" t="str">
        <f>IF(E3575="","",$J3575*Treibhausgas_Kennzahlen!B$3)</f>
        <v/>
      </c>
      <c r="N3575" s="38" t="str">
        <f>IF(E3575="","",$J3575*Treibhausgas_Kennzahlen!C$3)</f>
        <v/>
      </c>
      <c r="O3575" s="38" t="str">
        <f>IF(E3575="","",$J3575*Treibhausgas_Kennzahlen!D$3)</f>
        <v/>
      </c>
      <c r="P3575" s="38" t="str">
        <f>IF(E3575="","",$J3575*Treibhausgas_Kennzahlen!E$3)</f>
        <v/>
      </c>
      <c r="Q3575" s="38" t="str">
        <f>IF(E3575="","",$J3575*Treibhausgas_Kennzahlen!F$3)</f>
        <v/>
      </c>
      <c r="R3575" s="38" t="str">
        <f>IF(E3575="","",$J3575*Treibhausgas_Kennzahlen!G$3)</f>
        <v/>
      </c>
    </row>
    <row r="3576" spans="1:18" x14ac:dyDescent="0.25">
      <c r="A3576" s="6"/>
      <c r="B3576" s="6"/>
      <c r="C3576" s="6"/>
      <c r="D3576" s="6"/>
      <c r="E3576" s="6"/>
      <c r="F3576" s="8" t="str">
        <f>IF(E3576="","",VLOOKUP(INDEX(IATA_Codes!$A$2:$A$301, MATCH(Berechnung!C3576,IATA_Codes!$C$2:$C$301,0))&amp;"_"&amp;INDEX(IATA_Codes!$A$2:$A$301, MATCH(Berechnung!D3576,IATA_Codes!$C$2:$C$301,0)),GCD_Entfernung!$C$2:$D$10001,2,FALSE))</f>
        <v/>
      </c>
      <c r="G3576" s="21" t="str">
        <f>IF(E3576="","",VLOOKUP(A3576,Flugzeugtyp!$B$2:$C$13,2,0))</f>
        <v/>
      </c>
      <c r="H3576" s="8" t="str">
        <f>IF(E3576="","",LOOKUP(MATCH(F3576,'RFI-Faktor'!$B$2:$B$5,1),'RFI-Faktor'!$D$2:$D$5))</f>
        <v/>
      </c>
      <c r="I3576" s="23" t="str">
        <f t="array" ref="I3576">IF(E3576="","",SUM(IF(A3576=Energieverbrauch!$A$2:$A$4000,1,0)*IF(B3576=Energieverbrauch!$B$2:$B$4000,1,0)*(IF(Berechnung!F3576&gt;=Energieverbrauch!$C$2:$C$4000,1,0)*IF(Berechnung!F3576&lt;=Energieverbrauch!$D$2:$D$4000,1,0))*Energieverbrauch!$E$2:$E$4000))</f>
        <v/>
      </c>
      <c r="J3576" s="23" t="str">
        <f t="shared" si="55"/>
        <v/>
      </c>
      <c r="K3576" s="23" t="e">
        <f>LOOKUP(MATCH(A3576,Flugzeugtyp!$A$2:$A$13,1),Flugzeugtyp!$A$2:$C$13)</f>
        <v>#N/A</v>
      </c>
      <c r="L3576" s="23" t="str">
        <f>IF(E3576="","",J3576/Treibhausgas_Kennzahlen!$B$5)</f>
        <v/>
      </c>
      <c r="M3576" s="37" t="str">
        <f>IF(E3576="","",$J3576*Treibhausgas_Kennzahlen!B$3)</f>
        <v/>
      </c>
      <c r="N3576" s="37" t="str">
        <f>IF(E3576="","",$J3576*Treibhausgas_Kennzahlen!C$3)</f>
        <v/>
      </c>
      <c r="O3576" s="37" t="str">
        <f>IF(E3576="","",$J3576*Treibhausgas_Kennzahlen!D$3)</f>
        <v/>
      </c>
      <c r="P3576" s="37" t="str">
        <f>IF(E3576="","",$J3576*Treibhausgas_Kennzahlen!E$3)</f>
        <v/>
      </c>
      <c r="Q3576" s="37" t="str">
        <f>IF(E3576="","",$J3576*Treibhausgas_Kennzahlen!F$3)</f>
        <v/>
      </c>
      <c r="R3576" s="37" t="str">
        <f>IF(E3576="","",$J3576*Treibhausgas_Kennzahlen!G$3)</f>
        <v/>
      </c>
    </row>
    <row r="3577" spans="1:18" x14ac:dyDescent="0.25">
      <c r="A3577" s="5"/>
      <c r="B3577" s="5"/>
      <c r="C3577" s="5"/>
      <c r="D3577" s="5"/>
      <c r="E3577" s="5"/>
      <c r="F3577" s="9" t="str">
        <f>IF(E3577="","",VLOOKUP(INDEX(IATA_Codes!$A$2:$A$301, MATCH(Berechnung!C3577,IATA_Codes!$C$2:$C$301,0))&amp;"_"&amp;INDEX(IATA_Codes!$A$2:$A$301, MATCH(Berechnung!D3577,IATA_Codes!$C$2:$C$301,0)),GCD_Entfernung!$C$2:$D$10001,2,FALSE))</f>
        <v/>
      </c>
      <c r="G3577" s="22" t="str">
        <f>IF(E3577="","",VLOOKUP(A3577,Flugzeugtyp!$B$2:$C$13,2,0))</f>
        <v/>
      </c>
      <c r="H3577" s="9" t="str">
        <f>IF(E3577="","",LOOKUP(MATCH(F3577,'RFI-Faktor'!$B$2:$B$5,1),'RFI-Faktor'!$D$2:$D$5))</f>
        <v/>
      </c>
      <c r="I3577" s="24" t="str">
        <f t="array" ref="I3577">IF(E3577="","",SUM(IF(A3577=Energieverbrauch!$A$2:$A$4000,1,0)*IF(B3577=Energieverbrauch!$B$2:$B$4000,1,0)*(IF(Berechnung!F3577&gt;=Energieverbrauch!$C$2:$C$4000,1,0)*IF(Berechnung!F3577&lt;=Energieverbrauch!$D$2:$D$4000,1,0))*Energieverbrauch!$E$2:$E$4000))</f>
        <v/>
      </c>
      <c r="J3577" s="24" t="str">
        <f t="shared" si="55"/>
        <v/>
      </c>
      <c r="K3577" s="24" t="e">
        <f>LOOKUP(MATCH(A3577,Flugzeugtyp!$A$2:$A$13,1),Flugzeugtyp!$A$2:$C$13)</f>
        <v>#N/A</v>
      </c>
      <c r="L3577" s="24" t="str">
        <f>IF(E3577="","",J3577/Treibhausgas_Kennzahlen!$B$5)</f>
        <v/>
      </c>
      <c r="M3577" s="38" t="str">
        <f>IF(E3577="","",$J3577*Treibhausgas_Kennzahlen!B$3)</f>
        <v/>
      </c>
      <c r="N3577" s="38" t="str">
        <f>IF(E3577="","",$J3577*Treibhausgas_Kennzahlen!C$3)</f>
        <v/>
      </c>
      <c r="O3577" s="38" t="str">
        <f>IF(E3577="","",$J3577*Treibhausgas_Kennzahlen!D$3)</f>
        <v/>
      </c>
      <c r="P3577" s="38" t="str">
        <f>IF(E3577="","",$J3577*Treibhausgas_Kennzahlen!E$3)</f>
        <v/>
      </c>
      <c r="Q3577" s="38" t="str">
        <f>IF(E3577="","",$J3577*Treibhausgas_Kennzahlen!F$3)</f>
        <v/>
      </c>
      <c r="R3577" s="38" t="str">
        <f>IF(E3577="","",$J3577*Treibhausgas_Kennzahlen!G$3)</f>
        <v/>
      </c>
    </row>
    <row r="3578" spans="1:18" x14ac:dyDescent="0.25">
      <c r="A3578" s="6"/>
      <c r="B3578" s="6"/>
      <c r="C3578" s="6"/>
      <c r="D3578" s="6"/>
      <c r="E3578" s="6"/>
      <c r="F3578" s="8" t="str">
        <f>IF(E3578="","",VLOOKUP(INDEX(IATA_Codes!$A$2:$A$301, MATCH(Berechnung!C3578,IATA_Codes!$C$2:$C$301,0))&amp;"_"&amp;INDEX(IATA_Codes!$A$2:$A$301, MATCH(Berechnung!D3578,IATA_Codes!$C$2:$C$301,0)),GCD_Entfernung!$C$2:$D$10001,2,FALSE))</f>
        <v/>
      </c>
      <c r="G3578" s="21" t="str">
        <f>IF(E3578="","",VLOOKUP(A3578,Flugzeugtyp!$B$2:$C$13,2,0))</f>
        <v/>
      </c>
      <c r="H3578" s="8" t="str">
        <f>IF(E3578="","",LOOKUP(MATCH(F3578,'RFI-Faktor'!$B$2:$B$5,1),'RFI-Faktor'!$D$2:$D$5))</f>
        <v/>
      </c>
      <c r="I3578" s="23" t="str">
        <f t="array" ref="I3578">IF(E3578="","",SUM(IF(A3578=Energieverbrauch!$A$2:$A$4000,1,0)*IF(B3578=Energieverbrauch!$B$2:$B$4000,1,0)*(IF(Berechnung!F3578&gt;=Energieverbrauch!$C$2:$C$4000,1,0)*IF(Berechnung!F3578&lt;=Energieverbrauch!$D$2:$D$4000,1,0))*Energieverbrauch!$E$2:$E$4000))</f>
        <v/>
      </c>
      <c r="J3578" s="23" t="str">
        <f t="shared" si="55"/>
        <v/>
      </c>
      <c r="K3578" s="23" t="e">
        <f>LOOKUP(MATCH(A3578,Flugzeugtyp!$A$2:$A$13,1),Flugzeugtyp!$A$2:$C$13)</f>
        <v>#N/A</v>
      </c>
      <c r="L3578" s="23" t="str">
        <f>IF(E3578="","",J3578/Treibhausgas_Kennzahlen!$B$5)</f>
        <v/>
      </c>
      <c r="M3578" s="37" t="str">
        <f>IF(E3578="","",$J3578*Treibhausgas_Kennzahlen!B$3)</f>
        <v/>
      </c>
      <c r="N3578" s="37" t="str">
        <f>IF(E3578="","",$J3578*Treibhausgas_Kennzahlen!C$3)</f>
        <v/>
      </c>
      <c r="O3578" s="37" t="str">
        <f>IF(E3578="","",$J3578*Treibhausgas_Kennzahlen!D$3)</f>
        <v/>
      </c>
      <c r="P3578" s="37" t="str">
        <f>IF(E3578="","",$J3578*Treibhausgas_Kennzahlen!E$3)</f>
        <v/>
      </c>
      <c r="Q3578" s="37" t="str">
        <f>IF(E3578="","",$J3578*Treibhausgas_Kennzahlen!F$3)</f>
        <v/>
      </c>
      <c r="R3578" s="37" t="str">
        <f>IF(E3578="","",$J3578*Treibhausgas_Kennzahlen!G$3)</f>
        <v/>
      </c>
    </row>
    <row r="3579" spans="1:18" x14ac:dyDescent="0.25">
      <c r="A3579" s="5"/>
      <c r="B3579" s="5"/>
      <c r="C3579" s="5"/>
      <c r="D3579" s="5"/>
      <c r="E3579" s="5"/>
      <c r="F3579" s="9" t="str">
        <f>IF(E3579="","",VLOOKUP(INDEX(IATA_Codes!$A$2:$A$301, MATCH(Berechnung!C3579,IATA_Codes!$C$2:$C$301,0))&amp;"_"&amp;INDEX(IATA_Codes!$A$2:$A$301, MATCH(Berechnung!D3579,IATA_Codes!$C$2:$C$301,0)),GCD_Entfernung!$C$2:$D$10001,2,FALSE))</f>
        <v/>
      </c>
      <c r="G3579" s="22" t="str">
        <f>IF(E3579="","",VLOOKUP(A3579,Flugzeugtyp!$B$2:$C$13,2,0))</f>
        <v/>
      </c>
      <c r="H3579" s="9" t="str">
        <f>IF(E3579="","",LOOKUP(MATCH(F3579,'RFI-Faktor'!$B$2:$B$5,1),'RFI-Faktor'!$D$2:$D$5))</f>
        <v/>
      </c>
      <c r="I3579" s="24" t="str">
        <f t="array" ref="I3579">IF(E3579="","",SUM(IF(A3579=Energieverbrauch!$A$2:$A$4000,1,0)*IF(B3579=Energieverbrauch!$B$2:$B$4000,1,0)*(IF(Berechnung!F3579&gt;=Energieverbrauch!$C$2:$C$4000,1,0)*IF(Berechnung!F3579&lt;=Energieverbrauch!$D$2:$D$4000,1,0))*Energieverbrauch!$E$2:$E$4000))</f>
        <v/>
      </c>
      <c r="J3579" s="24" t="str">
        <f t="shared" si="55"/>
        <v/>
      </c>
      <c r="K3579" s="24" t="e">
        <f>LOOKUP(MATCH(A3579,Flugzeugtyp!$A$2:$A$13,1),Flugzeugtyp!$A$2:$C$13)</f>
        <v>#N/A</v>
      </c>
      <c r="L3579" s="24" t="str">
        <f>IF(E3579="","",J3579/Treibhausgas_Kennzahlen!$B$5)</f>
        <v/>
      </c>
      <c r="M3579" s="38" t="str">
        <f>IF(E3579="","",$J3579*Treibhausgas_Kennzahlen!B$3)</f>
        <v/>
      </c>
      <c r="N3579" s="38" t="str">
        <f>IF(E3579="","",$J3579*Treibhausgas_Kennzahlen!C$3)</f>
        <v/>
      </c>
      <c r="O3579" s="38" t="str">
        <f>IF(E3579="","",$J3579*Treibhausgas_Kennzahlen!D$3)</f>
        <v/>
      </c>
      <c r="P3579" s="38" t="str">
        <f>IF(E3579="","",$J3579*Treibhausgas_Kennzahlen!E$3)</f>
        <v/>
      </c>
      <c r="Q3579" s="38" t="str">
        <f>IF(E3579="","",$J3579*Treibhausgas_Kennzahlen!F$3)</f>
        <v/>
      </c>
      <c r="R3579" s="38" t="str">
        <f>IF(E3579="","",$J3579*Treibhausgas_Kennzahlen!G$3)</f>
        <v/>
      </c>
    </row>
    <row r="3580" spans="1:18" x14ac:dyDescent="0.25">
      <c r="A3580" s="6"/>
      <c r="B3580" s="6"/>
      <c r="C3580" s="6"/>
      <c r="D3580" s="6"/>
      <c r="E3580" s="6"/>
      <c r="F3580" s="8" t="str">
        <f>IF(E3580="","",VLOOKUP(INDEX(IATA_Codes!$A$2:$A$301, MATCH(Berechnung!C3580,IATA_Codes!$C$2:$C$301,0))&amp;"_"&amp;INDEX(IATA_Codes!$A$2:$A$301, MATCH(Berechnung!D3580,IATA_Codes!$C$2:$C$301,0)),GCD_Entfernung!$C$2:$D$10001,2,FALSE))</f>
        <v/>
      </c>
      <c r="G3580" s="21" t="str">
        <f>IF(E3580="","",VLOOKUP(A3580,Flugzeugtyp!$B$2:$C$13,2,0))</f>
        <v/>
      </c>
      <c r="H3580" s="8" t="str">
        <f>IF(E3580="","",LOOKUP(MATCH(F3580,'RFI-Faktor'!$B$2:$B$5,1),'RFI-Faktor'!$D$2:$D$5))</f>
        <v/>
      </c>
      <c r="I3580" s="23" t="str">
        <f t="array" ref="I3580">IF(E3580="","",SUM(IF(A3580=Energieverbrauch!$A$2:$A$4000,1,0)*IF(B3580=Energieverbrauch!$B$2:$B$4000,1,0)*(IF(Berechnung!F3580&gt;=Energieverbrauch!$C$2:$C$4000,1,0)*IF(Berechnung!F3580&lt;=Energieverbrauch!$D$2:$D$4000,1,0))*Energieverbrauch!$E$2:$E$4000))</f>
        <v/>
      </c>
      <c r="J3580" s="23" t="str">
        <f t="shared" si="55"/>
        <v/>
      </c>
      <c r="K3580" s="23" t="e">
        <f>LOOKUP(MATCH(A3580,Flugzeugtyp!$A$2:$A$13,1),Flugzeugtyp!$A$2:$C$13)</f>
        <v>#N/A</v>
      </c>
      <c r="L3580" s="23" t="str">
        <f>IF(E3580="","",J3580/Treibhausgas_Kennzahlen!$B$5)</f>
        <v/>
      </c>
      <c r="M3580" s="37" t="str">
        <f>IF(E3580="","",$J3580*Treibhausgas_Kennzahlen!B$3)</f>
        <v/>
      </c>
      <c r="N3580" s="37" t="str">
        <f>IF(E3580="","",$J3580*Treibhausgas_Kennzahlen!C$3)</f>
        <v/>
      </c>
      <c r="O3580" s="37" t="str">
        <f>IF(E3580="","",$J3580*Treibhausgas_Kennzahlen!D$3)</f>
        <v/>
      </c>
      <c r="P3580" s="37" t="str">
        <f>IF(E3580="","",$J3580*Treibhausgas_Kennzahlen!E$3)</f>
        <v/>
      </c>
      <c r="Q3580" s="37" t="str">
        <f>IF(E3580="","",$J3580*Treibhausgas_Kennzahlen!F$3)</f>
        <v/>
      </c>
      <c r="R3580" s="37" t="str">
        <f>IF(E3580="","",$J3580*Treibhausgas_Kennzahlen!G$3)</f>
        <v/>
      </c>
    </row>
    <row r="3581" spans="1:18" x14ac:dyDescent="0.25">
      <c r="A3581" s="5"/>
      <c r="B3581" s="5"/>
      <c r="C3581" s="5"/>
      <c r="D3581" s="5"/>
      <c r="E3581" s="5"/>
      <c r="F3581" s="9" t="str">
        <f>IF(E3581="","",VLOOKUP(INDEX(IATA_Codes!$A$2:$A$301, MATCH(Berechnung!C3581,IATA_Codes!$C$2:$C$301,0))&amp;"_"&amp;INDEX(IATA_Codes!$A$2:$A$301, MATCH(Berechnung!D3581,IATA_Codes!$C$2:$C$301,0)),GCD_Entfernung!$C$2:$D$10001,2,FALSE))</f>
        <v/>
      </c>
      <c r="G3581" s="22" t="str">
        <f>IF(E3581="","",VLOOKUP(A3581,Flugzeugtyp!$B$2:$C$13,2,0))</f>
        <v/>
      </c>
      <c r="H3581" s="9" t="str">
        <f>IF(E3581="","",LOOKUP(MATCH(F3581,'RFI-Faktor'!$B$2:$B$5,1),'RFI-Faktor'!$D$2:$D$5))</f>
        <v/>
      </c>
      <c r="I3581" s="24" t="str">
        <f t="array" ref="I3581">IF(E3581="","",SUM(IF(A3581=Energieverbrauch!$A$2:$A$4000,1,0)*IF(B3581=Energieverbrauch!$B$2:$B$4000,1,0)*(IF(Berechnung!F3581&gt;=Energieverbrauch!$C$2:$C$4000,1,0)*IF(Berechnung!F3581&lt;=Energieverbrauch!$D$2:$D$4000,1,0))*Energieverbrauch!$E$2:$E$4000))</f>
        <v/>
      </c>
      <c r="J3581" s="24" t="str">
        <f t="shared" si="55"/>
        <v/>
      </c>
      <c r="K3581" s="24" t="e">
        <f>LOOKUP(MATCH(A3581,Flugzeugtyp!$A$2:$A$13,1),Flugzeugtyp!$A$2:$C$13)</f>
        <v>#N/A</v>
      </c>
      <c r="L3581" s="24" t="str">
        <f>IF(E3581="","",J3581/Treibhausgas_Kennzahlen!$B$5)</f>
        <v/>
      </c>
      <c r="M3581" s="38" t="str">
        <f>IF(E3581="","",$J3581*Treibhausgas_Kennzahlen!B$3)</f>
        <v/>
      </c>
      <c r="N3581" s="38" t="str">
        <f>IF(E3581="","",$J3581*Treibhausgas_Kennzahlen!C$3)</f>
        <v/>
      </c>
      <c r="O3581" s="38" t="str">
        <f>IF(E3581="","",$J3581*Treibhausgas_Kennzahlen!D$3)</f>
        <v/>
      </c>
      <c r="P3581" s="38" t="str">
        <f>IF(E3581="","",$J3581*Treibhausgas_Kennzahlen!E$3)</f>
        <v/>
      </c>
      <c r="Q3581" s="38" t="str">
        <f>IF(E3581="","",$J3581*Treibhausgas_Kennzahlen!F$3)</f>
        <v/>
      </c>
      <c r="R3581" s="38" t="str">
        <f>IF(E3581="","",$J3581*Treibhausgas_Kennzahlen!G$3)</f>
        <v/>
      </c>
    </row>
    <row r="3582" spans="1:18" x14ac:dyDescent="0.25">
      <c r="A3582" s="6"/>
      <c r="B3582" s="6"/>
      <c r="C3582" s="6"/>
      <c r="D3582" s="6"/>
      <c r="E3582" s="6"/>
      <c r="F3582" s="8" t="str">
        <f>IF(E3582="","",VLOOKUP(INDEX(IATA_Codes!$A$2:$A$301, MATCH(Berechnung!C3582,IATA_Codes!$C$2:$C$301,0))&amp;"_"&amp;INDEX(IATA_Codes!$A$2:$A$301, MATCH(Berechnung!D3582,IATA_Codes!$C$2:$C$301,0)),GCD_Entfernung!$C$2:$D$10001,2,FALSE))</f>
        <v/>
      </c>
      <c r="G3582" s="21" t="str">
        <f>IF(E3582="","",VLOOKUP(A3582,Flugzeugtyp!$B$2:$C$13,2,0))</f>
        <v/>
      </c>
      <c r="H3582" s="8" t="str">
        <f>IF(E3582="","",LOOKUP(MATCH(F3582,'RFI-Faktor'!$B$2:$B$5,1),'RFI-Faktor'!$D$2:$D$5))</f>
        <v/>
      </c>
      <c r="I3582" s="23" t="str">
        <f t="array" ref="I3582">IF(E3582="","",SUM(IF(A3582=Energieverbrauch!$A$2:$A$4000,1,0)*IF(B3582=Energieverbrauch!$B$2:$B$4000,1,0)*(IF(Berechnung!F3582&gt;=Energieverbrauch!$C$2:$C$4000,1,0)*IF(Berechnung!F3582&lt;=Energieverbrauch!$D$2:$D$4000,1,0))*Energieverbrauch!$E$2:$E$4000))</f>
        <v/>
      </c>
      <c r="J3582" s="23" t="str">
        <f t="shared" si="55"/>
        <v/>
      </c>
      <c r="K3582" s="23" t="e">
        <f>LOOKUP(MATCH(A3582,Flugzeugtyp!$A$2:$A$13,1),Flugzeugtyp!$A$2:$C$13)</f>
        <v>#N/A</v>
      </c>
      <c r="L3582" s="23" t="str">
        <f>IF(E3582="","",J3582/Treibhausgas_Kennzahlen!$B$5)</f>
        <v/>
      </c>
      <c r="M3582" s="37" t="str">
        <f>IF(E3582="","",$J3582*Treibhausgas_Kennzahlen!B$3)</f>
        <v/>
      </c>
      <c r="N3582" s="37" t="str">
        <f>IF(E3582="","",$J3582*Treibhausgas_Kennzahlen!C$3)</f>
        <v/>
      </c>
      <c r="O3582" s="37" t="str">
        <f>IF(E3582="","",$J3582*Treibhausgas_Kennzahlen!D$3)</f>
        <v/>
      </c>
      <c r="P3582" s="37" t="str">
        <f>IF(E3582="","",$J3582*Treibhausgas_Kennzahlen!E$3)</f>
        <v/>
      </c>
      <c r="Q3582" s="37" t="str">
        <f>IF(E3582="","",$J3582*Treibhausgas_Kennzahlen!F$3)</f>
        <v/>
      </c>
      <c r="R3582" s="37" t="str">
        <f>IF(E3582="","",$J3582*Treibhausgas_Kennzahlen!G$3)</f>
        <v/>
      </c>
    </row>
    <row r="3583" spans="1:18" x14ac:dyDescent="0.25">
      <c r="A3583" s="5"/>
      <c r="B3583" s="5"/>
      <c r="C3583" s="5"/>
      <c r="D3583" s="5"/>
      <c r="E3583" s="5"/>
      <c r="F3583" s="9" t="str">
        <f>IF(E3583="","",VLOOKUP(INDEX(IATA_Codes!$A$2:$A$301, MATCH(Berechnung!C3583,IATA_Codes!$C$2:$C$301,0))&amp;"_"&amp;INDEX(IATA_Codes!$A$2:$A$301, MATCH(Berechnung!D3583,IATA_Codes!$C$2:$C$301,0)),GCD_Entfernung!$C$2:$D$10001,2,FALSE))</f>
        <v/>
      </c>
      <c r="G3583" s="22" t="str">
        <f>IF(E3583="","",VLOOKUP(A3583,Flugzeugtyp!$B$2:$C$13,2,0))</f>
        <v/>
      </c>
      <c r="H3583" s="9" t="str">
        <f>IF(E3583="","",LOOKUP(MATCH(F3583,'RFI-Faktor'!$B$2:$B$5,1),'RFI-Faktor'!$D$2:$D$5))</f>
        <v/>
      </c>
      <c r="I3583" s="24" t="str">
        <f t="array" ref="I3583">IF(E3583="","",SUM(IF(A3583=Energieverbrauch!$A$2:$A$4000,1,0)*IF(B3583=Energieverbrauch!$B$2:$B$4000,1,0)*(IF(Berechnung!F3583&gt;=Energieverbrauch!$C$2:$C$4000,1,0)*IF(Berechnung!F3583&lt;=Energieverbrauch!$D$2:$D$4000,1,0))*Energieverbrauch!$E$2:$E$4000))</f>
        <v/>
      </c>
      <c r="J3583" s="24" t="str">
        <f t="shared" si="55"/>
        <v/>
      </c>
      <c r="K3583" s="24" t="e">
        <f>LOOKUP(MATCH(A3583,Flugzeugtyp!$A$2:$A$13,1),Flugzeugtyp!$A$2:$C$13)</f>
        <v>#N/A</v>
      </c>
      <c r="L3583" s="24" t="str">
        <f>IF(E3583="","",J3583/Treibhausgas_Kennzahlen!$B$5)</f>
        <v/>
      </c>
      <c r="M3583" s="38" t="str">
        <f>IF(E3583="","",$J3583*Treibhausgas_Kennzahlen!B$3)</f>
        <v/>
      </c>
      <c r="N3583" s="38" t="str">
        <f>IF(E3583="","",$J3583*Treibhausgas_Kennzahlen!C$3)</f>
        <v/>
      </c>
      <c r="O3583" s="38" t="str">
        <f>IF(E3583="","",$J3583*Treibhausgas_Kennzahlen!D$3)</f>
        <v/>
      </c>
      <c r="P3583" s="38" t="str">
        <f>IF(E3583="","",$J3583*Treibhausgas_Kennzahlen!E$3)</f>
        <v/>
      </c>
      <c r="Q3583" s="38" t="str">
        <f>IF(E3583="","",$J3583*Treibhausgas_Kennzahlen!F$3)</f>
        <v/>
      </c>
      <c r="R3583" s="38" t="str">
        <f>IF(E3583="","",$J3583*Treibhausgas_Kennzahlen!G$3)</f>
        <v/>
      </c>
    </row>
    <row r="3584" spans="1:18" x14ac:dyDescent="0.25">
      <c r="A3584" s="6"/>
      <c r="B3584" s="6"/>
      <c r="C3584" s="6"/>
      <c r="D3584" s="6"/>
      <c r="E3584" s="6"/>
      <c r="F3584" s="8" t="str">
        <f>IF(E3584="","",VLOOKUP(INDEX(IATA_Codes!$A$2:$A$301, MATCH(Berechnung!C3584,IATA_Codes!$C$2:$C$301,0))&amp;"_"&amp;INDEX(IATA_Codes!$A$2:$A$301, MATCH(Berechnung!D3584,IATA_Codes!$C$2:$C$301,0)),GCD_Entfernung!$C$2:$D$10001,2,FALSE))</f>
        <v/>
      </c>
      <c r="G3584" s="21" t="str">
        <f>IF(E3584="","",VLOOKUP(A3584,Flugzeugtyp!$B$2:$C$13,2,0))</f>
        <v/>
      </c>
      <c r="H3584" s="8" t="str">
        <f>IF(E3584="","",LOOKUP(MATCH(F3584,'RFI-Faktor'!$B$2:$B$5,1),'RFI-Faktor'!$D$2:$D$5))</f>
        <v/>
      </c>
      <c r="I3584" s="23" t="str">
        <f t="array" ref="I3584">IF(E3584="","",SUM(IF(A3584=Energieverbrauch!$A$2:$A$4000,1,0)*IF(B3584=Energieverbrauch!$B$2:$B$4000,1,0)*(IF(Berechnung!F3584&gt;=Energieverbrauch!$C$2:$C$4000,1,0)*IF(Berechnung!F3584&lt;=Energieverbrauch!$D$2:$D$4000,1,0))*Energieverbrauch!$E$2:$E$4000))</f>
        <v/>
      </c>
      <c r="J3584" s="23" t="str">
        <f t="shared" si="55"/>
        <v/>
      </c>
      <c r="K3584" s="23" t="e">
        <f>LOOKUP(MATCH(A3584,Flugzeugtyp!$A$2:$A$13,1),Flugzeugtyp!$A$2:$C$13)</f>
        <v>#N/A</v>
      </c>
      <c r="L3584" s="23" t="str">
        <f>IF(E3584="","",J3584/Treibhausgas_Kennzahlen!$B$5)</f>
        <v/>
      </c>
      <c r="M3584" s="37" t="str">
        <f>IF(E3584="","",$J3584*Treibhausgas_Kennzahlen!B$3)</f>
        <v/>
      </c>
      <c r="N3584" s="37" t="str">
        <f>IF(E3584="","",$J3584*Treibhausgas_Kennzahlen!C$3)</f>
        <v/>
      </c>
      <c r="O3584" s="37" t="str">
        <f>IF(E3584="","",$J3584*Treibhausgas_Kennzahlen!D$3)</f>
        <v/>
      </c>
      <c r="P3584" s="37" t="str">
        <f>IF(E3584="","",$J3584*Treibhausgas_Kennzahlen!E$3)</f>
        <v/>
      </c>
      <c r="Q3584" s="37" t="str">
        <f>IF(E3584="","",$J3584*Treibhausgas_Kennzahlen!F$3)</f>
        <v/>
      </c>
      <c r="R3584" s="37" t="str">
        <f>IF(E3584="","",$J3584*Treibhausgas_Kennzahlen!G$3)</f>
        <v/>
      </c>
    </row>
    <row r="3585" spans="1:18" x14ac:dyDescent="0.25">
      <c r="A3585" s="5"/>
      <c r="B3585" s="5"/>
      <c r="C3585" s="5"/>
      <c r="D3585" s="5"/>
      <c r="E3585" s="5"/>
      <c r="F3585" s="9" t="str">
        <f>IF(E3585="","",VLOOKUP(INDEX(IATA_Codes!$A$2:$A$301, MATCH(Berechnung!C3585,IATA_Codes!$C$2:$C$301,0))&amp;"_"&amp;INDEX(IATA_Codes!$A$2:$A$301, MATCH(Berechnung!D3585,IATA_Codes!$C$2:$C$301,0)),GCD_Entfernung!$C$2:$D$10001,2,FALSE))</f>
        <v/>
      </c>
      <c r="G3585" s="22" t="str">
        <f>IF(E3585="","",VLOOKUP(A3585,Flugzeugtyp!$B$2:$C$13,2,0))</f>
        <v/>
      </c>
      <c r="H3585" s="9" t="str">
        <f>IF(E3585="","",LOOKUP(MATCH(F3585,'RFI-Faktor'!$B$2:$B$5,1),'RFI-Faktor'!$D$2:$D$5))</f>
        <v/>
      </c>
      <c r="I3585" s="24" t="str">
        <f t="array" ref="I3585">IF(E3585="","",SUM(IF(A3585=Energieverbrauch!$A$2:$A$4000,1,0)*IF(B3585=Energieverbrauch!$B$2:$B$4000,1,0)*(IF(Berechnung!F3585&gt;=Energieverbrauch!$C$2:$C$4000,1,0)*IF(Berechnung!F3585&lt;=Energieverbrauch!$D$2:$D$4000,1,0))*Energieverbrauch!$E$2:$E$4000))</f>
        <v/>
      </c>
      <c r="J3585" s="24" t="str">
        <f t="shared" si="55"/>
        <v/>
      </c>
      <c r="K3585" s="24" t="e">
        <f>LOOKUP(MATCH(A3585,Flugzeugtyp!$A$2:$A$13,1),Flugzeugtyp!$A$2:$C$13)</f>
        <v>#N/A</v>
      </c>
      <c r="L3585" s="24" t="str">
        <f>IF(E3585="","",J3585/Treibhausgas_Kennzahlen!$B$5)</f>
        <v/>
      </c>
      <c r="M3585" s="38" t="str">
        <f>IF(E3585="","",$J3585*Treibhausgas_Kennzahlen!B$3)</f>
        <v/>
      </c>
      <c r="N3585" s="38" t="str">
        <f>IF(E3585="","",$J3585*Treibhausgas_Kennzahlen!C$3)</f>
        <v/>
      </c>
      <c r="O3585" s="38" t="str">
        <f>IF(E3585="","",$J3585*Treibhausgas_Kennzahlen!D$3)</f>
        <v/>
      </c>
      <c r="P3585" s="38" t="str">
        <f>IF(E3585="","",$J3585*Treibhausgas_Kennzahlen!E$3)</f>
        <v/>
      </c>
      <c r="Q3585" s="38" t="str">
        <f>IF(E3585="","",$J3585*Treibhausgas_Kennzahlen!F$3)</f>
        <v/>
      </c>
      <c r="R3585" s="38" t="str">
        <f>IF(E3585="","",$J3585*Treibhausgas_Kennzahlen!G$3)</f>
        <v/>
      </c>
    </row>
    <row r="3586" spans="1:18" x14ac:dyDescent="0.25">
      <c r="A3586" s="6"/>
      <c r="B3586" s="6"/>
      <c r="C3586" s="6"/>
      <c r="D3586" s="6"/>
      <c r="E3586" s="6"/>
      <c r="F3586" s="8" t="str">
        <f>IF(E3586="","",VLOOKUP(INDEX(IATA_Codes!$A$2:$A$301, MATCH(Berechnung!C3586,IATA_Codes!$C$2:$C$301,0))&amp;"_"&amp;INDEX(IATA_Codes!$A$2:$A$301, MATCH(Berechnung!D3586,IATA_Codes!$C$2:$C$301,0)),GCD_Entfernung!$C$2:$D$10001,2,FALSE))</f>
        <v/>
      </c>
      <c r="G3586" s="21" t="str">
        <f>IF(E3586="","",VLOOKUP(A3586,Flugzeugtyp!$B$2:$C$13,2,0))</f>
        <v/>
      </c>
      <c r="H3586" s="8" t="str">
        <f>IF(E3586="","",LOOKUP(MATCH(F3586,'RFI-Faktor'!$B$2:$B$5,1),'RFI-Faktor'!$D$2:$D$5))</f>
        <v/>
      </c>
      <c r="I3586" s="23" t="str">
        <f t="array" ref="I3586">IF(E3586="","",SUM(IF(A3586=Energieverbrauch!$A$2:$A$4000,1,0)*IF(B3586=Energieverbrauch!$B$2:$B$4000,1,0)*(IF(Berechnung!F3586&gt;=Energieverbrauch!$C$2:$C$4000,1,0)*IF(Berechnung!F3586&lt;=Energieverbrauch!$D$2:$D$4000,1,0))*Energieverbrauch!$E$2:$E$4000))</f>
        <v/>
      </c>
      <c r="J3586" s="23" t="str">
        <f t="shared" si="55"/>
        <v/>
      </c>
      <c r="K3586" s="23" t="e">
        <f>LOOKUP(MATCH(A3586,Flugzeugtyp!$A$2:$A$13,1),Flugzeugtyp!$A$2:$C$13)</f>
        <v>#N/A</v>
      </c>
      <c r="L3586" s="23" t="str">
        <f>IF(E3586="","",J3586/Treibhausgas_Kennzahlen!$B$5)</f>
        <v/>
      </c>
      <c r="M3586" s="37" t="str">
        <f>IF(E3586="","",$J3586*Treibhausgas_Kennzahlen!B$3)</f>
        <v/>
      </c>
      <c r="N3586" s="37" t="str">
        <f>IF(E3586="","",$J3586*Treibhausgas_Kennzahlen!C$3)</f>
        <v/>
      </c>
      <c r="O3586" s="37" t="str">
        <f>IF(E3586="","",$J3586*Treibhausgas_Kennzahlen!D$3)</f>
        <v/>
      </c>
      <c r="P3586" s="37" t="str">
        <f>IF(E3586="","",$J3586*Treibhausgas_Kennzahlen!E$3)</f>
        <v/>
      </c>
      <c r="Q3586" s="37" t="str">
        <f>IF(E3586="","",$J3586*Treibhausgas_Kennzahlen!F$3)</f>
        <v/>
      </c>
      <c r="R3586" s="37" t="str">
        <f>IF(E3586="","",$J3586*Treibhausgas_Kennzahlen!G$3)</f>
        <v/>
      </c>
    </row>
    <row r="3587" spans="1:18" x14ac:dyDescent="0.25">
      <c r="A3587" s="5"/>
      <c r="B3587" s="5"/>
      <c r="C3587" s="5"/>
      <c r="D3587" s="5"/>
      <c r="E3587" s="5"/>
      <c r="F3587" s="9" t="str">
        <f>IF(E3587="","",VLOOKUP(INDEX(IATA_Codes!$A$2:$A$301, MATCH(Berechnung!C3587,IATA_Codes!$C$2:$C$301,0))&amp;"_"&amp;INDEX(IATA_Codes!$A$2:$A$301, MATCH(Berechnung!D3587,IATA_Codes!$C$2:$C$301,0)),GCD_Entfernung!$C$2:$D$10001,2,FALSE))</f>
        <v/>
      </c>
      <c r="G3587" s="22" t="str">
        <f>IF(E3587="","",VLOOKUP(A3587,Flugzeugtyp!$B$2:$C$13,2,0))</f>
        <v/>
      </c>
      <c r="H3587" s="9" t="str">
        <f>IF(E3587="","",LOOKUP(MATCH(F3587,'RFI-Faktor'!$B$2:$B$5,1),'RFI-Faktor'!$D$2:$D$5))</f>
        <v/>
      </c>
      <c r="I3587" s="24" t="str">
        <f t="array" ref="I3587">IF(E3587="","",SUM(IF(A3587=Energieverbrauch!$A$2:$A$4000,1,0)*IF(B3587=Energieverbrauch!$B$2:$B$4000,1,0)*(IF(Berechnung!F3587&gt;=Energieverbrauch!$C$2:$C$4000,1,0)*IF(Berechnung!F3587&lt;=Energieverbrauch!$D$2:$D$4000,1,0))*Energieverbrauch!$E$2:$E$4000))</f>
        <v/>
      </c>
      <c r="J3587" s="24" t="str">
        <f t="shared" si="55"/>
        <v/>
      </c>
      <c r="K3587" s="24" t="e">
        <f>LOOKUP(MATCH(A3587,Flugzeugtyp!$A$2:$A$13,1),Flugzeugtyp!$A$2:$C$13)</f>
        <v>#N/A</v>
      </c>
      <c r="L3587" s="24" t="str">
        <f>IF(E3587="","",J3587/Treibhausgas_Kennzahlen!$B$5)</f>
        <v/>
      </c>
      <c r="M3587" s="38" t="str">
        <f>IF(E3587="","",$J3587*Treibhausgas_Kennzahlen!B$3)</f>
        <v/>
      </c>
      <c r="N3587" s="38" t="str">
        <f>IF(E3587="","",$J3587*Treibhausgas_Kennzahlen!C$3)</f>
        <v/>
      </c>
      <c r="O3587" s="38" t="str">
        <f>IF(E3587="","",$J3587*Treibhausgas_Kennzahlen!D$3)</f>
        <v/>
      </c>
      <c r="P3587" s="38" t="str">
        <f>IF(E3587="","",$J3587*Treibhausgas_Kennzahlen!E$3)</f>
        <v/>
      </c>
      <c r="Q3587" s="38" t="str">
        <f>IF(E3587="","",$J3587*Treibhausgas_Kennzahlen!F$3)</f>
        <v/>
      </c>
      <c r="R3587" s="38" t="str">
        <f>IF(E3587="","",$J3587*Treibhausgas_Kennzahlen!G$3)</f>
        <v/>
      </c>
    </row>
    <row r="3588" spans="1:18" x14ac:dyDescent="0.25">
      <c r="A3588" s="6"/>
      <c r="B3588" s="6"/>
      <c r="C3588" s="6"/>
      <c r="D3588" s="6"/>
      <c r="E3588" s="6"/>
      <c r="F3588" s="8" t="str">
        <f>IF(E3588="","",VLOOKUP(INDEX(IATA_Codes!$A$2:$A$301, MATCH(Berechnung!C3588,IATA_Codes!$C$2:$C$301,0))&amp;"_"&amp;INDEX(IATA_Codes!$A$2:$A$301, MATCH(Berechnung!D3588,IATA_Codes!$C$2:$C$301,0)),GCD_Entfernung!$C$2:$D$10001,2,FALSE))</f>
        <v/>
      </c>
      <c r="G3588" s="21" t="str">
        <f>IF(E3588="","",VLOOKUP(A3588,Flugzeugtyp!$B$2:$C$13,2,0))</f>
        <v/>
      </c>
      <c r="H3588" s="8" t="str">
        <f>IF(E3588="","",LOOKUP(MATCH(F3588,'RFI-Faktor'!$B$2:$B$5,1),'RFI-Faktor'!$D$2:$D$5))</f>
        <v/>
      </c>
      <c r="I3588" s="23" t="str">
        <f t="array" ref="I3588">IF(E3588="","",SUM(IF(A3588=Energieverbrauch!$A$2:$A$4000,1,0)*IF(B3588=Energieverbrauch!$B$2:$B$4000,1,0)*(IF(Berechnung!F3588&gt;=Energieverbrauch!$C$2:$C$4000,1,0)*IF(Berechnung!F3588&lt;=Energieverbrauch!$D$2:$D$4000,1,0))*Energieverbrauch!$E$2:$E$4000))</f>
        <v/>
      </c>
      <c r="J3588" s="23" t="str">
        <f t="shared" si="55"/>
        <v/>
      </c>
      <c r="K3588" s="23" t="e">
        <f>LOOKUP(MATCH(A3588,Flugzeugtyp!$A$2:$A$13,1),Flugzeugtyp!$A$2:$C$13)</f>
        <v>#N/A</v>
      </c>
      <c r="L3588" s="23" t="str">
        <f>IF(E3588="","",J3588/Treibhausgas_Kennzahlen!$B$5)</f>
        <v/>
      </c>
      <c r="M3588" s="37" t="str">
        <f>IF(E3588="","",$J3588*Treibhausgas_Kennzahlen!B$3)</f>
        <v/>
      </c>
      <c r="N3588" s="37" t="str">
        <f>IF(E3588="","",$J3588*Treibhausgas_Kennzahlen!C$3)</f>
        <v/>
      </c>
      <c r="O3588" s="37" t="str">
        <f>IF(E3588="","",$J3588*Treibhausgas_Kennzahlen!D$3)</f>
        <v/>
      </c>
      <c r="P3588" s="37" t="str">
        <f>IF(E3588="","",$J3588*Treibhausgas_Kennzahlen!E$3)</f>
        <v/>
      </c>
      <c r="Q3588" s="37" t="str">
        <f>IF(E3588="","",$J3588*Treibhausgas_Kennzahlen!F$3)</f>
        <v/>
      </c>
      <c r="R3588" s="37" t="str">
        <f>IF(E3588="","",$J3588*Treibhausgas_Kennzahlen!G$3)</f>
        <v/>
      </c>
    </row>
    <row r="3589" spans="1:18" x14ac:dyDescent="0.25">
      <c r="A3589" s="5"/>
      <c r="B3589" s="5"/>
      <c r="C3589" s="5"/>
      <c r="D3589" s="5"/>
      <c r="E3589" s="5"/>
      <c r="F3589" s="9" t="str">
        <f>IF(E3589="","",VLOOKUP(INDEX(IATA_Codes!$A$2:$A$301, MATCH(Berechnung!C3589,IATA_Codes!$C$2:$C$301,0))&amp;"_"&amp;INDEX(IATA_Codes!$A$2:$A$301, MATCH(Berechnung!D3589,IATA_Codes!$C$2:$C$301,0)),GCD_Entfernung!$C$2:$D$10001,2,FALSE))</f>
        <v/>
      </c>
      <c r="G3589" s="22" t="str">
        <f>IF(E3589="","",VLOOKUP(A3589,Flugzeugtyp!$B$2:$C$13,2,0))</f>
        <v/>
      </c>
      <c r="H3589" s="9" t="str">
        <f>IF(E3589="","",LOOKUP(MATCH(F3589,'RFI-Faktor'!$B$2:$B$5,1),'RFI-Faktor'!$D$2:$D$5))</f>
        <v/>
      </c>
      <c r="I3589" s="24" t="str">
        <f t="array" ref="I3589">IF(E3589="","",SUM(IF(A3589=Energieverbrauch!$A$2:$A$4000,1,0)*IF(B3589=Energieverbrauch!$B$2:$B$4000,1,0)*(IF(Berechnung!F3589&gt;=Energieverbrauch!$C$2:$C$4000,1,0)*IF(Berechnung!F3589&lt;=Energieverbrauch!$D$2:$D$4000,1,0))*Energieverbrauch!$E$2:$E$4000))</f>
        <v/>
      </c>
      <c r="J3589" s="24" t="str">
        <f t="shared" si="55"/>
        <v/>
      </c>
      <c r="K3589" s="24" t="e">
        <f>LOOKUP(MATCH(A3589,Flugzeugtyp!$A$2:$A$13,1),Flugzeugtyp!$A$2:$C$13)</f>
        <v>#N/A</v>
      </c>
      <c r="L3589" s="24" t="str">
        <f>IF(E3589="","",J3589/Treibhausgas_Kennzahlen!$B$5)</f>
        <v/>
      </c>
      <c r="M3589" s="38" t="str">
        <f>IF(E3589="","",$J3589*Treibhausgas_Kennzahlen!B$3)</f>
        <v/>
      </c>
      <c r="N3589" s="38" t="str">
        <f>IF(E3589="","",$J3589*Treibhausgas_Kennzahlen!C$3)</f>
        <v/>
      </c>
      <c r="O3589" s="38" t="str">
        <f>IF(E3589="","",$J3589*Treibhausgas_Kennzahlen!D$3)</f>
        <v/>
      </c>
      <c r="P3589" s="38" t="str">
        <f>IF(E3589="","",$J3589*Treibhausgas_Kennzahlen!E$3)</f>
        <v/>
      </c>
      <c r="Q3589" s="38" t="str">
        <f>IF(E3589="","",$J3589*Treibhausgas_Kennzahlen!F$3)</f>
        <v/>
      </c>
      <c r="R3589" s="38" t="str">
        <f>IF(E3589="","",$J3589*Treibhausgas_Kennzahlen!G$3)</f>
        <v/>
      </c>
    </row>
    <row r="3590" spans="1:18" x14ac:dyDescent="0.25">
      <c r="A3590" s="6"/>
      <c r="B3590" s="6"/>
      <c r="C3590" s="6"/>
      <c r="D3590" s="6"/>
      <c r="E3590" s="6"/>
      <c r="F3590" s="8" t="str">
        <f>IF(E3590="","",VLOOKUP(INDEX(IATA_Codes!$A$2:$A$301, MATCH(Berechnung!C3590,IATA_Codes!$C$2:$C$301,0))&amp;"_"&amp;INDEX(IATA_Codes!$A$2:$A$301, MATCH(Berechnung!D3590,IATA_Codes!$C$2:$C$301,0)),GCD_Entfernung!$C$2:$D$10001,2,FALSE))</f>
        <v/>
      </c>
      <c r="G3590" s="21" t="str">
        <f>IF(E3590="","",VLOOKUP(A3590,Flugzeugtyp!$B$2:$C$13,2,0))</f>
        <v/>
      </c>
      <c r="H3590" s="8" t="str">
        <f>IF(E3590="","",LOOKUP(MATCH(F3590,'RFI-Faktor'!$B$2:$B$5,1),'RFI-Faktor'!$D$2:$D$5))</f>
        <v/>
      </c>
      <c r="I3590" s="23" t="str">
        <f t="array" ref="I3590">IF(E3590="","",SUM(IF(A3590=Energieverbrauch!$A$2:$A$4000,1,0)*IF(B3590=Energieverbrauch!$B$2:$B$4000,1,0)*(IF(Berechnung!F3590&gt;=Energieverbrauch!$C$2:$C$4000,1,0)*IF(Berechnung!F3590&lt;=Energieverbrauch!$D$2:$D$4000,1,0))*Energieverbrauch!$E$2:$E$4000))</f>
        <v/>
      </c>
      <c r="J3590" s="23" t="str">
        <f t="shared" ref="J3590:J3653" si="56">IF(E3590="","",PRODUCT(F3590,E3590,I3590)/1000)</f>
        <v/>
      </c>
      <c r="K3590" s="23" t="e">
        <f>LOOKUP(MATCH(A3590,Flugzeugtyp!$A$2:$A$13,1),Flugzeugtyp!$A$2:$C$13)</f>
        <v>#N/A</v>
      </c>
      <c r="L3590" s="23" t="str">
        <f>IF(E3590="","",J3590/Treibhausgas_Kennzahlen!$B$5)</f>
        <v/>
      </c>
      <c r="M3590" s="37" t="str">
        <f>IF(E3590="","",$J3590*Treibhausgas_Kennzahlen!B$3)</f>
        <v/>
      </c>
      <c r="N3590" s="37" t="str">
        <f>IF(E3590="","",$J3590*Treibhausgas_Kennzahlen!C$3)</f>
        <v/>
      </c>
      <c r="O3590" s="37" t="str">
        <f>IF(E3590="","",$J3590*Treibhausgas_Kennzahlen!D$3)</f>
        <v/>
      </c>
      <c r="P3590" s="37" t="str">
        <f>IF(E3590="","",$J3590*Treibhausgas_Kennzahlen!E$3)</f>
        <v/>
      </c>
      <c r="Q3590" s="37" t="str">
        <f>IF(E3590="","",$J3590*Treibhausgas_Kennzahlen!F$3)</f>
        <v/>
      </c>
      <c r="R3590" s="37" t="str">
        <f>IF(E3590="","",$J3590*Treibhausgas_Kennzahlen!G$3)</f>
        <v/>
      </c>
    </row>
    <row r="3591" spans="1:18" x14ac:dyDescent="0.25">
      <c r="A3591" s="5"/>
      <c r="B3591" s="5"/>
      <c r="C3591" s="5"/>
      <c r="D3591" s="5"/>
      <c r="E3591" s="5"/>
      <c r="F3591" s="9" t="str">
        <f>IF(E3591="","",VLOOKUP(INDEX(IATA_Codes!$A$2:$A$301, MATCH(Berechnung!C3591,IATA_Codes!$C$2:$C$301,0))&amp;"_"&amp;INDEX(IATA_Codes!$A$2:$A$301, MATCH(Berechnung!D3591,IATA_Codes!$C$2:$C$301,0)),GCD_Entfernung!$C$2:$D$10001,2,FALSE))</f>
        <v/>
      </c>
      <c r="G3591" s="22" t="str">
        <f>IF(E3591="","",VLOOKUP(A3591,Flugzeugtyp!$B$2:$C$13,2,0))</f>
        <v/>
      </c>
      <c r="H3591" s="9" t="str">
        <f>IF(E3591="","",LOOKUP(MATCH(F3591,'RFI-Faktor'!$B$2:$B$5,1),'RFI-Faktor'!$D$2:$D$5))</f>
        <v/>
      </c>
      <c r="I3591" s="24" t="str">
        <f t="array" ref="I3591">IF(E3591="","",SUM(IF(A3591=Energieverbrauch!$A$2:$A$4000,1,0)*IF(B3591=Energieverbrauch!$B$2:$B$4000,1,0)*(IF(Berechnung!F3591&gt;=Energieverbrauch!$C$2:$C$4000,1,0)*IF(Berechnung!F3591&lt;=Energieverbrauch!$D$2:$D$4000,1,0))*Energieverbrauch!$E$2:$E$4000))</f>
        <v/>
      </c>
      <c r="J3591" s="24" t="str">
        <f t="shared" si="56"/>
        <v/>
      </c>
      <c r="K3591" s="24" t="e">
        <f>LOOKUP(MATCH(A3591,Flugzeugtyp!$A$2:$A$13,1),Flugzeugtyp!$A$2:$C$13)</f>
        <v>#N/A</v>
      </c>
      <c r="L3591" s="24" t="str">
        <f>IF(E3591="","",J3591/Treibhausgas_Kennzahlen!$B$5)</f>
        <v/>
      </c>
      <c r="M3591" s="38" t="str">
        <f>IF(E3591="","",$J3591*Treibhausgas_Kennzahlen!B$3)</f>
        <v/>
      </c>
      <c r="N3591" s="38" t="str">
        <f>IF(E3591="","",$J3591*Treibhausgas_Kennzahlen!C$3)</f>
        <v/>
      </c>
      <c r="O3591" s="38" t="str">
        <f>IF(E3591="","",$J3591*Treibhausgas_Kennzahlen!D$3)</f>
        <v/>
      </c>
      <c r="P3591" s="38" t="str">
        <f>IF(E3591="","",$J3591*Treibhausgas_Kennzahlen!E$3)</f>
        <v/>
      </c>
      <c r="Q3591" s="38" t="str">
        <f>IF(E3591="","",$J3591*Treibhausgas_Kennzahlen!F$3)</f>
        <v/>
      </c>
      <c r="R3591" s="38" t="str">
        <f>IF(E3591="","",$J3591*Treibhausgas_Kennzahlen!G$3)</f>
        <v/>
      </c>
    </row>
    <row r="3592" spans="1:18" x14ac:dyDescent="0.25">
      <c r="A3592" s="6"/>
      <c r="B3592" s="6"/>
      <c r="C3592" s="6"/>
      <c r="D3592" s="6"/>
      <c r="E3592" s="6"/>
      <c r="F3592" s="8" t="str">
        <f>IF(E3592="","",VLOOKUP(INDEX(IATA_Codes!$A$2:$A$301, MATCH(Berechnung!C3592,IATA_Codes!$C$2:$C$301,0))&amp;"_"&amp;INDEX(IATA_Codes!$A$2:$A$301, MATCH(Berechnung!D3592,IATA_Codes!$C$2:$C$301,0)),GCD_Entfernung!$C$2:$D$10001,2,FALSE))</f>
        <v/>
      </c>
      <c r="G3592" s="21" t="str">
        <f>IF(E3592="","",VLOOKUP(A3592,Flugzeugtyp!$B$2:$C$13,2,0))</f>
        <v/>
      </c>
      <c r="H3592" s="8" t="str">
        <f>IF(E3592="","",LOOKUP(MATCH(F3592,'RFI-Faktor'!$B$2:$B$5,1),'RFI-Faktor'!$D$2:$D$5))</f>
        <v/>
      </c>
      <c r="I3592" s="23" t="str">
        <f t="array" ref="I3592">IF(E3592="","",SUM(IF(A3592=Energieverbrauch!$A$2:$A$4000,1,0)*IF(B3592=Energieverbrauch!$B$2:$B$4000,1,0)*(IF(Berechnung!F3592&gt;=Energieverbrauch!$C$2:$C$4000,1,0)*IF(Berechnung!F3592&lt;=Energieverbrauch!$D$2:$D$4000,1,0))*Energieverbrauch!$E$2:$E$4000))</f>
        <v/>
      </c>
      <c r="J3592" s="23" t="str">
        <f t="shared" si="56"/>
        <v/>
      </c>
      <c r="K3592" s="23" t="e">
        <f>LOOKUP(MATCH(A3592,Flugzeugtyp!$A$2:$A$13,1),Flugzeugtyp!$A$2:$C$13)</f>
        <v>#N/A</v>
      </c>
      <c r="L3592" s="23" t="str">
        <f>IF(E3592="","",J3592/Treibhausgas_Kennzahlen!$B$5)</f>
        <v/>
      </c>
      <c r="M3592" s="37" t="str">
        <f>IF(E3592="","",$J3592*Treibhausgas_Kennzahlen!B$3)</f>
        <v/>
      </c>
      <c r="N3592" s="37" t="str">
        <f>IF(E3592="","",$J3592*Treibhausgas_Kennzahlen!C$3)</f>
        <v/>
      </c>
      <c r="O3592" s="37" t="str">
        <f>IF(E3592="","",$J3592*Treibhausgas_Kennzahlen!D$3)</f>
        <v/>
      </c>
      <c r="P3592" s="37" t="str">
        <f>IF(E3592="","",$J3592*Treibhausgas_Kennzahlen!E$3)</f>
        <v/>
      </c>
      <c r="Q3592" s="37" t="str">
        <f>IF(E3592="","",$J3592*Treibhausgas_Kennzahlen!F$3)</f>
        <v/>
      </c>
      <c r="R3592" s="37" t="str">
        <f>IF(E3592="","",$J3592*Treibhausgas_Kennzahlen!G$3)</f>
        <v/>
      </c>
    </row>
    <row r="3593" spans="1:18" x14ac:dyDescent="0.25">
      <c r="A3593" s="5"/>
      <c r="B3593" s="5"/>
      <c r="C3593" s="5"/>
      <c r="D3593" s="5"/>
      <c r="E3593" s="5"/>
      <c r="F3593" s="9" t="str">
        <f>IF(E3593="","",VLOOKUP(INDEX(IATA_Codes!$A$2:$A$301, MATCH(Berechnung!C3593,IATA_Codes!$C$2:$C$301,0))&amp;"_"&amp;INDEX(IATA_Codes!$A$2:$A$301, MATCH(Berechnung!D3593,IATA_Codes!$C$2:$C$301,0)),GCD_Entfernung!$C$2:$D$10001,2,FALSE))</f>
        <v/>
      </c>
      <c r="G3593" s="22" t="str">
        <f>IF(E3593="","",VLOOKUP(A3593,Flugzeugtyp!$B$2:$C$13,2,0))</f>
        <v/>
      </c>
      <c r="H3593" s="9" t="str">
        <f>IF(E3593="","",LOOKUP(MATCH(F3593,'RFI-Faktor'!$B$2:$B$5,1),'RFI-Faktor'!$D$2:$D$5))</f>
        <v/>
      </c>
      <c r="I3593" s="24" t="str">
        <f t="array" ref="I3593">IF(E3593="","",SUM(IF(A3593=Energieverbrauch!$A$2:$A$4000,1,0)*IF(B3593=Energieverbrauch!$B$2:$B$4000,1,0)*(IF(Berechnung!F3593&gt;=Energieverbrauch!$C$2:$C$4000,1,0)*IF(Berechnung!F3593&lt;=Energieverbrauch!$D$2:$D$4000,1,0))*Energieverbrauch!$E$2:$E$4000))</f>
        <v/>
      </c>
      <c r="J3593" s="24" t="str">
        <f t="shared" si="56"/>
        <v/>
      </c>
      <c r="K3593" s="24" t="e">
        <f>LOOKUP(MATCH(A3593,Flugzeugtyp!$A$2:$A$13,1),Flugzeugtyp!$A$2:$C$13)</f>
        <v>#N/A</v>
      </c>
      <c r="L3593" s="24" t="str">
        <f>IF(E3593="","",J3593/Treibhausgas_Kennzahlen!$B$5)</f>
        <v/>
      </c>
      <c r="M3593" s="38" t="str">
        <f>IF(E3593="","",$J3593*Treibhausgas_Kennzahlen!B$3)</f>
        <v/>
      </c>
      <c r="N3593" s="38" t="str">
        <f>IF(E3593="","",$J3593*Treibhausgas_Kennzahlen!C$3)</f>
        <v/>
      </c>
      <c r="O3593" s="38" t="str">
        <f>IF(E3593="","",$J3593*Treibhausgas_Kennzahlen!D$3)</f>
        <v/>
      </c>
      <c r="P3593" s="38" t="str">
        <f>IF(E3593="","",$J3593*Treibhausgas_Kennzahlen!E$3)</f>
        <v/>
      </c>
      <c r="Q3593" s="38" t="str">
        <f>IF(E3593="","",$J3593*Treibhausgas_Kennzahlen!F$3)</f>
        <v/>
      </c>
      <c r="R3593" s="38" t="str">
        <f>IF(E3593="","",$J3593*Treibhausgas_Kennzahlen!G$3)</f>
        <v/>
      </c>
    </row>
    <row r="3594" spans="1:18" x14ac:dyDescent="0.25">
      <c r="A3594" s="6"/>
      <c r="B3594" s="6"/>
      <c r="C3594" s="6"/>
      <c r="D3594" s="6"/>
      <c r="E3594" s="6"/>
      <c r="F3594" s="8" t="str">
        <f>IF(E3594="","",VLOOKUP(INDEX(IATA_Codes!$A$2:$A$301, MATCH(Berechnung!C3594,IATA_Codes!$C$2:$C$301,0))&amp;"_"&amp;INDEX(IATA_Codes!$A$2:$A$301, MATCH(Berechnung!D3594,IATA_Codes!$C$2:$C$301,0)),GCD_Entfernung!$C$2:$D$10001,2,FALSE))</f>
        <v/>
      </c>
      <c r="G3594" s="21" t="str">
        <f>IF(E3594="","",VLOOKUP(A3594,Flugzeugtyp!$B$2:$C$13,2,0))</f>
        <v/>
      </c>
      <c r="H3594" s="8" t="str">
        <f>IF(E3594="","",LOOKUP(MATCH(F3594,'RFI-Faktor'!$B$2:$B$5,1),'RFI-Faktor'!$D$2:$D$5))</f>
        <v/>
      </c>
      <c r="I3594" s="23" t="str">
        <f t="array" ref="I3594">IF(E3594="","",SUM(IF(A3594=Energieverbrauch!$A$2:$A$4000,1,0)*IF(B3594=Energieverbrauch!$B$2:$B$4000,1,0)*(IF(Berechnung!F3594&gt;=Energieverbrauch!$C$2:$C$4000,1,0)*IF(Berechnung!F3594&lt;=Energieverbrauch!$D$2:$D$4000,1,0))*Energieverbrauch!$E$2:$E$4000))</f>
        <v/>
      </c>
      <c r="J3594" s="23" t="str">
        <f t="shared" si="56"/>
        <v/>
      </c>
      <c r="K3594" s="23" t="e">
        <f>LOOKUP(MATCH(A3594,Flugzeugtyp!$A$2:$A$13,1),Flugzeugtyp!$A$2:$C$13)</f>
        <v>#N/A</v>
      </c>
      <c r="L3594" s="23" t="str">
        <f>IF(E3594="","",J3594/Treibhausgas_Kennzahlen!$B$5)</f>
        <v/>
      </c>
      <c r="M3594" s="37" t="str">
        <f>IF(E3594="","",$J3594*Treibhausgas_Kennzahlen!B$3)</f>
        <v/>
      </c>
      <c r="N3594" s="37" t="str">
        <f>IF(E3594="","",$J3594*Treibhausgas_Kennzahlen!C$3)</f>
        <v/>
      </c>
      <c r="O3594" s="37" t="str">
        <f>IF(E3594="","",$J3594*Treibhausgas_Kennzahlen!D$3)</f>
        <v/>
      </c>
      <c r="P3594" s="37" t="str">
        <f>IF(E3594="","",$J3594*Treibhausgas_Kennzahlen!E$3)</f>
        <v/>
      </c>
      <c r="Q3594" s="37" t="str">
        <f>IF(E3594="","",$J3594*Treibhausgas_Kennzahlen!F$3)</f>
        <v/>
      </c>
      <c r="R3594" s="37" t="str">
        <f>IF(E3594="","",$J3594*Treibhausgas_Kennzahlen!G$3)</f>
        <v/>
      </c>
    </row>
    <row r="3595" spans="1:18" x14ac:dyDescent="0.25">
      <c r="A3595" s="5"/>
      <c r="B3595" s="5"/>
      <c r="C3595" s="5"/>
      <c r="D3595" s="5"/>
      <c r="E3595" s="5"/>
      <c r="F3595" s="9" t="str">
        <f>IF(E3595="","",VLOOKUP(INDEX(IATA_Codes!$A$2:$A$301, MATCH(Berechnung!C3595,IATA_Codes!$C$2:$C$301,0))&amp;"_"&amp;INDEX(IATA_Codes!$A$2:$A$301, MATCH(Berechnung!D3595,IATA_Codes!$C$2:$C$301,0)),GCD_Entfernung!$C$2:$D$10001,2,FALSE))</f>
        <v/>
      </c>
      <c r="G3595" s="22" t="str">
        <f>IF(E3595="","",VLOOKUP(A3595,Flugzeugtyp!$B$2:$C$13,2,0))</f>
        <v/>
      </c>
      <c r="H3595" s="9" t="str">
        <f>IF(E3595="","",LOOKUP(MATCH(F3595,'RFI-Faktor'!$B$2:$B$5,1),'RFI-Faktor'!$D$2:$D$5))</f>
        <v/>
      </c>
      <c r="I3595" s="24" t="str">
        <f t="array" ref="I3595">IF(E3595="","",SUM(IF(A3595=Energieverbrauch!$A$2:$A$4000,1,0)*IF(B3595=Energieverbrauch!$B$2:$B$4000,1,0)*(IF(Berechnung!F3595&gt;=Energieverbrauch!$C$2:$C$4000,1,0)*IF(Berechnung!F3595&lt;=Energieverbrauch!$D$2:$D$4000,1,0))*Energieverbrauch!$E$2:$E$4000))</f>
        <v/>
      </c>
      <c r="J3595" s="24" t="str">
        <f t="shared" si="56"/>
        <v/>
      </c>
      <c r="K3595" s="24" t="e">
        <f>LOOKUP(MATCH(A3595,Flugzeugtyp!$A$2:$A$13,1),Flugzeugtyp!$A$2:$C$13)</f>
        <v>#N/A</v>
      </c>
      <c r="L3595" s="24" t="str">
        <f>IF(E3595="","",J3595/Treibhausgas_Kennzahlen!$B$5)</f>
        <v/>
      </c>
      <c r="M3595" s="38" t="str">
        <f>IF(E3595="","",$J3595*Treibhausgas_Kennzahlen!B$3)</f>
        <v/>
      </c>
      <c r="N3595" s="38" t="str">
        <f>IF(E3595="","",$J3595*Treibhausgas_Kennzahlen!C$3)</f>
        <v/>
      </c>
      <c r="O3595" s="38" t="str">
        <f>IF(E3595="","",$J3595*Treibhausgas_Kennzahlen!D$3)</f>
        <v/>
      </c>
      <c r="P3595" s="38" t="str">
        <f>IF(E3595="","",$J3595*Treibhausgas_Kennzahlen!E$3)</f>
        <v/>
      </c>
      <c r="Q3595" s="38" t="str">
        <f>IF(E3595="","",$J3595*Treibhausgas_Kennzahlen!F$3)</f>
        <v/>
      </c>
      <c r="R3595" s="38" t="str">
        <f>IF(E3595="","",$J3595*Treibhausgas_Kennzahlen!G$3)</f>
        <v/>
      </c>
    </row>
    <row r="3596" spans="1:18" x14ac:dyDescent="0.25">
      <c r="A3596" s="6"/>
      <c r="B3596" s="6"/>
      <c r="C3596" s="6"/>
      <c r="D3596" s="6"/>
      <c r="E3596" s="6"/>
      <c r="F3596" s="8" t="str">
        <f>IF(E3596="","",VLOOKUP(INDEX(IATA_Codes!$A$2:$A$301, MATCH(Berechnung!C3596,IATA_Codes!$C$2:$C$301,0))&amp;"_"&amp;INDEX(IATA_Codes!$A$2:$A$301, MATCH(Berechnung!D3596,IATA_Codes!$C$2:$C$301,0)),GCD_Entfernung!$C$2:$D$10001,2,FALSE))</f>
        <v/>
      </c>
      <c r="G3596" s="21" t="str">
        <f>IF(E3596="","",VLOOKUP(A3596,Flugzeugtyp!$B$2:$C$13,2,0))</f>
        <v/>
      </c>
      <c r="H3596" s="8" t="str">
        <f>IF(E3596="","",LOOKUP(MATCH(F3596,'RFI-Faktor'!$B$2:$B$5,1),'RFI-Faktor'!$D$2:$D$5))</f>
        <v/>
      </c>
      <c r="I3596" s="23" t="str">
        <f t="array" ref="I3596">IF(E3596="","",SUM(IF(A3596=Energieverbrauch!$A$2:$A$4000,1,0)*IF(B3596=Energieverbrauch!$B$2:$B$4000,1,0)*(IF(Berechnung!F3596&gt;=Energieverbrauch!$C$2:$C$4000,1,0)*IF(Berechnung!F3596&lt;=Energieverbrauch!$D$2:$D$4000,1,0))*Energieverbrauch!$E$2:$E$4000))</f>
        <v/>
      </c>
      <c r="J3596" s="23" t="str">
        <f t="shared" si="56"/>
        <v/>
      </c>
      <c r="K3596" s="23" t="e">
        <f>LOOKUP(MATCH(A3596,Flugzeugtyp!$A$2:$A$13,1),Flugzeugtyp!$A$2:$C$13)</f>
        <v>#N/A</v>
      </c>
      <c r="L3596" s="23" t="str">
        <f>IF(E3596="","",J3596/Treibhausgas_Kennzahlen!$B$5)</f>
        <v/>
      </c>
      <c r="M3596" s="37" t="str">
        <f>IF(E3596="","",$J3596*Treibhausgas_Kennzahlen!B$3)</f>
        <v/>
      </c>
      <c r="N3596" s="37" t="str">
        <f>IF(E3596="","",$J3596*Treibhausgas_Kennzahlen!C$3)</f>
        <v/>
      </c>
      <c r="O3596" s="37" t="str">
        <f>IF(E3596="","",$J3596*Treibhausgas_Kennzahlen!D$3)</f>
        <v/>
      </c>
      <c r="P3596" s="37" t="str">
        <f>IF(E3596="","",$J3596*Treibhausgas_Kennzahlen!E$3)</f>
        <v/>
      </c>
      <c r="Q3596" s="37" t="str">
        <f>IF(E3596="","",$J3596*Treibhausgas_Kennzahlen!F$3)</f>
        <v/>
      </c>
      <c r="R3596" s="37" t="str">
        <f>IF(E3596="","",$J3596*Treibhausgas_Kennzahlen!G$3)</f>
        <v/>
      </c>
    </row>
    <row r="3597" spans="1:18" x14ac:dyDescent="0.25">
      <c r="A3597" s="5"/>
      <c r="B3597" s="5"/>
      <c r="C3597" s="5"/>
      <c r="D3597" s="5"/>
      <c r="E3597" s="5"/>
      <c r="F3597" s="9" t="str">
        <f>IF(E3597="","",VLOOKUP(INDEX(IATA_Codes!$A$2:$A$301, MATCH(Berechnung!C3597,IATA_Codes!$C$2:$C$301,0))&amp;"_"&amp;INDEX(IATA_Codes!$A$2:$A$301, MATCH(Berechnung!D3597,IATA_Codes!$C$2:$C$301,0)),GCD_Entfernung!$C$2:$D$10001,2,FALSE))</f>
        <v/>
      </c>
      <c r="G3597" s="22" t="str">
        <f>IF(E3597="","",VLOOKUP(A3597,Flugzeugtyp!$B$2:$C$13,2,0))</f>
        <v/>
      </c>
      <c r="H3597" s="9" t="str">
        <f>IF(E3597="","",LOOKUP(MATCH(F3597,'RFI-Faktor'!$B$2:$B$5,1),'RFI-Faktor'!$D$2:$D$5))</f>
        <v/>
      </c>
      <c r="I3597" s="24" t="str">
        <f t="array" ref="I3597">IF(E3597="","",SUM(IF(A3597=Energieverbrauch!$A$2:$A$4000,1,0)*IF(B3597=Energieverbrauch!$B$2:$B$4000,1,0)*(IF(Berechnung!F3597&gt;=Energieverbrauch!$C$2:$C$4000,1,0)*IF(Berechnung!F3597&lt;=Energieverbrauch!$D$2:$D$4000,1,0))*Energieverbrauch!$E$2:$E$4000))</f>
        <v/>
      </c>
      <c r="J3597" s="24" t="str">
        <f t="shared" si="56"/>
        <v/>
      </c>
      <c r="K3597" s="24" t="e">
        <f>LOOKUP(MATCH(A3597,Flugzeugtyp!$A$2:$A$13,1),Flugzeugtyp!$A$2:$C$13)</f>
        <v>#N/A</v>
      </c>
      <c r="L3597" s="24" t="str">
        <f>IF(E3597="","",J3597/Treibhausgas_Kennzahlen!$B$5)</f>
        <v/>
      </c>
      <c r="M3597" s="38" t="str">
        <f>IF(E3597="","",$J3597*Treibhausgas_Kennzahlen!B$3)</f>
        <v/>
      </c>
      <c r="N3597" s="38" t="str">
        <f>IF(E3597="","",$J3597*Treibhausgas_Kennzahlen!C$3)</f>
        <v/>
      </c>
      <c r="O3597" s="38" t="str">
        <f>IF(E3597="","",$J3597*Treibhausgas_Kennzahlen!D$3)</f>
        <v/>
      </c>
      <c r="P3597" s="38" t="str">
        <f>IF(E3597="","",$J3597*Treibhausgas_Kennzahlen!E$3)</f>
        <v/>
      </c>
      <c r="Q3597" s="38" t="str">
        <f>IF(E3597="","",$J3597*Treibhausgas_Kennzahlen!F$3)</f>
        <v/>
      </c>
      <c r="R3597" s="38" t="str">
        <f>IF(E3597="","",$J3597*Treibhausgas_Kennzahlen!G$3)</f>
        <v/>
      </c>
    </row>
    <row r="3598" spans="1:18" x14ac:dyDescent="0.25">
      <c r="A3598" s="6"/>
      <c r="B3598" s="6"/>
      <c r="C3598" s="6"/>
      <c r="D3598" s="6"/>
      <c r="E3598" s="6"/>
      <c r="F3598" s="8" t="str">
        <f>IF(E3598="","",VLOOKUP(INDEX(IATA_Codes!$A$2:$A$301, MATCH(Berechnung!C3598,IATA_Codes!$C$2:$C$301,0))&amp;"_"&amp;INDEX(IATA_Codes!$A$2:$A$301, MATCH(Berechnung!D3598,IATA_Codes!$C$2:$C$301,0)),GCD_Entfernung!$C$2:$D$10001,2,FALSE))</f>
        <v/>
      </c>
      <c r="G3598" s="21" t="str">
        <f>IF(E3598="","",VLOOKUP(A3598,Flugzeugtyp!$B$2:$C$13,2,0))</f>
        <v/>
      </c>
      <c r="H3598" s="8" t="str">
        <f>IF(E3598="","",LOOKUP(MATCH(F3598,'RFI-Faktor'!$B$2:$B$5,1),'RFI-Faktor'!$D$2:$D$5))</f>
        <v/>
      </c>
      <c r="I3598" s="23" t="str">
        <f t="array" ref="I3598">IF(E3598="","",SUM(IF(A3598=Energieverbrauch!$A$2:$A$4000,1,0)*IF(B3598=Energieverbrauch!$B$2:$B$4000,1,0)*(IF(Berechnung!F3598&gt;=Energieverbrauch!$C$2:$C$4000,1,0)*IF(Berechnung!F3598&lt;=Energieverbrauch!$D$2:$D$4000,1,0))*Energieverbrauch!$E$2:$E$4000))</f>
        <v/>
      </c>
      <c r="J3598" s="23" t="str">
        <f t="shared" si="56"/>
        <v/>
      </c>
      <c r="K3598" s="23" t="e">
        <f>LOOKUP(MATCH(A3598,Flugzeugtyp!$A$2:$A$13,1),Flugzeugtyp!$A$2:$C$13)</f>
        <v>#N/A</v>
      </c>
      <c r="L3598" s="23" t="str">
        <f>IF(E3598="","",J3598/Treibhausgas_Kennzahlen!$B$5)</f>
        <v/>
      </c>
      <c r="M3598" s="37" t="str">
        <f>IF(E3598="","",$J3598*Treibhausgas_Kennzahlen!B$3)</f>
        <v/>
      </c>
      <c r="N3598" s="37" t="str">
        <f>IF(E3598="","",$J3598*Treibhausgas_Kennzahlen!C$3)</f>
        <v/>
      </c>
      <c r="O3598" s="37" t="str">
        <f>IF(E3598="","",$J3598*Treibhausgas_Kennzahlen!D$3)</f>
        <v/>
      </c>
      <c r="P3598" s="37" t="str">
        <f>IF(E3598="","",$J3598*Treibhausgas_Kennzahlen!E$3)</f>
        <v/>
      </c>
      <c r="Q3598" s="37" t="str">
        <f>IF(E3598="","",$J3598*Treibhausgas_Kennzahlen!F$3)</f>
        <v/>
      </c>
      <c r="R3598" s="37" t="str">
        <f>IF(E3598="","",$J3598*Treibhausgas_Kennzahlen!G$3)</f>
        <v/>
      </c>
    </row>
    <row r="3599" spans="1:18" x14ac:dyDescent="0.25">
      <c r="A3599" s="5"/>
      <c r="B3599" s="5"/>
      <c r="C3599" s="5"/>
      <c r="D3599" s="5"/>
      <c r="E3599" s="5"/>
      <c r="F3599" s="9" t="str">
        <f>IF(E3599="","",VLOOKUP(INDEX(IATA_Codes!$A$2:$A$301, MATCH(Berechnung!C3599,IATA_Codes!$C$2:$C$301,0))&amp;"_"&amp;INDEX(IATA_Codes!$A$2:$A$301, MATCH(Berechnung!D3599,IATA_Codes!$C$2:$C$301,0)),GCD_Entfernung!$C$2:$D$10001,2,FALSE))</f>
        <v/>
      </c>
      <c r="G3599" s="22" t="str">
        <f>IF(E3599="","",VLOOKUP(A3599,Flugzeugtyp!$B$2:$C$13,2,0))</f>
        <v/>
      </c>
      <c r="H3599" s="9" t="str">
        <f>IF(E3599="","",LOOKUP(MATCH(F3599,'RFI-Faktor'!$B$2:$B$5,1),'RFI-Faktor'!$D$2:$D$5))</f>
        <v/>
      </c>
      <c r="I3599" s="24" t="str">
        <f t="array" ref="I3599">IF(E3599="","",SUM(IF(A3599=Energieverbrauch!$A$2:$A$4000,1,0)*IF(B3599=Energieverbrauch!$B$2:$B$4000,1,0)*(IF(Berechnung!F3599&gt;=Energieverbrauch!$C$2:$C$4000,1,0)*IF(Berechnung!F3599&lt;=Energieverbrauch!$D$2:$D$4000,1,0))*Energieverbrauch!$E$2:$E$4000))</f>
        <v/>
      </c>
      <c r="J3599" s="24" t="str">
        <f t="shared" si="56"/>
        <v/>
      </c>
      <c r="K3599" s="24" t="e">
        <f>LOOKUP(MATCH(A3599,Flugzeugtyp!$A$2:$A$13,1),Flugzeugtyp!$A$2:$C$13)</f>
        <v>#N/A</v>
      </c>
      <c r="L3599" s="24" t="str">
        <f>IF(E3599="","",J3599/Treibhausgas_Kennzahlen!$B$5)</f>
        <v/>
      </c>
      <c r="M3599" s="38" t="str">
        <f>IF(E3599="","",$J3599*Treibhausgas_Kennzahlen!B$3)</f>
        <v/>
      </c>
      <c r="N3599" s="38" t="str">
        <f>IF(E3599="","",$J3599*Treibhausgas_Kennzahlen!C$3)</f>
        <v/>
      </c>
      <c r="O3599" s="38" t="str">
        <f>IF(E3599="","",$J3599*Treibhausgas_Kennzahlen!D$3)</f>
        <v/>
      </c>
      <c r="P3599" s="38" t="str">
        <f>IF(E3599="","",$J3599*Treibhausgas_Kennzahlen!E$3)</f>
        <v/>
      </c>
      <c r="Q3599" s="38" t="str">
        <f>IF(E3599="","",$J3599*Treibhausgas_Kennzahlen!F$3)</f>
        <v/>
      </c>
      <c r="R3599" s="38" t="str">
        <f>IF(E3599="","",$J3599*Treibhausgas_Kennzahlen!G$3)</f>
        <v/>
      </c>
    </row>
    <row r="3600" spans="1:18" x14ac:dyDescent="0.25">
      <c r="A3600" s="6"/>
      <c r="B3600" s="6"/>
      <c r="C3600" s="6"/>
      <c r="D3600" s="6"/>
      <c r="E3600" s="6"/>
      <c r="F3600" s="8" t="str">
        <f>IF(E3600="","",VLOOKUP(INDEX(IATA_Codes!$A$2:$A$301, MATCH(Berechnung!C3600,IATA_Codes!$C$2:$C$301,0))&amp;"_"&amp;INDEX(IATA_Codes!$A$2:$A$301, MATCH(Berechnung!D3600,IATA_Codes!$C$2:$C$301,0)),GCD_Entfernung!$C$2:$D$10001,2,FALSE))</f>
        <v/>
      </c>
      <c r="G3600" s="21" t="str">
        <f>IF(E3600="","",VLOOKUP(A3600,Flugzeugtyp!$B$2:$C$13,2,0))</f>
        <v/>
      </c>
      <c r="H3600" s="8" t="str">
        <f>IF(E3600="","",LOOKUP(MATCH(F3600,'RFI-Faktor'!$B$2:$B$5,1),'RFI-Faktor'!$D$2:$D$5))</f>
        <v/>
      </c>
      <c r="I3600" s="23" t="str">
        <f t="array" ref="I3600">IF(E3600="","",SUM(IF(A3600=Energieverbrauch!$A$2:$A$4000,1,0)*IF(B3600=Energieverbrauch!$B$2:$B$4000,1,0)*(IF(Berechnung!F3600&gt;=Energieverbrauch!$C$2:$C$4000,1,0)*IF(Berechnung!F3600&lt;=Energieverbrauch!$D$2:$D$4000,1,0))*Energieverbrauch!$E$2:$E$4000))</f>
        <v/>
      </c>
      <c r="J3600" s="23" t="str">
        <f t="shared" si="56"/>
        <v/>
      </c>
      <c r="K3600" s="23" t="e">
        <f>LOOKUP(MATCH(A3600,Flugzeugtyp!$A$2:$A$13,1),Flugzeugtyp!$A$2:$C$13)</f>
        <v>#N/A</v>
      </c>
      <c r="L3600" s="23" t="str">
        <f>IF(E3600="","",J3600/Treibhausgas_Kennzahlen!$B$5)</f>
        <v/>
      </c>
      <c r="M3600" s="37" t="str">
        <f>IF(E3600="","",$J3600*Treibhausgas_Kennzahlen!B$3)</f>
        <v/>
      </c>
      <c r="N3600" s="37" t="str">
        <f>IF(E3600="","",$J3600*Treibhausgas_Kennzahlen!C$3)</f>
        <v/>
      </c>
      <c r="O3600" s="37" t="str">
        <f>IF(E3600="","",$J3600*Treibhausgas_Kennzahlen!D$3)</f>
        <v/>
      </c>
      <c r="P3600" s="37" t="str">
        <f>IF(E3600="","",$J3600*Treibhausgas_Kennzahlen!E$3)</f>
        <v/>
      </c>
      <c r="Q3600" s="37" t="str">
        <f>IF(E3600="","",$J3600*Treibhausgas_Kennzahlen!F$3)</f>
        <v/>
      </c>
      <c r="R3600" s="37" t="str">
        <f>IF(E3600="","",$J3600*Treibhausgas_Kennzahlen!G$3)</f>
        <v/>
      </c>
    </row>
    <row r="3601" spans="1:18" x14ac:dyDescent="0.25">
      <c r="A3601" s="5"/>
      <c r="B3601" s="5"/>
      <c r="C3601" s="5"/>
      <c r="D3601" s="5"/>
      <c r="E3601" s="5"/>
      <c r="F3601" s="9" t="str">
        <f>IF(E3601="","",VLOOKUP(INDEX(IATA_Codes!$A$2:$A$301, MATCH(Berechnung!C3601,IATA_Codes!$C$2:$C$301,0))&amp;"_"&amp;INDEX(IATA_Codes!$A$2:$A$301, MATCH(Berechnung!D3601,IATA_Codes!$C$2:$C$301,0)),GCD_Entfernung!$C$2:$D$10001,2,FALSE))</f>
        <v/>
      </c>
      <c r="G3601" s="22" t="str">
        <f>IF(E3601="","",VLOOKUP(A3601,Flugzeugtyp!$B$2:$C$13,2,0))</f>
        <v/>
      </c>
      <c r="H3601" s="9" t="str">
        <f>IF(E3601="","",LOOKUP(MATCH(F3601,'RFI-Faktor'!$B$2:$B$5,1),'RFI-Faktor'!$D$2:$D$5))</f>
        <v/>
      </c>
      <c r="I3601" s="24" t="str">
        <f t="array" ref="I3601">IF(E3601="","",SUM(IF(A3601=Energieverbrauch!$A$2:$A$4000,1,0)*IF(B3601=Energieverbrauch!$B$2:$B$4000,1,0)*(IF(Berechnung!F3601&gt;=Energieverbrauch!$C$2:$C$4000,1,0)*IF(Berechnung!F3601&lt;=Energieverbrauch!$D$2:$D$4000,1,0))*Energieverbrauch!$E$2:$E$4000))</f>
        <v/>
      </c>
      <c r="J3601" s="24" t="str">
        <f t="shared" si="56"/>
        <v/>
      </c>
      <c r="K3601" s="24" t="e">
        <f>LOOKUP(MATCH(A3601,Flugzeugtyp!$A$2:$A$13,1),Flugzeugtyp!$A$2:$C$13)</f>
        <v>#N/A</v>
      </c>
      <c r="L3601" s="24" t="str">
        <f>IF(E3601="","",J3601/Treibhausgas_Kennzahlen!$B$5)</f>
        <v/>
      </c>
      <c r="M3601" s="38" t="str">
        <f>IF(E3601="","",$J3601*Treibhausgas_Kennzahlen!B$3)</f>
        <v/>
      </c>
      <c r="N3601" s="38" t="str">
        <f>IF(E3601="","",$J3601*Treibhausgas_Kennzahlen!C$3)</f>
        <v/>
      </c>
      <c r="O3601" s="38" t="str">
        <f>IF(E3601="","",$J3601*Treibhausgas_Kennzahlen!D$3)</f>
        <v/>
      </c>
      <c r="P3601" s="38" t="str">
        <f>IF(E3601="","",$J3601*Treibhausgas_Kennzahlen!E$3)</f>
        <v/>
      </c>
      <c r="Q3601" s="38" t="str">
        <f>IF(E3601="","",$J3601*Treibhausgas_Kennzahlen!F$3)</f>
        <v/>
      </c>
      <c r="R3601" s="38" t="str">
        <f>IF(E3601="","",$J3601*Treibhausgas_Kennzahlen!G$3)</f>
        <v/>
      </c>
    </row>
    <row r="3602" spans="1:18" x14ac:dyDescent="0.25">
      <c r="A3602" s="6"/>
      <c r="B3602" s="6"/>
      <c r="C3602" s="6"/>
      <c r="D3602" s="6"/>
      <c r="E3602" s="6"/>
      <c r="F3602" s="8" t="str">
        <f>IF(E3602="","",VLOOKUP(INDEX(IATA_Codes!$A$2:$A$301, MATCH(Berechnung!C3602,IATA_Codes!$C$2:$C$301,0))&amp;"_"&amp;INDEX(IATA_Codes!$A$2:$A$301, MATCH(Berechnung!D3602,IATA_Codes!$C$2:$C$301,0)),GCD_Entfernung!$C$2:$D$10001,2,FALSE))</f>
        <v/>
      </c>
      <c r="G3602" s="21" t="str">
        <f>IF(E3602="","",VLOOKUP(A3602,Flugzeugtyp!$B$2:$C$13,2,0))</f>
        <v/>
      </c>
      <c r="H3602" s="8" t="str">
        <f>IF(E3602="","",LOOKUP(MATCH(F3602,'RFI-Faktor'!$B$2:$B$5,1),'RFI-Faktor'!$D$2:$D$5))</f>
        <v/>
      </c>
      <c r="I3602" s="23" t="str">
        <f t="array" ref="I3602">IF(E3602="","",SUM(IF(A3602=Energieverbrauch!$A$2:$A$4000,1,0)*IF(B3602=Energieverbrauch!$B$2:$B$4000,1,0)*(IF(Berechnung!F3602&gt;=Energieverbrauch!$C$2:$C$4000,1,0)*IF(Berechnung!F3602&lt;=Energieverbrauch!$D$2:$D$4000,1,0))*Energieverbrauch!$E$2:$E$4000))</f>
        <v/>
      </c>
      <c r="J3602" s="23" t="str">
        <f t="shared" si="56"/>
        <v/>
      </c>
      <c r="K3602" s="23" t="e">
        <f>LOOKUP(MATCH(A3602,Flugzeugtyp!$A$2:$A$13,1),Flugzeugtyp!$A$2:$C$13)</f>
        <v>#N/A</v>
      </c>
      <c r="L3602" s="23" t="str">
        <f>IF(E3602="","",J3602/Treibhausgas_Kennzahlen!$B$5)</f>
        <v/>
      </c>
      <c r="M3602" s="37" t="str">
        <f>IF(E3602="","",$J3602*Treibhausgas_Kennzahlen!B$3)</f>
        <v/>
      </c>
      <c r="N3602" s="37" t="str">
        <f>IF(E3602="","",$J3602*Treibhausgas_Kennzahlen!C$3)</f>
        <v/>
      </c>
      <c r="O3602" s="37" t="str">
        <f>IF(E3602="","",$J3602*Treibhausgas_Kennzahlen!D$3)</f>
        <v/>
      </c>
      <c r="P3602" s="37" t="str">
        <f>IF(E3602="","",$J3602*Treibhausgas_Kennzahlen!E$3)</f>
        <v/>
      </c>
      <c r="Q3602" s="37" t="str">
        <f>IF(E3602="","",$J3602*Treibhausgas_Kennzahlen!F$3)</f>
        <v/>
      </c>
      <c r="R3602" s="37" t="str">
        <f>IF(E3602="","",$J3602*Treibhausgas_Kennzahlen!G$3)</f>
        <v/>
      </c>
    </row>
    <row r="3603" spans="1:18" x14ac:dyDescent="0.25">
      <c r="A3603" s="5"/>
      <c r="B3603" s="5"/>
      <c r="C3603" s="5"/>
      <c r="D3603" s="5"/>
      <c r="E3603" s="5"/>
      <c r="F3603" s="9" t="str">
        <f>IF(E3603="","",VLOOKUP(INDEX(IATA_Codes!$A$2:$A$301, MATCH(Berechnung!C3603,IATA_Codes!$C$2:$C$301,0))&amp;"_"&amp;INDEX(IATA_Codes!$A$2:$A$301, MATCH(Berechnung!D3603,IATA_Codes!$C$2:$C$301,0)),GCD_Entfernung!$C$2:$D$10001,2,FALSE))</f>
        <v/>
      </c>
      <c r="G3603" s="22" t="str">
        <f>IF(E3603="","",VLOOKUP(A3603,Flugzeugtyp!$B$2:$C$13,2,0))</f>
        <v/>
      </c>
      <c r="H3603" s="9" t="str">
        <f>IF(E3603="","",LOOKUP(MATCH(F3603,'RFI-Faktor'!$B$2:$B$5,1),'RFI-Faktor'!$D$2:$D$5))</f>
        <v/>
      </c>
      <c r="I3603" s="24" t="str">
        <f t="array" ref="I3603">IF(E3603="","",SUM(IF(A3603=Energieverbrauch!$A$2:$A$4000,1,0)*IF(B3603=Energieverbrauch!$B$2:$B$4000,1,0)*(IF(Berechnung!F3603&gt;=Energieverbrauch!$C$2:$C$4000,1,0)*IF(Berechnung!F3603&lt;=Energieverbrauch!$D$2:$D$4000,1,0))*Energieverbrauch!$E$2:$E$4000))</f>
        <v/>
      </c>
      <c r="J3603" s="24" t="str">
        <f t="shared" si="56"/>
        <v/>
      </c>
      <c r="K3603" s="24" t="e">
        <f>LOOKUP(MATCH(A3603,Flugzeugtyp!$A$2:$A$13,1),Flugzeugtyp!$A$2:$C$13)</f>
        <v>#N/A</v>
      </c>
      <c r="L3603" s="24" t="str">
        <f>IF(E3603="","",J3603/Treibhausgas_Kennzahlen!$B$5)</f>
        <v/>
      </c>
      <c r="M3603" s="38" t="str">
        <f>IF(E3603="","",$J3603*Treibhausgas_Kennzahlen!B$3)</f>
        <v/>
      </c>
      <c r="N3603" s="38" t="str">
        <f>IF(E3603="","",$J3603*Treibhausgas_Kennzahlen!C$3)</f>
        <v/>
      </c>
      <c r="O3603" s="38" t="str">
        <f>IF(E3603="","",$J3603*Treibhausgas_Kennzahlen!D$3)</f>
        <v/>
      </c>
      <c r="P3603" s="38" t="str">
        <f>IF(E3603="","",$J3603*Treibhausgas_Kennzahlen!E$3)</f>
        <v/>
      </c>
      <c r="Q3603" s="38" t="str">
        <f>IF(E3603="","",$J3603*Treibhausgas_Kennzahlen!F$3)</f>
        <v/>
      </c>
      <c r="R3603" s="38" t="str">
        <f>IF(E3603="","",$J3603*Treibhausgas_Kennzahlen!G$3)</f>
        <v/>
      </c>
    </row>
    <row r="3604" spans="1:18" x14ac:dyDescent="0.25">
      <c r="A3604" s="6"/>
      <c r="B3604" s="6"/>
      <c r="C3604" s="6"/>
      <c r="D3604" s="6"/>
      <c r="E3604" s="6"/>
      <c r="F3604" s="8" t="str">
        <f>IF(E3604="","",VLOOKUP(INDEX(IATA_Codes!$A$2:$A$301, MATCH(Berechnung!C3604,IATA_Codes!$C$2:$C$301,0))&amp;"_"&amp;INDEX(IATA_Codes!$A$2:$A$301, MATCH(Berechnung!D3604,IATA_Codes!$C$2:$C$301,0)),GCD_Entfernung!$C$2:$D$10001,2,FALSE))</f>
        <v/>
      </c>
      <c r="G3604" s="21" t="str">
        <f>IF(E3604="","",VLOOKUP(A3604,Flugzeugtyp!$B$2:$C$13,2,0))</f>
        <v/>
      </c>
      <c r="H3604" s="8" t="str">
        <f>IF(E3604="","",LOOKUP(MATCH(F3604,'RFI-Faktor'!$B$2:$B$5,1),'RFI-Faktor'!$D$2:$D$5))</f>
        <v/>
      </c>
      <c r="I3604" s="23" t="str">
        <f t="array" ref="I3604">IF(E3604="","",SUM(IF(A3604=Energieverbrauch!$A$2:$A$4000,1,0)*IF(B3604=Energieverbrauch!$B$2:$B$4000,1,0)*(IF(Berechnung!F3604&gt;=Energieverbrauch!$C$2:$C$4000,1,0)*IF(Berechnung!F3604&lt;=Energieverbrauch!$D$2:$D$4000,1,0))*Energieverbrauch!$E$2:$E$4000))</f>
        <v/>
      </c>
      <c r="J3604" s="23" t="str">
        <f t="shared" si="56"/>
        <v/>
      </c>
      <c r="K3604" s="23" t="e">
        <f>LOOKUP(MATCH(A3604,Flugzeugtyp!$A$2:$A$13,1),Flugzeugtyp!$A$2:$C$13)</f>
        <v>#N/A</v>
      </c>
      <c r="L3604" s="23" t="str">
        <f>IF(E3604="","",J3604/Treibhausgas_Kennzahlen!$B$5)</f>
        <v/>
      </c>
      <c r="M3604" s="37" t="str">
        <f>IF(E3604="","",$J3604*Treibhausgas_Kennzahlen!B$3)</f>
        <v/>
      </c>
      <c r="N3604" s="37" t="str">
        <f>IF(E3604="","",$J3604*Treibhausgas_Kennzahlen!C$3)</f>
        <v/>
      </c>
      <c r="O3604" s="37" t="str">
        <f>IF(E3604="","",$J3604*Treibhausgas_Kennzahlen!D$3)</f>
        <v/>
      </c>
      <c r="P3604" s="37" t="str">
        <f>IF(E3604="","",$J3604*Treibhausgas_Kennzahlen!E$3)</f>
        <v/>
      </c>
      <c r="Q3604" s="37" t="str">
        <f>IF(E3604="","",$J3604*Treibhausgas_Kennzahlen!F$3)</f>
        <v/>
      </c>
      <c r="R3604" s="37" t="str">
        <f>IF(E3604="","",$J3604*Treibhausgas_Kennzahlen!G$3)</f>
        <v/>
      </c>
    </row>
    <row r="3605" spans="1:18" x14ac:dyDescent="0.25">
      <c r="A3605" s="5"/>
      <c r="B3605" s="5"/>
      <c r="C3605" s="5"/>
      <c r="D3605" s="5"/>
      <c r="E3605" s="5"/>
      <c r="F3605" s="9" t="str">
        <f>IF(E3605="","",VLOOKUP(INDEX(IATA_Codes!$A$2:$A$301, MATCH(Berechnung!C3605,IATA_Codes!$C$2:$C$301,0))&amp;"_"&amp;INDEX(IATA_Codes!$A$2:$A$301, MATCH(Berechnung!D3605,IATA_Codes!$C$2:$C$301,0)),GCD_Entfernung!$C$2:$D$10001,2,FALSE))</f>
        <v/>
      </c>
      <c r="G3605" s="22" t="str">
        <f>IF(E3605="","",VLOOKUP(A3605,Flugzeugtyp!$B$2:$C$13,2,0))</f>
        <v/>
      </c>
      <c r="H3605" s="9" t="str">
        <f>IF(E3605="","",LOOKUP(MATCH(F3605,'RFI-Faktor'!$B$2:$B$5,1),'RFI-Faktor'!$D$2:$D$5))</f>
        <v/>
      </c>
      <c r="I3605" s="24" t="str">
        <f t="array" ref="I3605">IF(E3605="","",SUM(IF(A3605=Energieverbrauch!$A$2:$A$4000,1,0)*IF(B3605=Energieverbrauch!$B$2:$B$4000,1,0)*(IF(Berechnung!F3605&gt;=Energieverbrauch!$C$2:$C$4000,1,0)*IF(Berechnung!F3605&lt;=Energieverbrauch!$D$2:$D$4000,1,0))*Energieverbrauch!$E$2:$E$4000))</f>
        <v/>
      </c>
      <c r="J3605" s="24" t="str">
        <f t="shared" si="56"/>
        <v/>
      </c>
      <c r="K3605" s="24" t="e">
        <f>LOOKUP(MATCH(A3605,Flugzeugtyp!$A$2:$A$13,1),Flugzeugtyp!$A$2:$C$13)</f>
        <v>#N/A</v>
      </c>
      <c r="L3605" s="24" t="str">
        <f>IF(E3605="","",J3605/Treibhausgas_Kennzahlen!$B$5)</f>
        <v/>
      </c>
      <c r="M3605" s="38" t="str">
        <f>IF(E3605="","",$J3605*Treibhausgas_Kennzahlen!B$3)</f>
        <v/>
      </c>
      <c r="N3605" s="38" t="str">
        <f>IF(E3605="","",$J3605*Treibhausgas_Kennzahlen!C$3)</f>
        <v/>
      </c>
      <c r="O3605" s="38" t="str">
        <f>IF(E3605="","",$J3605*Treibhausgas_Kennzahlen!D$3)</f>
        <v/>
      </c>
      <c r="P3605" s="38" t="str">
        <f>IF(E3605="","",$J3605*Treibhausgas_Kennzahlen!E$3)</f>
        <v/>
      </c>
      <c r="Q3605" s="38" t="str">
        <f>IF(E3605="","",$J3605*Treibhausgas_Kennzahlen!F$3)</f>
        <v/>
      </c>
      <c r="R3605" s="38" t="str">
        <f>IF(E3605="","",$J3605*Treibhausgas_Kennzahlen!G$3)</f>
        <v/>
      </c>
    </row>
    <row r="3606" spans="1:18" x14ac:dyDescent="0.25">
      <c r="A3606" s="6"/>
      <c r="B3606" s="6"/>
      <c r="C3606" s="6"/>
      <c r="D3606" s="6"/>
      <c r="E3606" s="6"/>
      <c r="F3606" s="8" t="str">
        <f>IF(E3606="","",VLOOKUP(INDEX(IATA_Codes!$A$2:$A$301, MATCH(Berechnung!C3606,IATA_Codes!$C$2:$C$301,0))&amp;"_"&amp;INDEX(IATA_Codes!$A$2:$A$301, MATCH(Berechnung!D3606,IATA_Codes!$C$2:$C$301,0)),GCD_Entfernung!$C$2:$D$10001,2,FALSE))</f>
        <v/>
      </c>
      <c r="G3606" s="21" t="str">
        <f>IF(E3606="","",VLOOKUP(A3606,Flugzeugtyp!$B$2:$C$13,2,0))</f>
        <v/>
      </c>
      <c r="H3606" s="8" t="str">
        <f>IF(E3606="","",LOOKUP(MATCH(F3606,'RFI-Faktor'!$B$2:$B$5,1),'RFI-Faktor'!$D$2:$D$5))</f>
        <v/>
      </c>
      <c r="I3606" s="23" t="str">
        <f t="array" ref="I3606">IF(E3606="","",SUM(IF(A3606=Energieverbrauch!$A$2:$A$4000,1,0)*IF(B3606=Energieverbrauch!$B$2:$B$4000,1,0)*(IF(Berechnung!F3606&gt;=Energieverbrauch!$C$2:$C$4000,1,0)*IF(Berechnung!F3606&lt;=Energieverbrauch!$D$2:$D$4000,1,0))*Energieverbrauch!$E$2:$E$4000))</f>
        <v/>
      </c>
      <c r="J3606" s="23" t="str">
        <f t="shared" si="56"/>
        <v/>
      </c>
      <c r="K3606" s="23" t="e">
        <f>LOOKUP(MATCH(A3606,Flugzeugtyp!$A$2:$A$13,1),Flugzeugtyp!$A$2:$C$13)</f>
        <v>#N/A</v>
      </c>
      <c r="L3606" s="23" t="str">
        <f>IF(E3606="","",J3606/Treibhausgas_Kennzahlen!$B$5)</f>
        <v/>
      </c>
      <c r="M3606" s="37" t="str">
        <f>IF(E3606="","",$J3606*Treibhausgas_Kennzahlen!B$3)</f>
        <v/>
      </c>
      <c r="N3606" s="37" t="str">
        <f>IF(E3606="","",$J3606*Treibhausgas_Kennzahlen!C$3)</f>
        <v/>
      </c>
      <c r="O3606" s="37" t="str">
        <f>IF(E3606="","",$J3606*Treibhausgas_Kennzahlen!D$3)</f>
        <v/>
      </c>
      <c r="P3606" s="37" t="str">
        <f>IF(E3606="","",$J3606*Treibhausgas_Kennzahlen!E$3)</f>
        <v/>
      </c>
      <c r="Q3606" s="37" t="str">
        <f>IF(E3606="","",$J3606*Treibhausgas_Kennzahlen!F$3)</f>
        <v/>
      </c>
      <c r="R3606" s="37" t="str">
        <f>IF(E3606="","",$J3606*Treibhausgas_Kennzahlen!G$3)</f>
        <v/>
      </c>
    </row>
    <row r="3607" spans="1:18" x14ac:dyDescent="0.25">
      <c r="A3607" s="5"/>
      <c r="B3607" s="5"/>
      <c r="C3607" s="5"/>
      <c r="D3607" s="5"/>
      <c r="E3607" s="5"/>
      <c r="F3607" s="9" t="str">
        <f>IF(E3607="","",VLOOKUP(INDEX(IATA_Codes!$A$2:$A$301, MATCH(Berechnung!C3607,IATA_Codes!$C$2:$C$301,0))&amp;"_"&amp;INDEX(IATA_Codes!$A$2:$A$301, MATCH(Berechnung!D3607,IATA_Codes!$C$2:$C$301,0)),GCD_Entfernung!$C$2:$D$10001,2,FALSE))</f>
        <v/>
      </c>
      <c r="G3607" s="22" t="str">
        <f>IF(E3607="","",VLOOKUP(A3607,Flugzeugtyp!$B$2:$C$13,2,0))</f>
        <v/>
      </c>
      <c r="H3607" s="9" t="str">
        <f>IF(E3607="","",LOOKUP(MATCH(F3607,'RFI-Faktor'!$B$2:$B$5,1),'RFI-Faktor'!$D$2:$D$5))</f>
        <v/>
      </c>
      <c r="I3607" s="24" t="str">
        <f t="array" ref="I3607">IF(E3607="","",SUM(IF(A3607=Energieverbrauch!$A$2:$A$4000,1,0)*IF(B3607=Energieverbrauch!$B$2:$B$4000,1,0)*(IF(Berechnung!F3607&gt;=Energieverbrauch!$C$2:$C$4000,1,0)*IF(Berechnung!F3607&lt;=Energieverbrauch!$D$2:$D$4000,1,0))*Energieverbrauch!$E$2:$E$4000))</f>
        <v/>
      </c>
      <c r="J3607" s="24" t="str">
        <f t="shared" si="56"/>
        <v/>
      </c>
      <c r="K3607" s="24" t="e">
        <f>LOOKUP(MATCH(A3607,Flugzeugtyp!$A$2:$A$13,1),Flugzeugtyp!$A$2:$C$13)</f>
        <v>#N/A</v>
      </c>
      <c r="L3607" s="24" t="str">
        <f>IF(E3607="","",J3607/Treibhausgas_Kennzahlen!$B$5)</f>
        <v/>
      </c>
      <c r="M3607" s="38" t="str">
        <f>IF(E3607="","",$J3607*Treibhausgas_Kennzahlen!B$3)</f>
        <v/>
      </c>
      <c r="N3607" s="38" t="str">
        <f>IF(E3607="","",$J3607*Treibhausgas_Kennzahlen!C$3)</f>
        <v/>
      </c>
      <c r="O3607" s="38" t="str">
        <f>IF(E3607="","",$J3607*Treibhausgas_Kennzahlen!D$3)</f>
        <v/>
      </c>
      <c r="P3607" s="38" t="str">
        <f>IF(E3607="","",$J3607*Treibhausgas_Kennzahlen!E$3)</f>
        <v/>
      </c>
      <c r="Q3607" s="38" t="str">
        <f>IF(E3607="","",$J3607*Treibhausgas_Kennzahlen!F$3)</f>
        <v/>
      </c>
      <c r="R3607" s="38" t="str">
        <f>IF(E3607="","",$J3607*Treibhausgas_Kennzahlen!G$3)</f>
        <v/>
      </c>
    </row>
    <row r="3608" spans="1:18" x14ac:dyDescent="0.25">
      <c r="A3608" s="6"/>
      <c r="B3608" s="6"/>
      <c r="C3608" s="6"/>
      <c r="D3608" s="6"/>
      <c r="E3608" s="6"/>
      <c r="F3608" s="8" t="str">
        <f>IF(E3608="","",VLOOKUP(INDEX(IATA_Codes!$A$2:$A$301, MATCH(Berechnung!C3608,IATA_Codes!$C$2:$C$301,0))&amp;"_"&amp;INDEX(IATA_Codes!$A$2:$A$301, MATCH(Berechnung!D3608,IATA_Codes!$C$2:$C$301,0)),GCD_Entfernung!$C$2:$D$10001,2,FALSE))</f>
        <v/>
      </c>
      <c r="G3608" s="21" t="str">
        <f>IF(E3608="","",VLOOKUP(A3608,Flugzeugtyp!$B$2:$C$13,2,0))</f>
        <v/>
      </c>
      <c r="H3608" s="8" t="str">
        <f>IF(E3608="","",LOOKUP(MATCH(F3608,'RFI-Faktor'!$B$2:$B$5,1),'RFI-Faktor'!$D$2:$D$5))</f>
        <v/>
      </c>
      <c r="I3608" s="23" t="str">
        <f t="array" ref="I3608">IF(E3608="","",SUM(IF(A3608=Energieverbrauch!$A$2:$A$4000,1,0)*IF(B3608=Energieverbrauch!$B$2:$B$4000,1,0)*(IF(Berechnung!F3608&gt;=Energieverbrauch!$C$2:$C$4000,1,0)*IF(Berechnung!F3608&lt;=Energieverbrauch!$D$2:$D$4000,1,0))*Energieverbrauch!$E$2:$E$4000))</f>
        <v/>
      </c>
      <c r="J3608" s="23" t="str">
        <f t="shared" si="56"/>
        <v/>
      </c>
      <c r="K3608" s="23" t="e">
        <f>LOOKUP(MATCH(A3608,Flugzeugtyp!$A$2:$A$13,1),Flugzeugtyp!$A$2:$C$13)</f>
        <v>#N/A</v>
      </c>
      <c r="L3608" s="23" t="str">
        <f>IF(E3608="","",J3608/Treibhausgas_Kennzahlen!$B$5)</f>
        <v/>
      </c>
      <c r="M3608" s="37" t="str">
        <f>IF(E3608="","",$J3608*Treibhausgas_Kennzahlen!B$3)</f>
        <v/>
      </c>
      <c r="N3608" s="37" t="str">
        <f>IF(E3608="","",$J3608*Treibhausgas_Kennzahlen!C$3)</f>
        <v/>
      </c>
      <c r="O3608" s="37" t="str">
        <f>IF(E3608="","",$J3608*Treibhausgas_Kennzahlen!D$3)</f>
        <v/>
      </c>
      <c r="P3608" s="37" t="str">
        <f>IF(E3608="","",$J3608*Treibhausgas_Kennzahlen!E$3)</f>
        <v/>
      </c>
      <c r="Q3608" s="37" t="str">
        <f>IF(E3608="","",$J3608*Treibhausgas_Kennzahlen!F$3)</f>
        <v/>
      </c>
      <c r="R3608" s="37" t="str">
        <f>IF(E3608="","",$J3608*Treibhausgas_Kennzahlen!G$3)</f>
        <v/>
      </c>
    </row>
    <row r="3609" spans="1:18" x14ac:dyDescent="0.25">
      <c r="A3609" s="5"/>
      <c r="B3609" s="5"/>
      <c r="C3609" s="5"/>
      <c r="D3609" s="5"/>
      <c r="E3609" s="5"/>
      <c r="F3609" s="9" t="str">
        <f>IF(E3609="","",VLOOKUP(INDEX(IATA_Codes!$A$2:$A$301, MATCH(Berechnung!C3609,IATA_Codes!$C$2:$C$301,0))&amp;"_"&amp;INDEX(IATA_Codes!$A$2:$A$301, MATCH(Berechnung!D3609,IATA_Codes!$C$2:$C$301,0)),GCD_Entfernung!$C$2:$D$10001,2,FALSE))</f>
        <v/>
      </c>
      <c r="G3609" s="22" t="str">
        <f>IF(E3609="","",VLOOKUP(A3609,Flugzeugtyp!$B$2:$C$13,2,0))</f>
        <v/>
      </c>
      <c r="H3609" s="9" t="str">
        <f>IF(E3609="","",LOOKUP(MATCH(F3609,'RFI-Faktor'!$B$2:$B$5,1),'RFI-Faktor'!$D$2:$D$5))</f>
        <v/>
      </c>
      <c r="I3609" s="24" t="str">
        <f t="array" ref="I3609">IF(E3609="","",SUM(IF(A3609=Energieverbrauch!$A$2:$A$4000,1,0)*IF(B3609=Energieverbrauch!$B$2:$B$4000,1,0)*(IF(Berechnung!F3609&gt;=Energieverbrauch!$C$2:$C$4000,1,0)*IF(Berechnung!F3609&lt;=Energieverbrauch!$D$2:$D$4000,1,0))*Energieverbrauch!$E$2:$E$4000))</f>
        <v/>
      </c>
      <c r="J3609" s="24" t="str">
        <f t="shared" si="56"/>
        <v/>
      </c>
      <c r="K3609" s="24" t="e">
        <f>LOOKUP(MATCH(A3609,Flugzeugtyp!$A$2:$A$13,1),Flugzeugtyp!$A$2:$C$13)</f>
        <v>#N/A</v>
      </c>
      <c r="L3609" s="24" t="str">
        <f>IF(E3609="","",J3609/Treibhausgas_Kennzahlen!$B$5)</f>
        <v/>
      </c>
      <c r="M3609" s="38" t="str">
        <f>IF(E3609="","",$J3609*Treibhausgas_Kennzahlen!B$3)</f>
        <v/>
      </c>
      <c r="N3609" s="38" t="str">
        <f>IF(E3609="","",$J3609*Treibhausgas_Kennzahlen!C$3)</f>
        <v/>
      </c>
      <c r="O3609" s="38" t="str">
        <f>IF(E3609="","",$J3609*Treibhausgas_Kennzahlen!D$3)</f>
        <v/>
      </c>
      <c r="P3609" s="38" t="str">
        <f>IF(E3609="","",$J3609*Treibhausgas_Kennzahlen!E$3)</f>
        <v/>
      </c>
      <c r="Q3609" s="38" t="str">
        <f>IF(E3609="","",$J3609*Treibhausgas_Kennzahlen!F$3)</f>
        <v/>
      </c>
      <c r="R3609" s="38" t="str">
        <f>IF(E3609="","",$J3609*Treibhausgas_Kennzahlen!G$3)</f>
        <v/>
      </c>
    </row>
    <row r="3610" spans="1:18" x14ac:dyDescent="0.25">
      <c r="A3610" s="6"/>
      <c r="B3610" s="6"/>
      <c r="C3610" s="6"/>
      <c r="D3610" s="6"/>
      <c r="E3610" s="6"/>
      <c r="F3610" s="8" t="str">
        <f>IF(E3610="","",VLOOKUP(INDEX(IATA_Codes!$A$2:$A$301, MATCH(Berechnung!C3610,IATA_Codes!$C$2:$C$301,0))&amp;"_"&amp;INDEX(IATA_Codes!$A$2:$A$301, MATCH(Berechnung!D3610,IATA_Codes!$C$2:$C$301,0)),GCD_Entfernung!$C$2:$D$10001,2,FALSE))</f>
        <v/>
      </c>
      <c r="G3610" s="21" t="str">
        <f>IF(E3610="","",VLOOKUP(A3610,Flugzeugtyp!$B$2:$C$13,2,0))</f>
        <v/>
      </c>
      <c r="H3610" s="8" t="str">
        <f>IF(E3610="","",LOOKUP(MATCH(F3610,'RFI-Faktor'!$B$2:$B$5,1),'RFI-Faktor'!$D$2:$D$5))</f>
        <v/>
      </c>
      <c r="I3610" s="23" t="str">
        <f t="array" ref="I3610">IF(E3610="","",SUM(IF(A3610=Energieverbrauch!$A$2:$A$4000,1,0)*IF(B3610=Energieverbrauch!$B$2:$B$4000,1,0)*(IF(Berechnung!F3610&gt;=Energieverbrauch!$C$2:$C$4000,1,0)*IF(Berechnung!F3610&lt;=Energieverbrauch!$D$2:$D$4000,1,0))*Energieverbrauch!$E$2:$E$4000))</f>
        <v/>
      </c>
      <c r="J3610" s="23" t="str">
        <f t="shared" si="56"/>
        <v/>
      </c>
      <c r="K3610" s="23" t="e">
        <f>LOOKUP(MATCH(A3610,Flugzeugtyp!$A$2:$A$13,1),Flugzeugtyp!$A$2:$C$13)</f>
        <v>#N/A</v>
      </c>
      <c r="L3610" s="23" t="str">
        <f>IF(E3610="","",J3610/Treibhausgas_Kennzahlen!$B$5)</f>
        <v/>
      </c>
      <c r="M3610" s="37" t="str">
        <f>IF(E3610="","",$J3610*Treibhausgas_Kennzahlen!B$3)</f>
        <v/>
      </c>
      <c r="N3610" s="37" t="str">
        <f>IF(E3610="","",$J3610*Treibhausgas_Kennzahlen!C$3)</f>
        <v/>
      </c>
      <c r="O3610" s="37" t="str">
        <f>IF(E3610="","",$J3610*Treibhausgas_Kennzahlen!D$3)</f>
        <v/>
      </c>
      <c r="P3610" s="37" t="str">
        <f>IF(E3610="","",$J3610*Treibhausgas_Kennzahlen!E$3)</f>
        <v/>
      </c>
      <c r="Q3610" s="37" t="str">
        <f>IF(E3610="","",$J3610*Treibhausgas_Kennzahlen!F$3)</f>
        <v/>
      </c>
      <c r="R3610" s="37" t="str">
        <f>IF(E3610="","",$J3610*Treibhausgas_Kennzahlen!G$3)</f>
        <v/>
      </c>
    </row>
    <row r="3611" spans="1:18" x14ac:dyDescent="0.25">
      <c r="A3611" s="5"/>
      <c r="B3611" s="5"/>
      <c r="C3611" s="5"/>
      <c r="D3611" s="5"/>
      <c r="E3611" s="5"/>
      <c r="F3611" s="9" t="str">
        <f>IF(E3611="","",VLOOKUP(INDEX(IATA_Codes!$A$2:$A$301, MATCH(Berechnung!C3611,IATA_Codes!$C$2:$C$301,0))&amp;"_"&amp;INDEX(IATA_Codes!$A$2:$A$301, MATCH(Berechnung!D3611,IATA_Codes!$C$2:$C$301,0)),GCD_Entfernung!$C$2:$D$10001,2,FALSE))</f>
        <v/>
      </c>
      <c r="G3611" s="22" t="str">
        <f>IF(E3611="","",VLOOKUP(A3611,Flugzeugtyp!$B$2:$C$13,2,0))</f>
        <v/>
      </c>
      <c r="H3611" s="9" t="str">
        <f>IF(E3611="","",LOOKUP(MATCH(F3611,'RFI-Faktor'!$B$2:$B$5,1),'RFI-Faktor'!$D$2:$D$5))</f>
        <v/>
      </c>
      <c r="I3611" s="24" t="str">
        <f t="array" ref="I3611">IF(E3611="","",SUM(IF(A3611=Energieverbrauch!$A$2:$A$4000,1,0)*IF(B3611=Energieverbrauch!$B$2:$B$4000,1,0)*(IF(Berechnung!F3611&gt;=Energieverbrauch!$C$2:$C$4000,1,0)*IF(Berechnung!F3611&lt;=Energieverbrauch!$D$2:$D$4000,1,0))*Energieverbrauch!$E$2:$E$4000))</f>
        <v/>
      </c>
      <c r="J3611" s="24" t="str">
        <f t="shared" si="56"/>
        <v/>
      </c>
      <c r="K3611" s="24" t="e">
        <f>LOOKUP(MATCH(A3611,Flugzeugtyp!$A$2:$A$13,1),Flugzeugtyp!$A$2:$C$13)</f>
        <v>#N/A</v>
      </c>
      <c r="L3611" s="24" t="str">
        <f>IF(E3611="","",J3611/Treibhausgas_Kennzahlen!$B$5)</f>
        <v/>
      </c>
      <c r="M3611" s="38" t="str">
        <f>IF(E3611="","",$J3611*Treibhausgas_Kennzahlen!B$3)</f>
        <v/>
      </c>
      <c r="N3611" s="38" t="str">
        <f>IF(E3611="","",$J3611*Treibhausgas_Kennzahlen!C$3)</f>
        <v/>
      </c>
      <c r="O3611" s="38" t="str">
        <f>IF(E3611="","",$J3611*Treibhausgas_Kennzahlen!D$3)</f>
        <v/>
      </c>
      <c r="P3611" s="38" t="str">
        <f>IF(E3611="","",$J3611*Treibhausgas_Kennzahlen!E$3)</f>
        <v/>
      </c>
      <c r="Q3611" s="38" t="str">
        <f>IF(E3611="","",$J3611*Treibhausgas_Kennzahlen!F$3)</f>
        <v/>
      </c>
      <c r="R3611" s="38" t="str">
        <f>IF(E3611="","",$J3611*Treibhausgas_Kennzahlen!G$3)</f>
        <v/>
      </c>
    </row>
    <row r="3612" spans="1:18" x14ac:dyDescent="0.25">
      <c r="A3612" s="6"/>
      <c r="B3612" s="6"/>
      <c r="C3612" s="6"/>
      <c r="D3612" s="6"/>
      <c r="E3612" s="6"/>
      <c r="F3612" s="8" t="str">
        <f>IF(E3612="","",VLOOKUP(INDEX(IATA_Codes!$A$2:$A$301, MATCH(Berechnung!C3612,IATA_Codes!$C$2:$C$301,0))&amp;"_"&amp;INDEX(IATA_Codes!$A$2:$A$301, MATCH(Berechnung!D3612,IATA_Codes!$C$2:$C$301,0)),GCD_Entfernung!$C$2:$D$10001,2,FALSE))</f>
        <v/>
      </c>
      <c r="G3612" s="21" t="str">
        <f>IF(E3612="","",VLOOKUP(A3612,Flugzeugtyp!$B$2:$C$13,2,0))</f>
        <v/>
      </c>
      <c r="H3612" s="8" t="str">
        <f>IF(E3612="","",LOOKUP(MATCH(F3612,'RFI-Faktor'!$B$2:$B$5,1),'RFI-Faktor'!$D$2:$D$5))</f>
        <v/>
      </c>
      <c r="I3612" s="23" t="str">
        <f t="array" ref="I3612">IF(E3612="","",SUM(IF(A3612=Energieverbrauch!$A$2:$A$4000,1,0)*IF(B3612=Energieverbrauch!$B$2:$B$4000,1,0)*(IF(Berechnung!F3612&gt;=Energieverbrauch!$C$2:$C$4000,1,0)*IF(Berechnung!F3612&lt;=Energieverbrauch!$D$2:$D$4000,1,0))*Energieverbrauch!$E$2:$E$4000))</f>
        <v/>
      </c>
      <c r="J3612" s="23" t="str">
        <f t="shared" si="56"/>
        <v/>
      </c>
      <c r="K3612" s="23" t="e">
        <f>LOOKUP(MATCH(A3612,Flugzeugtyp!$A$2:$A$13,1),Flugzeugtyp!$A$2:$C$13)</f>
        <v>#N/A</v>
      </c>
      <c r="L3612" s="23" t="str">
        <f>IF(E3612="","",J3612/Treibhausgas_Kennzahlen!$B$5)</f>
        <v/>
      </c>
      <c r="M3612" s="37" t="str">
        <f>IF(E3612="","",$J3612*Treibhausgas_Kennzahlen!B$3)</f>
        <v/>
      </c>
      <c r="N3612" s="37" t="str">
        <f>IF(E3612="","",$J3612*Treibhausgas_Kennzahlen!C$3)</f>
        <v/>
      </c>
      <c r="O3612" s="37" t="str">
        <f>IF(E3612="","",$J3612*Treibhausgas_Kennzahlen!D$3)</f>
        <v/>
      </c>
      <c r="P3612" s="37" t="str">
        <f>IF(E3612="","",$J3612*Treibhausgas_Kennzahlen!E$3)</f>
        <v/>
      </c>
      <c r="Q3612" s="37" t="str">
        <f>IF(E3612="","",$J3612*Treibhausgas_Kennzahlen!F$3)</f>
        <v/>
      </c>
      <c r="R3612" s="37" t="str">
        <f>IF(E3612="","",$J3612*Treibhausgas_Kennzahlen!G$3)</f>
        <v/>
      </c>
    </row>
    <row r="3613" spans="1:18" x14ac:dyDescent="0.25">
      <c r="A3613" s="5"/>
      <c r="B3613" s="5"/>
      <c r="C3613" s="5"/>
      <c r="D3613" s="5"/>
      <c r="E3613" s="5"/>
      <c r="F3613" s="9" t="str">
        <f>IF(E3613="","",VLOOKUP(INDEX(IATA_Codes!$A$2:$A$301, MATCH(Berechnung!C3613,IATA_Codes!$C$2:$C$301,0))&amp;"_"&amp;INDEX(IATA_Codes!$A$2:$A$301, MATCH(Berechnung!D3613,IATA_Codes!$C$2:$C$301,0)),GCD_Entfernung!$C$2:$D$10001,2,FALSE))</f>
        <v/>
      </c>
      <c r="G3613" s="22" t="str">
        <f>IF(E3613="","",VLOOKUP(A3613,Flugzeugtyp!$B$2:$C$13,2,0))</f>
        <v/>
      </c>
      <c r="H3613" s="9" t="str">
        <f>IF(E3613="","",LOOKUP(MATCH(F3613,'RFI-Faktor'!$B$2:$B$5,1),'RFI-Faktor'!$D$2:$D$5))</f>
        <v/>
      </c>
      <c r="I3613" s="24" t="str">
        <f t="array" ref="I3613">IF(E3613="","",SUM(IF(A3613=Energieverbrauch!$A$2:$A$4000,1,0)*IF(B3613=Energieverbrauch!$B$2:$B$4000,1,0)*(IF(Berechnung!F3613&gt;=Energieverbrauch!$C$2:$C$4000,1,0)*IF(Berechnung!F3613&lt;=Energieverbrauch!$D$2:$D$4000,1,0))*Energieverbrauch!$E$2:$E$4000))</f>
        <v/>
      </c>
      <c r="J3613" s="24" t="str">
        <f t="shared" si="56"/>
        <v/>
      </c>
      <c r="K3613" s="24" t="e">
        <f>LOOKUP(MATCH(A3613,Flugzeugtyp!$A$2:$A$13,1),Flugzeugtyp!$A$2:$C$13)</f>
        <v>#N/A</v>
      </c>
      <c r="L3613" s="24" t="str">
        <f>IF(E3613="","",J3613/Treibhausgas_Kennzahlen!$B$5)</f>
        <v/>
      </c>
      <c r="M3613" s="38" t="str">
        <f>IF(E3613="","",$J3613*Treibhausgas_Kennzahlen!B$3)</f>
        <v/>
      </c>
      <c r="N3613" s="38" t="str">
        <f>IF(E3613="","",$J3613*Treibhausgas_Kennzahlen!C$3)</f>
        <v/>
      </c>
      <c r="O3613" s="38" t="str">
        <f>IF(E3613="","",$J3613*Treibhausgas_Kennzahlen!D$3)</f>
        <v/>
      </c>
      <c r="P3613" s="38" t="str">
        <f>IF(E3613="","",$J3613*Treibhausgas_Kennzahlen!E$3)</f>
        <v/>
      </c>
      <c r="Q3613" s="38" t="str">
        <f>IF(E3613="","",$J3613*Treibhausgas_Kennzahlen!F$3)</f>
        <v/>
      </c>
      <c r="R3613" s="38" t="str">
        <f>IF(E3613="","",$J3613*Treibhausgas_Kennzahlen!G$3)</f>
        <v/>
      </c>
    </row>
    <row r="3614" spans="1:18" x14ac:dyDescent="0.25">
      <c r="A3614" s="6"/>
      <c r="B3614" s="6"/>
      <c r="C3614" s="6"/>
      <c r="D3614" s="6"/>
      <c r="E3614" s="6"/>
      <c r="F3614" s="8" t="str">
        <f>IF(E3614="","",VLOOKUP(INDEX(IATA_Codes!$A$2:$A$301, MATCH(Berechnung!C3614,IATA_Codes!$C$2:$C$301,0))&amp;"_"&amp;INDEX(IATA_Codes!$A$2:$A$301, MATCH(Berechnung!D3614,IATA_Codes!$C$2:$C$301,0)),GCD_Entfernung!$C$2:$D$10001,2,FALSE))</f>
        <v/>
      </c>
      <c r="G3614" s="21" t="str">
        <f>IF(E3614="","",VLOOKUP(A3614,Flugzeugtyp!$B$2:$C$13,2,0))</f>
        <v/>
      </c>
      <c r="H3614" s="8" t="str">
        <f>IF(E3614="","",LOOKUP(MATCH(F3614,'RFI-Faktor'!$B$2:$B$5,1),'RFI-Faktor'!$D$2:$D$5))</f>
        <v/>
      </c>
      <c r="I3614" s="23" t="str">
        <f t="array" ref="I3614">IF(E3614="","",SUM(IF(A3614=Energieverbrauch!$A$2:$A$4000,1,0)*IF(B3614=Energieverbrauch!$B$2:$B$4000,1,0)*(IF(Berechnung!F3614&gt;=Energieverbrauch!$C$2:$C$4000,1,0)*IF(Berechnung!F3614&lt;=Energieverbrauch!$D$2:$D$4000,1,0))*Energieverbrauch!$E$2:$E$4000))</f>
        <v/>
      </c>
      <c r="J3614" s="23" t="str">
        <f t="shared" si="56"/>
        <v/>
      </c>
      <c r="K3614" s="23" t="e">
        <f>LOOKUP(MATCH(A3614,Flugzeugtyp!$A$2:$A$13,1),Flugzeugtyp!$A$2:$C$13)</f>
        <v>#N/A</v>
      </c>
      <c r="L3614" s="23" t="str">
        <f>IF(E3614="","",J3614/Treibhausgas_Kennzahlen!$B$5)</f>
        <v/>
      </c>
      <c r="M3614" s="37" t="str">
        <f>IF(E3614="","",$J3614*Treibhausgas_Kennzahlen!B$3)</f>
        <v/>
      </c>
      <c r="N3614" s="37" t="str">
        <f>IF(E3614="","",$J3614*Treibhausgas_Kennzahlen!C$3)</f>
        <v/>
      </c>
      <c r="O3614" s="37" t="str">
        <f>IF(E3614="","",$J3614*Treibhausgas_Kennzahlen!D$3)</f>
        <v/>
      </c>
      <c r="P3614" s="37" t="str">
        <f>IF(E3614="","",$J3614*Treibhausgas_Kennzahlen!E$3)</f>
        <v/>
      </c>
      <c r="Q3614" s="37" t="str">
        <f>IF(E3614="","",$J3614*Treibhausgas_Kennzahlen!F$3)</f>
        <v/>
      </c>
      <c r="R3614" s="37" t="str">
        <f>IF(E3614="","",$J3614*Treibhausgas_Kennzahlen!G$3)</f>
        <v/>
      </c>
    </row>
    <row r="3615" spans="1:18" x14ac:dyDescent="0.25">
      <c r="A3615" s="5"/>
      <c r="B3615" s="5"/>
      <c r="C3615" s="5"/>
      <c r="D3615" s="5"/>
      <c r="E3615" s="5"/>
      <c r="F3615" s="9" t="str">
        <f>IF(E3615="","",VLOOKUP(INDEX(IATA_Codes!$A$2:$A$301, MATCH(Berechnung!C3615,IATA_Codes!$C$2:$C$301,0))&amp;"_"&amp;INDEX(IATA_Codes!$A$2:$A$301, MATCH(Berechnung!D3615,IATA_Codes!$C$2:$C$301,0)),GCD_Entfernung!$C$2:$D$10001,2,FALSE))</f>
        <v/>
      </c>
      <c r="G3615" s="22" t="str">
        <f>IF(E3615="","",VLOOKUP(A3615,Flugzeugtyp!$B$2:$C$13,2,0))</f>
        <v/>
      </c>
      <c r="H3615" s="9" t="str">
        <f>IF(E3615="","",LOOKUP(MATCH(F3615,'RFI-Faktor'!$B$2:$B$5,1),'RFI-Faktor'!$D$2:$D$5))</f>
        <v/>
      </c>
      <c r="I3615" s="24" t="str">
        <f t="array" ref="I3615">IF(E3615="","",SUM(IF(A3615=Energieverbrauch!$A$2:$A$4000,1,0)*IF(B3615=Energieverbrauch!$B$2:$B$4000,1,0)*(IF(Berechnung!F3615&gt;=Energieverbrauch!$C$2:$C$4000,1,0)*IF(Berechnung!F3615&lt;=Energieverbrauch!$D$2:$D$4000,1,0))*Energieverbrauch!$E$2:$E$4000))</f>
        <v/>
      </c>
      <c r="J3615" s="24" t="str">
        <f t="shared" si="56"/>
        <v/>
      </c>
      <c r="K3615" s="24" t="e">
        <f>LOOKUP(MATCH(A3615,Flugzeugtyp!$A$2:$A$13,1),Flugzeugtyp!$A$2:$C$13)</f>
        <v>#N/A</v>
      </c>
      <c r="L3615" s="24" t="str">
        <f>IF(E3615="","",J3615/Treibhausgas_Kennzahlen!$B$5)</f>
        <v/>
      </c>
      <c r="M3615" s="38" t="str">
        <f>IF(E3615="","",$J3615*Treibhausgas_Kennzahlen!B$3)</f>
        <v/>
      </c>
      <c r="N3615" s="38" t="str">
        <f>IF(E3615="","",$J3615*Treibhausgas_Kennzahlen!C$3)</f>
        <v/>
      </c>
      <c r="O3615" s="38" t="str">
        <f>IF(E3615="","",$J3615*Treibhausgas_Kennzahlen!D$3)</f>
        <v/>
      </c>
      <c r="P3615" s="38" t="str">
        <f>IF(E3615="","",$J3615*Treibhausgas_Kennzahlen!E$3)</f>
        <v/>
      </c>
      <c r="Q3615" s="38" t="str">
        <f>IF(E3615="","",$J3615*Treibhausgas_Kennzahlen!F$3)</f>
        <v/>
      </c>
      <c r="R3615" s="38" t="str">
        <f>IF(E3615="","",$J3615*Treibhausgas_Kennzahlen!G$3)</f>
        <v/>
      </c>
    </row>
    <row r="3616" spans="1:18" x14ac:dyDescent="0.25">
      <c r="A3616" s="6"/>
      <c r="B3616" s="6"/>
      <c r="C3616" s="6"/>
      <c r="D3616" s="6"/>
      <c r="E3616" s="6"/>
      <c r="F3616" s="8" t="str">
        <f>IF(E3616="","",VLOOKUP(INDEX(IATA_Codes!$A$2:$A$301, MATCH(Berechnung!C3616,IATA_Codes!$C$2:$C$301,0))&amp;"_"&amp;INDEX(IATA_Codes!$A$2:$A$301, MATCH(Berechnung!D3616,IATA_Codes!$C$2:$C$301,0)),GCD_Entfernung!$C$2:$D$10001,2,FALSE))</f>
        <v/>
      </c>
      <c r="G3616" s="21" t="str">
        <f>IF(E3616="","",VLOOKUP(A3616,Flugzeugtyp!$B$2:$C$13,2,0))</f>
        <v/>
      </c>
      <c r="H3616" s="8" t="str">
        <f>IF(E3616="","",LOOKUP(MATCH(F3616,'RFI-Faktor'!$B$2:$B$5,1),'RFI-Faktor'!$D$2:$D$5))</f>
        <v/>
      </c>
      <c r="I3616" s="23" t="str">
        <f t="array" ref="I3616">IF(E3616="","",SUM(IF(A3616=Energieverbrauch!$A$2:$A$4000,1,0)*IF(B3616=Energieverbrauch!$B$2:$B$4000,1,0)*(IF(Berechnung!F3616&gt;=Energieverbrauch!$C$2:$C$4000,1,0)*IF(Berechnung!F3616&lt;=Energieverbrauch!$D$2:$D$4000,1,0))*Energieverbrauch!$E$2:$E$4000))</f>
        <v/>
      </c>
      <c r="J3616" s="23" t="str">
        <f t="shared" si="56"/>
        <v/>
      </c>
      <c r="K3616" s="23" t="e">
        <f>LOOKUP(MATCH(A3616,Flugzeugtyp!$A$2:$A$13,1),Flugzeugtyp!$A$2:$C$13)</f>
        <v>#N/A</v>
      </c>
      <c r="L3616" s="23" t="str">
        <f>IF(E3616="","",J3616/Treibhausgas_Kennzahlen!$B$5)</f>
        <v/>
      </c>
      <c r="M3616" s="37" t="str">
        <f>IF(E3616="","",$J3616*Treibhausgas_Kennzahlen!B$3)</f>
        <v/>
      </c>
      <c r="N3616" s="37" t="str">
        <f>IF(E3616="","",$J3616*Treibhausgas_Kennzahlen!C$3)</f>
        <v/>
      </c>
      <c r="O3616" s="37" t="str">
        <f>IF(E3616="","",$J3616*Treibhausgas_Kennzahlen!D$3)</f>
        <v/>
      </c>
      <c r="P3616" s="37" t="str">
        <f>IF(E3616="","",$J3616*Treibhausgas_Kennzahlen!E$3)</f>
        <v/>
      </c>
      <c r="Q3616" s="37" t="str">
        <f>IF(E3616="","",$J3616*Treibhausgas_Kennzahlen!F$3)</f>
        <v/>
      </c>
      <c r="R3616" s="37" t="str">
        <f>IF(E3616="","",$J3616*Treibhausgas_Kennzahlen!G$3)</f>
        <v/>
      </c>
    </row>
    <row r="3617" spans="1:18" x14ac:dyDescent="0.25">
      <c r="A3617" s="5"/>
      <c r="B3617" s="5"/>
      <c r="C3617" s="5"/>
      <c r="D3617" s="5"/>
      <c r="E3617" s="5"/>
      <c r="F3617" s="9" t="str">
        <f>IF(E3617="","",VLOOKUP(INDEX(IATA_Codes!$A$2:$A$301, MATCH(Berechnung!C3617,IATA_Codes!$C$2:$C$301,0))&amp;"_"&amp;INDEX(IATA_Codes!$A$2:$A$301, MATCH(Berechnung!D3617,IATA_Codes!$C$2:$C$301,0)),GCD_Entfernung!$C$2:$D$10001,2,FALSE))</f>
        <v/>
      </c>
      <c r="G3617" s="22" t="str">
        <f>IF(E3617="","",VLOOKUP(A3617,Flugzeugtyp!$B$2:$C$13,2,0))</f>
        <v/>
      </c>
      <c r="H3617" s="9" t="str">
        <f>IF(E3617="","",LOOKUP(MATCH(F3617,'RFI-Faktor'!$B$2:$B$5,1),'RFI-Faktor'!$D$2:$D$5))</f>
        <v/>
      </c>
      <c r="I3617" s="24" t="str">
        <f t="array" ref="I3617">IF(E3617="","",SUM(IF(A3617=Energieverbrauch!$A$2:$A$4000,1,0)*IF(B3617=Energieverbrauch!$B$2:$B$4000,1,0)*(IF(Berechnung!F3617&gt;=Energieverbrauch!$C$2:$C$4000,1,0)*IF(Berechnung!F3617&lt;=Energieverbrauch!$D$2:$D$4000,1,0))*Energieverbrauch!$E$2:$E$4000))</f>
        <v/>
      </c>
      <c r="J3617" s="24" t="str">
        <f t="shared" si="56"/>
        <v/>
      </c>
      <c r="K3617" s="24" t="e">
        <f>LOOKUP(MATCH(A3617,Flugzeugtyp!$A$2:$A$13,1),Flugzeugtyp!$A$2:$C$13)</f>
        <v>#N/A</v>
      </c>
      <c r="L3617" s="24" t="str">
        <f>IF(E3617="","",J3617/Treibhausgas_Kennzahlen!$B$5)</f>
        <v/>
      </c>
      <c r="M3617" s="38" t="str">
        <f>IF(E3617="","",$J3617*Treibhausgas_Kennzahlen!B$3)</f>
        <v/>
      </c>
      <c r="N3617" s="38" t="str">
        <f>IF(E3617="","",$J3617*Treibhausgas_Kennzahlen!C$3)</f>
        <v/>
      </c>
      <c r="O3617" s="38" t="str">
        <f>IF(E3617="","",$J3617*Treibhausgas_Kennzahlen!D$3)</f>
        <v/>
      </c>
      <c r="P3617" s="38" t="str">
        <f>IF(E3617="","",$J3617*Treibhausgas_Kennzahlen!E$3)</f>
        <v/>
      </c>
      <c r="Q3617" s="38" t="str">
        <f>IF(E3617="","",$J3617*Treibhausgas_Kennzahlen!F$3)</f>
        <v/>
      </c>
      <c r="R3617" s="38" t="str">
        <f>IF(E3617="","",$J3617*Treibhausgas_Kennzahlen!G$3)</f>
        <v/>
      </c>
    </row>
    <row r="3618" spans="1:18" x14ac:dyDescent="0.25">
      <c r="A3618" s="6"/>
      <c r="B3618" s="6"/>
      <c r="C3618" s="6"/>
      <c r="D3618" s="6"/>
      <c r="E3618" s="6"/>
      <c r="F3618" s="8" t="str">
        <f>IF(E3618="","",VLOOKUP(INDEX(IATA_Codes!$A$2:$A$301, MATCH(Berechnung!C3618,IATA_Codes!$C$2:$C$301,0))&amp;"_"&amp;INDEX(IATA_Codes!$A$2:$A$301, MATCH(Berechnung!D3618,IATA_Codes!$C$2:$C$301,0)),GCD_Entfernung!$C$2:$D$10001,2,FALSE))</f>
        <v/>
      </c>
      <c r="G3618" s="21" t="str">
        <f>IF(E3618="","",VLOOKUP(A3618,Flugzeugtyp!$B$2:$C$13,2,0))</f>
        <v/>
      </c>
      <c r="H3618" s="8" t="str">
        <f>IF(E3618="","",LOOKUP(MATCH(F3618,'RFI-Faktor'!$B$2:$B$5,1),'RFI-Faktor'!$D$2:$D$5))</f>
        <v/>
      </c>
      <c r="I3618" s="23" t="str">
        <f t="array" ref="I3618">IF(E3618="","",SUM(IF(A3618=Energieverbrauch!$A$2:$A$4000,1,0)*IF(B3618=Energieverbrauch!$B$2:$B$4000,1,0)*(IF(Berechnung!F3618&gt;=Energieverbrauch!$C$2:$C$4000,1,0)*IF(Berechnung!F3618&lt;=Energieverbrauch!$D$2:$D$4000,1,0))*Energieverbrauch!$E$2:$E$4000))</f>
        <v/>
      </c>
      <c r="J3618" s="23" t="str">
        <f t="shared" si="56"/>
        <v/>
      </c>
      <c r="K3618" s="23" t="e">
        <f>LOOKUP(MATCH(A3618,Flugzeugtyp!$A$2:$A$13,1),Flugzeugtyp!$A$2:$C$13)</f>
        <v>#N/A</v>
      </c>
      <c r="L3618" s="23" t="str">
        <f>IF(E3618="","",J3618/Treibhausgas_Kennzahlen!$B$5)</f>
        <v/>
      </c>
      <c r="M3618" s="37" t="str">
        <f>IF(E3618="","",$J3618*Treibhausgas_Kennzahlen!B$3)</f>
        <v/>
      </c>
      <c r="N3618" s="37" t="str">
        <f>IF(E3618="","",$J3618*Treibhausgas_Kennzahlen!C$3)</f>
        <v/>
      </c>
      <c r="O3618" s="37" t="str">
        <f>IF(E3618="","",$J3618*Treibhausgas_Kennzahlen!D$3)</f>
        <v/>
      </c>
      <c r="P3618" s="37" t="str">
        <f>IF(E3618="","",$J3618*Treibhausgas_Kennzahlen!E$3)</f>
        <v/>
      </c>
      <c r="Q3618" s="37" t="str">
        <f>IF(E3618="","",$J3618*Treibhausgas_Kennzahlen!F$3)</f>
        <v/>
      </c>
      <c r="R3618" s="37" t="str">
        <f>IF(E3618="","",$J3618*Treibhausgas_Kennzahlen!G$3)</f>
        <v/>
      </c>
    </row>
    <row r="3619" spans="1:18" x14ac:dyDescent="0.25">
      <c r="A3619" s="5"/>
      <c r="B3619" s="5"/>
      <c r="C3619" s="5"/>
      <c r="D3619" s="5"/>
      <c r="E3619" s="5"/>
      <c r="F3619" s="9" t="str">
        <f>IF(E3619="","",VLOOKUP(INDEX(IATA_Codes!$A$2:$A$301, MATCH(Berechnung!C3619,IATA_Codes!$C$2:$C$301,0))&amp;"_"&amp;INDEX(IATA_Codes!$A$2:$A$301, MATCH(Berechnung!D3619,IATA_Codes!$C$2:$C$301,0)),GCD_Entfernung!$C$2:$D$10001,2,FALSE))</f>
        <v/>
      </c>
      <c r="G3619" s="22" t="str">
        <f>IF(E3619="","",VLOOKUP(A3619,Flugzeugtyp!$B$2:$C$13,2,0))</f>
        <v/>
      </c>
      <c r="H3619" s="9" t="str">
        <f>IF(E3619="","",LOOKUP(MATCH(F3619,'RFI-Faktor'!$B$2:$B$5,1),'RFI-Faktor'!$D$2:$D$5))</f>
        <v/>
      </c>
      <c r="I3619" s="24" t="str">
        <f t="array" ref="I3619">IF(E3619="","",SUM(IF(A3619=Energieverbrauch!$A$2:$A$4000,1,0)*IF(B3619=Energieverbrauch!$B$2:$B$4000,1,0)*(IF(Berechnung!F3619&gt;=Energieverbrauch!$C$2:$C$4000,1,0)*IF(Berechnung!F3619&lt;=Energieverbrauch!$D$2:$D$4000,1,0))*Energieverbrauch!$E$2:$E$4000))</f>
        <v/>
      </c>
      <c r="J3619" s="24" t="str">
        <f t="shared" si="56"/>
        <v/>
      </c>
      <c r="K3619" s="24" t="e">
        <f>LOOKUP(MATCH(A3619,Flugzeugtyp!$A$2:$A$13,1),Flugzeugtyp!$A$2:$C$13)</f>
        <v>#N/A</v>
      </c>
      <c r="L3619" s="24" t="str">
        <f>IF(E3619="","",J3619/Treibhausgas_Kennzahlen!$B$5)</f>
        <v/>
      </c>
      <c r="M3619" s="38" t="str">
        <f>IF(E3619="","",$J3619*Treibhausgas_Kennzahlen!B$3)</f>
        <v/>
      </c>
      <c r="N3619" s="38" t="str">
        <f>IF(E3619="","",$J3619*Treibhausgas_Kennzahlen!C$3)</f>
        <v/>
      </c>
      <c r="O3619" s="38" t="str">
        <f>IF(E3619="","",$J3619*Treibhausgas_Kennzahlen!D$3)</f>
        <v/>
      </c>
      <c r="P3619" s="38" t="str">
        <f>IF(E3619="","",$J3619*Treibhausgas_Kennzahlen!E$3)</f>
        <v/>
      </c>
      <c r="Q3619" s="38" t="str">
        <f>IF(E3619="","",$J3619*Treibhausgas_Kennzahlen!F$3)</f>
        <v/>
      </c>
      <c r="R3619" s="38" t="str">
        <f>IF(E3619="","",$J3619*Treibhausgas_Kennzahlen!G$3)</f>
        <v/>
      </c>
    </row>
    <row r="3620" spans="1:18" x14ac:dyDescent="0.25">
      <c r="A3620" s="6"/>
      <c r="B3620" s="6"/>
      <c r="C3620" s="6"/>
      <c r="D3620" s="6"/>
      <c r="E3620" s="6"/>
      <c r="F3620" s="8" t="str">
        <f>IF(E3620="","",VLOOKUP(INDEX(IATA_Codes!$A$2:$A$301, MATCH(Berechnung!C3620,IATA_Codes!$C$2:$C$301,0))&amp;"_"&amp;INDEX(IATA_Codes!$A$2:$A$301, MATCH(Berechnung!D3620,IATA_Codes!$C$2:$C$301,0)),GCD_Entfernung!$C$2:$D$10001,2,FALSE))</f>
        <v/>
      </c>
      <c r="G3620" s="21" t="str">
        <f>IF(E3620="","",VLOOKUP(A3620,Flugzeugtyp!$B$2:$C$13,2,0))</f>
        <v/>
      </c>
      <c r="H3620" s="8" t="str">
        <f>IF(E3620="","",LOOKUP(MATCH(F3620,'RFI-Faktor'!$B$2:$B$5,1),'RFI-Faktor'!$D$2:$D$5))</f>
        <v/>
      </c>
      <c r="I3620" s="23" t="str">
        <f t="array" ref="I3620">IF(E3620="","",SUM(IF(A3620=Energieverbrauch!$A$2:$A$4000,1,0)*IF(B3620=Energieverbrauch!$B$2:$B$4000,1,0)*(IF(Berechnung!F3620&gt;=Energieverbrauch!$C$2:$C$4000,1,0)*IF(Berechnung!F3620&lt;=Energieverbrauch!$D$2:$D$4000,1,0))*Energieverbrauch!$E$2:$E$4000))</f>
        <v/>
      </c>
      <c r="J3620" s="23" t="str">
        <f t="shared" si="56"/>
        <v/>
      </c>
      <c r="K3620" s="23" t="e">
        <f>LOOKUP(MATCH(A3620,Flugzeugtyp!$A$2:$A$13,1),Flugzeugtyp!$A$2:$C$13)</f>
        <v>#N/A</v>
      </c>
      <c r="L3620" s="23" t="str">
        <f>IF(E3620="","",J3620/Treibhausgas_Kennzahlen!$B$5)</f>
        <v/>
      </c>
      <c r="M3620" s="37" t="str">
        <f>IF(E3620="","",$J3620*Treibhausgas_Kennzahlen!B$3)</f>
        <v/>
      </c>
      <c r="N3620" s="37" t="str">
        <f>IF(E3620="","",$J3620*Treibhausgas_Kennzahlen!C$3)</f>
        <v/>
      </c>
      <c r="O3620" s="37" t="str">
        <f>IF(E3620="","",$J3620*Treibhausgas_Kennzahlen!D$3)</f>
        <v/>
      </c>
      <c r="P3620" s="37" t="str">
        <f>IF(E3620="","",$J3620*Treibhausgas_Kennzahlen!E$3)</f>
        <v/>
      </c>
      <c r="Q3620" s="37" t="str">
        <f>IF(E3620="","",$J3620*Treibhausgas_Kennzahlen!F$3)</f>
        <v/>
      </c>
      <c r="R3620" s="37" t="str">
        <f>IF(E3620="","",$J3620*Treibhausgas_Kennzahlen!G$3)</f>
        <v/>
      </c>
    </row>
    <row r="3621" spans="1:18" x14ac:dyDescent="0.25">
      <c r="A3621" s="5"/>
      <c r="B3621" s="5"/>
      <c r="C3621" s="5"/>
      <c r="D3621" s="5"/>
      <c r="E3621" s="5"/>
      <c r="F3621" s="9" t="str">
        <f>IF(E3621="","",VLOOKUP(INDEX(IATA_Codes!$A$2:$A$301, MATCH(Berechnung!C3621,IATA_Codes!$C$2:$C$301,0))&amp;"_"&amp;INDEX(IATA_Codes!$A$2:$A$301, MATCH(Berechnung!D3621,IATA_Codes!$C$2:$C$301,0)),GCD_Entfernung!$C$2:$D$10001,2,FALSE))</f>
        <v/>
      </c>
      <c r="G3621" s="22" t="str">
        <f>IF(E3621="","",VLOOKUP(A3621,Flugzeugtyp!$B$2:$C$13,2,0))</f>
        <v/>
      </c>
      <c r="H3621" s="9" t="str">
        <f>IF(E3621="","",LOOKUP(MATCH(F3621,'RFI-Faktor'!$B$2:$B$5,1),'RFI-Faktor'!$D$2:$D$5))</f>
        <v/>
      </c>
      <c r="I3621" s="24" t="str">
        <f t="array" ref="I3621">IF(E3621="","",SUM(IF(A3621=Energieverbrauch!$A$2:$A$4000,1,0)*IF(B3621=Energieverbrauch!$B$2:$B$4000,1,0)*(IF(Berechnung!F3621&gt;=Energieverbrauch!$C$2:$C$4000,1,0)*IF(Berechnung!F3621&lt;=Energieverbrauch!$D$2:$D$4000,1,0))*Energieverbrauch!$E$2:$E$4000))</f>
        <v/>
      </c>
      <c r="J3621" s="24" t="str">
        <f t="shared" si="56"/>
        <v/>
      </c>
      <c r="K3621" s="24" t="e">
        <f>LOOKUP(MATCH(A3621,Flugzeugtyp!$A$2:$A$13,1),Flugzeugtyp!$A$2:$C$13)</f>
        <v>#N/A</v>
      </c>
      <c r="L3621" s="24" t="str">
        <f>IF(E3621="","",J3621/Treibhausgas_Kennzahlen!$B$5)</f>
        <v/>
      </c>
      <c r="M3621" s="38" t="str">
        <f>IF(E3621="","",$J3621*Treibhausgas_Kennzahlen!B$3)</f>
        <v/>
      </c>
      <c r="N3621" s="38" t="str">
        <f>IF(E3621="","",$J3621*Treibhausgas_Kennzahlen!C$3)</f>
        <v/>
      </c>
      <c r="O3621" s="38" t="str">
        <f>IF(E3621="","",$J3621*Treibhausgas_Kennzahlen!D$3)</f>
        <v/>
      </c>
      <c r="P3621" s="38" t="str">
        <f>IF(E3621="","",$J3621*Treibhausgas_Kennzahlen!E$3)</f>
        <v/>
      </c>
      <c r="Q3621" s="38" t="str">
        <f>IF(E3621="","",$J3621*Treibhausgas_Kennzahlen!F$3)</f>
        <v/>
      </c>
      <c r="R3621" s="38" t="str">
        <f>IF(E3621="","",$J3621*Treibhausgas_Kennzahlen!G$3)</f>
        <v/>
      </c>
    </row>
    <row r="3622" spans="1:18" x14ac:dyDescent="0.25">
      <c r="A3622" s="6"/>
      <c r="B3622" s="6"/>
      <c r="C3622" s="6"/>
      <c r="D3622" s="6"/>
      <c r="E3622" s="6"/>
      <c r="F3622" s="8" t="str">
        <f>IF(E3622="","",VLOOKUP(INDEX(IATA_Codes!$A$2:$A$301, MATCH(Berechnung!C3622,IATA_Codes!$C$2:$C$301,0))&amp;"_"&amp;INDEX(IATA_Codes!$A$2:$A$301, MATCH(Berechnung!D3622,IATA_Codes!$C$2:$C$301,0)),GCD_Entfernung!$C$2:$D$10001,2,FALSE))</f>
        <v/>
      </c>
      <c r="G3622" s="21" t="str">
        <f>IF(E3622="","",VLOOKUP(A3622,Flugzeugtyp!$B$2:$C$13,2,0))</f>
        <v/>
      </c>
      <c r="H3622" s="8" t="str">
        <f>IF(E3622="","",LOOKUP(MATCH(F3622,'RFI-Faktor'!$B$2:$B$5,1),'RFI-Faktor'!$D$2:$D$5))</f>
        <v/>
      </c>
      <c r="I3622" s="23" t="str">
        <f t="array" ref="I3622">IF(E3622="","",SUM(IF(A3622=Energieverbrauch!$A$2:$A$4000,1,0)*IF(B3622=Energieverbrauch!$B$2:$B$4000,1,0)*(IF(Berechnung!F3622&gt;=Energieverbrauch!$C$2:$C$4000,1,0)*IF(Berechnung!F3622&lt;=Energieverbrauch!$D$2:$D$4000,1,0))*Energieverbrauch!$E$2:$E$4000))</f>
        <v/>
      </c>
      <c r="J3622" s="23" t="str">
        <f t="shared" si="56"/>
        <v/>
      </c>
      <c r="K3622" s="23" t="e">
        <f>LOOKUP(MATCH(A3622,Flugzeugtyp!$A$2:$A$13,1),Flugzeugtyp!$A$2:$C$13)</f>
        <v>#N/A</v>
      </c>
      <c r="L3622" s="23" t="str">
        <f>IF(E3622="","",J3622/Treibhausgas_Kennzahlen!$B$5)</f>
        <v/>
      </c>
      <c r="M3622" s="37" t="str">
        <f>IF(E3622="","",$J3622*Treibhausgas_Kennzahlen!B$3)</f>
        <v/>
      </c>
      <c r="N3622" s="37" t="str">
        <f>IF(E3622="","",$J3622*Treibhausgas_Kennzahlen!C$3)</f>
        <v/>
      </c>
      <c r="O3622" s="37" t="str">
        <f>IF(E3622="","",$J3622*Treibhausgas_Kennzahlen!D$3)</f>
        <v/>
      </c>
      <c r="P3622" s="37" t="str">
        <f>IF(E3622="","",$J3622*Treibhausgas_Kennzahlen!E$3)</f>
        <v/>
      </c>
      <c r="Q3622" s="37" t="str">
        <f>IF(E3622="","",$J3622*Treibhausgas_Kennzahlen!F$3)</f>
        <v/>
      </c>
      <c r="R3622" s="37" t="str">
        <f>IF(E3622="","",$J3622*Treibhausgas_Kennzahlen!G$3)</f>
        <v/>
      </c>
    </row>
    <row r="3623" spans="1:18" x14ac:dyDescent="0.25">
      <c r="A3623" s="5"/>
      <c r="B3623" s="5"/>
      <c r="C3623" s="5"/>
      <c r="D3623" s="5"/>
      <c r="E3623" s="5"/>
      <c r="F3623" s="9" t="str">
        <f>IF(E3623="","",VLOOKUP(INDEX(IATA_Codes!$A$2:$A$301, MATCH(Berechnung!C3623,IATA_Codes!$C$2:$C$301,0))&amp;"_"&amp;INDEX(IATA_Codes!$A$2:$A$301, MATCH(Berechnung!D3623,IATA_Codes!$C$2:$C$301,0)),GCD_Entfernung!$C$2:$D$10001,2,FALSE))</f>
        <v/>
      </c>
      <c r="G3623" s="22" t="str">
        <f>IF(E3623="","",VLOOKUP(A3623,Flugzeugtyp!$B$2:$C$13,2,0))</f>
        <v/>
      </c>
      <c r="H3623" s="9" t="str">
        <f>IF(E3623="","",LOOKUP(MATCH(F3623,'RFI-Faktor'!$B$2:$B$5,1),'RFI-Faktor'!$D$2:$D$5))</f>
        <v/>
      </c>
      <c r="I3623" s="24" t="str">
        <f t="array" ref="I3623">IF(E3623="","",SUM(IF(A3623=Energieverbrauch!$A$2:$A$4000,1,0)*IF(B3623=Energieverbrauch!$B$2:$B$4000,1,0)*(IF(Berechnung!F3623&gt;=Energieverbrauch!$C$2:$C$4000,1,0)*IF(Berechnung!F3623&lt;=Energieverbrauch!$D$2:$D$4000,1,0))*Energieverbrauch!$E$2:$E$4000))</f>
        <v/>
      </c>
      <c r="J3623" s="24" t="str">
        <f t="shared" si="56"/>
        <v/>
      </c>
      <c r="K3623" s="24" t="e">
        <f>LOOKUP(MATCH(A3623,Flugzeugtyp!$A$2:$A$13,1),Flugzeugtyp!$A$2:$C$13)</f>
        <v>#N/A</v>
      </c>
      <c r="L3623" s="24" t="str">
        <f>IF(E3623="","",J3623/Treibhausgas_Kennzahlen!$B$5)</f>
        <v/>
      </c>
      <c r="M3623" s="38" t="str">
        <f>IF(E3623="","",$J3623*Treibhausgas_Kennzahlen!B$3)</f>
        <v/>
      </c>
      <c r="N3623" s="38" t="str">
        <f>IF(E3623="","",$J3623*Treibhausgas_Kennzahlen!C$3)</f>
        <v/>
      </c>
      <c r="O3623" s="38" t="str">
        <f>IF(E3623="","",$J3623*Treibhausgas_Kennzahlen!D$3)</f>
        <v/>
      </c>
      <c r="P3623" s="38" t="str">
        <f>IF(E3623="","",$J3623*Treibhausgas_Kennzahlen!E$3)</f>
        <v/>
      </c>
      <c r="Q3623" s="38" t="str">
        <f>IF(E3623="","",$J3623*Treibhausgas_Kennzahlen!F$3)</f>
        <v/>
      </c>
      <c r="R3623" s="38" t="str">
        <f>IF(E3623="","",$J3623*Treibhausgas_Kennzahlen!G$3)</f>
        <v/>
      </c>
    </row>
    <row r="3624" spans="1:18" x14ac:dyDescent="0.25">
      <c r="A3624" s="6"/>
      <c r="B3624" s="6"/>
      <c r="C3624" s="6"/>
      <c r="D3624" s="6"/>
      <c r="E3624" s="6"/>
      <c r="F3624" s="8" t="str">
        <f>IF(E3624="","",VLOOKUP(INDEX(IATA_Codes!$A$2:$A$301, MATCH(Berechnung!C3624,IATA_Codes!$C$2:$C$301,0))&amp;"_"&amp;INDEX(IATA_Codes!$A$2:$A$301, MATCH(Berechnung!D3624,IATA_Codes!$C$2:$C$301,0)),GCD_Entfernung!$C$2:$D$10001,2,FALSE))</f>
        <v/>
      </c>
      <c r="G3624" s="21" t="str">
        <f>IF(E3624="","",VLOOKUP(A3624,Flugzeugtyp!$B$2:$C$13,2,0))</f>
        <v/>
      </c>
      <c r="H3624" s="8" t="str">
        <f>IF(E3624="","",LOOKUP(MATCH(F3624,'RFI-Faktor'!$B$2:$B$5,1),'RFI-Faktor'!$D$2:$D$5))</f>
        <v/>
      </c>
      <c r="I3624" s="23" t="str">
        <f t="array" ref="I3624">IF(E3624="","",SUM(IF(A3624=Energieverbrauch!$A$2:$A$4000,1,0)*IF(B3624=Energieverbrauch!$B$2:$B$4000,1,0)*(IF(Berechnung!F3624&gt;=Energieverbrauch!$C$2:$C$4000,1,0)*IF(Berechnung!F3624&lt;=Energieverbrauch!$D$2:$D$4000,1,0))*Energieverbrauch!$E$2:$E$4000))</f>
        <v/>
      </c>
      <c r="J3624" s="23" t="str">
        <f t="shared" si="56"/>
        <v/>
      </c>
      <c r="K3624" s="23" t="e">
        <f>LOOKUP(MATCH(A3624,Flugzeugtyp!$A$2:$A$13,1),Flugzeugtyp!$A$2:$C$13)</f>
        <v>#N/A</v>
      </c>
      <c r="L3624" s="23" t="str">
        <f>IF(E3624="","",J3624/Treibhausgas_Kennzahlen!$B$5)</f>
        <v/>
      </c>
      <c r="M3624" s="37" t="str">
        <f>IF(E3624="","",$J3624*Treibhausgas_Kennzahlen!B$3)</f>
        <v/>
      </c>
      <c r="N3624" s="37" t="str">
        <f>IF(E3624="","",$J3624*Treibhausgas_Kennzahlen!C$3)</f>
        <v/>
      </c>
      <c r="O3624" s="37" t="str">
        <f>IF(E3624="","",$J3624*Treibhausgas_Kennzahlen!D$3)</f>
        <v/>
      </c>
      <c r="P3624" s="37" t="str">
        <f>IF(E3624="","",$J3624*Treibhausgas_Kennzahlen!E$3)</f>
        <v/>
      </c>
      <c r="Q3624" s="37" t="str">
        <f>IF(E3624="","",$J3624*Treibhausgas_Kennzahlen!F$3)</f>
        <v/>
      </c>
      <c r="R3624" s="37" t="str">
        <f>IF(E3624="","",$J3624*Treibhausgas_Kennzahlen!G$3)</f>
        <v/>
      </c>
    </row>
    <row r="3625" spans="1:18" x14ac:dyDescent="0.25">
      <c r="A3625" s="5"/>
      <c r="B3625" s="5"/>
      <c r="C3625" s="5"/>
      <c r="D3625" s="5"/>
      <c r="E3625" s="5"/>
      <c r="F3625" s="9" t="str">
        <f>IF(E3625="","",VLOOKUP(INDEX(IATA_Codes!$A$2:$A$301, MATCH(Berechnung!C3625,IATA_Codes!$C$2:$C$301,0))&amp;"_"&amp;INDEX(IATA_Codes!$A$2:$A$301, MATCH(Berechnung!D3625,IATA_Codes!$C$2:$C$301,0)),GCD_Entfernung!$C$2:$D$10001,2,FALSE))</f>
        <v/>
      </c>
      <c r="G3625" s="22" t="str">
        <f>IF(E3625="","",VLOOKUP(A3625,Flugzeugtyp!$B$2:$C$13,2,0))</f>
        <v/>
      </c>
      <c r="H3625" s="9" t="str">
        <f>IF(E3625="","",LOOKUP(MATCH(F3625,'RFI-Faktor'!$B$2:$B$5,1),'RFI-Faktor'!$D$2:$D$5))</f>
        <v/>
      </c>
      <c r="I3625" s="24" t="str">
        <f t="array" ref="I3625">IF(E3625="","",SUM(IF(A3625=Energieverbrauch!$A$2:$A$4000,1,0)*IF(B3625=Energieverbrauch!$B$2:$B$4000,1,0)*(IF(Berechnung!F3625&gt;=Energieverbrauch!$C$2:$C$4000,1,0)*IF(Berechnung!F3625&lt;=Energieverbrauch!$D$2:$D$4000,1,0))*Energieverbrauch!$E$2:$E$4000))</f>
        <v/>
      </c>
      <c r="J3625" s="24" t="str">
        <f t="shared" si="56"/>
        <v/>
      </c>
      <c r="K3625" s="24" t="e">
        <f>LOOKUP(MATCH(A3625,Flugzeugtyp!$A$2:$A$13,1),Flugzeugtyp!$A$2:$C$13)</f>
        <v>#N/A</v>
      </c>
      <c r="L3625" s="24" t="str">
        <f>IF(E3625="","",J3625/Treibhausgas_Kennzahlen!$B$5)</f>
        <v/>
      </c>
      <c r="M3625" s="38" t="str">
        <f>IF(E3625="","",$J3625*Treibhausgas_Kennzahlen!B$3)</f>
        <v/>
      </c>
      <c r="N3625" s="38" t="str">
        <f>IF(E3625="","",$J3625*Treibhausgas_Kennzahlen!C$3)</f>
        <v/>
      </c>
      <c r="O3625" s="38" t="str">
        <f>IF(E3625="","",$J3625*Treibhausgas_Kennzahlen!D$3)</f>
        <v/>
      </c>
      <c r="P3625" s="38" t="str">
        <f>IF(E3625="","",$J3625*Treibhausgas_Kennzahlen!E$3)</f>
        <v/>
      </c>
      <c r="Q3625" s="38" t="str">
        <f>IF(E3625="","",$J3625*Treibhausgas_Kennzahlen!F$3)</f>
        <v/>
      </c>
      <c r="R3625" s="38" t="str">
        <f>IF(E3625="","",$J3625*Treibhausgas_Kennzahlen!G$3)</f>
        <v/>
      </c>
    </row>
    <row r="3626" spans="1:18" x14ac:dyDescent="0.25">
      <c r="A3626" s="6"/>
      <c r="B3626" s="6"/>
      <c r="C3626" s="6"/>
      <c r="D3626" s="6"/>
      <c r="E3626" s="6"/>
      <c r="F3626" s="8" t="str">
        <f>IF(E3626="","",VLOOKUP(INDEX(IATA_Codes!$A$2:$A$301, MATCH(Berechnung!C3626,IATA_Codes!$C$2:$C$301,0))&amp;"_"&amp;INDEX(IATA_Codes!$A$2:$A$301, MATCH(Berechnung!D3626,IATA_Codes!$C$2:$C$301,0)),GCD_Entfernung!$C$2:$D$10001,2,FALSE))</f>
        <v/>
      </c>
      <c r="G3626" s="21" t="str">
        <f>IF(E3626="","",VLOOKUP(A3626,Flugzeugtyp!$B$2:$C$13,2,0))</f>
        <v/>
      </c>
      <c r="H3626" s="8" t="str">
        <f>IF(E3626="","",LOOKUP(MATCH(F3626,'RFI-Faktor'!$B$2:$B$5,1),'RFI-Faktor'!$D$2:$D$5))</f>
        <v/>
      </c>
      <c r="I3626" s="23" t="str">
        <f t="array" ref="I3626">IF(E3626="","",SUM(IF(A3626=Energieverbrauch!$A$2:$A$4000,1,0)*IF(B3626=Energieverbrauch!$B$2:$B$4000,1,0)*(IF(Berechnung!F3626&gt;=Energieverbrauch!$C$2:$C$4000,1,0)*IF(Berechnung!F3626&lt;=Energieverbrauch!$D$2:$D$4000,1,0))*Energieverbrauch!$E$2:$E$4000))</f>
        <v/>
      </c>
      <c r="J3626" s="23" t="str">
        <f t="shared" si="56"/>
        <v/>
      </c>
      <c r="K3626" s="23" t="e">
        <f>LOOKUP(MATCH(A3626,Flugzeugtyp!$A$2:$A$13,1),Flugzeugtyp!$A$2:$C$13)</f>
        <v>#N/A</v>
      </c>
      <c r="L3626" s="23" t="str">
        <f>IF(E3626="","",J3626/Treibhausgas_Kennzahlen!$B$5)</f>
        <v/>
      </c>
      <c r="M3626" s="37" t="str">
        <f>IF(E3626="","",$J3626*Treibhausgas_Kennzahlen!B$3)</f>
        <v/>
      </c>
      <c r="N3626" s="37" t="str">
        <f>IF(E3626="","",$J3626*Treibhausgas_Kennzahlen!C$3)</f>
        <v/>
      </c>
      <c r="O3626" s="37" t="str">
        <f>IF(E3626="","",$J3626*Treibhausgas_Kennzahlen!D$3)</f>
        <v/>
      </c>
      <c r="P3626" s="37" t="str">
        <f>IF(E3626="","",$J3626*Treibhausgas_Kennzahlen!E$3)</f>
        <v/>
      </c>
      <c r="Q3626" s="37" t="str">
        <f>IF(E3626="","",$J3626*Treibhausgas_Kennzahlen!F$3)</f>
        <v/>
      </c>
      <c r="R3626" s="37" t="str">
        <f>IF(E3626="","",$J3626*Treibhausgas_Kennzahlen!G$3)</f>
        <v/>
      </c>
    </row>
    <row r="3627" spans="1:18" x14ac:dyDescent="0.25">
      <c r="A3627" s="5"/>
      <c r="B3627" s="5"/>
      <c r="C3627" s="5"/>
      <c r="D3627" s="5"/>
      <c r="E3627" s="5"/>
      <c r="F3627" s="9" t="str">
        <f>IF(E3627="","",VLOOKUP(INDEX(IATA_Codes!$A$2:$A$301, MATCH(Berechnung!C3627,IATA_Codes!$C$2:$C$301,0))&amp;"_"&amp;INDEX(IATA_Codes!$A$2:$A$301, MATCH(Berechnung!D3627,IATA_Codes!$C$2:$C$301,0)),GCD_Entfernung!$C$2:$D$10001,2,FALSE))</f>
        <v/>
      </c>
      <c r="G3627" s="22" t="str">
        <f>IF(E3627="","",VLOOKUP(A3627,Flugzeugtyp!$B$2:$C$13,2,0))</f>
        <v/>
      </c>
      <c r="H3627" s="9" t="str">
        <f>IF(E3627="","",LOOKUP(MATCH(F3627,'RFI-Faktor'!$B$2:$B$5,1),'RFI-Faktor'!$D$2:$D$5))</f>
        <v/>
      </c>
      <c r="I3627" s="24" t="str">
        <f t="array" ref="I3627">IF(E3627="","",SUM(IF(A3627=Energieverbrauch!$A$2:$A$4000,1,0)*IF(B3627=Energieverbrauch!$B$2:$B$4000,1,0)*(IF(Berechnung!F3627&gt;=Energieverbrauch!$C$2:$C$4000,1,0)*IF(Berechnung!F3627&lt;=Energieverbrauch!$D$2:$D$4000,1,0))*Energieverbrauch!$E$2:$E$4000))</f>
        <v/>
      </c>
      <c r="J3627" s="24" t="str">
        <f t="shared" si="56"/>
        <v/>
      </c>
      <c r="K3627" s="24" t="e">
        <f>LOOKUP(MATCH(A3627,Flugzeugtyp!$A$2:$A$13,1),Flugzeugtyp!$A$2:$C$13)</f>
        <v>#N/A</v>
      </c>
      <c r="L3627" s="24" t="str">
        <f>IF(E3627="","",J3627/Treibhausgas_Kennzahlen!$B$5)</f>
        <v/>
      </c>
      <c r="M3627" s="38" t="str">
        <f>IF(E3627="","",$J3627*Treibhausgas_Kennzahlen!B$3)</f>
        <v/>
      </c>
      <c r="N3627" s="38" t="str">
        <f>IF(E3627="","",$J3627*Treibhausgas_Kennzahlen!C$3)</f>
        <v/>
      </c>
      <c r="O3627" s="38" t="str">
        <f>IF(E3627="","",$J3627*Treibhausgas_Kennzahlen!D$3)</f>
        <v/>
      </c>
      <c r="P3627" s="38" t="str">
        <f>IF(E3627="","",$J3627*Treibhausgas_Kennzahlen!E$3)</f>
        <v/>
      </c>
      <c r="Q3627" s="38" t="str">
        <f>IF(E3627="","",$J3627*Treibhausgas_Kennzahlen!F$3)</f>
        <v/>
      </c>
      <c r="R3627" s="38" t="str">
        <f>IF(E3627="","",$J3627*Treibhausgas_Kennzahlen!G$3)</f>
        <v/>
      </c>
    </row>
    <row r="3628" spans="1:18" x14ac:dyDescent="0.25">
      <c r="A3628" s="6"/>
      <c r="B3628" s="6"/>
      <c r="C3628" s="6"/>
      <c r="D3628" s="6"/>
      <c r="E3628" s="6"/>
      <c r="F3628" s="8" t="str">
        <f>IF(E3628="","",VLOOKUP(INDEX(IATA_Codes!$A$2:$A$301, MATCH(Berechnung!C3628,IATA_Codes!$C$2:$C$301,0))&amp;"_"&amp;INDEX(IATA_Codes!$A$2:$A$301, MATCH(Berechnung!D3628,IATA_Codes!$C$2:$C$301,0)),GCD_Entfernung!$C$2:$D$10001,2,FALSE))</f>
        <v/>
      </c>
      <c r="G3628" s="21" t="str">
        <f>IF(E3628="","",VLOOKUP(A3628,Flugzeugtyp!$B$2:$C$13,2,0))</f>
        <v/>
      </c>
      <c r="H3628" s="8" t="str">
        <f>IF(E3628="","",LOOKUP(MATCH(F3628,'RFI-Faktor'!$B$2:$B$5,1),'RFI-Faktor'!$D$2:$D$5))</f>
        <v/>
      </c>
      <c r="I3628" s="23" t="str">
        <f t="array" ref="I3628">IF(E3628="","",SUM(IF(A3628=Energieverbrauch!$A$2:$A$4000,1,0)*IF(B3628=Energieverbrauch!$B$2:$B$4000,1,0)*(IF(Berechnung!F3628&gt;=Energieverbrauch!$C$2:$C$4000,1,0)*IF(Berechnung!F3628&lt;=Energieverbrauch!$D$2:$D$4000,1,0))*Energieverbrauch!$E$2:$E$4000))</f>
        <v/>
      </c>
      <c r="J3628" s="23" t="str">
        <f t="shared" si="56"/>
        <v/>
      </c>
      <c r="K3628" s="23" t="e">
        <f>LOOKUP(MATCH(A3628,Flugzeugtyp!$A$2:$A$13,1),Flugzeugtyp!$A$2:$C$13)</f>
        <v>#N/A</v>
      </c>
      <c r="L3628" s="23" t="str">
        <f>IF(E3628="","",J3628/Treibhausgas_Kennzahlen!$B$5)</f>
        <v/>
      </c>
      <c r="M3628" s="37" t="str">
        <f>IF(E3628="","",$J3628*Treibhausgas_Kennzahlen!B$3)</f>
        <v/>
      </c>
      <c r="N3628" s="37" t="str">
        <f>IF(E3628="","",$J3628*Treibhausgas_Kennzahlen!C$3)</f>
        <v/>
      </c>
      <c r="O3628" s="37" t="str">
        <f>IF(E3628="","",$J3628*Treibhausgas_Kennzahlen!D$3)</f>
        <v/>
      </c>
      <c r="P3628" s="37" t="str">
        <f>IF(E3628="","",$J3628*Treibhausgas_Kennzahlen!E$3)</f>
        <v/>
      </c>
      <c r="Q3628" s="37" t="str">
        <f>IF(E3628="","",$J3628*Treibhausgas_Kennzahlen!F$3)</f>
        <v/>
      </c>
      <c r="R3628" s="37" t="str">
        <f>IF(E3628="","",$J3628*Treibhausgas_Kennzahlen!G$3)</f>
        <v/>
      </c>
    </row>
    <row r="3629" spans="1:18" x14ac:dyDescent="0.25">
      <c r="A3629" s="5"/>
      <c r="B3629" s="5"/>
      <c r="C3629" s="5"/>
      <c r="D3629" s="5"/>
      <c r="E3629" s="5"/>
      <c r="F3629" s="9" t="str">
        <f>IF(E3629="","",VLOOKUP(INDEX(IATA_Codes!$A$2:$A$301, MATCH(Berechnung!C3629,IATA_Codes!$C$2:$C$301,0))&amp;"_"&amp;INDEX(IATA_Codes!$A$2:$A$301, MATCH(Berechnung!D3629,IATA_Codes!$C$2:$C$301,0)),GCD_Entfernung!$C$2:$D$10001,2,FALSE))</f>
        <v/>
      </c>
      <c r="G3629" s="22" t="str">
        <f>IF(E3629="","",VLOOKUP(A3629,Flugzeugtyp!$B$2:$C$13,2,0))</f>
        <v/>
      </c>
      <c r="H3629" s="9" t="str">
        <f>IF(E3629="","",LOOKUP(MATCH(F3629,'RFI-Faktor'!$B$2:$B$5,1),'RFI-Faktor'!$D$2:$D$5))</f>
        <v/>
      </c>
      <c r="I3629" s="24" t="str">
        <f t="array" ref="I3629">IF(E3629="","",SUM(IF(A3629=Energieverbrauch!$A$2:$A$4000,1,0)*IF(B3629=Energieverbrauch!$B$2:$B$4000,1,0)*(IF(Berechnung!F3629&gt;=Energieverbrauch!$C$2:$C$4000,1,0)*IF(Berechnung!F3629&lt;=Energieverbrauch!$D$2:$D$4000,1,0))*Energieverbrauch!$E$2:$E$4000))</f>
        <v/>
      </c>
      <c r="J3629" s="24" t="str">
        <f t="shared" si="56"/>
        <v/>
      </c>
      <c r="K3629" s="24" t="e">
        <f>LOOKUP(MATCH(A3629,Flugzeugtyp!$A$2:$A$13,1),Flugzeugtyp!$A$2:$C$13)</f>
        <v>#N/A</v>
      </c>
      <c r="L3629" s="24" t="str">
        <f>IF(E3629="","",J3629/Treibhausgas_Kennzahlen!$B$5)</f>
        <v/>
      </c>
      <c r="M3629" s="38" t="str">
        <f>IF(E3629="","",$J3629*Treibhausgas_Kennzahlen!B$3)</f>
        <v/>
      </c>
      <c r="N3629" s="38" t="str">
        <f>IF(E3629="","",$J3629*Treibhausgas_Kennzahlen!C$3)</f>
        <v/>
      </c>
      <c r="O3629" s="38" t="str">
        <f>IF(E3629="","",$J3629*Treibhausgas_Kennzahlen!D$3)</f>
        <v/>
      </c>
      <c r="P3629" s="38" t="str">
        <f>IF(E3629="","",$J3629*Treibhausgas_Kennzahlen!E$3)</f>
        <v/>
      </c>
      <c r="Q3629" s="38" t="str">
        <f>IF(E3629="","",$J3629*Treibhausgas_Kennzahlen!F$3)</f>
        <v/>
      </c>
      <c r="R3629" s="38" t="str">
        <f>IF(E3629="","",$J3629*Treibhausgas_Kennzahlen!G$3)</f>
        <v/>
      </c>
    </row>
    <row r="3630" spans="1:18" x14ac:dyDescent="0.25">
      <c r="A3630" s="6"/>
      <c r="B3630" s="6"/>
      <c r="C3630" s="6"/>
      <c r="D3630" s="6"/>
      <c r="E3630" s="6"/>
      <c r="F3630" s="8" t="str">
        <f>IF(E3630="","",VLOOKUP(INDEX(IATA_Codes!$A$2:$A$301, MATCH(Berechnung!C3630,IATA_Codes!$C$2:$C$301,0))&amp;"_"&amp;INDEX(IATA_Codes!$A$2:$A$301, MATCH(Berechnung!D3630,IATA_Codes!$C$2:$C$301,0)),GCD_Entfernung!$C$2:$D$10001,2,FALSE))</f>
        <v/>
      </c>
      <c r="G3630" s="21" t="str">
        <f>IF(E3630="","",VLOOKUP(A3630,Flugzeugtyp!$B$2:$C$13,2,0))</f>
        <v/>
      </c>
      <c r="H3630" s="8" t="str">
        <f>IF(E3630="","",LOOKUP(MATCH(F3630,'RFI-Faktor'!$B$2:$B$5,1),'RFI-Faktor'!$D$2:$D$5))</f>
        <v/>
      </c>
      <c r="I3630" s="23" t="str">
        <f t="array" ref="I3630">IF(E3630="","",SUM(IF(A3630=Energieverbrauch!$A$2:$A$4000,1,0)*IF(B3630=Energieverbrauch!$B$2:$B$4000,1,0)*(IF(Berechnung!F3630&gt;=Energieverbrauch!$C$2:$C$4000,1,0)*IF(Berechnung!F3630&lt;=Energieverbrauch!$D$2:$D$4000,1,0))*Energieverbrauch!$E$2:$E$4000))</f>
        <v/>
      </c>
      <c r="J3630" s="23" t="str">
        <f t="shared" si="56"/>
        <v/>
      </c>
      <c r="K3630" s="23" t="e">
        <f>LOOKUP(MATCH(A3630,Flugzeugtyp!$A$2:$A$13,1),Flugzeugtyp!$A$2:$C$13)</f>
        <v>#N/A</v>
      </c>
      <c r="L3630" s="23" t="str">
        <f>IF(E3630="","",J3630/Treibhausgas_Kennzahlen!$B$5)</f>
        <v/>
      </c>
      <c r="M3630" s="37" t="str">
        <f>IF(E3630="","",$J3630*Treibhausgas_Kennzahlen!B$3)</f>
        <v/>
      </c>
      <c r="N3630" s="37" t="str">
        <f>IF(E3630="","",$J3630*Treibhausgas_Kennzahlen!C$3)</f>
        <v/>
      </c>
      <c r="O3630" s="37" t="str">
        <f>IF(E3630="","",$J3630*Treibhausgas_Kennzahlen!D$3)</f>
        <v/>
      </c>
      <c r="P3630" s="37" t="str">
        <f>IF(E3630="","",$J3630*Treibhausgas_Kennzahlen!E$3)</f>
        <v/>
      </c>
      <c r="Q3630" s="37" t="str">
        <f>IF(E3630="","",$J3630*Treibhausgas_Kennzahlen!F$3)</f>
        <v/>
      </c>
      <c r="R3630" s="37" t="str">
        <f>IF(E3630="","",$J3630*Treibhausgas_Kennzahlen!G$3)</f>
        <v/>
      </c>
    </row>
    <row r="3631" spans="1:18" x14ac:dyDescent="0.25">
      <c r="A3631" s="5"/>
      <c r="B3631" s="5"/>
      <c r="C3631" s="5"/>
      <c r="D3631" s="5"/>
      <c r="E3631" s="5"/>
      <c r="F3631" s="9" t="str">
        <f>IF(E3631="","",VLOOKUP(INDEX(IATA_Codes!$A$2:$A$301, MATCH(Berechnung!C3631,IATA_Codes!$C$2:$C$301,0))&amp;"_"&amp;INDEX(IATA_Codes!$A$2:$A$301, MATCH(Berechnung!D3631,IATA_Codes!$C$2:$C$301,0)),GCD_Entfernung!$C$2:$D$10001,2,FALSE))</f>
        <v/>
      </c>
      <c r="G3631" s="22" t="str">
        <f>IF(E3631="","",VLOOKUP(A3631,Flugzeugtyp!$B$2:$C$13,2,0))</f>
        <v/>
      </c>
      <c r="H3631" s="9" t="str">
        <f>IF(E3631="","",LOOKUP(MATCH(F3631,'RFI-Faktor'!$B$2:$B$5,1),'RFI-Faktor'!$D$2:$D$5))</f>
        <v/>
      </c>
      <c r="I3631" s="24" t="str">
        <f t="array" ref="I3631">IF(E3631="","",SUM(IF(A3631=Energieverbrauch!$A$2:$A$4000,1,0)*IF(B3631=Energieverbrauch!$B$2:$B$4000,1,0)*(IF(Berechnung!F3631&gt;=Energieverbrauch!$C$2:$C$4000,1,0)*IF(Berechnung!F3631&lt;=Energieverbrauch!$D$2:$D$4000,1,0))*Energieverbrauch!$E$2:$E$4000))</f>
        <v/>
      </c>
      <c r="J3631" s="24" t="str">
        <f t="shared" si="56"/>
        <v/>
      </c>
      <c r="K3631" s="24" t="e">
        <f>LOOKUP(MATCH(A3631,Flugzeugtyp!$A$2:$A$13,1),Flugzeugtyp!$A$2:$C$13)</f>
        <v>#N/A</v>
      </c>
      <c r="L3631" s="24" t="str">
        <f>IF(E3631="","",J3631/Treibhausgas_Kennzahlen!$B$5)</f>
        <v/>
      </c>
      <c r="M3631" s="38" t="str">
        <f>IF(E3631="","",$J3631*Treibhausgas_Kennzahlen!B$3)</f>
        <v/>
      </c>
      <c r="N3631" s="38" t="str">
        <f>IF(E3631="","",$J3631*Treibhausgas_Kennzahlen!C$3)</f>
        <v/>
      </c>
      <c r="O3631" s="38" t="str">
        <f>IF(E3631="","",$J3631*Treibhausgas_Kennzahlen!D$3)</f>
        <v/>
      </c>
      <c r="P3631" s="38" t="str">
        <f>IF(E3631="","",$J3631*Treibhausgas_Kennzahlen!E$3)</f>
        <v/>
      </c>
      <c r="Q3631" s="38" t="str">
        <f>IF(E3631="","",$J3631*Treibhausgas_Kennzahlen!F$3)</f>
        <v/>
      </c>
      <c r="R3631" s="38" t="str">
        <f>IF(E3631="","",$J3631*Treibhausgas_Kennzahlen!G$3)</f>
        <v/>
      </c>
    </row>
    <row r="3632" spans="1:18" x14ac:dyDescent="0.25">
      <c r="A3632" s="6"/>
      <c r="B3632" s="6"/>
      <c r="C3632" s="6"/>
      <c r="D3632" s="6"/>
      <c r="E3632" s="6"/>
      <c r="F3632" s="8" t="str">
        <f>IF(E3632="","",VLOOKUP(INDEX(IATA_Codes!$A$2:$A$301, MATCH(Berechnung!C3632,IATA_Codes!$C$2:$C$301,0))&amp;"_"&amp;INDEX(IATA_Codes!$A$2:$A$301, MATCH(Berechnung!D3632,IATA_Codes!$C$2:$C$301,0)),GCD_Entfernung!$C$2:$D$10001,2,FALSE))</f>
        <v/>
      </c>
      <c r="G3632" s="21" t="str">
        <f>IF(E3632="","",VLOOKUP(A3632,Flugzeugtyp!$B$2:$C$13,2,0))</f>
        <v/>
      </c>
      <c r="H3632" s="8" t="str">
        <f>IF(E3632="","",LOOKUP(MATCH(F3632,'RFI-Faktor'!$B$2:$B$5,1),'RFI-Faktor'!$D$2:$D$5))</f>
        <v/>
      </c>
      <c r="I3632" s="23" t="str">
        <f t="array" ref="I3632">IF(E3632="","",SUM(IF(A3632=Energieverbrauch!$A$2:$A$4000,1,0)*IF(B3632=Energieverbrauch!$B$2:$B$4000,1,0)*(IF(Berechnung!F3632&gt;=Energieverbrauch!$C$2:$C$4000,1,0)*IF(Berechnung!F3632&lt;=Energieverbrauch!$D$2:$D$4000,1,0))*Energieverbrauch!$E$2:$E$4000))</f>
        <v/>
      </c>
      <c r="J3632" s="23" t="str">
        <f t="shared" si="56"/>
        <v/>
      </c>
      <c r="K3632" s="23" t="e">
        <f>LOOKUP(MATCH(A3632,Flugzeugtyp!$A$2:$A$13,1),Flugzeugtyp!$A$2:$C$13)</f>
        <v>#N/A</v>
      </c>
      <c r="L3632" s="23" t="str">
        <f>IF(E3632="","",J3632/Treibhausgas_Kennzahlen!$B$5)</f>
        <v/>
      </c>
      <c r="M3632" s="37" t="str">
        <f>IF(E3632="","",$J3632*Treibhausgas_Kennzahlen!B$3)</f>
        <v/>
      </c>
      <c r="N3632" s="37" t="str">
        <f>IF(E3632="","",$J3632*Treibhausgas_Kennzahlen!C$3)</f>
        <v/>
      </c>
      <c r="O3632" s="37" t="str">
        <f>IF(E3632="","",$J3632*Treibhausgas_Kennzahlen!D$3)</f>
        <v/>
      </c>
      <c r="P3632" s="37" t="str">
        <f>IF(E3632="","",$J3632*Treibhausgas_Kennzahlen!E$3)</f>
        <v/>
      </c>
      <c r="Q3632" s="37" t="str">
        <f>IF(E3632="","",$J3632*Treibhausgas_Kennzahlen!F$3)</f>
        <v/>
      </c>
      <c r="R3632" s="37" t="str">
        <f>IF(E3632="","",$J3632*Treibhausgas_Kennzahlen!G$3)</f>
        <v/>
      </c>
    </row>
    <row r="3633" spans="1:18" x14ac:dyDescent="0.25">
      <c r="A3633" s="5"/>
      <c r="B3633" s="5"/>
      <c r="C3633" s="5"/>
      <c r="D3633" s="5"/>
      <c r="E3633" s="5"/>
      <c r="F3633" s="9" t="str">
        <f>IF(E3633="","",VLOOKUP(INDEX(IATA_Codes!$A$2:$A$301, MATCH(Berechnung!C3633,IATA_Codes!$C$2:$C$301,0))&amp;"_"&amp;INDEX(IATA_Codes!$A$2:$A$301, MATCH(Berechnung!D3633,IATA_Codes!$C$2:$C$301,0)),GCD_Entfernung!$C$2:$D$10001,2,FALSE))</f>
        <v/>
      </c>
      <c r="G3633" s="22" t="str">
        <f>IF(E3633="","",VLOOKUP(A3633,Flugzeugtyp!$B$2:$C$13,2,0))</f>
        <v/>
      </c>
      <c r="H3633" s="9" t="str">
        <f>IF(E3633="","",LOOKUP(MATCH(F3633,'RFI-Faktor'!$B$2:$B$5,1),'RFI-Faktor'!$D$2:$D$5))</f>
        <v/>
      </c>
      <c r="I3633" s="24" t="str">
        <f t="array" ref="I3633">IF(E3633="","",SUM(IF(A3633=Energieverbrauch!$A$2:$A$4000,1,0)*IF(B3633=Energieverbrauch!$B$2:$B$4000,1,0)*(IF(Berechnung!F3633&gt;=Energieverbrauch!$C$2:$C$4000,1,0)*IF(Berechnung!F3633&lt;=Energieverbrauch!$D$2:$D$4000,1,0))*Energieverbrauch!$E$2:$E$4000))</f>
        <v/>
      </c>
      <c r="J3633" s="24" t="str">
        <f t="shared" si="56"/>
        <v/>
      </c>
      <c r="K3633" s="24" t="e">
        <f>LOOKUP(MATCH(A3633,Flugzeugtyp!$A$2:$A$13,1),Flugzeugtyp!$A$2:$C$13)</f>
        <v>#N/A</v>
      </c>
      <c r="L3633" s="24" t="str">
        <f>IF(E3633="","",J3633/Treibhausgas_Kennzahlen!$B$5)</f>
        <v/>
      </c>
      <c r="M3633" s="38" t="str">
        <f>IF(E3633="","",$J3633*Treibhausgas_Kennzahlen!B$3)</f>
        <v/>
      </c>
      <c r="N3633" s="38" t="str">
        <f>IF(E3633="","",$J3633*Treibhausgas_Kennzahlen!C$3)</f>
        <v/>
      </c>
      <c r="O3633" s="38" t="str">
        <f>IF(E3633="","",$J3633*Treibhausgas_Kennzahlen!D$3)</f>
        <v/>
      </c>
      <c r="P3633" s="38" t="str">
        <f>IF(E3633="","",$J3633*Treibhausgas_Kennzahlen!E$3)</f>
        <v/>
      </c>
      <c r="Q3633" s="38" t="str">
        <f>IF(E3633="","",$J3633*Treibhausgas_Kennzahlen!F$3)</f>
        <v/>
      </c>
      <c r="R3633" s="38" t="str">
        <f>IF(E3633="","",$J3633*Treibhausgas_Kennzahlen!G$3)</f>
        <v/>
      </c>
    </row>
    <row r="3634" spans="1:18" x14ac:dyDescent="0.25">
      <c r="A3634" s="6"/>
      <c r="B3634" s="6"/>
      <c r="C3634" s="6"/>
      <c r="D3634" s="6"/>
      <c r="E3634" s="6"/>
      <c r="F3634" s="8" t="str">
        <f>IF(E3634="","",VLOOKUP(INDEX(IATA_Codes!$A$2:$A$301, MATCH(Berechnung!C3634,IATA_Codes!$C$2:$C$301,0))&amp;"_"&amp;INDEX(IATA_Codes!$A$2:$A$301, MATCH(Berechnung!D3634,IATA_Codes!$C$2:$C$301,0)),GCD_Entfernung!$C$2:$D$10001,2,FALSE))</f>
        <v/>
      </c>
      <c r="G3634" s="21" t="str">
        <f>IF(E3634="","",VLOOKUP(A3634,Flugzeugtyp!$B$2:$C$13,2,0))</f>
        <v/>
      </c>
      <c r="H3634" s="8" t="str">
        <f>IF(E3634="","",LOOKUP(MATCH(F3634,'RFI-Faktor'!$B$2:$B$5,1),'RFI-Faktor'!$D$2:$D$5))</f>
        <v/>
      </c>
      <c r="I3634" s="23" t="str">
        <f t="array" ref="I3634">IF(E3634="","",SUM(IF(A3634=Energieverbrauch!$A$2:$A$4000,1,0)*IF(B3634=Energieverbrauch!$B$2:$B$4000,1,0)*(IF(Berechnung!F3634&gt;=Energieverbrauch!$C$2:$C$4000,1,0)*IF(Berechnung!F3634&lt;=Energieverbrauch!$D$2:$D$4000,1,0))*Energieverbrauch!$E$2:$E$4000))</f>
        <v/>
      </c>
      <c r="J3634" s="23" t="str">
        <f t="shared" si="56"/>
        <v/>
      </c>
      <c r="K3634" s="23" t="e">
        <f>LOOKUP(MATCH(A3634,Flugzeugtyp!$A$2:$A$13,1),Flugzeugtyp!$A$2:$C$13)</f>
        <v>#N/A</v>
      </c>
      <c r="L3634" s="23" t="str">
        <f>IF(E3634="","",J3634/Treibhausgas_Kennzahlen!$B$5)</f>
        <v/>
      </c>
      <c r="M3634" s="37" t="str">
        <f>IF(E3634="","",$J3634*Treibhausgas_Kennzahlen!B$3)</f>
        <v/>
      </c>
      <c r="N3634" s="37" t="str">
        <f>IF(E3634="","",$J3634*Treibhausgas_Kennzahlen!C$3)</f>
        <v/>
      </c>
      <c r="O3634" s="37" t="str">
        <f>IF(E3634="","",$J3634*Treibhausgas_Kennzahlen!D$3)</f>
        <v/>
      </c>
      <c r="P3634" s="37" t="str">
        <f>IF(E3634="","",$J3634*Treibhausgas_Kennzahlen!E$3)</f>
        <v/>
      </c>
      <c r="Q3634" s="37" t="str">
        <f>IF(E3634="","",$J3634*Treibhausgas_Kennzahlen!F$3)</f>
        <v/>
      </c>
      <c r="R3634" s="37" t="str">
        <f>IF(E3634="","",$J3634*Treibhausgas_Kennzahlen!G$3)</f>
        <v/>
      </c>
    </row>
    <row r="3635" spans="1:18" x14ac:dyDescent="0.25">
      <c r="A3635" s="5"/>
      <c r="B3635" s="5"/>
      <c r="C3635" s="5"/>
      <c r="D3635" s="5"/>
      <c r="E3635" s="5"/>
      <c r="F3635" s="9" t="str">
        <f>IF(E3635="","",VLOOKUP(INDEX(IATA_Codes!$A$2:$A$301, MATCH(Berechnung!C3635,IATA_Codes!$C$2:$C$301,0))&amp;"_"&amp;INDEX(IATA_Codes!$A$2:$A$301, MATCH(Berechnung!D3635,IATA_Codes!$C$2:$C$301,0)),GCD_Entfernung!$C$2:$D$10001,2,FALSE))</f>
        <v/>
      </c>
      <c r="G3635" s="22" t="str">
        <f>IF(E3635="","",VLOOKUP(A3635,Flugzeugtyp!$B$2:$C$13,2,0))</f>
        <v/>
      </c>
      <c r="H3635" s="9" t="str">
        <f>IF(E3635="","",LOOKUP(MATCH(F3635,'RFI-Faktor'!$B$2:$B$5,1),'RFI-Faktor'!$D$2:$D$5))</f>
        <v/>
      </c>
      <c r="I3635" s="24" t="str">
        <f t="array" ref="I3635">IF(E3635="","",SUM(IF(A3635=Energieverbrauch!$A$2:$A$4000,1,0)*IF(B3635=Energieverbrauch!$B$2:$B$4000,1,0)*(IF(Berechnung!F3635&gt;=Energieverbrauch!$C$2:$C$4000,1,0)*IF(Berechnung!F3635&lt;=Energieverbrauch!$D$2:$D$4000,1,0))*Energieverbrauch!$E$2:$E$4000))</f>
        <v/>
      </c>
      <c r="J3635" s="24" t="str">
        <f t="shared" si="56"/>
        <v/>
      </c>
      <c r="K3635" s="24" t="e">
        <f>LOOKUP(MATCH(A3635,Flugzeugtyp!$A$2:$A$13,1),Flugzeugtyp!$A$2:$C$13)</f>
        <v>#N/A</v>
      </c>
      <c r="L3635" s="24" t="str">
        <f>IF(E3635="","",J3635/Treibhausgas_Kennzahlen!$B$5)</f>
        <v/>
      </c>
      <c r="M3635" s="38" t="str">
        <f>IF(E3635="","",$J3635*Treibhausgas_Kennzahlen!B$3)</f>
        <v/>
      </c>
      <c r="N3635" s="38" t="str">
        <f>IF(E3635="","",$J3635*Treibhausgas_Kennzahlen!C$3)</f>
        <v/>
      </c>
      <c r="O3635" s="38" t="str">
        <f>IF(E3635="","",$J3635*Treibhausgas_Kennzahlen!D$3)</f>
        <v/>
      </c>
      <c r="P3635" s="38" t="str">
        <f>IF(E3635="","",$J3635*Treibhausgas_Kennzahlen!E$3)</f>
        <v/>
      </c>
      <c r="Q3635" s="38" t="str">
        <f>IF(E3635="","",$J3635*Treibhausgas_Kennzahlen!F$3)</f>
        <v/>
      </c>
      <c r="R3635" s="38" t="str">
        <f>IF(E3635="","",$J3635*Treibhausgas_Kennzahlen!G$3)</f>
        <v/>
      </c>
    </row>
    <row r="3636" spans="1:18" x14ac:dyDescent="0.25">
      <c r="A3636" s="6"/>
      <c r="B3636" s="6"/>
      <c r="C3636" s="6"/>
      <c r="D3636" s="6"/>
      <c r="E3636" s="6"/>
      <c r="F3636" s="8" t="str">
        <f>IF(E3636="","",VLOOKUP(INDEX(IATA_Codes!$A$2:$A$301, MATCH(Berechnung!C3636,IATA_Codes!$C$2:$C$301,0))&amp;"_"&amp;INDEX(IATA_Codes!$A$2:$A$301, MATCH(Berechnung!D3636,IATA_Codes!$C$2:$C$301,0)),GCD_Entfernung!$C$2:$D$10001,2,FALSE))</f>
        <v/>
      </c>
      <c r="G3636" s="21" t="str">
        <f>IF(E3636="","",VLOOKUP(A3636,Flugzeugtyp!$B$2:$C$13,2,0))</f>
        <v/>
      </c>
      <c r="H3636" s="8" t="str">
        <f>IF(E3636="","",LOOKUP(MATCH(F3636,'RFI-Faktor'!$B$2:$B$5,1),'RFI-Faktor'!$D$2:$D$5))</f>
        <v/>
      </c>
      <c r="I3636" s="23" t="str">
        <f t="array" ref="I3636">IF(E3636="","",SUM(IF(A3636=Energieverbrauch!$A$2:$A$4000,1,0)*IF(B3636=Energieverbrauch!$B$2:$B$4000,1,0)*(IF(Berechnung!F3636&gt;=Energieverbrauch!$C$2:$C$4000,1,0)*IF(Berechnung!F3636&lt;=Energieverbrauch!$D$2:$D$4000,1,0))*Energieverbrauch!$E$2:$E$4000))</f>
        <v/>
      </c>
      <c r="J3636" s="23" t="str">
        <f t="shared" si="56"/>
        <v/>
      </c>
      <c r="K3636" s="23" t="e">
        <f>LOOKUP(MATCH(A3636,Flugzeugtyp!$A$2:$A$13,1),Flugzeugtyp!$A$2:$C$13)</f>
        <v>#N/A</v>
      </c>
      <c r="L3636" s="23" t="str">
        <f>IF(E3636="","",J3636/Treibhausgas_Kennzahlen!$B$5)</f>
        <v/>
      </c>
      <c r="M3636" s="37" t="str">
        <f>IF(E3636="","",$J3636*Treibhausgas_Kennzahlen!B$3)</f>
        <v/>
      </c>
      <c r="N3636" s="37" t="str">
        <f>IF(E3636="","",$J3636*Treibhausgas_Kennzahlen!C$3)</f>
        <v/>
      </c>
      <c r="O3636" s="37" t="str">
        <f>IF(E3636="","",$J3636*Treibhausgas_Kennzahlen!D$3)</f>
        <v/>
      </c>
      <c r="P3636" s="37" t="str">
        <f>IF(E3636="","",$J3636*Treibhausgas_Kennzahlen!E$3)</f>
        <v/>
      </c>
      <c r="Q3636" s="37" t="str">
        <f>IF(E3636="","",$J3636*Treibhausgas_Kennzahlen!F$3)</f>
        <v/>
      </c>
      <c r="R3636" s="37" t="str">
        <f>IF(E3636="","",$J3636*Treibhausgas_Kennzahlen!G$3)</f>
        <v/>
      </c>
    </row>
    <row r="3637" spans="1:18" x14ac:dyDescent="0.25">
      <c r="A3637" s="5"/>
      <c r="B3637" s="5"/>
      <c r="C3637" s="5"/>
      <c r="D3637" s="5"/>
      <c r="E3637" s="5"/>
      <c r="F3637" s="9" t="str">
        <f>IF(E3637="","",VLOOKUP(INDEX(IATA_Codes!$A$2:$A$301, MATCH(Berechnung!C3637,IATA_Codes!$C$2:$C$301,0))&amp;"_"&amp;INDEX(IATA_Codes!$A$2:$A$301, MATCH(Berechnung!D3637,IATA_Codes!$C$2:$C$301,0)),GCD_Entfernung!$C$2:$D$10001,2,FALSE))</f>
        <v/>
      </c>
      <c r="G3637" s="22" t="str">
        <f>IF(E3637="","",VLOOKUP(A3637,Flugzeugtyp!$B$2:$C$13,2,0))</f>
        <v/>
      </c>
      <c r="H3637" s="9" t="str">
        <f>IF(E3637="","",LOOKUP(MATCH(F3637,'RFI-Faktor'!$B$2:$B$5,1),'RFI-Faktor'!$D$2:$D$5))</f>
        <v/>
      </c>
      <c r="I3637" s="24" t="str">
        <f t="array" ref="I3637">IF(E3637="","",SUM(IF(A3637=Energieverbrauch!$A$2:$A$4000,1,0)*IF(B3637=Energieverbrauch!$B$2:$B$4000,1,0)*(IF(Berechnung!F3637&gt;=Energieverbrauch!$C$2:$C$4000,1,0)*IF(Berechnung!F3637&lt;=Energieverbrauch!$D$2:$D$4000,1,0))*Energieverbrauch!$E$2:$E$4000))</f>
        <v/>
      </c>
      <c r="J3637" s="24" t="str">
        <f t="shared" si="56"/>
        <v/>
      </c>
      <c r="K3637" s="24" t="e">
        <f>LOOKUP(MATCH(A3637,Flugzeugtyp!$A$2:$A$13,1),Flugzeugtyp!$A$2:$C$13)</f>
        <v>#N/A</v>
      </c>
      <c r="L3637" s="24" t="str">
        <f>IF(E3637="","",J3637/Treibhausgas_Kennzahlen!$B$5)</f>
        <v/>
      </c>
      <c r="M3637" s="38" t="str">
        <f>IF(E3637="","",$J3637*Treibhausgas_Kennzahlen!B$3)</f>
        <v/>
      </c>
      <c r="N3637" s="38" t="str">
        <f>IF(E3637="","",$J3637*Treibhausgas_Kennzahlen!C$3)</f>
        <v/>
      </c>
      <c r="O3637" s="38" t="str">
        <f>IF(E3637="","",$J3637*Treibhausgas_Kennzahlen!D$3)</f>
        <v/>
      </c>
      <c r="P3637" s="38" t="str">
        <f>IF(E3637="","",$J3637*Treibhausgas_Kennzahlen!E$3)</f>
        <v/>
      </c>
      <c r="Q3637" s="38" t="str">
        <f>IF(E3637="","",$J3637*Treibhausgas_Kennzahlen!F$3)</f>
        <v/>
      </c>
      <c r="R3637" s="38" t="str">
        <f>IF(E3637="","",$J3637*Treibhausgas_Kennzahlen!G$3)</f>
        <v/>
      </c>
    </row>
    <row r="3638" spans="1:18" x14ac:dyDescent="0.25">
      <c r="A3638" s="6"/>
      <c r="B3638" s="6"/>
      <c r="C3638" s="6"/>
      <c r="D3638" s="6"/>
      <c r="E3638" s="6"/>
      <c r="F3638" s="8" t="str">
        <f>IF(E3638="","",VLOOKUP(INDEX(IATA_Codes!$A$2:$A$301, MATCH(Berechnung!C3638,IATA_Codes!$C$2:$C$301,0))&amp;"_"&amp;INDEX(IATA_Codes!$A$2:$A$301, MATCH(Berechnung!D3638,IATA_Codes!$C$2:$C$301,0)),GCD_Entfernung!$C$2:$D$10001,2,FALSE))</f>
        <v/>
      </c>
      <c r="G3638" s="21" t="str">
        <f>IF(E3638="","",VLOOKUP(A3638,Flugzeugtyp!$B$2:$C$13,2,0))</f>
        <v/>
      </c>
      <c r="H3638" s="8" t="str">
        <f>IF(E3638="","",LOOKUP(MATCH(F3638,'RFI-Faktor'!$B$2:$B$5,1),'RFI-Faktor'!$D$2:$D$5))</f>
        <v/>
      </c>
      <c r="I3638" s="23" t="str">
        <f t="array" ref="I3638">IF(E3638="","",SUM(IF(A3638=Energieverbrauch!$A$2:$A$4000,1,0)*IF(B3638=Energieverbrauch!$B$2:$B$4000,1,0)*(IF(Berechnung!F3638&gt;=Energieverbrauch!$C$2:$C$4000,1,0)*IF(Berechnung!F3638&lt;=Energieverbrauch!$D$2:$D$4000,1,0))*Energieverbrauch!$E$2:$E$4000))</f>
        <v/>
      </c>
      <c r="J3638" s="23" t="str">
        <f t="shared" si="56"/>
        <v/>
      </c>
      <c r="K3638" s="23" t="e">
        <f>LOOKUP(MATCH(A3638,Flugzeugtyp!$A$2:$A$13,1),Flugzeugtyp!$A$2:$C$13)</f>
        <v>#N/A</v>
      </c>
      <c r="L3638" s="23" t="str">
        <f>IF(E3638="","",J3638/Treibhausgas_Kennzahlen!$B$5)</f>
        <v/>
      </c>
      <c r="M3638" s="37" t="str">
        <f>IF(E3638="","",$J3638*Treibhausgas_Kennzahlen!B$3)</f>
        <v/>
      </c>
      <c r="N3638" s="37" t="str">
        <f>IF(E3638="","",$J3638*Treibhausgas_Kennzahlen!C$3)</f>
        <v/>
      </c>
      <c r="O3638" s="37" t="str">
        <f>IF(E3638="","",$J3638*Treibhausgas_Kennzahlen!D$3)</f>
        <v/>
      </c>
      <c r="P3638" s="37" t="str">
        <f>IF(E3638="","",$J3638*Treibhausgas_Kennzahlen!E$3)</f>
        <v/>
      </c>
      <c r="Q3638" s="37" t="str">
        <f>IF(E3638="","",$J3638*Treibhausgas_Kennzahlen!F$3)</f>
        <v/>
      </c>
      <c r="R3638" s="37" t="str">
        <f>IF(E3638="","",$J3638*Treibhausgas_Kennzahlen!G$3)</f>
        <v/>
      </c>
    </row>
    <row r="3639" spans="1:18" x14ac:dyDescent="0.25">
      <c r="A3639" s="5"/>
      <c r="B3639" s="5"/>
      <c r="C3639" s="5"/>
      <c r="D3639" s="5"/>
      <c r="E3639" s="5"/>
      <c r="F3639" s="9" t="str">
        <f>IF(E3639="","",VLOOKUP(INDEX(IATA_Codes!$A$2:$A$301, MATCH(Berechnung!C3639,IATA_Codes!$C$2:$C$301,0))&amp;"_"&amp;INDEX(IATA_Codes!$A$2:$A$301, MATCH(Berechnung!D3639,IATA_Codes!$C$2:$C$301,0)),GCD_Entfernung!$C$2:$D$10001,2,FALSE))</f>
        <v/>
      </c>
      <c r="G3639" s="22" t="str">
        <f>IF(E3639="","",VLOOKUP(A3639,Flugzeugtyp!$B$2:$C$13,2,0))</f>
        <v/>
      </c>
      <c r="H3639" s="9" t="str">
        <f>IF(E3639="","",LOOKUP(MATCH(F3639,'RFI-Faktor'!$B$2:$B$5,1),'RFI-Faktor'!$D$2:$D$5))</f>
        <v/>
      </c>
      <c r="I3639" s="24" t="str">
        <f t="array" ref="I3639">IF(E3639="","",SUM(IF(A3639=Energieverbrauch!$A$2:$A$4000,1,0)*IF(B3639=Energieverbrauch!$B$2:$B$4000,1,0)*(IF(Berechnung!F3639&gt;=Energieverbrauch!$C$2:$C$4000,1,0)*IF(Berechnung!F3639&lt;=Energieverbrauch!$D$2:$D$4000,1,0))*Energieverbrauch!$E$2:$E$4000))</f>
        <v/>
      </c>
      <c r="J3639" s="24" t="str">
        <f t="shared" si="56"/>
        <v/>
      </c>
      <c r="K3639" s="24" t="e">
        <f>LOOKUP(MATCH(A3639,Flugzeugtyp!$A$2:$A$13,1),Flugzeugtyp!$A$2:$C$13)</f>
        <v>#N/A</v>
      </c>
      <c r="L3639" s="24" t="str">
        <f>IF(E3639="","",J3639/Treibhausgas_Kennzahlen!$B$5)</f>
        <v/>
      </c>
      <c r="M3639" s="38" t="str">
        <f>IF(E3639="","",$J3639*Treibhausgas_Kennzahlen!B$3)</f>
        <v/>
      </c>
      <c r="N3639" s="38" t="str">
        <f>IF(E3639="","",$J3639*Treibhausgas_Kennzahlen!C$3)</f>
        <v/>
      </c>
      <c r="O3639" s="38" t="str">
        <f>IF(E3639="","",$J3639*Treibhausgas_Kennzahlen!D$3)</f>
        <v/>
      </c>
      <c r="P3639" s="38" t="str">
        <f>IF(E3639="","",$J3639*Treibhausgas_Kennzahlen!E$3)</f>
        <v/>
      </c>
      <c r="Q3639" s="38" t="str">
        <f>IF(E3639="","",$J3639*Treibhausgas_Kennzahlen!F$3)</f>
        <v/>
      </c>
      <c r="R3639" s="38" t="str">
        <f>IF(E3639="","",$J3639*Treibhausgas_Kennzahlen!G$3)</f>
        <v/>
      </c>
    </row>
    <row r="3640" spans="1:18" x14ac:dyDescent="0.25">
      <c r="A3640" s="6"/>
      <c r="B3640" s="6"/>
      <c r="C3640" s="6"/>
      <c r="D3640" s="6"/>
      <c r="E3640" s="6"/>
      <c r="F3640" s="8" t="str">
        <f>IF(E3640="","",VLOOKUP(INDEX(IATA_Codes!$A$2:$A$301, MATCH(Berechnung!C3640,IATA_Codes!$C$2:$C$301,0))&amp;"_"&amp;INDEX(IATA_Codes!$A$2:$A$301, MATCH(Berechnung!D3640,IATA_Codes!$C$2:$C$301,0)),GCD_Entfernung!$C$2:$D$10001,2,FALSE))</f>
        <v/>
      </c>
      <c r="G3640" s="21" t="str">
        <f>IF(E3640="","",VLOOKUP(A3640,Flugzeugtyp!$B$2:$C$13,2,0))</f>
        <v/>
      </c>
      <c r="H3640" s="8" t="str">
        <f>IF(E3640="","",LOOKUP(MATCH(F3640,'RFI-Faktor'!$B$2:$B$5,1),'RFI-Faktor'!$D$2:$D$5))</f>
        <v/>
      </c>
      <c r="I3640" s="23" t="str">
        <f t="array" ref="I3640">IF(E3640="","",SUM(IF(A3640=Energieverbrauch!$A$2:$A$4000,1,0)*IF(B3640=Energieverbrauch!$B$2:$B$4000,1,0)*(IF(Berechnung!F3640&gt;=Energieverbrauch!$C$2:$C$4000,1,0)*IF(Berechnung!F3640&lt;=Energieverbrauch!$D$2:$D$4000,1,0))*Energieverbrauch!$E$2:$E$4000))</f>
        <v/>
      </c>
      <c r="J3640" s="23" t="str">
        <f t="shared" si="56"/>
        <v/>
      </c>
      <c r="K3640" s="23" t="e">
        <f>LOOKUP(MATCH(A3640,Flugzeugtyp!$A$2:$A$13,1),Flugzeugtyp!$A$2:$C$13)</f>
        <v>#N/A</v>
      </c>
      <c r="L3640" s="23" t="str">
        <f>IF(E3640="","",J3640/Treibhausgas_Kennzahlen!$B$5)</f>
        <v/>
      </c>
      <c r="M3640" s="37" t="str">
        <f>IF(E3640="","",$J3640*Treibhausgas_Kennzahlen!B$3)</f>
        <v/>
      </c>
      <c r="N3640" s="37" t="str">
        <f>IF(E3640="","",$J3640*Treibhausgas_Kennzahlen!C$3)</f>
        <v/>
      </c>
      <c r="O3640" s="37" t="str">
        <f>IF(E3640="","",$J3640*Treibhausgas_Kennzahlen!D$3)</f>
        <v/>
      </c>
      <c r="P3640" s="37" t="str">
        <f>IF(E3640="","",$J3640*Treibhausgas_Kennzahlen!E$3)</f>
        <v/>
      </c>
      <c r="Q3640" s="37" t="str">
        <f>IF(E3640="","",$J3640*Treibhausgas_Kennzahlen!F$3)</f>
        <v/>
      </c>
      <c r="R3640" s="37" t="str">
        <f>IF(E3640="","",$J3640*Treibhausgas_Kennzahlen!G$3)</f>
        <v/>
      </c>
    </row>
    <row r="3641" spans="1:18" x14ac:dyDescent="0.25">
      <c r="A3641" s="5"/>
      <c r="B3641" s="5"/>
      <c r="C3641" s="5"/>
      <c r="D3641" s="5"/>
      <c r="E3641" s="5"/>
      <c r="F3641" s="9" t="str">
        <f>IF(E3641="","",VLOOKUP(INDEX(IATA_Codes!$A$2:$A$301, MATCH(Berechnung!C3641,IATA_Codes!$C$2:$C$301,0))&amp;"_"&amp;INDEX(IATA_Codes!$A$2:$A$301, MATCH(Berechnung!D3641,IATA_Codes!$C$2:$C$301,0)),GCD_Entfernung!$C$2:$D$10001,2,FALSE))</f>
        <v/>
      </c>
      <c r="G3641" s="22" t="str">
        <f>IF(E3641="","",VLOOKUP(A3641,Flugzeugtyp!$B$2:$C$13,2,0))</f>
        <v/>
      </c>
      <c r="H3641" s="9" t="str">
        <f>IF(E3641="","",LOOKUP(MATCH(F3641,'RFI-Faktor'!$B$2:$B$5,1),'RFI-Faktor'!$D$2:$D$5))</f>
        <v/>
      </c>
      <c r="I3641" s="24" t="str">
        <f t="array" ref="I3641">IF(E3641="","",SUM(IF(A3641=Energieverbrauch!$A$2:$A$4000,1,0)*IF(B3641=Energieverbrauch!$B$2:$B$4000,1,0)*(IF(Berechnung!F3641&gt;=Energieverbrauch!$C$2:$C$4000,1,0)*IF(Berechnung!F3641&lt;=Energieverbrauch!$D$2:$D$4000,1,0))*Energieverbrauch!$E$2:$E$4000))</f>
        <v/>
      </c>
      <c r="J3641" s="24" t="str">
        <f t="shared" si="56"/>
        <v/>
      </c>
      <c r="K3641" s="24" t="e">
        <f>LOOKUP(MATCH(A3641,Flugzeugtyp!$A$2:$A$13,1),Flugzeugtyp!$A$2:$C$13)</f>
        <v>#N/A</v>
      </c>
      <c r="L3641" s="24" t="str">
        <f>IF(E3641="","",J3641/Treibhausgas_Kennzahlen!$B$5)</f>
        <v/>
      </c>
      <c r="M3641" s="38" t="str">
        <f>IF(E3641="","",$J3641*Treibhausgas_Kennzahlen!B$3)</f>
        <v/>
      </c>
      <c r="N3641" s="38" t="str">
        <f>IF(E3641="","",$J3641*Treibhausgas_Kennzahlen!C$3)</f>
        <v/>
      </c>
      <c r="O3641" s="38" t="str">
        <f>IF(E3641="","",$J3641*Treibhausgas_Kennzahlen!D$3)</f>
        <v/>
      </c>
      <c r="P3641" s="38" t="str">
        <f>IF(E3641="","",$J3641*Treibhausgas_Kennzahlen!E$3)</f>
        <v/>
      </c>
      <c r="Q3641" s="38" t="str">
        <f>IF(E3641="","",$J3641*Treibhausgas_Kennzahlen!F$3)</f>
        <v/>
      </c>
      <c r="R3641" s="38" t="str">
        <f>IF(E3641="","",$J3641*Treibhausgas_Kennzahlen!G$3)</f>
        <v/>
      </c>
    </row>
    <row r="3642" spans="1:18" x14ac:dyDescent="0.25">
      <c r="A3642" s="6"/>
      <c r="B3642" s="6"/>
      <c r="C3642" s="6"/>
      <c r="D3642" s="6"/>
      <c r="E3642" s="6"/>
      <c r="F3642" s="8" t="str">
        <f>IF(E3642="","",VLOOKUP(INDEX(IATA_Codes!$A$2:$A$301, MATCH(Berechnung!C3642,IATA_Codes!$C$2:$C$301,0))&amp;"_"&amp;INDEX(IATA_Codes!$A$2:$A$301, MATCH(Berechnung!D3642,IATA_Codes!$C$2:$C$301,0)),GCD_Entfernung!$C$2:$D$10001,2,FALSE))</f>
        <v/>
      </c>
      <c r="G3642" s="21" t="str">
        <f>IF(E3642="","",VLOOKUP(A3642,Flugzeugtyp!$B$2:$C$13,2,0))</f>
        <v/>
      </c>
      <c r="H3642" s="8" t="str">
        <f>IF(E3642="","",LOOKUP(MATCH(F3642,'RFI-Faktor'!$B$2:$B$5,1),'RFI-Faktor'!$D$2:$D$5))</f>
        <v/>
      </c>
      <c r="I3642" s="23" t="str">
        <f t="array" ref="I3642">IF(E3642="","",SUM(IF(A3642=Energieverbrauch!$A$2:$A$4000,1,0)*IF(B3642=Energieverbrauch!$B$2:$B$4000,1,0)*(IF(Berechnung!F3642&gt;=Energieverbrauch!$C$2:$C$4000,1,0)*IF(Berechnung!F3642&lt;=Energieverbrauch!$D$2:$D$4000,1,0))*Energieverbrauch!$E$2:$E$4000))</f>
        <v/>
      </c>
      <c r="J3642" s="23" t="str">
        <f t="shared" si="56"/>
        <v/>
      </c>
      <c r="K3642" s="23" t="e">
        <f>LOOKUP(MATCH(A3642,Flugzeugtyp!$A$2:$A$13,1),Flugzeugtyp!$A$2:$C$13)</f>
        <v>#N/A</v>
      </c>
      <c r="L3642" s="23" t="str">
        <f>IF(E3642="","",J3642/Treibhausgas_Kennzahlen!$B$5)</f>
        <v/>
      </c>
      <c r="M3642" s="37" t="str">
        <f>IF(E3642="","",$J3642*Treibhausgas_Kennzahlen!B$3)</f>
        <v/>
      </c>
      <c r="N3642" s="37" t="str">
        <f>IF(E3642="","",$J3642*Treibhausgas_Kennzahlen!C$3)</f>
        <v/>
      </c>
      <c r="O3642" s="37" t="str">
        <f>IF(E3642="","",$J3642*Treibhausgas_Kennzahlen!D$3)</f>
        <v/>
      </c>
      <c r="P3642" s="37" t="str">
        <f>IF(E3642="","",$J3642*Treibhausgas_Kennzahlen!E$3)</f>
        <v/>
      </c>
      <c r="Q3642" s="37" t="str">
        <f>IF(E3642="","",$J3642*Treibhausgas_Kennzahlen!F$3)</f>
        <v/>
      </c>
      <c r="R3642" s="37" t="str">
        <f>IF(E3642="","",$J3642*Treibhausgas_Kennzahlen!G$3)</f>
        <v/>
      </c>
    </row>
    <row r="3643" spans="1:18" x14ac:dyDescent="0.25">
      <c r="A3643" s="5"/>
      <c r="B3643" s="5"/>
      <c r="C3643" s="5"/>
      <c r="D3643" s="5"/>
      <c r="E3643" s="5"/>
      <c r="F3643" s="9" t="str">
        <f>IF(E3643="","",VLOOKUP(INDEX(IATA_Codes!$A$2:$A$301, MATCH(Berechnung!C3643,IATA_Codes!$C$2:$C$301,0))&amp;"_"&amp;INDEX(IATA_Codes!$A$2:$A$301, MATCH(Berechnung!D3643,IATA_Codes!$C$2:$C$301,0)),GCD_Entfernung!$C$2:$D$10001,2,FALSE))</f>
        <v/>
      </c>
      <c r="G3643" s="22" t="str">
        <f>IF(E3643="","",VLOOKUP(A3643,Flugzeugtyp!$B$2:$C$13,2,0))</f>
        <v/>
      </c>
      <c r="H3643" s="9" t="str">
        <f>IF(E3643="","",LOOKUP(MATCH(F3643,'RFI-Faktor'!$B$2:$B$5,1),'RFI-Faktor'!$D$2:$D$5))</f>
        <v/>
      </c>
      <c r="I3643" s="24" t="str">
        <f t="array" ref="I3643">IF(E3643="","",SUM(IF(A3643=Energieverbrauch!$A$2:$A$4000,1,0)*IF(B3643=Energieverbrauch!$B$2:$B$4000,1,0)*(IF(Berechnung!F3643&gt;=Energieverbrauch!$C$2:$C$4000,1,0)*IF(Berechnung!F3643&lt;=Energieverbrauch!$D$2:$D$4000,1,0))*Energieverbrauch!$E$2:$E$4000))</f>
        <v/>
      </c>
      <c r="J3643" s="24" t="str">
        <f t="shared" si="56"/>
        <v/>
      </c>
      <c r="K3643" s="24" t="e">
        <f>LOOKUP(MATCH(A3643,Flugzeugtyp!$A$2:$A$13,1),Flugzeugtyp!$A$2:$C$13)</f>
        <v>#N/A</v>
      </c>
      <c r="L3643" s="24" t="str">
        <f>IF(E3643="","",J3643/Treibhausgas_Kennzahlen!$B$5)</f>
        <v/>
      </c>
      <c r="M3643" s="38" t="str">
        <f>IF(E3643="","",$J3643*Treibhausgas_Kennzahlen!B$3)</f>
        <v/>
      </c>
      <c r="N3643" s="38" t="str">
        <f>IF(E3643="","",$J3643*Treibhausgas_Kennzahlen!C$3)</f>
        <v/>
      </c>
      <c r="O3643" s="38" t="str">
        <f>IF(E3643="","",$J3643*Treibhausgas_Kennzahlen!D$3)</f>
        <v/>
      </c>
      <c r="P3643" s="38" t="str">
        <f>IF(E3643="","",$J3643*Treibhausgas_Kennzahlen!E$3)</f>
        <v/>
      </c>
      <c r="Q3643" s="38" t="str">
        <f>IF(E3643="","",$J3643*Treibhausgas_Kennzahlen!F$3)</f>
        <v/>
      </c>
      <c r="R3643" s="38" t="str">
        <f>IF(E3643="","",$J3643*Treibhausgas_Kennzahlen!G$3)</f>
        <v/>
      </c>
    </row>
    <row r="3644" spans="1:18" x14ac:dyDescent="0.25">
      <c r="A3644" s="6"/>
      <c r="B3644" s="6"/>
      <c r="C3644" s="6"/>
      <c r="D3644" s="6"/>
      <c r="E3644" s="6"/>
      <c r="F3644" s="8" t="str">
        <f>IF(E3644="","",VLOOKUP(INDEX(IATA_Codes!$A$2:$A$301, MATCH(Berechnung!C3644,IATA_Codes!$C$2:$C$301,0))&amp;"_"&amp;INDEX(IATA_Codes!$A$2:$A$301, MATCH(Berechnung!D3644,IATA_Codes!$C$2:$C$301,0)),GCD_Entfernung!$C$2:$D$10001,2,FALSE))</f>
        <v/>
      </c>
      <c r="G3644" s="21" t="str">
        <f>IF(E3644="","",VLOOKUP(A3644,Flugzeugtyp!$B$2:$C$13,2,0))</f>
        <v/>
      </c>
      <c r="H3644" s="8" t="str">
        <f>IF(E3644="","",LOOKUP(MATCH(F3644,'RFI-Faktor'!$B$2:$B$5,1),'RFI-Faktor'!$D$2:$D$5))</f>
        <v/>
      </c>
      <c r="I3644" s="23" t="str">
        <f t="array" ref="I3644">IF(E3644="","",SUM(IF(A3644=Energieverbrauch!$A$2:$A$4000,1,0)*IF(B3644=Energieverbrauch!$B$2:$B$4000,1,0)*(IF(Berechnung!F3644&gt;=Energieverbrauch!$C$2:$C$4000,1,0)*IF(Berechnung!F3644&lt;=Energieverbrauch!$D$2:$D$4000,1,0))*Energieverbrauch!$E$2:$E$4000))</f>
        <v/>
      </c>
      <c r="J3644" s="23" t="str">
        <f t="shared" si="56"/>
        <v/>
      </c>
      <c r="K3644" s="23" t="e">
        <f>LOOKUP(MATCH(A3644,Flugzeugtyp!$A$2:$A$13,1),Flugzeugtyp!$A$2:$C$13)</f>
        <v>#N/A</v>
      </c>
      <c r="L3644" s="23" t="str">
        <f>IF(E3644="","",J3644/Treibhausgas_Kennzahlen!$B$5)</f>
        <v/>
      </c>
      <c r="M3644" s="37" t="str">
        <f>IF(E3644="","",$J3644*Treibhausgas_Kennzahlen!B$3)</f>
        <v/>
      </c>
      <c r="N3644" s="37" t="str">
        <f>IF(E3644="","",$J3644*Treibhausgas_Kennzahlen!C$3)</f>
        <v/>
      </c>
      <c r="O3644" s="37" t="str">
        <f>IF(E3644="","",$J3644*Treibhausgas_Kennzahlen!D$3)</f>
        <v/>
      </c>
      <c r="P3644" s="37" t="str">
        <f>IF(E3644="","",$J3644*Treibhausgas_Kennzahlen!E$3)</f>
        <v/>
      </c>
      <c r="Q3644" s="37" t="str">
        <f>IF(E3644="","",$J3644*Treibhausgas_Kennzahlen!F$3)</f>
        <v/>
      </c>
      <c r="R3644" s="37" t="str">
        <f>IF(E3644="","",$J3644*Treibhausgas_Kennzahlen!G$3)</f>
        <v/>
      </c>
    </row>
    <row r="3645" spans="1:18" x14ac:dyDescent="0.25">
      <c r="A3645" s="5"/>
      <c r="B3645" s="5"/>
      <c r="C3645" s="5"/>
      <c r="D3645" s="5"/>
      <c r="E3645" s="5"/>
      <c r="F3645" s="9" t="str">
        <f>IF(E3645="","",VLOOKUP(INDEX(IATA_Codes!$A$2:$A$301, MATCH(Berechnung!C3645,IATA_Codes!$C$2:$C$301,0))&amp;"_"&amp;INDEX(IATA_Codes!$A$2:$A$301, MATCH(Berechnung!D3645,IATA_Codes!$C$2:$C$301,0)),GCD_Entfernung!$C$2:$D$10001,2,FALSE))</f>
        <v/>
      </c>
      <c r="G3645" s="22" t="str">
        <f>IF(E3645="","",VLOOKUP(A3645,Flugzeugtyp!$B$2:$C$13,2,0))</f>
        <v/>
      </c>
      <c r="H3645" s="9" t="str">
        <f>IF(E3645="","",LOOKUP(MATCH(F3645,'RFI-Faktor'!$B$2:$B$5,1),'RFI-Faktor'!$D$2:$D$5))</f>
        <v/>
      </c>
      <c r="I3645" s="24" t="str">
        <f t="array" ref="I3645">IF(E3645="","",SUM(IF(A3645=Energieverbrauch!$A$2:$A$4000,1,0)*IF(B3645=Energieverbrauch!$B$2:$B$4000,1,0)*(IF(Berechnung!F3645&gt;=Energieverbrauch!$C$2:$C$4000,1,0)*IF(Berechnung!F3645&lt;=Energieverbrauch!$D$2:$D$4000,1,0))*Energieverbrauch!$E$2:$E$4000))</f>
        <v/>
      </c>
      <c r="J3645" s="24" t="str">
        <f t="shared" si="56"/>
        <v/>
      </c>
      <c r="K3645" s="24" t="e">
        <f>LOOKUP(MATCH(A3645,Flugzeugtyp!$A$2:$A$13,1),Flugzeugtyp!$A$2:$C$13)</f>
        <v>#N/A</v>
      </c>
      <c r="L3645" s="24" t="str">
        <f>IF(E3645="","",J3645/Treibhausgas_Kennzahlen!$B$5)</f>
        <v/>
      </c>
      <c r="M3645" s="38" t="str">
        <f>IF(E3645="","",$J3645*Treibhausgas_Kennzahlen!B$3)</f>
        <v/>
      </c>
      <c r="N3645" s="38" t="str">
        <f>IF(E3645="","",$J3645*Treibhausgas_Kennzahlen!C$3)</f>
        <v/>
      </c>
      <c r="O3645" s="38" t="str">
        <f>IF(E3645="","",$J3645*Treibhausgas_Kennzahlen!D$3)</f>
        <v/>
      </c>
      <c r="P3645" s="38" t="str">
        <f>IF(E3645="","",$J3645*Treibhausgas_Kennzahlen!E$3)</f>
        <v/>
      </c>
      <c r="Q3645" s="38" t="str">
        <f>IF(E3645="","",$J3645*Treibhausgas_Kennzahlen!F$3)</f>
        <v/>
      </c>
      <c r="R3645" s="38" t="str">
        <f>IF(E3645="","",$J3645*Treibhausgas_Kennzahlen!G$3)</f>
        <v/>
      </c>
    </row>
    <row r="3646" spans="1:18" x14ac:dyDescent="0.25">
      <c r="A3646" s="6"/>
      <c r="B3646" s="6"/>
      <c r="C3646" s="6"/>
      <c r="D3646" s="6"/>
      <c r="E3646" s="6"/>
      <c r="F3646" s="8" t="str">
        <f>IF(E3646="","",VLOOKUP(INDEX(IATA_Codes!$A$2:$A$301, MATCH(Berechnung!C3646,IATA_Codes!$C$2:$C$301,0))&amp;"_"&amp;INDEX(IATA_Codes!$A$2:$A$301, MATCH(Berechnung!D3646,IATA_Codes!$C$2:$C$301,0)),GCD_Entfernung!$C$2:$D$10001,2,FALSE))</f>
        <v/>
      </c>
      <c r="G3646" s="21" t="str">
        <f>IF(E3646="","",VLOOKUP(A3646,Flugzeugtyp!$B$2:$C$13,2,0))</f>
        <v/>
      </c>
      <c r="H3646" s="8" t="str">
        <f>IF(E3646="","",LOOKUP(MATCH(F3646,'RFI-Faktor'!$B$2:$B$5,1),'RFI-Faktor'!$D$2:$D$5))</f>
        <v/>
      </c>
      <c r="I3646" s="23" t="str">
        <f t="array" ref="I3646">IF(E3646="","",SUM(IF(A3646=Energieverbrauch!$A$2:$A$4000,1,0)*IF(B3646=Energieverbrauch!$B$2:$B$4000,1,0)*(IF(Berechnung!F3646&gt;=Energieverbrauch!$C$2:$C$4000,1,0)*IF(Berechnung!F3646&lt;=Energieverbrauch!$D$2:$D$4000,1,0))*Energieverbrauch!$E$2:$E$4000))</f>
        <v/>
      </c>
      <c r="J3646" s="23" t="str">
        <f t="shared" si="56"/>
        <v/>
      </c>
      <c r="K3646" s="23" t="e">
        <f>LOOKUP(MATCH(A3646,Flugzeugtyp!$A$2:$A$13,1),Flugzeugtyp!$A$2:$C$13)</f>
        <v>#N/A</v>
      </c>
      <c r="L3646" s="23" t="str">
        <f>IF(E3646="","",J3646/Treibhausgas_Kennzahlen!$B$5)</f>
        <v/>
      </c>
      <c r="M3646" s="37" t="str">
        <f>IF(E3646="","",$J3646*Treibhausgas_Kennzahlen!B$3)</f>
        <v/>
      </c>
      <c r="N3646" s="37" t="str">
        <f>IF(E3646="","",$J3646*Treibhausgas_Kennzahlen!C$3)</f>
        <v/>
      </c>
      <c r="O3646" s="37" t="str">
        <f>IF(E3646="","",$J3646*Treibhausgas_Kennzahlen!D$3)</f>
        <v/>
      </c>
      <c r="P3646" s="37" t="str">
        <f>IF(E3646="","",$J3646*Treibhausgas_Kennzahlen!E$3)</f>
        <v/>
      </c>
      <c r="Q3646" s="37" t="str">
        <f>IF(E3646="","",$J3646*Treibhausgas_Kennzahlen!F$3)</f>
        <v/>
      </c>
      <c r="R3646" s="37" t="str">
        <f>IF(E3646="","",$J3646*Treibhausgas_Kennzahlen!G$3)</f>
        <v/>
      </c>
    </row>
    <row r="3647" spans="1:18" x14ac:dyDescent="0.25">
      <c r="A3647" s="5"/>
      <c r="B3647" s="5"/>
      <c r="C3647" s="5"/>
      <c r="D3647" s="5"/>
      <c r="E3647" s="5"/>
      <c r="F3647" s="9" t="str">
        <f>IF(E3647="","",VLOOKUP(INDEX(IATA_Codes!$A$2:$A$301, MATCH(Berechnung!C3647,IATA_Codes!$C$2:$C$301,0))&amp;"_"&amp;INDEX(IATA_Codes!$A$2:$A$301, MATCH(Berechnung!D3647,IATA_Codes!$C$2:$C$301,0)),GCD_Entfernung!$C$2:$D$10001,2,FALSE))</f>
        <v/>
      </c>
      <c r="G3647" s="22" t="str">
        <f>IF(E3647="","",VLOOKUP(A3647,Flugzeugtyp!$B$2:$C$13,2,0))</f>
        <v/>
      </c>
      <c r="H3647" s="9" t="str">
        <f>IF(E3647="","",LOOKUP(MATCH(F3647,'RFI-Faktor'!$B$2:$B$5,1),'RFI-Faktor'!$D$2:$D$5))</f>
        <v/>
      </c>
      <c r="I3647" s="24" t="str">
        <f t="array" ref="I3647">IF(E3647="","",SUM(IF(A3647=Energieverbrauch!$A$2:$A$4000,1,0)*IF(B3647=Energieverbrauch!$B$2:$B$4000,1,0)*(IF(Berechnung!F3647&gt;=Energieverbrauch!$C$2:$C$4000,1,0)*IF(Berechnung!F3647&lt;=Energieverbrauch!$D$2:$D$4000,1,0))*Energieverbrauch!$E$2:$E$4000))</f>
        <v/>
      </c>
      <c r="J3647" s="24" t="str">
        <f t="shared" si="56"/>
        <v/>
      </c>
      <c r="K3647" s="24" t="e">
        <f>LOOKUP(MATCH(A3647,Flugzeugtyp!$A$2:$A$13,1),Flugzeugtyp!$A$2:$C$13)</f>
        <v>#N/A</v>
      </c>
      <c r="L3647" s="24" t="str">
        <f>IF(E3647="","",J3647/Treibhausgas_Kennzahlen!$B$5)</f>
        <v/>
      </c>
      <c r="M3647" s="38" t="str">
        <f>IF(E3647="","",$J3647*Treibhausgas_Kennzahlen!B$3)</f>
        <v/>
      </c>
      <c r="N3647" s="38" t="str">
        <f>IF(E3647="","",$J3647*Treibhausgas_Kennzahlen!C$3)</f>
        <v/>
      </c>
      <c r="O3647" s="38" t="str">
        <f>IF(E3647="","",$J3647*Treibhausgas_Kennzahlen!D$3)</f>
        <v/>
      </c>
      <c r="P3647" s="38" t="str">
        <f>IF(E3647="","",$J3647*Treibhausgas_Kennzahlen!E$3)</f>
        <v/>
      </c>
      <c r="Q3647" s="38" t="str">
        <f>IF(E3647="","",$J3647*Treibhausgas_Kennzahlen!F$3)</f>
        <v/>
      </c>
      <c r="R3647" s="38" t="str">
        <f>IF(E3647="","",$J3647*Treibhausgas_Kennzahlen!G$3)</f>
        <v/>
      </c>
    </row>
    <row r="3648" spans="1:18" x14ac:dyDescent="0.25">
      <c r="A3648" s="6"/>
      <c r="B3648" s="6"/>
      <c r="C3648" s="6"/>
      <c r="D3648" s="6"/>
      <c r="E3648" s="6"/>
      <c r="F3648" s="8" t="str">
        <f>IF(E3648="","",VLOOKUP(INDEX(IATA_Codes!$A$2:$A$301, MATCH(Berechnung!C3648,IATA_Codes!$C$2:$C$301,0))&amp;"_"&amp;INDEX(IATA_Codes!$A$2:$A$301, MATCH(Berechnung!D3648,IATA_Codes!$C$2:$C$301,0)),GCD_Entfernung!$C$2:$D$10001,2,FALSE))</f>
        <v/>
      </c>
      <c r="G3648" s="21" t="str">
        <f>IF(E3648="","",VLOOKUP(A3648,Flugzeugtyp!$B$2:$C$13,2,0))</f>
        <v/>
      </c>
      <c r="H3648" s="8" t="str">
        <f>IF(E3648="","",LOOKUP(MATCH(F3648,'RFI-Faktor'!$B$2:$B$5,1),'RFI-Faktor'!$D$2:$D$5))</f>
        <v/>
      </c>
      <c r="I3648" s="23" t="str">
        <f t="array" ref="I3648">IF(E3648="","",SUM(IF(A3648=Energieverbrauch!$A$2:$A$4000,1,0)*IF(B3648=Energieverbrauch!$B$2:$B$4000,1,0)*(IF(Berechnung!F3648&gt;=Energieverbrauch!$C$2:$C$4000,1,0)*IF(Berechnung!F3648&lt;=Energieverbrauch!$D$2:$D$4000,1,0))*Energieverbrauch!$E$2:$E$4000))</f>
        <v/>
      </c>
      <c r="J3648" s="23" t="str">
        <f t="shared" si="56"/>
        <v/>
      </c>
      <c r="K3648" s="23" t="e">
        <f>LOOKUP(MATCH(A3648,Flugzeugtyp!$A$2:$A$13,1),Flugzeugtyp!$A$2:$C$13)</f>
        <v>#N/A</v>
      </c>
      <c r="L3648" s="23" t="str">
        <f>IF(E3648="","",J3648/Treibhausgas_Kennzahlen!$B$5)</f>
        <v/>
      </c>
      <c r="M3648" s="37" t="str">
        <f>IF(E3648="","",$J3648*Treibhausgas_Kennzahlen!B$3)</f>
        <v/>
      </c>
      <c r="N3648" s="37" t="str">
        <f>IF(E3648="","",$J3648*Treibhausgas_Kennzahlen!C$3)</f>
        <v/>
      </c>
      <c r="O3648" s="37" t="str">
        <f>IF(E3648="","",$J3648*Treibhausgas_Kennzahlen!D$3)</f>
        <v/>
      </c>
      <c r="P3648" s="37" t="str">
        <f>IF(E3648="","",$J3648*Treibhausgas_Kennzahlen!E$3)</f>
        <v/>
      </c>
      <c r="Q3648" s="37" t="str">
        <f>IF(E3648="","",$J3648*Treibhausgas_Kennzahlen!F$3)</f>
        <v/>
      </c>
      <c r="R3648" s="37" t="str">
        <f>IF(E3648="","",$J3648*Treibhausgas_Kennzahlen!G$3)</f>
        <v/>
      </c>
    </row>
    <row r="3649" spans="1:18" x14ac:dyDescent="0.25">
      <c r="A3649" s="5"/>
      <c r="B3649" s="5"/>
      <c r="C3649" s="5"/>
      <c r="D3649" s="5"/>
      <c r="E3649" s="5"/>
      <c r="F3649" s="9" t="str">
        <f>IF(E3649="","",VLOOKUP(INDEX(IATA_Codes!$A$2:$A$301, MATCH(Berechnung!C3649,IATA_Codes!$C$2:$C$301,0))&amp;"_"&amp;INDEX(IATA_Codes!$A$2:$A$301, MATCH(Berechnung!D3649,IATA_Codes!$C$2:$C$301,0)),GCD_Entfernung!$C$2:$D$10001,2,FALSE))</f>
        <v/>
      </c>
      <c r="G3649" s="22" t="str">
        <f>IF(E3649="","",VLOOKUP(A3649,Flugzeugtyp!$B$2:$C$13,2,0))</f>
        <v/>
      </c>
      <c r="H3649" s="9" t="str">
        <f>IF(E3649="","",LOOKUP(MATCH(F3649,'RFI-Faktor'!$B$2:$B$5,1),'RFI-Faktor'!$D$2:$D$5))</f>
        <v/>
      </c>
      <c r="I3649" s="24" t="str">
        <f t="array" ref="I3649">IF(E3649="","",SUM(IF(A3649=Energieverbrauch!$A$2:$A$4000,1,0)*IF(B3649=Energieverbrauch!$B$2:$B$4000,1,0)*(IF(Berechnung!F3649&gt;=Energieverbrauch!$C$2:$C$4000,1,0)*IF(Berechnung!F3649&lt;=Energieverbrauch!$D$2:$D$4000,1,0))*Energieverbrauch!$E$2:$E$4000))</f>
        <v/>
      </c>
      <c r="J3649" s="24" t="str">
        <f t="shared" si="56"/>
        <v/>
      </c>
      <c r="K3649" s="24" t="e">
        <f>LOOKUP(MATCH(A3649,Flugzeugtyp!$A$2:$A$13,1),Flugzeugtyp!$A$2:$C$13)</f>
        <v>#N/A</v>
      </c>
      <c r="L3649" s="24" t="str">
        <f>IF(E3649="","",J3649/Treibhausgas_Kennzahlen!$B$5)</f>
        <v/>
      </c>
      <c r="M3649" s="38" t="str">
        <f>IF(E3649="","",$J3649*Treibhausgas_Kennzahlen!B$3)</f>
        <v/>
      </c>
      <c r="N3649" s="38" t="str">
        <f>IF(E3649="","",$J3649*Treibhausgas_Kennzahlen!C$3)</f>
        <v/>
      </c>
      <c r="O3649" s="38" t="str">
        <f>IF(E3649="","",$J3649*Treibhausgas_Kennzahlen!D$3)</f>
        <v/>
      </c>
      <c r="P3649" s="38" t="str">
        <f>IF(E3649="","",$J3649*Treibhausgas_Kennzahlen!E$3)</f>
        <v/>
      </c>
      <c r="Q3649" s="38" t="str">
        <f>IF(E3649="","",$J3649*Treibhausgas_Kennzahlen!F$3)</f>
        <v/>
      </c>
      <c r="R3649" s="38" t="str">
        <f>IF(E3649="","",$J3649*Treibhausgas_Kennzahlen!G$3)</f>
        <v/>
      </c>
    </row>
    <row r="3650" spans="1:18" x14ac:dyDescent="0.25">
      <c r="A3650" s="6"/>
      <c r="B3650" s="6"/>
      <c r="C3650" s="6"/>
      <c r="D3650" s="6"/>
      <c r="E3650" s="6"/>
      <c r="F3650" s="8" t="str">
        <f>IF(E3650="","",VLOOKUP(INDEX(IATA_Codes!$A$2:$A$301, MATCH(Berechnung!C3650,IATA_Codes!$C$2:$C$301,0))&amp;"_"&amp;INDEX(IATA_Codes!$A$2:$A$301, MATCH(Berechnung!D3650,IATA_Codes!$C$2:$C$301,0)),GCD_Entfernung!$C$2:$D$10001,2,FALSE))</f>
        <v/>
      </c>
      <c r="G3650" s="21" t="str">
        <f>IF(E3650="","",VLOOKUP(A3650,Flugzeugtyp!$B$2:$C$13,2,0))</f>
        <v/>
      </c>
      <c r="H3650" s="8" t="str">
        <f>IF(E3650="","",LOOKUP(MATCH(F3650,'RFI-Faktor'!$B$2:$B$5,1),'RFI-Faktor'!$D$2:$D$5))</f>
        <v/>
      </c>
      <c r="I3650" s="23" t="str">
        <f t="array" ref="I3650">IF(E3650="","",SUM(IF(A3650=Energieverbrauch!$A$2:$A$4000,1,0)*IF(B3650=Energieverbrauch!$B$2:$B$4000,1,0)*(IF(Berechnung!F3650&gt;=Energieverbrauch!$C$2:$C$4000,1,0)*IF(Berechnung!F3650&lt;=Energieverbrauch!$D$2:$D$4000,1,0))*Energieverbrauch!$E$2:$E$4000))</f>
        <v/>
      </c>
      <c r="J3650" s="23" t="str">
        <f t="shared" si="56"/>
        <v/>
      </c>
      <c r="K3650" s="23" t="e">
        <f>LOOKUP(MATCH(A3650,Flugzeugtyp!$A$2:$A$13,1),Flugzeugtyp!$A$2:$C$13)</f>
        <v>#N/A</v>
      </c>
      <c r="L3650" s="23" t="str">
        <f>IF(E3650="","",J3650/Treibhausgas_Kennzahlen!$B$5)</f>
        <v/>
      </c>
      <c r="M3650" s="37" t="str">
        <f>IF(E3650="","",$J3650*Treibhausgas_Kennzahlen!B$3)</f>
        <v/>
      </c>
      <c r="N3650" s="37" t="str">
        <f>IF(E3650="","",$J3650*Treibhausgas_Kennzahlen!C$3)</f>
        <v/>
      </c>
      <c r="O3650" s="37" t="str">
        <f>IF(E3650="","",$J3650*Treibhausgas_Kennzahlen!D$3)</f>
        <v/>
      </c>
      <c r="P3650" s="37" t="str">
        <f>IF(E3650="","",$J3650*Treibhausgas_Kennzahlen!E$3)</f>
        <v/>
      </c>
      <c r="Q3650" s="37" t="str">
        <f>IF(E3650="","",$J3650*Treibhausgas_Kennzahlen!F$3)</f>
        <v/>
      </c>
      <c r="R3650" s="37" t="str">
        <f>IF(E3650="","",$J3650*Treibhausgas_Kennzahlen!G$3)</f>
        <v/>
      </c>
    </row>
    <row r="3651" spans="1:18" x14ac:dyDescent="0.25">
      <c r="A3651" s="5"/>
      <c r="B3651" s="5"/>
      <c r="C3651" s="5"/>
      <c r="D3651" s="5"/>
      <c r="E3651" s="5"/>
      <c r="F3651" s="9" t="str">
        <f>IF(E3651="","",VLOOKUP(INDEX(IATA_Codes!$A$2:$A$301, MATCH(Berechnung!C3651,IATA_Codes!$C$2:$C$301,0))&amp;"_"&amp;INDEX(IATA_Codes!$A$2:$A$301, MATCH(Berechnung!D3651,IATA_Codes!$C$2:$C$301,0)),GCD_Entfernung!$C$2:$D$10001,2,FALSE))</f>
        <v/>
      </c>
      <c r="G3651" s="22" t="str">
        <f>IF(E3651="","",VLOOKUP(A3651,Flugzeugtyp!$B$2:$C$13,2,0))</f>
        <v/>
      </c>
      <c r="H3651" s="9" t="str">
        <f>IF(E3651="","",LOOKUP(MATCH(F3651,'RFI-Faktor'!$B$2:$B$5,1),'RFI-Faktor'!$D$2:$D$5))</f>
        <v/>
      </c>
      <c r="I3651" s="24" t="str">
        <f t="array" ref="I3651">IF(E3651="","",SUM(IF(A3651=Energieverbrauch!$A$2:$A$4000,1,0)*IF(B3651=Energieverbrauch!$B$2:$B$4000,1,0)*(IF(Berechnung!F3651&gt;=Energieverbrauch!$C$2:$C$4000,1,0)*IF(Berechnung!F3651&lt;=Energieverbrauch!$D$2:$D$4000,1,0))*Energieverbrauch!$E$2:$E$4000))</f>
        <v/>
      </c>
      <c r="J3651" s="24" t="str">
        <f t="shared" si="56"/>
        <v/>
      </c>
      <c r="K3651" s="24" t="e">
        <f>LOOKUP(MATCH(A3651,Flugzeugtyp!$A$2:$A$13,1),Flugzeugtyp!$A$2:$C$13)</f>
        <v>#N/A</v>
      </c>
      <c r="L3651" s="24" t="str">
        <f>IF(E3651="","",J3651/Treibhausgas_Kennzahlen!$B$5)</f>
        <v/>
      </c>
      <c r="M3651" s="38" t="str">
        <f>IF(E3651="","",$J3651*Treibhausgas_Kennzahlen!B$3)</f>
        <v/>
      </c>
      <c r="N3651" s="38" t="str">
        <f>IF(E3651="","",$J3651*Treibhausgas_Kennzahlen!C$3)</f>
        <v/>
      </c>
      <c r="O3651" s="38" t="str">
        <f>IF(E3651="","",$J3651*Treibhausgas_Kennzahlen!D$3)</f>
        <v/>
      </c>
      <c r="P3651" s="38" t="str">
        <f>IF(E3651="","",$J3651*Treibhausgas_Kennzahlen!E$3)</f>
        <v/>
      </c>
      <c r="Q3651" s="38" t="str">
        <f>IF(E3651="","",$J3651*Treibhausgas_Kennzahlen!F$3)</f>
        <v/>
      </c>
      <c r="R3651" s="38" t="str">
        <f>IF(E3651="","",$J3651*Treibhausgas_Kennzahlen!G$3)</f>
        <v/>
      </c>
    </row>
    <row r="3652" spans="1:18" x14ac:dyDescent="0.25">
      <c r="A3652" s="6"/>
      <c r="B3652" s="6"/>
      <c r="C3652" s="6"/>
      <c r="D3652" s="6"/>
      <c r="E3652" s="6"/>
      <c r="F3652" s="8" t="str">
        <f>IF(E3652="","",VLOOKUP(INDEX(IATA_Codes!$A$2:$A$301, MATCH(Berechnung!C3652,IATA_Codes!$C$2:$C$301,0))&amp;"_"&amp;INDEX(IATA_Codes!$A$2:$A$301, MATCH(Berechnung!D3652,IATA_Codes!$C$2:$C$301,0)),GCD_Entfernung!$C$2:$D$10001,2,FALSE))</f>
        <v/>
      </c>
      <c r="G3652" s="21" t="str">
        <f>IF(E3652="","",VLOOKUP(A3652,Flugzeugtyp!$B$2:$C$13,2,0))</f>
        <v/>
      </c>
      <c r="H3652" s="8" t="str">
        <f>IF(E3652="","",LOOKUP(MATCH(F3652,'RFI-Faktor'!$B$2:$B$5,1),'RFI-Faktor'!$D$2:$D$5))</f>
        <v/>
      </c>
      <c r="I3652" s="23" t="str">
        <f t="array" ref="I3652">IF(E3652="","",SUM(IF(A3652=Energieverbrauch!$A$2:$A$4000,1,0)*IF(B3652=Energieverbrauch!$B$2:$B$4000,1,0)*(IF(Berechnung!F3652&gt;=Energieverbrauch!$C$2:$C$4000,1,0)*IF(Berechnung!F3652&lt;=Energieverbrauch!$D$2:$D$4000,1,0))*Energieverbrauch!$E$2:$E$4000))</f>
        <v/>
      </c>
      <c r="J3652" s="23" t="str">
        <f t="shared" si="56"/>
        <v/>
      </c>
      <c r="K3652" s="23" t="e">
        <f>LOOKUP(MATCH(A3652,Flugzeugtyp!$A$2:$A$13,1),Flugzeugtyp!$A$2:$C$13)</f>
        <v>#N/A</v>
      </c>
      <c r="L3652" s="23" t="str">
        <f>IF(E3652="","",J3652/Treibhausgas_Kennzahlen!$B$5)</f>
        <v/>
      </c>
      <c r="M3652" s="37" t="str">
        <f>IF(E3652="","",$J3652*Treibhausgas_Kennzahlen!B$3)</f>
        <v/>
      </c>
      <c r="N3652" s="37" t="str">
        <f>IF(E3652="","",$J3652*Treibhausgas_Kennzahlen!C$3)</f>
        <v/>
      </c>
      <c r="O3652" s="37" t="str">
        <f>IF(E3652="","",$J3652*Treibhausgas_Kennzahlen!D$3)</f>
        <v/>
      </c>
      <c r="P3652" s="37" t="str">
        <f>IF(E3652="","",$J3652*Treibhausgas_Kennzahlen!E$3)</f>
        <v/>
      </c>
      <c r="Q3652" s="37" t="str">
        <f>IF(E3652="","",$J3652*Treibhausgas_Kennzahlen!F$3)</f>
        <v/>
      </c>
      <c r="R3652" s="37" t="str">
        <f>IF(E3652="","",$J3652*Treibhausgas_Kennzahlen!G$3)</f>
        <v/>
      </c>
    </row>
    <row r="3653" spans="1:18" x14ac:dyDescent="0.25">
      <c r="A3653" s="5"/>
      <c r="B3653" s="5"/>
      <c r="C3653" s="5"/>
      <c r="D3653" s="5"/>
      <c r="E3653" s="5"/>
      <c r="F3653" s="9" t="str">
        <f>IF(E3653="","",VLOOKUP(INDEX(IATA_Codes!$A$2:$A$301, MATCH(Berechnung!C3653,IATA_Codes!$C$2:$C$301,0))&amp;"_"&amp;INDEX(IATA_Codes!$A$2:$A$301, MATCH(Berechnung!D3653,IATA_Codes!$C$2:$C$301,0)),GCD_Entfernung!$C$2:$D$10001,2,FALSE))</f>
        <v/>
      </c>
      <c r="G3653" s="22" t="str">
        <f>IF(E3653="","",VLOOKUP(A3653,Flugzeugtyp!$B$2:$C$13,2,0))</f>
        <v/>
      </c>
      <c r="H3653" s="9" t="str">
        <f>IF(E3653="","",LOOKUP(MATCH(F3653,'RFI-Faktor'!$B$2:$B$5,1),'RFI-Faktor'!$D$2:$D$5))</f>
        <v/>
      </c>
      <c r="I3653" s="24" t="str">
        <f t="array" ref="I3653">IF(E3653="","",SUM(IF(A3653=Energieverbrauch!$A$2:$A$4000,1,0)*IF(B3653=Energieverbrauch!$B$2:$B$4000,1,0)*(IF(Berechnung!F3653&gt;=Energieverbrauch!$C$2:$C$4000,1,0)*IF(Berechnung!F3653&lt;=Energieverbrauch!$D$2:$D$4000,1,0))*Energieverbrauch!$E$2:$E$4000))</f>
        <v/>
      </c>
      <c r="J3653" s="24" t="str">
        <f t="shared" si="56"/>
        <v/>
      </c>
      <c r="K3653" s="24" t="e">
        <f>LOOKUP(MATCH(A3653,Flugzeugtyp!$A$2:$A$13,1),Flugzeugtyp!$A$2:$C$13)</f>
        <v>#N/A</v>
      </c>
      <c r="L3653" s="24" t="str">
        <f>IF(E3653="","",J3653/Treibhausgas_Kennzahlen!$B$5)</f>
        <v/>
      </c>
      <c r="M3653" s="38" t="str">
        <f>IF(E3653="","",$J3653*Treibhausgas_Kennzahlen!B$3)</f>
        <v/>
      </c>
      <c r="N3653" s="38" t="str">
        <f>IF(E3653="","",$J3653*Treibhausgas_Kennzahlen!C$3)</f>
        <v/>
      </c>
      <c r="O3653" s="38" t="str">
        <f>IF(E3653="","",$J3653*Treibhausgas_Kennzahlen!D$3)</f>
        <v/>
      </c>
      <c r="P3653" s="38" t="str">
        <f>IF(E3653="","",$J3653*Treibhausgas_Kennzahlen!E$3)</f>
        <v/>
      </c>
      <c r="Q3653" s="38" t="str">
        <f>IF(E3653="","",$J3653*Treibhausgas_Kennzahlen!F$3)</f>
        <v/>
      </c>
      <c r="R3653" s="38" t="str">
        <f>IF(E3653="","",$J3653*Treibhausgas_Kennzahlen!G$3)</f>
        <v/>
      </c>
    </row>
    <row r="3654" spans="1:18" x14ac:dyDescent="0.25">
      <c r="A3654" s="6"/>
      <c r="B3654" s="6"/>
      <c r="C3654" s="6"/>
      <c r="D3654" s="6"/>
      <c r="E3654" s="6"/>
      <c r="F3654" s="8" t="str">
        <f>IF(E3654="","",VLOOKUP(INDEX(IATA_Codes!$A$2:$A$301, MATCH(Berechnung!C3654,IATA_Codes!$C$2:$C$301,0))&amp;"_"&amp;INDEX(IATA_Codes!$A$2:$A$301, MATCH(Berechnung!D3654,IATA_Codes!$C$2:$C$301,0)),GCD_Entfernung!$C$2:$D$10001,2,FALSE))</f>
        <v/>
      </c>
      <c r="G3654" s="21" t="str">
        <f>IF(E3654="","",VLOOKUP(A3654,Flugzeugtyp!$B$2:$C$13,2,0))</f>
        <v/>
      </c>
      <c r="H3654" s="8" t="str">
        <f>IF(E3654="","",LOOKUP(MATCH(F3654,'RFI-Faktor'!$B$2:$B$5,1),'RFI-Faktor'!$D$2:$D$5))</f>
        <v/>
      </c>
      <c r="I3654" s="23" t="str">
        <f t="array" ref="I3654">IF(E3654="","",SUM(IF(A3654=Energieverbrauch!$A$2:$A$4000,1,0)*IF(B3654=Energieverbrauch!$B$2:$B$4000,1,0)*(IF(Berechnung!F3654&gt;=Energieverbrauch!$C$2:$C$4000,1,0)*IF(Berechnung!F3654&lt;=Energieverbrauch!$D$2:$D$4000,1,0))*Energieverbrauch!$E$2:$E$4000))</f>
        <v/>
      </c>
      <c r="J3654" s="23" t="str">
        <f t="shared" ref="J3654:J3717" si="57">IF(E3654="","",PRODUCT(F3654,E3654,I3654)/1000)</f>
        <v/>
      </c>
      <c r="K3654" s="23" t="e">
        <f>LOOKUP(MATCH(A3654,Flugzeugtyp!$A$2:$A$13,1),Flugzeugtyp!$A$2:$C$13)</f>
        <v>#N/A</v>
      </c>
      <c r="L3654" s="23" t="str">
        <f>IF(E3654="","",J3654/Treibhausgas_Kennzahlen!$B$5)</f>
        <v/>
      </c>
      <c r="M3654" s="37" t="str">
        <f>IF(E3654="","",$J3654*Treibhausgas_Kennzahlen!B$3)</f>
        <v/>
      </c>
      <c r="N3654" s="37" t="str">
        <f>IF(E3654="","",$J3654*Treibhausgas_Kennzahlen!C$3)</f>
        <v/>
      </c>
      <c r="O3654" s="37" t="str">
        <f>IF(E3654="","",$J3654*Treibhausgas_Kennzahlen!D$3)</f>
        <v/>
      </c>
      <c r="P3654" s="37" t="str">
        <f>IF(E3654="","",$J3654*Treibhausgas_Kennzahlen!E$3)</f>
        <v/>
      </c>
      <c r="Q3654" s="37" t="str">
        <f>IF(E3654="","",$J3654*Treibhausgas_Kennzahlen!F$3)</f>
        <v/>
      </c>
      <c r="R3654" s="37" t="str">
        <f>IF(E3654="","",$J3654*Treibhausgas_Kennzahlen!G$3)</f>
        <v/>
      </c>
    </row>
    <row r="3655" spans="1:18" x14ac:dyDescent="0.25">
      <c r="A3655" s="5"/>
      <c r="B3655" s="5"/>
      <c r="C3655" s="5"/>
      <c r="D3655" s="5"/>
      <c r="E3655" s="5"/>
      <c r="F3655" s="9" t="str">
        <f>IF(E3655="","",VLOOKUP(INDEX(IATA_Codes!$A$2:$A$301, MATCH(Berechnung!C3655,IATA_Codes!$C$2:$C$301,0))&amp;"_"&amp;INDEX(IATA_Codes!$A$2:$A$301, MATCH(Berechnung!D3655,IATA_Codes!$C$2:$C$301,0)),GCD_Entfernung!$C$2:$D$10001,2,FALSE))</f>
        <v/>
      </c>
      <c r="G3655" s="22" t="str">
        <f>IF(E3655="","",VLOOKUP(A3655,Flugzeugtyp!$B$2:$C$13,2,0))</f>
        <v/>
      </c>
      <c r="H3655" s="9" t="str">
        <f>IF(E3655="","",LOOKUP(MATCH(F3655,'RFI-Faktor'!$B$2:$B$5,1),'RFI-Faktor'!$D$2:$D$5))</f>
        <v/>
      </c>
      <c r="I3655" s="24" t="str">
        <f t="array" ref="I3655">IF(E3655="","",SUM(IF(A3655=Energieverbrauch!$A$2:$A$4000,1,0)*IF(B3655=Energieverbrauch!$B$2:$B$4000,1,0)*(IF(Berechnung!F3655&gt;=Energieverbrauch!$C$2:$C$4000,1,0)*IF(Berechnung!F3655&lt;=Energieverbrauch!$D$2:$D$4000,1,0))*Energieverbrauch!$E$2:$E$4000))</f>
        <v/>
      </c>
      <c r="J3655" s="24" t="str">
        <f t="shared" si="57"/>
        <v/>
      </c>
      <c r="K3655" s="24" t="e">
        <f>LOOKUP(MATCH(A3655,Flugzeugtyp!$A$2:$A$13,1),Flugzeugtyp!$A$2:$C$13)</f>
        <v>#N/A</v>
      </c>
      <c r="L3655" s="24" t="str">
        <f>IF(E3655="","",J3655/Treibhausgas_Kennzahlen!$B$5)</f>
        <v/>
      </c>
      <c r="M3655" s="38" t="str">
        <f>IF(E3655="","",$J3655*Treibhausgas_Kennzahlen!B$3)</f>
        <v/>
      </c>
      <c r="N3655" s="38" t="str">
        <f>IF(E3655="","",$J3655*Treibhausgas_Kennzahlen!C$3)</f>
        <v/>
      </c>
      <c r="O3655" s="38" t="str">
        <f>IF(E3655="","",$J3655*Treibhausgas_Kennzahlen!D$3)</f>
        <v/>
      </c>
      <c r="P3655" s="38" t="str">
        <f>IF(E3655="","",$J3655*Treibhausgas_Kennzahlen!E$3)</f>
        <v/>
      </c>
      <c r="Q3655" s="38" t="str">
        <f>IF(E3655="","",$J3655*Treibhausgas_Kennzahlen!F$3)</f>
        <v/>
      </c>
      <c r="R3655" s="38" t="str">
        <f>IF(E3655="","",$J3655*Treibhausgas_Kennzahlen!G$3)</f>
        <v/>
      </c>
    </row>
    <row r="3656" spans="1:18" x14ac:dyDescent="0.25">
      <c r="A3656" s="6"/>
      <c r="B3656" s="6"/>
      <c r="C3656" s="6"/>
      <c r="D3656" s="6"/>
      <c r="E3656" s="6"/>
      <c r="F3656" s="8" t="str">
        <f>IF(E3656="","",VLOOKUP(INDEX(IATA_Codes!$A$2:$A$301, MATCH(Berechnung!C3656,IATA_Codes!$C$2:$C$301,0))&amp;"_"&amp;INDEX(IATA_Codes!$A$2:$A$301, MATCH(Berechnung!D3656,IATA_Codes!$C$2:$C$301,0)),GCD_Entfernung!$C$2:$D$10001,2,FALSE))</f>
        <v/>
      </c>
      <c r="G3656" s="21" t="str">
        <f>IF(E3656="","",VLOOKUP(A3656,Flugzeugtyp!$B$2:$C$13,2,0))</f>
        <v/>
      </c>
      <c r="H3656" s="8" t="str">
        <f>IF(E3656="","",LOOKUP(MATCH(F3656,'RFI-Faktor'!$B$2:$B$5,1),'RFI-Faktor'!$D$2:$D$5))</f>
        <v/>
      </c>
      <c r="I3656" s="23" t="str">
        <f t="array" ref="I3656">IF(E3656="","",SUM(IF(A3656=Energieverbrauch!$A$2:$A$4000,1,0)*IF(B3656=Energieverbrauch!$B$2:$B$4000,1,0)*(IF(Berechnung!F3656&gt;=Energieverbrauch!$C$2:$C$4000,1,0)*IF(Berechnung!F3656&lt;=Energieverbrauch!$D$2:$D$4000,1,0))*Energieverbrauch!$E$2:$E$4000))</f>
        <v/>
      </c>
      <c r="J3656" s="23" t="str">
        <f t="shared" si="57"/>
        <v/>
      </c>
      <c r="K3656" s="23" t="e">
        <f>LOOKUP(MATCH(A3656,Flugzeugtyp!$A$2:$A$13,1),Flugzeugtyp!$A$2:$C$13)</f>
        <v>#N/A</v>
      </c>
      <c r="L3656" s="23" t="str">
        <f>IF(E3656="","",J3656/Treibhausgas_Kennzahlen!$B$5)</f>
        <v/>
      </c>
      <c r="M3656" s="37" t="str">
        <f>IF(E3656="","",$J3656*Treibhausgas_Kennzahlen!B$3)</f>
        <v/>
      </c>
      <c r="N3656" s="37" t="str">
        <f>IF(E3656="","",$J3656*Treibhausgas_Kennzahlen!C$3)</f>
        <v/>
      </c>
      <c r="O3656" s="37" t="str">
        <f>IF(E3656="","",$J3656*Treibhausgas_Kennzahlen!D$3)</f>
        <v/>
      </c>
      <c r="P3656" s="37" t="str">
        <f>IF(E3656="","",$J3656*Treibhausgas_Kennzahlen!E$3)</f>
        <v/>
      </c>
      <c r="Q3656" s="37" t="str">
        <f>IF(E3656="","",$J3656*Treibhausgas_Kennzahlen!F$3)</f>
        <v/>
      </c>
      <c r="R3656" s="37" t="str">
        <f>IF(E3656="","",$J3656*Treibhausgas_Kennzahlen!G$3)</f>
        <v/>
      </c>
    </row>
    <row r="3657" spans="1:18" x14ac:dyDescent="0.25">
      <c r="A3657" s="5"/>
      <c r="B3657" s="5"/>
      <c r="C3657" s="5"/>
      <c r="D3657" s="5"/>
      <c r="E3657" s="5"/>
      <c r="F3657" s="9" t="str">
        <f>IF(E3657="","",VLOOKUP(INDEX(IATA_Codes!$A$2:$A$301, MATCH(Berechnung!C3657,IATA_Codes!$C$2:$C$301,0))&amp;"_"&amp;INDEX(IATA_Codes!$A$2:$A$301, MATCH(Berechnung!D3657,IATA_Codes!$C$2:$C$301,0)),GCD_Entfernung!$C$2:$D$10001,2,FALSE))</f>
        <v/>
      </c>
      <c r="G3657" s="22" t="str">
        <f>IF(E3657="","",VLOOKUP(A3657,Flugzeugtyp!$B$2:$C$13,2,0))</f>
        <v/>
      </c>
      <c r="H3657" s="9" t="str">
        <f>IF(E3657="","",LOOKUP(MATCH(F3657,'RFI-Faktor'!$B$2:$B$5,1),'RFI-Faktor'!$D$2:$D$5))</f>
        <v/>
      </c>
      <c r="I3657" s="24" t="str">
        <f t="array" ref="I3657">IF(E3657="","",SUM(IF(A3657=Energieverbrauch!$A$2:$A$4000,1,0)*IF(B3657=Energieverbrauch!$B$2:$B$4000,1,0)*(IF(Berechnung!F3657&gt;=Energieverbrauch!$C$2:$C$4000,1,0)*IF(Berechnung!F3657&lt;=Energieverbrauch!$D$2:$D$4000,1,0))*Energieverbrauch!$E$2:$E$4000))</f>
        <v/>
      </c>
      <c r="J3657" s="24" t="str">
        <f t="shared" si="57"/>
        <v/>
      </c>
      <c r="K3657" s="24" t="e">
        <f>LOOKUP(MATCH(A3657,Flugzeugtyp!$A$2:$A$13,1),Flugzeugtyp!$A$2:$C$13)</f>
        <v>#N/A</v>
      </c>
      <c r="L3657" s="24" t="str">
        <f>IF(E3657="","",J3657/Treibhausgas_Kennzahlen!$B$5)</f>
        <v/>
      </c>
      <c r="M3657" s="38" t="str">
        <f>IF(E3657="","",$J3657*Treibhausgas_Kennzahlen!B$3)</f>
        <v/>
      </c>
      <c r="N3657" s="38" t="str">
        <f>IF(E3657="","",$J3657*Treibhausgas_Kennzahlen!C$3)</f>
        <v/>
      </c>
      <c r="O3657" s="38" t="str">
        <f>IF(E3657="","",$J3657*Treibhausgas_Kennzahlen!D$3)</f>
        <v/>
      </c>
      <c r="P3657" s="38" t="str">
        <f>IF(E3657="","",$J3657*Treibhausgas_Kennzahlen!E$3)</f>
        <v/>
      </c>
      <c r="Q3657" s="38" t="str">
        <f>IF(E3657="","",$J3657*Treibhausgas_Kennzahlen!F$3)</f>
        <v/>
      </c>
      <c r="R3657" s="38" t="str">
        <f>IF(E3657="","",$J3657*Treibhausgas_Kennzahlen!G$3)</f>
        <v/>
      </c>
    </row>
    <row r="3658" spans="1:18" x14ac:dyDescent="0.25">
      <c r="A3658" s="6"/>
      <c r="B3658" s="6"/>
      <c r="C3658" s="6"/>
      <c r="D3658" s="6"/>
      <c r="E3658" s="6"/>
      <c r="F3658" s="8" t="str">
        <f>IF(E3658="","",VLOOKUP(INDEX(IATA_Codes!$A$2:$A$301, MATCH(Berechnung!C3658,IATA_Codes!$C$2:$C$301,0))&amp;"_"&amp;INDEX(IATA_Codes!$A$2:$A$301, MATCH(Berechnung!D3658,IATA_Codes!$C$2:$C$301,0)),GCD_Entfernung!$C$2:$D$10001,2,FALSE))</f>
        <v/>
      </c>
      <c r="G3658" s="21" t="str">
        <f>IF(E3658="","",VLOOKUP(A3658,Flugzeugtyp!$B$2:$C$13,2,0))</f>
        <v/>
      </c>
      <c r="H3658" s="8" t="str">
        <f>IF(E3658="","",LOOKUP(MATCH(F3658,'RFI-Faktor'!$B$2:$B$5,1),'RFI-Faktor'!$D$2:$D$5))</f>
        <v/>
      </c>
      <c r="I3658" s="23" t="str">
        <f t="array" ref="I3658">IF(E3658="","",SUM(IF(A3658=Energieverbrauch!$A$2:$A$4000,1,0)*IF(B3658=Energieverbrauch!$B$2:$B$4000,1,0)*(IF(Berechnung!F3658&gt;=Energieverbrauch!$C$2:$C$4000,1,0)*IF(Berechnung!F3658&lt;=Energieverbrauch!$D$2:$D$4000,1,0))*Energieverbrauch!$E$2:$E$4000))</f>
        <v/>
      </c>
      <c r="J3658" s="23" t="str">
        <f t="shared" si="57"/>
        <v/>
      </c>
      <c r="K3658" s="23" t="e">
        <f>LOOKUP(MATCH(A3658,Flugzeugtyp!$A$2:$A$13,1),Flugzeugtyp!$A$2:$C$13)</f>
        <v>#N/A</v>
      </c>
      <c r="L3658" s="23" t="str">
        <f>IF(E3658="","",J3658/Treibhausgas_Kennzahlen!$B$5)</f>
        <v/>
      </c>
      <c r="M3658" s="37" t="str">
        <f>IF(E3658="","",$J3658*Treibhausgas_Kennzahlen!B$3)</f>
        <v/>
      </c>
      <c r="N3658" s="37" t="str">
        <f>IF(E3658="","",$J3658*Treibhausgas_Kennzahlen!C$3)</f>
        <v/>
      </c>
      <c r="O3658" s="37" t="str">
        <f>IF(E3658="","",$J3658*Treibhausgas_Kennzahlen!D$3)</f>
        <v/>
      </c>
      <c r="P3658" s="37" t="str">
        <f>IF(E3658="","",$J3658*Treibhausgas_Kennzahlen!E$3)</f>
        <v/>
      </c>
      <c r="Q3658" s="37" t="str">
        <f>IF(E3658="","",$J3658*Treibhausgas_Kennzahlen!F$3)</f>
        <v/>
      </c>
      <c r="R3658" s="37" t="str">
        <f>IF(E3658="","",$J3658*Treibhausgas_Kennzahlen!G$3)</f>
        <v/>
      </c>
    </row>
    <row r="3659" spans="1:18" x14ac:dyDescent="0.25">
      <c r="A3659" s="5"/>
      <c r="B3659" s="5"/>
      <c r="C3659" s="5"/>
      <c r="D3659" s="5"/>
      <c r="E3659" s="5"/>
      <c r="F3659" s="9" t="str">
        <f>IF(E3659="","",VLOOKUP(INDEX(IATA_Codes!$A$2:$A$301, MATCH(Berechnung!C3659,IATA_Codes!$C$2:$C$301,0))&amp;"_"&amp;INDEX(IATA_Codes!$A$2:$A$301, MATCH(Berechnung!D3659,IATA_Codes!$C$2:$C$301,0)),GCD_Entfernung!$C$2:$D$10001,2,FALSE))</f>
        <v/>
      </c>
      <c r="G3659" s="22" t="str">
        <f>IF(E3659="","",VLOOKUP(A3659,Flugzeugtyp!$B$2:$C$13,2,0))</f>
        <v/>
      </c>
      <c r="H3659" s="9" t="str">
        <f>IF(E3659="","",LOOKUP(MATCH(F3659,'RFI-Faktor'!$B$2:$B$5,1),'RFI-Faktor'!$D$2:$D$5))</f>
        <v/>
      </c>
      <c r="I3659" s="24" t="str">
        <f t="array" ref="I3659">IF(E3659="","",SUM(IF(A3659=Energieverbrauch!$A$2:$A$4000,1,0)*IF(B3659=Energieverbrauch!$B$2:$B$4000,1,0)*(IF(Berechnung!F3659&gt;=Energieverbrauch!$C$2:$C$4000,1,0)*IF(Berechnung!F3659&lt;=Energieverbrauch!$D$2:$D$4000,1,0))*Energieverbrauch!$E$2:$E$4000))</f>
        <v/>
      </c>
      <c r="J3659" s="24" t="str">
        <f t="shared" si="57"/>
        <v/>
      </c>
      <c r="K3659" s="24" t="e">
        <f>LOOKUP(MATCH(A3659,Flugzeugtyp!$A$2:$A$13,1),Flugzeugtyp!$A$2:$C$13)</f>
        <v>#N/A</v>
      </c>
      <c r="L3659" s="24" t="str">
        <f>IF(E3659="","",J3659/Treibhausgas_Kennzahlen!$B$5)</f>
        <v/>
      </c>
      <c r="M3659" s="38" t="str">
        <f>IF(E3659="","",$J3659*Treibhausgas_Kennzahlen!B$3)</f>
        <v/>
      </c>
      <c r="N3659" s="38" t="str">
        <f>IF(E3659="","",$J3659*Treibhausgas_Kennzahlen!C$3)</f>
        <v/>
      </c>
      <c r="O3659" s="38" t="str">
        <f>IF(E3659="","",$J3659*Treibhausgas_Kennzahlen!D$3)</f>
        <v/>
      </c>
      <c r="P3659" s="38" t="str">
        <f>IF(E3659="","",$J3659*Treibhausgas_Kennzahlen!E$3)</f>
        <v/>
      </c>
      <c r="Q3659" s="38" t="str">
        <f>IF(E3659="","",$J3659*Treibhausgas_Kennzahlen!F$3)</f>
        <v/>
      </c>
      <c r="R3659" s="38" t="str">
        <f>IF(E3659="","",$J3659*Treibhausgas_Kennzahlen!G$3)</f>
        <v/>
      </c>
    </row>
    <row r="3660" spans="1:18" x14ac:dyDescent="0.25">
      <c r="A3660" s="6"/>
      <c r="B3660" s="6"/>
      <c r="C3660" s="6"/>
      <c r="D3660" s="6"/>
      <c r="E3660" s="6"/>
      <c r="F3660" s="8" t="str">
        <f>IF(E3660="","",VLOOKUP(INDEX(IATA_Codes!$A$2:$A$301, MATCH(Berechnung!C3660,IATA_Codes!$C$2:$C$301,0))&amp;"_"&amp;INDEX(IATA_Codes!$A$2:$A$301, MATCH(Berechnung!D3660,IATA_Codes!$C$2:$C$301,0)),GCD_Entfernung!$C$2:$D$10001,2,FALSE))</f>
        <v/>
      </c>
      <c r="G3660" s="21" t="str">
        <f>IF(E3660="","",VLOOKUP(A3660,Flugzeugtyp!$B$2:$C$13,2,0))</f>
        <v/>
      </c>
      <c r="H3660" s="8" t="str">
        <f>IF(E3660="","",LOOKUP(MATCH(F3660,'RFI-Faktor'!$B$2:$B$5,1),'RFI-Faktor'!$D$2:$D$5))</f>
        <v/>
      </c>
      <c r="I3660" s="23" t="str">
        <f t="array" ref="I3660">IF(E3660="","",SUM(IF(A3660=Energieverbrauch!$A$2:$A$4000,1,0)*IF(B3660=Energieverbrauch!$B$2:$B$4000,1,0)*(IF(Berechnung!F3660&gt;=Energieverbrauch!$C$2:$C$4000,1,0)*IF(Berechnung!F3660&lt;=Energieverbrauch!$D$2:$D$4000,1,0))*Energieverbrauch!$E$2:$E$4000))</f>
        <v/>
      </c>
      <c r="J3660" s="23" t="str">
        <f t="shared" si="57"/>
        <v/>
      </c>
      <c r="K3660" s="23" t="e">
        <f>LOOKUP(MATCH(A3660,Flugzeugtyp!$A$2:$A$13,1),Flugzeugtyp!$A$2:$C$13)</f>
        <v>#N/A</v>
      </c>
      <c r="L3660" s="23" t="str">
        <f>IF(E3660="","",J3660/Treibhausgas_Kennzahlen!$B$5)</f>
        <v/>
      </c>
      <c r="M3660" s="37" t="str">
        <f>IF(E3660="","",$J3660*Treibhausgas_Kennzahlen!B$3)</f>
        <v/>
      </c>
      <c r="N3660" s="37" t="str">
        <f>IF(E3660="","",$J3660*Treibhausgas_Kennzahlen!C$3)</f>
        <v/>
      </c>
      <c r="O3660" s="37" t="str">
        <f>IF(E3660="","",$J3660*Treibhausgas_Kennzahlen!D$3)</f>
        <v/>
      </c>
      <c r="P3660" s="37" t="str">
        <f>IF(E3660="","",$J3660*Treibhausgas_Kennzahlen!E$3)</f>
        <v/>
      </c>
      <c r="Q3660" s="37" t="str">
        <f>IF(E3660="","",$J3660*Treibhausgas_Kennzahlen!F$3)</f>
        <v/>
      </c>
      <c r="R3660" s="37" t="str">
        <f>IF(E3660="","",$J3660*Treibhausgas_Kennzahlen!G$3)</f>
        <v/>
      </c>
    </row>
    <row r="3661" spans="1:18" x14ac:dyDescent="0.25">
      <c r="A3661" s="5"/>
      <c r="B3661" s="5"/>
      <c r="C3661" s="5"/>
      <c r="D3661" s="5"/>
      <c r="E3661" s="5"/>
      <c r="F3661" s="9" t="str">
        <f>IF(E3661="","",VLOOKUP(INDEX(IATA_Codes!$A$2:$A$301, MATCH(Berechnung!C3661,IATA_Codes!$C$2:$C$301,0))&amp;"_"&amp;INDEX(IATA_Codes!$A$2:$A$301, MATCH(Berechnung!D3661,IATA_Codes!$C$2:$C$301,0)),GCD_Entfernung!$C$2:$D$10001,2,FALSE))</f>
        <v/>
      </c>
      <c r="G3661" s="22" t="str">
        <f>IF(E3661="","",VLOOKUP(A3661,Flugzeugtyp!$B$2:$C$13,2,0))</f>
        <v/>
      </c>
      <c r="H3661" s="9" t="str">
        <f>IF(E3661="","",LOOKUP(MATCH(F3661,'RFI-Faktor'!$B$2:$B$5,1),'RFI-Faktor'!$D$2:$D$5))</f>
        <v/>
      </c>
      <c r="I3661" s="24" t="str">
        <f t="array" ref="I3661">IF(E3661="","",SUM(IF(A3661=Energieverbrauch!$A$2:$A$4000,1,0)*IF(B3661=Energieverbrauch!$B$2:$B$4000,1,0)*(IF(Berechnung!F3661&gt;=Energieverbrauch!$C$2:$C$4000,1,0)*IF(Berechnung!F3661&lt;=Energieverbrauch!$D$2:$D$4000,1,0))*Energieverbrauch!$E$2:$E$4000))</f>
        <v/>
      </c>
      <c r="J3661" s="24" t="str">
        <f t="shared" si="57"/>
        <v/>
      </c>
      <c r="K3661" s="24" t="e">
        <f>LOOKUP(MATCH(A3661,Flugzeugtyp!$A$2:$A$13,1),Flugzeugtyp!$A$2:$C$13)</f>
        <v>#N/A</v>
      </c>
      <c r="L3661" s="24" t="str">
        <f>IF(E3661="","",J3661/Treibhausgas_Kennzahlen!$B$5)</f>
        <v/>
      </c>
      <c r="M3661" s="38" t="str">
        <f>IF(E3661="","",$J3661*Treibhausgas_Kennzahlen!B$3)</f>
        <v/>
      </c>
      <c r="N3661" s="38" t="str">
        <f>IF(E3661="","",$J3661*Treibhausgas_Kennzahlen!C$3)</f>
        <v/>
      </c>
      <c r="O3661" s="38" t="str">
        <f>IF(E3661="","",$J3661*Treibhausgas_Kennzahlen!D$3)</f>
        <v/>
      </c>
      <c r="P3661" s="38" t="str">
        <f>IF(E3661="","",$J3661*Treibhausgas_Kennzahlen!E$3)</f>
        <v/>
      </c>
      <c r="Q3661" s="38" t="str">
        <f>IF(E3661="","",$J3661*Treibhausgas_Kennzahlen!F$3)</f>
        <v/>
      </c>
      <c r="R3661" s="38" t="str">
        <f>IF(E3661="","",$J3661*Treibhausgas_Kennzahlen!G$3)</f>
        <v/>
      </c>
    </row>
    <row r="3662" spans="1:18" x14ac:dyDescent="0.25">
      <c r="A3662" s="6"/>
      <c r="B3662" s="6"/>
      <c r="C3662" s="6"/>
      <c r="D3662" s="6"/>
      <c r="E3662" s="6"/>
      <c r="F3662" s="8" t="str">
        <f>IF(E3662="","",VLOOKUP(INDEX(IATA_Codes!$A$2:$A$301, MATCH(Berechnung!C3662,IATA_Codes!$C$2:$C$301,0))&amp;"_"&amp;INDEX(IATA_Codes!$A$2:$A$301, MATCH(Berechnung!D3662,IATA_Codes!$C$2:$C$301,0)),GCD_Entfernung!$C$2:$D$10001,2,FALSE))</f>
        <v/>
      </c>
      <c r="G3662" s="21" t="str">
        <f>IF(E3662="","",VLOOKUP(A3662,Flugzeugtyp!$B$2:$C$13,2,0))</f>
        <v/>
      </c>
      <c r="H3662" s="8" t="str">
        <f>IF(E3662="","",LOOKUP(MATCH(F3662,'RFI-Faktor'!$B$2:$B$5,1),'RFI-Faktor'!$D$2:$D$5))</f>
        <v/>
      </c>
      <c r="I3662" s="23" t="str">
        <f t="array" ref="I3662">IF(E3662="","",SUM(IF(A3662=Energieverbrauch!$A$2:$A$4000,1,0)*IF(B3662=Energieverbrauch!$B$2:$B$4000,1,0)*(IF(Berechnung!F3662&gt;=Energieverbrauch!$C$2:$C$4000,1,0)*IF(Berechnung!F3662&lt;=Energieverbrauch!$D$2:$D$4000,1,0))*Energieverbrauch!$E$2:$E$4000))</f>
        <v/>
      </c>
      <c r="J3662" s="23" t="str">
        <f t="shared" si="57"/>
        <v/>
      </c>
      <c r="K3662" s="23" t="e">
        <f>LOOKUP(MATCH(A3662,Flugzeugtyp!$A$2:$A$13,1),Flugzeugtyp!$A$2:$C$13)</f>
        <v>#N/A</v>
      </c>
      <c r="L3662" s="23" t="str">
        <f>IF(E3662="","",J3662/Treibhausgas_Kennzahlen!$B$5)</f>
        <v/>
      </c>
      <c r="M3662" s="37" t="str">
        <f>IF(E3662="","",$J3662*Treibhausgas_Kennzahlen!B$3)</f>
        <v/>
      </c>
      <c r="N3662" s="37" t="str">
        <f>IF(E3662="","",$J3662*Treibhausgas_Kennzahlen!C$3)</f>
        <v/>
      </c>
      <c r="O3662" s="37" t="str">
        <f>IF(E3662="","",$J3662*Treibhausgas_Kennzahlen!D$3)</f>
        <v/>
      </c>
      <c r="P3662" s="37" t="str">
        <f>IF(E3662="","",$J3662*Treibhausgas_Kennzahlen!E$3)</f>
        <v/>
      </c>
      <c r="Q3662" s="37" t="str">
        <f>IF(E3662="","",$J3662*Treibhausgas_Kennzahlen!F$3)</f>
        <v/>
      </c>
      <c r="R3662" s="37" t="str">
        <f>IF(E3662="","",$J3662*Treibhausgas_Kennzahlen!G$3)</f>
        <v/>
      </c>
    </row>
    <row r="3663" spans="1:18" x14ac:dyDescent="0.25">
      <c r="A3663" s="5"/>
      <c r="B3663" s="5"/>
      <c r="C3663" s="5"/>
      <c r="D3663" s="5"/>
      <c r="E3663" s="5"/>
      <c r="F3663" s="9" t="str">
        <f>IF(E3663="","",VLOOKUP(INDEX(IATA_Codes!$A$2:$A$301, MATCH(Berechnung!C3663,IATA_Codes!$C$2:$C$301,0))&amp;"_"&amp;INDEX(IATA_Codes!$A$2:$A$301, MATCH(Berechnung!D3663,IATA_Codes!$C$2:$C$301,0)),GCD_Entfernung!$C$2:$D$10001,2,FALSE))</f>
        <v/>
      </c>
      <c r="G3663" s="22" t="str">
        <f>IF(E3663="","",VLOOKUP(A3663,Flugzeugtyp!$B$2:$C$13,2,0))</f>
        <v/>
      </c>
      <c r="H3663" s="9" t="str">
        <f>IF(E3663="","",LOOKUP(MATCH(F3663,'RFI-Faktor'!$B$2:$B$5,1),'RFI-Faktor'!$D$2:$D$5))</f>
        <v/>
      </c>
      <c r="I3663" s="24" t="str">
        <f t="array" ref="I3663">IF(E3663="","",SUM(IF(A3663=Energieverbrauch!$A$2:$A$4000,1,0)*IF(B3663=Energieverbrauch!$B$2:$B$4000,1,0)*(IF(Berechnung!F3663&gt;=Energieverbrauch!$C$2:$C$4000,1,0)*IF(Berechnung!F3663&lt;=Energieverbrauch!$D$2:$D$4000,1,0))*Energieverbrauch!$E$2:$E$4000))</f>
        <v/>
      </c>
      <c r="J3663" s="24" t="str">
        <f t="shared" si="57"/>
        <v/>
      </c>
      <c r="K3663" s="24" t="e">
        <f>LOOKUP(MATCH(A3663,Flugzeugtyp!$A$2:$A$13,1),Flugzeugtyp!$A$2:$C$13)</f>
        <v>#N/A</v>
      </c>
      <c r="L3663" s="24" t="str">
        <f>IF(E3663="","",J3663/Treibhausgas_Kennzahlen!$B$5)</f>
        <v/>
      </c>
      <c r="M3663" s="38" t="str">
        <f>IF(E3663="","",$J3663*Treibhausgas_Kennzahlen!B$3)</f>
        <v/>
      </c>
      <c r="N3663" s="38" t="str">
        <f>IF(E3663="","",$J3663*Treibhausgas_Kennzahlen!C$3)</f>
        <v/>
      </c>
      <c r="O3663" s="38" t="str">
        <f>IF(E3663="","",$J3663*Treibhausgas_Kennzahlen!D$3)</f>
        <v/>
      </c>
      <c r="P3663" s="38" t="str">
        <f>IF(E3663="","",$J3663*Treibhausgas_Kennzahlen!E$3)</f>
        <v/>
      </c>
      <c r="Q3663" s="38" t="str">
        <f>IF(E3663="","",$J3663*Treibhausgas_Kennzahlen!F$3)</f>
        <v/>
      </c>
      <c r="R3663" s="38" t="str">
        <f>IF(E3663="","",$J3663*Treibhausgas_Kennzahlen!G$3)</f>
        <v/>
      </c>
    </row>
    <row r="3664" spans="1:18" x14ac:dyDescent="0.25">
      <c r="A3664" s="6"/>
      <c r="B3664" s="6"/>
      <c r="C3664" s="6"/>
      <c r="D3664" s="6"/>
      <c r="E3664" s="6"/>
      <c r="F3664" s="8" t="str">
        <f>IF(E3664="","",VLOOKUP(INDEX(IATA_Codes!$A$2:$A$301, MATCH(Berechnung!C3664,IATA_Codes!$C$2:$C$301,0))&amp;"_"&amp;INDEX(IATA_Codes!$A$2:$A$301, MATCH(Berechnung!D3664,IATA_Codes!$C$2:$C$301,0)),GCD_Entfernung!$C$2:$D$10001,2,FALSE))</f>
        <v/>
      </c>
      <c r="G3664" s="21" t="str">
        <f>IF(E3664="","",VLOOKUP(A3664,Flugzeugtyp!$B$2:$C$13,2,0))</f>
        <v/>
      </c>
      <c r="H3664" s="8" t="str">
        <f>IF(E3664="","",LOOKUP(MATCH(F3664,'RFI-Faktor'!$B$2:$B$5,1),'RFI-Faktor'!$D$2:$D$5))</f>
        <v/>
      </c>
      <c r="I3664" s="23" t="str">
        <f t="array" ref="I3664">IF(E3664="","",SUM(IF(A3664=Energieverbrauch!$A$2:$A$4000,1,0)*IF(B3664=Energieverbrauch!$B$2:$B$4000,1,0)*(IF(Berechnung!F3664&gt;=Energieverbrauch!$C$2:$C$4000,1,0)*IF(Berechnung!F3664&lt;=Energieverbrauch!$D$2:$D$4000,1,0))*Energieverbrauch!$E$2:$E$4000))</f>
        <v/>
      </c>
      <c r="J3664" s="23" t="str">
        <f t="shared" si="57"/>
        <v/>
      </c>
      <c r="K3664" s="23" t="e">
        <f>LOOKUP(MATCH(A3664,Flugzeugtyp!$A$2:$A$13,1),Flugzeugtyp!$A$2:$C$13)</f>
        <v>#N/A</v>
      </c>
      <c r="L3664" s="23" t="str">
        <f>IF(E3664="","",J3664/Treibhausgas_Kennzahlen!$B$5)</f>
        <v/>
      </c>
      <c r="M3664" s="37" t="str">
        <f>IF(E3664="","",$J3664*Treibhausgas_Kennzahlen!B$3)</f>
        <v/>
      </c>
      <c r="N3664" s="37" t="str">
        <f>IF(E3664="","",$J3664*Treibhausgas_Kennzahlen!C$3)</f>
        <v/>
      </c>
      <c r="O3664" s="37" t="str">
        <f>IF(E3664="","",$J3664*Treibhausgas_Kennzahlen!D$3)</f>
        <v/>
      </c>
      <c r="P3664" s="37" t="str">
        <f>IF(E3664="","",$J3664*Treibhausgas_Kennzahlen!E$3)</f>
        <v/>
      </c>
      <c r="Q3664" s="37" t="str">
        <f>IF(E3664="","",$J3664*Treibhausgas_Kennzahlen!F$3)</f>
        <v/>
      </c>
      <c r="R3664" s="37" t="str">
        <f>IF(E3664="","",$J3664*Treibhausgas_Kennzahlen!G$3)</f>
        <v/>
      </c>
    </row>
    <row r="3665" spans="1:18" x14ac:dyDescent="0.25">
      <c r="A3665" s="5"/>
      <c r="B3665" s="5"/>
      <c r="C3665" s="5"/>
      <c r="D3665" s="5"/>
      <c r="E3665" s="5"/>
      <c r="F3665" s="9" t="str">
        <f>IF(E3665="","",VLOOKUP(INDEX(IATA_Codes!$A$2:$A$301, MATCH(Berechnung!C3665,IATA_Codes!$C$2:$C$301,0))&amp;"_"&amp;INDEX(IATA_Codes!$A$2:$A$301, MATCH(Berechnung!D3665,IATA_Codes!$C$2:$C$301,0)),GCD_Entfernung!$C$2:$D$10001,2,FALSE))</f>
        <v/>
      </c>
      <c r="G3665" s="22" t="str">
        <f>IF(E3665="","",VLOOKUP(A3665,Flugzeugtyp!$B$2:$C$13,2,0))</f>
        <v/>
      </c>
      <c r="H3665" s="9" t="str">
        <f>IF(E3665="","",LOOKUP(MATCH(F3665,'RFI-Faktor'!$B$2:$B$5,1),'RFI-Faktor'!$D$2:$D$5))</f>
        <v/>
      </c>
      <c r="I3665" s="24" t="str">
        <f t="array" ref="I3665">IF(E3665="","",SUM(IF(A3665=Energieverbrauch!$A$2:$A$4000,1,0)*IF(B3665=Energieverbrauch!$B$2:$B$4000,1,0)*(IF(Berechnung!F3665&gt;=Energieverbrauch!$C$2:$C$4000,1,0)*IF(Berechnung!F3665&lt;=Energieverbrauch!$D$2:$D$4000,1,0))*Energieverbrauch!$E$2:$E$4000))</f>
        <v/>
      </c>
      <c r="J3665" s="24" t="str">
        <f t="shared" si="57"/>
        <v/>
      </c>
      <c r="K3665" s="24" t="e">
        <f>LOOKUP(MATCH(A3665,Flugzeugtyp!$A$2:$A$13,1),Flugzeugtyp!$A$2:$C$13)</f>
        <v>#N/A</v>
      </c>
      <c r="L3665" s="24" t="str">
        <f>IF(E3665="","",J3665/Treibhausgas_Kennzahlen!$B$5)</f>
        <v/>
      </c>
      <c r="M3665" s="38" t="str">
        <f>IF(E3665="","",$J3665*Treibhausgas_Kennzahlen!B$3)</f>
        <v/>
      </c>
      <c r="N3665" s="38" t="str">
        <f>IF(E3665="","",$J3665*Treibhausgas_Kennzahlen!C$3)</f>
        <v/>
      </c>
      <c r="O3665" s="38" t="str">
        <f>IF(E3665="","",$J3665*Treibhausgas_Kennzahlen!D$3)</f>
        <v/>
      </c>
      <c r="P3665" s="38" t="str">
        <f>IF(E3665="","",$J3665*Treibhausgas_Kennzahlen!E$3)</f>
        <v/>
      </c>
      <c r="Q3665" s="38" t="str">
        <f>IF(E3665="","",$J3665*Treibhausgas_Kennzahlen!F$3)</f>
        <v/>
      </c>
      <c r="R3665" s="38" t="str">
        <f>IF(E3665="","",$J3665*Treibhausgas_Kennzahlen!G$3)</f>
        <v/>
      </c>
    </row>
    <row r="3666" spans="1:18" x14ac:dyDescent="0.25">
      <c r="A3666" s="6"/>
      <c r="B3666" s="6"/>
      <c r="C3666" s="6"/>
      <c r="D3666" s="6"/>
      <c r="E3666" s="6"/>
      <c r="F3666" s="8" t="str">
        <f>IF(E3666="","",VLOOKUP(INDEX(IATA_Codes!$A$2:$A$301, MATCH(Berechnung!C3666,IATA_Codes!$C$2:$C$301,0))&amp;"_"&amp;INDEX(IATA_Codes!$A$2:$A$301, MATCH(Berechnung!D3666,IATA_Codes!$C$2:$C$301,0)),GCD_Entfernung!$C$2:$D$10001,2,FALSE))</f>
        <v/>
      </c>
      <c r="G3666" s="21" t="str">
        <f>IF(E3666="","",VLOOKUP(A3666,Flugzeugtyp!$B$2:$C$13,2,0))</f>
        <v/>
      </c>
      <c r="H3666" s="8" t="str">
        <f>IF(E3666="","",LOOKUP(MATCH(F3666,'RFI-Faktor'!$B$2:$B$5,1),'RFI-Faktor'!$D$2:$D$5))</f>
        <v/>
      </c>
      <c r="I3666" s="23" t="str">
        <f t="array" ref="I3666">IF(E3666="","",SUM(IF(A3666=Energieverbrauch!$A$2:$A$4000,1,0)*IF(B3666=Energieverbrauch!$B$2:$B$4000,1,0)*(IF(Berechnung!F3666&gt;=Energieverbrauch!$C$2:$C$4000,1,0)*IF(Berechnung!F3666&lt;=Energieverbrauch!$D$2:$D$4000,1,0))*Energieverbrauch!$E$2:$E$4000))</f>
        <v/>
      </c>
      <c r="J3666" s="23" t="str">
        <f t="shared" si="57"/>
        <v/>
      </c>
      <c r="K3666" s="23" t="e">
        <f>LOOKUP(MATCH(A3666,Flugzeugtyp!$A$2:$A$13,1),Flugzeugtyp!$A$2:$C$13)</f>
        <v>#N/A</v>
      </c>
      <c r="L3666" s="23" t="str">
        <f>IF(E3666="","",J3666/Treibhausgas_Kennzahlen!$B$5)</f>
        <v/>
      </c>
      <c r="M3666" s="37" t="str">
        <f>IF(E3666="","",$J3666*Treibhausgas_Kennzahlen!B$3)</f>
        <v/>
      </c>
      <c r="N3666" s="37" t="str">
        <f>IF(E3666="","",$J3666*Treibhausgas_Kennzahlen!C$3)</f>
        <v/>
      </c>
      <c r="O3666" s="37" t="str">
        <f>IF(E3666="","",$J3666*Treibhausgas_Kennzahlen!D$3)</f>
        <v/>
      </c>
      <c r="P3666" s="37" t="str">
        <f>IF(E3666="","",$J3666*Treibhausgas_Kennzahlen!E$3)</f>
        <v/>
      </c>
      <c r="Q3666" s="37" t="str">
        <f>IF(E3666="","",$J3666*Treibhausgas_Kennzahlen!F$3)</f>
        <v/>
      </c>
      <c r="R3666" s="37" t="str">
        <f>IF(E3666="","",$J3666*Treibhausgas_Kennzahlen!G$3)</f>
        <v/>
      </c>
    </row>
    <row r="3667" spans="1:18" x14ac:dyDescent="0.25">
      <c r="A3667" s="5"/>
      <c r="B3667" s="5"/>
      <c r="C3667" s="5"/>
      <c r="D3667" s="5"/>
      <c r="E3667" s="5"/>
      <c r="F3667" s="9" t="str">
        <f>IF(E3667="","",VLOOKUP(INDEX(IATA_Codes!$A$2:$A$301, MATCH(Berechnung!C3667,IATA_Codes!$C$2:$C$301,0))&amp;"_"&amp;INDEX(IATA_Codes!$A$2:$A$301, MATCH(Berechnung!D3667,IATA_Codes!$C$2:$C$301,0)),GCD_Entfernung!$C$2:$D$10001,2,FALSE))</f>
        <v/>
      </c>
      <c r="G3667" s="22" t="str">
        <f>IF(E3667="","",VLOOKUP(A3667,Flugzeugtyp!$B$2:$C$13,2,0))</f>
        <v/>
      </c>
      <c r="H3667" s="9" t="str">
        <f>IF(E3667="","",LOOKUP(MATCH(F3667,'RFI-Faktor'!$B$2:$B$5,1),'RFI-Faktor'!$D$2:$D$5))</f>
        <v/>
      </c>
      <c r="I3667" s="24" t="str">
        <f t="array" ref="I3667">IF(E3667="","",SUM(IF(A3667=Energieverbrauch!$A$2:$A$4000,1,0)*IF(B3667=Energieverbrauch!$B$2:$B$4000,1,0)*(IF(Berechnung!F3667&gt;=Energieverbrauch!$C$2:$C$4000,1,0)*IF(Berechnung!F3667&lt;=Energieverbrauch!$D$2:$D$4000,1,0))*Energieverbrauch!$E$2:$E$4000))</f>
        <v/>
      </c>
      <c r="J3667" s="24" t="str">
        <f t="shared" si="57"/>
        <v/>
      </c>
      <c r="K3667" s="24" t="e">
        <f>LOOKUP(MATCH(A3667,Flugzeugtyp!$A$2:$A$13,1),Flugzeugtyp!$A$2:$C$13)</f>
        <v>#N/A</v>
      </c>
      <c r="L3667" s="24" t="str">
        <f>IF(E3667="","",J3667/Treibhausgas_Kennzahlen!$B$5)</f>
        <v/>
      </c>
      <c r="M3667" s="38" t="str">
        <f>IF(E3667="","",$J3667*Treibhausgas_Kennzahlen!B$3)</f>
        <v/>
      </c>
      <c r="N3667" s="38" t="str">
        <f>IF(E3667="","",$J3667*Treibhausgas_Kennzahlen!C$3)</f>
        <v/>
      </c>
      <c r="O3667" s="38" t="str">
        <f>IF(E3667="","",$J3667*Treibhausgas_Kennzahlen!D$3)</f>
        <v/>
      </c>
      <c r="P3667" s="38" t="str">
        <f>IF(E3667="","",$J3667*Treibhausgas_Kennzahlen!E$3)</f>
        <v/>
      </c>
      <c r="Q3667" s="38" t="str">
        <f>IF(E3667="","",$J3667*Treibhausgas_Kennzahlen!F$3)</f>
        <v/>
      </c>
      <c r="R3667" s="38" t="str">
        <f>IF(E3667="","",$J3667*Treibhausgas_Kennzahlen!G$3)</f>
        <v/>
      </c>
    </row>
    <row r="3668" spans="1:18" x14ac:dyDescent="0.25">
      <c r="A3668" s="6"/>
      <c r="B3668" s="6"/>
      <c r="C3668" s="6"/>
      <c r="D3668" s="6"/>
      <c r="E3668" s="6"/>
      <c r="F3668" s="8" t="str">
        <f>IF(E3668="","",VLOOKUP(INDEX(IATA_Codes!$A$2:$A$301, MATCH(Berechnung!C3668,IATA_Codes!$C$2:$C$301,0))&amp;"_"&amp;INDEX(IATA_Codes!$A$2:$A$301, MATCH(Berechnung!D3668,IATA_Codes!$C$2:$C$301,0)),GCD_Entfernung!$C$2:$D$10001,2,FALSE))</f>
        <v/>
      </c>
      <c r="G3668" s="21" t="str">
        <f>IF(E3668="","",VLOOKUP(A3668,Flugzeugtyp!$B$2:$C$13,2,0))</f>
        <v/>
      </c>
      <c r="H3668" s="8" t="str">
        <f>IF(E3668="","",LOOKUP(MATCH(F3668,'RFI-Faktor'!$B$2:$B$5,1),'RFI-Faktor'!$D$2:$D$5))</f>
        <v/>
      </c>
      <c r="I3668" s="23" t="str">
        <f t="array" ref="I3668">IF(E3668="","",SUM(IF(A3668=Energieverbrauch!$A$2:$A$4000,1,0)*IF(B3668=Energieverbrauch!$B$2:$B$4000,1,0)*(IF(Berechnung!F3668&gt;=Energieverbrauch!$C$2:$C$4000,1,0)*IF(Berechnung!F3668&lt;=Energieverbrauch!$D$2:$D$4000,1,0))*Energieverbrauch!$E$2:$E$4000))</f>
        <v/>
      </c>
      <c r="J3668" s="23" t="str">
        <f t="shared" si="57"/>
        <v/>
      </c>
      <c r="K3668" s="23" t="e">
        <f>LOOKUP(MATCH(A3668,Flugzeugtyp!$A$2:$A$13,1),Flugzeugtyp!$A$2:$C$13)</f>
        <v>#N/A</v>
      </c>
      <c r="L3668" s="23" t="str">
        <f>IF(E3668="","",J3668/Treibhausgas_Kennzahlen!$B$5)</f>
        <v/>
      </c>
      <c r="M3668" s="37" t="str">
        <f>IF(E3668="","",$J3668*Treibhausgas_Kennzahlen!B$3)</f>
        <v/>
      </c>
      <c r="N3668" s="37" t="str">
        <f>IF(E3668="","",$J3668*Treibhausgas_Kennzahlen!C$3)</f>
        <v/>
      </c>
      <c r="O3668" s="37" t="str">
        <f>IF(E3668="","",$J3668*Treibhausgas_Kennzahlen!D$3)</f>
        <v/>
      </c>
      <c r="P3668" s="37" t="str">
        <f>IF(E3668="","",$J3668*Treibhausgas_Kennzahlen!E$3)</f>
        <v/>
      </c>
      <c r="Q3668" s="37" t="str">
        <f>IF(E3668="","",$J3668*Treibhausgas_Kennzahlen!F$3)</f>
        <v/>
      </c>
      <c r="R3668" s="37" t="str">
        <f>IF(E3668="","",$J3668*Treibhausgas_Kennzahlen!G$3)</f>
        <v/>
      </c>
    </row>
    <row r="3669" spans="1:18" x14ac:dyDescent="0.25">
      <c r="A3669" s="5"/>
      <c r="B3669" s="5"/>
      <c r="C3669" s="5"/>
      <c r="D3669" s="5"/>
      <c r="E3669" s="5"/>
      <c r="F3669" s="9" t="str">
        <f>IF(E3669="","",VLOOKUP(INDEX(IATA_Codes!$A$2:$A$301, MATCH(Berechnung!C3669,IATA_Codes!$C$2:$C$301,0))&amp;"_"&amp;INDEX(IATA_Codes!$A$2:$A$301, MATCH(Berechnung!D3669,IATA_Codes!$C$2:$C$301,0)),GCD_Entfernung!$C$2:$D$10001,2,FALSE))</f>
        <v/>
      </c>
      <c r="G3669" s="22" t="str">
        <f>IF(E3669="","",VLOOKUP(A3669,Flugzeugtyp!$B$2:$C$13,2,0))</f>
        <v/>
      </c>
      <c r="H3669" s="9" t="str">
        <f>IF(E3669="","",LOOKUP(MATCH(F3669,'RFI-Faktor'!$B$2:$B$5,1),'RFI-Faktor'!$D$2:$D$5))</f>
        <v/>
      </c>
      <c r="I3669" s="24" t="str">
        <f t="array" ref="I3669">IF(E3669="","",SUM(IF(A3669=Energieverbrauch!$A$2:$A$4000,1,0)*IF(B3669=Energieverbrauch!$B$2:$B$4000,1,0)*(IF(Berechnung!F3669&gt;=Energieverbrauch!$C$2:$C$4000,1,0)*IF(Berechnung!F3669&lt;=Energieverbrauch!$D$2:$D$4000,1,0))*Energieverbrauch!$E$2:$E$4000))</f>
        <v/>
      </c>
      <c r="J3669" s="24" t="str">
        <f t="shared" si="57"/>
        <v/>
      </c>
      <c r="K3669" s="24" t="e">
        <f>LOOKUP(MATCH(A3669,Flugzeugtyp!$A$2:$A$13,1),Flugzeugtyp!$A$2:$C$13)</f>
        <v>#N/A</v>
      </c>
      <c r="L3669" s="24" t="str">
        <f>IF(E3669="","",J3669/Treibhausgas_Kennzahlen!$B$5)</f>
        <v/>
      </c>
      <c r="M3669" s="38" t="str">
        <f>IF(E3669="","",$J3669*Treibhausgas_Kennzahlen!B$3)</f>
        <v/>
      </c>
      <c r="N3669" s="38" t="str">
        <f>IF(E3669="","",$J3669*Treibhausgas_Kennzahlen!C$3)</f>
        <v/>
      </c>
      <c r="O3669" s="38" t="str">
        <f>IF(E3669="","",$J3669*Treibhausgas_Kennzahlen!D$3)</f>
        <v/>
      </c>
      <c r="P3669" s="38" t="str">
        <f>IF(E3669="","",$J3669*Treibhausgas_Kennzahlen!E$3)</f>
        <v/>
      </c>
      <c r="Q3669" s="38" t="str">
        <f>IF(E3669="","",$J3669*Treibhausgas_Kennzahlen!F$3)</f>
        <v/>
      </c>
      <c r="R3669" s="38" t="str">
        <f>IF(E3669="","",$J3669*Treibhausgas_Kennzahlen!G$3)</f>
        <v/>
      </c>
    </row>
    <row r="3670" spans="1:18" x14ac:dyDescent="0.25">
      <c r="A3670" s="6"/>
      <c r="B3670" s="6"/>
      <c r="C3670" s="6"/>
      <c r="D3670" s="6"/>
      <c r="E3670" s="6"/>
      <c r="F3670" s="8" t="str">
        <f>IF(E3670="","",VLOOKUP(INDEX(IATA_Codes!$A$2:$A$301, MATCH(Berechnung!C3670,IATA_Codes!$C$2:$C$301,0))&amp;"_"&amp;INDEX(IATA_Codes!$A$2:$A$301, MATCH(Berechnung!D3670,IATA_Codes!$C$2:$C$301,0)),GCD_Entfernung!$C$2:$D$10001,2,FALSE))</f>
        <v/>
      </c>
      <c r="G3670" s="21" t="str">
        <f>IF(E3670="","",VLOOKUP(A3670,Flugzeugtyp!$B$2:$C$13,2,0))</f>
        <v/>
      </c>
      <c r="H3670" s="8" t="str">
        <f>IF(E3670="","",LOOKUP(MATCH(F3670,'RFI-Faktor'!$B$2:$B$5,1),'RFI-Faktor'!$D$2:$D$5))</f>
        <v/>
      </c>
      <c r="I3670" s="23" t="str">
        <f t="array" ref="I3670">IF(E3670="","",SUM(IF(A3670=Energieverbrauch!$A$2:$A$4000,1,0)*IF(B3670=Energieverbrauch!$B$2:$B$4000,1,0)*(IF(Berechnung!F3670&gt;=Energieverbrauch!$C$2:$C$4000,1,0)*IF(Berechnung!F3670&lt;=Energieverbrauch!$D$2:$D$4000,1,0))*Energieverbrauch!$E$2:$E$4000))</f>
        <v/>
      </c>
      <c r="J3670" s="23" t="str">
        <f t="shared" si="57"/>
        <v/>
      </c>
      <c r="K3670" s="23" t="e">
        <f>LOOKUP(MATCH(A3670,Flugzeugtyp!$A$2:$A$13,1),Flugzeugtyp!$A$2:$C$13)</f>
        <v>#N/A</v>
      </c>
      <c r="L3670" s="23" t="str">
        <f>IF(E3670="","",J3670/Treibhausgas_Kennzahlen!$B$5)</f>
        <v/>
      </c>
      <c r="M3670" s="37" t="str">
        <f>IF(E3670="","",$J3670*Treibhausgas_Kennzahlen!B$3)</f>
        <v/>
      </c>
      <c r="N3670" s="37" t="str">
        <f>IF(E3670="","",$J3670*Treibhausgas_Kennzahlen!C$3)</f>
        <v/>
      </c>
      <c r="O3670" s="37" t="str">
        <f>IF(E3670="","",$J3670*Treibhausgas_Kennzahlen!D$3)</f>
        <v/>
      </c>
      <c r="P3670" s="37" t="str">
        <f>IF(E3670="","",$J3670*Treibhausgas_Kennzahlen!E$3)</f>
        <v/>
      </c>
      <c r="Q3670" s="37" t="str">
        <f>IF(E3670="","",$J3670*Treibhausgas_Kennzahlen!F$3)</f>
        <v/>
      </c>
      <c r="R3670" s="37" t="str">
        <f>IF(E3670="","",$J3670*Treibhausgas_Kennzahlen!G$3)</f>
        <v/>
      </c>
    </row>
    <row r="3671" spans="1:18" x14ac:dyDescent="0.25">
      <c r="A3671" s="5"/>
      <c r="B3671" s="5"/>
      <c r="C3671" s="5"/>
      <c r="D3671" s="5"/>
      <c r="E3671" s="5"/>
      <c r="F3671" s="9" t="str">
        <f>IF(E3671="","",VLOOKUP(INDEX(IATA_Codes!$A$2:$A$301, MATCH(Berechnung!C3671,IATA_Codes!$C$2:$C$301,0))&amp;"_"&amp;INDEX(IATA_Codes!$A$2:$A$301, MATCH(Berechnung!D3671,IATA_Codes!$C$2:$C$301,0)),GCD_Entfernung!$C$2:$D$10001,2,FALSE))</f>
        <v/>
      </c>
      <c r="G3671" s="22" t="str">
        <f>IF(E3671="","",VLOOKUP(A3671,Flugzeugtyp!$B$2:$C$13,2,0))</f>
        <v/>
      </c>
      <c r="H3671" s="9" t="str">
        <f>IF(E3671="","",LOOKUP(MATCH(F3671,'RFI-Faktor'!$B$2:$B$5,1),'RFI-Faktor'!$D$2:$D$5))</f>
        <v/>
      </c>
      <c r="I3671" s="24" t="str">
        <f t="array" ref="I3671">IF(E3671="","",SUM(IF(A3671=Energieverbrauch!$A$2:$A$4000,1,0)*IF(B3671=Energieverbrauch!$B$2:$B$4000,1,0)*(IF(Berechnung!F3671&gt;=Energieverbrauch!$C$2:$C$4000,1,0)*IF(Berechnung!F3671&lt;=Energieverbrauch!$D$2:$D$4000,1,0))*Energieverbrauch!$E$2:$E$4000))</f>
        <v/>
      </c>
      <c r="J3671" s="24" t="str">
        <f t="shared" si="57"/>
        <v/>
      </c>
      <c r="K3671" s="24" t="e">
        <f>LOOKUP(MATCH(A3671,Flugzeugtyp!$A$2:$A$13,1),Flugzeugtyp!$A$2:$C$13)</f>
        <v>#N/A</v>
      </c>
      <c r="L3671" s="24" t="str">
        <f>IF(E3671="","",J3671/Treibhausgas_Kennzahlen!$B$5)</f>
        <v/>
      </c>
      <c r="M3671" s="38" t="str">
        <f>IF(E3671="","",$J3671*Treibhausgas_Kennzahlen!B$3)</f>
        <v/>
      </c>
      <c r="N3671" s="38" t="str">
        <f>IF(E3671="","",$J3671*Treibhausgas_Kennzahlen!C$3)</f>
        <v/>
      </c>
      <c r="O3671" s="38" t="str">
        <f>IF(E3671="","",$J3671*Treibhausgas_Kennzahlen!D$3)</f>
        <v/>
      </c>
      <c r="P3671" s="38" t="str">
        <f>IF(E3671="","",$J3671*Treibhausgas_Kennzahlen!E$3)</f>
        <v/>
      </c>
      <c r="Q3671" s="38" t="str">
        <f>IF(E3671="","",$J3671*Treibhausgas_Kennzahlen!F$3)</f>
        <v/>
      </c>
      <c r="R3671" s="38" t="str">
        <f>IF(E3671="","",$J3671*Treibhausgas_Kennzahlen!G$3)</f>
        <v/>
      </c>
    </row>
    <row r="3672" spans="1:18" x14ac:dyDescent="0.25">
      <c r="A3672" s="6"/>
      <c r="B3672" s="6"/>
      <c r="C3672" s="6"/>
      <c r="D3672" s="6"/>
      <c r="E3672" s="6"/>
      <c r="F3672" s="8" t="str">
        <f>IF(E3672="","",VLOOKUP(INDEX(IATA_Codes!$A$2:$A$301, MATCH(Berechnung!C3672,IATA_Codes!$C$2:$C$301,0))&amp;"_"&amp;INDEX(IATA_Codes!$A$2:$A$301, MATCH(Berechnung!D3672,IATA_Codes!$C$2:$C$301,0)),GCD_Entfernung!$C$2:$D$10001,2,FALSE))</f>
        <v/>
      </c>
      <c r="G3672" s="21" t="str">
        <f>IF(E3672="","",VLOOKUP(A3672,Flugzeugtyp!$B$2:$C$13,2,0))</f>
        <v/>
      </c>
      <c r="H3672" s="8" t="str">
        <f>IF(E3672="","",LOOKUP(MATCH(F3672,'RFI-Faktor'!$B$2:$B$5,1),'RFI-Faktor'!$D$2:$D$5))</f>
        <v/>
      </c>
      <c r="I3672" s="23" t="str">
        <f t="array" ref="I3672">IF(E3672="","",SUM(IF(A3672=Energieverbrauch!$A$2:$A$4000,1,0)*IF(B3672=Energieverbrauch!$B$2:$B$4000,1,0)*(IF(Berechnung!F3672&gt;=Energieverbrauch!$C$2:$C$4000,1,0)*IF(Berechnung!F3672&lt;=Energieverbrauch!$D$2:$D$4000,1,0))*Energieverbrauch!$E$2:$E$4000))</f>
        <v/>
      </c>
      <c r="J3672" s="23" t="str">
        <f t="shared" si="57"/>
        <v/>
      </c>
      <c r="K3672" s="23" t="e">
        <f>LOOKUP(MATCH(A3672,Flugzeugtyp!$A$2:$A$13,1),Flugzeugtyp!$A$2:$C$13)</f>
        <v>#N/A</v>
      </c>
      <c r="L3672" s="23" t="str">
        <f>IF(E3672="","",J3672/Treibhausgas_Kennzahlen!$B$5)</f>
        <v/>
      </c>
      <c r="M3672" s="37" t="str">
        <f>IF(E3672="","",$J3672*Treibhausgas_Kennzahlen!B$3)</f>
        <v/>
      </c>
      <c r="N3672" s="37" t="str">
        <f>IF(E3672="","",$J3672*Treibhausgas_Kennzahlen!C$3)</f>
        <v/>
      </c>
      <c r="O3672" s="37" t="str">
        <f>IF(E3672="","",$J3672*Treibhausgas_Kennzahlen!D$3)</f>
        <v/>
      </c>
      <c r="P3672" s="37" t="str">
        <f>IF(E3672="","",$J3672*Treibhausgas_Kennzahlen!E$3)</f>
        <v/>
      </c>
      <c r="Q3672" s="37" t="str">
        <f>IF(E3672="","",$J3672*Treibhausgas_Kennzahlen!F$3)</f>
        <v/>
      </c>
      <c r="R3672" s="37" t="str">
        <f>IF(E3672="","",$J3672*Treibhausgas_Kennzahlen!G$3)</f>
        <v/>
      </c>
    </row>
    <row r="3673" spans="1:18" x14ac:dyDescent="0.25">
      <c r="A3673" s="5"/>
      <c r="B3673" s="5"/>
      <c r="C3673" s="5"/>
      <c r="D3673" s="5"/>
      <c r="E3673" s="5"/>
      <c r="F3673" s="9" t="str">
        <f>IF(E3673="","",VLOOKUP(INDEX(IATA_Codes!$A$2:$A$301, MATCH(Berechnung!C3673,IATA_Codes!$C$2:$C$301,0))&amp;"_"&amp;INDEX(IATA_Codes!$A$2:$A$301, MATCH(Berechnung!D3673,IATA_Codes!$C$2:$C$301,0)),GCD_Entfernung!$C$2:$D$10001,2,FALSE))</f>
        <v/>
      </c>
      <c r="G3673" s="22" t="str">
        <f>IF(E3673="","",VLOOKUP(A3673,Flugzeugtyp!$B$2:$C$13,2,0))</f>
        <v/>
      </c>
      <c r="H3673" s="9" t="str">
        <f>IF(E3673="","",LOOKUP(MATCH(F3673,'RFI-Faktor'!$B$2:$B$5,1),'RFI-Faktor'!$D$2:$D$5))</f>
        <v/>
      </c>
      <c r="I3673" s="24" t="str">
        <f t="array" ref="I3673">IF(E3673="","",SUM(IF(A3673=Energieverbrauch!$A$2:$A$4000,1,0)*IF(B3673=Energieverbrauch!$B$2:$B$4000,1,0)*(IF(Berechnung!F3673&gt;=Energieverbrauch!$C$2:$C$4000,1,0)*IF(Berechnung!F3673&lt;=Energieverbrauch!$D$2:$D$4000,1,0))*Energieverbrauch!$E$2:$E$4000))</f>
        <v/>
      </c>
      <c r="J3673" s="24" t="str">
        <f t="shared" si="57"/>
        <v/>
      </c>
      <c r="K3673" s="24" t="e">
        <f>LOOKUP(MATCH(A3673,Flugzeugtyp!$A$2:$A$13,1),Flugzeugtyp!$A$2:$C$13)</f>
        <v>#N/A</v>
      </c>
      <c r="L3673" s="24" t="str">
        <f>IF(E3673="","",J3673/Treibhausgas_Kennzahlen!$B$5)</f>
        <v/>
      </c>
      <c r="M3673" s="38" t="str">
        <f>IF(E3673="","",$J3673*Treibhausgas_Kennzahlen!B$3)</f>
        <v/>
      </c>
      <c r="N3673" s="38" t="str">
        <f>IF(E3673="","",$J3673*Treibhausgas_Kennzahlen!C$3)</f>
        <v/>
      </c>
      <c r="O3673" s="38" t="str">
        <f>IF(E3673="","",$J3673*Treibhausgas_Kennzahlen!D$3)</f>
        <v/>
      </c>
      <c r="P3673" s="38" t="str">
        <f>IF(E3673="","",$J3673*Treibhausgas_Kennzahlen!E$3)</f>
        <v/>
      </c>
      <c r="Q3673" s="38" t="str">
        <f>IF(E3673="","",$J3673*Treibhausgas_Kennzahlen!F$3)</f>
        <v/>
      </c>
      <c r="R3673" s="38" t="str">
        <f>IF(E3673="","",$J3673*Treibhausgas_Kennzahlen!G$3)</f>
        <v/>
      </c>
    </row>
    <row r="3674" spans="1:18" x14ac:dyDescent="0.25">
      <c r="A3674" s="6"/>
      <c r="B3674" s="6"/>
      <c r="C3674" s="6"/>
      <c r="D3674" s="6"/>
      <c r="E3674" s="6"/>
      <c r="F3674" s="8" t="str">
        <f>IF(E3674="","",VLOOKUP(INDEX(IATA_Codes!$A$2:$A$301, MATCH(Berechnung!C3674,IATA_Codes!$C$2:$C$301,0))&amp;"_"&amp;INDEX(IATA_Codes!$A$2:$A$301, MATCH(Berechnung!D3674,IATA_Codes!$C$2:$C$301,0)),GCD_Entfernung!$C$2:$D$10001,2,FALSE))</f>
        <v/>
      </c>
      <c r="G3674" s="21" t="str">
        <f>IF(E3674="","",VLOOKUP(A3674,Flugzeugtyp!$B$2:$C$13,2,0))</f>
        <v/>
      </c>
      <c r="H3674" s="8" t="str">
        <f>IF(E3674="","",LOOKUP(MATCH(F3674,'RFI-Faktor'!$B$2:$B$5,1),'RFI-Faktor'!$D$2:$D$5))</f>
        <v/>
      </c>
      <c r="I3674" s="23" t="str">
        <f t="array" ref="I3674">IF(E3674="","",SUM(IF(A3674=Energieverbrauch!$A$2:$A$4000,1,0)*IF(B3674=Energieverbrauch!$B$2:$B$4000,1,0)*(IF(Berechnung!F3674&gt;=Energieverbrauch!$C$2:$C$4000,1,0)*IF(Berechnung!F3674&lt;=Energieverbrauch!$D$2:$D$4000,1,0))*Energieverbrauch!$E$2:$E$4000))</f>
        <v/>
      </c>
      <c r="J3674" s="23" t="str">
        <f t="shared" si="57"/>
        <v/>
      </c>
      <c r="K3674" s="23" t="e">
        <f>LOOKUP(MATCH(A3674,Flugzeugtyp!$A$2:$A$13,1),Flugzeugtyp!$A$2:$C$13)</f>
        <v>#N/A</v>
      </c>
      <c r="L3674" s="23" t="str">
        <f>IF(E3674="","",J3674/Treibhausgas_Kennzahlen!$B$5)</f>
        <v/>
      </c>
      <c r="M3674" s="37" t="str">
        <f>IF(E3674="","",$J3674*Treibhausgas_Kennzahlen!B$3)</f>
        <v/>
      </c>
      <c r="N3674" s="37" t="str">
        <f>IF(E3674="","",$J3674*Treibhausgas_Kennzahlen!C$3)</f>
        <v/>
      </c>
      <c r="O3674" s="37" t="str">
        <f>IF(E3674="","",$J3674*Treibhausgas_Kennzahlen!D$3)</f>
        <v/>
      </c>
      <c r="P3674" s="37" t="str">
        <f>IF(E3674="","",$J3674*Treibhausgas_Kennzahlen!E$3)</f>
        <v/>
      </c>
      <c r="Q3674" s="37" t="str">
        <f>IF(E3674="","",$J3674*Treibhausgas_Kennzahlen!F$3)</f>
        <v/>
      </c>
      <c r="R3674" s="37" t="str">
        <f>IF(E3674="","",$J3674*Treibhausgas_Kennzahlen!G$3)</f>
        <v/>
      </c>
    </row>
    <row r="3675" spans="1:18" x14ac:dyDescent="0.25">
      <c r="A3675" s="5"/>
      <c r="B3675" s="5"/>
      <c r="C3675" s="5"/>
      <c r="D3675" s="5"/>
      <c r="E3675" s="5"/>
      <c r="F3675" s="9" t="str">
        <f>IF(E3675="","",VLOOKUP(INDEX(IATA_Codes!$A$2:$A$301, MATCH(Berechnung!C3675,IATA_Codes!$C$2:$C$301,0))&amp;"_"&amp;INDEX(IATA_Codes!$A$2:$A$301, MATCH(Berechnung!D3675,IATA_Codes!$C$2:$C$301,0)),GCD_Entfernung!$C$2:$D$10001,2,FALSE))</f>
        <v/>
      </c>
      <c r="G3675" s="22" t="str">
        <f>IF(E3675="","",VLOOKUP(A3675,Flugzeugtyp!$B$2:$C$13,2,0))</f>
        <v/>
      </c>
      <c r="H3675" s="9" t="str">
        <f>IF(E3675="","",LOOKUP(MATCH(F3675,'RFI-Faktor'!$B$2:$B$5,1),'RFI-Faktor'!$D$2:$D$5))</f>
        <v/>
      </c>
      <c r="I3675" s="24" t="str">
        <f t="array" ref="I3675">IF(E3675="","",SUM(IF(A3675=Energieverbrauch!$A$2:$A$4000,1,0)*IF(B3675=Energieverbrauch!$B$2:$B$4000,1,0)*(IF(Berechnung!F3675&gt;=Energieverbrauch!$C$2:$C$4000,1,0)*IF(Berechnung!F3675&lt;=Energieverbrauch!$D$2:$D$4000,1,0))*Energieverbrauch!$E$2:$E$4000))</f>
        <v/>
      </c>
      <c r="J3675" s="24" t="str">
        <f t="shared" si="57"/>
        <v/>
      </c>
      <c r="K3675" s="24" t="e">
        <f>LOOKUP(MATCH(A3675,Flugzeugtyp!$A$2:$A$13,1),Flugzeugtyp!$A$2:$C$13)</f>
        <v>#N/A</v>
      </c>
      <c r="L3675" s="24" t="str">
        <f>IF(E3675="","",J3675/Treibhausgas_Kennzahlen!$B$5)</f>
        <v/>
      </c>
      <c r="M3675" s="38" t="str">
        <f>IF(E3675="","",$J3675*Treibhausgas_Kennzahlen!B$3)</f>
        <v/>
      </c>
      <c r="N3675" s="38" t="str">
        <f>IF(E3675="","",$J3675*Treibhausgas_Kennzahlen!C$3)</f>
        <v/>
      </c>
      <c r="O3675" s="38" t="str">
        <f>IF(E3675="","",$J3675*Treibhausgas_Kennzahlen!D$3)</f>
        <v/>
      </c>
      <c r="P3675" s="38" t="str">
        <f>IF(E3675="","",$J3675*Treibhausgas_Kennzahlen!E$3)</f>
        <v/>
      </c>
      <c r="Q3675" s="38" t="str">
        <f>IF(E3675="","",$J3675*Treibhausgas_Kennzahlen!F$3)</f>
        <v/>
      </c>
      <c r="R3675" s="38" t="str">
        <f>IF(E3675="","",$J3675*Treibhausgas_Kennzahlen!G$3)</f>
        <v/>
      </c>
    </row>
    <row r="3676" spans="1:18" x14ac:dyDescent="0.25">
      <c r="A3676" s="6"/>
      <c r="B3676" s="6"/>
      <c r="C3676" s="6"/>
      <c r="D3676" s="6"/>
      <c r="E3676" s="6"/>
      <c r="F3676" s="8" t="str">
        <f>IF(E3676="","",VLOOKUP(INDEX(IATA_Codes!$A$2:$A$301, MATCH(Berechnung!C3676,IATA_Codes!$C$2:$C$301,0))&amp;"_"&amp;INDEX(IATA_Codes!$A$2:$A$301, MATCH(Berechnung!D3676,IATA_Codes!$C$2:$C$301,0)),GCD_Entfernung!$C$2:$D$10001,2,FALSE))</f>
        <v/>
      </c>
      <c r="G3676" s="21" t="str">
        <f>IF(E3676="","",VLOOKUP(A3676,Flugzeugtyp!$B$2:$C$13,2,0))</f>
        <v/>
      </c>
      <c r="H3676" s="8" t="str">
        <f>IF(E3676="","",LOOKUP(MATCH(F3676,'RFI-Faktor'!$B$2:$B$5,1),'RFI-Faktor'!$D$2:$D$5))</f>
        <v/>
      </c>
      <c r="I3676" s="23" t="str">
        <f t="array" ref="I3676">IF(E3676="","",SUM(IF(A3676=Energieverbrauch!$A$2:$A$4000,1,0)*IF(B3676=Energieverbrauch!$B$2:$B$4000,1,0)*(IF(Berechnung!F3676&gt;=Energieverbrauch!$C$2:$C$4000,1,0)*IF(Berechnung!F3676&lt;=Energieverbrauch!$D$2:$D$4000,1,0))*Energieverbrauch!$E$2:$E$4000))</f>
        <v/>
      </c>
      <c r="J3676" s="23" t="str">
        <f t="shared" si="57"/>
        <v/>
      </c>
      <c r="K3676" s="23" t="e">
        <f>LOOKUP(MATCH(A3676,Flugzeugtyp!$A$2:$A$13,1),Flugzeugtyp!$A$2:$C$13)</f>
        <v>#N/A</v>
      </c>
      <c r="L3676" s="23" t="str">
        <f>IF(E3676="","",J3676/Treibhausgas_Kennzahlen!$B$5)</f>
        <v/>
      </c>
      <c r="M3676" s="37" t="str">
        <f>IF(E3676="","",$J3676*Treibhausgas_Kennzahlen!B$3)</f>
        <v/>
      </c>
      <c r="N3676" s="37" t="str">
        <f>IF(E3676="","",$J3676*Treibhausgas_Kennzahlen!C$3)</f>
        <v/>
      </c>
      <c r="O3676" s="37" t="str">
        <f>IF(E3676="","",$J3676*Treibhausgas_Kennzahlen!D$3)</f>
        <v/>
      </c>
      <c r="P3676" s="37" t="str">
        <f>IF(E3676="","",$J3676*Treibhausgas_Kennzahlen!E$3)</f>
        <v/>
      </c>
      <c r="Q3676" s="37" t="str">
        <f>IF(E3676="","",$J3676*Treibhausgas_Kennzahlen!F$3)</f>
        <v/>
      </c>
      <c r="R3676" s="37" t="str">
        <f>IF(E3676="","",$J3676*Treibhausgas_Kennzahlen!G$3)</f>
        <v/>
      </c>
    </row>
    <row r="3677" spans="1:18" x14ac:dyDescent="0.25">
      <c r="A3677" s="5"/>
      <c r="B3677" s="5"/>
      <c r="C3677" s="5"/>
      <c r="D3677" s="5"/>
      <c r="E3677" s="5"/>
      <c r="F3677" s="9" t="str">
        <f>IF(E3677="","",VLOOKUP(INDEX(IATA_Codes!$A$2:$A$301, MATCH(Berechnung!C3677,IATA_Codes!$C$2:$C$301,0))&amp;"_"&amp;INDEX(IATA_Codes!$A$2:$A$301, MATCH(Berechnung!D3677,IATA_Codes!$C$2:$C$301,0)),GCD_Entfernung!$C$2:$D$10001,2,FALSE))</f>
        <v/>
      </c>
      <c r="G3677" s="22" t="str">
        <f>IF(E3677="","",VLOOKUP(A3677,Flugzeugtyp!$B$2:$C$13,2,0))</f>
        <v/>
      </c>
      <c r="H3677" s="9" t="str">
        <f>IF(E3677="","",LOOKUP(MATCH(F3677,'RFI-Faktor'!$B$2:$B$5,1),'RFI-Faktor'!$D$2:$D$5))</f>
        <v/>
      </c>
      <c r="I3677" s="24" t="str">
        <f t="array" ref="I3677">IF(E3677="","",SUM(IF(A3677=Energieverbrauch!$A$2:$A$4000,1,0)*IF(B3677=Energieverbrauch!$B$2:$B$4000,1,0)*(IF(Berechnung!F3677&gt;=Energieverbrauch!$C$2:$C$4000,1,0)*IF(Berechnung!F3677&lt;=Energieverbrauch!$D$2:$D$4000,1,0))*Energieverbrauch!$E$2:$E$4000))</f>
        <v/>
      </c>
      <c r="J3677" s="24" t="str">
        <f t="shared" si="57"/>
        <v/>
      </c>
      <c r="K3677" s="24" t="e">
        <f>LOOKUP(MATCH(A3677,Flugzeugtyp!$A$2:$A$13,1),Flugzeugtyp!$A$2:$C$13)</f>
        <v>#N/A</v>
      </c>
      <c r="L3677" s="24" t="str">
        <f>IF(E3677="","",J3677/Treibhausgas_Kennzahlen!$B$5)</f>
        <v/>
      </c>
      <c r="M3677" s="38" t="str">
        <f>IF(E3677="","",$J3677*Treibhausgas_Kennzahlen!B$3)</f>
        <v/>
      </c>
      <c r="N3677" s="38" t="str">
        <f>IF(E3677="","",$J3677*Treibhausgas_Kennzahlen!C$3)</f>
        <v/>
      </c>
      <c r="O3677" s="38" t="str">
        <f>IF(E3677="","",$J3677*Treibhausgas_Kennzahlen!D$3)</f>
        <v/>
      </c>
      <c r="P3677" s="38" t="str">
        <f>IF(E3677="","",$J3677*Treibhausgas_Kennzahlen!E$3)</f>
        <v/>
      </c>
      <c r="Q3677" s="38" t="str">
        <f>IF(E3677="","",$J3677*Treibhausgas_Kennzahlen!F$3)</f>
        <v/>
      </c>
      <c r="R3677" s="38" t="str">
        <f>IF(E3677="","",$J3677*Treibhausgas_Kennzahlen!G$3)</f>
        <v/>
      </c>
    </row>
    <row r="3678" spans="1:18" x14ac:dyDescent="0.25">
      <c r="A3678" s="6"/>
      <c r="B3678" s="6"/>
      <c r="C3678" s="6"/>
      <c r="D3678" s="6"/>
      <c r="E3678" s="6"/>
      <c r="F3678" s="8" t="str">
        <f>IF(E3678="","",VLOOKUP(INDEX(IATA_Codes!$A$2:$A$301, MATCH(Berechnung!C3678,IATA_Codes!$C$2:$C$301,0))&amp;"_"&amp;INDEX(IATA_Codes!$A$2:$A$301, MATCH(Berechnung!D3678,IATA_Codes!$C$2:$C$301,0)),GCD_Entfernung!$C$2:$D$10001,2,FALSE))</f>
        <v/>
      </c>
      <c r="G3678" s="21" t="str">
        <f>IF(E3678="","",VLOOKUP(A3678,Flugzeugtyp!$B$2:$C$13,2,0))</f>
        <v/>
      </c>
      <c r="H3678" s="8" t="str">
        <f>IF(E3678="","",LOOKUP(MATCH(F3678,'RFI-Faktor'!$B$2:$B$5,1),'RFI-Faktor'!$D$2:$D$5))</f>
        <v/>
      </c>
      <c r="I3678" s="23" t="str">
        <f t="array" ref="I3678">IF(E3678="","",SUM(IF(A3678=Energieverbrauch!$A$2:$A$4000,1,0)*IF(B3678=Energieverbrauch!$B$2:$B$4000,1,0)*(IF(Berechnung!F3678&gt;=Energieverbrauch!$C$2:$C$4000,1,0)*IF(Berechnung!F3678&lt;=Energieverbrauch!$D$2:$D$4000,1,0))*Energieverbrauch!$E$2:$E$4000))</f>
        <v/>
      </c>
      <c r="J3678" s="23" t="str">
        <f t="shared" si="57"/>
        <v/>
      </c>
      <c r="K3678" s="23" t="e">
        <f>LOOKUP(MATCH(A3678,Flugzeugtyp!$A$2:$A$13,1),Flugzeugtyp!$A$2:$C$13)</f>
        <v>#N/A</v>
      </c>
      <c r="L3678" s="23" t="str">
        <f>IF(E3678="","",J3678/Treibhausgas_Kennzahlen!$B$5)</f>
        <v/>
      </c>
      <c r="M3678" s="37" t="str">
        <f>IF(E3678="","",$J3678*Treibhausgas_Kennzahlen!B$3)</f>
        <v/>
      </c>
      <c r="N3678" s="37" t="str">
        <f>IF(E3678="","",$J3678*Treibhausgas_Kennzahlen!C$3)</f>
        <v/>
      </c>
      <c r="O3678" s="37" t="str">
        <f>IF(E3678="","",$J3678*Treibhausgas_Kennzahlen!D$3)</f>
        <v/>
      </c>
      <c r="P3678" s="37" t="str">
        <f>IF(E3678="","",$J3678*Treibhausgas_Kennzahlen!E$3)</f>
        <v/>
      </c>
      <c r="Q3678" s="37" t="str">
        <f>IF(E3678="","",$J3678*Treibhausgas_Kennzahlen!F$3)</f>
        <v/>
      </c>
      <c r="R3678" s="37" t="str">
        <f>IF(E3678="","",$J3678*Treibhausgas_Kennzahlen!G$3)</f>
        <v/>
      </c>
    </row>
    <row r="3679" spans="1:18" x14ac:dyDescent="0.25">
      <c r="A3679" s="5"/>
      <c r="B3679" s="5"/>
      <c r="C3679" s="5"/>
      <c r="D3679" s="5"/>
      <c r="E3679" s="5"/>
      <c r="F3679" s="9" t="str">
        <f>IF(E3679="","",VLOOKUP(INDEX(IATA_Codes!$A$2:$A$301, MATCH(Berechnung!C3679,IATA_Codes!$C$2:$C$301,0))&amp;"_"&amp;INDEX(IATA_Codes!$A$2:$A$301, MATCH(Berechnung!D3679,IATA_Codes!$C$2:$C$301,0)),GCD_Entfernung!$C$2:$D$10001,2,FALSE))</f>
        <v/>
      </c>
      <c r="G3679" s="22" t="str">
        <f>IF(E3679="","",VLOOKUP(A3679,Flugzeugtyp!$B$2:$C$13,2,0))</f>
        <v/>
      </c>
      <c r="H3679" s="9" t="str">
        <f>IF(E3679="","",LOOKUP(MATCH(F3679,'RFI-Faktor'!$B$2:$B$5,1),'RFI-Faktor'!$D$2:$D$5))</f>
        <v/>
      </c>
      <c r="I3679" s="24" t="str">
        <f t="array" ref="I3679">IF(E3679="","",SUM(IF(A3679=Energieverbrauch!$A$2:$A$4000,1,0)*IF(B3679=Energieverbrauch!$B$2:$B$4000,1,0)*(IF(Berechnung!F3679&gt;=Energieverbrauch!$C$2:$C$4000,1,0)*IF(Berechnung!F3679&lt;=Energieverbrauch!$D$2:$D$4000,1,0))*Energieverbrauch!$E$2:$E$4000))</f>
        <v/>
      </c>
      <c r="J3679" s="24" t="str">
        <f t="shared" si="57"/>
        <v/>
      </c>
      <c r="K3679" s="24" t="e">
        <f>LOOKUP(MATCH(A3679,Flugzeugtyp!$A$2:$A$13,1),Flugzeugtyp!$A$2:$C$13)</f>
        <v>#N/A</v>
      </c>
      <c r="L3679" s="24" t="str">
        <f>IF(E3679="","",J3679/Treibhausgas_Kennzahlen!$B$5)</f>
        <v/>
      </c>
      <c r="M3679" s="38" t="str">
        <f>IF(E3679="","",$J3679*Treibhausgas_Kennzahlen!B$3)</f>
        <v/>
      </c>
      <c r="N3679" s="38" t="str">
        <f>IF(E3679="","",$J3679*Treibhausgas_Kennzahlen!C$3)</f>
        <v/>
      </c>
      <c r="O3679" s="38" t="str">
        <f>IF(E3679="","",$J3679*Treibhausgas_Kennzahlen!D$3)</f>
        <v/>
      </c>
      <c r="P3679" s="38" t="str">
        <f>IF(E3679="","",$J3679*Treibhausgas_Kennzahlen!E$3)</f>
        <v/>
      </c>
      <c r="Q3679" s="38" t="str">
        <f>IF(E3679="","",$J3679*Treibhausgas_Kennzahlen!F$3)</f>
        <v/>
      </c>
      <c r="R3679" s="38" t="str">
        <f>IF(E3679="","",$J3679*Treibhausgas_Kennzahlen!G$3)</f>
        <v/>
      </c>
    </row>
    <row r="3680" spans="1:18" x14ac:dyDescent="0.25">
      <c r="A3680" s="6"/>
      <c r="B3680" s="6"/>
      <c r="C3680" s="6"/>
      <c r="D3680" s="6"/>
      <c r="E3680" s="6"/>
      <c r="F3680" s="8" t="str">
        <f>IF(E3680="","",VLOOKUP(INDEX(IATA_Codes!$A$2:$A$301, MATCH(Berechnung!C3680,IATA_Codes!$C$2:$C$301,0))&amp;"_"&amp;INDEX(IATA_Codes!$A$2:$A$301, MATCH(Berechnung!D3680,IATA_Codes!$C$2:$C$301,0)),GCD_Entfernung!$C$2:$D$10001,2,FALSE))</f>
        <v/>
      </c>
      <c r="G3680" s="21" t="str">
        <f>IF(E3680="","",VLOOKUP(A3680,Flugzeugtyp!$B$2:$C$13,2,0))</f>
        <v/>
      </c>
      <c r="H3680" s="8" t="str">
        <f>IF(E3680="","",LOOKUP(MATCH(F3680,'RFI-Faktor'!$B$2:$B$5,1),'RFI-Faktor'!$D$2:$D$5))</f>
        <v/>
      </c>
      <c r="I3680" s="23" t="str">
        <f t="array" ref="I3680">IF(E3680="","",SUM(IF(A3680=Energieverbrauch!$A$2:$A$4000,1,0)*IF(B3680=Energieverbrauch!$B$2:$B$4000,1,0)*(IF(Berechnung!F3680&gt;=Energieverbrauch!$C$2:$C$4000,1,0)*IF(Berechnung!F3680&lt;=Energieverbrauch!$D$2:$D$4000,1,0))*Energieverbrauch!$E$2:$E$4000))</f>
        <v/>
      </c>
      <c r="J3680" s="23" t="str">
        <f t="shared" si="57"/>
        <v/>
      </c>
      <c r="K3680" s="23" t="e">
        <f>LOOKUP(MATCH(A3680,Flugzeugtyp!$A$2:$A$13,1),Flugzeugtyp!$A$2:$C$13)</f>
        <v>#N/A</v>
      </c>
      <c r="L3680" s="23" t="str">
        <f>IF(E3680="","",J3680/Treibhausgas_Kennzahlen!$B$5)</f>
        <v/>
      </c>
      <c r="M3680" s="37" t="str">
        <f>IF(E3680="","",$J3680*Treibhausgas_Kennzahlen!B$3)</f>
        <v/>
      </c>
      <c r="N3680" s="37" t="str">
        <f>IF(E3680="","",$J3680*Treibhausgas_Kennzahlen!C$3)</f>
        <v/>
      </c>
      <c r="O3680" s="37" t="str">
        <f>IF(E3680="","",$J3680*Treibhausgas_Kennzahlen!D$3)</f>
        <v/>
      </c>
      <c r="P3680" s="37" t="str">
        <f>IF(E3680="","",$J3680*Treibhausgas_Kennzahlen!E$3)</f>
        <v/>
      </c>
      <c r="Q3680" s="37" t="str">
        <f>IF(E3680="","",$J3680*Treibhausgas_Kennzahlen!F$3)</f>
        <v/>
      </c>
      <c r="R3680" s="37" t="str">
        <f>IF(E3680="","",$J3680*Treibhausgas_Kennzahlen!G$3)</f>
        <v/>
      </c>
    </row>
    <row r="3681" spans="1:18" x14ac:dyDescent="0.25">
      <c r="A3681" s="5"/>
      <c r="B3681" s="5"/>
      <c r="C3681" s="5"/>
      <c r="D3681" s="5"/>
      <c r="E3681" s="5"/>
      <c r="F3681" s="9" t="str">
        <f>IF(E3681="","",VLOOKUP(INDEX(IATA_Codes!$A$2:$A$301, MATCH(Berechnung!C3681,IATA_Codes!$C$2:$C$301,0))&amp;"_"&amp;INDEX(IATA_Codes!$A$2:$A$301, MATCH(Berechnung!D3681,IATA_Codes!$C$2:$C$301,0)),GCD_Entfernung!$C$2:$D$10001,2,FALSE))</f>
        <v/>
      </c>
      <c r="G3681" s="22" t="str">
        <f>IF(E3681="","",VLOOKUP(A3681,Flugzeugtyp!$B$2:$C$13,2,0))</f>
        <v/>
      </c>
      <c r="H3681" s="9" t="str">
        <f>IF(E3681="","",LOOKUP(MATCH(F3681,'RFI-Faktor'!$B$2:$B$5,1),'RFI-Faktor'!$D$2:$D$5))</f>
        <v/>
      </c>
      <c r="I3681" s="24" t="str">
        <f t="array" ref="I3681">IF(E3681="","",SUM(IF(A3681=Energieverbrauch!$A$2:$A$4000,1,0)*IF(B3681=Energieverbrauch!$B$2:$B$4000,1,0)*(IF(Berechnung!F3681&gt;=Energieverbrauch!$C$2:$C$4000,1,0)*IF(Berechnung!F3681&lt;=Energieverbrauch!$D$2:$D$4000,1,0))*Energieverbrauch!$E$2:$E$4000))</f>
        <v/>
      </c>
      <c r="J3681" s="24" t="str">
        <f t="shared" si="57"/>
        <v/>
      </c>
      <c r="K3681" s="24" t="e">
        <f>LOOKUP(MATCH(A3681,Flugzeugtyp!$A$2:$A$13,1),Flugzeugtyp!$A$2:$C$13)</f>
        <v>#N/A</v>
      </c>
      <c r="L3681" s="24" t="str">
        <f>IF(E3681="","",J3681/Treibhausgas_Kennzahlen!$B$5)</f>
        <v/>
      </c>
      <c r="M3681" s="38" t="str">
        <f>IF(E3681="","",$J3681*Treibhausgas_Kennzahlen!B$3)</f>
        <v/>
      </c>
      <c r="N3681" s="38" t="str">
        <f>IF(E3681="","",$J3681*Treibhausgas_Kennzahlen!C$3)</f>
        <v/>
      </c>
      <c r="O3681" s="38" t="str">
        <f>IF(E3681="","",$J3681*Treibhausgas_Kennzahlen!D$3)</f>
        <v/>
      </c>
      <c r="P3681" s="38" t="str">
        <f>IF(E3681="","",$J3681*Treibhausgas_Kennzahlen!E$3)</f>
        <v/>
      </c>
      <c r="Q3681" s="38" t="str">
        <f>IF(E3681="","",$J3681*Treibhausgas_Kennzahlen!F$3)</f>
        <v/>
      </c>
      <c r="R3681" s="38" t="str">
        <f>IF(E3681="","",$J3681*Treibhausgas_Kennzahlen!G$3)</f>
        <v/>
      </c>
    </row>
    <row r="3682" spans="1:18" x14ac:dyDescent="0.25">
      <c r="A3682" s="6"/>
      <c r="B3682" s="6"/>
      <c r="C3682" s="6"/>
      <c r="D3682" s="6"/>
      <c r="E3682" s="6"/>
      <c r="F3682" s="8" t="str">
        <f>IF(E3682="","",VLOOKUP(INDEX(IATA_Codes!$A$2:$A$301, MATCH(Berechnung!C3682,IATA_Codes!$C$2:$C$301,0))&amp;"_"&amp;INDEX(IATA_Codes!$A$2:$A$301, MATCH(Berechnung!D3682,IATA_Codes!$C$2:$C$301,0)),GCD_Entfernung!$C$2:$D$10001,2,FALSE))</f>
        <v/>
      </c>
      <c r="G3682" s="21" t="str">
        <f>IF(E3682="","",VLOOKUP(A3682,Flugzeugtyp!$B$2:$C$13,2,0))</f>
        <v/>
      </c>
      <c r="H3682" s="8" t="str">
        <f>IF(E3682="","",LOOKUP(MATCH(F3682,'RFI-Faktor'!$B$2:$B$5,1),'RFI-Faktor'!$D$2:$D$5))</f>
        <v/>
      </c>
      <c r="I3682" s="23" t="str">
        <f t="array" ref="I3682">IF(E3682="","",SUM(IF(A3682=Energieverbrauch!$A$2:$A$4000,1,0)*IF(B3682=Energieverbrauch!$B$2:$B$4000,1,0)*(IF(Berechnung!F3682&gt;=Energieverbrauch!$C$2:$C$4000,1,0)*IF(Berechnung!F3682&lt;=Energieverbrauch!$D$2:$D$4000,1,0))*Energieverbrauch!$E$2:$E$4000))</f>
        <v/>
      </c>
      <c r="J3682" s="23" t="str">
        <f t="shared" si="57"/>
        <v/>
      </c>
      <c r="K3682" s="23" t="e">
        <f>LOOKUP(MATCH(A3682,Flugzeugtyp!$A$2:$A$13,1),Flugzeugtyp!$A$2:$C$13)</f>
        <v>#N/A</v>
      </c>
      <c r="L3682" s="23" t="str">
        <f>IF(E3682="","",J3682/Treibhausgas_Kennzahlen!$B$5)</f>
        <v/>
      </c>
      <c r="M3682" s="37" t="str">
        <f>IF(E3682="","",$J3682*Treibhausgas_Kennzahlen!B$3)</f>
        <v/>
      </c>
      <c r="N3682" s="37" t="str">
        <f>IF(E3682="","",$J3682*Treibhausgas_Kennzahlen!C$3)</f>
        <v/>
      </c>
      <c r="O3682" s="37" t="str">
        <f>IF(E3682="","",$J3682*Treibhausgas_Kennzahlen!D$3)</f>
        <v/>
      </c>
      <c r="P3682" s="37" t="str">
        <f>IF(E3682="","",$J3682*Treibhausgas_Kennzahlen!E$3)</f>
        <v/>
      </c>
      <c r="Q3682" s="37" t="str">
        <f>IF(E3682="","",$J3682*Treibhausgas_Kennzahlen!F$3)</f>
        <v/>
      </c>
      <c r="R3682" s="37" t="str">
        <f>IF(E3682="","",$J3682*Treibhausgas_Kennzahlen!G$3)</f>
        <v/>
      </c>
    </row>
    <row r="3683" spans="1:18" x14ac:dyDescent="0.25">
      <c r="A3683" s="5"/>
      <c r="B3683" s="5"/>
      <c r="C3683" s="5"/>
      <c r="D3683" s="5"/>
      <c r="E3683" s="5"/>
      <c r="F3683" s="9" t="str">
        <f>IF(E3683="","",VLOOKUP(INDEX(IATA_Codes!$A$2:$A$301, MATCH(Berechnung!C3683,IATA_Codes!$C$2:$C$301,0))&amp;"_"&amp;INDEX(IATA_Codes!$A$2:$A$301, MATCH(Berechnung!D3683,IATA_Codes!$C$2:$C$301,0)),GCD_Entfernung!$C$2:$D$10001,2,FALSE))</f>
        <v/>
      </c>
      <c r="G3683" s="22" t="str">
        <f>IF(E3683="","",VLOOKUP(A3683,Flugzeugtyp!$B$2:$C$13,2,0))</f>
        <v/>
      </c>
      <c r="H3683" s="9" t="str">
        <f>IF(E3683="","",LOOKUP(MATCH(F3683,'RFI-Faktor'!$B$2:$B$5,1),'RFI-Faktor'!$D$2:$D$5))</f>
        <v/>
      </c>
      <c r="I3683" s="24" t="str">
        <f t="array" ref="I3683">IF(E3683="","",SUM(IF(A3683=Energieverbrauch!$A$2:$A$4000,1,0)*IF(B3683=Energieverbrauch!$B$2:$B$4000,1,0)*(IF(Berechnung!F3683&gt;=Energieverbrauch!$C$2:$C$4000,1,0)*IF(Berechnung!F3683&lt;=Energieverbrauch!$D$2:$D$4000,1,0))*Energieverbrauch!$E$2:$E$4000))</f>
        <v/>
      </c>
      <c r="J3683" s="24" t="str">
        <f t="shared" si="57"/>
        <v/>
      </c>
      <c r="K3683" s="24" t="e">
        <f>LOOKUP(MATCH(A3683,Flugzeugtyp!$A$2:$A$13,1),Flugzeugtyp!$A$2:$C$13)</f>
        <v>#N/A</v>
      </c>
      <c r="L3683" s="24" t="str">
        <f>IF(E3683="","",J3683/Treibhausgas_Kennzahlen!$B$5)</f>
        <v/>
      </c>
      <c r="M3683" s="38" t="str">
        <f>IF(E3683="","",$J3683*Treibhausgas_Kennzahlen!B$3)</f>
        <v/>
      </c>
      <c r="N3683" s="38" t="str">
        <f>IF(E3683="","",$J3683*Treibhausgas_Kennzahlen!C$3)</f>
        <v/>
      </c>
      <c r="O3683" s="38" t="str">
        <f>IF(E3683="","",$J3683*Treibhausgas_Kennzahlen!D$3)</f>
        <v/>
      </c>
      <c r="P3683" s="38" t="str">
        <f>IF(E3683="","",$J3683*Treibhausgas_Kennzahlen!E$3)</f>
        <v/>
      </c>
      <c r="Q3683" s="38" t="str">
        <f>IF(E3683="","",$J3683*Treibhausgas_Kennzahlen!F$3)</f>
        <v/>
      </c>
      <c r="R3683" s="38" t="str">
        <f>IF(E3683="","",$J3683*Treibhausgas_Kennzahlen!G$3)</f>
        <v/>
      </c>
    </row>
    <row r="3684" spans="1:18" x14ac:dyDescent="0.25">
      <c r="A3684" s="6"/>
      <c r="B3684" s="6"/>
      <c r="C3684" s="6"/>
      <c r="D3684" s="6"/>
      <c r="E3684" s="6"/>
      <c r="F3684" s="8" t="str">
        <f>IF(E3684="","",VLOOKUP(INDEX(IATA_Codes!$A$2:$A$301, MATCH(Berechnung!C3684,IATA_Codes!$C$2:$C$301,0))&amp;"_"&amp;INDEX(IATA_Codes!$A$2:$A$301, MATCH(Berechnung!D3684,IATA_Codes!$C$2:$C$301,0)),GCD_Entfernung!$C$2:$D$10001,2,FALSE))</f>
        <v/>
      </c>
      <c r="G3684" s="21" t="str">
        <f>IF(E3684="","",VLOOKUP(A3684,Flugzeugtyp!$B$2:$C$13,2,0))</f>
        <v/>
      </c>
      <c r="H3684" s="8" t="str">
        <f>IF(E3684="","",LOOKUP(MATCH(F3684,'RFI-Faktor'!$B$2:$B$5,1),'RFI-Faktor'!$D$2:$D$5))</f>
        <v/>
      </c>
      <c r="I3684" s="23" t="str">
        <f t="array" ref="I3684">IF(E3684="","",SUM(IF(A3684=Energieverbrauch!$A$2:$A$4000,1,0)*IF(B3684=Energieverbrauch!$B$2:$B$4000,1,0)*(IF(Berechnung!F3684&gt;=Energieverbrauch!$C$2:$C$4000,1,0)*IF(Berechnung!F3684&lt;=Energieverbrauch!$D$2:$D$4000,1,0))*Energieverbrauch!$E$2:$E$4000))</f>
        <v/>
      </c>
      <c r="J3684" s="23" t="str">
        <f t="shared" si="57"/>
        <v/>
      </c>
      <c r="K3684" s="23" t="e">
        <f>LOOKUP(MATCH(A3684,Flugzeugtyp!$A$2:$A$13,1),Flugzeugtyp!$A$2:$C$13)</f>
        <v>#N/A</v>
      </c>
      <c r="L3684" s="23" t="str">
        <f>IF(E3684="","",J3684/Treibhausgas_Kennzahlen!$B$5)</f>
        <v/>
      </c>
      <c r="M3684" s="37" t="str">
        <f>IF(E3684="","",$J3684*Treibhausgas_Kennzahlen!B$3)</f>
        <v/>
      </c>
      <c r="N3684" s="37" t="str">
        <f>IF(E3684="","",$J3684*Treibhausgas_Kennzahlen!C$3)</f>
        <v/>
      </c>
      <c r="O3684" s="37" t="str">
        <f>IF(E3684="","",$J3684*Treibhausgas_Kennzahlen!D$3)</f>
        <v/>
      </c>
      <c r="P3684" s="37" t="str">
        <f>IF(E3684="","",$J3684*Treibhausgas_Kennzahlen!E$3)</f>
        <v/>
      </c>
      <c r="Q3684" s="37" t="str">
        <f>IF(E3684="","",$J3684*Treibhausgas_Kennzahlen!F$3)</f>
        <v/>
      </c>
      <c r="R3684" s="37" t="str">
        <f>IF(E3684="","",$J3684*Treibhausgas_Kennzahlen!G$3)</f>
        <v/>
      </c>
    </row>
    <row r="3685" spans="1:18" x14ac:dyDescent="0.25">
      <c r="A3685" s="5"/>
      <c r="B3685" s="5"/>
      <c r="C3685" s="5"/>
      <c r="D3685" s="5"/>
      <c r="E3685" s="5"/>
      <c r="F3685" s="9" t="str">
        <f>IF(E3685="","",VLOOKUP(INDEX(IATA_Codes!$A$2:$A$301, MATCH(Berechnung!C3685,IATA_Codes!$C$2:$C$301,0))&amp;"_"&amp;INDEX(IATA_Codes!$A$2:$A$301, MATCH(Berechnung!D3685,IATA_Codes!$C$2:$C$301,0)),GCD_Entfernung!$C$2:$D$10001,2,FALSE))</f>
        <v/>
      </c>
      <c r="G3685" s="22" t="str">
        <f>IF(E3685="","",VLOOKUP(A3685,Flugzeugtyp!$B$2:$C$13,2,0))</f>
        <v/>
      </c>
      <c r="H3685" s="9" t="str">
        <f>IF(E3685="","",LOOKUP(MATCH(F3685,'RFI-Faktor'!$B$2:$B$5,1),'RFI-Faktor'!$D$2:$D$5))</f>
        <v/>
      </c>
      <c r="I3685" s="24" t="str">
        <f t="array" ref="I3685">IF(E3685="","",SUM(IF(A3685=Energieverbrauch!$A$2:$A$4000,1,0)*IF(B3685=Energieverbrauch!$B$2:$B$4000,1,0)*(IF(Berechnung!F3685&gt;=Energieverbrauch!$C$2:$C$4000,1,0)*IF(Berechnung!F3685&lt;=Energieverbrauch!$D$2:$D$4000,1,0))*Energieverbrauch!$E$2:$E$4000))</f>
        <v/>
      </c>
      <c r="J3685" s="24" t="str">
        <f t="shared" si="57"/>
        <v/>
      </c>
      <c r="K3685" s="24" t="e">
        <f>LOOKUP(MATCH(A3685,Flugzeugtyp!$A$2:$A$13,1),Flugzeugtyp!$A$2:$C$13)</f>
        <v>#N/A</v>
      </c>
      <c r="L3685" s="24" t="str">
        <f>IF(E3685="","",J3685/Treibhausgas_Kennzahlen!$B$5)</f>
        <v/>
      </c>
      <c r="M3685" s="38" t="str">
        <f>IF(E3685="","",$J3685*Treibhausgas_Kennzahlen!B$3)</f>
        <v/>
      </c>
      <c r="N3685" s="38" t="str">
        <f>IF(E3685="","",$J3685*Treibhausgas_Kennzahlen!C$3)</f>
        <v/>
      </c>
      <c r="O3685" s="38" t="str">
        <f>IF(E3685="","",$J3685*Treibhausgas_Kennzahlen!D$3)</f>
        <v/>
      </c>
      <c r="P3685" s="38" t="str">
        <f>IF(E3685="","",$J3685*Treibhausgas_Kennzahlen!E$3)</f>
        <v/>
      </c>
      <c r="Q3685" s="38" t="str">
        <f>IF(E3685="","",$J3685*Treibhausgas_Kennzahlen!F$3)</f>
        <v/>
      </c>
      <c r="R3685" s="38" t="str">
        <f>IF(E3685="","",$J3685*Treibhausgas_Kennzahlen!G$3)</f>
        <v/>
      </c>
    </row>
    <row r="3686" spans="1:18" x14ac:dyDescent="0.25">
      <c r="A3686" s="6"/>
      <c r="B3686" s="6"/>
      <c r="C3686" s="6"/>
      <c r="D3686" s="6"/>
      <c r="E3686" s="6"/>
      <c r="F3686" s="8" t="str">
        <f>IF(E3686="","",VLOOKUP(INDEX(IATA_Codes!$A$2:$A$301, MATCH(Berechnung!C3686,IATA_Codes!$C$2:$C$301,0))&amp;"_"&amp;INDEX(IATA_Codes!$A$2:$A$301, MATCH(Berechnung!D3686,IATA_Codes!$C$2:$C$301,0)),GCD_Entfernung!$C$2:$D$10001,2,FALSE))</f>
        <v/>
      </c>
      <c r="G3686" s="21" t="str">
        <f>IF(E3686="","",VLOOKUP(A3686,Flugzeugtyp!$B$2:$C$13,2,0))</f>
        <v/>
      </c>
      <c r="H3686" s="8" t="str">
        <f>IF(E3686="","",LOOKUP(MATCH(F3686,'RFI-Faktor'!$B$2:$B$5,1),'RFI-Faktor'!$D$2:$D$5))</f>
        <v/>
      </c>
      <c r="I3686" s="23" t="str">
        <f t="array" ref="I3686">IF(E3686="","",SUM(IF(A3686=Energieverbrauch!$A$2:$A$4000,1,0)*IF(B3686=Energieverbrauch!$B$2:$B$4000,1,0)*(IF(Berechnung!F3686&gt;=Energieverbrauch!$C$2:$C$4000,1,0)*IF(Berechnung!F3686&lt;=Energieverbrauch!$D$2:$D$4000,1,0))*Energieverbrauch!$E$2:$E$4000))</f>
        <v/>
      </c>
      <c r="J3686" s="23" t="str">
        <f t="shared" si="57"/>
        <v/>
      </c>
      <c r="K3686" s="23" t="e">
        <f>LOOKUP(MATCH(A3686,Flugzeugtyp!$A$2:$A$13,1),Flugzeugtyp!$A$2:$C$13)</f>
        <v>#N/A</v>
      </c>
      <c r="L3686" s="23" t="str">
        <f>IF(E3686="","",J3686/Treibhausgas_Kennzahlen!$B$5)</f>
        <v/>
      </c>
      <c r="M3686" s="37" t="str">
        <f>IF(E3686="","",$J3686*Treibhausgas_Kennzahlen!B$3)</f>
        <v/>
      </c>
      <c r="N3686" s="37" t="str">
        <f>IF(E3686="","",$J3686*Treibhausgas_Kennzahlen!C$3)</f>
        <v/>
      </c>
      <c r="O3686" s="37" t="str">
        <f>IF(E3686="","",$J3686*Treibhausgas_Kennzahlen!D$3)</f>
        <v/>
      </c>
      <c r="P3686" s="37" t="str">
        <f>IF(E3686="","",$J3686*Treibhausgas_Kennzahlen!E$3)</f>
        <v/>
      </c>
      <c r="Q3686" s="37" t="str">
        <f>IF(E3686="","",$J3686*Treibhausgas_Kennzahlen!F$3)</f>
        <v/>
      </c>
      <c r="R3686" s="37" t="str">
        <f>IF(E3686="","",$J3686*Treibhausgas_Kennzahlen!G$3)</f>
        <v/>
      </c>
    </row>
    <row r="3687" spans="1:18" x14ac:dyDescent="0.25">
      <c r="A3687" s="5"/>
      <c r="B3687" s="5"/>
      <c r="C3687" s="5"/>
      <c r="D3687" s="5"/>
      <c r="E3687" s="5"/>
      <c r="F3687" s="9" t="str">
        <f>IF(E3687="","",VLOOKUP(INDEX(IATA_Codes!$A$2:$A$301, MATCH(Berechnung!C3687,IATA_Codes!$C$2:$C$301,0))&amp;"_"&amp;INDEX(IATA_Codes!$A$2:$A$301, MATCH(Berechnung!D3687,IATA_Codes!$C$2:$C$301,0)),GCD_Entfernung!$C$2:$D$10001,2,FALSE))</f>
        <v/>
      </c>
      <c r="G3687" s="22" t="str">
        <f>IF(E3687="","",VLOOKUP(A3687,Flugzeugtyp!$B$2:$C$13,2,0))</f>
        <v/>
      </c>
      <c r="H3687" s="9" t="str">
        <f>IF(E3687="","",LOOKUP(MATCH(F3687,'RFI-Faktor'!$B$2:$B$5,1),'RFI-Faktor'!$D$2:$D$5))</f>
        <v/>
      </c>
      <c r="I3687" s="24" t="str">
        <f t="array" ref="I3687">IF(E3687="","",SUM(IF(A3687=Energieverbrauch!$A$2:$A$4000,1,0)*IF(B3687=Energieverbrauch!$B$2:$B$4000,1,0)*(IF(Berechnung!F3687&gt;=Energieverbrauch!$C$2:$C$4000,1,0)*IF(Berechnung!F3687&lt;=Energieverbrauch!$D$2:$D$4000,1,0))*Energieverbrauch!$E$2:$E$4000))</f>
        <v/>
      </c>
      <c r="J3687" s="24" t="str">
        <f t="shared" si="57"/>
        <v/>
      </c>
      <c r="K3687" s="24" t="e">
        <f>LOOKUP(MATCH(A3687,Flugzeugtyp!$A$2:$A$13,1),Flugzeugtyp!$A$2:$C$13)</f>
        <v>#N/A</v>
      </c>
      <c r="L3687" s="24" t="str">
        <f>IF(E3687="","",J3687/Treibhausgas_Kennzahlen!$B$5)</f>
        <v/>
      </c>
      <c r="M3687" s="38" t="str">
        <f>IF(E3687="","",$J3687*Treibhausgas_Kennzahlen!B$3)</f>
        <v/>
      </c>
      <c r="N3687" s="38" t="str">
        <f>IF(E3687="","",$J3687*Treibhausgas_Kennzahlen!C$3)</f>
        <v/>
      </c>
      <c r="O3687" s="38" t="str">
        <f>IF(E3687="","",$J3687*Treibhausgas_Kennzahlen!D$3)</f>
        <v/>
      </c>
      <c r="P3687" s="38" t="str">
        <f>IF(E3687="","",$J3687*Treibhausgas_Kennzahlen!E$3)</f>
        <v/>
      </c>
      <c r="Q3687" s="38" t="str">
        <f>IF(E3687="","",$J3687*Treibhausgas_Kennzahlen!F$3)</f>
        <v/>
      </c>
      <c r="R3687" s="38" t="str">
        <f>IF(E3687="","",$J3687*Treibhausgas_Kennzahlen!G$3)</f>
        <v/>
      </c>
    </row>
    <row r="3688" spans="1:18" x14ac:dyDescent="0.25">
      <c r="A3688" s="6"/>
      <c r="B3688" s="6"/>
      <c r="C3688" s="6"/>
      <c r="D3688" s="6"/>
      <c r="E3688" s="6"/>
      <c r="F3688" s="8" t="str">
        <f>IF(E3688="","",VLOOKUP(INDEX(IATA_Codes!$A$2:$A$301, MATCH(Berechnung!C3688,IATA_Codes!$C$2:$C$301,0))&amp;"_"&amp;INDEX(IATA_Codes!$A$2:$A$301, MATCH(Berechnung!D3688,IATA_Codes!$C$2:$C$301,0)),GCD_Entfernung!$C$2:$D$10001,2,FALSE))</f>
        <v/>
      </c>
      <c r="G3688" s="21" t="str">
        <f>IF(E3688="","",VLOOKUP(A3688,Flugzeugtyp!$B$2:$C$13,2,0))</f>
        <v/>
      </c>
      <c r="H3688" s="8" t="str">
        <f>IF(E3688="","",LOOKUP(MATCH(F3688,'RFI-Faktor'!$B$2:$B$5,1),'RFI-Faktor'!$D$2:$D$5))</f>
        <v/>
      </c>
      <c r="I3688" s="23" t="str">
        <f t="array" ref="I3688">IF(E3688="","",SUM(IF(A3688=Energieverbrauch!$A$2:$A$4000,1,0)*IF(B3688=Energieverbrauch!$B$2:$B$4000,1,0)*(IF(Berechnung!F3688&gt;=Energieverbrauch!$C$2:$C$4000,1,0)*IF(Berechnung!F3688&lt;=Energieverbrauch!$D$2:$D$4000,1,0))*Energieverbrauch!$E$2:$E$4000))</f>
        <v/>
      </c>
      <c r="J3688" s="23" t="str">
        <f t="shared" si="57"/>
        <v/>
      </c>
      <c r="K3688" s="23" t="e">
        <f>LOOKUP(MATCH(A3688,Flugzeugtyp!$A$2:$A$13,1),Flugzeugtyp!$A$2:$C$13)</f>
        <v>#N/A</v>
      </c>
      <c r="L3688" s="23" t="str">
        <f>IF(E3688="","",J3688/Treibhausgas_Kennzahlen!$B$5)</f>
        <v/>
      </c>
      <c r="M3688" s="37" t="str">
        <f>IF(E3688="","",$J3688*Treibhausgas_Kennzahlen!B$3)</f>
        <v/>
      </c>
      <c r="N3688" s="37" t="str">
        <f>IF(E3688="","",$J3688*Treibhausgas_Kennzahlen!C$3)</f>
        <v/>
      </c>
      <c r="O3688" s="37" t="str">
        <f>IF(E3688="","",$J3688*Treibhausgas_Kennzahlen!D$3)</f>
        <v/>
      </c>
      <c r="P3688" s="37" t="str">
        <f>IF(E3688="","",$J3688*Treibhausgas_Kennzahlen!E$3)</f>
        <v/>
      </c>
      <c r="Q3688" s="37" t="str">
        <f>IF(E3688="","",$J3688*Treibhausgas_Kennzahlen!F$3)</f>
        <v/>
      </c>
      <c r="R3688" s="37" t="str">
        <f>IF(E3688="","",$J3688*Treibhausgas_Kennzahlen!G$3)</f>
        <v/>
      </c>
    </row>
    <row r="3689" spans="1:18" x14ac:dyDescent="0.25">
      <c r="A3689" s="5"/>
      <c r="B3689" s="5"/>
      <c r="C3689" s="5"/>
      <c r="D3689" s="5"/>
      <c r="E3689" s="5"/>
      <c r="F3689" s="9" t="str">
        <f>IF(E3689="","",VLOOKUP(INDEX(IATA_Codes!$A$2:$A$301, MATCH(Berechnung!C3689,IATA_Codes!$C$2:$C$301,0))&amp;"_"&amp;INDEX(IATA_Codes!$A$2:$A$301, MATCH(Berechnung!D3689,IATA_Codes!$C$2:$C$301,0)),GCD_Entfernung!$C$2:$D$10001,2,FALSE))</f>
        <v/>
      </c>
      <c r="G3689" s="22" t="str">
        <f>IF(E3689="","",VLOOKUP(A3689,Flugzeugtyp!$B$2:$C$13,2,0))</f>
        <v/>
      </c>
      <c r="H3689" s="9" t="str">
        <f>IF(E3689="","",LOOKUP(MATCH(F3689,'RFI-Faktor'!$B$2:$B$5,1),'RFI-Faktor'!$D$2:$D$5))</f>
        <v/>
      </c>
      <c r="I3689" s="24" t="str">
        <f t="array" ref="I3689">IF(E3689="","",SUM(IF(A3689=Energieverbrauch!$A$2:$A$4000,1,0)*IF(B3689=Energieverbrauch!$B$2:$B$4000,1,0)*(IF(Berechnung!F3689&gt;=Energieverbrauch!$C$2:$C$4000,1,0)*IF(Berechnung!F3689&lt;=Energieverbrauch!$D$2:$D$4000,1,0))*Energieverbrauch!$E$2:$E$4000))</f>
        <v/>
      </c>
      <c r="J3689" s="24" t="str">
        <f t="shared" si="57"/>
        <v/>
      </c>
      <c r="K3689" s="24" t="e">
        <f>LOOKUP(MATCH(A3689,Flugzeugtyp!$A$2:$A$13,1),Flugzeugtyp!$A$2:$C$13)</f>
        <v>#N/A</v>
      </c>
      <c r="L3689" s="24" t="str">
        <f>IF(E3689="","",J3689/Treibhausgas_Kennzahlen!$B$5)</f>
        <v/>
      </c>
      <c r="M3689" s="38" t="str">
        <f>IF(E3689="","",$J3689*Treibhausgas_Kennzahlen!B$3)</f>
        <v/>
      </c>
      <c r="N3689" s="38" t="str">
        <f>IF(E3689="","",$J3689*Treibhausgas_Kennzahlen!C$3)</f>
        <v/>
      </c>
      <c r="O3689" s="38" t="str">
        <f>IF(E3689="","",$J3689*Treibhausgas_Kennzahlen!D$3)</f>
        <v/>
      </c>
      <c r="P3689" s="38" t="str">
        <f>IF(E3689="","",$J3689*Treibhausgas_Kennzahlen!E$3)</f>
        <v/>
      </c>
      <c r="Q3689" s="38" t="str">
        <f>IF(E3689="","",$J3689*Treibhausgas_Kennzahlen!F$3)</f>
        <v/>
      </c>
      <c r="R3689" s="38" t="str">
        <f>IF(E3689="","",$J3689*Treibhausgas_Kennzahlen!G$3)</f>
        <v/>
      </c>
    </row>
    <row r="3690" spans="1:18" x14ac:dyDescent="0.25">
      <c r="A3690" s="6"/>
      <c r="B3690" s="6"/>
      <c r="C3690" s="6"/>
      <c r="D3690" s="6"/>
      <c r="E3690" s="6"/>
      <c r="F3690" s="8" t="str">
        <f>IF(E3690="","",VLOOKUP(INDEX(IATA_Codes!$A$2:$A$301, MATCH(Berechnung!C3690,IATA_Codes!$C$2:$C$301,0))&amp;"_"&amp;INDEX(IATA_Codes!$A$2:$A$301, MATCH(Berechnung!D3690,IATA_Codes!$C$2:$C$301,0)),GCD_Entfernung!$C$2:$D$10001,2,FALSE))</f>
        <v/>
      </c>
      <c r="G3690" s="21" t="str">
        <f>IF(E3690="","",VLOOKUP(A3690,Flugzeugtyp!$B$2:$C$13,2,0))</f>
        <v/>
      </c>
      <c r="H3690" s="8" t="str">
        <f>IF(E3690="","",LOOKUP(MATCH(F3690,'RFI-Faktor'!$B$2:$B$5,1),'RFI-Faktor'!$D$2:$D$5))</f>
        <v/>
      </c>
      <c r="I3690" s="23" t="str">
        <f t="array" ref="I3690">IF(E3690="","",SUM(IF(A3690=Energieverbrauch!$A$2:$A$4000,1,0)*IF(B3690=Energieverbrauch!$B$2:$B$4000,1,0)*(IF(Berechnung!F3690&gt;=Energieverbrauch!$C$2:$C$4000,1,0)*IF(Berechnung!F3690&lt;=Energieverbrauch!$D$2:$D$4000,1,0))*Energieverbrauch!$E$2:$E$4000))</f>
        <v/>
      </c>
      <c r="J3690" s="23" t="str">
        <f t="shared" si="57"/>
        <v/>
      </c>
      <c r="K3690" s="23" t="e">
        <f>LOOKUP(MATCH(A3690,Flugzeugtyp!$A$2:$A$13,1),Flugzeugtyp!$A$2:$C$13)</f>
        <v>#N/A</v>
      </c>
      <c r="L3690" s="23" t="str">
        <f>IF(E3690="","",J3690/Treibhausgas_Kennzahlen!$B$5)</f>
        <v/>
      </c>
      <c r="M3690" s="37" t="str">
        <f>IF(E3690="","",$J3690*Treibhausgas_Kennzahlen!B$3)</f>
        <v/>
      </c>
      <c r="N3690" s="37" t="str">
        <f>IF(E3690="","",$J3690*Treibhausgas_Kennzahlen!C$3)</f>
        <v/>
      </c>
      <c r="O3690" s="37" t="str">
        <f>IF(E3690="","",$J3690*Treibhausgas_Kennzahlen!D$3)</f>
        <v/>
      </c>
      <c r="P3690" s="37" t="str">
        <f>IF(E3690="","",$J3690*Treibhausgas_Kennzahlen!E$3)</f>
        <v/>
      </c>
      <c r="Q3690" s="37" t="str">
        <f>IF(E3690="","",$J3690*Treibhausgas_Kennzahlen!F$3)</f>
        <v/>
      </c>
      <c r="R3690" s="37" t="str">
        <f>IF(E3690="","",$J3690*Treibhausgas_Kennzahlen!G$3)</f>
        <v/>
      </c>
    </row>
    <row r="3691" spans="1:18" x14ac:dyDescent="0.25">
      <c r="A3691" s="5"/>
      <c r="B3691" s="5"/>
      <c r="C3691" s="5"/>
      <c r="D3691" s="5"/>
      <c r="E3691" s="5"/>
      <c r="F3691" s="9" t="str">
        <f>IF(E3691="","",VLOOKUP(INDEX(IATA_Codes!$A$2:$A$301, MATCH(Berechnung!C3691,IATA_Codes!$C$2:$C$301,0))&amp;"_"&amp;INDEX(IATA_Codes!$A$2:$A$301, MATCH(Berechnung!D3691,IATA_Codes!$C$2:$C$301,0)),GCD_Entfernung!$C$2:$D$10001,2,FALSE))</f>
        <v/>
      </c>
      <c r="G3691" s="22" t="str">
        <f>IF(E3691="","",VLOOKUP(A3691,Flugzeugtyp!$B$2:$C$13,2,0))</f>
        <v/>
      </c>
      <c r="H3691" s="9" t="str">
        <f>IF(E3691="","",LOOKUP(MATCH(F3691,'RFI-Faktor'!$B$2:$B$5,1),'RFI-Faktor'!$D$2:$D$5))</f>
        <v/>
      </c>
      <c r="I3691" s="24" t="str">
        <f t="array" ref="I3691">IF(E3691="","",SUM(IF(A3691=Energieverbrauch!$A$2:$A$4000,1,0)*IF(B3691=Energieverbrauch!$B$2:$B$4000,1,0)*(IF(Berechnung!F3691&gt;=Energieverbrauch!$C$2:$C$4000,1,0)*IF(Berechnung!F3691&lt;=Energieverbrauch!$D$2:$D$4000,1,0))*Energieverbrauch!$E$2:$E$4000))</f>
        <v/>
      </c>
      <c r="J3691" s="24" t="str">
        <f t="shared" si="57"/>
        <v/>
      </c>
      <c r="K3691" s="24" t="e">
        <f>LOOKUP(MATCH(A3691,Flugzeugtyp!$A$2:$A$13,1),Flugzeugtyp!$A$2:$C$13)</f>
        <v>#N/A</v>
      </c>
      <c r="L3691" s="24" t="str">
        <f>IF(E3691="","",J3691/Treibhausgas_Kennzahlen!$B$5)</f>
        <v/>
      </c>
      <c r="M3691" s="38" t="str">
        <f>IF(E3691="","",$J3691*Treibhausgas_Kennzahlen!B$3)</f>
        <v/>
      </c>
      <c r="N3691" s="38" t="str">
        <f>IF(E3691="","",$J3691*Treibhausgas_Kennzahlen!C$3)</f>
        <v/>
      </c>
      <c r="O3691" s="38" t="str">
        <f>IF(E3691="","",$J3691*Treibhausgas_Kennzahlen!D$3)</f>
        <v/>
      </c>
      <c r="P3691" s="38" t="str">
        <f>IF(E3691="","",$J3691*Treibhausgas_Kennzahlen!E$3)</f>
        <v/>
      </c>
      <c r="Q3691" s="38" t="str">
        <f>IF(E3691="","",$J3691*Treibhausgas_Kennzahlen!F$3)</f>
        <v/>
      </c>
      <c r="R3691" s="38" t="str">
        <f>IF(E3691="","",$J3691*Treibhausgas_Kennzahlen!G$3)</f>
        <v/>
      </c>
    </row>
    <row r="3692" spans="1:18" x14ac:dyDescent="0.25">
      <c r="A3692" s="6"/>
      <c r="B3692" s="6"/>
      <c r="C3692" s="6"/>
      <c r="D3692" s="6"/>
      <c r="E3692" s="6"/>
      <c r="F3692" s="8" t="str">
        <f>IF(E3692="","",VLOOKUP(INDEX(IATA_Codes!$A$2:$A$301, MATCH(Berechnung!C3692,IATA_Codes!$C$2:$C$301,0))&amp;"_"&amp;INDEX(IATA_Codes!$A$2:$A$301, MATCH(Berechnung!D3692,IATA_Codes!$C$2:$C$301,0)),GCD_Entfernung!$C$2:$D$10001,2,FALSE))</f>
        <v/>
      </c>
      <c r="G3692" s="21" t="str">
        <f>IF(E3692="","",VLOOKUP(A3692,Flugzeugtyp!$B$2:$C$13,2,0))</f>
        <v/>
      </c>
      <c r="H3692" s="8" t="str">
        <f>IF(E3692="","",LOOKUP(MATCH(F3692,'RFI-Faktor'!$B$2:$B$5,1),'RFI-Faktor'!$D$2:$D$5))</f>
        <v/>
      </c>
      <c r="I3692" s="23" t="str">
        <f t="array" ref="I3692">IF(E3692="","",SUM(IF(A3692=Energieverbrauch!$A$2:$A$4000,1,0)*IF(B3692=Energieverbrauch!$B$2:$B$4000,1,0)*(IF(Berechnung!F3692&gt;=Energieverbrauch!$C$2:$C$4000,1,0)*IF(Berechnung!F3692&lt;=Energieverbrauch!$D$2:$D$4000,1,0))*Energieverbrauch!$E$2:$E$4000))</f>
        <v/>
      </c>
      <c r="J3692" s="23" t="str">
        <f t="shared" si="57"/>
        <v/>
      </c>
      <c r="K3692" s="23" t="e">
        <f>LOOKUP(MATCH(A3692,Flugzeugtyp!$A$2:$A$13,1),Flugzeugtyp!$A$2:$C$13)</f>
        <v>#N/A</v>
      </c>
      <c r="L3692" s="23" t="str">
        <f>IF(E3692="","",J3692/Treibhausgas_Kennzahlen!$B$5)</f>
        <v/>
      </c>
      <c r="M3692" s="37" t="str">
        <f>IF(E3692="","",$J3692*Treibhausgas_Kennzahlen!B$3)</f>
        <v/>
      </c>
      <c r="N3692" s="37" t="str">
        <f>IF(E3692="","",$J3692*Treibhausgas_Kennzahlen!C$3)</f>
        <v/>
      </c>
      <c r="O3692" s="37" t="str">
        <f>IF(E3692="","",$J3692*Treibhausgas_Kennzahlen!D$3)</f>
        <v/>
      </c>
      <c r="P3692" s="37" t="str">
        <f>IF(E3692="","",$J3692*Treibhausgas_Kennzahlen!E$3)</f>
        <v/>
      </c>
      <c r="Q3692" s="37" t="str">
        <f>IF(E3692="","",$J3692*Treibhausgas_Kennzahlen!F$3)</f>
        <v/>
      </c>
      <c r="R3692" s="37" t="str">
        <f>IF(E3692="","",$J3692*Treibhausgas_Kennzahlen!G$3)</f>
        <v/>
      </c>
    </row>
    <row r="3693" spans="1:18" x14ac:dyDescent="0.25">
      <c r="A3693" s="5"/>
      <c r="B3693" s="5"/>
      <c r="C3693" s="5"/>
      <c r="D3693" s="5"/>
      <c r="E3693" s="5"/>
      <c r="F3693" s="9" t="str">
        <f>IF(E3693="","",VLOOKUP(INDEX(IATA_Codes!$A$2:$A$301, MATCH(Berechnung!C3693,IATA_Codes!$C$2:$C$301,0))&amp;"_"&amp;INDEX(IATA_Codes!$A$2:$A$301, MATCH(Berechnung!D3693,IATA_Codes!$C$2:$C$301,0)),GCD_Entfernung!$C$2:$D$10001,2,FALSE))</f>
        <v/>
      </c>
      <c r="G3693" s="22" t="str">
        <f>IF(E3693="","",VLOOKUP(A3693,Flugzeugtyp!$B$2:$C$13,2,0))</f>
        <v/>
      </c>
      <c r="H3693" s="9" t="str">
        <f>IF(E3693="","",LOOKUP(MATCH(F3693,'RFI-Faktor'!$B$2:$B$5,1),'RFI-Faktor'!$D$2:$D$5))</f>
        <v/>
      </c>
      <c r="I3693" s="24" t="str">
        <f t="array" ref="I3693">IF(E3693="","",SUM(IF(A3693=Energieverbrauch!$A$2:$A$4000,1,0)*IF(B3693=Energieverbrauch!$B$2:$B$4000,1,0)*(IF(Berechnung!F3693&gt;=Energieverbrauch!$C$2:$C$4000,1,0)*IF(Berechnung!F3693&lt;=Energieverbrauch!$D$2:$D$4000,1,0))*Energieverbrauch!$E$2:$E$4000))</f>
        <v/>
      </c>
      <c r="J3693" s="24" t="str">
        <f t="shared" si="57"/>
        <v/>
      </c>
      <c r="K3693" s="24" t="e">
        <f>LOOKUP(MATCH(A3693,Flugzeugtyp!$A$2:$A$13,1),Flugzeugtyp!$A$2:$C$13)</f>
        <v>#N/A</v>
      </c>
      <c r="L3693" s="24" t="str">
        <f>IF(E3693="","",J3693/Treibhausgas_Kennzahlen!$B$5)</f>
        <v/>
      </c>
      <c r="M3693" s="38" t="str">
        <f>IF(E3693="","",$J3693*Treibhausgas_Kennzahlen!B$3)</f>
        <v/>
      </c>
      <c r="N3693" s="38" t="str">
        <f>IF(E3693="","",$J3693*Treibhausgas_Kennzahlen!C$3)</f>
        <v/>
      </c>
      <c r="O3693" s="38" t="str">
        <f>IF(E3693="","",$J3693*Treibhausgas_Kennzahlen!D$3)</f>
        <v/>
      </c>
      <c r="P3693" s="38" t="str">
        <f>IF(E3693="","",$J3693*Treibhausgas_Kennzahlen!E$3)</f>
        <v/>
      </c>
      <c r="Q3693" s="38" t="str">
        <f>IF(E3693="","",$J3693*Treibhausgas_Kennzahlen!F$3)</f>
        <v/>
      </c>
      <c r="R3693" s="38" t="str">
        <f>IF(E3693="","",$J3693*Treibhausgas_Kennzahlen!G$3)</f>
        <v/>
      </c>
    </row>
    <row r="3694" spans="1:18" x14ac:dyDescent="0.25">
      <c r="A3694" s="6"/>
      <c r="B3694" s="6"/>
      <c r="C3694" s="6"/>
      <c r="D3694" s="6"/>
      <c r="E3694" s="6"/>
      <c r="F3694" s="8" t="str">
        <f>IF(E3694="","",VLOOKUP(INDEX(IATA_Codes!$A$2:$A$301, MATCH(Berechnung!C3694,IATA_Codes!$C$2:$C$301,0))&amp;"_"&amp;INDEX(IATA_Codes!$A$2:$A$301, MATCH(Berechnung!D3694,IATA_Codes!$C$2:$C$301,0)),GCD_Entfernung!$C$2:$D$10001,2,FALSE))</f>
        <v/>
      </c>
      <c r="G3694" s="21" t="str">
        <f>IF(E3694="","",VLOOKUP(A3694,Flugzeugtyp!$B$2:$C$13,2,0))</f>
        <v/>
      </c>
      <c r="H3694" s="8" t="str">
        <f>IF(E3694="","",LOOKUP(MATCH(F3694,'RFI-Faktor'!$B$2:$B$5,1),'RFI-Faktor'!$D$2:$D$5))</f>
        <v/>
      </c>
      <c r="I3694" s="23" t="str">
        <f t="array" ref="I3694">IF(E3694="","",SUM(IF(A3694=Energieverbrauch!$A$2:$A$4000,1,0)*IF(B3694=Energieverbrauch!$B$2:$B$4000,1,0)*(IF(Berechnung!F3694&gt;=Energieverbrauch!$C$2:$C$4000,1,0)*IF(Berechnung!F3694&lt;=Energieverbrauch!$D$2:$D$4000,1,0))*Energieverbrauch!$E$2:$E$4000))</f>
        <v/>
      </c>
      <c r="J3694" s="23" t="str">
        <f t="shared" si="57"/>
        <v/>
      </c>
      <c r="K3694" s="23" t="e">
        <f>LOOKUP(MATCH(A3694,Flugzeugtyp!$A$2:$A$13,1),Flugzeugtyp!$A$2:$C$13)</f>
        <v>#N/A</v>
      </c>
      <c r="L3694" s="23" t="str">
        <f>IF(E3694="","",J3694/Treibhausgas_Kennzahlen!$B$5)</f>
        <v/>
      </c>
      <c r="M3694" s="37" t="str">
        <f>IF(E3694="","",$J3694*Treibhausgas_Kennzahlen!B$3)</f>
        <v/>
      </c>
      <c r="N3694" s="37" t="str">
        <f>IF(E3694="","",$J3694*Treibhausgas_Kennzahlen!C$3)</f>
        <v/>
      </c>
      <c r="O3694" s="37" t="str">
        <f>IF(E3694="","",$J3694*Treibhausgas_Kennzahlen!D$3)</f>
        <v/>
      </c>
      <c r="P3694" s="37" t="str">
        <f>IF(E3694="","",$J3694*Treibhausgas_Kennzahlen!E$3)</f>
        <v/>
      </c>
      <c r="Q3694" s="37" t="str">
        <f>IF(E3694="","",$J3694*Treibhausgas_Kennzahlen!F$3)</f>
        <v/>
      </c>
      <c r="R3694" s="37" t="str">
        <f>IF(E3694="","",$J3694*Treibhausgas_Kennzahlen!G$3)</f>
        <v/>
      </c>
    </row>
    <row r="3695" spans="1:18" x14ac:dyDescent="0.25">
      <c r="A3695" s="5"/>
      <c r="B3695" s="5"/>
      <c r="C3695" s="5"/>
      <c r="D3695" s="5"/>
      <c r="E3695" s="5"/>
      <c r="F3695" s="9" t="str">
        <f>IF(E3695="","",VLOOKUP(INDEX(IATA_Codes!$A$2:$A$301, MATCH(Berechnung!C3695,IATA_Codes!$C$2:$C$301,0))&amp;"_"&amp;INDEX(IATA_Codes!$A$2:$A$301, MATCH(Berechnung!D3695,IATA_Codes!$C$2:$C$301,0)),GCD_Entfernung!$C$2:$D$10001,2,FALSE))</f>
        <v/>
      </c>
      <c r="G3695" s="22" t="str">
        <f>IF(E3695="","",VLOOKUP(A3695,Flugzeugtyp!$B$2:$C$13,2,0))</f>
        <v/>
      </c>
      <c r="H3695" s="9" t="str">
        <f>IF(E3695="","",LOOKUP(MATCH(F3695,'RFI-Faktor'!$B$2:$B$5,1),'RFI-Faktor'!$D$2:$D$5))</f>
        <v/>
      </c>
      <c r="I3695" s="24" t="str">
        <f t="array" ref="I3695">IF(E3695="","",SUM(IF(A3695=Energieverbrauch!$A$2:$A$4000,1,0)*IF(B3695=Energieverbrauch!$B$2:$B$4000,1,0)*(IF(Berechnung!F3695&gt;=Energieverbrauch!$C$2:$C$4000,1,0)*IF(Berechnung!F3695&lt;=Energieverbrauch!$D$2:$D$4000,1,0))*Energieverbrauch!$E$2:$E$4000))</f>
        <v/>
      </c>
      <c r="J3695" s="24" t="str">
        <f t="shared" si="57"/>
        <v/>
      </c>
      <c r="K3695" s="24" t="e">
        <f>LOOKUP(MATCH(A3695,Flugzeugtyp!$A$2:$A$13,1),Flugzeugtyp!$A$2:$C$13)</f>
        <v>#N/A</v>
      </c>
      <c r="L3695" s="24" t="str">
        <f>IF(E3695="","",J3695/Treibhausgas_Kennzahlen!$B$5)</f>
        <v/>
      </c>
      <c r="M3695" s="38" t="str">
        <f>IF(E3695="","",$J3695*Treibhausgas_Kennzahlen!B$3)</f>
        <v/>
      </c>
      <c r="N3695" s="38" t="str">
        <f>IF(E3695="","",$J3695*Treibhausgas_Kennzahlen!C$3)</f>
        <v/>
      </c>
      <c r="O3695" s="38" t="str">
        <f>IF(E3695="","",$J3695*Treibhausgas_Kennzahlen!D$3)</f>
        <v/>
      </c>
      <c r="P3695" s="38" t="str">
        <f>IF(E3695="","",$J3695*Treibhausgas_Kennzahlen!E$3)</f>
        <v/>
      </c>
      <c r="Q3695" s="38" t="str">
        <f>IF(E3695="","",$J3695*Treibhausgas_Kennzahlen!F$3)</f>
        <v/>
      </c>
      <c r="R3695" s="38" t="str">
        <f>IF(E3695="","",$J3695*Treibhausgas_Kennzahlen!G$3)</f>
        <v/>
      </c>
    </row>
    <row r="3696" spans="1:18" x14ac:dyDescent="0.25">
      <c r="A3696" s="6"/>
      <c r="B3696" s="6"/>
      <c r="C3696" s="6"/>
      <c r="D3696" s="6"/>
      <c r="E3696" s="6"/>
      <c r="F3696" s="8" t="str">
        <f>IF(E3696="","",VLOOKUP(INDEX(IATA_Codes!$A$2:$A$301, MATCH(Berechnung!C3696,IATA_Codes!$C$2:$C$301,0))&amp;"_"&amp;INDEX(IATA_Codes!$A$2:$A$301, MATCH(Berechnung!D3696,IATA_Codes!$C$2:$C$301,0)),GCD_Entfernung!$C$2:$D$10001,2,FALSE))</f>
        <v/>
      </c>
      <c r="G3696" s="21" t="str">
        <f>IF(E3696="","",VLOOKUP(A3696,Flugzeugtyp!$B$2:$C$13,2,0))</f>
        <v/>
      </c>
      <c r="H3696" s="8" t="str">
        <f>IF(E3696="","",LOOKUP(MATCH(F3696,'RFI-Faktor'!$B$2:$B$5,1),'RFI-Faktor'!$D$2:$D$5))</f>
        <v/>
      </c>
      <c r="I3696" s="23" t="str">
        <f t="array" ref="I3696">IF(E3696="","",SUM(IF(A3696=Energieverbrauch!$A$2:$A$4000,1,0)*IF(B3696=Energieverbrauch!$B$2:$B$4000,1,0)*(IF(Berechnung!F3696&gt;=Energieverbrauch!$C$2:$C$4000,1,0)*IF(Berechnung!F3696&lt;=Energieverbrauch!$D$2:$D$4000,1,0))*Energieverbrauch!$E$2:$E$4000))</f>
        <v/>
      </c>
      <c r="J3696" s="23" t="str">
        <f t="shared" si="57"/>
        <v/>
      </c>
      <c r="K3696" s="23" t="e">
        <f>LOOKUP(MATCH(A3696,Flugzeugtyp!$A$2:$A$13,1),Flugzeugtyp!$A$2:$C$13)</f>
        <v>#N/A</v>
      </c>
      <c r="L3696" s="23" t="str">
        <f>IF(E3696="","",J3696/Treibhausgas_Kennzahlen!$B$5)</f>
        <v/>
      </c>
      <c r="M3696" s="37" t="str">
        <f>IF(E3696="","",$J3696*Treibhausgas_Kennzahlen!B$3)</f>
        <v/>
      </c>
      <c r="N3696" s="37" t="str">
        <f>IF(E3696="","",$J3696*Treibhausgas_Kennzahlen!C$3)</f>
        <v/>
      </c>
      <c r="O3696" s="37" t="str">
        <f>IF(E3696="","",$J3696*Treibhausgas_Kennzahlen!D$3)</f>
        <v/>
      </c>
      <c r="P3696" s="37" t="str">
        <f>IF(E3696="","",$J3696*Treibhausgas_Kennzahlen!E$3)</f>
        <v/>
      </c>
      <c r="Q3696" s="37" t="str">
        <f>IF(E3696="","",$J3696*Treibhausgas_Kennzahlen!F$3)</f>
        <v/>
      </c>
      <c r="R3696" s="37" t="str">
        <f>IF(E3696="","",$J3696*Treibhausgas_Kennzahlen!G$3)</f>
        <v/>
      </c>
    </row>
    <row r="3697" spans="1:18" x14ac:dyDescent="0.25">
      <c r="A3697" s="5"/>
      <c r="B3697" s="5"/>
      <c r="C3697" s="5"/>
      <c r="D3697" s="5"/>
      <c r="E3697" s="5"/>
      <c r="F3697" s="9" t="str">
        <f>IF(E3697="","",VLOOKUP(INDEX(IATA_Codes!$A$2:$A$301, MATCH(Berechnung!C3697,IATA_Codes!$C$2:$C$301,0))&amp;"_"&amp;INDEX(IATA_Codes!$A$2:$A$301, MATCH(Berechnung!D3697,IATA_Codes!$C$2:$C$301,0)),GCD_Entfernung!$C$2:$D$10001,2,FALSE))</f>
        <v/>
      </c>
      <c r="G3697" s="22" t="str">
        <f>IF(E3697="","",VLOOKUP(A3697,Flugzeugtyp!$B$2:$C$13,2,0))</f>
        <v/>
      </c>
      <c r="H3697" s="9" t="str">
        <f>IF(E3697="","",LOOKUP(MATCH(F3697,'RFI-Faktor'!$B$2:$B$5,1),'RFI-Faktor'!$D$2:$D$5))</f>
        <v/>
      </c>
      <c r="I3697" s="24" t="str">
        <f t="array" ref="I3697">IF(E3697="","",SUM(IF(A3697=Energieverbrauch!$A$2:$A$4000,1,0)*IF(B3697=Energieverbrauch!$B$2:$B$4000,1,0)*(IF(Berechnung!F3697&gt;=Energieverbrauch!$C$2:$C$4000,1,0)*IF(Berechnung!F3697&lt;=Energieverbrauch!$D$2:$D$4000,1,0))*Energieverbrauch!$E$2:$E$4000))</f>
        <v/>
      </c>
      <c r="J3697" s="24" t="str">
        <f t="shared" si="57"/>
        <v/>
      </c>
      <c r="K3697" s="24" t="e">
        <f>LOOKUP(MATCH(A3697,Flugzeugtyp!$A$2:$A$13,1),Flugzeugtyp!$A$2:$C$13)</f>
        <v>#N/A</v>
      </c>
      <c r="L3697" s="24" t="str">
        <f>IF(E3697="","",J3697/Treibhausgas_Kennzahlen!$B$5)</f>
        <v/>
      </c>
      <c r="M3697" s="38" t="str">
        <f>IF(E3697="","",$J3697*Treibhausgas_Kennzahlen!B$3)</f>
        <v/>
      </c>
      <c r="N3697" s="38" t="str">
        <f>IF(E3697="","",$J3697*Treibhausgas_Kennzahlen!C$3)</f>
        <v/>
      </c>
      <c r="O3697" s="38" t="str">
        <f>IF(E3697="","",$J3697*Treibhausgas_Kennzahlen!D$3)</f>
        <v/>
      </c>
      <c r="P3697" s="38" t="str">
        <f>IF(E3697="","",$J3697*Treibhausgas_Kennzahlen!E$3)</f>
        <v/>
      </c>
      <c r="Q3697" s="38" t="str">
        <f>IF(E3697="","",$J3697*Treibhausgas_Kennzahlen!F$3)</f>
        <v/>
      </c>
      <c r="R3697" s="38" t="str">
        <f>IF(E3697="","",$J3697*Treibhausgas_Kennzahlen!G$3)</f>
        <v/>
      </c>
    </row>
    <row r="3698" spans="1:18" x14ac:dyDescent="0.25">
      <c r="A3698" s="6"/>
      <c r="B3698" s="6"/>
      <c r="C3698" s="6"/>
      <c r="D3698" s="6"/>
      <c r="E3698" s="6"/>
      <c r="F3698" s="8" t="str">
        <f>IF(E3698="","",VLOOKUP(INDEX(IATA_Codes!$A$2:$A$301, MATCH(Berechnung!C3698,IATA_Codes!$C$2:$C$301,0))&amp;"_"&amp;INDEX(IATA_Codes!$A$2:$A$301, MATCH(Berechnung!D3698,IATA_Codes!$C$2:$C$301,0)),GCD_Entfernung!$C$2:$D$10001,2,FALSE))</f>
        <v/>
      </c>
      <c r="G3698" s="21" t="str">
        <f>IF(E3698="","",VLOOKUP(A3698,Flugzeugtyp!$B$2:$C$13,2,0))</f>
        <v/>
      </c>
      <c r="H3698" s="8" t="str">
        <f>IF(E3698="","",LOOKUP(MATCH(F3698,'RFI-Faktor'!$B$2:$B$5,1),'RFI-Faktor'!$D$2:$D$5))</f>
        <v/>
      </c>
      <c r="I3698" s="23" t="str">
        <f t="array" ref="I3698">IF(E3698="","",SUM(IF(A3698=Energieverbrauch!$A$2:$A$4000,1,0)*IF(B3698=Energieverbrauch!$B$2:$B$4000,1,0)*(IF(Berechnung!F3698&gt;=Energieverbrauch!$C$2:$C$4000,1,0)*IF(Berechnung!F3698&lt;=Energieverbrauch!$D$2:$D$4000,1,0))*Energieverbrauch!$E$2:$E$4000))</f>
        <v/>
      </c>
      <c r="J3698" s="23" t="str">
        <f t="shared" si="57"/>
        <v/>
      </c>
      <c r="K3698" s="23" t="e">
        <f>LOOKUP(MATCH(A3698,Flugzeugtyp!$A$2:$A$13,1),Flugzeugtyp!$A$2:$C$13)</f>
        <v>#N/A</v>
      </c>
      <c r="L3698" s="23" t="str">
        <f>IF(E3698="","",J3698/Treibhausgas_Kennzahlen!$B$5)</f>
        <v/>
      </c>
      <c r="M3698" s="37" t="str">
        <f>IF(E3698="","",$J3698*Treibhausgas_Kennzahlen!B$3)</f>
        <v/>
      </c>
      <c r="N3698" s="37" t="str">
        <f>IF(E3698="","",$J3698*Treibhausgas_Kennzahlen!C$3)</f>
        <v/>
      </c>
      <c r="O3698" s="37" t="str">
        <f>IF(E3698="","",$J3698*Treibhausgas_Kennzahlen!D$3)</f>
        <v/>
      </c>
      <c r="P3698" s="37" t="str">
        <f>IF(E3698="","",$J3698*Treibhausgas_Kennzahlen!E$3)</f>
        <v/>
      </c>
      <c r="Q3698" s="37" t="str">
        <f>IF(E3698="","",$J3698*Treibhausgas_Kennzahlen!F$3)</f>
        <v/>
      </c>
      <c r="R3698" s="37" t="str">
        <f>IF(E3698="","",$J3698*Treibhausgas_Kennzahlen!G$3)</f>
        <v/>
      </c>
    </row>
    <row r="3699" spans="1:18" x14ac:dyDescent="0.25">
      <c r="A3699" s="5"/>
      <c r="B3699" s="5"/>
      <c r="C3699" s="5"/>
      <c r="D3699" s="5"/>
      <c r="E3699" s="5"/>
      <c r="F3699" s="9" t="str">
        <f>IF(E3699="","",VLOOKUP(INDEX(IATA_Codes!$A$2:$A$301, MATCH(Berechnung!C3699,IATA_Codes!$C$2:$C$301,0))&amp;"_"&amp;INDEX(IATA_Codes!$A$2:$A$301, MATCH(Berechnung!D3699,IATA_Codes!$C$2:$C$301,0)),GCD_Entfernung!$C$2:$D$10001,2,FALSE))</f>
        <v/>
      </c>
      <c r="G3699" s="22" t="str">
        <f>IF(E3699="","",VLOOKUP(A3699,Flugzeugtyp!$B$2:$C$13,2,0))</f>
        <v/>
      </c>
      <c r="H3699" s="9" t="str">
        <f>IF(E3699="","",LOOKUP(MATCH(F3699,'RFI-Faktor'!$B$2:$B$5,1),'RFI-Faktor'!$D$2:$D$5))</f>
        <v/>
      </c>
      <c r="I3699" s="24" t="str">
        <f t="array" ref="I3699">IF(E3699="","",SUM(IF(A3699=Energieverbrauch!$A$2:$A$4000,1,0)*IF(B3699=Energieverbrauch!$B$2:$B$4000,1,0)*(IF(Berechnung!F3699&gt;=Energieverbrauch!$C$2:$C$4000,1,0)*IF(Berechnung!F3699&lt;=Energieverbrauch!$D$2:$D$4000,1,0))*Energieverbrauch!$E$2:$E$4000))</f>
        <v/>
      </c>
      <c r="J3699" s="24" t="str">
        <f t="shared" si="57"/>
        <v/>
      </c>
      <c r="K3699" s="24" t="e">
        <f>LOOKUP(MATCH(A3699,Flugzeugtyp!$A$2:$A$13,1),Flugzeugtyp!$A$2:$C$13)</f>
        <v>#N/A</v>
      </c>
      <c r="L3699" s="24" t="str">
        <f>IF(E3699="","",J3699/Treibhausgas_Kennzahlen!$B$5)</f>
        <v/>
      </c>
      <c r="M3699" s="38" t="str">
        <f>IF(E3699="","",$J3699*Treibhausgas_Kennzahlen!B$3)</f>
        <v/>
      </c>
      <c r="N3699" s="38" t="str">
        <f>IF(E3699="","",$J3699*Treibhausgas_Kennzahlen!C$3)</f>
        <v/>
      </c>
      <c r="O3699" s="38" t="str">
        <f>IF(E3699="","",$J3699*Treibhausgas_Kennzahlen!D$3)</f>
        <v/>
      </c>
      <c r="P3699" s="38" t="str">
        <f>IF(E3699="","",$J3699*Treibhausgas_Kennzahlen!E$3)</f>
        <v/>
      </c>
      <c r="Q3699" s="38" t="str">
        <f>IF(E3699="","",$J3699*Treibhausgas_Kennzahlen!F$3)</f>
        <v/>
      </c>
      <c r="R3699" s="38" t="str">
        <f>IF(E3699="","",$J3699*Treibhausgas_Kennzahlen!G$3)</f>
        <v/>
      </c>
    </row>
    <row r="3700" spans="1:18" x14ac:dyDescent="0.25">
      <c r="A3700" s="6"/>
      <c r="B3700" s="6"/>
      <c r="C3700" s="6"/>
      <c r="D3700" s="6"/>
      <c r="E3700" s="6"/>
      <c r="F3700" s="8" t="str">
        <f>IF(E3700="","",VLOOKUP(INDEX(IATA_Codes!$A$2:$A$301, MATCH(Berechnung!C3700,IATA_Codes!$C$2:$C$301,0))&amp;"_"&amp;INDEX(IATA_Codes!$A$2:$A$301, MATCH(Berechnung!D3700,IATA_Codes!$C$2:$C$301,0)),GCD_Entfernung!$C$2:$D$10001,2,FALSE))</f>
        <v/>
      </c>
      <c r="G3700" s="21" t="str">
        <f>IF(E3700="","",VLOOKUP(A3700,Flugzeugtyp!$B$2:$C$13,2,0))</f>
        <v/>
      </c>
      <c r="H3700" s="8" t="str">
        <f>IF(E3700="","",LOOKUP(MATCH(F3700,'RFI-Faktor'!$B$2:$B$5,1),'RFI-Faktor'!$D$2:$D$5))</f>
        <v/>
      </c>
      <c r="I3700" s="23" t="str">
        <f t="array" ref="I3700">IF(E3700="","",SUM(IF(A3700=Energieverbrauch!$A$2:$A$4000,1,0)*IF(B3700=Energieverbrauch!$B$2:$B$4000,1,0)*(IF(Berechnung!F3700&gt;=Energieverbrauch!$C$2:$C$4000,1,0)*IF(Berechnung!F3700&lt;=Energieverbrauch!$D$2:$D$4000,1,0))*Energieverbrauch!$E$2:$E$4000))</f>
        <v/>
      </c>
      <c r="J3700" s="23" t="str">
        <f t="shared" si="57"/>
        <v/>
      </c>
      <c r="K3700" s="23" t="e">
        <f>LOOKUP(MATCH(A3700,Flugzeugtyp!$A$2:$A$13,1),Flugzeugtyp!$A$2:$C$13)</f>
        <v>#N/A</v>
      </c>
      <c r="L3700" s="23" t="str">
        <f>IF(E3700="","",J3700/Treibhausgas_Kennzahlen!$B$5)</f>
        <v/>
      </c>
      <c r="M3700" s="37" t="str">
        <f>IF(E3700="","",$J3700*Treibhausgas_Kennzahlen!B$3)</f>
        <v/>
      </c>
      <c r="N3700" s="37" t="str">
        <f>IF(E3700="","",$J3700*Treibhausgas_Kennzahlen!C$3)</f>
        <v/>
      </c>
      <c r="O3700" s="37" t="str">
        <f>IF(E3700="","",$J3700*Treibhausgas_Kennzahlen!D$3)</f>
        <v/>
      </c>
      <c r="P3700" s="37" t="str">
        <f>IF(E3700="","",$J3700*Treibhausgas_Kennzahlen!E$3)</f>
        <v/>
      </c>
      <c r="Q3700" s="37" t="str">
        <f>IF(E3700="","",$J3700*Treibhausgas_Kennzahlen!F$3)</f>
        <v/>
      </c>
      <c r="R3700" s="37" t="str">
        <f>IF(E3700="","",$J3700*Treibhausgas_Kennzahlen!G$3)</f>
        <v/>
      </c>
    </row>
    <row r="3701" spans="1:18" x14ac:dyDescent="0.25">
      <c r="A3701" s="5"/>
      <c r="B3701" s="5"/>
      <c r="C3701" s="5"/>
      <c r="D3701" s="5"/>
      <c r="E3701" s="5"/>
      <c r="F3701" s="9" t="str">
        <f>IF(E3701="","",VLOOKUP(INDEX(IATA_Codes!$A$2:$A$301, MATCH(Berechnung!C3701,IATA_Codes!$C$2:$C$301,0))&amp;"_"&amp;INDEX(IATA_Codes!$A$2:$A$301, MATCH(Berechnung!D3701,IATA_Codes!$C$2:$C$301,0)),GCD_Entfernung!$C$2:$D$10001,2,FALSE))</f>
        <v/>
      </c>
      <c r="G3701" s="22" t="str">
        <f>IF(E3701="","",VLOOKUP(A3701,Flugzeugtyp!$B$2:$C$13,2,0))</f>
        <v/>
      </c>
      <c r="H3701" s="9" t="str">
        <f>IF(E3701="","",LOOKUP(MATCH(F3701,'RFI-Faktor'!$B$2:$B$5,1),'RFI-Faktor'!$D$2:$D$5))</f>
        <v/>
      </c>
      <c r="I3701" s="24" t="str">
        <f t="array" ref="I3701">IF(E3701="","",SUM(IF(A3701=Energieverbrauch!$A$2:$A$4000,1,0)*IF(B3701=Energieverbrauch!$B$2:$B$4000,1,0)*(IF(Berechnung!F3701&gt;=Energieverbrauch!$C$2:$C$4000,1,0)*IF(Berechnung!F3701&lt;=Energieverbrauch!$D$2:$D$4000,1,0))*Energieverbrauch!$E$2:$E$4000))</f>
        <v/>
      </c>
      <c r="J3701" s="24" t="str">
        <f t="shared" si="57"/>
        <v/>
      </c>
      <c r="K3701" s="24" t="e">
        <f>LOOKUP(MATCH(A3701,Flugzeugtyp!$A$2:$A$13,1),Flugzeugtyp!$A$2:$C$13)</f>
        <v>#N/A</v>
      </c>
      <c r="L3701" s="24" t="str">
        <f>IF(E3701="","",J3701/Treibhausgas_Kennzahlen!$B$5)</f>
        <v/>
      </c>
      <c r="M3701" s="38" t="str">
        <f>IF(E3701="","",$J3701*Treibhausgas_Kennzahlen!B$3)</f>
        <v/>
      </c>
      <c r="N3701" s="38" t="str">
        <f>IF(E3701="","",$J3701*Treibhausgas_Kennzahlen!C$3)</f>
        <v/>
      </c>
      <c r="O3701" s="38" t="str">
        <f>IF(E3701="","",$J3701*Treibhausgas_Kennzahlen!D$3)</f>
        <v/>
      </c>
      <c r="P3701" s="38" t="str">
        <f>IF(E3701="","",$J3701*Treibhausgas_Kennzahlen!E$3)</f>
        <v/>
      </c>
      <c r="Q3701" s="38" t="str">
        <f>IF(E3701="","",$J3701*Treibhausgas_Kennzahlen!F$3)</f>
        <v/>
      </c>
      <c r="R3701" s="38" t="str">
        <f>IF(E3701="","",$J3701*Treibhausgas_Kennzahlen!G$3)</f>
        <v/>
      </c>
    </row>
    <row r="3702" spans="1:18" x14ac:dyDescent="0.25">
      <c r="A3702" s="6"/>
      <c r="B3702" s="6"/>
      <c r="C3702" s="6"/>
      <c r="D3702" s="6"/>
      <c r="E3702" s="6"/>
      <c r="F3702" s="8" t="str">
        <f>IF(E3702="","",VLOOKUP(INDEX(IATA_Codes!$A$2:$A$301, MATCH(Berechnung!C3702,IATA_Codes!$C$2:$C$301,0))&amp;"_"&amp;INDEX(IATA_Codes!$A$2:$A$301, MATCH(Berechnung!D3702,IATA_Codes!$C$2:$C$301,0)),GCD_Entfernung!$C$2:$D$10001,2,FALSE))</f>
        <v/>
      </c>
      <c r="G3702" s="21" t="str">
        <f>IF(E3702="","",VLOOKUP(A3702,Flugzeugtyp!$B$2:$C$13,2,0))</f>
        <v/>
      </c>
      <c r="H3702" s="8" t="str">
        <f>IF(E3702="","",LOOKUP(MATCH(F3702,'RFI-Faktor'!$B$2:$B$5,1),'RFI-Faktor'!$D$2:$D$5))</f>
        <v/>
      </c>
      <c r="I3702" s="23" t="str">
        <f t="array" ref="I3702">IF(E3702="","",SUM(IF(A3702=Energieverbrauch!$A$2:$A$4000,1,0)*IF(B3702=Energieverbrauch!$B$2:$B$4000,1,0)*(IF(Berechnung!F3702&gt;=Energieverbrauch!$C$2:$C$4000,1,0)*IF(Berechnung!F3702&lt;=Energieverbrauch!$D$2:$D$4000,1,0))*Energieverbrauch!$E$2:$E$4000))</f>
        <v/>
      </c>
      <c r="J3702" s="23" t="str">
        <f t="shared" si="57"/>
        <v/>
      </c>
      <c r="K3702" s="23" t="e">
        <f>LOOKUP(MATCH(A3702,Flugzeugtyp!$A$2:$A$13,1),Flugzeugtyp!$A$2:$C$13)</f>
        <v>#N/A</v>
      </c>
      <c r="L3702" s="23" t="str">
        <f>IF(E3702="","",J3702/Treibhausgas_Kennzahlen!$B$5)</f>
        <v/>
      </c>
      <c r="M3702" s="37" t="str">
        <f>IF(E3702="","",$J3702*Treibhausgas_Kennzahlen!B$3)</f>
        <v/>
      </c>
      <c r="N3702" s="37" t="str">
        <f>IF(E3702="","",$J3702*Treibhausgas_Kennzahlen!C$3)</f>
        <v/>
      </c>
      <c r="O3702" s="37" t="str">
        <f>IF(E3702="","",$J3702*Treibhausgas_Kennzahlen!D$3)</f>
        <v/>
      </c>
      <c r="P3702" s="37" t="str">
        <f>IF(E3702="","",$J3702*Treibhausgas_Kennzahlen!E$3)</f>
        <v/>
      </c>
      <c r="Q3702" s="37" t="str">
        <f>IF(E3702="","",$J3702*Treibhausgas_Kennzahlen!F$3)</f>
        <v/>
      </c>
      <c r="R3702" s="37" t="str">
        <f>IF(E3702="","",$J3702*Treibhausgas_Kennzahlen!G$3)</f>
        <v/>
      </c>
    </row>
    <row r="3703" spans="1:18" x14ac:dyDescent="0.25">
      <c r="A3703" s="5"/>
      <c r="B3703" s="5"/>
      <c r="C3703" s="5"/>
      <c r="D3703" s="5"/>
      <c r="E3703" s="5"/>
      <c r="F3703" s="9" t="str">
        <f>IF(E3703="","",VLOOKUP(INDEX(IATA_Codes!$A$2:$A$301, MATCH(Berechnung!C3703,IATA_Codes!$C$2:$C$301,0))&amp;"_"&amp;INDEX(IATA_Codes!$A$2:$A$301, MATCH(Berechnung!D3703,IATA_Codes!$C$2:$C$301,0)),GCD_Entfernung!$C$2:$D$10001,2,FALSE))</f>
        <v/>
      </c>
      <c r="G3703" s="22" t="str">
        <f>IF(E3703="","",VLOOKUP(A3703,Flugzeugtyp!$B$2:$C$13,2,0))</f>
        <v/>
      </c>
      <c r="H3703" s="9" t="str">
        <f>IF(E3703="","",LOOKUP(MATCH(F3703,'RFI-Faktor'!$B$2:$B$5,1),'RFI-Faktor'!$D$2:$D$5))</f>
        <v/>
      </c>
      <c r="I3703" s="24" t="str">
        <f t="array" ref="I3703">IF(E3703="","",SUM(IF(A3703=Energieverbrauch!$A$2:$A$4000,1,0)*IF(B3703=Energieverbrauch!$B$2:$B$4000,1,0)*(IF(Berechnung!F3703&gt;=Energieverbrauch!$C$2:$C$4000,1,0)*IF(Berechnung!F3703&lt;=Energieverbrauch!$D$2:$D$4000,1,0))*Energieverbrauch!$E$2:$E$4000))</f>
        <v/>
      </c>
      <c r="J3703" s="24" t="str">
        <f t="shared" si="57"/>
        <v/>
      </c>
      <c r="K3703" s="24" t="e">
        <f>LOOKUP(MATCH(A3703,Flugzeugtyp!$A$2:$A$13,1),Flugzeugtyp!$A$2:$C$13)</f>
        <v>#N/A</v>
      </c>
      <c r="L3703" s="24" t="str">
        <f>IF(E3703="","",J3703/Treibhausgas_Kennzahlen!$B$5)</f>
        <v/>
      </c>
      <c r="M3703" s="38" t="str">
        <f>IF(E3703="","",$J3703*Treibhausgas_Kennzahlen!B$3)</f>
        <v/>
      </c>
      <c r="N3703" s="38" t="str">
        <f>IF(E3703="","",$J3703*Treibhausgas_Kennzahlen!C$3)</f>
        <v/>
      </c>
      <c r="O3703" s="38" t="str">
        <f>IF(E3703="","",$J3703*Treibhausgas_Kennzahlen!D$3)</f>
        <v/>
      </c>
      <c r="P3703" s="38" t="str">
        <f>IF(E3703="","",$J3703*Treibhausgas_Kennzahlen!E$3)</f>
        <v/>
      </c>
      <c r="Q3703" s="38" t="str">
        <f>IF(E3703="","",$J3703*Treibhausgas_Kennzahlen!F$3)</f>
        <v/>
      </c>
      <c r="R3703" s="38" t="str">
        <f>IF(E3703="","",$J3703*Treibhausgas_Kennzahlen!G$3)</f>
        <v/>
      </c>
    </row>
    <row r="3704" spans="1:18" x14ac:dyDescent="0.25">
      <c r="A3704" s="6"/>
      <c r="B3704" s="6"/>
      <c r="C3704" s="6"/>
      <c r="D3704" s="6"/>
      <c r="E3704" s="6"/>
      <c r="F3704" s="8" t="str">
        <f>IF(E3704="","",VLOOKUP(INDEX(IATA_Codes!$A$2:$A$301, MATCH(Berechnung!C3704,IATA_Codes!$C$2:$C$301,0))&amp;"_"&amp;INDEX(IATA_Codes!$A$2:$A$301, MATCH(Berechnung!D3704,IATA_Codes!$C$2:$C$301,0)),GCD_Entfernung!$C$2:$D$10001,2,FALSE))</f>
        <v/>
      </c>
      <c r="G3704" s="21" t="str">
        <f>IF(E3704="","",VLOOKUP(A3704,Flugzeugtyp!$B$2:$C$13,2,0))</f>
        <v/>
      </c>
      <c r="H3704" s="8" t="str">
        <f>IF(E3704="","",LOOKUP(MATCH(F3704,'RFI-Faktor'!$B$2:$B$5,1),'RFI-Faktor'!$D$2:$D$5))</f>
        <v/>
      </c>
      <c r="I3704" s="23" t="str">
        <f t="array" ref="I3704">IF(E3704="","",SUM(IF(A3704=Energieverbrauch!$A$2:$A$4000,1,0)*IF(B3704=Energieverbrauch!$B$2:$B$4000,1,0)*(IF(Berechnung!F3704&gt;=Energieverbrauch!$C$2:$C$4000,1,0)*IF(Berechnung!F3704&lt;=Energieverbrauch!$D$2:$D$4000,1,0))*Energieverbrauch!$E$2:$E$4000))</f>
        <v/>
      </c>
      <c r="J3704" s="23" t="str">
        <f t="shared" si="57"/>
        <v/>
      </c>
      <c r="K3704" s="23" t="e">
        <f>LOOKUP(MATCH(A3704,Flugzeugtyp!$A$2:$A$13,1),Flugzeugtyp!$A$2:$C$13)</f>
        <v>#N/A</v>
      </c>
      <c r="L3704" s="23" t="str">
        <f>IF(E3704="","",J3704/Treibhausgas_Kennzahlen!$B$5)</f>
        <v/>
      </c>
      <c r="M3704" s="37" t="str">
        <f>IF(E3704="","",$J3704*Treibhausgas_Kennzahlen!B$3)</f>
        <v/>
      </c>
      <c r="N3704" s="37" t="str">
        <f>IF(E3704="","",$J3704*Treibhausgas_Kennzahlen!C$3)</f>
        <v/>
      </c>
      <c r="O3704" s="37" t="str">
        <f>IF(E3704="","",$J3704*Treibhausgas_Kennzahlen!D$3)</f>
        <v/>
      </c>
      <c r="P3704" s="37" t="str">
        <f>IF(E3704="","",$J3704*Treibhausgas_Kennzahlen!E$3)</f>
        <v/>
      </c>
      <c r="Q3704" s="37" t="str">
        <f>IF(E3704="","",$J3704*Treibhausgas_Kennzahlen!F$3)</f>
        <v/>
      </c>
      <c r="R3704" s="37" t="str">
        <f>IF(E3704="","",$J3704*Treibhausgas_Kennzahlen!G$3)</f>
        <v/>
      </c>
    </row>
    <row r="3705" spans="1:18" x14ac:dyDescent="0.25">
      <c r="A3705" s="5"/>
      <c r="B3705" s="5"/>
      <c r="C3705" s="5"/>
      <c r="D3705" s="5"/>
      <c r="E3705" s="5"/>
      <c r="F3705" s="9" t="str">
        <f>IF(E3705="","",VLOOKUP(INDEX(IATA_Codes!$A$2:$A$301, MATCH(Berechnung!C3705,IATA_Codes!$C$2:$C$301,0))&amp;"_"&amp;INDEX(IATA_Codes!$A$2:$A$301, MATCH(Berechnung!D3705,IATA_Codes!$C$2:$C$301,0)),GCD_Entfernung!$C$2:$D$10001,2,FALSE))</f>
        <v/>
      </c>
      <c r="G3705" s="22" t="str">
        <f>IF(E3705="","",VLOOKUP(A3705,Flugzeugtyp!$B$2:$C$13,2,0))</f>
        <v/>
      </c>
      <c r="H3705" s="9" t="str">
        <f>IF(E3705="","",LOOKUP(MATCH(F3705,'RFI-Faktor'!$B$2:$B$5,1),'RFI-Faktor'!$D$2:$D$5))</f>
        <v/>
      </c>
      <c r="I3705" s="24" t="str">
        <f t="array" ref="I3705">IF(E3705="","",SUM(IF(A3705=Energieverbrauch!$A$2:$A$4000,1,0)*IF(B3705=Energieverbrauch!$B$2:$B$4000,1,0)*(IF(Berechnung!F3705&gt;=Energieverbrauch!$C$2:$C$4000,1,0)*IF(Berechnung!F3705&lt;=Energieverbrauch!$D$2:$D$4000,1,0))*Energieverbrauch!$E$2:$E$4000))</f>
        <v/>
      </c>
      <c r="J3705" s="24" t="str">
        <f t="shared" si="57"/>
        <v/>
      </c>
      <c r="K3705" s="24" t="e">
        <f>LOOKUP(MATCH(A3705,Flugzeugtyp!$A$2:$A$13,1),Flugzeugtyp!$A$2:$C$13)</f>
        <v>#N/A</v>
      </c>
      <c r="L3705" s="24" t="str">
        <f>IF(E3705="","",J3705/Treibhausgas_Kennzahlen!$B$5)</f>
        <v/>
      </c>
      <c r="M3705" s="38" t="str">
        <f>IF(E3705="","",$J3705*Treibhausgas_Kennzahlen!B$3)</f>
        <v/>
      </c>
      <c r="N3705" s="38" t="str">
        <f>IF(E3705="","",$J3705*Treibhausgas_Kennzahlen!C$3)</f>
        <v/>
      </c>
      <c r="O3705" s="38" t="str">
        <f>IF(E3705="","",$J3705*Treibhausgas_Kennzahlen!D$3)</f>
        <v/>
      </c>
      <c r="P3705" s="38" t="str">
        <f>IF(E3705="","",$J3705*Treibhausgas_Kennzahlen!E$3)</f>
        <v/>
      </c>
      <c r="Q3705" s="38" t="str">
        <f>IF(E3705="","",$J3705*Treibhausgas_Kennzahlen!F$3)</f>
        <v/>
      </c>
      <c r="R3705" s="38" t="str">
        <f>IF(E3705="","",$J3705*Treibhausgas_Kennzahlen!G$3)</f>
        <v/>
      </c>
    </row>
    <row r="3706" spans="1:18" x14ac:dyDescent="0.25">
      <c r="A3706" s="6"/>
      <c r="B3706" s="6"/>
      <c r="C3706" s="6"/>
      <c r="D3706" s="6"/>
      <c r="E3706" s="6"/>
      <c r="F3706" s="8" t="str">
        <f>IF(E3706="","",VLOOKUP(INDEX(IATA_Codes!$A$2:$A$301, MATCH(Berechnung!C3706,IATA_Codes!$C$2:$C$301,0))&amp;"_"&amp;INDEX(IATA_Codes!$A$2:$A$301, MATCH(Berechnung!D3706,IATA_Codes!$C$2:$C$301,0)),GCD_Entfernung!$C$2:$D$10001,2,FALSE))</f>
        <v/>
      </c>
      <c r="G3706" s="21" t="str">
        <f>IF(E3706="","",VLOOKUP(A3706,Flugzeugtyp!$B$2:$C$13,2,0))</f>
        <v/>
      </c>
      <c r="H3706" s="8" t="str">
        <f>IF(E3706="","",LOOKUP(MATCH(F3706,'RFI-Faktor'!$B$2:$B$5,1),'RFI-Faktor'!$D$2:$D$5))</f>
        <v/>
      </c>
      <c r="I3706" s="23" t="str">
        <f t="array" ref="I3706">IF(E3706="","",SUM(IF(A3706=Energieverbrauch!$A$2:$A$4000,1,0)*IF(B3706=Energieverbrauch!$B$2:$B$4000,1,0)*(IF(Berechnung!F3706&gt;=Energieverbrauch!$C$2:$C$4000,1,0)*IF(Berechnung!F3706&lt;=Energieverbrauch!$D$2:$D$4000,1,0))*Energieverbrauch!$E$2:$E$4000))</f>
        <v/>
      </c>
      <c r="J3706" s="23" t="str">
        <f t="shared" si="57"/>
        <v/>
      </c>
      <c r="K3706" s="23" t="e">
        <f>LOOKUP(MATCH(A3706,Flugzeugtyp!$A$2:$A$13,1),Flugzeugtyp!$A$2:$C$13)</f>
        <v>#N/A</v>
      </c>
      <c r="L3706" s="23" t="str">
        <f>IF(E3706="","",J3706/Treibhausgas_Kennzahlen!$B$5)</f>
        <v/>
      </c>
      <c r="M3706" s="37" t="str">
        <f>IF(E3706="","",$J3706*Treibhausgas_Kennzahlen!B$3)</f>
        <v/>
      </c>
      <c r="N3706" s="37" t="str">
        <f>IF(E3706="","",$J3706*Treibhausgas_Kennzahlen!C$3)</f>
        <v/>
      </c>
      <c r="O3706" s="37" t="str">
        <f>IF(E3706="","",$J3706*Treibhausgas_Kennzahlen!D$3)</f>
        <v/>
      </c>
      <c r="P3706" s="37" t="str">
        <f>IF(E3706="","",$J3706*Treibhausgas_Kennzahlen!E$3)</f>
        <v/>
      </c>
      <c r="Q3706" s="37" t="str">
        <f>IF(E3706="","",$J3706*Treibhausgas_Kennzahlen!F$3)</f>
        <v/>
      </c>
      <c r="R3706" s="37" t="str">
        <f>IF(E3706="","",$J3706*Treibhausgas_Kennzahlen!G$3)</f>
        <v/>
      </c>
    </row>
    <row r="3707" spans="1:18" x14ac:dyDescent="0.25">
      <c r="A3707" s="5"/>
      <c r="B3707" s="5"/>
      <c r="C3707" s="5"/>
      <c r="D3707" s="5"/>
      <c r="E3707" s="5"/>
      <c r="F3707" s="9" t="str">
        <f>IF(E3707="","",VLOOKUP(INDEX(IATA_Codes!$A$2:$A$301, MATCH(Berechnung!C3707,IATA_Codes!$C$2:$C$301,0))&amp;"_"&amp;INDEX(IATA_Codes!$A$2:$A$301, MATCH(Berechnung!D3707,IATA_Codes!$C$2:$C$301,0)),GCD_Entfernung!$C$2:$D$10001,2,FALSE))</f>
        <v/>
      </c>
      <c r="G3707" s="22" t="str">
        <f>IF(E3707="","",VLOOKUP(A3707,Flugzeugtyp!$B$2:$C$13,2,0))</f>
        <v/>
      </c>
      <c r="H3707" s="9" t="str">
        <f>IF(E3707="","",LOOKUP(MATCH(F3707,'RFI-Faktor'!$B$2:$B$5,1),'RFI-Faktor'!$D$2:$D$5))</f>
        <v/>
      </c>
      <c r="I3707" s="24" t="str">
        <f t="array" ref="I3707">IF(E3707="","",SUM(IF(A3707=Energieverbrauch!$A$2:$A$4000,1,0)*IF(B3707=Energieverbrauch!$B$2:$B$4000,1,0)*(IF(Berechnung!F3707&gt;=Energieverbrauch!$C$2:$C$4000,1,0)*IF(Berechnung!F3707&lt;=Energieverbrauch!$D$2:$D$4000,1,0))*Energieverbrauch!$E$2:$E$4000))</f>
        <v/>
      </c>
      <c r="J3707" s="24" t="str">
        <f t="shared" si="57"/>
        <v/>
      </c>
      <c r="K3707" s="24" t="e">
        <f>LOOKUP(MATCH(A3707,Flugzeugtyp!$A$2:$A$13,1),Flugzeugtyp!$A$2:$C$13)</f>
        <v>#N/A</v>
      </c>
      <c r="L3707" s="24" t="str">
        <f>IF(E3707="","",J3707/Treibhausgas_Kennzahlen!$B$5)</f>
        <v/>
      </c>
      <c r="M3707" s="38" t="str">
        <f>IF(E3707="","",$J3707*Treibhausgas_Kennzahlen!B$3)</f>
        <v/>
      </c>
      <c r="N3707" s="38" t="str">
        <f>IF(E3707="","",$J3707*Treibhausgas_Kennzahlen!C$3)</f>
        <v/>
      </c>
      <c r="O3707" s="38" t="str">
        <f>IF(E3707="","",$J3707*Treibhausgas_Kennzahlen!D$3)</f>
        <v/>
      </c>
      <c r="P3707" s="38" t="str">
        <f>IF(E3707="","",$J3707*Treibhausgas_Kennzahlen!E$3)</f>
        <v/>
      </c>
      <c r="Q3707" s="38" t="str">
        <f>IF(E3707="","",$J3707*Treibhausgas_Kennzahlen!F$3)</f>
        <v/>
      </c>
      <c r="R3707" s="38" t="str">
        <f>IF(E3707="","",$J3707*Treibhausgas_Kennzahlen!G$3)</f>
        <v/>
      </c>
    </row>
    <row r="3708" spans="1:18" x14ac:dyDescent="0.25">
      <c r="A3708" s="6"/>
      <c r="B3708" s="6"/>
      <c r="C3708" s="6"/>
      <c r="D3708" s="6"/>
      <c r="E3708" s="6"/>
      <c r="F3708" s="8" t="str">
        <f>IF(E3708="","",VLOOKUP(INDEX(IATA_Codes!$A$2:$A$301, MATCH(Berechnung!C3708,IATA_Codes!$C$2:$C$301,0))&amp;"_"&amp;INDEX(IATA_Codes!$A$2:$A$301, MATCH(Berechnung!D3708,IATA_Codes!$C$2:$C$301,0)),GCD_Entfernung!$C$2:$D$10001,2,FALSE))</f>
        <v/>
      </c>
      <c r="G3708" s="21" t="str">
        <f>IF(E3708="","",VLOOKUP(A3708,Flugzeugtyp!$B$2:$C$13,2,0))</f>
        <v/>
      </c>
      <c r="H3708" s="8" t="str">
        <f>IF(E3708="","",LOOKUP(MATCH(F3708,'RFI-Faktor'!$B$2:$B$5,1),'RFI-Faktor'!$D$2:$D$5))</f>
        <v/>
      </c>
      <c r="I3708" s="23" t="str">
        <f t="array" ref="I3708">IF(E3708="","",SUM(IF(A3708=Energieverbrauch!$A$2:$A$4000,1,0)*IF(B3708=Energieverbrauch!$B$2:$B$4000,1,0)*(IF(Berechnung!F3708&gt;=Energieverbrauch!$C$2:$C$4000,1,0)*IF(Berechnung!F3708&lt;=Energieverbrauch!$D$2:$D$4000,1,0))*Energieverbrauch!$E$2:$E$4000))</f>
        <v/>
      </c>
      <c r="J3708" s="23" t="str">
        <f t="shared" si="57"/>
        <v/>
      </c>
      <c r="K3708" s="23" t="e">
        <f>LOOKUP(MATCH(A3708,Flugzeugtyp!$A$2:$A$13,1),Flugzeugtyp!$A$2:$C$13)</f>
        <v>#N/A</v>
      </c>
      <c r="L3708" s="23" t="str">
        <f>IF(E3708="","",J3708/Treibhausgas_Kennzahlen!$B$5)</f>
        <v/>
      </c>
      <c r="M3708" s="37" t="str">
        <f>IF(E3708="","",$J3708*Treibhausgas_Kennzahlen!B$3)</f>
        <v/>
      </c>
      <c r="N3708" s="37" t="str">
        <f>IF(E3708="","",$J3708*Treibhausgas_Kennzahlen!C$3)</f>
        <v/>
      </c>
      <c r="O3708" s="37" t="str">
        <f>IF(E3708="","",$J3708*Treibhausgas_Kennzahlen!D$3)</f>
        <v/>
      </c>
      <c r="P3708" s="37" t="str">
        <f>IF(E3708="","",$J3708*Treibhausgas_Kennzahlen!E$3)</f>
        <v/>
      </c>
      <c r="Q3708" s="37" t="str">
        <f>IF(E3708="","",$J3708*Treibhausgas_Kennzahlen!F$3)</f>
        <v/>
      </c>
      <c r="R3708" s="37" t="str">
        <f>IF(E3708="","",$J3708*Treibhausgas_Kennzahlen!G$3)</f>
        <v/>
      </c>
    </row>
    <row r="3709" spans="1:18" x14ac:dyDescent="0.25">
      <c r="A3709" s="5"/>
      <c r="B3709" s="5"/>
      <c r="C3709" s="5"/>
      <c r="D3709" s="5"/>
      <c r="E3709" s="5"/>
      <c r="F3709" s="9" t="str">
        <f>IF(E3709="","",VLOOKUP(INDEX(IATA_Codes!$A$2:$A$301, MATCH(Berechnung!C3709,IATA_Codes!$C$2:$C$301,0))&amp;"_"&amp;INDEX(IATA_Codes!$A$2:$A$301, MATCH(Berechnung!D3709,IATA_Codes!$C$2:$C$301,0)),GCD_Entfernung!$C$2:$D$10001,2,FALSE))</f>
        <v/>
      </c>
      <c r="G3709" s="22" t="str">
        <f>IF(E3709="","",VLOOKUP(A3709,Flugzeugtyp!$B$2:$C$13,2,0))</f>
        <v/>
      </c>
      <c r="H3709" s="9" t="str">
        <f>IF(E3709="","",LOOKUP(MATCH(F3709,'RFI-Faktor'!$B$2:$B$5,1),'RFI-Faktor'!$D$2:$D$5))</f>
        <v/>
      </c>
      <c r="I3709" s="24" t="str">
        <f t="array" ref="I3709">IF(E3709="","",SUM(IF(A3709=Energieverbrauch!$A$2:$A$4000,1,0)*IF(B3709=Energieverbrauch!$B$2:$B$4000,1,0)*(IF(Berechnung!F3709&gt;=Energieverbrauch!$C$2:$C$4000,1,0)*IF(Berechnung!F3709&lt;=Energieverbrauch!$D$2:$D$4000,1,0))*Energieverbrauch!$E$2:$E$4000))</f>
        <v/>
      </c>
      <c r="J3709" s="24" t="str">
        <f t="shared" si="57"/>
        <v/>
      </c>
      <c r="K3709" s="24" t="e">
        <f>LOOKUP(MATCH(A3709,Flugzeugtyp!$A$2:$A$13,1),Flugzeugtyp!$A$2:$C$13)</f>
        <v>#N/A</v>
      </c>
      <c r="L3709" s="24" t="str">
        <f>IF(E3709="","",J3709/Treibhausgas_Kennzahlen!$B$5)</f>
        <v/>
      </c>
      <c r="M3709" s="38" t="str">
        <f>IF(E3709="","",$J3709*Treibhausgas_Kennzahlen!B$3)</f>
        <v/>
      </c>
      <c r="N3709" s="38" t="str">
        <f>IF(E3709="","",$J3709*Treibhausgas_Kennzahlen!C$3)</f>
        <v/>
      </c>
      <c r="O3709" s="38" t="str">
        <f>IF(E3709="","",$J3709*Treibhausgas_Kennzahlen!D$3)</f>
        <v/>
      </c>
      <c r="P3709" s="38" t="str">
        <f>IF(E3709="","",$J3709*Treibhausgas_Kennzahlen!E$3)</f>
        <v/>
      </c>
      <c r="Q3709" s="38" t="str">
        <f>IF(E3709="","",$J3709*Treibhausgas_Kennzahlen!F$3)</f>
        <v/>
      </c>
      <c r="R3709" s="38" t="str">
        <f>IF(E3709="","",$J3709*Treibhausgas_Kennzahlen!G$3)</f>
        <v/>
      </c>
    </row>
    <row r="3710" spans="1:18" x14ac:dyDescent="0.25">
      <c r="A3710" s="6"/>
      <c r="B3710" s="6"/>
      <c r="C3710" s="6"/>
      <c r="D3710" s="6"/>
      <c r="E3710" s="6"/>
      <c r="F3710" s="8" t="str">
        <f>IF(E3710="","",VLOOKUP(INDEX(IATA_Codes!$A$2:$A$301, MATCH(Berechnung!C3710,IATA_Codes!$C$2:$C$301,0))&amp;"_"&amp;INDEX(IATA_Codes!$A$2:$A$301, MATCH(Berechnung!D3710,IATA_Codes!$C$2:$C$301,0)),GCD_Entfernung!$C$2:$D$10001,2,FALSE))</f>
        <v/>
      </c>
      <c r="G3710" s="21" t="str">
        <f>IF(E3710="","",VLOOKUP(A3710,Flugzeugtyp!$B$2:$C$13,2,0))</f>
        <v/>
      </c>
      <c r="H3710" s="8" t="str">
        <f>IF(E3710="","",LOOKUP(MATCH(F3710,'RFI-Faktor'!$B$2:$B$5,1),'RFI-Faktor'!$D$2:$D$5))</f>
        <v/>
      </c>
      <c r="I3710" s="23" t="str">
        <f t="array" ref="I3710">IF(E3710="","",SUM(IF(A3710=Energieverbrauch!$A$2:$A$4000,1,0)*IF(B3710=Energieverbrauch!$B$2:$B$4000,1,0)*(IF(Berechnung!F3710&gt;=Energieverbrauch!$C$2:$C$4000,1,0)*IF(Berechnung!F3710&lt;=Energieverbrauch!$D$2:$D$4000,1,0))*Energieverbrauch!$E$2:$E$4000))</f>
        <v/>
      </c>
      <c r="J3710" s="23" t="str">
        <f t="shared" si="57"/>
        <v/>
      </c>
      <c r="K3710" s="23" t="e">
        <f>LOOKUP(MATCH(A3710,Flugzeugtyp!$A$2:$A$13,1),Flugzeugtyp!$A$2:$C$13)</f>
        <v>#N/A</v>
      </c>
      <c r="L3710" s="23" t="str">
        <f>IF(E3710="","",J3710/Treibhausgas_Kennzahlen!$B$5)</f>
        <v/>
      </c>
      <c r="M3710" s="37" t="str">
        <f>IF(E3710="","",$J3710*Treibhausgas_Kennzahlen!B$3)</f>
        <v/>
      </c>
      <c r="N3710" s="37" t="str">
        <f>IF(E3710="","",$J3710*Treibhausgas_Kennzahlen!C$3)</f>
        <v/>
      </c>
      <c r="O3710" s="37" t="str">
        <f>IF(E3710="","",$J3710*Treibhausgas_Kennzahlen!D$3)</f>
        <v/>
      </c>
      <c r="P3710" s="37" t="str">
        <f>IF(E3710="","",$J3710*Treibhausgas_Kennzahlen!E$3)</f>
        <v/>
      </c>
      <c r="Q3710" s="37" t="str">
        <f>IF(E3710="","",$J3710*Treibhausgas_Kennzahlen!F$3)</f>
        <v/>
      </c>
      <c r="R3710" s="37" t="str">
        <f>IF(E3710="","",$J3710*Treibhausgas_Kennzahlen!G$3)</f>
        <v/>
      </c>
    </row>
    <row r="3711" spans="1:18" x14ac:dyDescent="0.25">
      <c r="A3711" s="5"/>
      <c r="B3711" s="5"/>
      <c r="C3711" s="5"/>
      <c r="D3711" s="5"/>
      <c r="E3711" s="5"/>
      <c r="F3711" s="9" t="str">
        <f>IF(E3711="","",VLOOKUP(INDEX(IATA_Codes!$A$2:$A$301, MATCH(Berechnung!C3711,IATA_Codes!$C$2:$C$301,0))&amp;"_"&amp;INDEX(IATA_Codes!$A$2:$A$301, MATCH(Berechnung!D3711,IATA_Codes!$C$2:$C$301,0)),GCD_Entfernung!$C$2:$D$10001,2,FALSE))</f>
        <v/>
      </c>
      <c r="G3711" s="22" t="str">
        <f>IF(E3711="","",VLOOKUP(A3711,Flugzeugtyp!$B$2:$C$13,2,0))</f>
        <v/>
      </c>
      <c r="H3711" s="9" t="str">
        <f>IF(E3711="","",LOOKUP(MATCH(F3711,'RFI-Faktor'!$B$2:$B$5,1),'RFI-Faktor'!$D$2:$D$5))</f>
        <v/>
      </c>
      <c r="I3711" s="24" t="str">
        <f t="array" ref="I3711">IF(E3711="","",SUM(IF(A3711=Energieverbrauch!$A$2:$A$4000,1,0)*IF(B3711=Energieverbrauch!$B$2:$B$4000,1,0)*(IF(Berechnung!F3711&gt;=Energieverbrauch!$C$2:$C$4000,1,0)*IF(Berechnung!F3711&lt;=Energieverbrauch!$D$2:$D$4000,1,0))*Energieverbrauch!$E$2:$E$4000))</f>
        <v/>
      </c>
      <c r="J3711" s="24" t="str">
        <f t="shared" si="57"/>
        <v/>
      </c>
      <c r="K3711" s="24" t="e">
        <f>LOOKUP(MATCH(A3711,Flugzeugtyp!$A$2:$A$13,1),Flugzeugtyp!$A$2:$C$13)</f>
        <v>#N/A</v>
      </c>
      <c r="L3711" s="24" t="str">
        <f>IF(E3711="","",J3711/Treibhausgas_Kennzahlen!$B$5)</f>
        <v/>
      </c>
      <c r="M3711" s="38" t="str">
        <f>IF(E3711="","",$J3711*Treibhausgas_Kennzahlen!B$3)</f>
        <v/>
      </c>
      <c r="N3711" s="38" t="str">
        <f>IF(E3711="","",$J3711*Treibhausgas_Kennzahlen!C$3)</f>
        <v/>
      </c>
      <c r="O3711" s="38" t="str">
        <f>IF(E3711="","",$J3711*Treibhausgas_Kennzahlen!D$3)</f>
        <v/>
      </c>
      <c r="P3711" s="38" t="str">
        <f>IF(E3711="","",$J3711*Treibhausgas_Kennzahlen!E$3)</f>
        <v/>
      </c>
      <c r="Q3711" s="38" t="str">
        <f>IF(E3711="","",$J3711*Treibhausgas_Kennzahlen!F$3)</f>
        <v/>
      </c>
      <c r="R3711" s="38" t="str">
        <f>IF(E3711="","",$J3711*Treibhausgas_Kennzahlen!G$3)</f>
        <v/>
      </c>
    </row>
    <row r="3712" spans="1:18" x14ac:dyDescent="0.25">
      <c r="A3712" s="6"/>
      <c r="B3712" s="6"/>
      <c r="C3712" s="6"/>
      <c r="D3712" s="6"/>
      <c r="E3712" s="6"/>
      <c r="F3712" s="8" t="str">
        <f>IF(E3712="","",VLOOKUP(INDEX(IATA_Codes!$A$2:$A$301, MATCH(Berechnung!C3712,IATA_Codes!$C$2:$C$301,0))&amp;"_"&amp;INDEX(IATA_Codes!$A$2:$A$301, MATCH(Berechnung!D3712,IATA_Codes!$C$2:$C$301,0)),GCD_Entfernung!$C$2:$D$10001,2,FALSE))</f>
        <v/>
      </c>
      <c r="G3712" s="21" t="str">
        <f>IF(E3712="","",VLOOKUP(A3712,Flugzeugtyp!$B$2:$C$13,2,0))</f>
        <v/>
      </c>
      <c r="H3712" s="8" t="str">
        <f>IF(E3712="","",LOOKUP(MATCH(F3712,'RFI-Faktor'!$B$2:$B$5,1),'RFI-Faktor'!$D$2:$D$5))</f>
        <v/>
      </c>
      <c r="I3712" s="23" t="str">
        <f t="array" ref="I3712">IF(E3712="","",SUM(IF(A3712=Energieverbrauch!$A$2:$A$4000,1,0)*IF(B3712=Energieverbrauch!$B$2:$B$4000,1,0)*(IF(Berechnung!F3712&gt;=Energieverbrauch!$C$2:$C$4000,1,0)*IF(Berechnung!F3712&lt;=Energieverbrauch!$D$2:$D$4000,1,0))*Energieverbrauch!$E$2:$E$4000))</f>
        <v/>
      </c>
      <c r="J3712" s="23" t="str">
        <f t="shared" si="57"/>
        <v/>
      </c>
      <c r="K3712" s="23" t="e">
        <f>LOOKUP(MATCH(A3712,Flugzeugtyp!$A$2:$A$13,1),Flugzeugtyp!$A$2:$C$13)</f>
        <v>#N/A</v>
      </c>
      <c r="L3712" s="23" t="str">
        <f>IF(E3712="","",J3712/Treibhausgas_Kennzahlen!$B$5)</f>
        <v/>
      </c>
      <c r="M3712" s="37" t="str">
        <f>IF(E3712="","",$J3712*Treibhausgas_Kennzahlen!B$3)</f>
        <v/>
      </c>
      <c r="N3712" s="37" t="str">
        <f>IF(E3712="","",$J3712*Treibhausgas_Kennzahlen!C$3)</f>
        <v/>
      </c>
      <c r="O3712" s="37" t="str">
        <f>IF(E3712="","",$J3712*Treibhausgas_Kennzahlen!D$3)</f>
        <v/>
      </c>
      <c r="P3712" s="37" t="str">
        <f>IF(E3712="","",$J3712*Treibhausgas_Kennzahlen!E$3)</f>
        <v/>
      </c>
      <c r="Q3712" s="37" t="str">
        <f>IF(E3712="","",$J3712*Treibhausgas_Kennzahlen!F$3)</f>
        <v/>
      </c>
      <c r="R3712" s="37" t="str">
        <f>IF(E3712="","",$J3712*Treibhausgas_Kennzahlen!G$3)</f>
        <v/>
      </c>
    </row>
    <row r="3713" spans="1:18" x14ac:dyDescent="0.25">
      <c r="A3713" s="5"/>
      <c r="B3713" s="5"/>
      <c r="C3713" s="5"/>
      <c r="D3713" s="5"/>
      <c r="E3713" s="5"/>
      <c r="F3713" s="9" t="str">
        <f>IF(E3713="","",VLOOKUP(INDEX(IATA_Codes!$A$2:$A$301, MATCH(Berechnung!C3713,IATA_Codes!$C$2:$C$301,0))&amp;"_"&amp;INDEX(IATA_Codes!$A$2:$A$301, MATCH(Berechnung!D3713,IATA_Codes!$C$2:$C$301,0)),GCD_Entfernung!$C$2:$D$10001,2,FALSE))</f>
        <v/>
      </c>
      <c r="G3713" s="22" t="str">
        <f>IF(E3713="","",VLOOKUP(A3713,Flugzeugtyp!$B$2:$C$13,2,0))</f>
        <v/>
      </c>
      <c r="H3713" s="9" t="str">
        <f>IF(E3713="","",LOOKUP(MATCH(F3713,'RFI-Faktor'!$B$2:$B$5,1),'RFI-Faktor'!$D$2:$D$5))</f>
        <v/>
      </c>
      <c r="I3713" s="24" t="str">
        <f t="array" ref="I3713">IF(E3713="","",SUM(IF(A3713=Energieverbrauch!$A$2:$A$4000,1,0)*IF(B3713=Energieverbrauch!$B$2:$B$4000,1,0)*(IF(Berechnung!F3713&gt;=Energieverbrauch!$C$2:$C$4000,1,0)*IF(Berechnung!F3713&lt;=Energieverbrauch!$D$2:$D$4000,1,0))*Energieverbrauch!$E$2:$E$4000))</f>
        <v/>
      </c>
      <c r="J3713" s="24" t="str">
        <f t="shared" si="57"/>
        <v/>
      </c>
      <c r="K3713" s="24" t="e">
        <f>LOOKUP(MATCH(A3713,Flugzeugtyp!$A$2:$A$13,1),Flugzeugtyp!$A$2:$C$13)</f>
        <v>#N/A</v>
      </c>
      <c r="L3713" s="24" t="str">
        <f>IF(E3713="","",J3713/Treibhausgas_Kennzahlen!$B$5)</f>
        <v/>
      </c>
      <c r="M3713" s="38" t="str">
        <f>IF(E3713="","",$J3713*Treibhausgas_Kennzahlen!B$3)</f>
        <v/>
      </c>
      <c r="N3713" s="38" t="str">
        <f>IF(E3713="","",$J3713*Treibhausgas_Kennzahlen!C$3)</f>
        <v/>
      </c>
      <c r="O3713" s="38" t="str">
        <f>IF(E3713="","",$J3713*Treibhausgas_Kennzahlen!D$3)</f>
        <v/>
      </c>
      <c r="P3713" s="38" t="str">
        <f>IF(E3713="","",$J3713*Treibhausgas_Kennzahlen!E$3)</f>
        <v/>
      </c>
      <c r="Q3713" s="38" t="str">
        <f>IF(E3713="","",$J3713*Treibhausgas_Kennzahlen!F$3)</f>
        <v/>
      </c>
      <c r="R3713" s="38" t="str">
        <f>IF(E3713="","",$J3713*Treibhausgas_Kennzahlen!G$3)</f>
        <v/>
      </c>
    </row>
    <row r="3714" spans="1:18" x14ac:dyDescent="0.25">
      <c r="A3714" s="6"/>
      <c r="B3714" s="6"/>
      <c r="C3714" s="6"/>
      <c r="D3714" s="6"/>
      <c r="E3714" s="6"/>
      <c r="F3714" s="8" t="str">
        <f>IF(E3714="","",VLOOKUP(INDEX(IATA_Codes!$A$2:$A$301, MATCH(Berechnung!C3714,IATA_Codes!$C$2:$C$301,0))&amp;"_"&amp;INDEX(IATA_Codes!$A$2:$A$301, MATCH(Berechnung!D3714,IATA_Codes!$C$2:$C$301,0)),GCD_Entfernung!$C$2:$D$10001,2,FALSE))</f>
        <v/>
      </c>
      <c r="G3714" s="21" t="str">
        <f>IF(E3714="","",VLOOKUP(A3714,Flugzeugtyp!$B$2:$C$13,2,0))</f>
        <v/>
      </c>
      <c r="H3714" s="8" t="str">
        <f>IF(E3714="","",LOOKUP(MATCH(F3714,'RFI-Faktor'!$B$2:$B$5,1),'RFI-Faktor'!$D$2:$D$5))</f>
        <v/>
      </c>
      <c r="I3714" s="23" t="str">
        <f t="array" ref="I3714">IF(E3714="","",SUM(IF(A3714=Energieverbrauch!$A$2:$A$4000,1,0)*IF(B3714=Energieverbrauch!$B$2:$B$4000,1,0)*(IF(Berechnung!F3714&gt;=Energieverbrauch!$C$2:$C$4000,1,0)*IF(Berechnung!F3714&lt;=Energieverbrauch!$D$2:$D$4000,1,0))*Energieverbrauch!$E$2:$E$4000))</f>
        <v/>
      </c>
      <c r="J3714" s="23" t="str">
        <f t="shared" si="57"/>
        <v/>
      </c>
      <c r="K3714" s="23" t="e">
        <f>LOOKUP(MATCH(A3714,Flugzeugtyp!$A$2:$A$13,1),Flugzeugtyp!$A$2:$C$13)</f>
        <v>#N/A</v>
      </c>
      <c r="L3714" s="23" t="str">
        <f>IF(E3714="","",J3714/Treibhausgas_Kennzahlen!$B$5)</f>
        <v/>
      </c>
      <c r="M3714" s="37" t="str">
        <f>IF(E3714="","",$J3714*Treibhausgas_Kennzahlen!B$3)</f>
        <v/>
      </c>
      <c r="N3714" s="37" t="str">
        <f>IF(E3714="","",$J3714*Treibhausgas_Kennzahlen!C$3)</f>
        <v/>
      </c>
      <c r="O3714" s="37" t="str">
        <f>IF(E3714="","",$J3714*Treibhausgas_Kennzahlen!D$3)</f>
        <v/>
      </c>
      <c r="P3714" s="37" t="str">
        <f>IF(E3714="","",$J3714*Treibhausgas_Kennzahlen!E$3)</f>
        <v/>
      </c>
      <c r="Q3714" s="37" t="str">
        <f>IF(E3714="","",$J3714*Treibhausgas_Kennzahlen!F$3)</f>
        <v/>
      </c>
      <c r="R3714" s="37" t="str">
        <f>IF(E3714="","",$J3714*Treibhausgas_Kennzahlen!G$3)</f>
        <v/>
      </c>
    </row>
    <row r="3715" spans="1:18" x14ac:dyDescent="0.25">
      <c r="A3715" s="5"/>
      <c r="B3715" s="5"/>
      <c r="C3715" s="5"/>
      <c r="D3715" s="5"/>
      <c r="E3715" s="5"/>
      <c r="F3715" s="9" t="str">
        <f>IF(E3715="","",VLOOKUP(INDEX(IATA_Codes!$A$2:$A$301, MATCH(Berechnung!C3715,IATA_Codes!$C$2:$C$301,0))&amp;"_"&amp;INDEX(IATA_Codes!$A$2:$A$301, MATCH(Berechnung!D3715,IATA_Codes!$C$2:$C$301,0)),GCD_Entfernung!$C$2:$D$10001,2,FALSE))</f>
        <v/>
      </c>
      <c r="G3715" s="22" t="str">
        <f>IF(E3715="","",VLOOKUP(A3715,Flugzeugtyp!$B$2:$C$13,2,0))</f>
        <v/>
      </c>
      <c r="H3715" s="9" t="str">
        <f>IF(E3715="","",LOOKUP(MATCH(F3715,'RFI-Faktor'!$B$2:$B$5,1),'RFI-Faktor'!$D$2:$D$5))</f>
        <v/>
      </c>
      <c r="I3715" s="24" t="str">
        <f t="array" ref="I3715">IF(E3715="","",SUM(IF(A3715=Energieverbrauch!$A$2:$A$4000,1,0)*IF(B3715=Energieverbrauch!$B$2:$B$4000,1,0)*(IF(Berechnung!F3715&gt;=Energieverbrauch!$C$2:$C$4000,1,0)*IF(Berechnung!F3715&lt;=Energieverbrauch!$D$2:$D$4000,1,0))*Energieverbrauch!$E$2:$E$4000))</f>
        <v/>
      </c>
      <c r="J3715" s="24" t="str">
        <f t="shared" si="57"/>
        <v/>
      </c>
      <c r="K3715" s="24" t="e">
        <f>LOOKUP(MATCH(A3715,Flugzeugtyp!$A$2:$A$13,1),Flugzeugtyp!$A$2:$C$13)</f>
        <v>#N/A</v>
      </c>
      <c r="L3715" s="24" t="str">
        <f>IF(E3715="","",J3715/Treibhausgas_Kennzahlen!$B$5)</f>
        <v/>
      </c>
      <c r="M3715" s="38" t="str">
        <f>IF(E3715="","",$J3715*Treibhausgas_Kennzahlen!B$3)</f>
        <v/>
      </c>
      <c r="N3715" s="38" t="str">
        <f>IF(E3715="","",$J3715*Treibhausgas_Kennzahlen!C$3)</f>
        <v/>
      </c>
      <c r="O3715" s="38" t="str">
        <f>IF(E3715="","",$J3715*Treibhausgas_Kennzahlen!D$3)</f>
        <v/>
      </c>
      <c r="P3715" s="38" t="str">
        <f>IF(E3715="","",$J3715*Treibhausgas_Kennzahlen!E$3)</f>
        <v/>
      </c>
      <c r="Q3715" s="38" t="str">
        <f>IF(E3715="","",$J3715*Treibhausgas_Kennzahlen!F$3)</f>
        <v/>
      </c>
      <c r="R3715" s="38" t="str">
        <f>IF(E3715="","",$J3715*Treibhausgas_Kennzahlen!G$3)</f>
        <v/>
      </c>
    </row>
    <row r="3716" spans="1:18" x14ac:dyDescent="0.25">
      <c r="A3716" s="6"/>
      <c r="B3716" s="6"/>
      <c r="C3716" s="6"/>
      <c r="D3716" s="6"/>
      <c r="E3716" s="6"/>
      <c r="F3716" s="8" t="str">
        <f>IF(E3716="","",VLOOKUP(INDEX(IATA_Codes!$A$2:$A$301, MATCH(Berechnung!C3716,IATA_Codes!$C$2:$C$301,0))&amp;"_"&amp;INDEX(IATA_Codes!$A$2:$A$301, MATCH(Berechnung!D3716,IATA_Codes!$C$2:$C$301,0)),GCD_Entfernung!$C$2:$D$10001,2,FALSE))</f>
        <v/>
      </c>
      <c r="G3716" s="21" t="str">
        <f>IF(E3716="","",VLOOKUP(A3716,Flugzeugtyp!$B$2:$C$13,2,0))</f>
        <v/>
      </c>
      <c r="H3716" s="8" t="str">
        <f>IF(E3716="","",LOOKUP(MATCH(F3716,'RFI-Faktor'!$B$2:$B$5,1),'RFI-Faktor'!$D$2:$D$5))</f>
        <v/>
      </c>
      <c r="I3716" s="23" t="str">
        <f t="array" ref="I3716">IF(E3716="","",SUM(IF(A3716=Energieverbrauch!$A$2:$A$4000,1,0)*IF(B3716=Energieverbrauch!$B$2:$B$4000,1,0)*(IF(Berechnung!F3716&gt;=Energieverbrauch!$C$2:$C$4000,1,0)*IF(Berechnung!F3716&lt;=Energieverbrauch!$D$2:$D$4000,1,0))*Energieverbrauch!$E$2:$E$4000))</f>
        <v/>
      </c>
      <c r="J3716" s="23" t="str">
        <f t="shared" si="57"/>
        <v/>
      </c>
      <c r="K3716" s="23" t="e">
        <f>LOOKUP(MATCH(A3716,Flugzeugtyp!$A$2:$A$13,1),Flugzeugtyp!$A$2:$C$13)</f>
        <v>#N/A</v>
      </c>
      <c r="L3716" s="23" t="str">
        <f>IF(E3716="","",J3716/Treibhausgas_Kennzahlen!$B$5)</f>
        <v/>
      </c>
      <c r="M3716" s="37" t="str">
        <f>IF(E3716="","",$J3716*Treibhausgas_Kennzahlen!B$3)</f>
        <v/>
      </c>
      <c r="N3716" s="37" t="str">
        <f>IF(E3716="","",$J3716*Treibhausgas_Kennzahlen!C$3)</f>
        <v/>
      </c>
      <c r="O3716" s="37" t="str">
        <f>IF(E3716="","",$J3716*Treibhausgas_Kennzahlen!D$3)</f>
        <v/>
      </c>
      <c r="P3716" s="37" t="str">
        <f>IF(E3716="","",$J3716*Treibhausgas_Kennzahlen!E$3)</f>
        <v/>
      </c>
      <c r="Q3716" s="37" t="str">
        <f>IF(E3716="","",$J3716*Treibhausgas_Kennzahlen!F$3)</f>
        <v/>
      </c>
      <c r="R3716" s="37" t="str">
        <f>IF(E3716="","",$J3716*Treibhausgas_Kennzahlen!G$3)</f>
        <v/>
      </c>
    </row>
    <row r="3717" spans="1:18" x14ac:dyDescent="0.25">
      <c r="A3717" s="5"/>
      <c r="B3717" s="5"/>
      <c r="C3717" s="5"/>
      <c r="D3717" s="5"/>
      <c r="E3717" s="5"/>
      <c r="F3717" s="9" t="str">
        <f>IF(E3717="","",VLOOKUP(INDEX(IATA_Codes!$A$2:$A$301, MATCH(Berechnung!C3717,IATA_Codes!$C$2:$C$301,0))&amp;"_"&amp;INDEX(IATA_Codes!$A$2:$A$301, MATCH(Berechnung!D3717,IATA_Codes!$C$2:$C$301,0)),GCD_Entfernung!$C$2:$D$10001,2,FALSE))</f>
        <v/>
      </c>
      <c r="G3717" s="22" t="str">
        <f>IF(E3717="","",VLOOKUP(A3717,Flugzeugtyp!$B$2:$C$13,2,0))</f>
        <v/>
      </c>
      <c r="H3717" s="9" t="str">
        <f>IF(E3717="","",LOOKUP(MATCH(F3717,'RFI-Faktor'!$B$2:$B$5,1),'RFI-Faktor'!$D$2:$D$5))</f>
        <v/>
      </c>
      <c r="I3717" s="24" t="str">
        <f t="array" ref="I3717">IF(E3717="","",SUM(IF(A3717=Energieverbrauch!$A$2:$A$4000,1,0)*IF(B3717=Energieverbrauch!$B$2:$B$4000,1,0)*(IF(Berechnung!F3717&gt;=Energieverbrauch!$C$2:$C$4000,1,0)*IF(Berechnung!F3717&lt;=Energieverbrauch!$D$2:$D$4000,1,0))*Energieverbrauch!$E$2:$E$4000))</f>
        <v/>
      </c>
      <c r="J3717" s="24" t="str">
        <f t="shared" si="57"/>
        <v/>
      </c>
      <c r="K3717" s="24" t="e">
        <f>LOOKUP(MATCH(A3717,Flugzeugtyp!$A$2:$A$13,1),Flugzeugtyp!$A$2:$C$13)</f>
        <v>#N/A</v>
      </c>
      <c r="L3717" s="24" t="str">
        <f>IF(E3717="","",J3717/Treibhausgas_Kennzahlen!$B$5)</f>
        <v/>
      </c>
      <c r="M3717" s="38" t="str">
        <f>IF(E3717="","",$J3717*Treibhausgas_Kennzahlen!B$3)</f>
        <v/>
      </c>
      <c r="N3717" s="38" t="str">
        <f>IF(E3717="","",$J3717*Treibhausgas_Kennzahlen!C$3)</f>
        <v/>
      </c>
      <c r="O3717" s="38" t="str">
        <f>IF(E3717="","",$J3717*Treibhausgas_Kennzahlen!D$3)</f>
        <v/>
      </c>
      <c r="P3717" s="38" t="str">
        <f>IF(E3717="","",$J3717*Treibhausgas_Kennzahlen!E$3)</f>
        <v/>
      </c>
      <c r="Q3717" s="38" t="str">
        <f>IF(E3717="","",$J3717*Treibhausgas_Kennzahlen!F$3)</f>
        <v/>
      </c>
      <c r="R3717" s="38" t="str">
        <f>IF(E3717="","",$J3717*Treibhausgas_Kennzahlen!G$3)</f>
        <v/>
      </c>
    </row>
    <row r="3718" spans="1:18" x14ac:dyDescent="0.25">
      <c r="A3718" s="6"/>
      <c r="B3718" s="6"/>
      <c r="C3718" s="6"/>
      <c r="D3718" s="6"/>
      <c r="E3718" s="6"/>
      <c r="F3718" s="8" t="str">
        <f>IF(E3718="","",VLOOKUP(INDEX(IATA_Codes!$A$2:$A$301, MATCH(Berechnung!C3718,IATA_Codes!$C$2:$C$301,0))&amp;"_"&amp;INDEX(IATA_Codes!$A$2:$A$301, MATCH(Berechnung!D3718,IATA_Codes!$C$2:$C$301,0)),GCD_Entfernung!$C$2:$D$10001,2,FALSE))</f>
        <v/>
      </c>
      <c r="G3718" s="21" t="str">
        <f>IF(E3718="","",VLOOKUP(A3718,Flugzeugtyp!$B$2:$C$13,2,0))</f>
        <v/>
      </c>
      <c r="H3718" s="8" t="str">
        <f>IF(E3718="","",LOOKUP(MATCH(F3718,'RFI-Faktor'!$B$2:$B$5,1),'RFI-Faktor'!$D$2:$D$5))</f>
        <v/>
      </c>
      <c r="I3718" s="23" t="str">
        <f t="array" ref="I3718">IF(E3718="","",SUM(IF(A3718=Energieverbrauch!$A$2:$A$4000,1,0)*IF(B3718=Energieverbrauch!$B$2:$B$4000,1,0)*(IF(Berechnung!F3718&gt;=Energieverbrauch!$C$2:$C$4000,1,0)*IF(Berechnung!F3718&lt;=Energieverbrauch!$D$2:$D$4000,1,0))*Energieverbrauch!$E$2:$E$4000))</f>
        <v/>
      </c>
      <c r="J3718" s="23" t="str">
        <f t="shared" ref="J3718:J3781" si="58">IF(E3718="","",PRODUCT(F3718,E3718,I3718)/1000)</f>
        <v/>
      </c>
      <c r="K3718" s="23" t="e">
        <f>LOOKUP(MATCH(A3718,Flugzeugtyp!$A$2:$A$13,1),Flugzeugtyp!$A$2:$C$13)</f>
        <v>#N/A</v>
      </c>
      <c r="L3718" s="23" t="str">
        <f>IF(E3718="","",J3718/Treibhausgas_Kennzahlen!$B$5)</f>
        <v/>
      </c>
      <c r="M3718" s="37" t="str">
        <f>IF(E3718="","",$J3718*Treibhausgas_Kennzahlen!B$3)</f>
        <v/>
      </c>
      <c r="N3718" s="37" t="str">
        <f>IF(E3718="","",$J3718*Treibhausgas_Kennzahlen!C$3)</f>
        <v/>
      </c>
      <c r="O3718" s="37" t="str">
        <f>IF(E3718="","",$J3718*Treibhausgas_Kennzahlen!D$3)</f>
        <v/>
      </c>
      <c r="P3718" s="37" t="str">
        <f>IF(E3718="","",$J3718*Treibhausgas_Kennzahlen!E$3)</f>
        <v/>
      </c>
      <c r="Q3718" s="37" t="str">
        <f>IF(E3718="","",$J3718*Treibhausgas_Kennzahlen!F$3)</f>
        <v/>
      </c>
      <c r="R3718" s="37" t="str">
        <f>IF(E3718="","",$J3718*Treibhausgas_Kennzahlen!G$3)</f>
        <v/>
      </c>
    </row>
    <row r="3719" spans="1:18" x14ac:dyDescent="0.25">
      <c r="A3719" s="5"/>
      <c r="B3719" s="5"/>
      <c r="C3719" s="5"/>
      <c r="D3719" s="5"/>
      <c r="E3719" s="5"/>
      <c r="F3719" s="9" t="str">
        <f>IF(E3719="","",VLOOKUP(INDEX(IATA_Codes!$A$2:$A$301, MATCH(Berechnung!C3719,IATA_Codes!$C$2:$C$301,0))&amp;"_"&amp;INDEX(IATA_Codes!$A$2:$A$301, MATCH(Berechnung!D3719,IATA_Codes!$C$2:$C$301,0)),GCD_Entfernung!$C$2:$D$10001,2,FALSE))</f>
        <v/>
      </c>
      <c r="G3719" s="22" t="str">
        <f>IF(E3719="","",VLOOKUP(A3719,Flugzeugtyp!$B$2:$C$13,2,0))</f>
        <v/>
      </c>
      <c r="H3719" s="9" t="str">
        <f>IF(E3719="","",LOOKUP(MATCH(F3719,'RFI-Faktor'!$B$2:$B$5,1),'RFI-Faktor'!$D$2:$D$5))</f>
        <v/>
      </c>
      <c r="I3719" s="24" t="str">
        <f t="array" ref="I3719">IF(E3719="","",SUM(IF(A3719=Energieverbrauch!$A$2:$A$4000,1,0)*IF(B3719=Energieverbrauch!$B$2:$B$4000,1,0)*(IF(Berechnung!F3719&gt;=Energieverbrauch!$C$2:$C$4000,1,0)*IF(Berechnung!F3719&lt;=Energieverbrauch!$D$2:$D$4000,1,0))*Energieverbrauch!$E$2:$E$4000))</f>
        <v/>
      </c>
      <c r="J3719" s="24" t="str">
        <f t="shared" si="58"/>
        <v/>
      </c>
      <c r="K3719" s="24" t="e">
        <f>LOOKUP(MATCH(A3719,Flugzeugtyp!$A$2:$A$13,1),Flugzeugtyp!$A$2:$C$13)</f>
        <v>#N/A</v>
      </c>
      <c r="L3719" s="24" t="str">
        <f>IF(E3719="","",J3719/Treibhausgas_Kennzahlen!$B$5)</f>
        <v/>
      </c>
      <c r="M3719" s="38" t="str">
        <f>IF(E3719="","",$J3719*Treibhausgas_Kennzahlen!B$3)</f>
        <v/>
      </c>
      <c r="N3719" s="38" t="str">
        <f>IF(E3719="","",$J3719*Treibhausgas_Kennzahlen!C$3)</f>
        <v/>
      </c>
      <c r="O3719" s="38" t="str">
        <f>IF(E3719="","",$J3719*Treibhausgas_Kennzahlen!D$3)</f>
        <v/>
      </c>
      <c r="P3719" s="38" t="str">
        <f>IF(E3719="","",$J3719*Treibhausgas_Kennzahlen!E$3)</f>
        <v/>
      </c>
      <c r="Q3719" s="38" t="str">
        <f>IF(E3719="","",$J3719*Treibhausgas_Kennzahlen!F$3)</f>
        <v/>
      </c>
      <c r="R3719" s="38" t="str">
        <f>IF(E3719="","",$J3719*Treibhausgas_Kennzahlen!G$3)</f>
        <v/>
      </c>
    </row>
    <row r="3720" spans="1:18" x14ac:dyDescent="0.25">
      <c r="A3720" s="6"/>
      <c r="B3720" s="6"/>
      <c r="C3720" s="6"/>
      <c r="D3720" s="6"/>
      <c r="E3720" s="6"/>
      <c r="F3720" s="8" t="str">
        <f>IF(E3720="","",VLOOKUP(INDEX(IATA_Codes!$A$2:$A$301, MATCH(Berechnung!C3720,IATA_Codes!$C$2:$C$301,0))&amp;"_"&amp;INDEX(IATA_Codes!$A$2:$A$301, MATCH(Berechnung!D3720,IATA_Codes!$C$2:$C$301,0)),GCD_Entfernung!$C$2:$D$10001,2,FALSE))</f>
        <v/>
      </c>
      <c r="G3720" s="21" t="str">
        <f>IF(E3720="","",VLOOKUP(A3720,Flugzeugtyp!$B$2:$C$13,2,0))</f>
        <v/>
      </c>
      <c r="H3720" s="8" t="str">
        <f>IF(E3720="","",LOOKUP(MATCH(F3720,'RFI-Faktor'!$B$2:$B$5,1),'RFI-Faktor'!$D$2:$D$5))</f>
        <v/>
      </c>
      <c r="I3720" s="23" t="str">
        <f t="array" ref="I3720">IF(E3720="","",SUM(IF(A3720=Energieverbrauch!$A$2:$A$4000,1,0)*IF(B3720=Energieverbrauch!$B$2:$B$4000,1,0)*(IF(Berechnung!F3720&gt;=Energieverbrauch!$C$2:$C$4000,1,0)*IF(Berechnung!F3720&lt;=Energieverbrauch!$D$2:$D$4000,1,0))*Energieverbrauch!$E$2:$E$4000))</f>
        <v/>
      </c>
      <c r="J3720" s="23" t="str">
        <f t="shared" si="58"/>
        <v/>
      </c>
      <c r="K3720" s="23" t="e">
        <f>LOOKUP(MATCH(A3720,Flugzeugtyp!$A$2:$A$13,1),Flugzeugtyp!$A$2:$C$13)</f>
        <v>#N/A</v>
      </c>
      <c r="L3720" s="23" t="str">
        <f>IF(E3720="","",J3720/Treibhausgas_Kennzahlen!$B$5)</f>
        <v/>
      </c>
      <c r="M3720" s="37" t="str">
        <f>IF(E3720="","",$J3720*Treibhausgas_Kennzahlen!B$3)</f>
        <v/>
      </c>
      <c r="N3720" s="37" t="str">
        <f>IF(E3720="","",$J3720*Treibhausgas_Kennzahlen!C$3)</f>
        <v/>
      </c>
      <c r="O3720" s="37" t="str">
        <f>IF(E3720="","",$J3720*Treibhausgas_Kennzahlen!D$3)</f>
        <v/>
      </c>
      <c r="P3720" s="37" t="str">
        <f>IF(E3720="","",$J3720*Treibhausgas_Kennzahlen!E$3)</f>
        <v/>
      </c>
      <c r="Q3720" s="37" t="str">
        <f>IF(E3720="","",$J3720*Treibhausgas_Kennzahlen!F$3)</f>
        <v/>
      </c>
      <c r="R3720" s="37" t="str">
        <f>IF(E3720="","",$J3720*Treibhausgas_Kennzahlen!G$3)</f>
        <v/>
      </c>
    </row>
    <row r="3721" spans="1:18" x14ac:dyDescent="0.25">
      <c r="A3721" s="5"/>
      <c r="B3721" s="5"/>
      <c r="C3721" s="5"/>
      <c r="D3721" s="5"/>
      <c r="E3721" s="5"/>
      <c r="F3721" s="9" t="str">
        <f>IF(E3721="","",VLOOKUP(INDEX(IATA_Codes!$A$2:$A$301, MATCH(Berechnung!C3721,IATA_Codes!$C$2:$C$301,0))&amp;"_"&amp;INDEX(IATA_Codes!$A$2:$A$301, MATCH(Berechnung!D3721,IATA_Codes!$C$2:$C$301,0)),GCD_Entfernung!$C$2:$D$10001,2,FALSE))</f>
        <v/>
      </c>
      <c r="G3721" s="22" t="str">
        <f>IF(E3721="","",VLOOKUP(A3721,Flugzeugtyp!$B$2:$C$13,2,0))</f>
        <v/>
      </c>
      <c r="H3721" s="9" t="str">
        <f>IF(E3721="","",LOOKUP(MATCH(F3721,'RFI-Faktor'!$B$2:$B$5,1),'RFI-Faktor'!$D$2:$D$5))</f>
        <v/>
      </c>
      <c r="I3721" s="24" t="str">
        <f t="array" ref="I3721">IF(E3721="","",SUM(IF(A3721=Energieverbrauch!$A$2:$A$4000,1,0)*IF(B3721=Energieverbrauch!$B$2:$B$4000,1,0)*(IF(Berechnung!F3721&gt;=Energieverbrauch!$C$2:$C$4000,1,0)*IF(Berechnung!F3721&lt;=Energieverbrauch!$D$2:$D$4000,1,0))*Energieverbrauch!$E$2:$E$4000))</f>
        <v/>
      </c>
      <c r="J3721" s="24" t="str">
        <f t="shared" si="58"/>
        <v/>
      </c>
      <c r="K3721" s="24" t="e">
        <f>LOOKUP(MATCH(A3721,Flugzeugtyp!$A$2:$A$13,1),Flugzeugtyp!$A$2:$C$13)</f>
        <v>#N/A</v>
      </c>
      <c r="L3721" s="24" t="str">
        <f>IF(E3721="","",J3721/Treibhausgas_Kennzahlen!$B$5)</f>
        <v/>
      </c>
      <c r="M3721" s="38" t="str">
        <f>IF(E3721="","",$J3721*Treibhausgas_Kennzahlen!B$3)</f>
        <v/>
      </c>
      <c r="N3721" s="38" t="str">
        <f>IF(E3721="","",$J3721*Treibhausgas_Kennzahlen!C$3)</f>
        <v/>
      </c>
      <c r="O3721" s="38" t="str">
        <f>IF(E3721="","",$J3721*Treibhausgas_Kennzahlen!D$3)</f>
        <v/>
      </c>
      <c r="P3721" s="38" t="str">
        <f>IF(E3721="","",$J3721*Treibhausgas_Kennzahlen!E$3)</f>
        <v/>
      </c>
      <c r="Q3721" s="38" t="str">
        <f>IF(E3721="","",$J3721*Treibhausgas_Kennzahlen!F$3)</f>
        <v/>
      </c>
      <c r="R3721" s="38" t="str">
        <f>IF(E3721="","",$J3721*Treibhausgas_Kennzahlen!G$3)</f>
        <v/>
      </c>
    </row>
    <row r="3722" spans="1:18" x14ac:dyDescent="0.25">
      <c r="A3722" s="6"/>
      <c r="B3722" s="6"/>
      <c r="C3722" s="6"/>
      <c r="D3722" s="6"/>
      <c r="E3722" s="6"/>
      <c r="F3722" s="8" t="str">
        <f>IF(E3722="","",VLOOKUP(INDEX(IATA_Codes!$A$2:$A$301, MATCH(Berechnung!C3722,IATA_Codes!$C$2:$C$301,0))&amp;"_"&amp;INDEX(IATA_Codes!$A$2:$A$301, MATCH(Berechnung!D3722,IATA_Codes!$C$2:$C$301,0)),GCD_Entfernung!$C$2:$D$10001,2,FALSE))</f>
        <v/>
      </c>
      <c r="G3722" s="21" t="str">
        <f>IF(E3722="","",VLOOKUP(A3722,Flugzeugtyp!$B$2:$C$13,2,0))</f>
        <v/>
      </c>
      <c r="H3722" s="8" t="str">
        <f>IF(E3722="","",LOOKUP(MATCH(F3722,'RFI-Faktor'!$B$2:$B$5,1),'RFI-Faktor'!$D$2:$D$5))</f>
        <v/>
      </c>
      <c r="I3722" s="23" t="str">
        <f t="array" ref="I3722">IF(E3722="","",SUM(IF(A3722=Energieverbrauch!$A$2:$A$4000,1,0)*IF(B3722=Energieverbrauch!$B$2:$B$4000,1,0)*(IF(Berechnung!F3722&gt;=Energieverbrauch!$C$2:$C$4000,1,0)*IF(Berechnung!F3722&lt;=Energieverbrauch!$D$2:$D$4000,1,0))*Energieverbrauch!$E$2:$E$4000))</f>
        <v/>
      </c>
      <c r="J3722" s="23" t="str">
        <f t="shared" si="58"/>
        <v/>
      </c>
      <c r="K3722" s="23" t="e">
        <f>LOOKUP(MATCH(A3722,Flugzeugtyp!$A$2:$A$13,1),Flugzeugtyp!$A$2:$C$13)</f>
        <v>#N/A</v>
      </c>
      <c r="L3722" s="23" t="str">
        <f>IF(E3722="","",J3722/Treibhausgas_Kennzahlen!$B$5)</f>
        <v/>
      </c>
      <c r="M3722" s="37" t="str">
        <f>IF(E3722="","",$J3722*Treibhausgas_Kennzahlen!B$3)</f>
        <v/>
      </c>
      <c r="N3722" s="37" t="str">
        <f>IF(E3722="","",$J3722*Treibhausgas_Kennzahlen!C$3)</f>
        <v/>
      </c>
      <c r="O3722" s="37" t="str">
        <f>IF(E3722="","",$J3722*Treibhausgas_Kennzahlen!D$3)</f>
        <v/>
      </c>
      <c r="P3722" s="37" t="str">
        <f>IF(E3722="","",$J3722*Treibhausgas_Kennzahlen!E$3)</f>
        <v/>
      </c>
      <c r="Q3722" s="37" t="str">
        <f>IF(E3722="","",$J3722*Treibhausgas_Kennzahlen!F$3)</f>
        <v/>
      </c>
      <c r="R3722" s="37" t="str">
        <f>IF(E3722="","",$J3722*Treibhausgas_Kennzahlen!G$3)</f>
        <v/>
      </c>
    </row>
    <row r="3723" spans="1:18" x14ac:dyDescent="0.25">
      <c r="A3723" s="5"/>
      <c r="B3723" s="5"/>
      <c r="C3723" s="5"/>
      <c r="D3723" s="5"/>
      <c r="E3723" s="5"/>
      <c r="F3723" s="9" t="str">
        <f>IF(E3723="","",VLOOKUP(INDEX(IATA_Codes!$A$2:$A$301, MATCH(Berechnung!C3723,IATA_Codes!$C$2:$C$301,0))&amp;"_"&amp;INDEX(IATA_Codes!$A$2:$A$301, MATCH(Berechnung!D3723,IATA_Codes!$C$2:$C$301,0)),GCD_Entfernung!$C$2:$D$10001,2,FALSE))</f>
        <v/>
      </c>
      <c r="G3723" s="22" t="str">
        <f>IF(E3723="","",VLOOKUP(A3723,Flugzeugtyp!$B$2:$C$13,2,0))</f>
        <v/>
      </c>
      <c r="H3723" s="9" t="str">
        <f>IF(E3723="","",LOOKUP(MATCH(F3723,'RFI-Faktor'!$B$2:$B$5,1),'RFI-Faktor'!$D$2:$D$5))</f>
        <v/>
      </c>
      <c r="I3723" s="24" t="str">
        <f t="array" ref="I3723">IF(E3723="","",SUM(IF(A3723=Energieverbrauch!$A$2:$A$4000,1,0)*IF(B3723=Energieverbrauch!$B$2:$B$4000,1,0)*(IF(Berechnung!F3723&gt;=Energieverbrauch!$C$2:$C$4000,1,0)*IF(Berechnung!F3723&lt;=Energieverbrauch!$D$2:$D$4000,1,0))*Energieverbrauch!$E$2:$E$4000))</f>
        <v/>
      </c>
      <c r="J3723" s="24" t="str">
        <f t="shared" si="58"/>
        <v/>
      </c>
      <c r="K3723" s="24" t="e">
        <f>LOOKUP(MATCH(A3723,Flugzeugtyp!$A$2:$A$13,1),Flugzeugtyp!$A$2:$C$13)</f>
        <v>#N/A</v>
      </c>
      <c r="L3723" s="24" t="str">
        <f>IF(E3723="","",J3723/Treibhausgas_Kennzahlen!$B$5)</f>
        <v/>
      </c>
      <c r="M3723" s="38" t="str">
        <f>IF(E3723="","",$J3723*Treibhausgas_Kennzahlen!B$3)</f>
        <v/>
      </c>
      <c r="N3723" s="38" t="str">
        <f>IF(E3723="","",$J3723*Treibhausgas_Kennzahlen!C$3)</f>
        <v/>
      </c>
      <c r="O3723" s="38" t="str">
        <f>IF(E3723="","",$J3723*Treibhausgas_Kennzahlen!D$3)</f>
        <v/>
      </c>
      <c r="P3723" s="38" t="str">
        <f>IF(E3723="","",$J3723*Treibhausgas_Kennzahlen!E$3)</f>
        <v/>
      </c>
      <c r="Q3723" s="38" t="str">
        <f>IF(E3723="","",$J3723*Treibhausgas_Kennzahlen!F$3)</f>
        <v/>
      </c>
      <c r="R3723" s="38" t="str">
        <f>IF(E3723="","",$J3723*Treibhausgas_Kennzahlen!G$3)</f>
        <v/>
      </c>
    </row>
    <row r="3724" spans="1:18" x14ac:dyDescent="0.25">
      <c r="A3724" s="6"/>
      <c r="B3724" s="6"/>
      <c r="C3724" s="6"/>
      <c r="D3724" s="6"/>
      <c r="E3724" s="6"/>
      <c r="F3724" s="8" t="str">
        <f>IF(E3724="","",VLOOKUP(INDEX(IATA_Codes!$A$2:$A$301, MATCH(Berechnung!C3724,IATA_Codes!$C$2:$C$301,0))&amp;"_"&amp;INDEX(IATA_Codes!$A$2:$A$301, MATCH(Berechnung!D3724,IATA_Codes!$C$2:$C$301,0)),GCD_Entfernung!$C$2:$D$10001,2,FALSE))</f>
        <v/>
      </c>
      <c r="G3724" s="21" t="str">
        <f>IF(E3724="","",VLOOKUP(A3724,Flugzeugtyp!$B$2:$C$13,2,0))</f>
        <v/>
      </c>
      <c r="H3724" s="8" t="str">
        <f>IF(E3724="","",LOOKUP(MATCH(F3724,'RFI-Faktor'!$B$2:$B$5,1),'RFI-Faktor'!$D$2:$D$5))</f>
        <v/>
      </c>
      <c r="I3724" s="23" t="str">
        <f t="array" ref="I3724">IF(E3724="","",SUM(IF(A3724=Energieverbrauch!$A$2:$A$4000,1,0)*IF(B3724=Energieverbrauch!$B$2:$B$4000,1,0)*(IF(Berechnung!F3724&gt;=Energieverbrauch!$C$2:$C$4000,1,0)*IF(Berechnung!F3724&lt;=Energieverbrauch!$D$2:$D$4000,1,0))*Energieverbrauch!$E$2:$E$4000))</f>
        <v/>
      </c>
      <c r="J3724" s="23" t="str">
        <f t="shared" si="58"/>
        <v/>
      </c>
      <c r="K3724" s="23" t="e">
        <f>LOOKUP(MATCH(A3724,Flugzeugtyp!$A$2:$A$13,1),Flugzeugtyp!$A$2:$C$13)</f>
        <v>#N/A</v>
      </c>
      <c r="L3724" s="23" t="str">
        <f>IF(E3724="","",J3724/Treibhausgas_Kennzahlen!$B$5)</f>
        <v/>
      </c>
      <c r="M3724" s="37" t="str">
        <f>IF(E3724="","",$J3724*Treibhausgas_Kennzahlen!B$3)</f>
        <v/>
      </c>
      <c r="N3724" s="37" t="str">
        <f>IF(E3724="","",$J3724*Treibhausgas_Kennzahlen!C$3)</f>
        <v/>
      </c>
      <c r="O3724" s="37" t="str">
        <f>IF(E3724="","",$J3724*Treibhausgas_Kennzahlen!D$3)</f>
        <v/>
      </c>
      <c r="P3724" s="37" t="str">
        <f>IF(E3724="","",$J3724*Treibhausgas_Kennzahlen!E$3)</f>
        <v/>
      </c>
      <c r="Q3724" s="37" t="str">
        <f>IF(E3724="","",$J3724*Treibhausgas_Kennzahlen!F$3)</f>
        <v/>
      </c>
      <c r="R3724" s="37" t="str">
        <f>IF(E3724="","",$J3724*Treibhausgas_Kennzahlen!G$3)</f>
        <v/>
      </c>
    </row>
    <row r="3725" spans="1:18" x14ac:dyDescent="0.25">
      <c r="A3725" s="5"/>
      <c r="B3725" s="5"/>
      <c r="C3725" s="5"/>
      <c r="D3725" s="5"/>
      <c r="E3725" s="5"/>
      <c r="F3725" s="9" t="str">
        <f>IF(E3725="","",VLOOKUP(INDEX(IATA_Codes!$A$2:$A$301, MATCH(Berechnung!C3725,IATA_Codes!$C$2:$C$301,0))&amp;"_"&amp;INDEX(IATA_Codes!$A$2:$A$301, MATCH(Berechnung!D3725,IATA_Codes!$C$2:$C$301,0)),GCD_Entfernung!$C$2:$D$10001,2,FALSE))</f>
        <v/>
      </c>
      <c r="G3725" s="22" t="str">
        <f>IF(E3725="","",VLOOKUP(A3725,Flugzeugtyp!$B$2:$C$13,2,0))</f>
        <v/>
      </c>
      <c r="H3725" s="9" t="str">
        <f>IF(E3725="","",LOOKUP(MATCH(F3725,'RFI-Faktor'!$B$2:$B$5,1),'RFI-Faktor'!$D$2:$D$5))</f>
        <v/>
      </c>
      <c r="I3725" s="24" t="str">
        <f t="array" ref="I3725">IF(E3725="","",SUM(IF(A3725=Energieverbrauch!$A$2:$A$4000,1,0)*IF(B3725=Energieverbrauch!$B$2:$B$4000,1,0)*(IF(Berechnung!F3725&gt;=Energieverbrauch!$C$2:$C$4000,1,0)*IF(Berechnung!F3725&lt;=Energieverbrauch!$D$2:$D$4000,1,0))*Energieverbrauch!$E$2:$E$4000))</f>
        <v/>
      </c>
      <c r="J3725" s="24" t="str">
        <f t="shared" si="58"/>
        <v/>
      </c>
      <c r="K3725" s="24" t="e">
        <f>LOOKUP(MATCH(A3725,Flugzeugtyp!$A$2:$A$13,1),Flugzeugtyp!$A$2:$C$13)</f>
        <v>#N/A</v>
      </c>
      <c r="L3725" s="24" t="str">
        <f>IF(E3725="","",J3725/Treibhausgas_Kennzahlen!$B$5)</f>
        <v/>
      </c>
      <c r="M3725" s="38" t="str">
        <f>IF(E3725="","",$J3725*Treibhausgas_Kennzahlen!B$3)</f>
        <v/>
      </c>
      <c r="N3725" s="38" t="str">
        <f>IF(E3725="","",$J3725*Treibhausgas_Kennzahlen!C$3)</f>
        <v/>
      </c>
      <c r="O3725" s="38" t="str">
        <f>IF(E3725="","",$J3725*Treibhausgas_Kennzahlen!D$3)</f>
        <v/>
      </c>
      <c r="P3725" s="38" t="str">
        <f>IF(E3725="","",$J3725*Treibhausgas_Kennzahlen!E$3)</f>
        <v/>
      </c>
      <c r="Q3725" s="38" t="str">
        <f>IF(E3725="","",$J3725*Treibhausgas_Kennzahlen!F$3)</f>
        <v/>
      </c>
      <c r="R3725" s="38" t="str">
        <f>IF(E3725="","",$J3725*Treibhausgas_Kennzahlen!G$3)</f>
        <v/>
      </c>
    </row>
    <row r="3726" spans="1:18" x14ac:dyDescent="0.25">
      <c r="A3726" s="6"/>
      <c r="B3726" s="6"/>
      <c r="C3726" s="6"/>
      <c r="D3726" s="6"/>
      <c r="E3726" s="6"/>
      <c r="F3726" s="8" t="str">
        <f>IF(E3726="","",VLOOKUP(INDEX(IATA_Codes!$A$2:$A$301, MATCH(Berechnung!C3726,IATA_Codes!$C$2:$C$301,0))&amp;"_"&amp;INDEX(IATA_Codes!$A$2:$A$301, MATCH(Berechnung!D3726,IATA_Codes!$C$2:$C$301,0)),GCD_Entfernung!$C$2:$D$10001,2,FALSE))</f>
        <v/>
      </c>
      <c r="G3726" s="21" t="str">
        <f>IF(E3726="","",VLOOKUP(A3726,Flugzeugtyp!$B$2:$C$13,2,0))</f>
        <v/>
      </c>
      <c r="H3726" s="8" t="str">
        <f>IF(E3726="","",LOOKUP(MATCH(F3726,'RFI-Faktor'!$B$2:$B$5,1),'RFI-Faktor'!$D$2:$D$5))</f>
        <v/>
      </c>
      <c r="I3726" s="23" t="str">
        <f t="array" ref="I3726">IF(E3726="","",SUM(IF(A3726=Energieverbrauch!$A$2:$A$4000,1,0)*IF(B3726=Energieverbrauch!$B$2:$B$4000,1,0)*(IF(Berechnung!F3726&gt;=Energieverbrauch!$C$2:$C$4000,1,0)*IF(Berechnung!F3726&lt;=Energieverbrauch!$D$2:$D$4000,1,0))*Energieverbrauch!$E$2:$E$4000))</f>
        <v/>
      </c>
      <c r="J3726" s="23" t="str">
        <f t="shared" si="58"/>
        <v/>
      </c>
      <c r="K3726" s="23" t="e">
        <f>LOOKUP(MATCH(A3726,Flugzeugtyp!$A$2:$A$13,1),Flugzeugtyp!$A$2:$C$13)</f>
        <v>#N/A</v>
      </c>
      <c r="L3726" s="23" t="str">
        <f>IF(E3726="","",J3726/Treibhausgas_Kennzahlen!$B$5)</f>
        <v/>
      </c>
      <c r="M3726" s="37" t="str">
        <f>IF(E3726="","",$J3726*Treibhausgas_Kennzahlen!B$3)</f>
        <v/>
      </c>
      <c r="N3726" s="37" t="str">
        <f>IF(E3726="","",$J3726*Treibhausgas_Kennzahlen!C$3)</f>
        <v/>
      </c>
      <c r="O3726" s="37" t="str">
        <f>IF(E3726="","",$J3726*Treibhausgas_Kennzahlen!D$3)</f>
        <v/>
      </c>
      <c r="P3726" s="37" t="str">
        <f>IF(E3726="","",$J3726*Treibhausgas_Kennzahlen!E$3)</f>
        <v/>
      </c>
      <c r="Q3726" s="37" t="str">
        <f>IF(E3726="","",$J3726*Treibhausgas_Kennzahlen!F$3)</f>
        <v/>
      </c>
      <c r="R3726" s="37" t="str">
        <f>IF(E3726="","",$J3726*Treibhausgas_Kennzahlen!G$3)</f>
        <v/>
      </c>
    </row>
    <row r="3727" spans="1:18" x14ac:dyDescent="0.25">
      <c r="A3727" s="5"/>
      <c r="B3727" s="5"/>
      <c r="C3727" s="5"/>
      <c r="D3727" s="5"/>
      <c r="E3727" s="5"/>
      <c r="F3727" s="9" t="str">
        <f>IF(E3727="","",VLOOKUP(INDEX(IATA_Codes!$A$2:$A$301, MATCH(Berechnung!C3727,IATA_Codes!$C$2:$C$301,0))&amp;"_"&amp;INDEX(IATA_Codes!$A$2:$A$301, MATCH(Berechnung!D3727,IATA_Codes!$C$2:$C$301,0)),GCD_Entfernung!$C$2:$D$10001,2,FALSE))</f>
        <v/>
      </c>
      <c r="G3727" s="22" t="str">
        <f>IF(E3727="","",VLOOKUP(A3727,Flugzeugtyp!$B$2:$C$13,2,0))</f>
        <v/>
      </c>
      <c r="H3727" s="9" t="str">
        <f>IF(E3727="","",LOOKUP(MATCH(F3727,'RFI-Faktor'!$B$2:$B$5,1),'RFI-Faktor'!$D$2:$D$5))</f>
        <v/>
      </c>
      <c r="I3727" s="24" t="str">
        <f t="array" ref="I3727">IF(E3727="","",SUM(IF(A3727=Energieverbrauch!$A$2:$A$4000,1,0)*IF(B3727=Energieverbrauch!$B$2:$B$4000,1,0)*(IF(Berechnung!F3727&gt;=Energieverbrauch!$C$2:$C$4000,1,0)*IF(Berechnung!F3727&lt;=Energieverbrauch!$D$2:$D$4000,1,0))*Energieverbrauch!$E$2:$E$4000))</f>
        <v/>
      </c>
      <c r="J3727" s="24" t="str">
        <f t="shared" si="58"/>
        <v/>
      </c>
      <c r="K3727" s="24" t="e">
        <f>LOOKUP(MATCH(A3727,Flugzeugtyp!$A$2:$A$13,1),Flugzeugtyp!$A$2:$C$13)</f>
        <v>#N/A</v>
      </c>
      <c r="L3727" s="24" t="str">
        <f>IF(E3727="","",J3727/Treibhausgas_Kennzahlen!$B$5)</f>
        <v/>
      </c>
      <c r="M3727" s="38" t="str">
        <f>IF(E3727="","",$J3727*Treibhausgas_Kennzahlen!B$3)</f>
        <v/>
      </c>
      <c r="N3727" s="38" t="str">
        <f>IF(E3727="","",$J3727*Treibhausgas_Kennzahlen!C$3)</f>
        <v/>
      </c>
      <c r="O3727" s="38" t="str">
        <f>IF(E3727="","",$J3727*Treibhausgas_Kennzahlen!D$3)</f>
        <v/>
      </c>
      <c r="P3727" s="38" t="str">
        <f>IF(E3727="","",$J3727*Treibhausgas_Kennzahlen!E$3)</f>
        <v/>
      </c>
      <c r="Q3727" s="38" t="str">
        <f>IF(E3727="","",$J3727*Treibhausgas_Kennzahlen!F$3)</f>
        <v/>
      </c>
      <c r="R3727" s="38" t="str">
        <f>IF(E3727="","",$J3727*Treibhausgas_Kennzahlen!G$3)</f>
        <v/>
      </c>
    </row>
    <row r="3728" spans="1:18" x14ac:dyDescent="0.25">
      <c r="A3728" s="6"/>
      <c r="B3728" s="6"/>
      <c r="C3728" s="6"/>
      <c r="D3728" s="6"/>
      <c r="E3728" s="6"/>
      <c r="F3728" s="8" t="str">
        <f>IF(E3728="","",VLOOKUP(INDEX(IATA_Codes!$A$2:$A$301, MATCH(Berechnung!C3728,IATA_Codes!$C$2:$C$301,0))&amp;"_"&amp;INDEX(IATA_Codes!$A$2:$A$301, MATCH(Berechnung!D3728,IATA_Codes!$C$2:$C$301,0)),GCD_Entfernung!$C$2:$D$10001,2,FALSE))</f>
        <v/>
      </c>
      <c r="G3728" s="21" t="str">
        <f>IF(E3728="","",VLOOKUP(A3728,Flugzeugtyp!$B$2:$C$13,2,0))</f>
        <v/>
      </c>
      <c r="H3728" s="8" t="str">
        <f>IF(E3728="","",LOOKUP(MATCH(F3728,'RFI-Faktor'!$B$2:$B$5,1),'RFI-Faktor'!$D$2:$D$5))</f>
        <v/>
      </c>
      <c r="I3728" s="23" t="str">
        <f t="array" ref="I3728">IF(E3728="","",SUM(IF(A3728=Energieverbrauch!$A$2:$A$4000,1,0)*IF(B3728=Energieverbrauch!$B$2:$B$4000,1,0)*(IF(Berechnung!F3728&gt;=Energieverbrauch!$C$2:$C$4000,1,0)*IF(Berechnung!F3728&lt;=Energieverbrauch!$D$2:$D$4000,1,0))*Energieverbrauch!$E$2:$E$4000))</f>
        <v/>
      </c>
      <c r="J3728" s="23" t="str">
        <f t="shared" si="58"/>
        <v/>
      </c>
      <c r="K3728" s="23" t="e">
        <f>LOOKUP(MATCH(A3728,Flugzeugtyp!$A$2:$A$13,1),Flugzeugtyp!$A$2:$C$13)</f>
        <v>#N/A</v>
      </c>
      <c r="L3728" s="23" t="str">
        <f>IF(E3728="","",J3728/Treibhausgas_Kennzahlen!$B$5)</f>
        <v/>
      </c>
      <c r="M3728" s="37" t="str">
        <f>IF(E3728="","",$J3728*Treibhausgas_Kennzahlen!B$3)</f>
        <v/>
      </c>
      <c r="N3728" s="37" t="str">
        <f>IF(E3728="","",$J3728*Treibhausgas_Kennzahlen!C$3)</f>
        <v/>
      </c>
      <c r="O3728" s="37" t="str">
        <f>IF(E3728="","",$J3728*Treibhausgas_Kennzahlen!D$3)</f>
        <v/>
      </c>
      <c r="P3728" s="37" t="str">
        <f>IF(E3728="","",$J3728*Treibhausgas_Kennzahlen!E$3)</f>
        <v/>
      </c>
      <c r="Q3728" s="37" t="str">
        <f>IF(E3728="","",$J3728*Treibhausgas_Kennzahlen!F$3)</f>
        <v/>
      </c>
      <c r="R3728" s="37" t="str">
        <f>IF(E3728="","",$J3728*Treibhausgas_Kennzahlen!G$3)</f>
        <v/>
      </c>
    </row>
    <row r="3729" spans="1:18" x14ac:dyDescent="0.25">
      <c r="A3729" s="5"/>
      <c r="B3729" s="5"/>
      <c r="C3729" s="5"/>
      <c r="D3729" s="5"/>
      <c r="E3729" s="5"/>
      <c r="F3729" s="9" t="str">
        <f>IF(E3729="","",VLOOKUP(INDEX(IATA_Codes!$A$2:$A$301, MATCH(Berechnung!C3729,IATA_Codes!$C$2:$C$301,0))&amp;"_"&amp;INDEX(IATA_Codes!$A$2:$A$301, MATCH(Berechnung!D3729,IATA_Codes!$C$2:$C$301,0)),GCD_Entfernung!$C$2:$D$10001,2,FALSE))</f>
        <v/>
      </c>
      <c r="G3729" s="22" t="str">
        <f>IF(E3729="","",VLOOKUP(A3729,Flugzeugtyp!$B$2:$C$13,2,0))</f>
        <v/>
      </c>
      <c r="H3729" s="9" t="str">
        <f>IF(E3729="","",LOOKUP(MATCH(F3729,'RFI-Faktor'!$B$2:$B$5,1),'RFI-Faktor'!$D$2:$D$5))</f>
        <v/>
      </c>
      <c r="I3729" s="24" t="str">
        <f t="array" ref="I3729">IF(E3729="","",SUM(IF(A3729=Energieverbrauch!$A$2:$A$4000,1,0)*IF(B3729=Energieverbrauch!$B$2:$B$4000,1,0)*(IF(Berechnung!F3729&gt;=Energieverbrauch!$C$2:$C$4000,1,0)*IF(Berechnung!F3729&lt;=Energieverbrauch!$D$2:$D$4000,1,0))*Energieverbrauch!$E$2:$E$4000))</f>
        <v/>
      </c>
      <c r="J3729" s="24" t="str">
        <f t="shared" si="58"/>
        <v/>
      </c>
      <c r="K3729" s="24" t="e">
        <f>LOOKUP(MATCH(A3729,Flugzeugtyp!$A$2:$A$13,1),Flugzeugtyp!$A$2:$C$13)</f>
        <v>#N/A</v>
      </c>
      <c r="L3729" s="24" t="str">
        <f>IF(E3729="","",J3729/Treibhausgas_Kennzahlen!$B$5)</f>
        <v/>
      </c>
      <c r="M3729" s="38" t="str">
        <f>IF(E3729="","",$J3729*Treibhausgas_Kennzahlen!B$3)</f>
        <v/>
      </c>
      <c r="N3729" s="38" t="str">
        <f>IF(E3729="","",$J3729*Treibhausgas_Kennzahlen!C$3)</f>
        <v/>
      </c>
      <c r="O3729" s="38" t="str">
        <f>IF(E3729="","",$J3729*Treibhausgas_Kennzahlen!D$3)</f>
        <v/>
      </c>
      <c r="P3729" s="38" t="str">
        <f>IF(E3729="","",$J3729*Treibhausgas_Kennzahlen!E$3)</f>
        <v/>
      </c>
      <c r="Q3729" s="38" t="str">
        <f>IF(E3729="","",$J3729*Treibhausgas_Kennzahlen!F$3)</f>
        <v/>
      </c>
      <c r="R3729" s="38" t="str">
        <f>IF(E3729="","",$J3729*Treibhausgas_Kennzahlen!G$3)</f>
        <v/>
      </c>
    </row>
    <row r="3730" spans="1:18" x14ac:dyDescent="0.25">
      <c r="A3730" s="6"/>
      <c r="B3730" s="6"/>
      <c r="C3730" s="6"/>
      <c r="D3730" s="6"/>
      <c r="E3730" s="6"/>
      <c r="F3730" s="8" t="str">
        <f>IF(E3730="","",VLOOKUP(INDEX(IATA_Codes!$A$2:$A$301, MATCH(Berechnung!C3730,IATA_Codes!$C$2:$C$301,0))&amp;"_"&amp;INDEX(IATA_Codes!$A$2:$A$301, MATCH(Berechnung!D3730,IATA_Codes!$C$2:$C$301,0)),GCD_Entfernung!$C$2:$D$10001,2,FALSE))</f>
        <v/>
      </c>
      <c r="G3730" s="21" t="str">
        <f>IF(E3730="","",VLOOKUP(A3730,Flugzeugtyp!$B$2:$C$13,2,0))</f>
        <v/>
      </c>
      <c r="H3730" s="8" t="str">
        <f>IF(E3730="","",LOOKUP(MATCH(F3730,'RFI-Faktor'!$B$2:$B$5,1),'RFI-Faktor'!$D$2:$D$5))</f>
        <v/>
      </c>
      <c r="I3730" s="23" t="str">
        <f t="array" ref="I3730">IF(E3730="","",SUM(IF(A3730=Energieverbrauch!$A$2:$A$4000,1,0)*IF(B3730=Energieverbrauch!$B$2:$B$4000,1,0)*(IF(Berechnung!F3730&gt;=Energieverbrauch!$C$2:$C$4000,1,0)*IF(Berechnung!F3730&lt;=Energieverbrauch!$D$2:$D$4000,1,0))*Energieverbrauch!$E$2:$E$4000))</f>
        <v/>
      </c>
      <c r="J3730" s="23" t="str">
        <f t="shared" si="58"/>
        <v/>
      </c>
      <c r="K3730" s="23" t="e">
        <f>LOOKUP(MATCH(A3730,Flugzeugtyp!$A$2:$A$13,1),Flugzeugtyp!$A$2:$C$13)</f>
        <v>#N/A</v>
      </c>
      <c r="L3730" s="23" t="str">
        <f>IF(E3730="","",J3730/Treibhausgas_Kennzahlen!$B$5)</f>
        <v/>
      </c>
      <c r="M3730" s="37" t="str">
        <f>IF(E3730="","",$J3730*Treibhausgas_Kennzahlen!B$3)</f>
        <v/>
      </c>
      <c r="N3730" s="37" t="str">
        <f>IF(E3730="","",$J3730*Treibhausgas_Kennzahlen!C$3)</f>
        <v/>
      </c>
      <c r="O3730" s="37" t="str">
        <f>IF(E3730="","",$J3730*Treibhausgas_Kennzahlen!D$3)</f>
        <v/>
      </c>
      <c r="P3730" s="37" t="str">
        <f>IF(E3730="","",$J3730*Treibhausgas_Kennzahlen!E$3)</f>
        <v/>
      </c>
      <c r="Q3730" s="37" t="str">
        <f>IF(E3730="","",$J3730*Treibhausgas_Kennzahlen!F$3)</f>
        <v/>
      </c>
      <c r="R3730" s="37" t="str">
        <f>IF(E3730="","",$J3730*Treibhausgas_Kennzahlen!G$3)</f>
        <v/>
      </c>
    </row>
    <row r="3731" spans="1:18" x14ac:dyDescent="0.25">
      <c r="A3731" s="5"/>
      <c r="B3731" s="5"/>
      <c r="C3731" s="5"/>
      <c r="D3731" s="5"/>
      <c r="E3731" s="5"/>
      <c r="F3731" s="9" t="str">
        <f>IF(E3731="","",VLOOKUP(INDEX(IATA_Codes!$A$2:$A$301, MATCH(Berechnung!C3731,IATA_Codes!$C$2:$C$301,0))&amp;"_"&amp;INDEX(IATA_Codes!$A$2:$A$301, MATCH(Berechnung!D3731,IATA_Codes!$C$2:$C$301,0)),GCD_Entfernung!$C$2:$D$10001,2,FALSE))</f>
        <v/>
      </c>
      <c r="G3731" s="22" t="str">
        <f>IF(E3731="","",VLOOKUP(A3731,Flugzeugtyp!$B$2:$C$13,2,0))</f>
        <v/>
      </c>
      <c r="H3731" s="9" t="str">
        <f>IF(E3731="","",LOOKUP(MATCH(F3731,'RFI-Faktor'!$B$2:$B$5,1),'RFI-Faktor'!$D$2:$D$5))</f>
        <v/>
      </c>
      <c r="I3731" s="24" t="str">
        <f t="array" ref="I3731">IF(E3731="","",SUM(IF(A3731=Energieverbrauch!$A$2:$A$4000,1,0)*IF(B3731=Energieverbrauch!$B$2:$B$4000,1,0)*(IF(Berechnung!F3731&gt;=Energieverbrauch!$C$2:$C$4000,1,0)*IF(Berechnung!F3731&lt;=Energieverbrauch!$D$2:$D$4000,1,0))*Energieverbrauch!$E$2:$E$4000))</f>
        <v/>
      </c>
      <c r="J3731" s="24" t="str">
        <f t="shared" si="58"/>
        <v/>
      </c>
      <c r="K3731" s="24" t="e">
        <f>LOOKUP(MATCH(A3731,Flugzeugtyp!$A$2:$A$13,1),Flugzeugtyp!$A$2:$C$13)</f>
        <v>#N/A</v>
      </c>
      <c r="L3731" s="24" t="str">
        <f>IF(E3731="","",J3731/Treibhausgas_Kennzahlen!$B$5)</f>
        <v/>
      </c>
      <c r="M3731" s="38" t="str">
        <f>IF(E3731="","",$J3731*Treibhausgas_Kennzahlen!B$3)</f>
        <v/>
      </c>
      <c r="N3731" s="38" t="str">
        <f>IF(E3731="","",$J3731*Treibhausgas_Kennzahlen!C$3)</f>
        <v/>
      </c>
      <c r="O3731" s="38" t="str">
        <f>IF(E3731="","",$J3731*Treibhausgas_Kennzahlen!D$3)</f>
        <v/>
      </c>
      <c r="P3731" s="38" t="str">
        <f>IF(E3731="","",$J3731*Treibhausgas_Kennzahlen!E$3)</f>
        <v/>
      </c>
      <c r="Q3731" s="38" t="str">
        <f>IF(E3731="","",$J3731*Treibhausgas_Kennzahlen!F$3)</f>
        <v/>
      </c>
      <c r="R3731" s="38" t="str">
        <f>IF(E3731="","",$J3731*Treibhausgas_Kennzahlen!G$3)</f>
        <v/>
      </c>
    </row>
    <row r="3732" spans="1:18" x14ac:dyDescent="0.25">
      <c r="A3732" s="6"/>
      <c r="B3732" s="6"/>
      <c r="C3732" s="6"/>
      <c r="D3732" s="6"/>
      <c r="E3732" s="6"/>
      <c r="F3732" s="8" t="str">
        <f>IF(E3732="","",VLOOKUP(INDEX(IATA_Codes!$A$2:$A$301, MATCH(Berechnung!C3732,IATA_Codes!$C$2:$C$301,0))&amp;"_"&amp;INDEX(IATA_Codes!$A$2:$A$301, MATCH(Berechnung!D3732,IATA_Codes!$C$2:$C$301,0)),GCD_Entfernung!$C$2:$D$10001,2,FALSE))</f>
        <v/>
      </c>
      <c r="G3732" s="21" t="str">
        <f>IF(E3732="","",VLOOKUP(A3732,Flugzeugtyp!$B$2:$C$13,2,0))</f>
        <v/>
      </c>
      <c r="H3732" s="8" t="str">
        <f>IF(E3732="","",LOOKUP(MATCH(F3732,'RFI-Faktor'!$B$2:$B$5,1),'RFI-Faktor'!$D$2:$D$5))</f>
        <v/>
      </c>
      <c r="I3732" s="23" t="str">
        <f t="array" ref="I3732">IF(E3732="","",SUM(IF(A3732=Energieverbrauch!$A$2:$A$4000,1,0)*IF(B3732=Energieverbrauch!$B$2:$B$4000,1,0)*(IF(Berechnung!F3732&gt;=Energieverbrauch!$C$2:$C$4000,1,0)*IF(Berechnung!F3732&lt;=Energieverbrauch!$D$2:$D$4000,1,0))*Energieverbrauch!$E$2:$E$4000))</f>
        <v/>
      </c>
      <c r="J3732" s="23" t="str">
        <f t="shared" si="58"/>
        <v/>
      </c>
      <c r="K3732" s="23" t="e">
        <f>LOOKUP(MATCH(A3732,Flugzeugtyp!$A$2:$A$13,1),Flugzeugtyp!$A$2:$C$13)</f>
        <v>#N/A</v>
      </c>
      <c r="L3732" s="23" t="str">
        <f>IF(E3732="","",J3732/Treibhausgas_Kennzahlen!$B$5)</f>
        <v/>
      </c>
      <c r="M3732" s="37" t="str">
        <f>IF(E3732="","",$J3732*Treibhausgas_Kennzahlen!B$3)</f>
        <v/>
      </c>
      <c r="N3732" s="37" t="str">
        <f>IF(E3732="","",$J3732*Treibhausgas_Kennzahlen!C$3)</f>
        <v/>
      </c>
      <c r="O3732" s="37" t="str">
        <f>IF(E3732="","",$J3732*Treibhausgas_Kennzahlen!D$3)</f>
        <v/>
      </c>
      <c r="P3732" s="37" t="str">
        <f>IF(E3732="","",$J3732*Treibhausgas_Kennzahlen!E$3)</f>
        <v/>
      </c>
      <c r="Q3732" s="37" t="str">
        <f>IF(E3732="","",$J3732*Treibhausgas_Kennzahlen!F$3)</f>
        <v/>
      </c>
      <c r="R3732" s="37" t="str">
        <f>IF(E3732="","",$J3732*Treibhausgas_Kennzahlen!G$3)</f>
        <v/>
      </c>
    </row>
    <row r="3733" spans="1:18" x14ac:dyDescent="0.25">
      <c r="A3733" s="5"/>
      <c r="B3733" s="5"/>
      <c r="C3733" s="5"/>
      <c r="D3733" s="5"/>
      <c r="E3733" s="5"/>
      <c r="F3733" s="9" t="str">
        <f>IF(E3733="","",VLOOKUP(INDEX(IATA_Codes!$A$2:$A$301, MATCH(Berechnung!C3733,IATA_Codes!$C$2:$C$301,0))&amp;"_"&amp;INDEX(IATA_Codes!$A$2:$A$301, MATCH(Berechnung!D3733,IATA_Codes!$C$2:$C$301,0)),GCD_Entfernung!$C$2:$D$10001,2,FALSE))</f>
        <v/>
      </c>
      <c r="G3733" s="22" t="str">
        <f>IF(E3733="","",VLOOKUP(A3733,Flugzeugtyp!$B$2:$C$13,2,0))</f>
        <v/>
      </c>
      <c r="H3733" s="9" t="str">
        <f>IF(E3733="","",LOOKUP(MATCH(F3733,'RFI-Faktor'!$B$2:$B$5,1),'RFI-Faktor'!$D$2:$D$5))</f>
        <v/>
      </c>
      <c r="I3733" s="24" t="str">
        <f t="array" ref="I3733">IF(E3733="","",SUM(IF(A3733=Energieverbrauch!$A$2:$A$4000,1,0)*IF(B3733=Energieverbrauch!$B$2:$B$4000,1,0)*(IF(Berechnung!F3733&gt;=Energieverbrauch!$C$2:$C$4000,1,0)*IF(Berechnung!F3733&lt;=Energieverbrauch!$D$2:$D$4000,1,0))*Energieverbrauch!$E$2:$E$4000))</f>
        <v/>
      </c>
      <c r="J3733" s="24" t="str">
        <f t="shared" si="58"/>
        <v/>
      </c>
      <c r="K3733" s="24" t="e">
        <f>LOOKUP(MATCH(A3733,Flugzeugtyp!$A$2:$A$13,1),Flugzeugtyp!$A$2:$C$13)</f>
        <v>#N/A</v>
      </c>
      <c r="L3733" s="24" t="str">
        <f>IF(E3733="","",J3733/Treibhausgas_Kennzahlen!$B$5)</f>
        <v/>
      </c>
      <c r="M3733" s="38" t="str">
        <f>IF(E3733="","",$J3733*Treibhausgas_Kennzahlen!B$3)</f>
        <v/>
      </c>
      <c r="N3733" s="38" t="str">
        <f>IF(E3733="","",$J3733*Treibhausgas_Kennzahlen!C$3)</f>
        <v/>
      </c>
      <c r="O3733" s="38" t="str">
        <f>IF(E3733="","",$J3733*Treibhausgas_Kennzahlen!D$3)</f>
        <v/>
      </c>
      <c r="P3733" s="38" t="str">
        <f>IF(E3733="","",$J3733*Treibhausgas_Kennzahlen!E$3)</f>
        <v/>
      </c>
      <c r="Q3733" s="38" t="str">
        <f>IF(E3733="","",$J3733*Treibhausgas_Kennzahlen!F$3)</f>
        <v/>
      </c>
      <c r="R3733" s="38" t="str">
        <f>IF(E3733="","",$J3733*Treibhausgas_Kennzahlen!G$3)</f>
        <v/>
      </c>
    </row>
    <row r="3734" spans="1:18" x14ac:dyDescent="0.25">
      <c r="A3734" s="6"/>
      <c r="B3734" s="6"/>
      <c r="C3734" s="6"/>
      <c r="D3734" s="6"/>
      <c r="E3734" s="6"/>
      <c r="F3734" s="8" t="str">
        <f>IF(E3734="","",VLOOKUP(INDEX(IATA_Codes!$A$2:$A$301, MATCH(Berechnung!C3734,IATA_Codes!$C$2:$C$301,0))&amp;"_"&amp;INDEX(IATA_Codes!$A$2:$A$301, MATCH(Berechnung!D3734,IATA_Codes!$C$2:$C$301,0)),GCD_Entfernung!$C$2:$D$10001,2,FALSE))</f>
        <v/>
      </c>
      <c r="G3734" s="21" t="str">
        <f>IF(E3734="","",VLOOKUP(A3734,Flugzeugtyp!$B$2:$C$13,2,0))</f>
        <v/>
      </c>
      <c r="H3734" s="8" t="str">
        <f>IF(E3734="","",LOOKUP(MATCH(F3734,'RFI-Faktor'!$B$2:$B$5,1),'RFI-Faktor'!$D$2:$D$5))</f>
        <v/>
      </c>
      <c r="I3734" s="23" t="str">
        <f t="array" ref="I3734">IF(E3734="","",SUM(IF(A3734=Energieverbrauch!$A$2:$A$4000,1,0)*IF(B3734=Energieverbrauch!$B$2:$B$4000,1,0)*(IF(Berechnung!F3734&gt;=Energieverbrauch!$C$2:$C$4000,1,0)*IF(Berechnung!F3734&lt;=Energieverbrauch!$D$2:$D$4000,1,0))*Energieverbrauch!$E$2:$E$4000))</f>
        <v/>
      </c>
      <c r="J3734" s="23" t="str">
        <f t="shared" si="58"/>
        <v/>
      </c>
      <c r="K3734" s="23" t="e">
        <f>LOOKUP(MATCH(A3734,Flugzeugtyp!$A$2:$A$13,1),Flugzeugtyp!$A$2:$C$13)</f>
        <v>#N/A</v>
      </c>
      <c r="L3734" s="23" t="str">
        <f>IF(E3734="","",J3734/Treibhausgas_Kennzahlen!$B$5)</f>
        <v/>
      </c>
      <c r="M3734" s="37" t="str">
        <f>IF(E3734="","",$J3734*Treibhausgas_Kennzahlen!B$3)</f>
        <v/>
      </c>
      <c r="N3734" s="37" t="str">
        <f>IF(E3734="","",$J3734*Treibhausgas_Kennzahlen!C$3)</f>
        <v/>
      </c>
      <c r="O3734" s="37" t="str">
        <f>IF(E3734="","",$J3734*Treibhausgas_Kennzahlen!D$3)</f>
        <v/>
      </c>
      <c r="P3734" s="37" t="str">
        <f>IF(E3734="","",$J3734*Treibhausgas_Kennzahlen!E$3)</f>
        <v/>
      </c>
      <c r="Q3734" s="37" t="str">
        <f>IF(E3734="","",$J3734*Treibhausgas_Kennzahlen!F$3)</f>
        <v/>
      </c>
      <c r="R3734" s="37" t="str">
        <f>IF(E3734="","",$J3734*Treibhausgas_Kennzahlen!G$3)</f>
        <v/>
      </c>
    </row>
    <row r="3735" spans="1:18" x14ac:dyDescent="0.25">
      <c r="A3735" s="5"/>
      <c r="B3735" s="5"/>
      <c r="C3735" s="5"/>
      <c r="D3735" s="5"/>
      <c r="E3735" s="5"/>
      <c r="F3735" s="9" t="str">
        <f>IF(E3735="","",VLOOKUP(INDEX(IATA_Codes!$A$2:$A$301, MATCH(Berechnung!C3735,IATA_Codes!$C$2:$C$301,0))&amp;"_"&amp;INDEX(IATA_Codes!$A$2:$A$301, MATCH(Berechnung!D3735,IATA_Codes!$C$2:$C$301,0)),GCD_Entfernung!$C$2:$D$10001,2,FALSE))</f>
        <v/>
      </c>
      <c r="G3735" s="22" t="str">
        <f>IF(E3735="","",VLOOKUP(A3735,Flugzeugtyp!$B$2:$C$13,2,0))</f>
        <v/>
      </c>
      <c r="H3735" s="9" t="str">
        <f>IF(E3735="","",LOOKUP(MATCH(F3735,'RFI-Faktor'!$B$2:$B$5,1),'RFI-Faktor'!$D$2:$D$5))</f>
        <v/>
      </c>
      <c r="I3735" s="24" t="str">
        <f t="array" ref="I3735">IF(E3735="","",SUM(IF(A3735=Energieverbrauch!$A$2:$A$4000,1,0)*IF(B3735=Energieverbrauch!$B$2:$B$4000,1,0)*(IF(Berechnung!F3735&gt;=Energieverbrauch!$C$2:$C$4000,1,0)*IF(Berechnung!F3735&lt;=Energieverbrauch!$D$2:$D$4000,1,0))*Energieverbrauch!$E$2:$E$4000))</f>
        <v/>
      </c>
      <c r="J3735" s="24" t="str">
        <f t="shared" si="58"/>
        <v/>
      </c>
      <c r="K3735" s="24" t="e">
        <f>LOOKUP(MATCH(A3735,Flugzeugtyp!$A$2:$A$13,1),Flugzeugtyp!$A$2:$C$13)</f>
        <v>#N/A</v>
      </c>
      <c r="L3735" s="24" t="str">
        <f>IF(E3735="","",J3735/Treibhausgas_Kennzahlen!$B$5)</f>
        <v/>
      </c>
      <c r="M3735" s="38" t="str">
        <f>IF(E3735="","",$J3735*Treibhausgas_Kennzahlen!B$3)</f>
        <v/>
      </c>
      <c r="N3735" s="38" t="str">
        <f>IF(E3735="","",$J3735*Treibhausgas_Kennzahlen!C$3)</f>
        <v/>
      </c>
      <c r="O3735" s="38" t="str">
        <f>IF(E3735="","",$J3735*Treibhausgas_Kennzahlen!D$3)</f>
        <v/>
      </c>
      <c r="P3735" s="38" t="str">
        <f>IF(E3735="","",$J3735*Treibhausgas_Kennzahlen!E$3)</f>
        <v/>
      </c>
      <c r="Q3735" s="38" t="str">
        <f>IF(E3735="","",$J3735*Treibhausgas_Kennzahlen!F$3)</f>
        <v/>
      </c>
      <c r="R3735" s="38" t="str">
        <f>IF(E3735="","",$J3735*Treibhausgas_Kennzahlen!G$3)</f>
        <v/>
      </c>
    </row>
    <row r="3736" spans="1:18" x14ac:dyDescent="0.25">
      <c r="A3736" s="6"/>
      <c r="B3736" s="6"/>
      <c r="C3736" s="6"/>
      <c r="D3736" s="6"/>
      <c r="E3736" s="6"/>
      <c r="F3736" s="8" t="str">
        <f>IF(E3736="","",VLOOKUP(INDEX(IATA_Codes!$A$2:$A$301, MATCH(Berechnung!C3736,IATA_Codes!$C$2:$C$301,0))&amp;"_"&amp;INDEX(IATA_Codes!$A$2:$A$301, MATCH(Berechnung!D3736,IATA_Codes!$C$2:$C$301,0)),GCD_Entfernung!$C$2:$D$10001,2,FALSE))</f>
        <v/>
      </c>
      <c r="G3736" s="21" t="str">
        <f>IF(E3736="","",VLOOKUP(A3736,Flugzeugtyp!$B$2:$C$13,2,0))</f>
        <v/>
      </c>
      <c r="H3736" s="8" t="str">
        <f>IF(E3736="","",LOOKUP(MATCH(F3736,'RFI-Faktor'!$B$2:$B$5,1),'RFI-Faktor'!$D$2:$D$5))</f>
        <v/>
      </c>
      <c r="I3736" s="23" t="str">
        <f t="array" ref="I3736">IF(E3736="","",SUM(IF(A3736=Energieverbrauch!$A$2:$A$4000,1,0)*IF(B3736=Energieverbrauch!$B$2:$B$4000,1,0)*(IF(Berechnung!F3736&gt;=Energieverbrauch!$C$2:$C$4000,1,0)*IF(Berechnung!F3736&lt;=Energieverbrauch!$D$2:$D$4000,1,0))*Energieverbrauch!$E$2:$E$4000))</f>
        <v/>
      </c>
      <c r="J3736" s="23" t="str">
        <f t="shared" si="58"/>
        <v/>
      </c>
      <c r="K3736" s="23" t="e">
        <f>LOOKUP(MATCH(A3736,Flugzeugtyp!$A$2:$A$13,1),Flugzeugtyp!$A$2:$C$13)</f>
        <v>#N/A</v>
      </c>
      <c r="L3736" s="23" t="str">
        <f>IF(E3736="","",J3736/Treibhausgas_Kennzahlen!$B$5)</f>
        <v/>
      </c>
      <c r="M3736" s="37" t="str">
        <f>IF(E3736="","",$J3736*Treibhausgas_Kennzahlen!B$3)</f>
        <v/>
      </c>
      <c r="N3736" s="37" t="str">
        <f>IF(E3736="","",$J3736*Treibhausgas_Kennzahlen!C$3)</f>
        <v/>
      </c>
      <c r="O3736" s="37" t="str">
        <f>IF(E3736="","",$J3736*Treibhausgas_Kennzahlen!D$3)</f>
        <v/>
      </c>
      <c r="P3736" s="37" t="str">
        <f>IF(E3736="","",$J3736*Treibhausgas_Kennzahlen!E$3)</f>
        <v/>
      </c>
      <c r="Q3736" s="37" t="str">
        <f>IF(E3736="","",$J3736*Treibhausgas_Kennzahlen!F$3)</f>
        <v/>
      </c>
      <c r="R3736" s="37" t="str">
        <f>IF(E3736="","",$J3736*Treibhausgas_Kennzahlen!G$3)</f>
        <v/>
      </c>
    </row>
    <row r="3737" spans="1:18" x14ac:dyDescent="0.25">
      <c r="A3737" s="5"/>
      <c r="B3737" s="5"/>
      <c r="C3737" s="5"/>
      <c r="D3737" s="5"/>
      <c r="E3737" s="5"/>
      <c r="F3737" s="9" t="str">
        <f>IF(E3737="","",VLOOKUP(INDEX(IATA_Codes!$A$2:$A$301, MATCH(Berechnung!C3737,IATA_Codes!$C$2:$C$301,0))&amp;"_"&amp;INDEX(IATA_Codes!$A$2:$A$301, MATCH(Berechnung!D3737,IATA_Codes!$C$2:$C$301,0)),GCD_Entfernung!$C$2:$D$10001,2,FALSE))</f>
        <v/>
      </c>
      <c r="G3737" s="22" t="str">
        <f>IF(E3737="","",VLOOKUP(A3737,Flugzeugtyp!$B$2:$C$13,2,0))</f>
        <v/>
      </c>
      <c r="H3737" s="9" t="str">
        <f>IF(E3737="","",LOOKUP(MATCH(F3737,'RFI-Faktor'!$B$2:$B$5,1),'RFI-Faktor'!$D$2:$D$5))</f>
        <v/>
      </c>
      <c r="I3737" s="24" t="str">
        <f t="array" ref="I3737">IF(E3737="","",SUM(IF(A3737=Energieverbrauch!$A$2:$A$4000,1,0)*IF(B3737=Energieverbrauch!$B$2:$B$4000,1,0)*(IF(Berechnung!F3737&gt;=Energieverbrauch!$C$2:$C$4000,1,0)*IF(Berechnung!F3737&lt;=Energieverbrauch!$D$2:$D$4000,1,0))*Energieverbrauch!$E$2:$E$4000))</f>
        <v/>
      </c>
      <c r="J3737" s="24" t="str">
        <f t="shared" si="58"/>
        <v/>
      </c>
      <c r="K3737" s="24" t="e">
        <f>LOOKUP(MATCH(A3737,Flugzeugtyp!$A$2:$A$13,1),Flugzeugtyp!$A$2:$C$13)</f>
        <v>#N/A</v>
      </c>
      <c r="L3737" s="24" t="str">
        <f>IF(E3737="","",J3737/Treibhausgas_Kennzahlen!$B$5)</f>
        <v/>
      </c>
      <c r="M3737" s="38" t="str">
        <f>IF(E3737="","",$J3737*Treibhausgas_Kennzahlen!B$3)</f>
        <v/>
      </c>
      <c r="N3737" s="38" t="str">
        <f>IF(E3737="","",$J3737*Treibhausgas_Kennzahlen!C$3)</f>
        <v/>
      </c>
      <c r="O3737" s="38" t="str">
        <f>IF(E3737="","",$J3737*Treibhausgas_Kennzahlen!D$3)</f>
        <v/>
      </c>
      <c r="P3737" s="38" t="str">
        <f>IF(E3737="","",$J3737*Treibhausgas_Kennzahlen!E$3)</f>
        <v/>
      </c>
      <c r="Q3737" s="38" t="str">
        <f>IF(E3737="","",$J3737*Treibhausgas_Kennzahlen!F$3)</f>
        <v/>
      </c>
      <c r="R3737" s="38" t="str">
        <f>IF(E3737="","",$J3737*Treibhausgas_Kennzahlen!G$3)</f>
        <v/>
      </c>
    </row>
    <row r="3738" spans="1:18" x14ac:dyDescent="0.25">
      <c r="A3738" s="6"/>
      <c r="B3738" s="6"/>
      <c r="C3738" s="6"/>
      <c r="D3738" s="6"/>
      <c r="E3738" s="6"/>
      <c r="F3738" s="8" t="str">
        <f>IF(E3738="","",VLOOKUP(INDEX(IATA_Codes!$A$2:$A$301, MATCH(Berechnung!C3738,IATA_Codes!$C$2:$C$301,0))&amp;"_"&amp;INDEX(IATA_Codes!$A$2:$A$301, MATCH(Berechnung!D3738,IATA_Codes!$C$2:$C$301,0)),GCD_Entfernung!$C$2:$D$10001,2,FALSE))</f>
        <v/>
      </c>
      <c r="G3738" s="21" t="str">
        <f>IF(E3738="","",VLOOKUP(A3738,Flugzeugtyp!$B$2:$C$13,2,0))</f>
        <v/>
      </c>
      <c r="H3738" s="8" t="str">
        <f>IF(E3738="","",LOOKUP(MATCH(F3738,'RFI-Faktor'!$B$2:$B$5,1),'RFI-Faktor'!$D$2:$D$5))</f>
        <v/>
      </c>
      <c r="I3738" s="23" t="str">
        <f t="array" ref="I3738">IF(E3738="","",SUM(IF(A3738=Energieverbrauch!$A$2:$A$4000,1,0)*IF(B3738=Energieverbrauch!$B$2:$B$4000,1,0)*(IF(Berechnung!F3738&gt;=Energieverbrauch!$C$2:$C$4000,1,0)*IF(Berechnung!F3738&lt;=Energieverbrauch!$D$2:$D$4000,1,0))*Energieverbrauch!$E$2:$E$4000))</f>
        <v/>
      </c>
      <c r="J3738" s="23" t="str">
        <f t="shared" si="58"/>
        <v/>
      </c>
      <c r="K3738" s="23" t="e">
        <f>LOOKUP(MATCH(A3738,Flugzeugtyp!$A$2:$A$13,1),Flugzeugtyp!$A$2:$C$13)</f>
        <v>#N/A</v>
      </c>
      <c r="L3738" s="23" t="str">
        <f>IF(E3738="","",J3738/Treibhausgas_Kennzahlen!$B$5)</f>
        <v/>
      </c>
      <c r="M3738" s="37" t="str">
        <f>IF(E3738="","",$J3738*Treibhausgas_Kennzahlen!B$3)</f>
        <v/>
      </c>
      <c r="N3738" s="37" t="str">
        <f>IF(E3738="","",$J3738*Treibhausgas_Kennzahlen!C$3)</f>
        <v/>
      </c>
      <c r="O3738" s="37" t="str">
        <f>IF(E3738="","",$J3738*Treibhausgas_Kennzahlen!D$3)</f>
        <v/>
      </c>
      <c r="P3738" s="37" t="str">
        <f>IF(E3738="","",$J3738*Treibhausgas_Kennzahlen!E$3)</f>
        <v/>
      </c>
      <c r="Q3738" s="37" t="str">
        <f>IF(E3738="","",$J3738*Treibhausgas_Kennzahlen!F$3)</f>
        <v/>
      </c>
      <c r="R3738" s="37" t="str">
        <f>IF(E3738="","",$J3738*Treibhausgas_Kennzahlen!G$3)</f>
        <v/>
      </c>
    </row>
    <row r="3739" spans="1:18" x14ac:dyDescent="0.25">
      <c r="A3739" s="5"/>
      <c r="B3739" s="5"/>
      <c r="C3739" s="5"/>
      <c r="D3739" s="5"/>
      <c r="E3739" s="5"/>
      <c r="F3739" s="9" t="str">
        <f>IF(E3739="","",VLOOKUP(INDEX(IATA_Codes!$A$2:$A$301, MATCH(Berechnung!C3739,IATA_Codes!$C$2:$C$301,0))&amp;"_"&amp;INDEX(IATA_Codes!$A$2:$A$301, MATCH(Berechnung!D3739,IATA_Codes!$C$2:$C$301,0)),GCD_Entfernung!$C$2:$D$10001,2,FALSE))</f>
        <v/>
      </c>
      <c r="G3739" s="22" t="str">
        <f>IF(E3739="","",VLOOKUP(A3739,Flugzeugtyp!$B$2:$C$13,2,0))</f>
        <v/>
      </c>
      <c r="H3739" s="9" t="str">
        <f>IF(E3739="","",LOOKUP(MATCH(F3739,'RFI-Faktor'!$B$2:$B$5,1),'RFI-Faktor'!$D$2:$D$5))</f>
        <v/>
      </c>
      <c r="I3739" s="24" t="str">
        <f t="array" ref="I3739">IF(E3739="","",SUM(IF(A3739=Energieverbrauch!$A$2:$A$4000,1,0)*IF(B3739=Energieverbrauch!$B$2:$B$4000,1,0)*(IF(Berechnung!F3739&gt;=Energieverbrauch!$C$2:$C$4000,1,0)*IF(Berechnung!F3739&lt;=Energieverbrauch!$D$2:$D$4000,1,0))*Energieverbrauch!$E$2:$E$4000))</f>
        <v/>
      </c>
      <c r="J3739" s="24" t="str">
        <f t="shared" si="58"/>
        <v/>
      </c>
      <c r="K3739" s="24" t="e">
        <f>LOOKUP(MATCH(A3739,Flugzeugtyp!$A$2:$A$13,1),Flugzeugtyp!$A$2:$C$13)</f>
        <v>#N/A</v>
      </c>
      <c r="L3739" s="24" t="str">
        <f>IF(E3739="","",J3739/Treibhausgas_Kennzahlen!$B$5)</f>
        <v/>
      </c>
      <c r="M3739" s="38" t="str">
        <f>IF(E3739="","",$J3739*Treibhausgas_Kennzahlen!B$3)</f>
        <v/>
      </c>
      <c r="N3739" s="38" t="str">
        <f>IF(E3739="","",$J3739*Treibhausgas_Kennzahlen!C$3)</f>
        <v/>
      </c>
      <c r="O3739" s="38" t="str">
        <f>IF(E3739="","",$J3739*Treibhausgas_Kennzahlen!D$3)</f>
        <v/>
      </c>
      <c r="P3739" s="38" t="str">
        <f>IF(E3739="","",$J3739*Treibhausgas_Kennzahlen!E$3)</f>
        <v/>
      </c>
      <c r="Q3739" s="38" t="str">
        <f>IF(E3739="","",$J3739*Treibhausgas_Kennzahlen!F$3)</f>
        <v/>
      </c>
      <c r="R3739" s="38" t="str">
        <f>IF(E3739="","",$J3739*Treibhausgas_Kennzahlen!G$3)</f>
        <v/>
      </c>
    </row>
    <row r="3740" spans="1:18" x14ac:dyDescent="0.25">
      <c r="A3740" s="6"/>
      <c r="B3740" s="6"/>
      <c r="C3740" s="6"/>
      <c r="D3740" s="6"/>
      <c r="E3740" s="6"/>
      <c r="F3740" s="8" t="str">
        <f>IF(E3740="","",VLOOKUP(INDEX(IATA_Codes!$A$2:$A$301, MATCH(Berechnung!C3740,IATA_Codes!$C$2:$C$301,0))&amp;"_"&amp;INDEX(IATA_Codes!$A$2:$A$301, MATCH(Berechnung!D3740,IATA_Codes!$C$2:$C$301,0)),GCD_Entfernung!$C$2:$D$10001,2,FALSE))</f>
        <v/>
      </c>
      <c r="G3740" s="21" t="str">
        <f>IF(E3740="","",VLOOKUP(A3740,Flugzeugtyp!$B$2:$C$13,2,0))</f>
        <v/>
      </c>
      <c r="H3740" s="8" t="str">
        <f>IF(E3740="","",LOOKUP(MATCH(F3740,'RFI-Faktor'!$B$2:$B$5,1),'RFI-Faktor'!$D$2:$D$5))</f>
        <v/>
      </c>
      <c r="I3740" s="23" t="str">
        <f t="array" ref="I3740">IF(E3740="","",SUM(IF(A3740=Energieverbrauch!$A$2:$A$4000,1,0)*IF(B3740=Energieverbrauch!$B$2:$B$4000,1,0)*(IF(Berechnung!F3740&gt;=Energieverbrauch!$C$2:$C$4000,1,0)*IF(Berechnung!F3740&lt;=Energieverbrauch!$D$2:$D$4000,1,0))*Energieverbrauch!$E$2:$E$4000))</f>
        <v/>
      </c>
      <c r="J3740" s="23" t="str">
        <f t="shared" si="58"/>
        <v/>
      </c>
      <c r="K3740" s="23" t="e">
        <f>LOOKUP(MATCH(A3740,Flugzeugtyp!$A$2:$A$13,1),Flugzeugtyp!$A$2:$C$13)</f>
        <v>#N/A</v>
      </c>
      <c r="L3740" s="23" t="str">
        <f>IF(E3740="","",J3740/Treibhausgas_Kennzahlen!$B$5)</f>
        <v/>
      </c>
      <c r="M3740" s="37" t="str">
        <f>IF(E3740="","",$J3740*Treibhausgas_Kennzahlen!B$3)</f>
        <v/>
      </c>
      <c r="N3740" s="37" t="str">
        <f>IF(E3740="","",$J3740*Treibhausgas_Kennzahlen!C$3)</f>
        <v/>
      </c>
      <c r="O3740" s="37" t="str">
        <f>IF(E3740="","",$J3740*Treibhausgas_Kennzahlen!D$3)</f>
        <v/>
      </c>
      <c r="P3740" s="37" t="str">
        <f>IF(E3740="","",$J3740*Treibhausgas_Kennzahlen!E$3)</f>
        <v/>
      </c>
      <c r="Q3740" s="37" t="str">
        <f>IF(E3740="","",$J3740*Treibhausgas_Kennzahlen!F$3)</f>
        <v/>
      </c>
      <c r="R3740" s="37" t="str">
        <f>IF(E3740="","",$J3740*Treibhausgas_Kennzahlen!G$3)</f>
        <v/>
      </c>
    </row>
    <row r="3741" spans="1:18" x14ac:dyDescent="0.25">
      <c r="A3741" s="5"/>
      <c r="B3741" s="5"/>
      <c r="C3741" s="5"/>
      <c r="D3741" s="5"/>
      <c r="E3741" s="5"/>
      <c r="F3741" s="9" t="str">
        <f>IF(E3741="","",VLOOKUP(INDEX(IATA_Codes!$A$2:$A$301, MATCH(Berechnung!C3741,IATA_Codes!$C$2:$C$301,0))&amp;"_"&amp;INDEX(IATA_Codes!$A$2:$A$301, MATCH(Berechnung!D3741,IATA_Codes!$C$2:$C$301,0)),GCD_Entfernung!$C$2:$D$10001,2,FALSE))</f>
        <v/>
      </c>
      <c r="G3741" s="22" t="str">
        <f>IF(E3741="","",VLOOKUP(A3741,Flugzeugtyp!$B$2:$C$13,2,0))</f>
        <v/>
      </c>
      <c r="H3741" s="9" t="str">
        <f>IF(E3741="","",LOOKUP(MATCH(F3741,'RFI-Faktor'!$B$2:$B$5,1),'RFI-Faktor'!$D$2:$D$5))</f>
        <v/>
      </c>
      <c r="I3741" s="24" t="str">
        <f t="array" ref="I3741">IF(E3741="","",SUM(IF(A3741=Energieverbrauch!$A$2:$A$4000,1,0)*IF(B3741=Energieverbrauch!$B$2:$B$4000,1,0)*(IF(Berechnung!F3741&gt;=Energieverbrauch!$C$2:$C$4000,1,0)*IF(Berechnung!F3741&lt;=Energieverbrauch!$D$2:$D$4000,1,0))*Energieverbrauch!$E$2:$E$4000))</f>
        <v/>
      </c>
      <c r="J3741" s="24" t="str">
        <f t="shared" si="58"/>
        <v/>
      </c>
      <c r="K3741" s="24" t="e">
        <f>LOOKUP(MATCH(A3741,Flugzeugtyp!$A$2:$A$13,1),Flugzeugtyp!$A$2:$C$13)</f>
        <v>#N/A</v>
      </c>
      <c r="L3741" s="24" t="str">
        <f>IF(E3741="","",J3741/Treibhausgas_Kennzahlen!$B$5)</f>
        <v/>
      </c>
      <c r="M3741" s="38" t="str">
        <f>IF(E3741="","",$J3741*Treibhausgas_Kennzahlen!B$3)</f>
        <v/>
      </c>
      <c r="N3741" s="38" t="str">
        <f>IF(E3741="","",$J3741*Treibhausgas_Kennzahlen!C$3)</f>
        <v/>
      </c>
      <c r="O3741" s="38" t="str">
        <f>IF(E3741="","",$J3741*Treibhausgas_Kennzahlen!D$3)</f>
        <v/>
      </c>
      <c r="P3741" s="38" t="str">
        <f>IF(E3741="","",$J3741*Treibhausgas_Kennzahlen!E$3)</f>
        <v/>
      </c>
      <c r="Q3741" s="38" t="str">
        <f>IF(E3741="","",$J3741*Treibhausgas_Kennzahlen!F$3)</f>
        <v/>
      </c>
      <c r="R3741" s="38" t="str">
        <f>IF(E3741="","",$J3741*Treibhausgas_Kennzahlen!G$3)</f>
        <v/>
      </c>
    </row>
    <row r="3742" spans="1:18" x14ac:dyDescent="0.25">
      <c r="A3742" s="6"/>
      <c r="B3742" s="6"/>
      <c r="C3742" s="6"/>
      <c r="D3742" s="6"/>
      <c r="E3742" s="6"/>
      <c r="F3742" s="8" t="str">
        <f>IF(E3742="","",VLOOKUP(INDEX(IATA_Codes!$A$2:$A$301, MATCH(Berechnung!C3742,IATA_Codes!$C$2:$C$301,0))&amp;"_"&amp;INDEX(IATA_Codes!$A$2:$A$301, MATCH(Berechnung!D3742,IATA_Codes!$C$2:$C$301,0)),GCD_Entfernung!$C$2:$D$10001,2,FALSE))</f>
        <v/>
      </c>
      <c r="G3742" s="21" t="str">
        <f>IF(E3742="","",VLOOKUP(A3742,Flugzeugtyp!$B$2:$C$13,2,0))</f>
        <v/>
      </c>
      <c r="H3742" s="8" t="str">
        <f>IF(E3742="","",LOOKUP(MATCH(F3742,'RFI-Faktor'!$B$2:$B$5,1),'RFI-Faktor'!$D$2:$D$5))</f>
        <v/>
      </c>
      <c r="I3742" s="23" t="str">
        <f t="array" ref="I3742">IF(E3742="","",SUM(IF(A3742=Energieverbrauch!$A$2:$A$4000,1,0)*IF(B3742=Energieverbrauch!$B$2:$B$4000,1,0)*(IF(Berechnung!F3742&gt;=Energieverbrauch!$C$2:$C$4000,1,0)*IF(Berechnung!F3742&lt;=Energieverbrauch!$D$2:$D$4000,1,0))*Energieverbrauch!$E$2:$E$4000))</f>
        <v/>
      </c>
      <c r="J3742" s="23" t="str">
        <f t="shared" si="58"/>
        <v/>
      </c>
      <c r="K3742" s="23" t="e">
        <f>LOOKUP(MATCH(A3742,Flugzeugtyp!$A$2:$A$13,1),Flugzeugtyp!$A$2:$C$13)</f>
        <v>#N/A</v>
      </c>
      <c r="L3742" s="23" t="str">
        <f>IF(E3742="","",J3742/Treibhausgas_Kennzahlen!$B$5)</f>
        <v/>
      </c>
      <c r="M3742" s="37" t="str">
        <f>IF(E3742="","",$J3742*Treibhausgas_Kennzahlen!B$3)</f>
        <v/>
      </c>
      <c r="N3742" s="37" t="str">
        <f>IF(E3742="","",$J3742*Treibhausgas_Kennzahlen!C$3)</f>
        <v/>
      </c>
      <c r="O3742" s="37" t="str">
        <f>IF(E3742="","",$J3742*Treibhausgas_Kennzahlen!D$3)</f>
        <v/>
      </c>
      <c r="P3742" s="37" t="str">
        <f>IF(E3742="","",$J3742*Treibhausgas_Kennzahlen!E$3)</f>
        <v/>
      </c>
      <c r="Q3742" s="37" t="str">
        <f>IF(E3742="","",$J3742*Treibhausgas_Kennzahlen!F$3)</f>
        <v/>
      </c>
      <c r="R3742" s="37" t="str">
        <f>IF(E3742="","",$J3742*Treibhausgas_Kennzahlen!G$3)</f>
        <v/>
      </c>
    </row>
    <row r="3743" spans="1:18" x14ac:dyDescent="0.25">
      <c r="A3743" s="5"/>
      <c r="B3743" s="5"/>
      <c r="C3743" s="5"/>
      <c r="D3743" s="5"/>
      <c r="E3743" s="5"/>
      <c r="F3743" s="9" t="str">
        <f>IF(E3743="","",VLOOKUP(INDEX(IATA_Codes!$A$2:$A$301, MATCH(Berechnung!C3743,IATA_Codes!$C$2:$C$301,0))&amp;"_"&amp;INDEX(IATA_Codes!$A$2:$A$301, MATCH(Berechnung!D3743,IATA_Codes!$C$2:$C$301,0)),GCD_Entfernung!$C$2:$D$10001,2,FALSE))</f>
        <v/>
      </c>
      <c r="G3743" s="22" t="str">
        <f>IF(E3743="","",VLOOKUP(A3743,Flugzeugtyp!$B$2:$C$13,2,0))</f>
        <v/>
      </c>
      <c r="H3743" s="9" t="str">
        <f>IF(E3743="","",LOOKUP(MATCH(F3743,'RFI-Faktor'!$B$2:$B$5,1),'RFI-Faktor'!$D$2:$D$5))</f>
        <v/>
      </c>
      <c r="I3743" s="24" t="str">
        <f t="array" ref="I3743">IF(E3743="","",SUM(IF(A3743=Energieverbrauch!$A$2:$A$4000,1,0)*IF(B3743=Energieverbrauch!$B$2:$B$4000,1,0)*(IF(Berechnung!F3743&gt;=Energieverbrauch!$C$2:$C$4000,1,0)*IF(Berechnung!F3743&lt;=Energieverbrauch!$D$2:$D$4000,1,0))*Energieverbrauch!$E$2:$E$4000))</f>
        <v/>
      </c>
      <c r="J3743" s="24" t="str">
        <f t="shared" si="58"/>
        <v/>
      </c>
      <c r="K3743" s="24" t="e">
        <f>LOOKUP(MATCH(A3743,Flugzeugtyp!$A$2:$A$13,1),Flugzeugtyp!$A$2:$C$13)</f>
        <v>#N/A</v>
      </c>
      <c r="L3743" s="24" t="str">
        <f>IF(E3743="","",J3743/Treibhausgas_Kennzahlen!$B$5)</f>
        <v/>
      </c>
      <c r="M3743" s="38" t="str">
        <f>IF(E3743="","",$J3743*Treibhausgas_Kennzahlen!B$3)</f>
        <v/>
      </c>
      <c r="N3743" s="38" t="str">
        <f>IF(E3743="","",$J3743*Treibhausgas_Kennzahlen!C$3)</f>
        <v/>
      </c>
      <c r="O3743" s="38" t="str">
        <f>IF(E3743="","",$J3743*Treibhausgas_Kennzahlen!D$3)</f>
        <v/>
      </c>
      <c r="P3743" s="38" t="str">
        <f>IF(E3743="","",$J3743*Treibhausgas_Kennzahlen!E$3)</f>
        <v/>
      </c>
      <c r="Q3743" s="38" t="str">
        <f>IF(E3743="","",$J3743*Treibhausgas_Kennzahlen!F$3)</f>
        <v/>
      </c>
      <c r="R3743" s="38" t="str">
        <f>IF(E3743="","",$J3743*Treibhausgas_Kennzahlen!G$3)</f>
        <v/>
      </c>
    </row>
    <row r="3744" spans="1:18" x14ac:dyDescent="0.25">
      <c r="A3744" s="6"/>
      <c r="B3744" s="6"/>
      <c r="C3744" s="6"/>
      <c r="D3744" s="6"/>
      <c r="E3744" s="6"/>
      <c r="F3744" s="8" t="str">
        <f>IF(E3744="","",VLOOKUP(INDEX(IATA_Codes!$A$2:$A$301, MATCH(Berechnung!C3744,IATA_Codes!$C$2:$C$301,0))&amp;"_"&amp;INDEX(IATA_Codes!$A$2:$A$301, MATCH(Berechnung!D3744,IATA_Codes!$C$2:$C$301,0)),GCD_Entfernung!$C$2:$D$10001,2,FALSE))</f>
        <v/>
      </c>
      <c r="G3744" s="21" t="str">
        <f>IF(E3744="","",VLOOKUP(A3744,Flugzeugtyp!$B$2:$C$13,2,0))</f>
        <v/>
      </c>
      <c r="H3744" s="8" t="str">
        <f>IF(E3744="","",LOOKUP(MATCH(F3744,'RFI-Faktor'!$B$2:$B$5,1),'RFI-Faktor'!$D$2:$D$5))</f>
        <v/>
      </c>
      <c r="I3744" s="23" t="str">
        <f t="array" ref="I3744">IF(E3744="","",SUM(IF(A3744=Energieverbrauch!$A$2:$A$4000,1,0)*IF(B3744=Energieverbrauch!$B$2:$B$4000,1,0)*(IF(Berechnung!F3744&gt;=Energieverbrauch!$C$2:$C$4000,1,0)*IF(Berechnung!F3744&lt;=Energieverbrauch!$D$2:$D$4000,1,0))*Energieverbrauch!$E$2:$E$4000))</f>
        <v/>
      </c>
      <c r="J3744" s="23" t="str">
        <f t="shared" si="58"/>
        <v/>
      </c>
      <c r="K3744" s="23" t="e">
        <f>LOOKUP(MATCH(A3744,Flugzeugtyp!$A$2:$A$13,1),Flugzeugtyp!$A$2:$C$13)</f>
        <v>#N/A</v>
      </c>
      <c r="L3744" s="23" t="str">
        <f>IF(E3744="","",J3744/Treibhausgas_Kennzahlen!$B$5)</f>
        <v/>
      </c>
      <c r="M3744" s="37" t="str">
        <f>IF(E3744="","",$J3744*Treibhausgas_Kennzahlen!B$3)</f>
        <v/>
      </c>
      <c r="N3744" s="37" t="str">
        <f>IF(E3744="","",$J3744*Treibhausgas_Kennzahlen!C$3)</f>
        <v/>
      </c>
      <c r="O3744" s="37" t="str">
        <f>IF(E3744="","",$J3744*Treibhausgas_Kennzahlen!D$3)</f>
        <v/>
      </c>
      <c r="P3744" s="37" t="str">
        <f>IF(E3744="","",$J3744*Treibhausgas_Kennzahlen!E$3)</f>
        <v/>
      </c>
      <c r="Q3744" s="37" t="str">
        <f>IF(E3744="","",$J3744*Treibhausgas_Kennzahlen!F$3)</f>
        <v/>
      </c>
      <c r="R3744" s="37" t="str">
        <f>IF(E3744="","",$J3744*Treibhausgas_Kennzahlen!G$3)</f>
        <v/>
      </c>
    </row>
    <row r="3745" spans="1:18" x14ac:dyDescent="0.25">
      <c r="A3745" s="5"/>
      <c r="B3745" s="5"/>
      <c r="C3745" s="5"/>
      <c r="D3745" s="5"/>
      <c r="E3745" s="5"/>
      <c r="F3745" s="9" t="str">
        <f>IF(E3745="","",VLOOKUP(INDEX(IATA_Codes!$A$2:$A$301, MATCH(Berechnung!C3745,IATA_Codes!$C$2:$C$301,0))&amp;"_"&amp;INDEX(IATA_Codes!$A$2:$A$301, MATCH(Berechnung!D3745,IATA_Codes!$C$2:$C$301,0)),GCD_Entfernung!$C$2:$D$10001,2,FALSE))</f>
        <v/>
      </c>
      <c r="G3745" s="22" t="str">
        <f>IF(E3745="","",VLOOKUP(A3745,Flugzeugtyp!$B$2:$C$13,2,0))</f>
        <v/>
      </c>
      <c r="H3745" s="9" t="str">
        <f>IF(E3745="","",LOOKUP(MATCH(F3745,'RFI-Faktor'!$B$2:$B$5,1),'RFI-Faktor'!$D$2:$D$5))</f>
        <v/>
      </c>
      <c r="I3745" s="24" t="str">
        <f t="array" ref="I3745">IF(E3745="","",SUM(IF(A3745=Energieverbrauch!$A$2:$A$4000,1,0)*IF(B3745=Energieverbrauch!$B$2:$B$4000,1,0)*(IF(Berechnung!F3745&gt;=Energieverbrauch!$C$2:$C$4000,1,0)*IF(Berechnung!F3745&lt;=Energieverbrauch!$D$2:$D$4000,1,0))*Energieverbrauch!$E$2:$E$4000))</f>
        <v/>
      </c>
      <c r="J3745" s="24" t="str">
        <f t="shared" si="58"/>
        <v/>
      </c>
      <c r="K3745" s="24" t="e">
        <f>LOOKUP(MATCH(A3745,Flugzeugtyp!$A$2:$A$13,1),Flugzeugtyp!$A$2:$C$13)</f>
        <v>#N/A</v>
      </c>
      <c r="L3745" s="24" t="str">
        <f>IF(E3745="","",J3745/Treibhausgas_Kennzahlen!$B$5)</f>
        <v/>
      </c>
      <c r="M3745" s="38" t="str">
        <f>IF(E3745="","",$J3745*Treibhausgas_Kennzahlen!B$3)</f>
        <v/>
      </c>
      <c r="N3745" s="38" t="str">
        <f>IF(E3745="","",$J3745*Treibhausgas_Kennzahlen!C$3)</f>
        <v/>
      </c>
      <c r="O3745" s="38" t="str">
        <f>IF(E3745="","",$J3745*Treibhausgas_Kennzahlen!D$3)</f>
        <v/>
      </c>
      <c r="P3745" s="38" t="str">
        <f>IF(E3745="","",$J3745*Treibhausgas_Kennzahlen!E$3)</f>
        <v/>
      </c>
      <c r="Q3745" s="38" t="str">
        <f>IF(E3745="","",$J3745*Treibhausgas_Kennzahlen!F$3)</f>
        <v/>
      </c>
      <c r="R3745" s="38" t="str">
        <f>IF(E3745="","",$J3745*Treibhausgas_Kennzahlen!G$3)</f>
        <v/>
      </c>
    </row>
    <row r="3746" spans="1:18" x14ac:dyDescent="0.25">
      <c r="A3746" s="6"/>
      <c r="B3746" s="6"/>
      <c r="C3746" s="6"/>
      <c r="D3746" s="6"/>
      <c r="E3746" s="6"/>
      <c r="F3746" s="8" t="str">
        <f>IF(E3746="","",VLOOKUP(INDEX(IATA_Codes!$A$2:$A$301, MATCH(Berechnung!C3746,IATA_Codes!$C$2:$C$301,0))&amp;"_"&amp;INDEX(IATA_Codes!$A$2:$A$301, MATCH(Berechnung!D3746,IATA_Codes!$C$2:$C$301,0)),GCD_Entfernung!$C$2:$D$10001,2,FALSE))</f>
        <v/>
      </c>
      <c r="G3746" s="21" t="str">
        <f>IF(E3746="","",VLOOKUP(A3746,Flugzeugtyp!$B$2:$C$13,2,0))</f>
        <v/>
      </c>
      <c r="H3746" s="8" t="str">
        <f>IF(E3746="","",LOOKUP(MATCH(F3746,'RFI-Faktor'!$B$2:$B$5,1),'RFI-Faktor'!$D$2:$D$5))</f>
        <v/>
      </c>
      <c r="I3746" s="23" t="str">
        <f t="array" ref="I3746">IF(E3746="","",SUM(IF(A3746=Energieverbrauch!$A$2:$A$4000,1,0)*IF(B3746=Energieverbrauch!$B$2:$B$4000,1,0)*(IF(Berechnung!F3746&gt;=Energieverbrauch!$C$2:$C$4000,1,0)*IF(Berechnung!F3746&lt;=Energieverbrauch!$D$2:$D$4000,1,0))*Energieverbrauch!$E$2:$E$4000))</f>
        <v/>
      </c>
      <c r="J3746" s="23" t="str">
        <f t="shared" si="58"/>
        <v/>
      </c>
      <c r="K3746" s="23" t="e">
        <f>LOOKUP(MATCH(A3746,Flugzeugtyp!$A$2:$A$13,1),Flugzeugtyp!$A$2:$C$13)</f>
        <v>#N/A</v>
      </c>
      <c r="L3746" s="23" t="str">
        <f>IF(E3746="","",J3746/Treibhausgas_Kennzahlen!$B$5)</f>
        <v/>
      </c>
      <c r="M3746" s="37" t="str">
        <f>IF(E3746="","",$J3746*Treibhausgas_Kennzahlen!B$3)</f>
        <v/>
      </c>
      <c r="N3746" s="37" t="str">
        <f>IF(E3746="","",$J3746*Treibhausgas_Kennzahlen!C$3)</f>
        <v/>
      </c>
      <c r="O3746" s="37" t="str">
        <f>IF(E3746="","",$J3746*Treibhausgas_Kennzahlen!D$3)</f>
        <v/>
      </c>
      <c r="P3746" s="37" t="str">
        <f>IF(E3746="","",$J3746*Treibhausgas_Kennzahlen!E$3)</f>
        <v/>
      </c>
      <c r="Q3746" s="37" t="str">
        <f>IF(E3746="","",$J3746*Treibhausgas_Kennzahlen!F$3)</f>
        <v/>
      </c>
      <c r="R3746" s="37" t="str">
        <f>IF(E3746="","",$J3746*Treibhausgas_Kennzahlen!G$3)</f>
        <v/>
      </c>
    </row>
    <row r="3747" spans="1:18" x14ac:dyDescent="0.25">
      <c r="A3747" s="5"/>
      <c r="B3747" s="5"/>
      <c r="C3747" s="5"/>
      <c r="D3747" s="5"/>
      <c r="E3747" s="5"/>
      <c r="F3747" s="9" t="str">
        <f>IF(E3747="","",VLOOKUP(INDEX(IATA_Codes!$A$2:$A$301, MATCH(Berechnung!C3747,IATA_Codes!$C$2:$C$301,0))&amp;"_"&amp;INDEX(IATA_Codes!$A$2:$A$301, MATCH(Berechnung!D3747,IATA_Codes!$C$2:$C$301,0)),GCD_Entfernung!$C$2:$D$10001,2,FALSE))</f>
        <v/>
      </c>
      <c r="G3747" s="22" t="str">
        <f>IF(E3747="","",VLOOKUP(A3747,Flugzeugtyp!$B$2:$C$13,2,0))</f>
        <v/>
      </c>
      <c r="H3747" s="9" t="str">
        <f>IF(E3747="","",LOOKUP(MATCH(F3747,'RFI-Faktor'!$B$2:$B$5,1),'RFI-Faktor'!$D$2:$D$5))</f>
        <v/>
      </c>
      <c r="I3747" s="24" t="str">
        <f t="array" ref="I3747">IF(E3747="","",SUM(IF(A3747=Energieverbrauch!$A$2:$A$4000,1,0)*IF(B3747=Energieverbrauch!$B$2:$B$4000,1,0)*(IF(Berechnung!F3747&gt;=Energieverbrauch!$C$2:$C$4000,1,0)*IF(Berechnung!F3747&lt;=Energieverbrauch!$D$2:$D$4000,1,0))*Energieverbrauch!$E$2:$E$4000))</f>
        <v/>
      </c>
      <c r="J3747" s="24" t="str">
        <f t="shared" si="58"/>
        <v/>
      </c>
      <c r="K3747" s="24" t="e">
        <f>LOOKUP(MATCH(A3747,Flugzeugtyp!$A$2:$A$13,1),Flugzeugtyp!$A$2:$C$13)</f>
        <v>#N/A</v>
      </c>
      <c r="L3747" s="24" t="str">
        <f>IF(E3747="","",J3747/Treibhausgas_Kennzahlen!$B$5)</f>
        <v/>
      </c>
      <c r="M3747" s="38" t="str">
        <f>IF(E3747="","",$J3747*Treibhausgas_Kennzahlen!B$3)</f>
        <v/>
      </c>
      <c r="N3747" s="38" t="str">
        <f>IF(E3747="","",$J3747*Treibhausgas_Kennzahlen!C$3)</f>
        <v/>
      </c>
      <c r="O3747" s="38" t="str">
        <f>IF(E3747="","",$J3747*Treibhausgas_Kennzahlen!D$3)</f>
        <v/>
      </c>
      <c r="P3747" s="38" t="str">
        <f>IF(E3747="","",$J3747*Treibhausgas_Kennzahlen!E$3)</f>
        <v/>
      </c>
      <c r="Q3747" s="38" t="str">
        <f>IF(E3747="","",$J3747*Treibhausgas_Kennzahlen!F$3)</f>
        <v/>
      </c>
      <c r="R3747" s="38" t="str">
        <f>IF(E3747="","",$J3747*Treibhausgas_Kennzahlen!G$3)</f>
        <v/>
      </c>
    </row>
    <row r="3748" spans="1:18" x14ac:dyDescent="0.25">
      <c r="A3748" s="6"/>
      <c r="B3748" s="6"/>
      <c r="C3748" s="6"/>
      <c r="D3748" s="6"/>
      <c r="E3748" s="6"/>
      <c r="F3748" s="8" t="str">
        <f>IF(E3748="","",VLOOKUP(INDEX(IATA_Codes!$A$2:$A$301, MATCH(Berechnung!C3748,IATA_Codes!$C$2:$C$301,0))&amp;"_"&amp;INDEX(IATA_Codes!$A$2:$A$301, MATCH(Berechnung!D3748,IATA_Codes!$C$2:$C$301,0)),GCD_Entfernung!$C$2:$D$10001,2,FALSE))</f>
        <v/>
      </c>
      <c r="G3748" s="21" t="str">
        <f>IF(E3748="","",VLOOKUP(A3748,Flugzeugtyp!$B$2:$C$13,2,0))</f>
        <v/>
      </c>
      <c r="H3748" s="8" t="str">
        <f>IF(E3748="","",LOOKUP(MATCH(F3748,'RFI-Faktor'!$B$2:$B$5,1),'RFI-Faktor'!$D$2:$D$5))</f>
        <v/>
      </c>
      <c r="I3748" s="23" t="str">
        <f t="array" ref="I3748">IF(E3748="","",SUM(IF(A3748=Energieverbrauch!$A$2:$A$4000,1,0)*IF(B3748=Energieverbrauch!$B$2:$B$4000,1,0)*(IF(Berechnung!F3748&gt;=Energieverbrauch!$C$2:$C$4000,1,0)*IF(Berechnung!F3748&lt;=Energieverbrauch!$D$2:$D$4000,1,0))*Energieverbrauch!$E$2:$E$4000))</f>
        <v/>
      </c>
      <c r="J3748" s="23" t="str">
        <f t="shared" si="58"/>
        <v/>
      </c>
      <c r="K3748" s="23" t="e">
        <f>LOOKUP(MATCH(A3748,Flugzeugtyp!$A$2:$A$13,1),Flugzeugtyp!$A$2:$C$13)</f>
        <v>#N/A</v>
      </c>
      <c r="L3748" s="23" t="str">
        <f>IF(E3748="","",J3748/Treibhausgas_Kennzahlen!$B$5)</f>
        <v/>
      </c>
      <c r="M3748" s="37" t="str">
        <f>IF(E3748="","",$J3748*Treibhausgas_Kennzahlen!B$3)</f>
        <v/>
      </c>
      <c r="N3748" s="37" t="str">
        <f>IF(E3748="","",$J3748*Treibhausgas_Kennzahlen!C$3)</f>
        <v/>
      </c>
      <c r="O3748" s="37" t="str">
        <f>IF(E3748="","",$J3748*Treibhausgas_Kennzahlen!D$3)</f>
        <v/>
      </c>
      <c r="P3748" s="37" t="str">
        <f>IF(E3748="","",$J3748*Treibhausgas_Kennzahlen!E$3)</f>
        <v/>
      </c>
      <c r="Q3748" s="37" t="str">
        <f>IF(E3748="","",$J3748*Treibhausgas_Kennzahlen!F$3)</f>
        <v/>
      </c>
      <c r="R3748" s="37" t="str">
        <f>IF(E3748="","",$J3748*Treibhausgas_Kennzahlen!G$3)</f>
        <v/>
      </c>
    </row>
    <row r="3749" spans="1:18" x14ac:dyDescent="0.25">
      <c r="A3749" s="5"/>
      <c r="B3749" s="5"/>
      <c r="C3749" s="5"/>
      <c r="D3749" s="5"/>
      <c r="E3749" s="5"/>
      <c r="F3749" s="9" t="str">
        <f>IF(E3749="","",VLOOKUP(INDEX(IATA_Codes!$A$2:$A$301, MATCH(Berechnung!C3749,IATA_Codes!$C$2:$C$301,0))&amp;"_"&amp;INDEX(IATA_Codes!$A$2:$A$301, MATCH(Berechnung!D3749,IATA_Codes!$C$2:$C$301,0)),GCD_Entfernung!$C$2:$D$10001,2,FALSE))</f>
        <v/>
      </c>
      <c r="G3749" s="22" t="str">
        <f>IF(E3749="","",VLOOKUP(A3749,Flugzeugtyp!$B$2:$C$13,2,0))</f>
        <v/>
      </c>
      <c r="H3749" s="9" t="str">
        <f>IF(E3749="","",LOOKUP(MATCH(F3749,'RFI-Faktor'!$B$2:$B$5,1),'RFI-Faktor'!$D$2:$D$5))</f>
        <v/>
      </c>
      <c r="I3749" s="24" t="str">
        <f t="array" ref="I3749">IF(E3749="","",SUM(IF(A3749=Energieverbrauch!$A$2:$A$4000,1,0)*IF(B3749=Energieverbrauch!$B$2:$B$4000,1,0)*(IF(Berechnung!F3749&gt;=Energieverbrauch!$C$2:$C$4000,1,0)*IF(Berechnung!F3749&lt;=Energieverbrauch!$D$2:$D$4000,1,0))*Energieverbrauch!$E$2:$E$4000))</f>
        <v/>
      </c>
      <c r="J3749" s="24" t="str">
        <f t="shared" si="58"/>
        <v/>
      </c>
      <c r="K3749" s="24" t="e">
        <f>LOOKUP(MATCH(A3749,Flugzeugtyp!$A$2:$A$13,1),Flugzeugtyp!$A$2:$C$13)</f>
        <v>#N/A</v>
      </c>
      <c r="L3749" s="24" t="str">
        <f>IF(E3749="","",J3749/Treibhausgas_Kennzahlen!$B$5)</f>
        <v/>
      </c>
      <c r="M3749" s="38" t="str">
        <f>IF(E3749="","",$J3749*Treibhausgas_Kennzahlen!B$3)</f>
        <v/>
      </c>
      <c r="N3749" s="38" t="str">
        <f>IF(E3749="","",$J3749*Treibhausgas_Kennzahlen!C$3)</f>
        <v/>
      </c>
      <c r="O3749" s="38" t="str">
        <f>IF(E3749="","",$J3749*Treibhausgas_Kennzahlen!D$3)</f>
        <v/>
      </c>
      <c r="P3749" s="38" t="str">
        <f>IF(E3749="","",$J3749*Treibhausgas_Kennzahlen!E$3)</f>
        <v/>
      </c>
      <c r="Q3749" s="38" t="str">
        <f>IF(E3749="","",$J3749*Treibhausgas_Kennzahlen!F$3)</f>
        <v/>
      </c>
      <c r="R3749" s="38" t="str">
        <f>IF(E3749="","",$J3749*Treibhausgas_Kennzahlen!G$3)</f>
        <v/>
      </c>
    </row>
    <row r="3750" spans="1:18" x14ac:dyDescent="0.25">
      <c r="A3750" s="6"/>
      <c r="B3750" s="6"/>
      <c r="C3750" s="6"/>
      <c r="D3750" s="6"/>
      <c r="E3750" s="6"/>
      <c r="F3750" s="8" t="str">
        <f>IF(E3750="","",VLOOKUP(INDEX(IATA_Codes!$A$2:$A$301, MATCH(Berechnung!C3750,IATA_Codes!$C$2:$C$301,0))&amp;"_"&amp;INDEX(IATA_Codes!$A$2:$A$301, MATCH(Berechnung!D3750,IATA_Codes!$C$2:$C$301,0)),GCD_Entfernung!$C$2:$D$10001,2,FALSE))</f>
        <v/>
      </c>
      <c r="G3750" s="21" t="str">
        <f>IF(E3750="","",VLOOKUP(A3750,Flugzeugtyp!$B$2:$C$13,2,0))</f>
        <v/>
      </c>
      <c r="H3750" s="8" t="str">
        <f>IF(E3750="","",LOOKUP(MATCH(F3750,'RFI-Faktor'!$B$2:$B$5,1),'RFI-Faktor'!$D$2:$D$5))</f>
        <v/>
      </c>
      <c r="I3750" s="23" t="str">
        <f t="array" ref="I3750">IF(E3750="","",SUM(IF(A3750=Energieverbrauch!$A$2:$A$4000,1,0)*IF(B3750=Energieverbrauch!$B$2:$B$4000,1,0)*(IF(Berechnung!F3750&gt;=Energieverbrauch!$C$2:$C$4000,1,0)*IF(Berechnung!F3750&lt;=Energieverbrauch!$D$2:$D$4000,1,0))*Energieverbrauch!$E$2:$E$4000))</f>
        <v/>
      </c>
      <c r="J3750" s="23" t="str">
        <f t="shared" si="58"/>
        <v/>
      </c>
      <c r="K3750" s="23" t="e">
        <f>LOOKUP(MATCH(A3750,Flugzeugtyp!$A$2:$A$13,1),Flugzeugtyp!$A$2:$C$13)</f>
        <v>#N/A</v>
      </c>
      <c r="L3750" s="23" t="str">
        <f>IF(E3750="","",J3750/Treibhausgas_Kennzahlen!$B$5)</f>
        <v/>
      </c>
      <c r="M3750" s="37" t="str">
        <f>IF(E3750="","",$J3750*Treibhausgas_Kennzahlen!B$3)</f>
        <v/>
      </c>
      <c r="N3750" s="37" t="str">
        <f>IF(E3750="","",$J3750*Treibhausgas_Kennzahlen!C$3)</f>
        <v/>
      </c>
      <c r="O3750" s="37" t="str">
        <f>IF(E3750="","",$J3750*Treibhausgas_Kennzahlen!D$3)</f>
        <v/>
      </c>
      <c r="P3750" s="37" t="str">
        <f>IF(E3750="","",$J3750*Treibhausgas_Kennzahlen!E$3)</f>
        <v/>
      </c>
      <c r="Q3750" s="37" t="str">
        <f>IF(E3750="","",$J3750*Treibhausgas_Kennzahlen!F$3)</f>
        <v/>
      </c>
      <c r="R3750" s="37" t="str">
        <f>IF(E3750="","",$J3750*Treibhausgas_Kennzahlen!G$3)</f>
        <v/>
      </c>
    </row>
    <row r="3751" spans="1:18" x14ac:dyDescent="0.25">
      <c r="A3751" s="5"/>
      <c r="B3751" s="5"/>
      <c r="C3751" s="5"/>
      <c r="D3751" s="5"/>
      <c r="E3751" s="5"/>
      <c r="F3751" s="9" t="str">
        <f>IF(E3751="","",VLOOKUP(INDEX(IATA_Codes!$A$2:$A$301, MATCH(Berechnung!C3751,IATA_Codes!$C$2:$C$301,0))&amp;"_"&amp;INDEX(IATA_Codes!$A$2:$A$301, MATCH(Berechnung!D3751,IATA_Codes!$C$2:$C$301,0)),GCD_Entfernung!$C$2:$D$10001,2,FALSE))</f>
        <v/>
      </c>
      <c r="G3751" s="22" t="str">
        <f>IF(E3751="","",VLOOKUP(A3751,Flugzeugtyp!$B$2:$C$13,2,0))</f>
        <v/>
      </c>
      <c r="H3751" s="9" t="str">
        <f>IF(E3751="","",LOOKUP(MATCH(F3751,'RFI-Faktor'!$B$2:$B$5,1),'RFI-Faktor'!$D$2:$D$5))</f>
        <v/>
      </c>
      <c r="I3751" s="24" t="str">
        <f t="array" ref="I3751">IF(E3751="","",SUM(IF(A3751=Energieverbrauch!$A$2:$A$4000,1,0)*IF(B3751=Energieverbrauch!$B$2:$B$4000,1,0)*(IF(Berechnung!F3751&gt;=Energieverbrauch!$C$2:$C$4000,1,0)*IF(Berechnung!F3751&lt;=Energieverbrauch!$D$2:$D$4000,1,0))*Energieverbrauch!$E$2:$E$4000))</f>
        <v/>
      </c>
      <c r="J3751" s="24" t="str">
        <f t="shared" si="58"/>
        <v/>
      </c>
      <c r="K3751" s="24" t="e">
        <f>LOOKUP(MATCH(A3751,Flugzeugtyp!$A$2:$A$13,1),Flugzeugtyp!$A$2:$C$13)</f>
        <v>#N/A</v>
      </c>
      <c r="L3751" s="24" t="str">
        <f>IF(E3751="","",J3751/Treibhausgas_Kennzahlen!$B$5)</f>
        <v/>
      </c>
      <c r="M3751" s="38" t="str">
        <f>IF(E3751="","",$J3751*Treibhausgas_Kennzahlen!B$3)</f>
        <v/>
      </c>
      <c r="N3751" s="38" t="str">
        <f>IF(E3751="","",$J3751*Treibhausgas_Kennzahlen!C$3)</f>
        <v/>
      </c>
      <c r="O3751" s="38" t="str">
        <f>IF(E3751="","",$J3751*Treibhausgas_Kennzahlen!D$3)</f>
        <v/>
      </c>
      <c r="P3751" s="38" t="str">
        <f>IF(E3751="","",$J3751*Treibhausgas_Kennzahlen!E$3)</f>
        <v/>
      </c>
      <c r="Q3751" s="38" t="str">
        <f>IF(E3751="","",$J3751*Treibhausgas_Kennzahlen!F$3)</f>
        <v/>
      </c>
      <c r="R3751" s="38" t="str">
        <f>IF(E3751="","",$J3751*Treibhausgas_Kennzahlen!G$3)</f>
        <v/>
      </c>
    </row>
    <row r="3752" spans="1:18" x14ac:dyDescent="0.25">
      <c r="A3752" s="6"/>
      <c r="B3752" s="6"/>
      <c r="C3752" s="6"/>
      <c r="D3752" s="6"/>
      <c r="E3752" s="6"/>
      <c r="F3752" s="8" t="str">
        <f>IF(E3752="","",VLOOKUP(INDEX(IATA_Codes!$A$2:$A$301, MATCH(Berechnung!C3752,IATA_Codes!$C$2:$C$301,0))&amp;"_"&amp;INDEX(IATA_Codes!$A$2:$A$301, MATCH(Berechnung!D3752,IATA_Codes!$C$2:$C$301,0)),GCD_Entfernung!$C$2:$D$10001,2,FALSE))</f>
        <v/>
      </c>
      <c r="G3752" s="21" t="str">
        <f>IF(E3752="","",VLOOKUP(A3752,Flugzeugtyp!$B$2:$C$13,2,0))</f>
        <v/>
      </c>
      <c r="H3752" s="8" t="str">
        <f>IF(E3752="","",LOOKUP(MATCH(F3752,'RFI-Faktor'!$B$2:$B$5,1),'RFI-Faktor'!$D$2:$D$5))</f>
        <v/>
      </c>
      <c r="I3752" s="23" t="str">
        <f t="array" ref="I3752">IF(E3752="","",SUM(IF(A3752=Energieverbrauch!$A$2:$A$4000,1,0)*IF(B3752=Energieverbrauch!$B$2:$B$4000,1,0)*(IF(Berechnung!F3752&gt;=Energieverbrauch!$C$2:$C$4000,1,0)*IF(Berechnung!F3752&lt;=Energieverbrauch!$D$2:$D$4000,1,0))*Energieverbrauch!$E$2:$E$4000))</f>
        <v/>
      </c>
      <c r="J3752" s="23" t="str">
        <f t="shared" si="58"/>
        <v/>
      </c>
      <c r="K3752" s="23" t="e">
        <f>LOOKUP(MATCH(A3752,Flugzeugtyp!$A$2:$A$13,1),Flugzeugtyp!$A$2:$C$13)</f>
        <v>#N/A</v>
      </c>
      <c r="L3752" s="23" t="str">
        <f>IF(E3752="","",J3752/Treibhausgas_Kennzahlen!$B$5)</f>
        <v/>
      </c>
      <c r="M3752" s="37" t="str">
        <f>IF(E3752="","",$J3752*Treibhausgas_Kennzahlen!B$3)</f>
        <v/>
      </c>
      <c r="N3752" s="37" t="str">
        <f>IF(E3752="","",$J3752*Treibhausgas_Kennzahlen!C$3)</f>
        <v/>
      </c>
      <c r="O3752" s="37" t="str">
        <f>IF(E3752="","",$J3752*Treibhausgas_Kennzahlen!D$3)</f>
        <v/>
      </c>
      <c r="P3752" s="37" t="str">
        <f>IF(E3752="","",$J3752*Treibhausgas_Kennzahlen!E$3)</f>
        <v/>
      </c>
      <c r="Q3752" s="37" t="str">
        <f>IF(E3752="","",$J3752*Treibhausgas_Kennzahlen!F$3)</f>
        <v/>
      </c>
      <c r="R3752" s="37" t="str">
        <f>IF(E3752="","",$J3752*Treibhausgas_Kennzahlen!G$3)</f>
        <v/>
      </c>
    </row>
    <row r="3753" spans="1:18" x14ac:dyDescent="0.25">
      <c r="A3753" s="5"/>
      <c r="B3753" s="5"/>
      <c r="C3753" s="5"/>
      <c r="D3753" s="5"/>
      <c r="E3753" s="5"/>
      <c r="F3753" s="9" t="str">
        <f>IF(E3753="","",VLOOKUP(INDEX(IATA_Codes!$A$2:$A$301, MATCH(Berechnung!C3753,IATA_Codes!$C$2:$C$301,0))&amp;"_"&amp;INDEX(IATA_Codes!$A$2:$A$301, MATCH(Berechnung!D3753,IATA_Codes!$C$2:$C$301,0)),GCD_Entfernung!$C$2:$D$10001,2,FALSE))</f>
        <v/>
      </c>
      <c r="G3753" s="22" t="str">
        <f>IF(E3753="","",VLOOKUP(A3753,Flugzeugtyp!$B$2:$C$13,2,0))</f>
        <v/>
      </c>
      <c r="H3753" s="9" t="str">
        <f>IF(E3753="","",LOOKUP(MATCH(F3753,'RFI-Faktor'!$B$2:$B$5,1),'RFI-Faktor'!$D$2:$D$5))</f>
        <v/>
      </c>
      <c r="I3753" s="24" t="str">
        <f t="array" ref="I3753">IF(E3753="","",SUM(IF(A3753=Energieverbrauch!$A$2:$A$4000,1,0)*IF(B3753=Energieverbrauch!$B$2:$B$4000,1,0)*(IF(Berechnung!F3753&gt;=Energieverbrauch!$C$2:$C$4000,1,0)*IF(Berechnung!F3753&lt;=Energieverbrauch!$D$2:$D$4000,1,0))*Energieverbrauch!$E$2:$E$4000))</f>
        <v/>
      </c>
      <c r="J3753" s="24" t="str">
        <f t="shared" si="58"/>
        <v/>
      </c>
      <c r="K3753" s="24" t="e">
        <f>LOOKUP(MATCH(A3753,Flugzeugtyp!$A$2:$A$13,1),Flugzeugtyp!$A$2:$C$13)</f>
        <v>#N/A</v>
      </c>
      <c r="L3753" s="24" t="str">
        <f>IF(E3753="","",J3753/Treibhausgas_Kennzahlen!$B$5)</f>
        <v/>
      </c>
      <c r="M3753" s="38" t="str">
        <f>IF(E3753="","",$J3753*Treibhausgas_Kennzahlen!B$3)</f>
        <v/>
      </c>
      <c r="N3753" s="38" t="str">
        <f>IF(E3753="","",$J3753*Treibhausgas_Kennzahlen!C$3)</f>
        <v/>
      </c>
      <c r="O3753" s="38" t="str">
        <f>IF(E3753="","",$J3753*Treibhausgas_Kennzahlen!D$3)</f>
        <v/>
      </c>
      <c r="P3753" s="38" t="str">
        <f>IF(E3753="","",$J3753*Treibhausgas_Kennzahlen!E$3)</f>
        <v/>
      </c>
      <c r="Q3753" s="38" t="str">
        <f>IF(E3753="","",$J3753*Treibhausgas_Kennzahlen!F$3)</f>
        <v/>
      </c>
      <c r="R3753" s="38" t="str">
        <f>IF(E3753="","",$J3753*Treibhausgas_Kennzahlen!G$3)</f>
        <v/>
      </c>
    </row>
    <row r="3754" spans="1:18" x14ac:dyDescent="0.25">
      <c r="A3754" s="6"/>
      <c r="B3754" s="6"/>
      <c r="C3754" s="6"/>
      <c r="D3754" s="6"/>
      <c r="E3754" s="6"/>
      <c r="F3754" s="8" t="str">
        <f>IF(E3754="","",VLOOKUP(INDEX(IATA_Codes!$A$2:$A$301, MATCH(Berechnung!C3754,IATA_Codes!$C$2:$C$301,0))&amp;"_"&amp;INDEX(IATA_Codes!$A$2:$A$301, MATCH(Berechnung!D3754,IATA_Codes!$C$2:$C$301,0)),GCD_Entfernung!$C$2:$D$10001,2,FALSE))</f>
        <v/>
      </c>
      <c r="G3754" s="21" t="str">
        <f>IF(E3754="","",VLOOKUP(A3754,Flugzeugtyp!$B$2:$C$13,2,0))</f>
        <v/>
      </c>
      <c r="H3754" s="8" t="str">
        <f>IF(E3754="","",LOOKUP(MATCH(F3754,'RFI-Faktor'!$B$2:$B$5,1),'RFI-Faktor'!$D$2:$D$5))</f>
        <v/>
      </c>
      <c r="I3754" s="23" t="str">
        <f t="array" ref="I3754">IF(E3754="","",SUM(IF(A3754=Energieverbrauch!$A$2:$A$4000,1,0)*IF(B3754=Energieverbrauch!$B$2:$B$4000,1,0)*(IF(Berechnung!F3754&gt;=Energieverbrauch!$C$2:$C$4000,1,0)*IF(Berechnung!F3754&lt;=Energieverbrauch!$D$2:$D$4000,1,0))*Energieverbrauch!$E$2:$E$4000))</f>
        <v/>
      </c>
      <c r="J3754" s="23" t="str">
        <f t="shared" si="58"/>
        <v/>
      </c>
      <c r="K3754" s="23" t="e">
        <f>LOOKUP(MATCH(A3754,Flugzeugtyp!$A$2:$A$13,1),Flugzeugtyp!$A$2:$C$13)</f>
        <v>#N/A</v>
      </c>
      <c r="L3754" s="23" t="str">
        <f>IF(E3754="","",J3754/Treibhausgas_Kennzahlen!$B$5)</f>
        <v/>
      </c>
      <c r="M3754" s="37" t="str">
        <f>IF(E3754="","",$J3754*Treibhausgas_Kennzahlen!B$3)</f>
        <v/>
      </c>
      <c r="N3754" s="37" t="str">
        <f>IF(E3754="","",$J3754*Treibhausgas_Kennzahlen!C$3)</f>
        <v/>
      </c>
      <c r="O3754" s="37" t="str">
        <f>IF(E3754="","",$J3754*Treibhausgas_Kennzahlen!D$3)</f>
        <v/>
      </c>
      <c r="P3754" s="37" t="str">
        <f>IF(E3754="","",$J3754*Treibhausgas_Kennzahlen!E$3)</f>
        <v/>
      </c>
      <c r="Q3754" s="37" t="str">
        <f>IF(E3754="","",$J3754*Treibhausgas_Kennzahlen!F$3)</f>
        <v/>
      </c>
      <c r="R3754" s="37" t="str">
        <f>IF(E3754="","",$J3754*Treibhausgas_Kennzahlen!G$3)</f>
        <v/>
      </c>
    </row>
    <row r="3755" spans="1:18" x14ac:dyDescent="0.25">
      <c r="A3755" s="5"/>
      <c r="B3755" s="5"/>
      <c r="C3755" s="5"/>
      <c r="D3755" s="5"/>
      <c r="E3755" s="5"/>
      <c r="F3755" s="9" t="str">
        <f>IF(E3755="","",VLOOKUP(INDEX(IATA_Codes!$A$2:$A$301, MATCH(Berechnung!C3755,IATA_Codes!$C$2:$C$301,0))&amp;"_"&amp;INDEX(IATA_Codes!$A$2:$A$301, MATCH(Berechnung!D3755,IATA_Codes!$C$2:$C$301,0)),GCD_Entfernung!$C$2:$D$10001,2,FALSE))</f>
        <v/>
      </c>
      <c r="G3755" s="22" t="str">
        <f>IF(E3755="","",VLOOKUP(A3755,Flugzeugtyp!$B$2:$C$13,2,0))</f>
        <v/>
      </c>
      <c r="H3755" s="9" t="str">
        <f>IF(E3755="","",LOOKUP(MATCH(F3755,'RFI-Faktor'!$B$2:$B$5,1),'RFI-Faktor'!$D$2:$D$5))</f>
        <v/>
      </c>
      <c r="I3755" s="24" t="str">
        <f t="array" ref="I3755">IF(E3755="","",SUM(IF(A3755=Energieverbrauch!$A$2:$A$4000,1,0)*IF(B3755=Energieverbrauch!$B$2:$B$4000,1,0)*(IF(Berechnung!F3755&gt;=Energieverbrauch!$C$2:$C$4000,1,0)*IF(Berechnung!F3755&lt;=Energieverbrauch!$D$2:$D$4000,1,0))*Energieverbrauch!$E$2:$E$4000))</f>
        <v/>
      </c>
      <c r="J3755" s="24" t="str">
        <f t="shared" si="58"/>
        <v/>
      </c>
      <c r="K3755" s="24" t="e">
        <f>LOOKUP(MATCH(A3755,Flugzeugtyp!$A$2:$A$13,1),Flugzeugtyp!$A$2:$C$13)</f>
        <v>#N/A</v>
      </c>
      <c r="L3755" s="24" t="str">
        <f>IF(E3755="","",J3755/Treibhausgas_Kennzahlen!$B$5)</f>
        <v/>
      </c>
      <c r="M3755" s="38" t="str">
        <f>IF(E3755="","",$J3755*Treibhausgas_Kennzahlen!B$3)</f>
        <v/>
      </c>
      <c r="N3755" s="38" t="str">
        <f>IF(E3755="","",$J3755*Treibhausgas_Kennzahlen!C$3)</f>
        <v/>
      </c>
      <c r="O3755" s="38" t="str">
        <f>IF(E3755="","",$J3755*Treibhausgas_Kennzahlen!D$3)</f>
        <v/>
      </c>
      <c r="P3755" s="38" t="str">
        <f>IF(E3755="","",$J3755*Treibhausgas_Kennzahlen!E$3)</f>
        <v/>
      </c>
      <c r="Q3755" s="38" t="str">
        <f>IF(E3755="","",$J3755*Treibhausgas_Kennzahlen!F$3)</f>
        <v/>
      </c>
      <c r="R3755" s="38" t="str">
        <f>IF(E3755="","",$J3755*Treibhausgas_Kennzahlen!G$3)</f>
        <v/>
      </c>
    </row>
    <row r="3756" spans="1:18" x14ac:dyDescent="0.25">
      <c r="A3756" s="6"/>
      <c r="B3756" s="6"/>
      <c r="C3756" s="6"/>
      <c r="D3756" s="6"/>
      <c r="E3756" s="6"/>
      <c r="F3756" s="8" t="str">
        <f>IF(E3756="","",VLOOKUP(INDEX(IATA_Codes!$A$2:$A$301, MATCH(Berechnung!C3756,IATA_Codes!$C$2:$C$301,0))&amp;"_"&amp;INDEX(IATA_Codes!$A$2:$A$301, MATCH(Berechnung!D3756,IATA_Codes!$C$2:$C$301,0)),GCD_Entfernung!$C$2:$D$10001,2,FALSE))</f>
        <v/>
      </c>
      <c r="G3756" s="21" t="str">
        <f>IF(E3756="","",VLOOKUP(A3756,Flugzeugtyp!$B$2:$C$13,2,0))</f>
        <v/>
      </c>
      <c r="H3756" s="8" t="str">
        <f>IF(E3756="","",LOOKUP(MATCH(F3756,'RFI-Faktor'!$B$2:$B$5,1),'RFI-Faktor'!$D$2:$D$5))</f>
        <v/>
      </c>
      <c r="I3756" s="23" t="str">
        <f t="array" ref="I3756">IF(E3756="","",SUM(IF(A3756=Energieverbrauch!$A$2:$A$4000,1,0)*IF(B3756=Energieverbrauch!$B$2:$B$4000,1,0)*(IF(Berechnung!F3756&gt;=Energieverbrauch!$C$2:$C$4000,1,0)*IF(Berechnung!F3756&lt;=Energieverbrauch!$D$2:$D$4000,1,0))*Energieverbrauch!$E$2:$E$4000))</f>
        <v/>
      </c>
      <c r="J3756" s="23" t="str">
        <f t="shared" si="58"/>
        <v/>
      </c>
      <c r="K3756" s="23" t="e">
        <f>LOOKUP(MATCH(A3756,Flugzeugtyp!$A$2:$A$13,1),Flugzeugtyp!$A$2:$C$13)</f>
        <v>#N/A</v>
      </c>
      <c r="L3756" s="23" t="str">
        <f>IF(E3756="","",J3756/Treibhausgas_Kennzahlen!$B$5)</f>
        <v/>
      </c>
      <c r="M3756" s="37" t="str">
        <f>IF(E3756="","",$J3756*Treibhausgas_Kennzahlen!B$3)</f>
        <v/>
      </c>
      <c r="N3756" s="37" t="str">
        <f>IF(E3756="","",$J3756*Treibhausgas_Kennzahlen!C$3)</f>
        <v/>
      </c>
      <c r="O3756" s="37" t="str">
        <f>IF(E3756="","",$J3756*Treibhausgas_Kennzahlen!D$3)</f>
        <v/>
      </c>
      <c r="P3756" s="37" t="str">
        <f>IF(E3756="","",$J3756*Treibhausgas_Kennzahlen!E$3)</f>
        <v/>
      </c>
      <c r="Q3756" s="37" t="str">
        <f>IF(E3756="","",$J3756*Treibhausgas_Kennzahlen!F$3)</f>
        <v/>
      </c>
      <c r="R3756" s="37" t="str">
        <f>IF(E3756="","",$J3756*Treibhausgas_Kennzahlen!G$3)</f>
        <v/>
      </c>
    </row>
    <row r="3757" spans="1:18" x14ac:dyDescent="0.25">
      <c r="A3757" s="5"/>
      <c r="B3757" s="5"/>
      <c r="C3757" s="5"/>
      <c r="D3757" s="5"/>
      <c r="E3757" s="5"/>
      <c r="F3757" s="9" t="str">
        <f>IF(E3757="","",VLOOKUP(INDEX(IATA_Codes!$A$2:$A$301, MATCH(Berechnung!C3757,IATA_Codes!$C$2:$C$301,0))&amp;"_"&amp;INDEX(IATA_Codes!$A$2:$A$301, MATCH(Berechnung!D3757,IATA_Codes!$C$2:$C$301,0)),GCD_Entfernung!$C$2:$D$10001,2,FALSE))</f>
        <v/>
      </c>
      <c r="G3757" s="22" t="str">
        <f>IF(E3757="","",VLOOKUP(A3757,Flugzeugtyp!$B$2:$C$13,2,0))</f>
        <v/>
      </c>
      <c r="H3757" s="9" t="str">
        <f>IF(E3757="","",LOOKUP(MATCH(F3757,'RFI-Faktor'!$B$2:$B$5,1),'RFI-Faktor'!$D$2:$D$5))</f>
        <v/>
      </c>
      <c r="I3757" s="24" t="str">
        <f t="array" ref="I3757">IF(E3757="","",SUM(IF(A3757=Energieverbrauch!$A$2:$A$4000,1,0)*IF(B3757=Energieverbrauch!$B$2:$B$4000,1,0)*(IF(Berechnung!F3757&gt;=Energieverbrauch!$C$2:$C$4000,1,0)*IF(Berechnung!F3757&lt;=Energieverbrauch!$D$2:$D$4000,1,0))*Energieverbrauch!$E$2:$E$4000))</f>
        <v/>
      </c>
      <c r="J3757" s="24" t="str">
        <f t="shared" si="58"/>
        <v/>
      </c>
      <c r="K3757" s="24" t="e">
        <f>LOOKUP(MATCH(A3757,Flugzeugtyp!$A$2:$A$13,1),Flugzeugtyp!$A$2:$C$13)</f>
        <v>#N/A</v>
      </c>
      <c r="L3757" s="24" t="str">
        <f>IF(E3757="","",J3757/Treibhausgas_Kennzahlen!$B$5)</f>
        <v/>
      </c>
      <c r="M3757" s="38" t="str">
        <f>IF(E3757="","",$J3757*Treibhausgas_Kennzahlen!B$3)</f>
        <v/>
      </c>
      <c r="N3757" s="38" t="str">
        <f>IF(E3757="","",$J3757*Treibhausgas_Kennzahlen!C$3)</f>
        <v/>
      </c>
      <c r="O3757" s="38" t="str">
        <f>IF(E3757="","",$J3757*Treibhausgas_Kennzahlen!D$3)</f>
        <v/>
      </c>
      <c r="P3757" s="38" t="str">
        <f>IF(E3757="","",$J3757*Treibhausgas_Kennzahlen!E$3)</f>
        <v/>
      </c>
      <c r="Q3757" s="38" t="str">
        <f>IF(E3757="","",$J3757*Treibhausgas_Kennzahlen!F$3)</f>
        <v/>
      </c>
      <c r="R3757" s="38" t="str">
        <f>IF(E3757="","",$J3757*Treibhausgas_Kennzahlen!G$3)</f>
        <v/>
      </c>
    </row>
    <row r="3758" spans="1:18" x14ac:dyDescent="0.25">
      <c r="A3758" s="6"/>
      <c r="B3758" s="6"/>
      <c r="C3758" s="6"/>
      <c r="D3758" s="6"/>
      <c r="E3758" s="6"/>
      <c r="F3758" s="8" t="str">
        <f>IF(E3758="","",VLOOKUP(INDEX(IATA_Codes!$A$2:$A$301, MATCH(Berechnung!C3758,IATA_Codes!$C$2:$C$301,0))&amp;"_"&amp;INDEX(IATA_Codes!$A$2:$A$301, MATCH(Berechnung!D3758,IATA_Codes!$C$2:$C$301,0)),GCD_Entfernung!$C$2:$D$10001,2,FALSE))</f>
        <v/>
      </c>
      <c r="G3758" s="21" t="str">
        <f>IF(E3758="","",VLOOKUP(A3758,Flugzeugtyp!$B$2:$C$13,2,0))</f>
        <v/>
      </c>
      <c r="H3758" s="8" t="str">
        <f>IF(E3758="","",LOOKUP(MATCH(F3758,'RFI-Faktor'!$B$2:$B$5,1),'RFI-Faktor'!$D$2:$D$5))</f>
        <v/>
      </c>
      <c r="I3758" s="23" t="str">
        <f t="array" ref="I3758">IF(E3758="","",SUM(IF(A3758=Energieverbrauch!$A$2:$A$4000,1,0)*IF(B3758=Energieverbrauch!$B$2:$B$4000,1,0)*(IF(Berechnung!F3758&gt;=Energieverbrauch!$C$2:$C$4000,1,0)*IF(Berechnung!F3758&lt;=Energieverbrauch!$D$2:$D$4000,1,0))*Energieverbrauch!$E$2:$E$4000))</f>
        <v/>
      </c>
      <c r="J3758" s="23" t="str">
        <f t="shared" si="58"/>
        <v/>
      </c>
      <c r="K3758" s="23" t="e">
        <f>LOOKUP(MATCH(A3758,Flugzeugtyp!$A$2:$A$13,1),Flugzeugtyp!$A$2:$C$13)</f>
        <v>#N/A</v>
      </c>
      <c r="L3758" s="23" t="str">
        <f>IF(E3758="","",J3758/Treibhausgas_Kennzahlen!$B$5)</f>
        <v/>
      </c>
      <c r="M3758" s="37" t="str">
        <f>IF(E3758="","",$J3758*Treibhausgas_Kennzahlen!B$3)</f>
        <v/>
      </c>
      <c r="N3758" s="37" t="str">
        <f>IF(E3758="","",$J3758*Treibhausgas_Kennzahlen!C$3)</f>
        <v/>
      </c>
      <c r="O3758" s="37" t="str">
        <f>IF(E3758="","",$J3758*Treibhausgas_Kennzahlen!D$3)</f>
        <v/>
      </c>
      <c r="P3758" s="37" t="str">
        <f>IF(E3758="","",$J3758*Treibhausgas_Kennzahlen!E$3)</f>
        <v/>
      </c>
      <c r="Q3758" s="37" t="str">
        <f>IF(E3758="","",$J3758*Treibhausgas_Kennzahlen!F$3)</f>
        <v/>
      </c>
      <c r="R3758" s="37" t="str">
        <f>IF(E3758="","",$J3758*Treibhausgas_Kennzahlen!G$3)</f>
        <v/>
      </c>
    </row>
    <row r="3759" spans="1:18" x14ac:dyDescent="0.25">
      <c r="A3759" s="5"/>
      <c r="B3759" s="5"/>
      <c r="C3759" s="5"/>
      <c r="D3759" s="5"/>
      <c r="E3759" s="5"/>
      <c r="F3759" s="9" t="str">
        <f>IF(E3759="","",VLOOKUP(INDEX(IATA_Codes!$A$2:$A$301, MATCH(Berechnung!C3759,IATA_Codes!$C$2:$C$301,0))&amp;"_"&amp;INDEX(IATA_Codes!$A$2:$A$301, MATCH(Berechnung!D3759,IATA_Codes!$C$2:$C$301,0)),GCD_Entfernung!$C$2:$D$10001,2,FALSE))</f>
        <v/>
      </c>
      <c r="G3759" s="22" t="str">
        <f>IF(E3759="","",VLOOKUP(A3759,Flugzeugtyp!$B$2:$C$13,2,0))</f>
        <v/>
      </c>
      <c r="H3759" s="9" t="str">
        <f>IF(E3759="","",LOOKUP(MATCH(F3759,'RFI-Faktor'!$B$2:$B$5,1),'RFI-Faktor'!$D$2:$D$5))</f>
        <v/>
      </c>
      <c r="I3759" s="24" t="str">
        <f t="array" ref="I3759">IF(E3759="","",SUM(IF(A3759=Energieverbrauch!$A$2:$A$4000,1,0)*IF(B3759=Energieverbrauch!$B$2:$B$4000,1,0)*(IF(Berechnung!F3759&gt;=Energieverbrauch!$C$2:$C$4000,1,0)*IF(Berechnung!F3759&lt;=Energieverbrauch!$D$2:$D$4000,1,0))*Energieverbrauch!$E$2:$E$4000))</f>
        <v/>
      </c>
      <c r="J3759" s="24" t="str">
        <f t="shared" si="58"/>
        <v/>
      </c>
      <c r="K3759" s="24" t="e">
        <f>LOOKUP(MATCH(A3759,Flugzeugtyp!$A$2:$A$13,1),Flugzeugtyp!$A$2:$C$13)</f>
        <v>#N/A</v>
      </c>
      <c r="L3759" s="24" t="str">
        <f>IF(E3759="","",J3759/Treibhausgas_Kennzahlen!$B$5)</f>
        <v/>
      </c>
      <c r="M3759" s="38" t="str">
        <f>IF(E3759="","",$J3759*Treibhausgas_Kennzahlen!B$3)</f>
        <v/>
      </c>
      <c r="N3759" s="38" t="str">
        <f>IF(E3759="","",$J3759*Treibhausgas_Kennzahlen!C$3)</f>
        <v/>
      </c>
      <c r="O3759" s="38" t="str">
        <f>IF(E3759="","",$J3759*Treibhausgas_Kennzahlen!D$3)</f>
        <v/>
      </c>
      <c r="P3759" s="38" t="str">
        <f>IF(E3759="","",$J3759*Treibhausgas_Kennzahlen!E$3)</f>
        <v/>
      </c>
      <c r="Q3759" s="38" t="str">
        <f>IF(E3759="","",$J3759*Treibhausgas_Kennzahlen!F$3)</f>
        <v/>
      </c>
      <c r="R3759" s="38" t="str">
        <f>IF(E3759="","",$J3759*Treibhausgas_Kennzahlen!G$3)</f>
        <v/>
      </c>
    </row>
    <row r="3760" spans="1:18" x14ac:dyDescent="0.25">
      <c r="A3760" s="6"/>
      <c r="B3760" s="6"/>
      <c r="C3760" s="6"/>
      <c r="D3760" s="6"/>
      <c r="E3760" s="6"/>
      <c r="F3760" s="8" t="str">
        <f>IF(E3760="","",VLOOKUP(INDEX(IATA_Codes!$A$2:$A$301, MATCH(Berechnung!C3760,IATA_Codes!$C$2:$C$301,0))&amp;"_"&amp;INDEX(IATA_Codes!$A$2:$A$301, MATCH(Berechnung!D3760,IATA_Codes!$C$2:$C$301,0)),GCD_Entfernung!$C$2:$D$10001,2,FALSE))</f>
        <v/>
      </c>
      <c r="G3760" s="21" t="str">
        <f>IF(E3760="","",VLOOKUP(A3760,Flugzeugtyp!$B$2:$C$13,2,0))</f>
        <v/>
      </c>
      <c r="H3760" s="8" t="str">
        <f>IF(E3760="","",LOOKUP(MATCH(F3760,'RFI-Faktor'!$B$2:$B$5,1),'RFI-Faktor'!$D$2:$D$5))</f>
        <v/>
      </c>
      <c r="I3760" s="23" t="str">
        <f t="array" ref="I3760">IF(E3760="","",SUM(IF(A3760=Energieverbrauch!$A$2:$A$4000,1,0)*IF(B3760=Energieverbrauch!$B$2:$B$4000,1,0)*(IF(Berechnung!F3760&gt;=Energieverbrauch!$C$2:$C$4000,1,0)*IF(Berechnung!F3760&lt;=Energieverbrauch!$D$2:$D$4000,1,0))*Energieverbrauch!$E$2:$E$4000))</f>
        <v/>
      </c>
      <c r="J3760" s="23" t="str">
        <f t="shared" si="58"/>
        <v/>
      </c>
      <c r="K3760" s="23" t="e">
        <f>LOOKUP(MATCH(A3760,Flugzeugtyp!$A$2:$A$13,1),Flugzeugtyp!$A$2:$C$13)</f>
        <v>#N/A</v>
      </c>
      <c r="L3760" s="23" t="str">
        <f>IF(E3760="","",J3760/Treibhausgas_Kennzahlen!$B$5)</f>
        <v/>
      </c>
      <c r="M3760" s="37" t="str">
        <f>IF(E3760="","",$J3760*Treibhausgas_Kennzahlen!B$3)</f>
        <v/>
      </c>
      <c r="N3760" s="37" t="str">
        <f>IF(E3760="","",$J3760*Treibhausgas_Kennzahlen!C$3)</f>
        <v/>
      </c>
      <c r="O3760" s="37" t="str">
        <f>IF(E3760="","",$J3760*Treibhausgas_Kennzahlen!D$3)</f>
        <v/>
      </c>
      <c r="P3760" s="37" t="str">
        <f>IF(E3760="","",$J3760*Treibhausgas_Kennzahlen!E$3)</f>
        <v/>
      </c>
      <c r="Q3760" s="37" t="str">
        <f>IF(E3760="","",$J3760*Treibhausgas_Kennzahlen!F$3)</f>
        <v/>
      </c>
      <c r="R3760" s="37" t="str">
        <f>IF(E3760="","",$J3760*Treibhausgas_Kennzahlen!G$3)</f>
        <v/>
      </c>
    </row>
    <row r="3761" spans="1:18" x14ac:dyDescent="0.25">
      <c r="A3761" s="5"/>
      <c r="B3761" s="5"/>
      <c r="C3761" s="5"/>
      <c r="D3761" s="5"/>
      <c r="E3761" s="5"/>
      <c r="F3761" s="9" t="str">
        <f>IF(E3761="","",VLOOKUP(INDEX(IATA_Codes!$A$2:$A$301, MATCH(Berechnung!C3761,IATA_Codes!$C$2:$C$301,0))&amp;"_"&amp;INDEX(IATA_Codes!$A$2:$A$301, MATCH(Berechnung!D3761,IATA_Codes!$C$2:$C$301,0)),GCD_Entfernung!$C$2:$D$10001,2,FALSE))</f>
        <v/>
      </c>
      <c r="G3761" s="22" t="str">
        <f>IF(E3761="","",VLOOKUP(A3761,Flugzeugtyp!$B$2:$C$13,2,0))</f>
        <v/>
      </c>
      <c r="H3761" s="9" t="str">
        <f>IF(E3761="","",LOOKUP(MATCH(F3761,'RFI-Faktor'!$B$2:$B$5,1),'RFI-Faktor'!$D$2:$D$5))</f>
        <v/>
      </c>
      <c r="I3761" s="24" t="str">
        <f t="array" ref="I3761">IF(E3761="","",SUM(IF(A3761=Energieverbrauch!$A$2:$A$4000,1,0)*IF(B3761=Energieverbrauch!$B$2:$B$4000,1,0)*(IF(Berechnung!F3761&gt;=Energieverbrauch!$C$2:$C$4000,1,0)*IF(Berechnung!F3761&lt;=Energieverbrauch!$D$2:$D$4000,1,0))*Energieverbrauch!$E$2:$E$4000))</f>
        <v/>
      </c>
      <c r="J3761" s="24" t="str">
        <f t="shared" si="58"/>
        <v/>
      </c>
      <c r="K3761" s="24" t="e">
        <f>LOOKUP(MATCH(A3761,Flugzeugtyp!$A$2:$A$13,1),Flugzeugtyp!$A$2:$C$13)</f>
        <v>#N/A</v>
      </c>
      <c r="L3761" s="24" t="str">
        <f>IF(E3761="","",J3761/Treibhausgas_Kennzahlen!$B$5)</f>
        <v/>
      </c>
      <c r="M3761" s="38" t="str">
        <f>IF(E3761="","",$J3761*Treibhausgas_Kennzahlen!B$3)</f>
        <v/>
      </c>
      <c r="N3761" s="38" t="str">
        <f>IF(E3761="","",$J3761*Treibhausgas_Kennzahlen!C$3)</f>
        <v/>
      </c>
      <c r="O3761" s="38" t="str">
        <f>IF(E3761="","",$J3761*Treibhausgas_Kennzahlen!D$3)</f>
        <v/>
      </c>
      <c r="P3761" s="38" t="str">
        <f>IF(E3761="","",$J3761*Treibhausgas_Kennzahlen!E$3)</f>
        <v/>
      </c>
      <c r="Q3761" s="38" t="str">
        <f>IF(E3761="","",$J3761*Treibhausgas_Kennzahlen!F$3)</f>
        <v/>
      </c>
      <c r="R3761" s="38" t="str">
        <f>IF(E3761="","",$J3761*Treibhausgas_Kennzahlen!G$3)</f>
        <v/>
      </c>
    </row>
    <row r="3762" spans="1:18" x14ac:dyDescent="0.25">
      <c r="A3762" s="6"/>
      <c r="B3762" s="6"/>
      <c r="C3762" s="6"/>
      <c r="D3762" s="6"/>
      <c r="E3762" s="6"/>
      <c r="F3762" s="8" t="str">
        <f>IF(E3762="","",VLOOKUP(INDEX(IATA_Codes!$A$2:$A$301, MATCH(Berechnung!C3762,IATA_Codes!$C$2:$C$301,0))&amp;"_"&amp;INDEX(IATA_Codes!$A$2:$A$301, MATCH(Berechnung!D3762,IATA_Codes!$C$2:$C$301,0)),GCD_Entfernung!$C$2:$D$10001,2,FALSE))</f>
        <v/>
      </c>
      <c r="G3762" s="21" t="str">
        <f>IF(E3762="","",VLOOKUP(A3762,Flugzeugtyp!$B$2:$C$13,2,0))</f>
        <v/>
      </c>
      <c r="H3762" s="8" t="str">
        <f>IF(E3762="","",LOOKUP(MATCH(F3762,'RFI-Faktor'!$B$2:$B$5,1),'RFI-Faktor'!$D$2:$D$5))</f>
        <v/>
      </c>
      <c r="I3762" s="23" t="str">
        <f t="array" ref="I3762">IF(E3762="","",SUM(IF(A3762=Energieverbrauch!$A$2:$A$4000,1,0)*IF(B3762=Energieverbrauch!$B$2:$B$4000,1,0)*(IF(Berechnung!F3762&gt;=Energieverbrauch!$C$2:$C$4000,1,0)*IF(Berechnung!F3762&lt;=Energieverbrauch!$D$2:$D$4000,1,0))*Energieverbrauch!$E$2:$E$4000))</f>
        <v/>
      </c>
      <c r="J3762" s="23" t="str">
        <f t="shared" si="58"/>
        <v/>
      </c>
      <c r="K3762" s="23" t="e">
        <f>LOOKUP(MATCH(A3762,Flugzeugtyp!$A$2:$A$13,1),Flugzeugtyp!$A$2:$C$13)</f>
        <v>#N/A</v>
      </c>
      <c r="L3762" s="23" t="str">
        <f>IF(E3762="","",J3762/Treibhausgas_Kennzahlen!$B$5)</f>
        <v/>
      </c>
      <c r="M3762" s="37" t="str">
        <f>IF(E3762="","",$J3762*Treibhausgas_Kennzahlen!B$3)</f>
        <v/>
      </c>
      <c r="N3762" s="37" t="str">
        <f>IF(E3762="","",$J3762*Treibhausgas_Kennzahlen!C$3)</f>
        <v/>
      </c>
      <c r="O3762" s="37" t="str">
        <f>IF(E3762="","",$J3762*Treibhausgas_Kennzahlen!D$3)</f>
        <v/>
      </c>
      <c r="P3762" s="37" t="str">
        <f>IF(E3762="","",$J3762*Treibhausgas_Kennzahlen!E$3)</f>
        <v/>
      </c>
      <c r="Q3762" s="37" t="str">
        <f>IF(E3762="","",$J3762*Treibhausgas_Kennzahlen!F$3)</f>
        <v/>
      </c>
      <c r="R3762" s="37" t="str">
        <f>IF(E3762="","",$J3762*Treibhausgas_Kennzahlen!G$3)</f>
        <v/>
      </c>
    </row>
    <row r="3763" spans="1:18" x14ac:dyDescent="0.25">
      <c r="A3763" s="5"/>
      <c r="B3763" s="5"/>
      <c r="C3763" s="5"/>
      <c r="D3763" s="5"/>
      <c r="E3763" s="5"/>
      <c r="F3763" s="9" t="str">
        <f>IF(E3763="","",VLOOKUP(INDEX(IATA_Codes!$A$2:$A$301, MATCH(Berechnung!C3763,IATA_Codes!$C$2:$C$301,0))&amp;"_"&amp;INDEX(IATA_Codes!$A$2:$A$301, MATCH(Berechnung!D3763,IATA_Codes!$C$2:$C$301,0)),GCD_Entfernung!$C$2:$D$10001,2,FALSE))</f>
        <v/>
      </c>
      <c r="G3763" s="22" t="str">
        <f>IF(E3763="","",VLOOKUP(A3763,Flugzeugtyp!$B$2:$C$13,2,0))</f>
        <v/>
      </c>
      <c r="H3763" s="9" t="str">
        <f>IF(E3763="","",LOOKUP(MATCH(F3763,'RFI-Faktor'!$B$2:$B$5,1),'RFI-Faktor'!$D$2:$D$5))</f>
        <v/>
      </c>
      <c r="I3763" s="24" t="str">
        <f t="array" ref="I3763">IF(E3763="","",SUM(IF(A3763=Energieverbrauch!$A$2:$A$4000,1,0)*IF(B3763=Energieverbrauch!$B$2:$B$4000,1,0)*(IF(Berechnung!F3763&gt;=Energieverbrauch!$C$2:$C$4000,1,0)*IF(Berechnung!F3763&lt;=Energieverbrauch!$D$2:$D$4000,1,0))*Energieverbrauch!$E$2:$E$4000))</f>
        <v/>
      </c>
      <c r="J3763" s="24" t="str">
        <f t="shared" si="58"/>
        <v/>
      </c>
      <c r="K3763" s="24" t="e">
        <f>LOOKUP(MATCH(A3763,Flugzeugtyp!$A$2:$A$13,1),Flugzeugtyp!$A$2:$C$13)</f>
        <v>#N/A</v>
      </c>
      <c r="L3763" s="24" t="str">
        <f>IF(E3763="","",J3763/Treibhausgas_Kennzahlen!$B$5)</f>
        <v/>
      </c>
      <c r="M3763" s="38" t="str">
        <f>IF(E3763="","",$J3763*Treibhausgas_Kennzahlen!B$3)</f>
        <v/>
      </c>
      <c r="N3763" s="38" t="str">
        <f>IF(E3763="","",$J3763*Treibhausgas_Kennzahlen!C$3)</f>
        <v/>
      </c>
      <c r="O3763" s="38" t="str">
        <f>IF(E3763="","",$J3763*Treibhausgas_Kennzahlen!D$3)</f>
        <v/>
      </c>
      <c r="P3763" s="38" t="str">
        <f>IF(E3763="","",$J3763*Treibhausgas_Kennzahlen!E$3)</f>
        <v/>
      </c>
      <c r="Q3763" s="38" t="str">
        <f>IF(E3763="","",$J3763*Treibhausgas_Kennzahlen!F$3)</f>
        <v/>
      </c>
      <c r="R3763" s="38" t="str">
        <f>IF(E3763="","",$J3763*Treibhausgas_Kennzahlen!G$3)</f>
        <v/>
      </c>
    </row>
    <row r="3764" spans="1:18" x14ac:dyDescent="0.25">
      <c r="A3764" s="6"/>
      <c r="B3764" s="6"/>
      <c r="C3764" s="6"/>
      <c r="D3764" s="6"/>
      <c r="E3764" s="6"/>
      <c r="F3764" s="8" t="str">
        <f>IF(E3764="","",VLOOKUP(INDEX(IATA_Codes!$A$2:$A$301, MATCH(Berechnung!C3764,IATA_Codes!$C$2:$C$301,0))&amp;"_"&amp;INDEX(IATA_Codes!$A$2:$A$301, MATCH(Berechnung!D3764,IATA_Codes!$C$2:$C$301,0)),GCD_Entfernung!$C$2:$D$10001,2,FALSE))</f>
        <v/>
      </c>
      <c r="G3764" s="21" t="str">
        <f>IF(E3764="","",VLOOKUP(A3764,Flugzeugtyp!$B$2:$C$13,2,0))</f>
        <v/>
      </c>
      <c r="H3764" s="8" t="str">
        <f>IF(E3764="","",LOOKUP(MATCH(F3764,'RFI-Faktor'!$B$2:$B$5,1),'RFI-Faktor'!$D$2:$D$5))</f>
        <v/>
      </c>
      <c r="I3764" s="23" t="str">
        <f t="array" ref="I3764">IF(E3764="","",SUM(IF(A3764=Energieverbrauch!$A$2:$A$4000,1,0)*IF(B3764=Energieverbrauch!$B$2:$B$4000,1,0)*(IF(Berechnung!F3764&gt;=Energieverbrauch!$C$2:$C$4000,1,0)*IF(Berechnung!F3764&lt;=Energieverbrauch!$D$2:$D$4000,1,0))*Energieverbrauch!$E$2:$E$4000))</f>
        <v/>
      </c>
      <c r="J3764" s="23" t="str">
        <f t="shared" si="58"/>
        <v/>
      </c>
      <c r="K3764" s="23" t="e">
        <f>LOOKUP(MATCH(A3764,Flugzeugtyp!$A$2:$A$13,1),Flugzeugtyp!$A$2:$C$13)</f>
        <v>#N/A</v>
      </c>
      <c r="L3764" s="23" t="str">
        <f>IF(E3764="","",J3764/Treibhausgas_Kennzahlen!$B$5)</f>
        <v/>
      </c>
      <c r="M3764" s="37" t="str">
        <f>IF(E3764="","",$J3764*Treibhausgas_Kennzahlen!B$3)</f>
        <v/>
      </c>
      <c r="N3764" s="37" t="str">
        <f>IF(E3764="","",$J3764*Treibhausgas_Kennzahlen!C$3)</f>
        <v/>
      </c>
      <c r="O3764" s="37" t="str">
        <f>IF(E3764="","",$J3764*Treibhausgas_Kennzahlen!D$3)</f>
        <v/>
      </c>
      <c r="P3764" s="37" t="str">
        <f>IF(E3764="","",$J3764*Treibhausgas_Kennzahlen!E$3)</f>
        <v/>
      </c>
      <c r="Q3764" s="37" t="str">
        <f>IF(E3764="","",$J3764*Treibhausgas_Kennzahlen!F$3)</f>
        <v/>
      </c>
      <c r="R3764" s="37" t="str">
        <f>IF(E3764="","",$J3764*Treibhausgas_Kennzahlen!G$3)</f>
        <v/>
      </c>
    </row>
    <row r="3765" spans="1:18" x14ac:dyDescent="0.25">
      <c r="A3765" s="5"/>
      <c r="B3765" s="5"/>
      <c r="C3765" s="5"/>
      <c r="D3765" s="5"/>
      <c r="E3765" s="5"/>
      <c r="F3765" s="9" t="str">
        <f>IF(E3765="","",VLOOKUP(INDEX(IATA_Codes!$A$2:$A$301, MATCH(Berechnung!C3765,IATA_Codes!$C$2:$C$301,0))&amp;"_"&amp;INDEX(IATA_Codes!$A$2:$A$301, MATCH(Berechnung!D3765,IATA_Codes!$C$2:$C$301,0)),GCD_Entfernung!$C$2:$D$10001,2,FALSE))</f>
        <v/>
      </c>
      <c r="G3765" s="22" t="str">
        <f>IF(E3765="","",VLOOKUP(A3765,Flugzeugtyp!$B$2:$C$13,2,0))</f>
        <v/>
      </c>
      <c r="H3765" s="9" t="str">
        <f>IF(E3765="","",LOOKUP(MATCH(F3765,'RFI-Faktor'!$B$2:$B$5,1),'RFI-Faktor'!$D$2:$D$5))</f>
        <v/>
      </c>
      <c r="I3765" s="24" t="str">
        <f t="array" ref="I3765">IF(E3765="","",SUM(IF(A3765=Energieverbrauch!$A$2:$A$4000,1,0)*IF(B3765=Energieverbrauch!$B$2:$B$4000,1,0)*(IF(Berechnung!F3765&gt;=Energieverbrauch!$C$2:$C$4000,1,0)*IF(Berechnung!F3765&lt;=Energieverbrauch!$D$2:$D$4000,1,0))*Energieverbrauch!$E$2:$E$4000))</f>
        <v/>
      </c>
      <c r="J3765" s="24" t="str">
        <f t="shared" si="58"/>
        <v/>
      </c>
      <c r="K3765" s="24" t="e">
        <f>LOOKUP(MATCH(A3765,Flugzeugtyp!$A$2:$A$13,1),Flugzeugtyp!$A$2:$C$13)</f>
        <v>#N/A</v>
      </c>
      <c r="L3765" s="24" t="str">
        <f>IF(E3765="","",J3765/Treibhausgas_Kennzahlen!$B$5)</f>
        <v/>
      </c>
      <c r="M3765" s="38" t="str">
        <f>IF(E3765="","",$J3765*Treibhausgas_Kennzahlen!B$3)</f>
        <v/>
      </c>
      <c r="N3765" s="38" t="str">
        <f>IF(E3765="","",$J3765*Treibhausgas_Kennzahlen!C$3)</f>
        <v/>
      </c>
      <c r="O3765" s="38" t="str">
        <f>IF(E3765="","",$J3765*Treibhausgas_Kennzahlen!D$3)</f>
        <v/>
      </c>
      <c r="P3765" s="38" t="str">
        <f>IF(E3765="","",$J3765*Treibhausgas_Kennzahlen!E$3)</f>
        <v/>
      </c>
      <c r="Q3765" s="38" t="str">
        <f>IF(E3765="","",$J3765*Treibhausgas_Kennzahlen!F$3)</f>
        <v/>
      </c>
      <c r="R3765" s="38" t="str">
        <f>IF(E3765="","",$J3765*Treibhausgas_Kennzahlen!G$3)</f>
        <v/>
      </c>
    </row>
    <row r="3766" spans="1:18" x14ac:dyDescent="0.25">
      <c r="A3766" s="6"/>
      <c r="B3766" s="6"/>
      <c r="C3766" s="6"/>
      <c r="D3766" s="6"/>
      <c r="E3766" s="6"/>
      <c r="F3766" s="8" t="str">
        <f>IF(E3766="","",VLOOKUP(INDEX(IATA_Codes!$A$2:$A$301, MATCH(Berechnung!C3766,IATA_Codes!$C$2:$C$301,0))&amp;"_"&amp;INDEX(IATA_Codes!$A$2:$A$301, MATCH(Berechnung!D3766,IATA_Codes!$C$2:$C$301,0)),GCD_Entfernung!$C$2:$D$10001,2,FALSE))</f>
        <v/>
      </c>
      <c r="G3766" s="21" t="str">
        <f>IF(E3766="","",VLOOKUP(A3766,Flugzeugtyp!$B$2:$C$13,2,0))</f>
        <v/>
      </c>
      <c r="H3766" s="8" t="str">
        <f>IF(E3766="","",LOOKUP(MATCH(F3766,'RFI-Faktor'!$B$2:$B$5,1),'RFI-Faktor'!$D$2:$D$5))</f>
        <v/>
      </c>
      <c r="I3766" s="23" t="str">
        <f t="array" ref="I3766">IF(E3766="","",SUM(IF(A3766=Energieverbrauch!$A$2:$A$4000,1,0)*IF(B3766=Energieverbrauch!$B$2:$B$4000,1,0)*(IF(Berechnung!F3766&gt;=Energieverbrauch!$C$2:$C$4000,1,0)*IF(Berechnung!F3766&lt;=Energieverbrauch!$D$2:$D$4000,1,0))*Energieverbrauch!$E$2:$E$4000))</f>
        <v/>
      </c>
      <c r="J3766" s="23" t="str">
        <f t="shared" si="58"/>
        <v/>
      </c>
      <c r="K3766" s="23" t="e">
        <f>LOOKUP(MATCH(A3766,Flugzeugtyp!$A$2:$A$13,1),Flugzeugtyp!$A$2:$C$13)</f>
        <v>#N/A</v>
      </c>
      <c r="L3766" s="23" t="str">
        <f>IF(E3766="","",J3766/Treibhausgas_Kennzahlen!$B$5)</f>
        <v/>
      </c>
      <c r="M3766" s="37" t="str">
        <f>IF(E3766="","",$J3766*Treibhausgas_Kennzahlen!B$3)</f>
        <v/>
      </c>
      <c r="N3766" s="37" t="str">
        <f>IF(E3766="","",$J3766*Treibhausgas_Kennzahlen!C$3)</f>
        <v/>
      </c>
      <c r="O3766" s="37" t="str">
        <f>IF(E3766="","",$J3766*Treibhausgas_Kennzahlen!D$3)</f>
        <v/>
      </c>
      <c r="P3766" s="37" t="str">
        <f>IF(E3766="","",$J3766*Treibhausgas_Kennzahlen!E$3)</f>
        <v/>
      </c>
      <c r="Q3766" s="37" t="str">
        <f>IF(E3766="","",$J3766*Treibhausgas_Kennzahlen!F$3)</f>
        <v/>
      </c>
      <c r="R3766" s="37" t="str">
        <f>IF(E3766="","",$J3766*Treibhausgas_Kennzahlen!G$3)</f>
        <v/>
      </c>
    </row>
    <row r="3767" spans="1:18" x14ac:dyDescent="0.25">
      <c r="A3767" s="5"/>
      <c r="B3767" s="5"/>
      <c r="C3767" s="5"/>
      <c r="D3767" s="5"/>
      <c r="E3767" s="5"/>
      <c r="F3767" s="9" t="str">
        <f>IF(E3767="","",VLOOKUP(INDEX(IATA_Codes!$A$2:$A$301, MATCH(Berechnung!C3767,IATA_Codes!$C$2:$C$301,0))&amp;"_"&amp;INDEX(IATA_Codes!$A$2:$A$301, MATCH(Berechnung!D3767,IATA_Codes!$C$2:$C$301,0)),GCD_Entfernung!$C$2:$D$10001,2,FALSE))</f>
        <v/>
      </c>
      <c r="G3767" s="22" t="str">
        <f>IF(E3767="","",VLOOKUP(A3767,Flugzeugtyp!$B$2:$C$13,2,0))</f>
        <v/>
      </c>
      <c r="H3767" s="9" t="str">
        <f>IF(E3767="","",LOOKUP(MATCH(F3767,'RFI-Faktor'!$B$2:$B$5,1),'RFI-Faktor'!$D$2:$D$5))</f>
        <v/>
      </c>
      <c r="I3767" s="24" t="str">
        <f t="array" ref="I3767">IF(E3767="","",SUM(IF(A3767=Energieverbrauch!$A$2:$A$4000,1,0)*IF(B3767=Energieverbrauch!$B$2:$B$4000,1,0)*(IF(Berechnung!F3767&gt;=Energieverbrauch!$C$2:$C$4000,1,0)*IF(Berechnung!F3767&lt;=Energieverbrauch!$D$2:$D$4000,1,0))*Energieverbrauch!$E$2:$E$4000))</f>
        <v/>
      </c>
      <c r="J3767" s="24" t="str">
        <f t="shared" si="58"/>
        <v/>
      </c>
      <c r="K3767" s="24" t="e">
        <f>LOOKUP(MATCH(A3767,Flugzeugtyp!$A$2:$A$13,1),Flugzeugtyp!$A$2:$C$13)</f>
        <v>#N/A</v>
      </c>
      <c r="L3767" s="24" t="str">
        <f>IF(E3767="","",J3767/Treibhausgas_Kennzahlen!$B$5)</f>
        <v/>
      </c>
      <c r="M3767" s="38" t="str">
        <f>IF(E3767="","",$J3767*Treibhausgas_Kennzahlen!B$3)</f>
        <v/>
      </c>
      <c r="N3767" s="38" t="str">
        <f>IF(E3767="","",$J3767*Treibhausgas_Kennzahlen!C$3)</f>
        <v/>
      </c>
      <c r="O3767" s="38" t="str">
        <f>IF(E3767="","",$J3767*Treibhausgas_Kennzahlen!D$3)</f>
        <v/>
      </c>
      <c r="P3767" s="38" t="str">
        <f>IF(E3767="","",$J3767*Treibhausgas_Kennzahlen!E$3)</f>
        <v/>
      </c>
      <c r="Q3767" s="38" t="str">
        <f>IF(E3767="","",$J3767*Treibhausgas_Kennzahlen!F$3)</f>
        <v/>
      </c>
      <c r="R3767" s="38" t="str">
        <f>IF(E3767="","",$J3767*Treibhausgas_Kennzahlen!G$3)</f>
        <v/>
      </c>
    </row>
    <row r="3768" spans="1:18" x14ac:dyDescent="0.25">
      <c r="A3768" s="6"/>
      <c r="B3768" s="6"/>
      <c r="C3768" s="6"/>
      <c r="D3768" s="6"/>
      <c r="E3768" s="6"/>
      <c r="F3768" s="8" t="str">
        <f>IF(E3768="","",VLOOKUP(INDEX(IATA_Codes!$A$2:$A$301, MATCH(Berechnung!C3768,IATA_Codes!$C$2:$C$301,0))&amp;"_"&amp;INDEX(IATA_Codes!$A$2:$A$301, MATCH(Berechnung!D3768,IATA_Codes!$C$2:$C$301,0)),GCD_Entfernung!$C$2:$D$10001,2,FALSE))</f>
        <v/>
      </c>
      <c r="G3768" s="21" t="str">
        <f>IF(E3768="","",VLOOKUP(A3768,Flugzeugtyp!$B$2:$C$13,2,0))</f>
        <v/>
      </c>
      <c r="H3768" s="8" t="str">
        <f>IF(E3768="","",LOOKUP(MATCH(F3768,'RFI-Faktor'!$B$2:$B$5,1),'RFI-Faktor'!$D$2:$D$5))</f>
        <v/>
      </c>
      <c r="I3768" s="23" t="str">
        <f t="array" ref="I3768">IF(E3768="","",SUM(IF(A3768=Energieverbrauch!$A$2:$A$4000,1,0)*IF(B3768=Energieverbrauch!$B$2:$B$4000,1,0)*(IF(Berechnung!F3768&gt;=Energieverbrauch!$C$2:$C$4000,1,0)*IF(Berechnung!F3768&lt;=Energieverbrauch!$D$2:$D$4000,1,0))*Energieverbrauch!$E$2:$E$4000))</f>
        <v/>
      </c>
      <c r="J3768" s="23" t="str">
        <f t="shared" si="58"/>
        <v/>
      </c>
      <c r="K3768" s="23" t="e">
        <f>LOOKUP(MATCH(A3768,Flugzeugtyp!$A$2:$A$13,1),Flugzeugtyp!$A$2:$C$13)</f>
        <v>#N/A</v>
      </c>
      <c r="L3768" s="23" t="str">
        <f>IF(E3768="","",J3768/Treibhausgas_Kennzahlen!$B$5)</f>
        <v/>
      </c>
      <c r="M3768" s="37" t="str">
        <f>IF(E3768="","",$J3768*Treibhausgas_Kennzahlen!B$3)</f>
        <v/>
      </c>
      <c r="N3768" s="37" t="str">
        <f>IF(E3768="","",$J3768*Treibhausgas_Kennzahlen!C$3)</f>
        <v/>
      </c>
      <c r="O3768" s="37" t="str">
        <f>IF(E3768="","",$J3768*Treibhausgas_Kennzahlen!D$3)</f>
        <v/>
      </c>
      <c r="P3768" s="37" t="str">
        <f>IF(E3768="","",$J3768*Treibhausgas_Kennzahlen!E$3)</f>
        <v/>
      </c>
      <c r="Q3768" s="37" t="str">
        <f>IF(E3768="","",$J3768*Treibhausgas_Kennzahlen!F$3)</f>
        <v/>
      </c>
      <c r="R3768" s="37" t="str">
        <f>IF(E3768="","",$J3768*Treibhausgas_Kennzahlen!G$3)</f>
        <v/>
      </c>
    </row>
    <row r="3769" spans="1:18" x14ac:dyDescent="0.25">
      <c r="A3769" s="5"/>
      <c r="B3769" s="5"/>
      <c r="C3769" s="5"/>
      <c r="D3769" s="5"/>
      <c r="E3769" s="5"/>
      <c r="F3769" s="9" t="str">
        <f>IF(E3769="","",VLOOKUP(INDEX(IATA_Codes!$A$2:$A$301, MATCH(Berechnung!C3769,IATA_Codes!$C$2:$C$301,0))&amp;"_"&amp;INDEX(IATA_Codes!$A$2:$A$301, MATCH(Berechnung!D3769,IATA_Codes!$C$2:$C$301,0)),GCD_Entfernung!$C$2:$D$10001,2,FALSE))</f>
        <v/>
      </c>
      <c r="G3769" s="22" t="str">
        <f>IF(E3769="","",VLOOKUP(A3769,Flugzeugtyp!$B$2:$C$13,2,0))</f>
        <v/>
      </c>
      <c r="H3769" s="9" t="str">
        <f>IF(E3769="","",LOOKUP(MATCH(F3769,'RFI-Faktor'!$B$2:$B$5,1),'RFI-Faktor'!$D$2:$D$5))</f>
        <v/>
      </c>
      <c r="I3769" s="24" t="str">
        <f t="array" ref="I3769">IF(E3769="","",SUM(IF(A3769=Energieverbrauch!$A$2:$A$4000,1,0)*IF(B3769=Energieverbrauch!$B$2:$B$4000,1,0)*(IF(Berechnung!F3769&gt;=Energieverbrauch!$C$2:$C$4000,1,0)*IF(Berechnung!F3769&lt;=Energieverbrauch!$D$2:$D$4000,1,0))*Energieverbrauch!$E$2:$E$4000))</f>
        <v/>
      </c>
      <c r="J3769" s="24" t="str">
        <f t="shared" si="58"/>
        <v/>
      </c>
      <c r="K3769" s="24" t="e">
        <f>LOOKUP(MATCH(A3769,Flugzeugtyp!$A$2:$A$13,1),Flugzeugtyp!$A$2:$C$13)</f>
        <v>#N/A</v>
      </c>
      <c r="L3769" s="24" t="str">
        <f>IF(E3769="","",J3769/Treibhausgas_Kennzahlen!$B$5)</f>
        <v/>
      </c>
      <c r="M3769" s="38" t="str">
        <f>IF(E3769="","",$J3769*Treibhausgas_Kennzahlen!B$3)</f>
        <v/>
      </c>
      <c r="N3769" s="38" t="str">
        <f>IF(E3769="","",$J3769*Treibhausgas_Kennzahlen!C$3)</f>
        <v/>
      </c>
      <c r="O3769" s="38" t="str">
        <f>IF(E3769="","",$J3769*Treibhausgas_Kennzahlen!D$3)</f>
        <v/>
      </c>
      <c r="P3769" s="38" t="str">
        <f>IF(E3769="","",$J3769*Treibhausgas_Kennzahlen!E$3)</f>
        <v/>
      </c>
      <c r="Q3769" s="38" t="str">
        <f>IF(E3769="","",$J3769*Treibhausgas_Kennzahlen!F$3)</f>
        <v/>
      </c>
      <c r="R3769" s="38" t="str">
        <f>IF(E3769="","",$J3769*Treibhausgas_Kennzahlen!G$3)</f>
        <v/>
      </c>
    </row>
    <row r="3770" spans="1:18" x14ac:dyDescent="0.25">
      <c r="A3770" s="6"/>
      <c r="B3770" s="6"/>
      <c r="C3770" s="6"/>
      <c r="D3770" s="6"/>
      <c r="E3770" s="6"/>
      <c r="F3770" s="8" t="str">
        <f>IF(E3770="","",VLOOKUP(INDEX(IATA_Codes!$A$2:$A$301, MATCH(Berechnung!C3770,IATA_Codes!$C$2:$C$301,0))&amp;"_"&amp;INDEX(IATA_Codes!$A$2:$A$301, MATCH(Berechnung!D3770,IATA_Codes!$C$2:$C$301,0)),GCD_Entfernung!$C$2:$D$10001,2,FALSE))</f>
        <v/>
      </c>
      <c r="G3770" s="21" t="str">
        <f>IF(E3770="","",VLOOKUP(A3770,Flugzeugtyp!$B$2:$C$13,2,0))</f>
        <v/>
      </c>
      <c r="H3770" s="8" t="str">
        <f>IF(E3770="","",LOOKUP(MATCH(F3770,'RFI-Faktor'!$B$2:$B$5,1),'RFI-Faktor'!$D$2:$D$5))</f>
        <v/>
      </c>
      <c r="I3770" s="23" t="str">
        <f t="array" ref="I3770">IF(E3770="","",SUM(IF(A3770=Energieverbrauch!$A$2:$A$4000,1,0)*IF(B3770=Energieverbrauch!$B$2:$B$4000,1,0)*(IF(Berechnung!F3770&gt;=Energieverbrauch!$C$2:$C$4000,1,0)*IF(Berechnung!F3770&lt;=Energieverbrauch!$D$2:$D$4000,1,0))*Energieverbrauch!$E$2:$E$4000))</f>
        <v/>
      </c>
      <c r="J3770" s="23" t="str">
        <f t="shared" si="58"/>
        <v/>
      </c>
      <c r="K3770" s="23" t="e">
        <f>LOOKUP(MATCH(A3770,Flugzeugtyp!$A$2:$A$13,1),Flugzeugtyp!$A$2:$C$13)</f>
        <v>#N/A</v>
      </c>
      <c r="L3770" s="23" t="str">
        <f>IF(E3770="","",J3770/Treibhausgas_Kennzahlen!$B$5)</f>
        <v/>
      </c>
      <c r="M3770" s="37" t="str">
        <f>IF(E3770="","",$J3770*Treibhausgas_Kennzahlen!B$3)</f>
        <v/>
      </c>
      <c r="N3770" s="37" t="str">
        <f>IF(E3770="","",$J3770*Treibhausgas_Kennzahlen!C$3)</f>
        <v/>
      </c>
      <c r="O3770" s="37" t="str">
        <f>IF(E3770="","",$J3770*Treibhausgas_Kennzahlen!D$3)</f>
        <v/>
      </c>
      <c r="P3770" s="37" t="str">
        <f>IF(E3770="","",$J3770*Treibhausgas_Kennzahlen!E$3)</f>
        <v/>
      </c>
      <c r="Q3770" s="37" t="str">
        <f>IF(E3770="","",$J3770*Treibhausgas_Kennzahlen!F$3)</f>
        <v/>
      </c>
      <c r="R3770" s="37" t="str">
        <f>IF(E3770="","",$J3770*Treibhausgas_Kennzahlen!G$3)</f>
        <v/>
      </c>
    </row>
    <row r="3771" spans="1:18" x14ac:dyDescent="0.25">
      <c r="A3771" s="5"/>
      <c r="B3771" s="5"/>
      <c r="C3771" s="5"/>
      <c r="D3771" s="5"/>
      <c r="E3771" s="5"/>
      <c r="F3771" s="9" t="str">
        <f>IF(E3771="","",VLOOKUP(INDEX(IATA_Codes!$A$2:$A$301, MATCH(Berechnung!C3771,IATA_Codes!$C$2:$C$301,0))&amp;"_"&amp;INDEX(IATA_Codes!$A$2:$A$301, MATCH(Berechnung!D3771,IATA_Codes!$C$2:$C$301,0)),GCD_Entfernung!$C$2:$D$10001,2,FALSE))</f>
        <v/>
      </c>
      <c r="G3771" s="22" t="str">
        <f>IF(E3771="","",VLOOKUP(A3771,Flugzeugtyp!$B$2:$C$13,2,0))</f>
        <v/>
      </c>
      <c r="H3771" s="9" t="str">
        <f>IF(E3771="","",LOOKUP(MATCH(F3771,'RFI-Faktor'!$B$2:$B$5,1),'RFI-Faktor'!$D$2:$D$5))</f>
        <v/>
      </c>
      <c r="I3771" s="24" t="str">
        <f t="array" ref="I3771">IF(E3771="","",SUM(IF(A3771=Energieverbrauch!$A$2:$A$4000,1,0)*IF(B3771=Energieverbrauch!$B$2:$B$4000,1,0)*(IF(Berechnung!F3771&gt;=Energieverbrauch!$C$2:$C$4000,1,0)*IF(Berechnung!F3771&lt;=Energieverbrauch!$D$2:$D$4000,1,0))*Energieverbrauch!$E$2:$E$4000))</f>
        <v/>
      </c>
      <c r="J3771" s="24" t="str">
        <f t="shared" si="58"/>
        <v/>
      </c>
      <c r="K3771" s="24" t="e">
        <f>LOOKUP(MATCH(A3771,Flugzeugtyp!$A$2:$A$13,1),Flugzeugtyp!$A$2:$C$13)</f>
        <v>#N/A</v>
      </c>
      <c r="L3771" s="24" t="str">
        <f>IF(E3771="","",J3771/Treibhausgas_Kennzahlen!$B$5)</f>
        <v/>
      </c>
      <c r="M3771" s="38" t="str">
        <f>IF(E3771="","",$J3771*Treibhausgas_Kennzahlen!B$3)</f>
        <v/>
      </c>
      <c r="N3771" s="38" t="str">
        <f>IF(E3771="","",$J3771*Treibhausgas_Kennzahlen!C$3)</f>
        <v/>
      </c>
      <c r="O3771" s="38" t="str">
        <f>IF(E3771="","",$J3771*Treibhausgas_Kennzahlen!D$3)</f>
        <v/>
      </c>
      <c r="P3771" s="38" t="str">
        <f>IF(E3771="","",$J3771*Treibhausgas_Kennzahlen!E$3)</f>
        <v/>
      </c>
      <c r="Q3771" s="38" t="str">
        <f>IF(E3771="","",$J3771*Treibhausgas_Kennzahlen!F$3)</f>
        <v/>
      </c>
      <c r="R3771" s="38" t="str">
        <f>IF(E3771="","",$J3771*Treibhausgas_Kennzahlen!G$3)</f>
        <v/>
      </c>
    </row>
    <row r="3772" spans="1:18" x14ac:dyDescent="0.25">
      <c r="A3772" s="6"/>
      <c r="B3772" s="6"/>
      <c r="C3772" s="6"/>
      <c r="D3772" s="6"/>
      <c r="E3772" s="6"/>
      <c r="F3772" s="8" t="str">
        <f>IF(E3772="","",VLOOKUP(INDEX(IATA_Codes!$A$2:$A$301, MATCH(Berechnung!C3772,IATA_Codes!$C$2:$C$301,0))&amp;"_"&amp;INDEX(IATA_Codes!$A$2:$A$301, MATCH(Berechnung!D3772,IATA_Codes!$C$2:$C$301,0)),GCD_Entfernung!$C$2:$D$10001,2,FALSE))</f>
        <v/>
      </c>
      <c r="G3772" s="21" t="str">
        <f>IF(E3772="","",VLOOKUP(A3772,Flugzeugtyp!$B$2:$C$13,2,0))</f>
        <v/>
      </c>
      <c r="H3772" s="8" t="str">
        <f>IF(E3772="","",LOOKUP(MATCH(F3772,'RFI-Faktor'!$B$2:$B$5,1),'RFI-Faktor'!$D$2:$D$5))</f>
        <v/>
      </c>
      <c r="I3772" s="23" t="str">
        <f t="array" ref="I3772">IF(E3772="","",SUM(IF(A3772=Energieverbrauch!$A$2:$A$4000,1,0)*IF(B3772=Energieverbrauch!$B$2:$B$4000,1,0)*(IF(Berechnung!F3772&gt;=Energieverbrauch!$C$2:$C$4000,1,0)*IF(Berechnung!F3772&lt;=Energieverbrauch!$D$2:$D$4000,1,0))*Energieverbrauch!$E$2:$E$4000))</f>
        <v/>
      </c>
      <c r="J3772" s="23" t="str">
        <f t="shared" si="58"/>
        <v/>
      </c>
      <c r="K3772" s="23" t="e">
        <f>LOOKUP(MATCH(A3772,Flugzeugtyp!$A$2:$A$13,1),Flugzeugtyp!$A$2:$C$13)</f>
        <v>#N/A</v>
      </c>
      <c r="L3772" s="23" t="str">
        <f>IF(E3772="","",J3772/Treibhausgas_Kennzahlen!$B$5)</f>
        <v/>
      </c>
      <c r="M3772" s="37" t="str">
        <f>IF(E3772="","",$J3772*Treibhausgas_Kennzahlen!B$3)</f>
        <v/>
      </c>
      <c r="N3772" s="37" t="str">
        <f>IF(E3772="","",$J3772*Treibhausgas_Kennzahlen!C$3)</f>
        <v/>
      </c>
      <c r="O3772" s="37" t="str">
        <f>IF(E3772="","",$J3772*Treibhausgas_Kennzahlen!D$3)</f>
        <v/>
      </c>
      <c r="P3772" s="37" t="str">
        <f>IF(E3772="","",$J3772*Treibhausgas_Kennzahlen!E$3)</f>
        <v/>
      </c>
      <c r="Q3772" s="37" t="str">
        <f>IF(E3772="","",$J3772*Treibhausgas_Kennzahlen!F$3)</f>
        <v/>
      </c>
      <c r="R3772" s="37" t="str">
        <f>IF(E3772="","",$J3772*Treibhausgas_Kennzahlen!G$3)</f>
        <v/>
      </c>
    </row>
    <row r="3773" spans="1:18" x14ac:dyDescent="0.25">
      <c r="A3773" s="5"/>
      <c r="B3773" s="5"/>
      <c r="C3773" s="5"/>
      <c r="D3773" s="5"/>
      <c r="E3773" s="5"/>
      <c r="F3773" s="9" t="str">
        <f>IF(E3773="","",VLOOKUP(INDEX(IATA_Codes!$A$2:$A$301, MATCH(Berechnung!C3773,IATA_Codes!$C$2:$C$301,0))&amp;"_"&amp;INDEX(IATA_Codes!$A$2:$A$301, MATCH(Berechnung!D3773,IATA_Codes!$C$2:$C$301,0)),GCD_Entfernung!$C$2:$D$10001,2,FALSE))</f>
        <v/>
      </c>
      <c r="G3773" s="22" t="str">
        <f>IF(E3773="","",VLOOKUP(A3773,Flugzeugtyp!$B$2:$C$13,2,0))</f>
        <v/>
      </c>
      <c r="H3773" s="9" t="str">
        <f>IF(E3773="","",LOOKUP(MATCH(F3773,'RFI-Faktor'!$B$2:$B$5,1),'RFI-Faktor'!$D$2:$D$5))</f>
        <v/>
      </c>
      <c r="I3773" s="24" t="str">
        <f t="array" ref="I3773">IF(E3773="","",SUM(IF(A3773=Energieverbrauch!$A$2:$A$4000,1,0)*IF(B3773=Energieverbrauch!$B$2:$B$4000,1,0)*(IF(Berechnung!F3773&gt;=Energieverbrauch!$C$2:$C$4000,1,0)*IF(Berechnung!F3773&lt;=Energieverbrauch!$D$2:$D$4000,1,0))*Energieverbrauch!$E$2:$E$4000))</f>
        <v/>
      </c>
      <c r="J3773" s="24" t="str">
        <f t="shared" si="58"/>
        <v/>
      </c>
      <c r="K3773" s="24" t="e">
        <f>LOOKUP(MATCH(A3773,Flugzeugtyp!$A$2:$A$13,1),Flugzeugtyp!$A$2:$C$13)</f>
        <v>#N/A</v>
      </c>
      <c r="L3773" s="24" t="str">
        <f>IF(E3773="","",J3773/Treibhausgas_Kennzahlen!$B$5)</f>
        <v/>
      </c>
      <c r="M3773" s="38" t="str">
        <f>IF(E3773="","",$J3773*Treibhausgas_Kennzahlen!B$3)</f>
        <v/>
      </c>
      <c r="N3773" s="38" t="str">
        <f>IF(E3773="","",$J3773*Treibhausgas_Kennzahlen!C$3)</f>
        <v/>
      </c>
      <c r="O3773" s="38" t="str">
        <f>IF(E3773="","",$J3773*Treibhausgas_Kennzahlen!D$3)</f>
        <v/>
      </c>
      <c r="P3773" s="38" t="str">
        <f>IF(E3773="","",$J3773*Treibhausgas_Kennzahlen!E$3)</f>
        <v/>
      </c>
      <c r="Q3773" s="38" t="str">
        <f>IF(E3773="","",$J3773*Treibhausgas_Kennzahlen!F$3)</f>
        <v/>
      </c>
      <c r="R3773" s="38" t="str">
        <f>IF(E3773="","",$J3773*Treibhausgas_Kennzahlen!G$3)</f>
        <v/>
      </c>
    </row>
    <row r="3774" spans="1:18" x14ac:dyDescent="0.25">
      <c r="A3774" s="6"/>
      <c r="B3774" s="6"/>
      <c r="C3774" s="6"/>
      <c r="D3774" s="6"/>
      <c r="E3774" s="6"/>
      <c r="F3774" s="8" t="str">
        <f>IF(E3774="","",VLOOKUP(INDEX(IATA_Codes!$A$2:$A$301, MATCH(Berechnung!C3774,IATA_Codes!$C$2:$C$301,0))&amp;"_"&amp;INDEX(IATA_Codes!$A$2:$A$301, MATCH(Berechnung!D3774,IATA_Codes!$C$2:$C$301,0)),GCD_Entfernung!$C$2:$D$10001,2,FALSE))</f>
        <v/>
      </c>
      <c r="G3774" s="21" t="str">
        <f>IF(E3774="","",VLOOKUP(A3774,Flugzeugtyp!$B$2:$C$13,2,0))</f>
        <v/>
      </c>
      <c r="H3774" s="8" t="str">
        <f>IF(E3774="","",LOOKUP(MATCH(F3774,'RFI-Faktor'!$B$2:$B$5,1),'RFI-Faktor'!$D$2:$D$5))</f>
        <v/>
      </c>
      <c r="I3774" s="23" t="str">
        <f t="array" ref="I3774">IF(E3774="","",SUM(IF(A3774=Energieverbrauch!$A$2:$A$4000,1,0)*IF(B3774=Energieverbrauch!$B$2:$B$4000,1,0)*(IF(Berechnung!F3774&gt;=Energieverbrauch!$C$2:$C$4000,1,0)*IF(Berechnung!F3774&lt;=Energieverbrauch!$D$2:$D$4000,1,0))*Energieverbrauch!$E$2:$E$4000))</f>
        <v/>
      </c>
      <c r="J3774" s="23" t="str">
        <f t="shared" si="58"/>
        <v/>
      </c>
      <c r="K3774" s="23" t="e">
        <f>LOOKUP(MATCH(A3774,Flugzeugtyp!$A$2:$A$13,1),Flugzeugtyp!$A$2:$C$13)</f>
        <v>#N/A</v>
      </c>
      <c r="L3774" s="23" t="str">
        <f>IF(E3774="","",J3774/Treibhausgas_Kennzahlen!$B$5)</f>
        <v/>
      </c>
      <c r="M3774" s="37" t="str">
        <f>IF(E3774="","",$J3774*Treibhausgas_Kennzahlen!B$3)</f>
        <v/>
      </c>
      <c r="N3774" s="37" t="str">
        <f>IF(E3774="","",$J3774*Treibhausgas_Kennzahlen!C$3)</f>
        <v/>
      </c>
      <c r="O3774" s="37" t="str">
        <f>IF(E3774="","",$J3774*Treibhausgas_Kennzahlen!D$3)</f>
        <v/>
      </c>
      <c r="P3774" s="37" t="str">
        <f>IF(E3774="","",$J3774*Treibhausgas_Kennzahlen!E$3)</f>
        <v/>
      </c>
      <c r="Q3774" s="37" t="str">
        <f>IF(E3774="","",$J3774*Treibhausgas_Kennzahlen!F$3)</f>
        <v/>
      </c>
      <c r="R3774" s="37" t="str">
        <f>IF(E3774="","",$J3774*Treibhausgas_Kennzahlen!G$3)</f>
        <v/>
      </c>
    </row>
    <row r="3775" spans="1:18" x14ac:dyDescent="0.25">
      <c r="A3775" s="5"/>
      <c r="B3775" s="5"/>
      <c r="C3775" s="5"/>
      <c r="D3775" s="5"/>
      <c r="E3775" s="5"/>
      <c r="F3775" s="9" t="str">
        <f>IF(E3775="","",VLOOKUP(INDEX(IATA_Codes!$A$2:$A$301, MATCH(Berechnung!C3775,IATA_Codes!$C$2:$C$301,0))&amp;"_"&amp;INDEX(IATA_Codes!$A$2:$A$301, MATCH(Berechnung!D3775,IATA_Codes!$C$2:$C$301,0)),GCD_Entfernung!$C$2:$D$10001,2,FALSE))</f>
        <v/>
      </c>
      <c r="G3775" s="22" t="str">
        <f>IF(E3775="","",VLOOKUP(A3775,Flugzeugtyp!$B$2:$C$13,2,0))</f>
        <v/>
      </c>
      <c r="H3775" s="9" t="str">
        <f>IF(E3775="","",LOOKUP(MATCH(F3775,'RFI-Faktor'!$B$2:$B$5,1),'RFI-Faktor'!$D$2:$D$5))</f>
        <v/>
      </c>
      <c r="I3775" s="24" t="str">
        <f t="array" ref="I3775">IF(E3775="","",SUM(IF(A3775=Energieverbrauch!$A$2:$A$4000,1,0)*IF(B3775=Energieverbrauch!$B$2:$B$4000,1,0)*(IF(Berechnung!F3775&gt;=Energieverbrauch!$C$2:$C$4000,1,0)*IF(Berechnung!F3775&lt;=Energieverbrauch!$D$2:$D$4000,1,0))*Energieverbrauch!$E$2:$E$4000))</f>
        <v/>
      </c>
      <c r="J3775" s="24" t="str">
        <f t="shared" si="58"/>
        <v/>
      </c>
      <c r="K3775" s="24" t="e">
        <f>LOOKUP(MATCH(A3775,Flugzeugtyp!$A$2:$A$13,1),Flugzeugtyp!$A$2:$C$13)</f>
        <v>#N/A</v>
      </c>
      <c r="L3775" s="24" t="str">
        <f>IF(E3775="","",J3775/Treibhausgas_Kennzahlen!$B$5)</f>
        <v/>
      </c>
      <c r="M3775" s="38" t="str">
        <f>IF(E3775="","",$J3775*Treibhausgas_Kennzahlen!B$3)</f>
        <v/>
      </c>
      <c r="N3775" s="38" t="str">
        <f>IF(E3775="","",$J3775*Treibhausgas_Kennzahlen!C$3)</f>
        <v/>
      </c>
      <c r="O3775" s="38" t="str">
        <f>IF(E3775="","",$J3775*Treibhausgas_Kennzahlen!D$3)</f>
        <v/>
      </c>
      <c r="P3775" s="38" t="str">
        <f>IF(E3775="","",$J3775*Treibhausgas_Kennzahlen!E$3)</f>
        <v/>
      </c>
      <c r="Q3775" s="38" t="str">
        <f>IF(E3775="","",$J3775*Treibhausgas_Kennzahlen!F$3)</f>
        <v/>
      </c>
      <c r="R3775" s="38" t="str">
        <f>IF(E3775="","",$J3775*Treibhausgas_Kennzahlen!G$3)</f>
        <v/>
      </c>
    </row>
    <row r="3776" spans="1:18" x14ac:dyDescent="0.25">
      <c r="A3776" s="6"/>
      <c r="B3776" s="6"/>
      <c r="C3776" s="6"/>
      <c r="D3776" s="6"/>
      <c r="E3776" s="6"/>
      <c r="F3776" s="8" t="str">
        <f>IF(E3776="","",VLOOKUP(INDEX(IATA_Codes!$A$2:$A$301, MATCH(Berechnung!C3776,IATA_Codes!$C$2:$C$301,0))&amp;"_"&amp;INDEX(IATA_Codes!$A$2:$A$301, MATCH(Berechnung!D3776,IATA_Codes!$C$2:$C$301,0)),GCD_Entfernung!$C$2:$D$10001,2,FALSE))</f>
        <v/>
      </c>
      <c r="G3776" s="21" t="str">
        <f>IF(E3776="","",VLOOKUP(A3776,Flugzeugtyp!$B$2:$C$13,2,0))</f>
        <v/>
      </c>
      <c r="H3776" s="8" t="str">
        <f>IF(E3776="","",LOOKUP(MATCH(F3776,'RFI-Faktor'!$B$2:$B$5,1),'RFI-Faktor'!$D$2:$D$5))</f>
        <v/>
      </c>
      <c r="I3776" s="23" t="str">
        <f t="array" ref="I3776">IF(E3776="","",SUM(IF(A3776=Energieverbrauch!$A$2:$A$4000,1,0)*IF(B3776=Energieverbrauch!$B$2:$B$4000,1,0)*(IF(Berechnung!F3776&gt;=Energieverbrauch!$C$2:$C$4000,1,0)*IF(Berechnung!F3776&lt;=Energieverbrauch!$D$2:$D$4000,1,0))*Energieverbrauch!$E$2:$E$4000))</f>
        <v/>
      </c>
      <c r="J3776" s="23" t="str">
        <f t="shared" si="58"/>
        <v/>
      </c>
      <c r="K3776" s="23" t="e">
        <f>LOOKUP(MATCH(A3776,Flugzeugtyp!$A$2:$A$13,1),Flugzeugtyp!$A$2:$C$13)</f>
        <v>#N/A</v>
      </c>
      <c r="L3776" s="23" t="str">
        <f>IF(E3776="","",J3776/Treibhausgas_Kennzahlen!$B$5)</f>
        <v/>
      </c>
      <c r="M3776" s="37" t="str">
        <f>IF(E3776="","",$J3776*Treibhausgas_Kennzahlen!B$3)</f>
        <v/>
      </c>
      <c r="N3776" s="37" t="str">
        <f>IF(E3776="","",$J3776*Treibhausgas_Kennzahlen!C$3)</f>
        <v/>
      </c>
      <c r="O3776" s="37" t="str">
        <f>IF(E3776="","",$J3776*Treibhausgas_Kennzahlen!D$3)</f>
        <v/>
      </c>
      <c r="P3776" s="37" t="str">
        <f>IF(E3776="","",$J3776*Treibhausgas_Kennzahlen!E$3)</f>
        <v/>
      </c>
      <c r="Q3776" s="37" t="str">
        <f>IF(E3776="","",$J3776*Treibhausgas_Kennzahlen!F$3)</f>
        <v/>
      </c>
      <c r="R3776" s="37" t="str">
        <f>IF(E3776="","",$J3776*Treibhausgas_Kennzahlen!G$3)</f>
        <v/>
      </c>
    </row>
    <row r="3777" spans="1:18" x14ac:dyDescent="0.25">
      <c r="A3777" s="5"/>
      <c r="B3777" s="5"/>
      <c r="C3777" s="5"/>
      <c r="D3777" s="5"/>
      <c r="E3777" s="5"/>
      <c r="F3777" s="9" t="str">
        <f>IF(E3777="","",VLOOKUP(INDEX(IATA_Codes!$A$2:$A$301, MATCH(Berechnung!C3777,IATA_Codes!$C$2:$C$301,0))&amp;"_"&amp;INDEX(IATA_Codes!$A$2:$A$301, MATCH(Berechnung!D3777,IATA_Codes!$C$2:$C$301,0)),GCD_Entfernung!$C$2:$D$10001,2,FALSE))</f>
        <v/>
      </c>
      <c r="G3777" s="22" t="str">
        <f>IF(E3777="","",VLOOKUP(A3777,Flugzeugtyp!$B$2:$C$13,2,0))</f>
        <v/>
      </c>
      <c r="H3777" s="9" t="str">
        <f>IF(E3777="","",LOOKUP(MATCH(F3777,'RFI-Faktor'!$B$2:$B$5,1),'RFI-Faktor'!$D$2:$D$5))</f>
        <v/>
      </c>
      <c r="I3777" s="24" t="str">
        <f t="array" ref="I3777">IF(E3777="","",SUM(IF(A3777=Energieverbrauch!$A$2:$A$4000,1,0)*IF(B3777=Energieverbrauch!$B$2:$B$4000,1,0)*(IF(Berechnung!F3777&gt;=Energieverbrauch!$C$2:$C$4000,1,0)*IF(Berechnung!F3777&lt;=Energieverbrauch!$D$2:$D$4000,1,0))*Energieverbrauch!$E$2:$E$4000))</f>
        <v/>
      </c>
      <c r="J3777" s="24" t="str">
        <f t="shared" si="58"/>
        <v/>
      </c>
      <c r="K3777" s="24" t="e">
        <f>LOOKUP(MATCH(A3777,Flugzeugtyp!$A$2:$A$13,1),Flugzeugtyp!$A$2:$C$13)</f>
        <v>#N/A</v>
      </c>
      <c r="L3777" s="24" t="str">
        <f>IF(E3777="","",J3777/Treibhausgas_Kennzahlen!$B$5)</f>
        <v/>
      </c>
      <c r="M3777" s="38" t="str">
        <f>IF(E3777="","",$J3777*Treibhausgas_Kennzahlen!B$3)</f>
        <v/>
      </c>
      <c r="N3777" s="38" t="str">
        <f>IF(E3777="","",$J3777*Treibhausgas_Kennzahlen!C$3)</f>
        <v/>
      </c>
      <c r="O3777" s="38" t="str">
        <f>IF(E3777="","",$J3777*Treibhausgas_Kennzahlen!D$3)</f>
        <v/>
      </c>
      <c r="P3777" s="38" t="str">
        <f>IF(E3777="","",$J3777*Treibhausgas_Kennzahlen!E$3)</f>
        <v/>
      </c>
      <c r="Q3777" s="38" t="str">
        <f>IF(E3777="","",$J3777*Treibhausgas_Kennzahlen!F$3)</f>
        <v/>
      </c>
      <c r="R3777" s="38" t="str">
        <f>IF(E3777="","",$J3777*Treibhausgas_Kennzahlen!G$3)</f>
        <v/>
      </c>
    </row>
    <row r="3778" spans="1:18" x14ac:dyDescent="0.25">
      <c r="A3778" s="6"/>
      <c r="B3778" s="6"/>
      <c r="C3778" s="6"/>
      <c r="D3778" s="6"/>
      <c r="E3778" s="6"/>
      <c r="F3778" s="8" t="str">
        <f>IF(E3778="","",VLOOKUP(INDEX(IATA_Codes!$A$2:$A$301, MATCH(Berechnung!C3778,IATA_Codes!$C$2:$C$301,0))&amp;"_"&amp;INDEX(IATA_Codes!$A$2:$A$301, MATCH(Berechnung!D3778,IATA_Codes!$C$2:$C$301,0)),GCD_Entfernung!$C$2:$D$10001,2,FALSE))</f>
        <v/>
      </c>
      <c r="G3778" s="21" t="str">
        <f>IF(E3778="","",VLOOKUP(A3778,Flugzeugtyp!$B$2:$C$13,2,0))</f>
        <v/>
      </c>
      <c r="H3778" s="8" t="str">
        <f>IF(E3778="","",LOOKUP(MATCH(F3778,'RFI-Faktor'!$B$2:$B$5,1),'RFI-Faktor'!$D$2:$D$5))</f>
        <v/>
      </c>
      <c r="I3778" s="23" t="str">
        <f t="array" ref="I3778">IF(E3778="","",SUM(IF(A3778=Energieverbrauch!$A$2:$A$4000,1,0)*IF(B3778=Energieverbrauch!$B$2:$B$4000,1,0)*(IF(Berechnung!F3778&gt;=Energieverbrauch!$C$2:$C$4000,1,0)*IF(Berechnung!F3778&lt;=Energieverbrauch!$D$2:$D$4000,1,0))*Energieverbrauch!$E$2:$E$4000))</f>
        <v/>
      </c>
      <c r="J3778" s="23" t="str">
        <f t="shared" si="58"/>
        <v/>
      </c>
      <c r="K3778" s="23" t="e">
        <f>LOOKUP(MATCH(A3778,Flugzeugtyp!$A$2:$A$13,1),Flugzeugtyp!$A$2:$C$13)</f>
        <v>#N/A</v>
      </c>
      <c r="L3778" s="23" t="str">
        <f>IF(E3778="","",J3778/Treibhausgas_Kennzahlen!$B$5)</f>
        <v/>
      </c>
      <c r="M3778" s="37" t="str">
        <f>IF(E3778="","",$J3778*Treibhausgas_Kennzahlen!B$3)</f>
        <v/>
      </c>
      <c r="N3778" s="37" t="str">
        <f>IF(E3778="","",$J3778*Treibhausgas_Kennzahlen!C$3)</f>
        <v/>
      </c>
      <c r="O3778" s="37" t="str">
        <f>IF(E3778="","",$J3778*Treibhausgas_Kennzahlen!D$3)</f>
        <v/>
      </c>
      <c r="P3778" s="37" t="str">
        <f>IF(E3778="","",$J3778*Treibhausgas_Kennzahlen!E$3)</f>
        <v/>
      </c>
      <c r="Q3778" s="37" t="str">
        <f>IF(E3778="","",$J3778*Treibhausgas_Kennzahlen!F$3)</f>
        <v/>
      </c>
      <c r="R3778" s="37" t="str">
        <f>IF(E3778="","",$J3778*Treibhausgas_Kennzahlen!G$3)</f>
        <v/>
      </c>
    </row>
    <row r="3779" spans="1:18" x14ac:dyDescent="0.25">
      <c r="A3779" s="5"/>
      <c r="B3779" s="5"/>
      <c r="C3779" s="5"/>
      <c r="D3779" s="5"/>
      <c r="E3779" s="5"/>
      <c r="F3779" s="9" t="str">
        <f>IF(E3779="","",VLOOKUP(INDEX(IATA_Codes!$A$2:$A$301, MATCH(Berechnung!C3779,IATA_Codes!$C$2:$C$301,0))&amp;"_"&amp;INDEX(IATA_Codes!$A$2:$A$301, MATCH(Berechnung!D3779,IATA_Codes!$C$2:$C$301,0)),GCD_Entfernung!$C$2:$D$10001,2,FALSE))</f>
        <v/>
      </c>
      <c r="G3779" s="22" t="str">
        <f>IF(E3779="","",VLOOKUP(A3779,Flugzeugtyp!$B$2:$C$13,2,0))</f>
        <v/>
      </c>
      <c r="H3779" s="9" t="str">
        <f>IF(E3779="","",LOOKUP(MATCH(F3779,'RFI-Faktor'!$B$2:$B$5,1),'RFI-Faktor'!$D$2:$D$5))</f>
        <v/>
      </c>
      <c r="I3779" s="24" t="str">
        <f t="array" ref="I3779">IF(E3779="","",SUM(IF(A3779=Energieverbrauch!$A$2:$A$4000,1,0)*IF(B3779=Energieverbrauch!$B$2:$B$4000,1,0)*(IF(Berechnung!F3779&gt;=Energieverbrauch!$C$2:$C$4000,1,0)*IF(Berechnung!F3779&lt;=Energieverbrauch!$D$2:$D$4000,1,0))*Energieverbrauch!$E$2:$E$4000))</f>
        <v/>
      </c>
      <c r="J3779" s="24" t="str">
        <f t="shared" si="58"/>
        <v/>
      </c>
      <c r="K3779" s="24" t="e">
        <f>LOOKUP(MATCH(A3779,Flugzeugtyp!$A$2:$A$13,1),Flugzeugtyp!$A$2:$C$13)</f>
        <v>#N/A</v>
      </c>
      <c r="L3779" s="24" t="str">
        <f>IF(E3779="","",J3779/Treibhausgas_Kennzahlen!$B$5)</f>
        <v/>
      </c>
      <c r="M3779" s="38" t="str">
        <f>IF(E3779="","",$J3779*Treibhausgas_Kennzahlen!B$3)</f>
        <v/>
      </c>
      <c r="N3779" s="38" t="str">
        <f>IF(E3779="","",$J3779*Treibhausgas_Kennzahlen!C$3)</f>
        <v/>
      </c>
      <c r="O3779" s="38" t="str">
        <f>IF(E3779="","",$J3779*Treibhausgas_Kennzahlen!D$3)</f>
        <v/>
      </c>
      <c r="P3779" s="38" t="str">
        <f>IF(E3779="","",$J3779*Treibhausgas_Kennzahlen!E$3)</f>
        <v/>
      </c>
      <c r="Q3779" s="38" t="str">
        <f>IF(E3779="","",$J3779*Treibhausgas_Kennzahlen!F$3)</f>
        <v/>
      </c>
      <c r="R3779" s="38" t="str">
        <f>IF(E3779="","",$J3779*Treibhausgas_Kennzahlen!G$3)</f>
        <v/>
      </c>
    </row>
    <row r="3780" spans="1:18" x14ac:dyDescent="0.25">
      <c r="A3780" s="6"/>
      <c r="B3780" s="6"/>
      <c r="C3780" s="6"/>
      <c r="D3780" s="6"/>
      <c r="E3780" s="6"/>
      <c r="F3780" s="8" t="str">
        <f>IF(E3780="","",VLOOKUP(INDEX(IATA_Codes!$A$2:$A$301, MATCH(Berechnung!C3780,IATA_Codes!$C$2:$C$301,0))&amp;"_"&amp;INDEX(IATA_Codes!$A$2:$A$301, MATCH(Berechnung!D3780,IATA_Codes!$C$2:$C$301,0)),GCD_Entfernung!$C$2:$D$10001,2,FALSE))</f>
        <v/>
      </c>
      <c r="G3780" s="21" t="str">
        <f>IF(E3780="","",VLOOKUP(A3780,Flugzeugtyp!$B$2:$C$13,2,0))</f>
        <v/>
      </c>
      <c r="H3780" s="8" t="str">
        <f>IF(E3780="","",LOOKUP(MATCH(F3780,'RFI-Faktor'!$B$2:$B$5,1),'RFI-Faktor'!$D$2:$D$5))</f>
        <v/>
      </c>
      <c r="I3780" s="23" t="str">
        <f t="array" ref="I3780">IF(E3780="","",SUM(IF(A3780=Energieverbrauch!$A$2:$A$4000,1,0)*IF(B3780=Energieverbrauch!$B$2:$B$4000,1,0)*(IF(Berechnung!F3780&gt;=Energieverbrauch!$C$2:$C$4000,1,0)*IF(Berechnung!F3780&lt;=Energieverbrauch!$D$2:$D$4000,1,0))*Energieverbrauch!$E$2:$E$4000))</f>
        <v/>
      </c>
      <c r="J3780" s="23" t="str">
        <f t="shared" si="58"/>
        <v/>
      </c>
      <c r="K3780" s="23" t="e">
        <f>LOOKUP(MATCH(A3780,Flugzeugtyp!$A$2:$A$13,1),Flugzeugtyp!$A$2:$C$13)</f>
        <v>#N/A</v>
      </c>
      <c r="L3780" s="23" t="str">
        <f>IF(E3780="","",J3780/Treibhausgas_Kennzahlen!$B$5)</f>
        <v/>
      </c>
      <c r="M3780" s="37" t="str">
        <f>IF(E3780="","",$J3780*Treibhausgas_Kennzahlen!B$3)</f>
        <v/>
      </c>
      <c r="N3780" s="37" t="str">
        <f>IF(E3780="","",$J3780*Treibhausgas_Kennzahlen!C$3)</f>
        <v/>
      </c>
      <c r="O3780" s="37" t="str">
        <f>IF(E3780="","",$J3780*Treibhausgas_Kennzahlen!D$3)</f>
        <v/>
      </c>
      <c r="P3780" s="37" t="str">
        <f>IF(E3780="","",$J3780*Treibhausgas_Kennzahlen!E$3)</f>
        <v/>
      </c>
      <c r="Q3780" s="37" t="str">
        <f>IF(E3780="","",$J3780*Treibhausgas_Kennzahlen!F$3)</f>
        <v/>
      </c>
      <c r="R3780" s="37" t="str">
        <f>IF(E3780="","",$J3780*Treibhausgas_Kennzahlen!G$3)</f>
        <v/>
      </c>
    </row>
    <row r="3781" spans="1:18" x14ac:dyDescent="0.25">
      <c r="A3781" s="5"/>
      <c r="B3781" s="5"/>
      <c r="C3781" s="5"/>
      <c r="D3781" s="5"/>
      <c r="E3781" s="5"/>
      <c r="F3781" s="9" t="str">
        <f>IF(E3781="","",VLOOKUP(INDEX(IATA_Codes!$A$2:$A$301, MATCH(Berechnung!C3781,IATA_Codes!$C$2:$C$301,0))&amp;"_"&amp;INDEX(IATA_Codes!$A$2:$A$301, MATCH(Berechnung!D3781,IATA_Codes!$C$2:$C$301,0)),GCD_Entfernung!$C$2:$D$10001,2,FALSE))</f>
        <v/>
      </c>
      <c r="G3781" s="22" t="str">
        <f>IF(E3781="","",VLOOKUP(A3781,Flugzeugtyp!$B$2:$C$13,2,0))</f>
        <v/>
      </c>
      <c r="H3781" s="9" t="str">
        <f>IF(E3781="","",LOOKUP(MATCH(F3781,'RFI-Faktor'!$B$2:$B$5,1),'RFI-Faktor'!$D$2:$D$5))</f>
        <v/>
      </c>
      <c r="I3781" s="24" t="str">
        <f t="array" ref="I3781">IF(E3781="","",SUM(IF(A3781=Energieverbrauch!$A$2:$A$4000,1,0)*IF(B3781=Energieverbrauch!$B$2:$B$4000,1,0)*(IF(Berechnung!F3781&gt;=Energieverbrauch!$C$2:$C$4000,1,0)*IF(Berechnung!F3781&lt;=Energieverbrauch!$D$2:$D$4000,1,0))*Energieverbrauch!$E$2:$E$4000))</f>
        <v/>
      </c>
      <c r="J3781" s="24" t="str">
        <f t="shared" si="58"/>
        <v/>
      </c>
      <c r="K3781" s="24" t="e">
        <f>LOOKUP(MATCH(A3781,Flugzeugtyp!$A$2:$A$13,1),Flugzeugtyp!$A$2:$C$13)</f>
        <v>#N/A</v>
      </c>
      <c r="L3781" s="24" t="str">
        <f>IF(E3781="","",J3781/Treibhausgas_Kennzahlen!$B$5)</f>
        <v/>
      </c>
      <c r="M3781" s="38" t="str">
        <f>IF(E3781="","",$J3781*Treibhausgas_Kennzahlen!B$3)</f>
        <v/>
      </c>
      <c r="N3781" s="38" t="str">
        <f>IF(E3781="","",$J3781*Treibhausgas_Kennzahlen!C$3)</f>
        <v/>
      </c>
      <c r="O3781" s="38" t="str">
        <f>IF(E3781="","",$J3781*Treibhausgas_Kennzahlen!D$3)</f>
        <v/>
      </c>
      <c r="P3781" s="38" t="str">
        <f>IF(E3781="","",$J3781*Treibhausgas_Kennzahlen!E$3)</f>
        <v/>
      </c>
      <c r="Q3781" s="38" t="str">
        <f>IF(E3781="","",$J3781*Treibhausgas_Kennzahlen!F$3)</f>
        <v/>
      </c>
      <c r="R3781" s="38" t="str">
        <f>IF(E3781="","",$J3781*Treibhausgas_Kennzahlen!G$3)</f>
        <v/>
      </c>
    </row>
    <row r="3782" spans="1:18" x14ac:dyDescent="0.25">
      <c r="A3782" s="6"/>
      <c r="B3782" s="6"/>
      <c r="C3782" s="6"/>
      <c r="D3782" s="6"/>
      <c r="E3782" s="6"/>
      <c r="F3782" s="8" t="str">
        <f>IF(E3782="","",VLOOKUP(INDEX(IATA_Codes!$A$2:$A$301, MATCH(Berechnung!C3782,IATA_Codes!$C$2:$C$301,0))&amp;"_"&amp;INDEX(IATA_Codes!$A$2:$A$301, MATCH(Berechnung!D3782,IATA_Codes!$C$2:$C$301,0)),GCD_Entfernung!$C$2:$D$10001,2,FALSE))</f>
        <v/>
      </c>
      <c r="G3782" s="21" t="str">
        <f>IF(E3782="","",VLOOKUP(A3782,Flugzeugtyp!$B$2:$C$13,2,0))</f>
        <v/>
      </c>
      <c r="H3782" s="8" t="str">
        <f>IF(E3782="","",LOOKUP(MATCH(F3782,'RFI-Faktor'!$B$2:$B$5,1),'RFI-Faktor'!$D$2:$D$5))</f>
        <v/>
      </c>
      <c r="I3782" s="23" t="str">
        <f t="array" ref="I3782">IF(E3782="","",SUM(IF(A3782=Energieverbrauch!$A$2:$A$4000,1,0)*IF(B3782=Energieverbrauch!$B$2:$B$4000,1,0)*(IF(Berechnung!F3782&gt;=Energieverbrauch!$C$2:$C$4000,1,0)*IF(Berechnung!F3782&lt;=Energieverbrauch!$D$2:$D$4000,1,0))*Energieverbrauch!$E$2:$E$4000))</f>
        <v/>
      </c>
      <c r="J3782" s="23" t="str">
        <f t="shared" ref="J3782:J3845" si="59">IF(E3782="","",PRODUCT(F3782,E3782,I3782)/1000)</f>
        <v/>
      </c>
      <c r="K3782" s="23" t="e">
        <f>LOOKUP(MATCH(A3782,Flugzeugtyp!$A$2:$A$13,1),Flugzeugtyp!$A$2:$C$13)</f>
        <v>#N/A</v>
      </c>
      <c r="L3782" s="23" t="str">
        <f>IF(E3782="","",J3782/Treibhausgas_Kennzahlen!$B$5)</f>
        <v/>
      </c>
      <c r="M3782" s="37" t="str">
        <f>IF(E3782="","",$J3782*Treibhausgas_Kennzahlen!B$3)</f>
        <v/>
      </c>
      <c r="N3782" s="37" t="str">
        <f>IF(E3782="","",$J3782*Treibhausgas_Kennzahlen!C$3)</f>
        <v/>
      </c>
      <c r="O3782" s="37" t="str">
        <f>IF(E3782="","",$J3782*Treibhausgas_Kennzahlen!D$3)</f>
        <v/>
      </c>
      <c r="P3782" s="37" t="str">
        <f>IF(E3782="","",$J3782*Treibhausgas_Kennzahlen!E$3)</f>
        <v/>
      </c>
      <c r="Q3782" s="37" t="str">
        <f>IF(E3782="","",$J3782*Treibhausgas_Kennzahlen!F$3)</f>
        <v/>
      </c>
      <c r="R3782" s="37" t="str">
        <f>IF(E3782="","",$J3782*Treibhausgas_Kennzahlen!G$3)</f>
        <v/>
      </c>
    </row>
    <row r="3783" spans="1:18" x14ac:dyDescent="0.25">
      <c r="A3783" s="5"/>
      <c r="B3783" s="5"/>
      <c r="C3783" s="5"/>
      <c r="D3783" s="5"/>
      <c r="E3783" s="5"/>
      <c r="F3783" s="9" t="str">
        <f>IF(E3783="","",VLOOKUP(INDEX(IATA_Codes!$A$2:$A$301, MATCH(Berechnung!C3783,IATA_Codes!$C$2:$C$301,0))&amp;"_"&amp;INDEX(IATA_Codes!$A$2:$A$301, MATCH(Berechnung!D3783,IATA_Codes!$C$2:$C$301,0)),GCD_Entfernung!$C$2:$D$10001,2,FALSE))</f>
        <v/>
      </c>
      <c r="G3783" s="22" t="str">
        <f>IF(E3783="","",VLOOKUP(A3783,Flugzeugtyp!$B$2:$C$13,2,0))</f>
        <v/>
      </c>
      <c r="H3783" s="9" t="str">
        <f>IF(E3783="","",LOOKUP(MATCH(F3783,'RFI-Faktor'!$B$2:$B$5,1),'RFI-Faktor'!$D$2:$D$5))</f>
        <v/>
      </c>
      <c r="I3783" s="24" t="str">
        <f t="array" ref="I3783">IF(E3783="","",SUM(IF(A3783=Energieverbrauch!$A$2:$A$4000,1,0)*IF(B3783=Energieverbrauch!$B$2:$B$4000,1,0)*(IF(Berechnung!F3783&gt;=Energieverbrauch!$C$2:$C$4000,1,0)*IF(Berechnung!F3783&lt;=Energieverbrauch!$D$2:$D$4000,1,0))*Energieverbrauch!$E$2:$E$4000))</f>
        <v/>
      </c>
      <c r="J3783" s="24" t="str">
        <f t="shared" si="59"/>
        <v/>
      </c>
      <c r="K3783" s="24" t="e">
        <f>LOOKUP(MATCH(A3783,Flugzeugtyp!$A$2:$A$13,1),Flugzeugtyp!$A$2:$C$13)</f>
        <v>#N/A</v>
      </c>
      <c r="L3783" s="24" t="str">
        <f>IF(E3783="","",J3783/Treibhausgas_Kennzahlen!$B$5)</f>
        <v/>
      </c>
      <c r="M3783" s="38" t="str">
        <f>IF(E3783="","",$J3783*Treibhausgas_Kennzahlen!B$3)</f>
        <v/>
      </c>
      <c r="N3783" s="38" t="str">
        <f>IF(E3783="","",$J3783*Treibhausgas_Kennzahlen!C$3)</f>
        <v/>
      </c>
      <c r="O3783" s="38" t="str">
        <f>IF(E3783="","",$J3783*Treibhausgas_Kennzahlen!D$3)</f>
        <v/>
      </c>
      <c r="P3783" s="38" t="str">
        <f>IF(E3783="","",$J3783*Treibhausgas_Kennzahlen!E$3)</f>
        <v/>
      </c>
      <c r="Q3783" s="38" t="str">
        <f>IF(E3783="","",$J3783*Treibhausgas_Kennzahlen!F$3)</f>
        <v/>
      </c>
      <c r="R3783" s="38" t="str">
        <f>IF(E3783="","",$J3783*Treibhausgas_Kennzahlen!G$3)</f>
        <v/>
      </c>
    </row>
    <row r="3784" spans="1:18" x14ac:dyDescent="0.25">
      <c r="A3784" s="6"/>
      <c r="B3784" s="6"/>
      <c r="C3784" s="6"/>
      <c r="D3784" s="6"/>
      <c r="E3784" s="6"/>
      <c r="F3784" s="8" t="str">
        <f>IF(E3784="","",VLOOKUP(INDEX(IATA_Codes!$A$2:$A$301, MATCH(Berechnung!C3784,IATA_Codes!$C$2:$C$301,0))&amp;"_"&amp;INDEX(IATA_Codes!$A$2:$A$301, MATCH(Berechnung!D3784,IATA_Codes!$C$2:$C$301,0)),GCD_Entfernung!$C$2:$D$10001,2,FALSE))</f>
        <v/>
      </c>
      <c r="G3784" s="21" t="str">
        <f>IF(E3784="","",VLOOKUP(A3784,Flugzeugtyp!$B$2:$C$13,2,0))</f>
        <v/>
      </c>
      <c r="H3784" s="8" t="str">
        <f>IF(E3784="","",LOOKUP(MATCH(F3784,'RFI-Faktor'!$B$2:$B$5,1),'RFI-Faktor'!$D$2:$D$5))</f>
        <v/>
      </c>
      <c r="I3784" s="23" t="str">
        <f t="array" ref="I3784">IF(E3784="","",SUM(IF(A3784=Energieverbrauch!$A$2:$A$4000,1,0)*IF(B3784=Energieverbrauch!$B$2:$B$4000,1,0)*(IF(Berechnung!F3784&gt;=Energieverbrauch!$C$2:$C$4000,1,0)*IF(Berechnung!F3784&lt;=Energieverbrauch!$D$2:$D$4000,1,0))*Energieverbrauch!$E$2:$E$4000))</f>
        <v/>
      </c>
      <c r="J3784" s="23" t="str">
        <f t="shared" si="59"/>
        <v/>
      </c>
      <c r="K3784" s="23" t="e">
        <f>LOOKUP(MATCH(A3784,Flugzeugtyp!$A$2:$A$13,1),Flugzeugtyp!$A$2:$C$13)</f>
        <v>#N/A</v>
      </c>
      <c r="L3784" s="23" t="str">
        <f>IF(E3784="","",J3784/Treibhausgas_Kennzahlen!$B$5)</f>
        <v/>
      </c>
      <c r="M3784" s="37" t="str">
        <f>IF(E3784="","",$J3784*Treibhausgas_Kennzahlen!B$3)</f>
        <v/>
      </c>
      <c r="N3784" s="37" t="str">
        <f>IF(E3784="","",$J3784*Treibhausgas_Kennzahlen!C$3)</f>
        <v/>
      </c>
      <c r="O3784" s="37" t="str">
        <f>IF(E3784="","",$J3784*Treibhausgas_Kennzahlen!D$3)</f>
        <v/>
      </c>
      <c r="P3784" s="37" t="str">
        <f>IF(E3784="","",$J3784*Treibhausgas_Kennzahlen!E$3)</f>
        <v/>
      </c>
      <c r="Q3784" s="37" t="str">
        <f>IF(E3784="","",$J3784*Treibhausgas_Kennzahlen!F$3)</f>
        <v/>
      </c>
      <c r="R3784" s="37" t="str">
        <f>IF(E3784="","",$J3784*Treibhausgas_Kennzahlen!G$3)</f>
        <v/>
      </c>
    </row>
    <row r="3785" spans="1:18" x14ac:dyDescent="0.25">
      <c r="A3785" s="5"/>
      <c r="B3785" s="5"/>
      <c r="C3785" s="5"/>
      <c r="D3785" s="5"/>
      <c r="E3785" s="5"/>
      <c r="F3785" s="9" t="str">
        <f>IF(E3785="","",VLOOKUP(INDEX(IATA_Codes!$A$2:$A$301, MATCH(Berechnung!C3785,IATA_Codes!$C$2:$C$301,0))&amp;"_"&amp;INDEX(IATA_Codes!$A$2:$A$301, MATCH(Berechnung!D3785,IATA_Codes!$C$2:$C$301,0)),GCD_Entfernung!$C$2:$D$10001,2,FALSE))</f>
        <v/>
      </c>
      <c r="G3785" s="22" t="str">
        <f>IF(E3785="","",VLOOKUP(A3785,Flugzeugtyp!$B$2:$C$13,2,0))</f>
        <v/>
      </c>
      <c r="H3785" s="9" t="str">
        <f>IF(E3785="","",LOOKUP(MATCH(F3785,'RFI-Faktor'!$B$2:$B$5,1),'RFI-Faktor'!$D$2:$D$5))</f>
        <v/>
      </c>
      <c r="I3785" s="24" t="str">
        <f t="array" ref="I3785">IF(E3785="","",SUM(IF(A3785=Energieverbrauch!$A$2:$A$4000,1,0)*IF(B3785=Energieverbrauch!$B$2:$B$4000,1,0)*(IF(Berechnung!F3785&gt;=Energieverbrauch!$C$2:$C$4000,1,0)*IF(Berechnung!F3785&lt;=Energieverbrauch!$D$2:$D$4000,1,0))*Energieverbrauch!$E$2:$E$4000))</f>
        <v/>
      </c>
      <c r="J3785" s="24" t="str">
        <f t="shared" si="59"/>
        <v/>
      </c>
      <c r="K3785" s="24" t="e">
        <f>LOOKUP(MATCH(A3785,Flugzeugtyp!$A$2:$A$13,1),Flugzeugtyp!$A$2:$C$13)</f>
        <v>#N/A</v>
      </c>
      <c r="L3785" s="24" t="str">
        <f>IF(E3785="","",J3785/Treibhausgas_Kennzahlen!$B$5)</f>
        <v/>
      </c>
      <c r="M3785" s="38" t="str">
        <f>IF(E3785="","",$J3785*Treibhausgas_Kennzahlen!B$3)</f>
        <v/>
      </c>
      <c r="N3785" s="38" t="str">
        <f>IF(E3785="","",$J3785*Treibhausgas_Kennzahlen!C$3)</f>
        <v/>
      </c>
      <c r="O3785" s="38" t="str">
        <f>IF(E3785="","",$J3785*Treibhausgas_Kennzahlen!D$3)</f>
        <v/>
      </c>
      <c r="P3785" s="38" t="str">
        <f>IF(E3785="","",$J3785*Treibhausgas_Kennzahlen!E$3)</f>
        <v/>
      </c>
      <c r="Q3785" s="38" t="str">
        <f>IF(E3785="","",$J3785*Treibhausgas_Kennzahlen!F$3)</f>
        <v/>
      </c>
      <c r="R3785" s="38" t="str">
        <f>IF(E3785="","",$J3785*Treibhausgas_Kennzahlen!G$3)</f>
        <v/>
      </c>
    </row>
    <row r="3786" spans="1:18" x14ac:dyDescent="0.25">
      <c r="A3786" s="6"/>
      <c r="B3786" s="6"/>
      <c r="C3786" s="6"/>
      <c r="D3786" s="6"/>
      <c r="E3786" s="6"/>
      <c r="F3786" s="8" t="str">
        <f>IF(E3786="","",VLOOKUP(INDEX(IATA_Codes!$A$2:$A$301, MATCH(Berechnung!C3786,IATA_Codes!$C$2:$C$301,0))&amp;"_"&amp;INDEX(IATA_Codes!$A$2:$A$301, MATCH(Berechnung!D3786,IATA_Codes!$C$2:$C$301,0)),GCD_Entfernung!$C$2:$D$10001,2,FALSE))</f>
        <v/>
      </c>
      <c r="G3786" s="21" t="str">
        <f>IF(E3786="","",VLOOKUP(A3786,Flugzeugtyp!$B$2:$C$13,2,0))</f>
        <v/>
      </c>
      <c r="H3786" s="8" t="str">
        <f>IF(E3786="","",LOOKUP(MATCH(F3786,'RFI-Faktor'!$B$2:$B$5,1),'RFI-Faktor'!$D$2:$D$5))</f>
        <v/>
      </c>
      <c r="I3786" s="23" t="str">
        <f t="array" ref="I3786">IF(E3786="","",SUM(IF(A3786=Energieverbrauch!$A$2:$A$4000,1,0)*IF(B3786=Energieverbrauch!$B$2:$B$4000,1,0)*(IF(Berechnung!F3786&gt;=Energieverbrauch!$C$2:$C$4000,1,0)*IF(Berechnung!F3786&lt;=Energieverbrauch!$D$2:$D$4000,1,0))*Energieverbrauch!$E$2:$E$4000))</f>
        <v/>
      </c>
      <c r="J3786" s="23" t="str">
        <f t="shared" si="59"/>
        <v/>
      </c>
      <c r="K3786" s="23" t="e">
        <f>LOOKUP(MATCH(A3786,Flugzeugtyp!$A$2:$A$13,1),Flugzeugtyp!$A$2:$C$13)</f>
        <v>#N/A</v>
      </c>
      <c r="L3786" s="23" t="str">
        <f>IF(E3786="","",J3786/Treibhausgas_Kennzahlen!$B$5)</f>
        <v/>
      </c>
      <c r="M3786" s="37" t="str">
        <f>IF(E3786="","",$J3786*Treibhausgas_Kennzahlen!B$3)</f>
        <v/>
      </c>
      <c r="N3786" s="37" t="str">
        <f>IF(E3786="","",$J3786*Treibhausgas_Kennzahlen!C$3)</f>
        <v/>
      </c>
      <c r="O3786" s="37" t="str">
        <f>IF(E3786="","",$J3786*Treibhausgas_Kennzahlen!D$3)</f>
        <v/>
      </c>
      <c r="P3786" s="37" t="str">
        <f>IF(E3786="","",$J3786*Treibhausgas_Kennzahlen!E$3)</f>
        <v/>
      </c>
      <c r="Q3786" s="37" t="str">
        <f>IF(E3786="","",$J3786*Treibhausgas_Kennzahlen!F$3)</f>
        <v/>
      </c>
      <c r="R3786" s="37" t="str">
        <f>IF(E3786="","",$J3786*Treibhausgas_Kennzahlen!G$3)</f>
        <v/>
      </c>
    </row>
    <row r="3787" spans="1:18" x14ac:dyDescent="0.25">
      <c r="A3787" s="5"/>
      <c r="B3787" s="5"/>
      <c r="C3787" s="5"/>
      <c r="D3787" s="5"/>
      <c r="E3787" s="5"/>
      <c r="F3787" s="9" t="str">
        <f>IF(E3787="","",VLOOKUP(INDEX(IATA_Codes!$A$2:$A$301, MATCH(Berechnung!C3787,IATA_Codes!$C$2:$C$301,0))&amp;"_"&amp;INDEX(IATA_Codes!$A$2:$A$301, MATCH(Berechnung!D3787,IATA_Codes!$C$2:$C$301,0)),GCD_Entfernung!$C$2:$D$10001,2,FALSE))</f>
        <v/>
      </c>
      <c r="G3787" s="22" t="str">
        <f>IF(E3787="","",VLOOKUP(A3787,Flugzeugtyp!$B$2:$C$13,2,0))</f>
        <v/>
      </c>
      <c r="H3787" s="9" t="str">
        <f>IF(E3787="","",LOOKUP(MATCH(F3787,'RFI-Faktor'!$B$2:$B$5,1),'RFI-Faktor'!$D$2:$D$5))</f>
        <v/>
      </c>
      <c r="I3787" s="24" t="str">
        <f t="array" ref="I3787">IF(E3787="","",SUM(IF(A3787=Energieverbrauch!$A$2:$A$4000,1,0)*IF(B3787=Energieverbrauch!$B$2:$B$4000,1,0)*(IF(Berechnung!F3787&gt;=Energieverbrauch!$C$2:$C$4000,1,0)*IF(Berechnung!F3787&lt;=Energieverbrauch!$D$2:$D$4000,1,0))*Energieverbrauch!$E$2:$E$4000))</f>
        <v/>
      </c>
      <c r="J3787" s="24" t="str">
        <f t="shared" si="59"/>
        <v/>
      </c>
      <c r="K3787" s="24" t="e">
        <f>LOOKUP(MATCH(A3787,Flugzeugtyp!$A$2:$A$13,1),Flugzeugtyp!$A$2:$C$13)</f>
        <v>#N/A</v>
      </c>
      <c r="L3787" s="24" t="str">
        <f>IF(E3787="","",J3787/Treibhausgas_Kennzahlen!$B$5)</f>
        <v/>
      </c>
      <c r="M3787" s="38" t="str">
        <f>IF(E3787="","",$J3787*Treibhausgas_Kennzahlen!B$3)</f>
        <v/>
      </c>
      <c r="N3787" s="38" t="str">
        <f>IF(E3787="","",$J3787*Treibhausgas_Kennzahlen!C$3)</f>
        <v/>
      </c>
      <c r="O3787" s="38" t="str">
        <f>IF(E3787="","",$J3787*Treibhausgas_Kennzahlen!D$3)</f>
        <v/>
      </c>
      <c r="P3787" s="38" t="str">
        <f>IF(E3787="","",$J3787*Treibhausgas_Kennzahlen!E$3)</f>
        <v/>
      </c>
      <c r="Q3787" s="38" t="str">
        <f>IF(E3787="","",$J3787*Treibhausgas_Kennzahlen!F$3)</f>
        <v/>
      </c>
      <c r="R3787" s="38" t="str">
        <f>IF(E3787="","",$J3787*Treibhausgas_Kennzahlen!G$3)</f>
        <v/>
      </c>
    </row>
    <row r="3788" spans="1:18" x14ac:dyDescent="0.25">
      <c r="A3788" s="6"/>
      <c r="B3788" s="6"/>
      <c r="C3788" s="6"/>
      <c r="D3788" s="6"/>
      <c r="E3788" s="6"/>
      <c r="F3788" s="8" t="str">
        <f>IF(E3788="","",VLOOKUP(INDEX(IATA_Codes!$A$2:$A$301, MATCH(Berechnung!C3788,IATA_Codes!$C$2:$C$301,0))&amp;"_"&amp;INDEX(IATA_Codes!$A$2:$A$301, MATCH(Berechnung!D3788,IATA_Codes!$C$2:$C$301,0)),GCD_Entfernung!$C$2:$D$10001,2,FALSE))</f>
        <v/>
      </c>
      <c r="G3788" s="21" t="str">
        <f>IF(E3788="","",VLOOKUP(A3788,Flugzeugtyp!$B$2:$C$13,2,0))</f>
        <v/>
      </c>
      <c r="H3788" s="8" t="str">
        <f>IF(E3788="","",LOOKUP(MATCH(F3788,'RFI-Faktor'!$B$2:$B$5,1),'RFI-Faktor'!$D$2:$D$5))</f>
        <v/>
      </c>
      <c r="I3788" s="23" t="str">
        <f t="array" ref="I3788">IF(E3788="","",SUM(IF(A3788=Energieverbrauch!$A$2:$A$4000,1,0)*IF(B3788=Energieverbrauch!$B$2:$B$4000,1,0)*(IF(Berechnung!F3788&gt;=Energieverbrauch!$C$2:$C$4000,1,0)*IF(Berechnung!F3788&lt;=Energieverbrauch!$D$2:$D$4000,1,0))*Energieverbrauch!$E$2:$E$4000))</f>
        <v/>
      </c>
      <c r="J3788" s="23" t="str">
        <f t="shared" si="59"/>
        <v/>
      </c>
      <c r="K3788" s="23" t="e">
        <f>LOOKUP(MATCH(A3788,Flugzeugtyp!$A$2:$A$13,1),Flugzeugtyp!$A$2:$C$13)</f>
        <v>#N/A</v>
      </c>
      <c r="L3788" s="23" t="str">
        <f>IF(E3788="","",J3788/Treibhausgas_Kennzahlen!$B$5)</f>
        <v/>
      </c>
      <c r="M3788" s="37" t="str">
        <f>IF(E3788="","",$J3788*Treibhausgas_Kennzahlen!B$3)</f>
        <v/>
      </c>
      <c r="N3788" s="37" t="str">
        <f>IF(E3788="","",$J3788*Treibhausgas_Kennzahlen!C$3)</f>
        <v/>
      </c>
      <c r="O3788" s="37" t="str">
        <f>IF(E3788="","",$J3788*Treibhausgas_Kennzahlen!D$3)</f>
        <v/>
      </c>
      <c r="P3788" s="37" t="str">
        <f>IF(E3788="","",$J3788*Treibhausgas_Kennzahlen!E$3)</f>
        <v/>
      </c>
      <c r="Q3788" s="37" t="str">
        <f>IF(E3788="","",$J3788*Treibhausgas_Kennzahlen!F$3)</f>
        <v/>
      </c>
      <c r="R3788" s="37" t="str">
        <f>IF(E3788="","",$J3788*Treibhausgas_Kennzahlen!G$3)</f>
        <v/>
      </c>
    </row>
    <row r="3789" spans="1:18" x14ac:dyDescent="0.25">
      <c r="A3789" s="5"/>
      <c r="B3789" s="5"/>
      <c r="C3789" s="5"/>
      <c r="D3789" s="5"/>
      <c r="E3789" s="5"/>
      <c r="F3789" s="9" t="str">
        <f>IF(E3789="","",VLOOKUP(INDEX(IATA_Codes!$A$2:$A$301, MATCH(Berechnung!C3789,IATA_Codes!$C$2:$C$301,0))&amp;"_"&amp;INDEX(IATA_Codes!$A$2:$A$301, MATCH(Berechnung!D3789,IATA_Codes!$C$2:$C$301,0)),GCD_Entfernung!$C$2:$D$10001,2,FALSE))</f>
        <v/>
      </c>
      <c r="G3789" s="22" t="str">
        <f>IF(E3789="","",VLOOKUP(A3789,Flugzeugtyp!$B$2:$C$13,2,0))</f>
        <v/>
      </c>
      <c r="H3789" s="9" t="str">
        <f>IF(E3789="","",LOOKUP(MATCH(F3789,'RFI-Faktor'!$B$2:$B$5,1),'RFI-Faktor'!$D$2:$D$5))</f>
        <v/>
      </c>
      <c r="I3789" s="24" t="str">
        <f t="array" ref="I3789">IF(E3789="","",SUM(IF(A3789=Energieverbrauch!$A$2:$A$4000,1,0)*IF(B3789=Energieverbrauch!$B$2:$B$4000,1,0)*(IF(Berechnung!F3789&gt;=Energieverbrauch!$C$2:$C$4000,1,0)*IF(Berechnung!F3789&lt;=Energieverbrauch!$D$2:$D$4000,1,0))*Energieverbrauch!$E$2:$E$4000))</f>
        <v/>
      </c>
      <c r="J3789" s="24" t="str">
        <f t="shared" si="59"/>
        <v/>
      </c>
      <c r="K3789" s="24" t="e">
        <f>LOOKUP(MATCH(A3789,Flugzeugtyp!$A$2:$A$13,1),Flugzeugtyp!$A$2:$C$13)</f>
        <v>#N/A</v>
      </c>
      <c r="L3789" s="24" t="str">
        <f>IF(E3789="","",J3789/Treibhausgas_Kennzahlen!$B$5)</f>
        <v/>
      </c>
      <c r="M3789" s="38" t="str">
        <f>IF(E3789="","",$J3789*Treibhausgas_Kennzahlen!B$3)</f>
        <v/>
      </c>
      <c r="N3789" s="38" t="str">
        <f>IF(E3789="","",$J3789*Treibhausgas_Kennzahlen!C$3)</f>
        <v/>
      </c>
      <c r="O3789" s="38" t="str">
        <f>IF(E3789="","",$J3789*Treibhausgas_Kennzahlen!D$3)</f>
        <v/>
      </c>
      <c r="P3789" s="38" t="str">
        <f>IF(E3789="","",$J3789*Treibhausgas_Kennzahlen!E$3)</f>
        <v/>
      </c>
      <c r="Q3789" s="38" t="str">
        <f>IF(E3789="","",$J3789*Treibhausgas_Kennzahlen!F$3)</f>
        <v/>
      </c>
      <c r="R3789" s="38" t="str">
        <f>IF(E3789="","",$J3789*Treibhausgas_Kennzahlen!G$3)</f>
        <v/>
      </c>
    </row>
    <row r="3790" spans="1:18" x14ac:dyDescent="0.25">
      <c r="A3790" s="6"/>
      <c r="B3790" s="6"/>
      <c r="C3790" s="6"/>
      <c r="D3790" s="6"/>
      <c r="E3790" s="6"/>
      <c r="F3790" s="8" t="str">
        <f>IF(E3790="","",VLOOKUP(INDEX(IATA_Codes!$A$2:$A$301, MATCH(Berechnung!C3790,IATA_Codes!$C$2:$C$301,0))&amp;"_"&amp;INDEX(IATA_Codes!$A$2:$A$301, MATCH(Berechnung!D3790,IATA_Codes!$C$2:$C$301,0)),GCD_Entfernung!$C$2:$D$10001,2,FALSE))</f>
        <v/>
      </c>
      <c r="G3790" s="21" t="str">
        <f>IF(E3790="","",VLOOKUP(A3790,Flugzeugtyp!$B$2:$C$13,2,0))</f>
        <v/>
      </c>
      <c r="H3790" s="8" t="str">
        <f>IF(E3790="","",LOOKUP(MATCH(F3790,'RFI-Faktor'!$B$2:$B$5,1),'RFI-Faktor'!$D$2:$D$5))</f>
        <v/>
      </c>
      <c r="I3790" s="23" t="str">
        <f t="array" ref="I3790">IF(E3790="","",SUM(IF(A3790=Energieverbrauch!$A$2:$A$4000,1,0)*IF(B3790=Energieverbrauch!$B$2:$B$4000,1,0)*(IF(Berechnung!F3790&gt;=Energieverbrauch!$C$2:$C$4000,1,0)*IF(Berechnung!F3790&lt;=Energieverbrauch!$D$2:$D$4000,1,0))*Energieverbrauch!$E$2:$E$4000))</f>
        <v/>
      </c>
      <c r="J3790" s="23" t="str">
        <f t="shared" si="59"/>
        <v/>
      </c>
      <c r="K3790" s="23" t="e">
        <f>LOOKUP(MATCH(A3790,Flugzeugtyp!$A$2:$A$13,1),Flugzeugtyp!$A$2:$C$13)</f>
        <v>#N/A</v>
      </c>
      <c r="L3790" s="23" t="str">
        <f>IF(E3790="","",J3790/Treibhausgas_Kennzahlen!$B$5)</f>
        <v/>
      </c>
      <c r="M3790" s="37" t="str">
        <f>IF(E3790="","",$J3790*Treibhausgas_Kennzahlen!B$3)</f>
        <v/>
      </c>
      <c r="N3790" s="37" t="str">
        <f>IF(E3790="","",$J3790*Treibhausgas_Kennzahlen!C$3)</f>
        <v/>
      </c>
      <c r="O3790" s="37" t="str">
        <f>IF(E3790="","",$J3790*Treibhausgas_Kennzahlen!D$3)</f>
        <v/>
      </c>
      <c r="P3790" s="37" t="str">
        <f>IF(E3790="","",$J3790*Treibhausgas_Kennzahlen!E$3)</f>
        <v/>
      </c>
      <c r="Q3790" s="37" t="str">
        <f>IF(E3790="","",$J3790*Treibhausgas_Kennzahlen!F$3)</f>
        <v/>
      </c>
      <c r="R3790" s="37" t="str">
        <f>IF(E3790="","",$J3790*Treibhausgas_Kennzahlen!G$3)</f>
        <v/>
      </c>
    </row>
    <row r="3791" spans="1:18" x14ac:dyDescent="0.25">
      <c r="A3791" s="5"/>
      <c r="B3791" s="5"/>
      <c r="C3791" s="5"/>
      <c r="D3791" s="5"/>
      <c r="E3791" s="5"/>
      <c r="F3791" s="9" t="str">
        <f>IF(E3791="","",VLOOKUP(INDEX(IATA_Codes!$A$2:$A$301, MATCH(Berechnung!C3791,IATA_Codes!$C$2:$C$301,0))&amp;"_"&amp;INDEX(IATA_Codes!$A$2:$A$301, MATCH(Berechnung!D3791,IATA_Codes!$C$2:$C$301,0)),GCD_Entfernung!$C$2:$D$10001,2,FALSE))</f>
        <v/>
      </c>
      <c r="G3791" s="22" t="str">
        <f>IF(E3791="","",VLOOKUP(A3791,Flugzeugtyp!$B$2:$C$13,2,0))</f>
        <v/>
      </c>
      <c r="H3791" s="9" t="str">
        <f>IF(E3791="","",LOOKUP(MATCH(F3791,'RFI-Faktor'!$B$2:$B$5,1),'RFI-Faktor'!$D$2:$D$5))</f>
        <v/>
      </c>
      <c r="I3791" s="24" t="str">
        <f t="array" ref="I3791">IF(E3791="","",SUM(IF(A3791=Energieverbrauch!$A$2:$A$4000,1,0)*IF(B3791=Energieverbrauch!$B$2:$B$4000,1,0)*(IF(Berechnung!F3791&gt;=Energieverbrauch!$C$2:$C$4000,1,0)*IF(Berechnung!F3791&lt;=Energieverbrauch!$D$2:$D$4000,1,0))*Energieverbrauch!$E$2:$E$4000))</f>
        <v/>
      </c>
      <c r="J3791" s="24" t="str">
        <f t="shared" si="59"/>
        <v/>
      </c>
      <c r="K3791" s="24" t="e">
        <f>LOOKUP(MATCH(A3791,Flugzeugtyp!$A$2:$A$13,1),Flugzeugtyp!$A$2:$C$13)</f>
        <v>#N/A</v>
      </c>
      <c r="L3791" s="24" t="str">
        <f>IF(E3791="","",J3791/Treibhausgas_Kennzahlen!$B$5)</f>
        <v/>
      </c>
      <c r="M3791" s="38" t="str">
        <f>IF(E3791="","",$J3791*Treibhausgas_Kennzahlen!B$3)</f>
        <v/>
      </c>
      <c r="N3791" s="38" t="str">
        <f>IF(E3791="","",$J3791*Treibhausgas_Kennzahlen!C$3)</f>
        <v/>
      </c>
      <c r="O3791" s="38" t="str">
        <f>IF(E3791="","",$J3791*Treibhausgas_Kennzahlen!D$3)</f>
        <v/>
      </c>
      <c r="P3791" s="38" t="str">
        <f>IF(E3791="","",$J3791*Treibhausgas_Kennzahlen!E$3)</f>
        <v/>
      </c>
      <c r="Q3791" s="38" t="str">
        <f>IF(E3791="","",$J3791*Treibhausgas_Kennzahlen!F$3)</f>
        <v/>
      </c>
      <c r="R3791" s="38" t="str">
        <f>IF(E3791="","",$J3791*Treibhausgas_Kennzahlen!G$3)</f>
        <v/>
      </c>
    </row>
    <row r="3792" spans="1:18" x14ac:dyDescent="0.25">
      <c r="A3792" s="6"/>
      <c r="B3792" s="6"/>
      <c r="C3792" s="6"/>
      <c r="D3792" s="6"/>
      <c r="E3792" s="6"/>
      <c r="F3792" s="8" t="str">
        <f>IF(E3792="","",VLOOKUP(INDEX(IATA_Codes!$A$2:$A$301, MATCH(Berechnung!C3792,IATA_Codes!$C$2:$C$301,0))&amp;"_"&amp;INDEX(IATA_Codes!$A$2:$A$301, MATCH(Berechnung!D3792,IATA_Codes!$C$2:$C$301,0)),GCD_Entfernung!$C$2:$D$10001,2,FALSE))</f>
        <v/>
      </c>
      <c r="G3792" s="21" t="str">
        <f>IF(E3792="","",VLOOKUP(A3792,Flugzeugtyp!$B$2:$C$13,2,0))</f>
        <v/>
      </c>
      <c r="H3792" s="8" t="str">
        <f>IF(E3792="","",LOOKUP(MATCH(F3792,'RFI-Faktor'!$B$2:$B$5,1),'RFI-Faktor'!$D$2:$D$5))</f>
        <v/>
      </c>
      <c r="I3792" s="23" t="str">
        <f t="array" ref="I3792">IF(E3792="","",SUM(IF(A3792=Energieverbrauch!$A$2:$A$4000,1,0)*IF(B3792=Energieverbrauch!$B$2:$B$4000,1,0)*(IF(Berechnung!F3792&gt;=Energieverbrauch!$C$2:$C$4000,1,0)*IF(Berechnung!F3792&lt;=Energieverbrauch!$D$2:$D$4000,1,0))*Energieverbrauch!$E$2:$E$4000))</f>
        <v/>
      </c>
      <c r="J3792" s="23" t="str">
        <f t="shared" si="59"/>
        <v/>
      </c>
      <c r="K3792" s="23" t="e">
        <f>LOOKUP(MATCH(A3792,Flugzeugtyp!$A$2:$A$13,1),Flugzeugtyp!$A$2:$C$13)</f>
        <v>#N/A</v>
      </c>
      <c r="L3792" s="23" t="str">
        <f>IF(E3792="","",J3792/Treibhausgas_Kennzahlen!$B$5)</f>
        <v/>
      </c>
      <c r="M3792" s="37" t="str">
        <f>IF(E3792="","",$J3792*Treibhausgas_Kennzahlen!B$3)</f>
        <v/>
      </c>
      <c r="N3792" s="37" t="str">
        <f>IF(E3792="","",$J3792*Treibhausgas_Kennzahlen!C$3)</f>
        <v/>
      </c>
      <c r="O3792" s="37" t="str">
        <f>IF(E3792="","",$J3792*Treibhausgas_Kennzahlen!D$3)</f>
        <v/>
      </c>
      <c r="P3792" s="37" t="str">
        <f>IF(E3792="","",$J3792*Treibhausgas_Kennzahlen!E$3)</f>
        <v/>
      </c>
      <c r="Q3792" s="37" t="str">
        <f>IF(E3792="","",$J3792*Treibhausgas_Kennzahlen!F$3)</f>
        <v/>
      </c>
      <c r="R3792" s="37" t="str">
        <f>IF(E3792="","",$J3792*Treibhausgas_Kennzahlen!G$3)</f>
        <v/>
      </c>
    </row>
    <row r="3793" spans="1:18" x14ac:dyDescent="0.25">
      <c r="A3793" s="5"/>
      <c r="B3793" s="5"/>
      <c r="C3793" s="5"/>
      <c r="D3793" s="5"/>
      <c r="E3793" s="5"/>
      <c r="F3793" s="9" t="str">
        <f>IF(E3793="","",VLOOKUP(INDEX(IATA_Codes!$A$2:$A$301, MATCH(Berechnung!C3793,IATA_Codes!$C$2:$C$301,0))&amp;"_"&amp;INDEX(IATA_Codes!$A$2:$A$301, MATCH(Berechnung!D3793,IATA_Codes!$C$2:$C$301,0)),GCD_Entfernung!$C$2:$D$10001,2,FALSE))</f>
        <v/>
      </c>
      <c r="G3793" s="22" t="str">
        <f>IF(E3793="","",VLOOKUP(A3793,Flugzeugtyp!$B$2:$C$13,2,0))</f>
        <v/>
      </c>
      <c r="H3793" s="9" t="str">
        <f>IF(E3793="","",LOOKUP(MATCH(F3793,'RFI-Faktor'!$B$2:$B$5,1),'RFI-Faktor'!$D$2:$D$5))</f>
        <v/>
      </c>
      <c r="I3793" s="24" t="str">
        <f t="array" ref="I3793">IF(E3793="","",SUM(IF(A3793=Energieverbrauch!$A$2:$A$4000,1,0)*IF(B3793=Energieverbrauch!$B$2:$B$4000,1,0)*(IF(Berechnung!F3793&gt;=Energieverbrauch!$C$2:$C$4000,1,0)*IF(Berechnung!F3793&lt;=Energieverbrauch!$D$2:$D$4000,1,0))*Energieverbrauch!$E$2:$E$4000))</f>
        <v/>
      </c>
      <c r="J3793" s="24" t="str">
        <f t="shared" si="59"/>
        <v/>
      </c>
      <c r="K3793" s="24" t="e">
        <f>LOOKUP(MATCH(A3793,Flugzeugtyp!$A$2:$A$13,1),Flugzeugtyp!$A$2:$C$13)</f>
        <v>#N/A</v>
      </c>
      <c r="L3793" s="24" t="str">
        <f>IF(E3793="","",J3793/Treibhausgas_Kennzahlen!$B$5)</f>
        <v/>
      </c>
      <c r="M3793" s="38" t="str">
        <f>IF(E3793="","",$J3793*Treibhausgas_Kennzahlen!B$3)</f>
        <v/>
      </c>
      <c r="N3793" s="38" t="str">
        <f>IF(E3793="","",$J3793*Treibhausgas_Kennzahlen!C$3)</f>
        <v/>
      </c>
      <c r="O3793" s="38" t="str">
        <f>IF(E3793="","",$J3793*Treibhausgas_Kennzahlen!D$3)</f>
        <v/>
      </c>
      <c r="P3793" s="38" t="str">
        <f>IF(E3793="","",$J3793*Treibhausgas_Kennzahlen!E$3)</f>
        <v/>
      </c>
      <c r="Q3793" s="38" t="str">
        <f>IF(E3793="","",$J3793*Treibhausgas_Kennzahlen!F$3)</f>
        <v/>
      </c>
      <c r="R3793" s="38" t="str">
        <f>IF(E3793="","",$J3793*Treibhausgas_Kennzahlen!G$3)</f>
        <v/>
      </c>
    </row>
    <row r="3794" spans="1:18" x14ac:dyDescent="0.25">
      <c r="A3794" s="6"/>
      <c r="B3794" s="6"/>
      <c r="C3794" s="6"/>
      <c r="D3794" s="6"/>
      <c r="E3794" s="6"/>
      <c r="F3794" s="8" t="str">
        <f>IF(E3794="","",VLOOKUP(INDEX(IATA_Codes!$A$2:$A$301, MATCH(Berechnung!C3794,IATA_Codes!$C$2:$C$301,0))&amp;"_"&amp;INDEX(IATA_Codes!$A$2:$A$301, MATCH(Berechnung!D3794,IATA_Codes!$C$2:$C$301,0)),GCD_Entfernung!$C$2:$D$10001,2,FALSE))</f>
        <v/>
      </c>
      <c r="G3794" s="21" t="str">
        <f>IF(E3794="","",VLOOKUP(A3794,Flugzeugtyp!$B$2:$C$13,2,0))</f>
        <v/>
      </c>
      <c r="H3794" s="8" t="str">
        <f>IF(E3794="","",LOOKUP(MATCH(F3794,'RFI-Faktor'!$B$2:$B$5,1),'RFI-Faktor'!$D$2:$D$5))</f>
        <v/>
      </c>
      <c r="I3794" s="23" t="str">
        <f t="array" ref="I3794">IF(E3794="","",SUM(IF(A3794=Energieverbrauch!$A$2:$A$4000,1,0)*IF(B3794=Energieverbrauch!$B$2:$B$4000,1,0)*(IF(Berechnung!F3794&gt;=Energieverbrauch!$C$2:$C$4000,1,0)*IF(Berechnung!F3794&lt;=Energieverbrauch!$D$2:$D$4000,1,0))*Energieverbrauch!$E$2:$E$4000))</f>
        <v/>
      </c>
      <c r="J3794" s="23" t="str">
        <f t="shared" si="59"/>
        <v/>
      </c>
      <c r="K3794" s="23" t="e">
        <f>LOOKUP(MATCH(A3794,Flugzeugtyp!$A$2:$A$13,1),Flugzeugtyp!$A$2:$C$13)</f>
        <v>#N/A</v>
      </c>
      <c r="L3794" s="23" t="str">
        <f>IF(E3794="","",J3794/Treibhausgas_Kennzahlen!$B$5)</f>
        <v/>
      </c>
      <c r="M3794" s="37" t="str">
        <f>IF(E3794="","",$J3794*Treibhausgas_Kennzahlen!B$3)</f>
        <v/>
      </c>
      <c r="N3794" s="37" t="str">
        <f>IF(E3794="","",$J3794*Treibhausgas_Kennzahlen!C$3)</f>
        <v/>
      </c>
      <c r="O3794" s="37" t="str">
        <f>IF(E3794="","",$J3794*Treibhausgas_Kennzahlen!D$3)</f>
        <v/>
      </c>
      <c r="P3794" s="37" t="str">
        <f>IF(E3794="","",$J3794*Treibhausgas_Kennzahlen!E$3)</f>
        <v/>
      </c>
      <c r="Q3794" s="37" t="str">
        <f>IF(E3794="","",$J3794*Treibhausgas_Kennzahlen!F$3)</f>
        <v/>
      </c>
      <c r="R3794" s="37" t="str">
        <f>IF(E3794="","",$J3794*Treibhausgas_Kennzahlen!G$3)</f>
        <v/>
      </c>
    </row>
    <row r="3795" spans="1:18" x14ac:dyDescent="0.25">
      <c r="A3795" s="5"/>
      <c r="B3795" s="5"/>
      <c r="C3795" s="5"/>
      <c r="D3795" s="5"/>
      <c r="E3795" s="5"/>
      <c r="F3795" s="9" t="str">
        <f>IF(E3795="","",VLOOKUP(INDEX(IATA_Codes!$A$2:$A$301, MATCH(Berechnung!C3795,IATA_Codes!$C$2:$C$301,0))&amp;"_"&amp;INDEX(IATA_Codes!$A$2:$A$301, MATCH(Berechnung!D3795,IATA_Codes!$C$2:$C$301,0)),GCD_Entfernung!$C$2:$D$10001,2,FALSE))</f>
        <v/>
      </c>
      <c r="G3795" s="22" t="str">
        <f>IF(E3795="","",VLOOKUP(A3795,Flugzeugtyp!$B$2:$C$13,2,0))</f>
        <v/>
      </c>
      <c r="H3795" s="9" t="str">
        <f>IF(E3795="","",LOOKUP(MATCH(F3795,'RFI-Faktor'!$B$2:$B$5,1),'RFI-Faktor'!$D$2:$D$5))</f>
        <v/>
      </c>
      <c r="I3795" s="24" t="str">
        <f t="array" ref="I3795">IF(E3795="","",SUM(IF(A3795=Energieverbrauch!$A$2:$A$4000,1,0)*IF(B3795=Energieverbrauch!$B$2:$B$4000,1,0)*(IF(Berechnung!F3795&gt;=Energieverbrauch!$C$2:$C$4000,1,0)*IF(Berechnung!F3795&lt;=Energieverbrauch!$D$2:$D$4000,1,0))*Energieverbrauch!$E$2:$E$4000))</f>
        <v/>
      </c>
      <c r="J3795" s="24" t="str">
        <f t="shared" si="59"/>
        <v/>
      </c>
      <c r="K3795" s="24" t="e">
        <f>LOOKUP(MATCH(A3795,Flugzeugtyp!$A$2:$A$13,1),Flugzeugtyp!$A$2:$C$13)</f>
        <v>#N/A</v>
      </c>
      <c r="L3795" s="24" t="str">
        <f>IF(E3795="","",J3795/Treibhausgas_Kennzahlen!$B$5)</f>
        <v/>
      </c>
      <c r="M3795" s="38" t="str">
        <f>IF(E3795="","",$J3795*Treibhausgas_Kennzahlen!B$3)</f>
        <v/>
      </c>
      <c r="N3795" s="38" t="str">
        <f>IF(E3795="","",$J3795*Treibhausgas_Kennzahlen!C$3)</f>
        <v/>
      </c>
      <c r="O3795" s="38" t="str">
        <f>IF(E3795="","",$J3795*Treibhausgas_Kennzahlen!D$3)</f>
        <v/>
      </c>
      <c r="P3795" s="38" t="str">
        <f>IF(E3795="","",$J3795*Treibhausgas_Kennzahlen!E$3)</f>
        <v/>
      </c>
      <c r="Q3795" s="38" t="str">
        <f>IF(E3795="","",$J3795*Treibhausgas_Kennzahlen!F$3)</f>
        <v/>
      </c>
      <c r="R3795" s="38" t="str">
        <f>IF(E3795="","",$J3795*Treibhausgas_Kennzahlen!G$3)</f>
        <v/>
      </c>
    </row>
    <row r="3796" spans="1:18" x14ac:dyDescent="0.25">
      <c r="A3796" s="6"/>
      <c r="B3796" s="6"/>
      <c r="C3796" s="6"/>
      <c r="D3796" s="6"/>
      <c r="E3796" s="6"/>
      <c r="F3796" s="8" t="str">
        <f>IF(E3796="","",VLOOKUP(INDEX(IATA_Codes!$A$2:$A$301, MATCH(Berechnung!C3796,IATA_Codes!$C$2:$C$301,0))&amp;"_"&amp;INDEX(IATA_Codes!$A$2:$A$301, MATCH(Berechnung!D3796,IATA_Codes!$C$2:$C$301,0)),GCD_Entfernung!$C$2:$D$10001,2,FALSE))</f>
        <v/>
      </c>
      <c r="G3796" s="21" t="str">
        <f>IF(E3796="","",VLOOKUP(A3796,Flugzeugtyp!$B$2:$C$13,2,0))</f>
        <v/>
      </c>
      <c r="H3796" s="8" t="str">
        <f>IF(E3796="","",LOOKUP(MATCH(F3796,'RFI-Faktor'!$B$2:$B$5,1),'RFI-Faktor'!$D$2:$D$5))</f>
        <v/>
      </c>
      <c r="I3796" s="23" t="str">
        <f t="array" ref="I3796">IF(E3796="","",SUM(IF(A3796=Energieverbrauch!$A$2:$A$4000,1,0)*IF(B3796=Energieverbrauch!$B$2:$B$4000,1,0)*(IF(Berechnung!F3796&gt;=Energieverbrauch!$C$2:$C$4000,1,0)*IF(Berechnung!F3796&lt;=Energieverbrauch!$D$2:$D$4000,1,0))*Energieverbrauch!$E$2:$E$4000))</f>
        <v/>
      </c>
      <c r="J3796" s="23" t="str">
        <f t="shared" si="59"/>
        <v/>
      </c>
      <c r="K3796" s="23" t="e">
        <f>LOOKUP(MATCH(A3796,Flugzeugtyp!$A$2:$A$13,1),Flugzeugtyp!$A$2:$C$13)</f>
        <v>#N/A</v>
      </c>
      <c r="L3796" s="23" t="str">
        <f>IF(E3796="","",J3796/Treibhausgas_Kennzahlen!$B$5)</f>
        <v/>
      </c>
      <c r="M3796" s="37" t="str">
        <f>IF(E3796="","",$J3796*Treibhausgas_Kennzahlen!B$3)</f>
        <v/>
      </c>
      <c r="N3796" s="37" t="str">
        <f>IF(E3796="","",$J3796*Treibhausgas_Kennzahlen!C$3)</f>
        <v/>
      </c>
      <c r="O3796" s="37" t="str">
        <f>IF(E3796="","",$J3796*Treibhausgas_Kennzahlen!D$3)</f>
        <v/>
      </c>
      <c r="P3796" s="37" t="str">
        <f>IF(E3796="","",$J3796*Treibhausgas_Kennzahlen!E$3)</f>
        <v/>
      </c>
      <c r="Q3796" s="37" t="str">
        <f>IF(E3796="","",$J3796*Treibhausgas_Kennzahlen!F$3)</f>
        <v/>
      </c>
      <c r="R3796" s="37" t="str">
        <f>IF(E3796="","",$J3796*Treibhausgas_Kennzahlen!G$3)</f>
        <v/>
      </c>
    </row>
    <row r="3797" spans="1:18" x14ac:dyDescent="0.25">
      <c r="A3797" s="5"/>
      <c r="B3797" s="5"/>
      <c r="C3797" s="5"/>
      <c r="D3797" s="5"/>
      <c r="E3797" s="5"/>
      <c r="F3797" s="9" t="str">
        <f>IF(E3797="","",VLOOKUP(INDEX(IATA_Codes!$A$2:$A$301, MATCH(Berechnung!C3797,IATA_Codes!$C$2:$C$301,0))&amp;"_"&amp;INDEX(IATA_Codes!$A$2:$A$301, MATCH(Berechnung!D3797,IATA_Codes!$C$2:$C$301,0)),GCD_Entfernung!$C$2:$D$10001,2,FALSE))</f>
        <v/>
      </c>
      <c r="G3797" s="22" t="str">
        <f>IF(E3797="","",VLOOKUP(A3797,Flugzeugtyp!$B$2:$C$13,2,0))</f>
        <v/>
      </c>
      <c r="H3797" s="9" t="str">
        <f>IF(E3797="","",LOOKUP(MATCH(F3797,'RFI-Faktor'!$B$2:$B$5,1),'RFI-Faktor'!$D$2:$D$5))</f>
        <v/>
      </c>
      <c r="I3797" s="24" t="str">
        <f t="array" ref="I3797">IF(E3797="","",SUM(IF(A3797=Energieverbrauch!$A$2:$A$4000,1,0)*IF(B3797=Energieverbrauch!$B$2:$B$4000,1,0)*(IF(Berechnung!F3797&gt;=Energieverbrauch!$C$2:$C$4000,1,0)*IF(Berechnung!F3797&lt;=Energieverbrauch!$D$2:$D$4000,1,0))*Energieverbrauch!$E$2:$E$4000))</f>
        <v/>
      </c>
      <c r="J3797" s="24" t="str">
        <f t="shared" si="59"/>
        <v/>
      </c>
      <c r="K3797" s="24" t="e">
        <f>LOOKUP(MATCH(A3797,Flugzeugtyp!$A$2:$A$13,1),Flugzeugtyp!$A$2:$C$13)</f>
        <v>#N/A</v>
      </c>
      <c r="L3797" s="24" t="str">
        <f>IF(E3797="","",J3797/Treibhausgas_Kennzahlen!$B$5)</f>
        <v/>
      </c>
      <c r="M3797" s="38" t="str">
        <f>IF(E3797="","",$J3797*Treibhausgas_Kennzahlen!B$3)</f>
        <v/>
      </c>
      <c r="N3797" s="38" t="str">
        <f>IF(E3797="","",$J3797*Treibhausgas_Kennzahlen!C$3)</f>
        <v/>
      </c>
      <c r="O3797" s="38" t="str">
        <f>IF(E3797="","",$J3797*Treibhausgas_Kennzahlen!D$3)</f>
        <v/>
      </c>
      <c r="P3797" s="38" t="str">
        <f>IF(E3797="","",$J3797*Treibhausgas_Kennzahlen!E$3)</f>
        <v/>
      </c>
      <c r="Q3797" s="38" t="str">
        <f>IF(E3797="","",$J3797*Treibhausgas_Kennzahlen!F$3)</f>
        <v/>
      </c>
      <c r="R3797" s="38" t="str">
        <f>IF(E3797="","",$J3797*Treibhausgas_Kennzahlen!G$3)</f>
        <v/>
      </c>
    </row>
    <row r="3798" spans="1:18" x14ac:dyDescent="0.25">
      <c r="A3798" s="6"/>
      <c r="B3798" s="6"/>
      <c r="C3798" s="6"/>
      <c r="D3798" s="6"/>
      <c r="E3798" s="6"/>
      <c r="F3798" s="8" t="str">
        <f>IF(E3798="","",VLOOKUP(INDEX(IATA_Codes!$A$2:$A$301, MATCH(Berechnung!C3798,IATA_Codes!$C$2:$C$301,0))&amp;"_"&amp;INDEX(IATA_Codes!$A$2:$A$301, MATCH(Berechnung!D3798,IATA_Codes!$C$2:$C$301,0)),GCD_Entfernung!$C$2:$D$10001,2,FALSE))</f>
        <v/>
      </c>
      <c r="G3798" s="21" t="str">
        <f>IF(E3798="","",VLOOKUP(A3798,Flugzeugtyp!$B$2:$C$13,2,0))</f>
        <v/>
      </c>
      <c r="H3798" s="8" t="str">
        <f>IF(E3798="","",LOOKUP(MATCH(F3798,'RFI-Faktor'!$B$2:$B$5,1),'RFI-Faktor'!$D$2:$D$5))</f>
        <v/>
      </c>
      <c r="I3798" s="23" t="str">
        <f t="array" ref="I3798">IF(E3798="","",SUM(IF(A3798=Energieverbrauch!$A$2:$A$4000,1,0)*IF(B3798=Energieverbrauch!$B$2:$B$4000,1,0)*(IF(Berechnung!F3798&gt;=Energieverbrauch!$C$2:$C$4000,1,0)*IF(Berechnung!F3798&lt;=Energieverbrauch!$D$2:$D$4000,1,0))*Energieverbrauch!$E$2:$E$4000))</f>
        <v/>
      </c>
      <c r="J3798" s="23" t="str">
        <f t="shared" si="59"/>
        <v/>
      </c>
      <c r="K3798" s="23" t="e">
        <f>LOOKUP(MATCH(A3798,Flugzeugtyp!$A$2:$A$13,1),Flugzeugtyp!$A$2:$C$13)</f>
        <v>#N/A</v>
      </c>
      <c r="L3798" s="23" t="str">
        <f>IF(E3798="","",J3798/Treibhausgas_Kennzahlen!$B$5)</f>
        <v/>
      </c>
      <c r="M3798" s="37" t="str">
        <f>IF(E3798="","",$J3798*Treibhausgas_Kennzahlen!B$3)</f>
        <v/>
      </c>
      <c r="N3798" s="37" t="str">
        <f>IF(E3798="","",$J3798*Treibhausgas_Kennzahlen!C$3)</f>
        <v/>
      </c>
      <c r="O3798" s="37" t="str">
        <f>IF(E3798="","",$J3798*Treibhausgas_Kennzahlen!D$3)</f>
        <v/>
      </c>
      <c r="P3798" s="37" t="str">
        <f>IF(E3798="","",$J3798*Treibhausgas_Kennzahlen!E$3)</f>
        <v/>
      </c>
      <c r="Q3798" s="37" t="str">
        <f>IF(E3798="","",$J3798*Treibhausgas_Kennzahlen!F$3)</f>
        <v/>
      </c>
      <c r="R3798" s="37" t="str">
        <f>IF(E3798="","",$J3798*Treibhausgas_Kennzahlen!G$3)</f>
        <v/>
      </c>
    </row>
    <row r="3799" spans="1:18" x14ac:dyDescent="0.25">
      <c r="A3799" s="5"/>
      <c r="B3799" s="5"/>
      <c r="C3799" s="5"/>
      <c r="D3799" s="5"/>
      <c r="E3799" s="5"/>
      <c r="F3799" s="9" t="str">
        <f>IF(E3799="","",VLOOKUP(INDEX(IATA_Codes!$A$2:$A$301, MATCH(Berechnung!C3799,IATA_Codes!$C$2:$C$301,0))&amp;"_"&amp;INDEX(IATA_Codes!$A$2:$A$301, MATCH(Berechnung!D3799,IATA_Codes!$C$2:$C$301,0)),GCD_Entfernung!$C$2:$D$10001,2,FALSE))</f>
        <v/>
      </c>
      <c r="G3799" s="22" t="str">
        <f>IF(E3799="","",VLOOKUP(A3799,Flugzeugtyp!$B$2:$C$13,2,0))</f>
        <v/>
      </c>
      <c r="H3799" s="9" t="str">
        <f>IF(E3799="","",LOOKUP(MATCH(F3799,'RFI-Faktor'!$B$2:$B$5,1),'RFI-Faktor'!$D$2:$D$5))</f>
        <v/>
      </c>
      <c r="I3799" s="24" t="str">
        <f t="array" ref="I3799">IF(E3799="","",SUM(IF(A3799=Energieverbrauch!$A$2:$A$4000,1,0)*IF(B3799=Energieverbrauch!$B$2:$B$4000,1,0)*(IF(Berechnung!F3799&gt;=Energieverbrauch!$C$2:$C$4000,1,0)*IF(Berechnung!F3799&lt;=Energieverbrauch!$D$2:$D$4000,1,0))*Energieverbrauch!$E$2:$E$4000))</f>
        <v/>
      </c>
      <c r="J3799" s="24" t="str">
        <f t="shared" si="59"/>
        <v/>
      </c>
      <c r="K3799" s="24" t="e">
        <f>LOOKUP(MATCH(A3799,Flugzeugtyp!$A$2:$A$13,1),Flugzeugtyp!$A$2:$C$13)</f>
        <v>#N/A</v>
      </c>
      <c r="L3799" s="24" t="str">
        <f>IF(E3799="","",J3799/Treibhausgas_Kennzahlen!$B$5)</f>
        <v/>
      </c>
      <c r="M3799" s="38" t="str">
        <f>IF(E3799="","",$J3799*Treibhausgas_Kennzahlen!B$3)</f>
        <v/>
      </c>
      <c r="N3799" s="38" t="str">
        <f>IF(E3799="","",$J3799*Treibhausgas_Kennzahlen!C$3)</f>
        <v/>
      </c>
      <c r="O3799" s="38" t="str">
        <f>IF(E3799="","",$J3799*Treibhausgas_Kennzahlen!D$3)</f>
        <v/>
      </c>
      <c r="P3799" s="38" t="str">
        <f>IF(E3799="","",$J3799*Treibhausgas_Kennzahlen!E$3)</f>
        <v/>
      </c>
      <c r="Q3799" s="38" t="str">
        <f>IF(E3799="","",$J3799*Treibhausgas_Kennzahlen!F$3)</f>
        <v/>
      </c>
      <c r="R3799" s="38" t="str">
        <f>IF(E3799="","",$J3799*Treibhausgas_Kennzahlen!G$3)</f>
        <v/>
      </c>
    </row>
    <row r="3800" spans="1:18" x14ac:dyDescent="0.25">
      <c r="A3800" s="6"/>
      <c r="B3800" s="6"/>
      <c r="C3800" s="6"/>
      <c r="D3800" s="6"/>
      <c r="E3800" s="6"/>
      <c r="F3800" s="8" t="str">
        <f>IF(E3800="","",VLOOKUP(INDEX(IATA_Codes!$A$2:$A$301, MATCH(Berechnung!C3800,IATA_Codes!$C$2:$C$301,0))&amp;"_"&amp;INDEX(IATA_Codes!$A$2:$A$301, MATCH(Berechnung!D3800,IATA_Codes!$C$2:$C$301,0)),GCD_Entfernung!$C$2:$D$10001,2,FALSE))</f>
        <v/>
      </c>
      <c r="G3800" s="21" t="str">
        <f>IF(E3800="","",VLOOKUP(A3800,Flugzeugtyp!$B$2:$C$13,2,0))</f>
        <v/>
      </c>
      <c r="H3800" s="8" t="str">
        <f>IF(E3800="","",LOOKUP(MATCH(F3800,'RFI-Faktor'!$B$2:$B$5,1),'RFI-Faktor'!$D$2:$D$5))</f>
        <v/>
      </c>
      <c r="I3800" s="23" t="str">
        <f t="array" ref="I3800">IF(E3800="","",SUM(IF(A3800=Energieverbrauch!$A$2:$A$4000,1,0)*IF(B3800=Energieverbrauch!$B$2:$B$4000,1,0)*(IF(Berechnung!F3800&gt;=Energieverbrauch!$C$2:$C$4000,1,0)*IF(Berechnung!F3800&lt;=Energieverbrauch!$D$2:$D$4000,1,0))*Energieverbrauch!$E$2:$E$4000))</f>
        <v/>
      </c>
      <c r="J3800" s="23" t="str">
        <f t="shared" si="59"/>
        <v/>
      </c>
      <c r="K3800" s="23" t="e">
        <f>LOOKUP(MATCH(A3800,Flugzeugtyp!$A$2:$A$13,1),Flugzeugtyp!$A$2:$C$13)</f>
        <v>#N/A</v>
      </c>
      <c r="L3800" s="23" t="str">
        <f>IF(E3800="","",J3800/Treibhausgas_Kennzahlen!$B$5)</f>
        <v/>
      </c>
      <c r="M3800" s="37" t="str">
        <f>IF(E3800="","",$J3800*Treibhausgas_Kennzahlen!B$3)</f>
        <v/>
      </c>
      <c r="N3800" s="37" t="str">
        <f>IF(E3800="","",$J3800*Treibhausgas_Kennzahlen!C$3)</f>
        <v/>
      </c>
      <c r="O3800" s="37" t="str">
        <f>IF(E3800="","",$J3800*Treibhausgas_Kennzahlen!D$3)</f>
        <v/>
      </c>
      <c r="P3800" s="37" t="str">
        <f>IF(E3800="","",$J3800*Treibhausgas_Kennzahlen!E$3)</f>
        <v/>
      </c>
      <c r="Q3800" s="37" t="str">
        <f>IF(E3800="","",$J3800*Treibhausgas_Kennzahlen!F$3)</f>
        <v/>
      </c>
      <c r="R3800" s="37" t="str">
        <f>IF(E3800="","",$J3800*Treibhausgas_Kennzahlen!G$3)</f>
        <v/>
      </c>
    </row>
    <row r="3801" spans="1:18" x14ac:dyDescent="0.25">
      <c r="A3801" s="5"/>
      <c r="B3801" s="5"/>
      <c r="C3801" s="5"/>
      <c r="D3801" s="5"/>
      <c r="E3801" s="5"/>
      <c r="F3801" s="9" t="str">
        <f>IF(E3801="","",VLOOKUP(INDEX(IATA_Codes!$A$2:$A$301, MATCH(Berechnung!C3801,IATA_Codes!$C$2:$C$301,0))&amp;"_"&amp;INDEX(IATA_Codes!$A$2:$A$301, MATCH(Berechnung!D3801,IATA_Codes!$C$2:$C$301,0)),GCD_Entfernung!$C$2:$D$10001,2,FALSE))</f>
        <v/>
      </c>
      <c r="G3801" s="22" t="str">
        <f>IF(E3801="","",VLOOKUP(A3801,Flugzeugtyp!$B$2:$C$13,2,0))</f>
        <v/>
      </c>
      <c r="H3801" s="9" t="str">
        <f>IF(E3801="","",LOOKUP(MATCH(F3801,'RFI-Faktor'!$B$2:$B$5,1),'RFI-Faktor'!$D$2:$D$5))</f>
        <v/>
      </c>
      <c r="I3801" s="24" t="str">
        <f t="array" ref="I3801">IF(E3801="","",SUM(IF(A3801=Energieverbrauch!$A$2:$A$4000,1,0)*IF(B3801=Energieverbrauch!$B$2:$B$4000,1,0)*(IF(Berechnung!F3801&gt;=Energieverbrauch!$C$2:$C$4000,1,0)*IF(Berechnung!F3801&lt;=Energieverbrauch!$D$2:$D$4000,1,0))*Energieverbrauch!$E$2:$E$4000))</f>
        <v/>
      </c>
      <c r="J3801" s="24" t="str">
        <f t="shared" si="59"/>
        <v/>
      </c>
      <c r="K3801" s="24" t="e">
        <f>LOOKUP(MATCH(A3801,Flugzeugtyp!$A$2:$A$13,1),Flugzeugtyp!$A$2:$C$13)</f>
        <v>#N/A</v>
      </c>
      <c r="L3801" s="24" t="str">
        <f>IF(E3801="","",J3801/Treibhausgas_Kennzahlen!$B$5)</f>
        <v/>
      </c>
      <c r="M3801" s="38" t="str">
        <f>IF(E3801="","",$J3801*Treibhausgas_Kennzahlen!B$3)</f>
        <v/>
      </c>
      <c r="N3801" s="38" t="str">
        <f>IF(E3801="","",$J3801*Treibhausgas_Kennzahlen!C$3)</f>
        <v/>
      </c>
      <c r="O3801" s="38" t="str">
        <f>IF(E3801="","",$J3801*Treibhausgas_Kennzahlen!D$3)</f>
        <v/>
      </c>
      <c r="P3801" s="38" t="str">
        <f>IF(E3801="","",$J3801*Treibhausgas_Kennzahlen!E$3)</f>
        <v/>
      </c>
      <c r="Q3801" s="38" t="str">
        <f>IF(E3801="","",$J3801*Treibhausgas_Kennzahlen!F$3)</f>
        <v/>
      </c>
      <c r="R3801" s="38" t="str">
        <f>IF(E3801="","",$J3801*Treibhausgas_Kennzahlen!G$3)</f>
        <v/>
      </c>
    </row>
    <row r="3802" spans="1:18" x14ac:dyDescent="0.25">
      <c r="A3802" s="6"/>
      <c r="B3802" s="6"/>
      <c r="C3802" s="6"/>
      <c r="D3802" s="6"/>
      <c r="E3802" s="6"/>
      <c r="F3802" s="8" t="str">
        <f>IF(E3802="","",VLOOKUP(INDEX(IATA_Codes!$A$2:$A$301, MATCH(Berechnung!C3802,IATA_Codes!$C$2:$C$301,0))&amp;"_"&amp;INDEX(IATA_Codes!$A$2:$A$301, MATCH(Berechnung!D3802,IATA_Codes!$C$2:$C$301,0)),GCD_Entfernung!$C$2:$D$10001,2,FALSE))</f>
        <v/>
      </c>
      <c r="G3802" s="21" t="str">
        <f>IF(E3802="","",VLOOKUP(A3802,Flugzeugtyp!$B$2:$C$13,2,0))</f>
        <v/>
      </c>
      <c r="H3802" s="8" t="str">
        <f>IF(E3802="","",LOOKUP(MATCH(F3802,'RFI-Faktor'!$B$2:$B$5,1),'RFI-Faktor'!$D$2:$D$5))</f>
        <v/>
      </c>
      <c r="I3802" s="23" t="str">
        <f t="array" ref="I3802">IF(E3802="","",SUM(IF(A3802=Energieverbrauch!$A$2:$A$4000,1,0)*IF(B3802=Energieverbrauch!$B$2:$B$4000,1,0)*(IF(Berechnung!F3802&gt;=Energieverbrauch!$C$2:$C$4000,1,0)*IF(Berechnung!F3802&lt;=Energieverbrauch!$D$2:$D$4000,1,0))*Energieverbrauch!$E$2:$E$4000))</f>
        <v/>
      </c>
      <c r="J3802" s="23" t="str">
        <f t="shared" si="59"/>
        <v/>
      </c>
      <c r="K3802" s="23" t="e">
        <f>LOOKUP(MATCH(A3802,Flugzeugtyp!$A$2:$A$13,1),Flugzeugtyp!$A$2:$C$13)</f>
        <v>#N/A</v>
      </c>
      <c r="L3802" s="23" t="str">
        <f>IF(E3802="","",J3802/Treibhausgas_Kennzahlen!$B$5)</f>
        <v/>
      </c>
      <c r="M3802" s="37" t="str">
        <f>IF(E3802="","",$J3802*Treibhausgas_Kennzahlen!B$3)</f>
        <v/>
      </c>
      <c r="N3802" s="37" t="str">
        <f>IF(E3802="","",$J3802*Treibhausgas_Kennzahlen!C$3)</f>
        <v/>
      </c>
      <c r="O3802" s="37" t="str">
        <f>IF(E3802="","",$J3802*Treibhausgas_Kennzahlen!D$3)</f>
        <v/>
      </c>
      <c r="P3802" s="37" t="str">
        <f>IF(E3802="","",$J3802*Treibhausgas_Kennzahlen!E$3)</f>
        <v/>
      </c>
      <c r="Q3802" s="37" t="str">
        <f>IF(E3802="","",$J3802*Treibhausgas_Kennzahlen!F$3)</f>
        <v/>
      </c>
      <c r="R3802" s="37" t="str">
        <f>IF(E3802="","",$J3802*Treibhausgas_Kennzahlen!G$3)</f>
        <v/>
      </c>
    </row>
    <row r="3803" spans="1:18" x14ac:dyDescent="0.25">
      <c r="A3803" s="5"/>
      <c r="B3803" s="5"/>
      <c r="C3803" s="5"/>
      <c r="D3803" s="5"/>
      <c r="E3803" s="5"/>
      <c r="F3803" s="9" t="str">
        <f>IF(E3803="","",VLOOKUP(INDEX(IATA_Codes!$A$2:$A$301, MATCH(Berechnung!C3803,IATA_Codes!$C$2:$C$301,0))&amp;"_"&amp;INDEX(IATA_Codes!$A$2:$A$301, MATCH(Berechnung!D3803,IATA_Codes!$C$2:$C$301,0)),GCD_Entfernung!$C$2:$D$10001,2,FALSE))</f>
        <v/>
      </c>
      <c r="G3803" s="22" t="str">
        <f>IF(E3803="","",VLOOKUP(A3803,Flugzeugtyp!$B$2:$C$13,2,0))</f>
        <v/>
      </c>
      <c r="H3803" s="9" t="str">
        <f>IF(E3803="","",LOOKUP(MATCH(F3803,'RFI-Faktor'!$B$2:$B$5,1),'RFI-Faktor'!$D$2:$D$5))</f>
        <v/>
      </c>
      <c r="I3803" s="24" t="str">
        <f t="array" ref="I3803">IF(E3803="","",SUM(IF(A3803=Energieverbrauch!$A$2:$A$4000,1,0)*IF(B3803=Energieverbrauch!$B$2:$B$4000,1,0)*(IF(Berechnung!F3803&gt;=Energieverbrauch!$C$2:$C$4000,1,0)*IF(Berechnung!F3803&lt;=Energieverbrauch!$D$2:$D$4000,1,0))*Energieverbrauch!$E$2:$E$4000))</f>
        <v/>
      </c>
      <c r="J3803" s="24" t="str">
        <f t="shared" si="59"/>
        <v/>
      </c>
      <c r="K3803" s="24" t="e">
        <f>LOOKUP(MATCH(A3803,Flugzeugtyp!$A$2:$A$13,1),Flugzeugtyp!$A$2:$C$13)</f>
        <v>#N/A</v>
      </c>
      <c r="L3803" s="24" t="str">
        <f>IF(E3803="","",J3803/Treibhausgas_Kennzahlen!$B$5)</f>
        <v/>
      </c>
      <c r="M3803" s="38" t="str">
        <f>IF(E3803="","",$J3803*Treibhausgas_Kennzahlen!B$3)</f>
        <v/>
      </c>
      <c r="N3803" s="38" t="str">
        <f>IF(E3803="","",$J3803*Treibhausgas_Kennzahlen!C$3)</f>
        <v/>
      </c>
      <c r="O3803" s="38" t="str">
        <f>IF(E3803="","",$J3803*Treibhausgas_Kennzahlen!D$3)</f>
        <v/>
      </c>
      <c r="P3803" s="38" t="str">
        <f>IF(E3803="","",$J3803*Treibhausgas_Kennzahlen!E$3)</f>
        <v/>
      </c>
      <c r="Q3803" s="38" t="str">
        <f>IF(E3803="","",$J3803*Treibhausgas_Kennzahlen!F$3)</f>
        <v/>
      </c>
      <c r="R3803" s="38" t="str">
        <f>IF(E3803="","",$J3803*Treibhausgas_Kennzahlen!G$3)</f>
        <v/>
      </c>
    </row>
    <row r="3804" spans="1:18" x14ac:dyDescent="0.25">
      <c r="A3804" s="6"/>
      <c r="B3804" s="6"/>
      <c r="C3804" s="6"/>
      <c r="D3804" s="6"/>
      <c r="E3804" s="6"/>
      <c r="F3804" s="8" t="str">
        <f>IF(E3804="","",VLOOKUP(INDEX(IATA_Codes!$A$2:$A$301, MATCH(Berechnung!C3804,IATA_Codes!$C$2:$C$301,0))&amp;"_"&amp;INDEX(IATA_Codes!$A$2:$A$301, MATCH(Berechnung!D3804,IATA_Codes!$C$2:$C$301,0)),GCD_Entfernung!$C$2:$D$10001,2,FALSE))</f>
        <v/>
      </c>
      <c r="G3804" s="21" t="str">
        <f>IF(E3804="","",VLOOKUP(A3804,Flugzeugtyp!$B$2:$C$13,2,0))</f>
        <v/>
      </c>
      <c r="H3804" s="8" t="str">
        <f>IF(E3804="","",LOOKUP(MATCH(F3804,'RFI-Faktor'!$B$2:$B$5,1),'RFI-Faktor'!$D$2:$D$5))</f>
        <v/>
      </c>
      <c r="I3804" s="23" t="str">
        <f t="array" ref="I3804">IF(E3804="","",SUM(IF(A3804=Energieverbrauch!$A$2:$A$4000,1,0)*IF(B3804=Energieverbrauch!$B$2:$B$4000,1,0)*(IF(Berechnung!F3804&gt;=Energieverbrauch!$C$2:$C$4000,1,0)*IF(Berechnung!F3804&lt;=Energieverbrauch!$D$2:$D$4000,1,0))*Energieverbrauch!$E$2:$E$4000))</f>
        <v/>
      </c>
      <c r="J3804" s="23" t="str">
        <f t="shared" si="59"/>
        <v/>
      </c>
      <c r="K3804" s="23" t="e">
        <f>LOOKUP(MATCH(A3804,Flugzeugtyp!$A$2:$A$13,1),Flugzeugtyp!$A$2:$C$13)</f>
        <v>#N/A</v>
      </c>
      <c r="L3804" s="23" t="str">
        <f>IF(E3804="","",J3804/Treibhausgas_Kennzahlen!$B$5)</f>
        <v/>
      </c>
      <c r="M3804" s="37" t="str">
        <f>IF(E3804="","",$J3804*Treibhausgas_Kennzahlen!B$3)</f>
        <v/>
      </c>
      <c r="N3804" s="37" t="str">
        <f>IF(E3804="","",$J3804*Treibhausgas_Kennzahlen!C$3)</f>
        <v/>
      </c>
      <c r="O3804" s="37" t="str">
        <f>IF(E3804="","",$J3804*Treibhausgas_Kennzahlen!D$3)</f>
        <v/>
      </c>
      <c r="P3804" s="37" t="str">
        <f>IF(E3804="","",$J3804*Treibhausgas_Kennzahlen!E$3)</f>
        <v/>
      </c>
      <c r="Q3804" s="37" t="str">
        <f>IF(E3804="","",$J3804*Treibhausgas_Kennzahlen!F$3)</f>
        <v/>
      </c>
      <c r="R3804" s="37" t="str">
        <f>IF(E3804="","",$J3804*Treibhausgas_Kennzahlen!G$3)</f>
        <v/>
      </c>
    </row>
    <row r="3805" spans="1:18" x14ac:dyDescent="0.25">
      <c r="A3805" s="5"/>
      <c r="B3805" s="5"/>
      <c r="C3805" s="5"/>
      <c r="D3805" s="5"/>
      <c r="E3805" s="5"/>
      <c r="F3805" s="9" t="str">
        <f>IF(E3805="","",VLOOKUP(INDEX(IATA_Codes!$A$2:$A$301, MATCH(Berechnung!C3805,IATA_Codes!$C$2:$C$301,0))&amp;"_"&amp;INDEX(IATA_Codes!$A$2:$A$301, MATCH(Berechnung!D3805,IATA_Codes!$C$2:$C$301,0)),GCD_Entfernung!$C$2:$D$10001,2,FALSE))</f>
        <v/>
      </c>
      <c r="G3805" s="22" t="str">
        <f>IF(E3805="","",VLOOKUP(A3805,Flugzeugtyp!$B$2:$C$13,2,0))</f>
        <v/>
      </c>
      <c r="H3805" s="9" t="str">
        <f>IF(E3805="","",LOOKUP(MATCH(F3805,'RFI-Faktor'!$B$2:$B$5,1),'RFI-Faktor'!$D$2:$D$5))</f>
        <v/>
      </c>
      <c r="I3805" s="24" t="str">
        <f t="array" ref="I3805">IF(E3805="","",SUM(IF(A3805=Energieverbrauch!$A$2:$A$4000,1,0)*IF(B3805=Energieverbrauch!$B$2:$B$4000,1,0)*(IF(Berechnung!F3805&gt;=Energieverbrauch!$C$2:$C$4000,1,0)*IF(Berechnung!F3805&lt;=Energieverbrauch!$D$2:$D$4000,1,0))*Energieverbrauch!$E$2:$E$4000))</f>
        <v/>
      </c>
      <c r="J3805" s="24" t="str">
        <f t="shared" si="59"/>
        <v/>
      </c>
      <c r="K3805" s="24" t="e">
        <f>LOOKUP(MATCH(A3805,Flugzeugtyp!$A$2:$A$13,1),Flugzeugtyp!$A$2:$C$13)</f>
        <v>#N/A</v>
      </c>
      <c r="L3805" s="24" t="str">
        <f>IF(E3805="","",J3805/Treibhausgas_Kennzahlen!$B$5)</f>
        <v/>
      </c>
      <c r="M3805" s="38" t="str">
        <f>IF(E3805="","",$J3805*Treibhausgas_Kennzahlen!B$3)</f>
        <v/>
      </c>
      <c r="N3805" s="38" t="str">
        <f>IF(E3805="","",$J3805*Treibhausgas_Kennzahlen!C$3)</f>
        <v/>
      </c>
      <c r="O3805" s="38" t="str">
        <f>IF(E3805="","",$J3805*Treibhausgas_Kennzahlen!D$3)</f>
        <v/>
      </c>
      <c r="P3805" s="38" t="str">
        <f>IF(E3805="","",$J3805*Treibhausgas_Kennzahlen!E$3)</f>
        <v/>
      </c>
      <c r="Q3805" s="38" t="str">
        <f>IF(E3805="","",$J3805*Treibhausgas_Kennzahlen!F$3)</f>
        <v/>
      </c>
      <c r="R3805" s="38" t="str">
        <f>IF(E3805="","",$J3805*Treibhausgas_Kennzahlen!G$3)</f>
        <v/>
      </c>
    </row>
    <row r="3806" spans="1:18" x14ac:dyDescent="0.25">
      <c r="A3806" s="6"/>
      <c r="B3806" s="6"/>
      <c r="C3806" s="6"/>
      <c r="D3806" s="6"/>
      <c r="E3806" s="6"/>
      <c r="F3806" s="8" t="str">
        <f>IF(E3806="","",VLOOKUP(INDEX(IATA_Codes!$A$2:$A$301, MATCH(Berechnung!C3806,IATA_Codes!$C$2:$C$301,0))&amp;"_"&amp;INDEX(IATA_Codes!$A$2:$A$301, MATCH(Berechnung!D3806,IATA_Codes!$C$2:$C$301,0)),GCD_Entfernung!$C$2:$D$10001,2,FALSE))</f>
        <v/>
      </c>
      <c r="G3806" s="21" t="str">
        <f>IF(E3806="","",VLOOKUP(A3806,Flugzeugtyp!$B$2:$C$13,2,0))</f>
        <v/>
      </c>
      <c r="H3806" s="8" t="str">
        <f>IF(E3806="","",LOOKUP(MATCH(F3806,'RFI-Faktor'!$B$2:$B$5,1),'RFI-Faktor'!$D$2:$D$5))</f>
        <v/>
      </c>
      <c r="I3806" s="23" t="str">
        <f t="array" ref="I3806">IF(E3806="","",SUM(IF(A3806=Energieverbrauch!$A$2:$A$4000,1,0)*IF(B3806=Energieverbrauch!$B$2:$B$4000,1,0)*(IF(Berechnung!F3806&gt;=Energieverbrauch!$C$2:$C$4000,1,0)*IF(Berechnung!F3806&lt;=Energieverbrauch!$D$2:$D$4000,1,0))*Energieverbrauch!$E$2:$E$4000))</f>
        <v/>
      </c>
      <c r="J3806" s="23" t="str">
        <f t="shared" si="59"/>
        <v/>
      </c>
      <c r="K3806" s="23" t="e">
        <f>LOOKUP(MATCH(A3806,Flugzeugtyp!$A$2:$A$13,1),Flugzeugtyp!$A$2:$C$13)</f>
        <v>#N/A</v>
      </c>
      <c r="L3806" s="23" t="str">
        <f>IF(E3806="","",J3806/Treibhausgas_Kennzahlen!$B$5)</f>
        <v/>
      </c>
      <c r="M3806" s="37" t="str">
        <f>IF(E3806="","",$J3806*Treibhausgas_Kennzahlen!B$3)</f>
        <v/>
      </c>
      <c r="N3806" s="37" t="str">
        <f>IF(E3806="","",$J3806*Treibhausgas_Kennzahlen!C$3)</f>
        <v/>
      </c>
      <c r="O3806" s="37" t="str">
        <f>IF(E3806="","",$J3806*Treibhausgas_Kennzahlen!D$3)</f>
        <v/>
      </c>
      <c r="P3806" s="37" t="str">
        <f>IF(E3806="","",$J3806*Treibhausgas_Kennzahlen!E$3)</f>
        <v/>
      </c>
      <c r="Q3806" s="37" t="str">
        <f>IF(E3806="","",$J3806*Treibhausgas_Kennzahlen!F$3)</f>
        <v/>
      </c>
      <c r="R3806" s="37" t="str">
        <f>IF(E3806="","",$J3806*Treibhausgas_Kennzahlen!G$3)</f>
        <v/>
      </c>
    </row>
    <row r="3807" spans="1:18" x14ac:dyDescent="0.25">
      <c r="A3807" s="5"/>
      <c r="B3807" s="5"/>
      <c r="C3807" s="5"/>
      <c r="D3807" s="5"/>
      <c r="E3807" s="5"/>
      <c r="F3807" s="9" t="str">
        <f>IF(E3807="","",VLOOKUP(INDEX(IATA_Codes!$A$2:$A$301, MATCH(Berechnung!C3807,IATA_Codes!$C$2:$C$301,0))&amp;"_"&amp;INDEX(IATA_Codes!$A$2:$A$301, MATCH(Berechnung!D3807,IATA_Codes!$C$2:$C$301,0)),GCD_Entfernung!$C$2:$D$10001,2,FALSE))</f>
        <v/>
      </c>
      <c r="G3807" s="22" t="str">
        <f>IF(E3807="","",VLOOKUP(A3807,Flugzeugtyp!$B$2:$C$13,2,0))</f>
        <v/>
      </c>
      <c r="H3807" s="9" t="str">
        <f>IF(E3807="","",LOOKUP(MATCH(F3807,'RFI-Faktor'!$B$2:$B$5,1),'RFI-Faktor'!$D$2:$D$5))</f>
        <v/>
      </c>
      <c r="I3807" s="24" t="str">
        <f t="array" ref="I3807">IF(E3807="","",SUM(IF(A3807=Energieverbrauch!$A$2:$A$4000,1,0)*IF(B3807=Energieverbrauch!$B$2:$B$4000,1,0)*(IF(Berechnung!F3807&gt;=Energieverbrauch!$C$2:$C$4000,1,0)*IF(Berechnung!F3807&lt;=Energieverbrauch!$D$2:$D$4000,1,0))*Energieverbrauch!$E$2:$E$4000))</f>
        <v/>
      </c>
      <c r="J3807" s="24" t="str">
        <f t="shared" si="59"/>
        <v/>
      </c>
      <c r="K3807" s="24" t="e">
        <f>LOOKUP(MATCH(A3807,Flugzeugtyp!$A$2:$A$13,1),Flugzeugtyp!$A$2:$C$13)</f>
        <v>#N/A</v>
      </c>
      <c r="L3807" s="24" t="str">
        <f>IF(E3807="","",J3807/Treibhausgas_Kennzahlen!$B$5)</f>
        <v/>
      </c>
      <c r="M3807" s="38" t="str">
        <f>IF(E3807="","",$J3807*Treibhausgas_Kennzahlen!B$3)</f>
        <v/>
      </c>
      <c r="N3807" s="38" t="str">
        <f>IF(E3807="","",$J3807*Treibhausgas_Kennzahlen!C$3)</f>
        <v/>
      </c>
      <c r="O3807" s="38" t="str">
        <f>IF(E3807="","",$J3807*Treibhausgas_Kennzahlen!D$3)</f>
        <v/>
      </c>
      <c r="P3807" s="38" t="str">
        <f>IF(E3807="","",$J3807*Treibhausgas_Kennzahlen!E$3)</f>
        <v/>
      </c>
      <c r="Q3807" s="38" t="str">
        <f>IF(E3807="","",$J3807*Treibhausgas_Kennzahlen!F$3)</f>
        <v/>
      </c>
      <c r="R3807" s="38" t="str">
        <f>IF(E3807="","",$J3807*Treibhausgas_Kennzahlen!G$3)</f>
        <v/>
      </c>
    </row>
    <row r="3808" spans="1:18" x14ac:dyDescent="0.25">
      <c r="A3808" s="6"/>
      <c r="B3808" s="6"/>
      <c r="C3808" s="6"/>
      <c r="D3808" s="6"/>
      <c r="E3808" s="6"/>
      <c r="F3808" s="8" t="str">
        <f>IF(E3808="","",VLOOKUP(INDEX(IATA_Codes!$A$2:$A$301, MATCH(Berechnung!C3808,IATA_Codes!$C$2:$C$301,0))&amp;"_"&amp;INDEX(IATA_Codes!$A$2:$A$301, MATCH(Berechnung!D3808,IATA_Codes!$C$2:$C$301,0)),GCD_Entfernung!$C$2:$D$10001,2,FALSE))</f>
        <v/>
      </c>
      <c r="G3808" s="21" t="str">
        <f>IF(E3808="","",VLOOKUP(A3808,Flugzeugtyp!$B$2:$C$13,2,0))</f>
        <v/>
      </c>
      <c r="H3808" s="8" t="str">
        <f>IF(E3808="","",LOOKUP(MATCH(F3808,'RFI-Faktor'!$B$2:$B$5,1),'RFI-Faktor'!$D$2:$D$5))</f>
        <v/>
      </c>
      <c r="I3808" s="23" t="str">
        <f t="array" ref="I3808">IF(E3808="","",SUM(IF(A3808=Energieverbrauch!$A$2:$A$4000,1,0)*IF(B3808=Energieverbrauch!$B$2:$B$4000,1,0)*(IF(Berechnung!F3808&gt;=Energieverbrauch!$C$2:$C$4000,1,0)*IF(Berechnung!F3808&lt;=Energieverbrauch!$D$2:$D$4000,1,0))*Energieverbrauch!$E$2:$E$4000))</f>
        <v/>
      </c>
      <c r="J3808" s="23" t="str">
        <f t="shared" si="59"/>
        <v/>
      </c>
      <c r="K3808" s="23" t="e">
        <f>LOOKUP(MATCH(A3808,Flugzeugtyp!$A$2:$A$13,1),Flugzeugtyp!$A$2:$C$13)</f>
        <v>#N/A</v>
      </c>
      <c r="L3808" s="23" t="str">
        <f>IF(E3808="","",J3808/Treibhausgas_Kennzahlen!$B$5)</f>
        <v/>
      </c>
      <c r="M3808" s="37" t="str">
        <f>IF(E3808="","",$J3808*Treibhausgas_Kennzahlen!B$3)</f>
        <v/>
      </c>
      <c r="N3808" s="37" t="str">
        <f>IF(E3808="","",$J3808*Treibhausgas_Kennzahlen!C$3)</f>
        <v/>
      </c>
      <c r="O3808" s="37" t="str">
        <f>IF(E3808="","",$J3808*Treibhausgas_Kennzahlen!D$3)</f>
        <v/>
      </c>
      <c r="P3808" s="37" t="str">
        <f>IF(E3808="","",$J3808*Treibhausgas_Kennzahlen!E$3)</f>
        <v/>
      </c>
      <c r="Q3808" s="37" t="str">
        <f>IF(E3808="","",$J3808*Treibhausgas_Kennzahlen!F$3)</f>
        <v/>
      </c>
      <c r="R3808" s="37" t="str">
        <f>IF(E3808="","",$J3808*Treibhausgas_Kennzahlen!G$3)</f>
        <v/>
      </c>
    </row>
    <row r="3809" spans="1:18" x14ac:dyDescent="0.25">
      <c r="A3809" s="5"/>
      <c r="B3809" s="5"/>
      <c r="C3809" s="5"/>
      <c r="D3809" s="5"/>
      <c r="E3809" s="5"/>
      <c r="F3809" s="9" t="str">
        <f>IF(E3809="","",VLOOKUP(INDEX(IATA_Codes!$A$2:$A$301, MATCH(Berechnung!C3809,IATA_Codes!$C$2:$C$301,0))&amp;"_"&amp;INDEX(IATA_Codes!$A$2:$A$301, MATCH(Berechnung!D3809,IATA_Codes!$C$2:$C$301,0)),GCD_Entfernung!$C$2:$D$10001,2,FALSE))</f>
        <v/>
      </c>
      <c r="G3809" s="22" t="str">
        <f>IF(E3809="","",VLOOKUP(A3809,Flugzeugtyp!$B$2:$C$13,2,0))</f>
        <v/>
      </c>
      <c r="H3809" s="9" t="str">
        <f>IF(E3809="","",LOOKUP(MATCH(F3809,'RFI-Faktor'!$B$2:$B$5,1),'RFI-Faktor'!$D$2:$D$5))</f>
        <v/>
      </c>
      <c r="I3809" s="24" t="str">
        <f t="array" ref="I3809">IF(E3809="","",SUM(IF(A3809=Energieverbrauch!$A$2:$A$4000,1,0)*IF(B3809=Energieverbrauch!$B$2:$B$4000,1,0)*(IF(Berechnung!F3809&gt;=Energieverbrauch!$C$2:$C$4000,1,0)*IF(Berechnung!F3809&lt;=Energieverbrauch!$D$2:$D$4000,1,0))*Energieverbrauch!$E$2:$E$4000))</f>
        <v/>
      </c>
      <c r="J3809" s="24" t="str">
        <f t="shared" si="59"/>
        <v/>
      </c>
      <c r="K3809" s="24" t="e">
        <f>LOOKUP(MATCH(A3809,Flugzeugtyp!$A$2:$A$13,1),Flugzeugtyp!$A$2:$C$13)</f>
        <v>#N/A</v>
      </c>
      <c r="L3809" s="24" t="str">
        <f>IF(E3809="","",J3809/Treibhausgas_Kennzahlen!$B$5)</f>
        <v/>
      </c>
      <c r="M3809" s="38" t="str">
        <f>IF(E3809="","",$J3809*Treibhausgas_Kennzahlen!B$3)</f>
        <v/>
      </c>
      <c r="N3809" s="38" t="str">
        <f>IF(E3809="","",$J3809*Treibhausgas_Kennzahlen!C$3)</f>
        <v/>
      </c>
      <c r="O3809" s="38" t="str">
        <f>IF(E3809="","",$J3809*Treibhausgas_Kennzahlen!D$3)</f>
        <v/>
      </c>
      <c r="P3809" s="38" t="str">
        <f>IF(E3809="","",$J3809*Treibhausgas_Kennzahlen!E$3)</f>
        <v/>
      </c>
      <c r="Q3809" s="38" t="str">
        <f>IF(E3809="","",$J3809*Treibhausgas_Kennzahlen!F$3)</f>
        <v/>
      </c>
      <c r="R3809" s="38" t="str">
        <f>IF(E3809="","",$J3809*Treibhausgas_Kennzahlen!G$3)</f>
        <v/>
      </c>
    </row>
    <row r="3810" spans="1:18" x14ac:dyDescent="0.25">
      <c r="A3810" s="6"/>
      <c r="B3810" s="6"/>
      <c r="C3810" s="6"/>
      <c r="D3810" s="6"/>
      <c r="E3810" s="6"/>
      <c r="F3810" s="8" t="str">
        <f>IF(E3810="","",VLOOKUP(INDEX(IATA_Codes!$A$2:$A$301, MATCH(Berechnung!C3810,IATA_Codes!$C$2:$C$301,0))&amp;"_"&amp;INDEX(IATA_Codes!$A$2:$A$301, MATCH(Berechnung!D3810,IATA_Codes!$C$2:$C$301,0)),GCD_Entfernung!$C$2:$D$10001,2,FALSE))</f>
        <v/>
      </c>
      <c r="G3810" s="21" t="str">
        <f>IF(E3810="","",VLOOKUP(A3810,Flugzeugtyp!$B$2:$C$13,2,0))</f>
        <v/>
      </c>
      <c r="H3810" s="8" t="str">
        <f>IF(E3810="","",LOOKUP(MATCH(F3810,'RFI-Faktor'!$B$2:$B$5,1),'RFI-Faktor'!$D$2:$D$5))</f>
        <v/>
      </c>
      <c r="I3810" s="23" t="str">
        <f t="array" ref="I3810">IF(E3810="","",SUM(IF(A3810=Energieverbrauch!$A$2:$A$4000,1,0)*IF(B3810=Energieverbrauch!$B$2:$B$4000,1,0)*(IF(Berechnung!F3810&gt;=Energieverbrauch!$C$2:$C$4000,1,0)*IF(Berechnung!F3810&lt;=Energieverbrauch!$D$2:$D$4000,1,0))*Energieverbrauch!$E$2:$E$4000))</f>
        <v/>
      </c>
      <c r="J3810" s="23" t="str">
        <f t="shared" si="59"/>
        <v/>
      </c>
      <c r="K3810" s="23" t="e">
        <f>LOOKUP(MATCH(A3810,Flugzeugtyp!$A$2:$A$13,1),Flugzeugtyp!$A$2:$C$13)</f>
        <v>#N/A</v>
      </c>
      <c r="L3810" s="23" t="str">
        <f>IF(E3810="","",J3810/Treibhausgas_Kennzahlen!$B$5)</f>
        <v/>
      </c>
      <c r="M3810" s="37" t="str">
        <f>IF(E3810="","",$J3810*Treibhausgas_Kennzahlen!B$3)</f>
        <v/>
      </c>
      <c r="N3810" s="37" t="str">
        <f>IF(E3810="","",$J3810*Treibhausgas_Kennzahlen!C$3)</f>
        <v/>
      </c>
      <c r="O3810" s="37" t="str">
        <f>IF(E3810="","",$J3810*Treibhausgas_Kennzahlen!D$3)</f>
        <v/>
      </c>
      <c r="P3810" s="37" t="str">
        <f>IF(E3810="","",$J3810*Treibhausgas_Kennzahlen!E$3)</f>
        <v/>
      </c>
      <c r="Q3810" s="37" t="str">
        <f>IF(E3810="","",$J3810*Treibhausgas_Kennzahlen!F$3)</f>
        <v/>
      </c>
      <c r="R3810" s="37" t="str">
        <f>IF(E3810="","",$J3810*Treibhausgas_Kennzahlen!G$3)</f>
        <v/>
      </c>
    </row>
    <row r="3811" spans="1:18" x14ac:dyDescent="0.25">
      <c r="A3811" s="5"/>
      <c r="B3811" s="5"/>
      <c r="C3811" s="5"/>
      <c r="D3811" s="5"/>
      <c r="E3811" s="5"/>
      <c r="F3811" s="9" t="str">
        <f>IF(E3811="","",VLOOKUP(INDEX(IATA_Codes!$A$2:$A$301, MATCH(Berechnung!C3811,IATA_Codes!$C$2:$C$301,0))&amp;"_"&amp;INDEX(IATA_Codes!$A$2:$A$301, MATCH(Berechnung!D3811,IATA_Codes!$C$2:$C$301,0)),GCD_Entfernung!$C$2:$D$10001,2,FALSE))</f>
        <v/>
      </c>
      <c r="G3811" s="22" t="str">
        <f>IF(E3811="","",VLOOKUP(A3811,Flugzeugtyp!$B$2:$C$13,2,0))</f>
        <v/>
      </c>
      <c r="H3811" s="9" t="str">
        <f>IF(E3811="","",LOOKUP(MATCH(F3811,'RFI-Faktor'!$B$2:$B$5,1),'RFI-Faktor'!$D$2:$D$5))</f>
        <v/>
      </c>
      <c r="I3811" s="24" t="str">
        <f t="array" ref="I3811">IF(E3811="","",SUM(IF(A3811=Energieverbrauch!$A$2:$A$4000,1,0)*IF(B3811=Energieverbrauch!$B$2:$B$4000,1,0)*(IF(Berechnung!F3811&gt;=Energieverbrauch!$C$2:$C$4000,1,0)*IF(Berechnung!F3811&lt;=Energieverbrauch!$D$2:$D$4000,1,0))*Energieverbrauch!$E$2:$E$4000))</f>
        <v/>
      </c>
      <c r="J3811" s="24" t="str">
        <f t="shared" si="59"/>
        <v/>
      </c>
      <c r="K3811" s="24" t="e">
        <f>LOOKUP(MATCH(A3811,Flugzeugtyp!$A$2:$A$13,1),Flugzeugtyp!$A$2:$C$13)</f>
        <v>#N/A</v>
      </c>
      <c r="L3811" s="24" t="str">
        <f>IF(E3811="","",J3811/Treibhausgas_Kennzahlen!$B$5)</f>
        <v/>
      </c>
      <c r="M3811" s="38" t="str">
        <f>IF(E3811="","",$J3811*Treibhausgas_Kennzahlen!B$3)</f>
        <v/>
      </c>
      <c r="N3811" s="38" t="str">
        <f>IF(E3811="","",$J3811*Treibhausgas_Kennzahlen!C$3)</f>
        <v/>
      </c>
      <c r="O3811" s="38" t="str">
        <f>IF(E3811="","",$J3811*Treibhausgas_Kennzahlen!D$3)</f>
        <v/>
      </c>
      <c r="P3811" s="38" t="str">
        <f>IF(E3811="","",$J3811*Treibhausgas_Kennzahlen!E$3)</f>
        <v/>
      </c>
      <c r="Q3811" s="38" t="str">
        <f>IF(E3811="","",$J3811*Treibhausgas_Kennzahlen!F$3)</f>
        <v/>
      </c>
      <c r="R3811" s="38" t="str">
        <f>IF(E3811="","",$J3811*Treibhausgas_Kennzahlen!G$3)</f>
        <v/>
      </c>
    </row>
    <row r="3812" spans="1:18" x14ac:dyDescent="0.25">
      <c r="A3812" s="6"/>
      <c r="B3812" s="6"/>
      <c r="C3812" s="6"/>
      <c r="D3812" s="6"/>
      <c r="E3812" s="6"/>
      <c r="F3812" s="8" t="str">
        <f>IF(E3812="","",VLOOKUP(INDEX(IATA_Codes!$A$2:$A$301, MATCH(Berechnung!C3812,IATA_Codes!$C$2:$C$301,0))&amp;"_"&amp;INDEX(IATA_Codes!$A$2:$A$301, MATCH(Berechnung!D3812,IATA_Codes!$C$2:$C$301,0)),GCD_Entfernung!$C$2:$D$10001,2,FALSE))</f>
        <v/>
      </c>
      <c r="G3812" s="21" t="str">
        <f>IF(E3812="","",VLOOKUP(A3812,Flugzeugtyp!$B$2:$C$13,2,0))</f>
        <v/>
      </c>
      <c r="H3812" s="8" t="str">
        <f>IF(E3812="","",LOOKUP(MATCH(F3812,'RFI-Faktor'!$B$2:$B$5,1),'RFI-Faktor'!$D$2:$D$5))</f>
        <v/>
      </c>
      <c r="I3812" s="23" t="str">
        <f t="array" ref="I3812">IF(E3812="","",SUM(IF(A3812=Energieverbrauch!$A$2:$A$4000,1,0)*IF(B3812=Energieverbrauch!$B$2:$B$4000,1,0)*(IF(Berechnung!F3812&gt;=Energieverbrauch!$C$2:$C$4000,1,0)*IF(Berechnung!F3812&lt;=Energieverbrauch!$D$2:$D$4000,1,0))*Energieverbrauch!$E$2:$E$4000))</f>
        <v/>
      </c>
      <c r="J3812" s="23" t="str">
        <f t="shared" si="59"/>
        <v/>
      </c>
      <c r="K3812" s="23" t="e">
        <f>LOOKUP(MATCH(A3812,Flugzeugtyp!$A$2:$A$13,1),Flugzeugtyp!$A$2:$C$13)</f>
        <v>#N/A</v>
      </c>
      <c r="L3812" s="23" t="str">
        <f>IF(E3812="","",J3812/Treibhausgas_Kennzahlen!$B$5)</f>
        <v/>
      </c>
      <c r="M3812" s="37" t="str">
        <f>IF(E3812="","",$J3812*Treibhausgas_Kennzahlen!B$3)</f>
        <v/>
      </c>
      <c r="N3812" s="37" t="str">
        <f>IF(E3812="","",$J3812*Treibhausgas_Kennzahlen!C$3)</f>
        <v/>
      </c>
      <c r="O3812" s="37" t="str">
        <f>IF(E3812="","",$J3812*Treibhausgas_Kennzahlen!D$3)</f>
        <v/>
      </c>
      <c r="P3812" s="37" t="str">
        <f>IF(E3812="","",$J3812*Treibhausgas_Kennzahlen!E$3)</f>
        <v/>
      </c>
      <c r="Q3812" s="37" t="str">
        <f>IF(E3812="","",$J3812*Treibhausgas_Kennzahlen!F$3)</f>
        <v/>
      </c>
      <c r="R3812" s="37" t="str">
        <f>IF(E3812="","",$J3812*Treibhausgas_Kennzahlen!G$3)</f>
        <v/>
      </c>
    </row>
    <row r="3813" spans="1:18" x14ac:dyDescent="0.25">
      <c r="A3813" s="5"/>
      <c r="B3813" s="5"/>
      <c r="C3813" s="5"/>
      <c r="D3813" s="5"/>
      <c r="E3813" s="5"/>
      <c r="F3813" s="9" t="str">
        <f>IF(E3813="","",VLOOKUP(INDEX(IATA_Codes!$A$2:$A$301, MATCH(Berechnung!C3813,IATA_Codes!$C$2:$C$301,0))&amp;"_"&amp;INDEX(IATA_Codes!$A$2:$A$301, MATCH(Berechnung!D3813,IATA_Codes!$C$2:$C$301,0)),GCD_Entfernung!$C$2:$D$10001,2,FALSE))</f>
        <v/>
      </c>
      <c r="G3813" s="22" t="str">
        <f>IF(E3813="","",VLOOKUP(A3813,Flugzeugtyp!$B$2:$C$13,2,0))</f>
        <v/>
      </c>
      <c r="H3813" s="9" t="str">
        <f>IF(E3813="","",LOOKUP(MATCH(F3813,'RFI-Faktor'!$B$2:$B$5,1),'RFI-Faktor'!$D$2:$D$5))</f>
        <v/>
      </c>
      <c r="I3813" s="24" t="str">
        <f t="array" ref="I3813">IF(E3813="","",SUM(IF(A3813=Energieverbrauch!$A$2:$A$4000,1,0)*IF(B3813=Energieverbrauch!$B$2:$B$4000,1,0)*(IF(Berechnung!F3813&gt;=Energieverbrauch!$C$2:$C$4000,1,0)*IF(Berechnung!F3813&lt;=Energieverbrauch!$D$2:$D$4000,1,0))*Energieverbrauch!$E$2:$E$4000))</f>
        <v/>
      </c>
      <c r="J3813" s="24" t="str">
        <f t="shared" si="59"/>
        <v/>
      </c>
      <c r="K3813" s="24" t="e">
        <f>LOOKUP(MATCH(A3813,Flugzeugtyp!$A$2:$A$13,1),Flugzeugtyp!$A$2:$C$13)</f>
        <v>#N/A</v>
      </c>
      <c r="L3813" s="24" t="str">
        <f>IF(E3813="","",J3813/Treibhausgas_Kennzahlen!$B$5)</f>
        <v/>
      </c>
      <c r="M3813" s="38" t="str">
        <f>IF(E3813="","",$J3813*Treibhausgas_Kennzahlen!B$3)</f>
        <v/>
      </c>
      <c r="N3813" s="38" t="str">
        <f>IF(E3813="","",$J3813*Treibhausgas_Kennzahlen!C$3)</f>
        <v/>
      </c>
      <c r="O3813" s="38" t="str">
        <f>IF(E3813="","",$J3813*Treibhausgas_Kennzahlen!D$3)</f>
        <v/>
      </c>
      <c r="P3813" s="38" t="str">
        <f>IF(E3813="","",$J3813*Treibhausgas_Kennzahlen!E$3)</f>
        <v/>
      </c>
      <c r="Q3813" s="38" t="str">
        <f>IF(E3813="","",$J3813*Treibhausgas_Kennzahlen!F$3)</f>
        <v/>
      </c>
      <c r="R3813" s="38" t="str">
        <f>IF(E3813="","",$J3813*Treibhausgas_Kennzahlen!G$3)</f>
        <v/>
      </c>
    </row>
    <row r="3814" spans="1:18" x14ac:dyDescent="0.25">
      <c r="A3814" s="6"/>
      <c r="B3814" s="6"/>
      <c r="C3814" s="6"/>
      <c r="D3814" s="6"/>
      <c r="E3814" s="6"/>
      <c r="F3814" s="8" t="str">
        <f>IF(E3814="","",VLOOKUP(INDEX(IATA_Codes!$A$2:$A$301, MATCH(Berechnung!C3814,IATA_Codes!$C$2:$C$301,0))&amp;"_"&amp;INDEX(IATA_Codes!$A$2:$A$301, MATCH(Berechnung!D3814,IATA_Codes!$C$2:$C$301,0)),GCD_Entfernung!$C$2:$D$10001,2,FALSE))</f>
        <v/>
      </c>
      <c r="G3814" s="21" t="str">
        <f>IF(E3814="","",VLOOKUP(A3814,Flugzeugtyp!$B$2:$C$13,2,0))</f>
        <v/>
      </c>
      <c r="H3814" s="8" t="str">
        <f>IF(E3814="","",LOOKUP(MATCH(F3814,'RFI-Faktor'!$B$2:$B$5,1),'RFI-Faktor'!$D$2:$D$5))</f>
        <v/>
      </c>
      <c r="I3814" s="23" t="str">
        <f t="array" ref="I3814">IF(E3814="","",SUM(IF(A3814=Energieverbrauch!$A$2:$A$4000,1,0)*IF(B3814=Energieverbrauch!$B$2:$B$4000,1,0)*(IF(Berechnung!F3814&gt;=Energieverbrauch!$C$2:$C$4000,1,0)*IF(Berechnung!F3814&lt;=Energieverbrauch!$D$2:$D$4000,1,0))*Energieverbrauch!$E$2:$E$4000))</f>
        <v/>
      </c>
      <c r="J3814" s="23" t="str">
        <f t="shared" si="59"/>
        <v/>
      </c>
      <c r="K3814" s="23" t="e">
        <f>LOOKUP(MATCH(A3814,Flugzeugtyp!$A$2:$A$13,1),Flugzeugtyp!$A$2:$C$13)</f>
        <v>#N/A</v>
      </c>
      <c r="L3814" s="23" t="str">
        <f>IF(E3814="","",J3814/Treibhausgas_Kennzahlen!$B$5)</f>
        <v/>
      </c>
      <c r="M3814" s="37" t="str">
        <f>IF(E3814="","",$J3814*Treibhausgas_Kennzahlen!B$3)</f>
        <v/>
      </c>
      <c r="N3814" s="37" t="str">
        <f>IF(E3814="","",$J3814*Treibhausgas_Kennzahlen!C$3)</f>
        <v/>
      </c>
      <c r="O3814" s="37" t="str">
        <f>IF(E3814="","",$J3814*Treibhausgas_Kennzahlen!D$3)</f>
        <v/>
      </c>
      <c r="P3814" s="37" t="str">
        <f>IF(E3814="","",$J3814*Treibhausgas_Kennzahlen!E$3)</f>
        <v/>
      </c>
      <c r="Q3814" s="37" t="str">
        <f>IF(E3814="","",$J3814*Treibhausgas_Kennzahlen!F$3)</f>
        <v/>
      </c>
      <c r="R3814" s="37" t="str">
        <f>IF(E3814="","",$J3814*Treibhausgas_Kennzahlen!G$3)</f>
        <v/>
      </c>
    </row>
    <row r="3815" spans="1:18" x14ac:dyDescent="0.25">
      <c r="A3815" s="5"/>
      <c r="B3815" s="5"/>
      <c r="C3815" s="5"/>
      <c r="D3815" s="5"/>
      <c r="E3815" s="5"/>
      <c r="F3815" s="9" t="str">
        <f>IF(E3815="","",VLOOKUP(INDEX(IATA_Codes!$A$2:$A$301, MATCH(Berechnung!C3815,IATA_Codes!$C$2:$C$301,0))&amp;"_"&amp;INDEX(IATA_Codes!$A$2:$A$301, MATCH(Berechnung!D3815,IATA_Codes!$C$2:$C$301,0)),GCD_Entfernung!$C$2:$D$10001,2,FALSE))</f>
        <v/>
      </c>
      <c r="G3815" s="22" t="str">
        <f>IF(E3815="","",VLOOKUP(A3815,Flugzeugtyp!$B$2:$C$13,2,0))</f>
        <v/>
      </c>
      <c r="H3815" s="9" t="str">
        <f>IF(E3815="","",LOOKUP(MATCH(F3815,'RFI-Faktor'!$B$2:$B$5,1),'RFI-Faktor'!$D$2:$D$5))</f>
        <v/>
      </c>
      <c r="I3815" s="24" t="str">
        <f t="array" ref="I3815">IF(E3815="","",SUM(IF(A3815=Energieverbrauch!$A$2:$A$4000,1,0)*IF(B3815=Energieverbrauch!$B$2:$B$4000,1,0)*(IF(Berechnung!F3815&gt;=Energieverbrauch!$C$2:$C$4000,1,0)*IF(Berechnung!F3815&lt;=Energieverbrauch!$D$2:$D$4000,1,0))*Energieverbrauch!$E$2:$E$4000))</f>
        <v/>
      </c>
      <c r="J3815" s="24" t="str">
        <f t="shared" si="59"/>
        <v/>
      </c>
      <c r="K3815" s="24" t="e">
        <f>LOOKUP(MATCH(A3815,Flugzeugtyp!$A$2:$A$13,1),Flugzeugtyp!$A$2:$C$13)</f>
        <v>#N/A</v>
      </c>
      <c r="L3815" s="24" t="str">
        <f>IF(E3815="","",J3815/Treibhausgas_Kennzahlen!$B$5)</f>
        <v/>
      </c>
      <c r="M3815" s="38" t="str">
        <f>IF(E3815="","",$J3815*Treibhausgas_Kennzahlen!B$3)</f>
        <v/>
      </c>
      <c r="N3815" s="38" t="str">
        <f>IF(E3815="","",$J3815*Treibhausgas_Kennzahlen!C$3)</f>
        <v/>
      </c>
      <c r="O3815" s="38" t="str">
        <f>IF(E3815="","",$J3815*Treibhausgas_Kennzahlen!D$3)</f>
        <v/>
      </c>
      <c r="P3815" s="38" t="str">
        <f>IF(E3815="","",$J3815*Treibhausgas_Kennzahlen!E$3)</f>
        <v/>
      </c>
      <c r="Q3815" s="38" t="str">
        <f>IF(E3815="","",$J3815*Treibhausgas_Kennzahlen!F$3)</f>
        <v/>
      </c>
      <c r="R3815" s="38" t="str">
        <f>IF(E3815="","",$J3815*Treibhausgas_Kennzahlen!G$3)</f>
        <v/>
      </c>
    </row>
    <row r="3816" spans="1:18" x14ac:dyDescent="0.25">
      <c r="A3816" s="6"/>
      <c r="B3816" s="6"/>
      <c r="C3816" s="6"/>
      <c r="D3816" s="6"/>
      <c r="E3816" s="6"/>
      <c r="F3816" s="8" t="str">
        <f>IF(E3816="","",VLOOKUP(INDEX(IATA_Codes!$A$2:$A$301, MATCH(Berechnung!C3816,IATA_Codes!$C$2:$C$301,0))&amp;"_"&amp;INDEX(IATA_Codes!$A$2:$A$301, MATCH(Berechnung!D3816,IATA_Codes!$C$2:$C$301,0)),GCD_Entfernung!$C$2:$D$10001,2,FALSE))</f>
        <v/>
      </c>
      <c r="G3816" s="21" t="str">
        <f>IF(E3816="","",VLOOKUP(A3816,Flugzeugtyp!$B$2:$C$13,2,0))</f>
        <v/>
      </c>
      <c r="H3816" s="8" t="str">
        <f>IF(E3816="","",LOOKUP(MATCH(F3816,'RFI-Faktor'!$B$2:$B$5,1),'RFI-Faktor'!$D$2:$D$5))</f>
        <v/>
      </c>
      <c r="I3816" s="23" t="str">
        <f t="array" ref="I3816">IF(E3816="","",SUM(IF(A3816=Energieverbrauch!$A$2:$A$4000,1,0)*IF(B3816=Energieverbrauch!$B$2:$B$4000,1,0)*(IF(Berechnung!F3816&gt;=Energieverbrauch!$C$2:$C$4000,1,0)*IF(Berechnung!F3816&lt;=Energieverbrauch!$D$2:$D$4000,1,0))*Energieverbrauch!$E$2:$E$4000))</f>
        <v/>
      </c>
      <c r="J3816" s="23" t="str">
        <f t="shared" si="59"/>
        <v/>
      </c>
      <c r="K3816" s="23" t="e">
        <f>LOOKUP(MATCH(A3816,Flugzeugtyp!$A$2:$A$13,1),Flugzeugtyp!$A$2:$C$13)</f>
        <v>#N/A</v>
      </c>
      <c r="L3816" s="23" t="str">
        <f>IF(E3816="","",J3816/Treibhausgas_Kennzahlen!$B$5)</f>
        <v/>
      </c>
      <c r="M3816" s="37" t="str">
        <f>IF(E3816="","",$J3816*Treibhausgas_Kennzahlen!B$3)</f>
        <v/>
      </c>
      <c r="N3816" s="37" t="str">
        <f>IF(E3816="","",$J3816*Treibhausgas_Kennzahlen!C$3)</f>
        <v/>
      </c>
      <c r="O3816" s="37" t="str">
        <f>IF(E3816="","",$J3816*Treibhausgas_Kennzahlen!D$3)</f>
        <v/>
      </c>
      <c r="P3816" s="37" t="str">
        <f>IF(E3816="","",$J3816*Treibhausgas_Kennzahlen!E$3)</f>
        <v/>
      </c>
      <c r="Q3816" s="37" t="str">
        <f>IF(E3816="","",$J3816*Treibhausgas_Kennzahlen!F$3)</f>
        <v/>
      </c>
      <c r="R3816" s="37" t="str">
        <f>IF(E3816="","",$J3816*Treibhausgas_Kennzahlen!G$3)</f>
        <v/>
      </c>
    </row>
    <row r="3817" spans="1:18" x14ac:dyDescent="0.25">
      <c r="A3817" s="5"/>
      <c r="B3817" s="5"/>
      <c r="C3817" s="5"/>
      <c r="D3817" s="5"/>
      <c r="E3817" s="5"/>
      <c r="F3817" s="9" t="str">
        <f>IF(E3817="","",VLOOKUP(INDEX(IATA_Codes!$A$2:$A$301, MATCH(Berechnung!C3817,IATA_Codes!$C$2:$C$301,0))&amp;"_"&amp;INDEX(IATA_Codes!$A$2:$A$301, MATCH(Berechnung!D3817,IATA_Codes!$C$2:$C$301,0)),GCD_Entfernung!$C$2:$D$10001,2,FALSE))</f>
        <v/>
      </c>
      <c r="G3817" s="22" t="str">
        <f>IF(E3817="","",VLOOKUP(A3817,Flugzeugtyp!$B$2:$C$13,2,0))</f>
        <v/>
      </c>
      <c r="H3817" s="9" t="str">
        <f>IF(E3817="","",LOOKUP(MATCH(F3817,'RFI-Faktor'!$B$2:$B$5,1),'RFI-Faktor'!$D$2:$D$5))</f>
        <v/>
      </c>
      <c r="I3817" s="24" t="str">
        <f t="array" ref="I3817">IF(E3817="","",SUM(IF(A3817=Energieverbrauch!$A$2:$A$4000,1,0)*IF(B3817=Energieverbrauch!$B$2:$B$4000,1,0)*(IF(Berechnung!F3817&gt;=Energieverbrauch!$C$2:$C$4000,1,0)*IF(Berechnung!F3817&lt;=Energieverbrauch!$D$2:$D$4000,1,0))*Energieverbrauch!$E$2:$E$4000))</f>
        <v/>
      </c>
      <c r="J3817" s="24" t="str">
        <f t="shared" si="59"/>
        <v/>
      </c>
      <c r="K3817" s="24" t="e">
        <f>LOOKUP(MATCH(A3817,Flugzeugtyp!$A$2:$A$13,1),Flugzeugtyp!$A$2:$C$13)</f>
        <v>#N/A</v>
      </c>
      <c r="L3817" s="24" t="str">
        <f>IF(E3817="","",J3817/Treibhausgas_Kennzahlen!$B$5)</f>
        <v/>
      </c>
      <c r="M3817" s="38" t="str">
        <f>IF(E3817="","",$J3817*Treibhausgas_Kennzahlen!B$3)</f>
        <v/>
      </c>
      <c r="N3817" s="38" t="str">
        <f>IF(E3817="","",$J3817*Treibhausgas_Kennzahlen!C$3)</f>
        <v/>
      </c>
      <c r="O3817" s="38" t="str">
        <f>IF(E3817="","",$J3817*Treibhausgas_Kennzahlen!D$3)</f>
        <v/>
      </c>
      <c r="P3817" s="38" t="str">
        <f>IF(E3817="","",$J3817*Treibhausgas_Kennzahlen!E$3)</f>
        <v/>
      </c>
      <c r="Q3817" s="38" t="str">
        <f>IF(E3817="","",$J3817*Treibhausgas_Kennzahlen!F$3)</f>
        <v/>
      </c>
      <c r="R3817" s="38" t="str">
        <f>IF(E3817="","",$J3817*Treibhausgas_Kennzahlen!G$3)</f>
        <v/>
      </c>
    </row>
    <row r="3818" spans="1:18" x14ac:dyDescent="0.25">
      <c r="A3818" s="6"/>
      <c r="B3818" s="6"/>
      <c r="C3818" s="6"/>
      <c r="D3818" s="6"/>
      <c r="E3818" s="6"/>
      <c r="F3818" s="8" t="str">
        <f>IF(E3818="","",VLOOKUP(INDEX(IATA_Codes!$A$2:$A$301, MATCH(Berechnung!C3818,IATA_Codes!$C$2:$C$301,0))&amp;"_"&amp;INDEX(IATA_Codes!$A$2:$A$301, MATCH(Berechnung!D3818,IATA_Codes!$C$2:$C$301,0)),GCD_Entfernung!$C$2:$D$10001,2,FALSE))</f>
        <v/>
      </c>
      <c r="G3818" s="21" t="str">
        <f>IF(E3818="","",VLOOKUP(A3818,Flugzeugtyp!$B$2:$C$13,2,0))</f>
        <v/>
      </c>
      <c r="H3818" s="8" t="str">
        <f>IF(E3818="","",LOOKUP(MATCH(F3818,'RFI-Faktor'!$B$2:$B$5,1),'RFI-Faktor'!$D$2:$D$5))</f>
        <v/>
      </c>
      <c r="I3818" s="23" t="str">
        <f t="array" ref="I3818">IF(E3818="","",SUM(IF(A3818=Energieverbrauch!$A$2:$A$4000,1,0)*IF(B3818=Energieverbrauch!$B$2:$B$4000,1,0)*(IF(Berechnung!F3818&gt;=Energieverbrauch!$C$2:$C$4000,1,0)*IF(Berechnung!F3818&lt;=Energieverbrauch!$D$2:$D$4000,1,0))*Energieverbrauch!$E$2:$E$4000))</f>
        <v/>
      </c>
      <c r="J3818" s="23" t="str">
        <f t="shared" si="59"/>
        <v/>
      </c>
      <c r="K3818" s="23" t="e">
        <f>LOOKUP(MATCH(A3818,Flugzeugtyp!$A$2:$A$13,1),Flugzeugtyp!$A$2:$C$13)</f>
        <v>#N/A</v>
      </c>
      <c r="L3818" s="23" t="str">
        <f>IF(E3818="","",J3818/Treibhausgas_Kennzahlen!$B$5)</f>
        <v/>
      </c>
      <c r="M3818" s="37" t="str">
        <f>IF(E3818="","",$J3818*Treibhausgas_Kennzahlen!B$3)</f>
        <v/>
      </c>
      <c r="N3818" s="37" t="str">
        <f>IF(E3818="","",$J3818*Treibhausgas_Kennzahlen!C$3)</f>
        <v/>
      </c>
      <c r="O3818" s="37" t="str">
        <f>IF(E3818="","",$J3818*Treibhausgas_Kennzahlen!D$3)</f>
        <v/>
      </c>
      <c r="P3818" s="37" t="str">
        <f>IF(E3818="","",$J3818*Treibhausgas_Kennzahlen!E$3)</f>
        <v/>
      </c>
      <c r="Q3818" s="37" t="str">
        <f>IF(E3818="","",$J3818*Treibhausgas_Kennzahlen!F$3)</f>
        <v/>
      </c>
      <c r="R3818" s="37" t="str">
        <f>IF(E3818="","",$J3818*Treibhausgas_Kennzahlen!G$3)</f>
        <v/>
      </c>
    </row>
    <row r="3819" spans="1:18" x14ac:dyDescent="0.25">
      <c r="A3819" s="5"/>
      <c r="B3819" s="5"/>
      <c r="C3819" s="5"/>
      <c r="D3819" s="5"/>
      <c r="E3819" s="5"/>
      <c r="F3819" s="9" t="str">
        <f>IF(E3819="","",VLOOKUP(INDEX(IATA_Codes!$A$2:$A$301, MATCH(Berechnung!C3819,IATA_Codes!$C$2:$C$301,0))&amp;"_"&amp;INDEX(IATA_Codes!$A$2:$A$301, MATCH(Berechnung!D3819,IATA_Codes!$C$2:$C$301,0)),GCD_Entfernung!$C$2:$D$10001,2,FALSE))</f>
        <v/>
      </c>
      <c r="G3819" s="22" t="str">
        <f>IF(E3819="","",VLOOKUP(A3819,Flugzeugtyp!$B$2:$C$13,2,0))</f>
        <v/>
      </c>
      <c r="H3819" s="9" t="str">
        <f>IF(E3819="","",LOOKUP(MATCH(F3819,'RFI-Faktor'!$B$2:$B$5,1),'RFI-Faktor'!$D$2:$D$5))</f>
        <v/>
      </c>
      <c r="I3819" s="24" t="str">
        <f t="array" ref="I3819">IF(E3819="","",SUM(IF(A3819=Energieverbrauch!$A$2:$A$4000,1,0)*IF(B3819=Energieverbrauch!$B$2:$B$4000,1,0)*(IF(Berechnung!F3819&gt;=Energieverbrauch!$C$2:$C$4000,1,0)*IF(Berechnung!F3819&lt;=Energieverbrauch!$D$2:$D$4000,1,0))*Energieverbrauch!$E$2:$E$4000))</f>
        <v/>
      </c>
      <c r="J3819" s="24" t="str">
        <f t="shared" si="59"/>
        <v/>
      </c>
      <c r="K3819" s="24" t="e">
        <f>LOOKUP(MATCH(A3819,Flugzeugtyp!$A$2:$A$13,1),Flugzeugtyp!$A$2:$C$13)</f>
        <v>#N/A</v>
      </c>
      <c r="L3819" s="24" t="str">
        <f>IF(E3819="","",J3819/Treibhausgas_Kennzahlen!$B$5)</f>
        <v/>
      </c>
      <c r="M3819" s="38" t="str">
        <f>IF(E3819="","",$J3819*Treibhausgas_Kennzahlen!B$3)</f>
        <v/>
      </c>
      <c r="N3819" s="38" t="str">
        <f>IF(E3819="","",$J3819*Treibhausgas_Kennzahlen!C$3)</f>
        <v/>
      </c>
      <c r="O3819" s="38" t="str">
        <f>IF(E3819="","",$J3819*Treibhausgas_Kennzahlen!D$3)</f>
        <v/>
      </c>
      <c r="P3819" s="38" t="str">
        <f>IF(E3819="","",$J3819*Treibhausgas_Kennzahlen!E$3)</f>
        <v/>
      </c>
      <c r="Q3819" s="38" t="str">
        <f>IF(E3819="","",$J3819*Treibhausgas_Kennzahlen!F$3)</f>
        <v/>
      </c>
      <c r="R3819" s="38" t="str">
        <f>IF(E3819="","",$J3819*Treibhausgas_Kennzahlen!G$3)</f>
        <v/>
      </c>
    </row>
    <row r="3820" spans="1:18" x14ac:dyDescent="0.25">
      <c r="A3820" s="6"/>
      <c r="B3820" s="6"/>
      <c r="C3820" s="6"/>
      <c r="D3820" s="6"/>
      <c r="E3820" s="6"/>
      <c r="F3820" s="8" t="str">
        <f>IF(E3820="","",VLOOKUP(INDEX(IATA_Codes!$A$2:$A$301, MATCH(Berechnung!C3820,IATA_Codes!$C$2:$C$301,0))&amp;"_"&amp;INDEX(IATA_Codes!$A$2:$A$301, MATCH(Berechnung!D3820,IATA_Codes!$C$2:$C$301,0)),GCD_Entfernung!$C$2:$D$10001,2,FALSE))</f>
        <v/>
      </c>
      <c r="G3820" s="21" t="str">
        <f>IF(E3820="","",VLOOKUP(A3820,Flugzeugtyp!$B$2:$C$13,2,0))</f>
        <v/>
      </c>
      <c r="H3820" s="8" t="str">
        <f>IF(E3820="","",LOOKUP(MATCH(F3820,'RFI-Faktor'!$B$2:$B$5,1),'RFI-Faktor'!$D$2:$D$5))</f>
        <v/>
      </c>
      <c r="I3820" s="23" t="str">
        <f t="array" ref="I3820">IF(E3820="","",SUM(IF(A3820=Energieverbrauch!$A$2:$A$4000,1,0)*IF(B3820=Energieverbrauch!$B$2:$B$4000,1,0)*(IF(Berechnung!F3820&gt;=Energieverbrauch!$C$2:$C$4000,1,0)*IF(Berechnung!F3820&lt;=Energieverbrauch!$D$2:$D$4000,1,0))*Energieverbrauch!$E$2:$E$4000))</f>
        <v/>
      </c>
      <c r="J3820" s="23" t="str">
        <f t="shared" si="59"/>
        <v/>
      </c>
      <c r="K3820" s="23" t="e">
        <f>LOOKUP(MATCH(A3820,Flugzeugtyp!$A$2:$A$13,1),Flugzeugtyp!$A$2:$C$13)</f>
        <v>#N/A</v>
      </c>
      <c r="L3820" s="23" t="str">
        <f>IF(E3820="","",J3820/Treibhausgas_Kennzahlen!$B$5)</f>
        <v/>
      </c>
      <c r="M3820" s="37" t="str">
        <f>IF(E3820="","",$J3820*Treibhausgas_Kennzahlen!B$3)</f>
        <v/>
      </c>
      <c r="N3820" s="37" t="str">
        <f>IF(E3820="","",$J3820*Treibhausgas_Kennzahlen!C$3)</f>
        <v/>
      </c>
      <c r="O3820" s="37" t="str">
        <f>IF(E3820="","",$J3820*Treibhausgas_Kennzahlen!D$3)</f>
        <v/>
      </c>
      <c r="P3820" s="37" t="str">
        <f>IF(E3820="","",$J3820*Treibhausgas_Kennzahlen!E$3)</f>
        <v/>
      </c>
      <c r="Q3820" s="37" t="str">
        <f>IF(E3820="","",$J3820*Treibhausgas_Kennzahlen!F$3)</f>
        <v/>
      </c>
      <c r="R3820" s="37" t="str">
        <f>IF(E3820="","",$J3820*Treibhausgas_Kennzahlen!G$3)</f>
        <v/>
      </c>
    </row>
    <row r="3821" spans="1:18" x14ac:dyDescent="0.25">
      <c r="A3821" s="5"/>
      <c r="B3821" s="5"/>
      <c r="C3821" s="5"/>
      <c r="D3821" s="5"/>
      <c r="E3821" s="5"/>
      <c r="F3821" s="9" t="str">
        <f>IF(E3821="","",VLOOKUP(INDEX(IATA_Codes!$A$2:$A$301, MATCH(Berechnung!C3821,IATA_Codes!$C$2:$C$301,0))&amp;"_"&amp;INDEX(IATA_Codes!$A$2:$A$301, MATCH(Berechnung!D3821,IATA_Codes!$C$2:$C$301,0)),GCD_Entfernung!$C$2:$D$10001,2,FALSE))</f>
        <v/>
      </c>
      <c r="G3821" s="22" t="str">
        <f>IF(E3821="","",VLOOKUP(A3821,Flugzeugtyp!$B$2:$C$13,2,0))</f>
        <v/>
      </c>
      <c r="H3821" s="9" t="str">
        <f>IF(E3821="","",LOOKUP(MATCH(F3821,'RFI-Faktor'!$B$2:$B$5,1),'RFI-Faktor'!$D$2:$D$5))</f>
        <v/>
      </c>
      <c r="I3821" s="24" t="str">
        <f t="array" ref="I3821">IF(E3821="","",SUM(IF(A3821=Energieverbrauch!$A$2:$A$4000,1,0)*IF(B3821=Energieverbrauch!$B$2:$B$4000,1,0)*(IF(Berechnung!F3821&gt;=Energieverbrauch!$C$2:$C$4000,1,0)*IF(Berechnung!F3821&lt;=Energieverbrauch!$D$2:$D$4000,1,0))*Energieverbrauch!$E$2:$E$4000))</f>
        <v/>
      </c>
      <c r="J3821" s="24" t="str">
        <f t="shared" si="59"/>
        <v/>
      </c>
      <c r="K3821" s="24" t="e">
        <f>LOOKUP(MATCH(A3821,Flugzeugtyp!$A$2:$A$13,1),Flugzeugtyp!$A$2:$C$13)</f>
        <v>#N/A</v>
      </c>
      <c r="L3821" s="24" t="str">
        <f>IF(E3821="","",J3821/Treibhausgas_Kennzahlen!$B$5)</f>
        <v/>
      </c>
      <c r="M3821" s="38" t="str">
        <f>IF(E3821="","",$J3821*Treibhausgas_Kennzahlen!B$3)</f>
        <v/>
      </c>
      <c r="N3821" s="38" t="str">
        <f>IF(E3821="","",$J3821*Treibhausgas_Kennzahlen!C$3)</f>
        <v/>
      </c>
      <c r="O3821" s="38" t="str">
        <f>IF(E3821="","",$J3821*Treibhausgas_Kennzahlen!D$3)</f>
        <v/>
      </c>
      <c r="P3821" s="38" t="str">
        <f>IF(E3821="","",$J3821*Treibhausgas_Kennzahlen!E$3)</f>
        <v/>
      </c>
      <c r="Q3821" s="38" t="str">
        <f>IF(E3821="","",$J3821*Treibhausgas_Kennzahlen!F$3)</f>
        <v/>
      </c>
      <c r="R3821" s="38" t="str">
        <f>IF(E3821="","",$J3821*Treibhausgas_Kennzahlen!G$3)</f>
        <v/>
      </c>
    </row>
    <row r="3822" spans="1:18" x14ac:dyDescent="0.25">
      <c r="A3822" s="6"/>
      <c r="B3822" s="6"/>
      <c r="C3822" s="6"/>
      <c r="D3822" s="6"/>
      <c r="E3822" s="6"/>
      <c r="F3822" s="8" t="str">
        <f>IF(E3822="","",VLOOKUP(INDEX(IATA_Codes!$A$2:$A$301, MATCH(Berechnung!C3822,IATA_Codes!$C$2:$C$301,0))&amp;"_"&amp;INDEX(IATA_Codes!$A$2:$A$301, MATCH(Berechnung!D3822,IATA_Codes!$C$2:$C$301,0)),GCD_Entfernung!$C$2:$D$10001,2,FALSE))</f>
        <v/>
      </c>
      <c r="G3822" s="21" t="str">
        <f>IF(E3822="","",VLOOKUP(A3822,Flugzeugtyp!$B$2:$C$13,2,0))</f>
        <v/>
      </c>
      <c r="H3822" s="8" t="str">
        <f>IF(E3822="","",LOOKUP(MATCH(F3822,'RFI-Faktor'!$B$2:$B$5,1),'RFI-Faktor'!$D$2:$D$5))</f>
        <v/>
      </c>
      <c r="I3822" s="23" t="str">
        <f t="array" ref="I3822">IF(E3822="","",SUM(IF(A3822=Energieverbrauch!$A$2:$A$4000,1,0)*IF(B3822=Energieverbrauch!$B$2:$B$4000,1,0)*(IF(Berechnung!F3822&gt;=Energieverbrauch!$C$2:$C$4000,1,0)*IF(Berechnung!F3822&lt;=Energieverbrauch!$D$2:$D$4000,1,0))*Energieverbrauch!$E$2:$E$4000))</f>
        <v/>
      </c>
      <c r="J3822" s="23" t="str">
        <f t="shared" si="59"/>
        <v/>
      </c>
      <c r="K3822" s="23" t="e">
        <f>LOOKUP(MATCH(A3822,Flugzeugtyp!$A$2:$A$13,1),Flugzeugtyp!$A$2:$C$13)</f>
        <v>#N/A</v>
      </c>
      <c r="L3822" s="23" t="str">
        <f>IF(E3822="","",J3822/Treibhausgas_Kennzahlen!$B$5)</f>
        <v/>
      </c>
      <c r="M3822" s="37" t="str">
        <f>IF(E3822="","",$J3822*Treibhausgas_Kennzahlen!B$3)</f>
        <v/>
      </c>
      <c r="N3822" s="37" t="str">
        <f>IF(E3822="","",$J3822*Treibhausgas_Kennzahlen!C$3)</f>
        <v/>
      </c>
      <c r="O3822" s="37" t="str">
        <f>IF(E3822="","",$J3822*Treibhausgas_Kennzahlen!D$3)</f>
        <v/>
      </c>
      <c r="P3822" s="37" t="str">
        <f>IF(E3822="","",$J3822*Treibhausgas_Kennzahlen!E$3)</f>
        <v/>
      </c>
      <c r="Q3822" s="37" t="str">
        <f>IF(E3822="","",$J3822*Treibhausgas_Kennzahlen!F$3)</f>
        <v/>
      </c>
      <c r="R3822" s="37" t="str">
        <f>IF(E3822="","",$J3822*Treibhausgas_Kennzahlen!G$3)</f>
        <v/>
      </c>
    </row>
    <row r="3823" spans="1:18" x14ac:dyDescent="0.25">
      <c r="A3823" s="5"/>
      <c r="B3823" s="5"/>
      <c r="C3823" s="5"/>
      <c r="D3823" s="5"/>
      <c r="E3823" s="5"/>
      <c r="F3823" s="9" t="str">
        <f>IF(E3823="","",VLOOKUP(INDEX(IATA_Codes!$A$2:$A$301, MATCH(Berechnung!C3823,IATA_Codes!$C$2:$C$301,0))&amp;"_"&amp;INDEX(IATA_Codes!$A$2:$A$301, MATCH(Berechnung!D3823,IATA_Codes!$C$2:$C$301,0)),GCD_Entfernung!$C$2:$D$10001,2,FALSE))</f>
        <v/>
      </c>
      <c r="G3823" s="22" t="str">
        <f>IF(E3823="","",VLOOKUP(A3823,Flugzeugtyp!$B$2:$C$13,2,0))</f>
        <v/>
      </c>
      <c r="H3823" s="9" t="str">
        <f>IF(E3823="","",LOOKUP(MATCH(F3823,'RFI-Faktor'!$B$2:$B$5,1),'RFI-Faktor'!$D$2:$D$5))</f>
        <v/>
      </c>
      <c r="I3823" s="24" t="str">
        <f t="array" ref="I3823">IF(E3823="","",SUM(IF(A3823=Energieverbrauch!$A$2:$A$4000,1,0)*IF(B3823=Energieverbrauch!$B$2:$B$4000,1,0)*(IF(Berechnung!F3823&gt;=Energieverbrauch!$C$2:$C$4000,1,0)*IF(Berechnung!F3823&lt;=Energieverbrauch!$D$2:$D$4000,1,0))*Energieverbrauch!$E$2:$E$4000))</f>
        <v/>
      </c>
      <c r="J3823" s="24" t="str">
        <f t="shared" si="59"/>
        <v/>
      </c>
      <c r="K3823" s="24" t="e">
        <f>LOOKUP(MATCH(A3823,Flugzeugtyp!$A$2:$A$13,1),Flugzeugtyp!$A$2:$C$13)</f>
        <v>#N/A</v>
      </c>
      <c r="L3823" s="24" t="str">
        <f>IF(E3823="","",J3823/Treibhausgas_Kennzahlen!$B$5)</f>
        <v/>
      </c>
      <c r="M3823" s="38" t="str">
        <f>IF(E3823="","",$J3823*Treibhausgas_Kennzahlen!B$3)</f>
        <v/>
      </c>
      <c r="N3823" s="38" t="str">
        <f>IF(E3823="","",$J3823*Treibhausgas_Kennzahlen!C$3)</f>
        <v/>
      </c>
      <c r="O3823" s="38" t="str">
        <f>IF(E3823="","",$J3823*Treibhausgas_Kennzahlen!D$3)</f>
        <v/>
      </c>
      <c r="P3823" s="38" t="str">
        <f>IF(E3823="","",$J3823*Treibhausgas_Kennzahlen!E$3)</f>
        <v/>
      </c>
      <c r="Q3823" s="38" t="str">
        <f>IF(E3823="","",$J3823*Treibhausgas_Kennzahlen!F$3)</f>
        <v/>
      </c>
      <c r="R3823" s="38" t="str">
        <f>IF(E3823="","",$J3823*Treibhausgas_Kennzahlen!G$3)</f>
        <v/>
      </c>
    </row>
    <row r="3824" spans="1:18" x14ac:dyDescent="0.25">
      <c r="A3824" s="6"/>
      <c r="B3824" s="6"/>
      <c r="C3824" s="6"/>
      <c r="D3824" s="6"/>
      <c r="E3824" s="6"/>
      <c r="F3824" s="8" t="str">
        <f>IF(E3824="","",VLOOKUP(INDEX(IATA_Codes!$A$2:$A$301, MATCH(Berechnung!C3824,IATA_Codes!$C$2:$C$301,0))&amp;"_"&amp;INDEX(IATA_Codes!$A$2:$A$301, MATCH(Berechnung!D3824,IATA_Codes!$C$2:$C$301,0)),GCD_Entfernung!$C$2:$D$10001,2,FALSE))</f>
        <v/>
      </c>
      <c r="G3824" s="21" t="str">
        <f>IF(E3824="","",VLOOKUP(A3824,Flugzeugtyp!$B$2:$C$13,2,0))</f>
        <v/>
      </c>
      <c r="H3824" s="8" t="str">
        <f>IF(E3824="","",LOOKUP(MATCH(F3824,'RFI-Faktor'!$B$2:$B$5,1),'RFI-Faktor'!$D$2:$D$5))</f>
        <v/>
      </c>
      <c r="I3824" s="23" t="str">
        <f t="array" ref="I3824">IF(E3824="","",SUM(IF(A3824=Energieverbrauch!$A$2:$A$4000,1,0)*IF(B3824=Energieverbrauch!$B$2:$B$4000,1,0)*(IF(Berechnung!F3824&gt;=Energieverbrauch!$C$2:$C$4000,1,0)*IF(Berechnung!F3824&lt;=Energieverbrauch!$D$2:$D$4000,1,0))*Energieverbrauch!$E$2:$E$4000))</f>
        <v/>
      </c>
      <c r="J3824" s="23" t="str">
        <f t="shared" si="59"/>
        <v/>
      </c>
      <c r="K3824" s="23" t="e">
        <f>LOOKUP(MATCH(A3824,Flugzeugtyp!$A$2:$A$13,1),Flugzeugtyp!$A$2:$C$13)</f>
        <v>#N/A</v>
      </c>
      <c r="L3824" s="23" t="str">
        <f>IF(E3824="","",J3824/Treibhausgas_Kennzahlen!$B$5)</f>
        <v/>
      </c>
      <c r="M3824" s="37" t="str">
        <f>IF(E3824="","",$J3824*Treibhausgas_Kennzahlen!B$3)</f>
        <v/>
      </c>
      <c r="N3824" s="37" t="str">
        <f>IF(E3824="","",$J3824*Treibhausgas_Kennzahlen!C$3)</f>
        <v/>
      </c>
      <c r="O3824" s="37" t="str">
        <f>IF(E3824="","",$J3824*Treibhausgas_Kennzahlen!D$3)</f>
        <v/>
      </c>
      <c r="P3824" s="37" t="str">
        <f>IF(E3824="","",$J3824*Treibhausgas_Kennzahlen!E$3)</f>
        <v/>
      </c>
      <c r="Q3824" s="37" t="str">
        <f>IF(E3824="","",$J3824*Treibhausgas_Kennzahlen!F$3)</f>
        <v/>
      </c>
      <c r="R3824" s="37" t="str">
        <f>IF(E3824="","",$J3824*Treibhausgas_Kennzahlen!G$3)</f>
        <v/>
      </c>
    </row>
    <row r="3825" spans="1:18" x14ac:dyDescent="0.25">
      <c r="A3825" s="5"/>
      <c r="B3825" s="5"/>
      <c r="C3825" s="5"/>
      <c r="D3825" s="5"/>
      <c r="E3825" s="5"/>
      <c r="F3825" s="9" t="str">
        <f>IF(E3825="","",VLOOKUP(INDEX(IATA_Codes!$A$2:$A$301, MATCH(Berechnung!C3825,IATA_Codes!$C$2:$C$301,0))&amp;"_"&amp;INDEX(IATA_Codes!$A$2:$A$301, MATCH(Berechnung!D3825,IATA_Codes!$C$2:$C$301,0)),GCD_Entfernung!$C$2:$D$10001,2,FALSE))</f>
        <v/>
      </c>
      <c r="G3825" s="22" t="str">
        <f>IF(E3825="","",VLOOKUP(A3825,Flugzeugtyp!$B$2:$C$13,2,0))</f>
        <v/>
      </c>
      <c r="H3825" s="9" t="str">
        <f>IF(E3825="","",LOOKUP(MATCH(F3825,'RFI-Faktor'!$B$2:$B$5,1),'RFI-Faktor'!$D$2:$D$5))</f>
        <v/>
      </c>
      <c r="I3825" s="24" t="str">
        <f t="array" ref="I3825">IF(E3825="","",SUM(IF(A3825=Energieverbrauch!$A$2:$A$4000,1,0)*IF(B3825=Energieverbrauch!$B$2:$B$4000,1,0)*(IF(Berechnung!F3825&gt;=Energieverbrauch!$C$2:$C$4000,1,0)*IF(Berechnung!F3825&lt;=Energieverbrauch!$D$2:$D$4000,1,0))*Energieverbrauch!$E$2:$E$4000))</f>
        <v/>
      </c>
      <c r="J3825" s="24" t="str">
        <f t="shared" si="59"/>
        <v/>
      </c>
      <c r="K3825" s="24" t="e">
        <f>LOOKUP(MATCH(A3825,Flugzeugtyp!$A$2:$A$13,1),Flugzeugtyp!$A$2:$C$13)</f>
        <v>#N/A</v>
      </c>
      <c r="L3825" s="24" t="str">
        <f>IF(E3825="","",J3825/Treibhausgas_Kennzahlen!$B$5)</f>
        <v/>
      </c>
      <c r="M3825" s="38" t="str">
        <f>IF(E3825="","",$J3825*Treibhausgas_Kennzahlen!B$3)</f>
        <v/>
      </c>
      <c r="N3825" s="38" t="str">
        <f>IF(E3825="","",$J3825*Treibhausgas_Kennzahlen!C$3)</f>
        <v/>
      </c>
      <c r="O3825" s="38" t="str">
        <f>IF(E3825="","",$J3825*Treibhausgas_Kennzahlen!D$3)</f>
        <v/>
      </c>
      <c r="P3825" s="38" t="str">
        <f>IF(E3825="","",$J3825*Treibhausgas_Kennzahlen!E$3)</f>
        <v/>
      </c>
      <c r="Q3825" s="38" t="str">
        <f>IF(E3825="","",$J3825*Treibhausgas_Kennzahlen!F$3)</f>
        <v/>
      </c>
      <c r="R3825" s="38" t="str">
        <f>IF(E3825="","",$J3825*Treibhausgas_Kennzahlen!G$3)</f>
        <v/>
      </c>
    </row>
    <row r="3826" spans="1:18" x14ac:dyDescent="0.25">
      <c r="A3826" s="6"/>
      <c r="B3826" s="6"/>
      <c r="C3826" s="6"/>
      <c r="D3826" s="6"/>
      <c r="E3826" s="6"/>
      <c r="F3826" s="8" t="str">
        <f>IF(E3826="","",VLOOKUP(INDEX(IATA_Codes!$A$2:$A$301, MATCH(Berechnung!C3826,IATA_Codes!$C$2:$C$301,0))&amp;"_"&amp;INDEX(IATA_Codes!$A$2:$A$301, MATCH(Berechnung!D3826,IATA_Codes!$C$2:$C$301,0)),GCD_Entfernung!$C$2:$D$10001,2,FALSE))</f>
        <v/>
      </c>
      <c r="G3826" s="21" t="str">
        <f>IF(E3826="","",VLOOKUP(A3826,Flugzeugtyp!$B$2:$C$13,2,0))</f>
        <v/>
      </c>
      <c r="H3826" s="8" t="str">
        <f>IF(E3826="","",LOOKUP(MATCH(F3826,'RFI-Faktor'!$B$2:$B$5,1),'RFI-Faktor'!$D$2:$D$5))</f>
        <v/>
      </c>
      <c r="I3826" s="23" t="str">
        <f t="array" ref="I3826">IF(E3826="","",SUM(IF(A3826=Energieverbrauch!$A$2:$A$4000,1,0)*IF(B3826=Energieverbrauch!$B$2:$B$4000,1,0)*(IF(Berechnung!F3826&gt;=Energieverbrauch!$C$2:$C$4000,1,0)*IF(Berechnung!F3826&lt;=Energieverbrauch!$D$2:$D$4000,1,0))*Energieverbrauch!$E$2:$E$4000))</f>
        <v/>
      </c>
      <c r="J3826" s="23" t="str">
        <f t="shared" si="59"/>
        <v/>
      </c>
      <c r="K3826" s="23" t="e">
        <f>LOOKUP(MATCH(A3826,Flugzeugtyp!$A$2:$A$13,1),Flugzeugtyp!$A$2:$C$13)</f>
        <v>#N/A</v>
      </c>
      <c r="L3826" s="23" t="str">
        <f>IF(E3826="","",J3826/Treibhausgas_Kennzahlen!$B$5)</f>
        <v/>
      </c>
      <c r="M3826" s="37" t="str">
        <f>IF(E3826="","",$J3826*Treibhausgas_Kennzahlen!B$3)</f>
        <v/>
      </c>
      <c r="N3826" s="37" t="str">
        <f>IF(E3826="","",$J3826*Treibhausgas_Kennzahlen!C$3)</f>
        <v/>
      </c>
      <c r="O3826" s="37" t="str">
        <f>IF(E3826="","",$J3826*Treibhausgas_Kennzahlen!D$3)</f>
        <v/>
      </c>
      <c r="P3826" s="37" t="str">
        <f>IF(E3826="","",$J3826*Treibhausgas_Kennzahlen!E$3)</f>
        <v/>
      </c>
      <c r="Q3826" s="37" t="str">
        <f>IF(E3826="","",$J3826*Treibhausgas_Kennzahlen!F$3)</f>
        <v/>
      </c>
      <c r="R3826" s="37" t="str">
        <f>IF(E3826="","",$J3826*Treibhausgas_Kennzahlen!G$3)</f>
        <v/>
      </c>
    </row>
    <row r="3827" spans="1:18" x14ac:dyDescent="0.25">
      <c r="A3827" s="5"/>
      <c r="B3827" s="5"/>
      <c r="C3827" s="5"/>
      <c r="D3827" s="5"/>
      <c r="E3827" s="5"/>
      <c r="F3827" s="9" t="str">
        <f>IF(E3827="","",VLOOKUP(INDEX(IATA_Codes!$A$2:$A$301, MATCH(Berechnung!C3827,IATA_Codes!$C$2:$C$301,0))&amp;"_"&amp;INDEX(IATA_Codes!$A$2:$A$301, MATCH(Berechnung!D3827,IATA_Codes!$C$2:$C$301,0)),GCD_Entfernung!$C$2:$D$10001,2,FALSE))</f>
        <v/>
      </c>
      <c r="G3827" s="22" t="str">
        <f>IF(E3827="","",VLOOKUP(A3827,Flugzeugtyp!$B$2:$C$13,2,0))</f>
        <v/>
      </c>
      <c r="H3827" s="9" t="str">
        <f>IF(E3827="","",LOOKUP(MATCH(F3827,'RFI-Faktor'!$B$2:$B$5,1),'RFI-Faktor'!$D$2:$D$5))</f>
        <v/>
      </c>
      <c r="I3827" s="24" t="str">
        <f t="array" ref="I3827">IF(E3827="","",SUM(IF(A3827=Energieverbrauch!$A$2:$A$4000,1,0)*IF(B3827=Energieverbrauch!$B$2:$B$4000,1,0)*(IF(Berechnung!F3827&gt;=Energieverbrauch!$C$2:$C$4000,1,0)*IF(Berechnung!F3827&lt;=Energieverbrauch!$D$2:$D$4000,1,0))*Energieverbrauch!$E$2:$E$4000))</f>
        <v/>
      </c>
      <c r="J3827" s="24" t="str">
        <f t="shared" si="59"/>
        <v/>
      </c>
      <c r="K3827" s="24" t="e">
        <f>LOOKUP(MATCH(A3827,Flugzeugtyp!$A$2:$A$13,1),Flugzeugtyp!$A$2:$C$13)</f>
        <v>#N/A</v>
      </c>
      <c r="L3827" s="24" t="str">
        <f>IF(E3827="","",J3827/Treibhausgas_Kennzahlen!$B$5)</f>
        <v/>
      </c>
      <c r="M3827" s="38" t="str">
        <f>IF(E3827="","",$J3827*Treibhausgas_Kennzahlen!B$3)</f>
        <v/>
      </c>
      <c r="N3827" s="38" t="str">
        <f>IF(E3827="","",$J3827*Treibhausgas_Kennzahlen!C$3)</f>
        <v/>
      </c>
      <c r="O3827" s="38" t="str">
        <f>IF(E3827="","",$J3827*Treibhausgas_Kennzahlen!D$3)</f>
        <v/>
      </c>
      <c r="P3827" s="38" t="str">
        <f>IF(E3827="","",$J3827*Treibhausgas_Kennzahlen!E$3)</f>
        <v/>
      </c>
      <c r="Q3827" s="38" t="str">
        <f>IF(E3827="","",$J3827*Treibhausgas_Kennzahlen!F$3)</f>
        <v/>
      </c>
      <c r="R3827" s="38" t="str">
        <f>IF(E3827="","",$J3827*Treibhausgas_Kennzahlen!G$3)</f>
        <v/>
      </c>
    </row>
    <row r="3828" spans="1:18" x14ac:dyDescent="0.25">
      <c r="A3828" s="6"/>
      <c r="B3828" s="6"/>
      <c r="C3828" s="6"/>
      <c r="D3828" s="6"/>
      <c r="E3828" s="6"/>
      <c r="F3828" s="8" t="str">
        <f>IF(E3828="","",VLOOKUP(INDEX(IATA_Codes!$A$2:$A$301, MATCH(Berechnung!C3828,IATA_Codes!$C$2:$C$301,0))&amp;"_"&amp;INDEX(IATA_Codes!$A$2:$A$301, MATCH(Berechnung!D3828,IATA_Codes!$C$2:$C$301,0)),GCD_Entfernung!$C$2:$D$10001,2,FALSE))</f>
        <v/>
      </c>
      <c r="G3828" s="21" t="str">
        <f>IF(E3828="","",VLOOKUP(A3828,Flugzeugtyp!$B$2:$C$13,2,0))</f>
        <v/>
      </c>
      <c r="H3828" s="8" t="str">
        <f>IF(E3828="","",LOOKUP(MATCH(F3828,'RFI-Faktor'!$B$2:$B$5,1),'RFI-Faktor'!$D$2:$D$5))</f>
        <v/>
      </c>
      <c r="I3828" s="23" t="str">
        <f t="array" ref="I3828">IF(E3828="","",SUM(IF(A3828=Energieverbrauch!$A$2:$A$4000,1,0)*IF(B3828=Energieverbrauch!$B$2:$B$4000,1,0)*(IF(Berechnung!F3828&gt;=Energieverbrauch!$C$2:$C$4000,1,0)*IF(Berechnung!F3828&lt;=Energieverbrauch!$D$2:$D$4000,1,0))*Energieverbrauch!$E$2:$E$4000))</f>
        <v/>
      </c>
      <c r="J3828" s="23" t="str">
        <f t="shared" si="59"/>
        <v/>
      </c>
      <c r="K3828" s="23" t="e">
        <f>LOOKUP(MATCH(A3828,Flugzeugtyp!$A$2:$A$13,1),Flugzeugtyp!$A$2:$C$13)</f>
        <v>#N/A</v>
      </c>
      <c r="L3828" s="23" t="str">
        <f>IF(E3828="","",J3828/Treibhausgas_Kennzahlen!$B$5)</f>
        <v/>
      </c>
      <c r="M3828" s="37" t="str">
        <f>IF(E3828="","",$J3828*Treibhausgas_Kennzahlen!B$3)</f>
        <v/>
      </c>
      <c r="N3828" s="37" t="str">
        <f>IF(E3828="","",$J3828*Treibhausgas_Kennzahlen!C$3)</f>
        <v/>
      </c>
      <c r="O3828" s="37" t="str">
        <f>IF(E3828="","",$J3828*Treibhausgas_Kennzahlen!D$3)</f>
        <v/>
      </c>
      <c r="P3828" s="37" t="str">
        <f>IF(E3828="","",$J3828*Treibhausgas_Kennzahlen!E$3)</f>
        <v/>
      </c>
      <c r="Q3828" s="37" t="str">
        <f>IF(E3828="","",$J3828*Treibhausgas_Kennzahlen!F$3)</f>
        <v/>
      </c>
      <c r="R3828" s="37" t="str">
        <f>IF(E3828="","",$J3828*Treibhausgas_Kennzahlen!G$3)</f>
        <v/>
      </c>
    </row>
    <row r="3829" spans="1:18" x14ac:dyDescent="0.25">
      <c r="A3829" s="5"/>
      <c r="B3829" s="5"/>
      <c r="C3829" s="5"/>
      <c r="D3829" s="5"/>
      <c r="E3829" s="5"/>
      <c r="F3829" s="9" t="str">
        <f>IF(E3829="","",VLOOKUP(INDEX(IATA_Codes!$A$2:$A$301, MATCH(Berechnung!C3829,IATA_Codes!$C$2:$C$301,0))&amp;"_"&amp;INDEX(IATA_Codes!$A$2:$A$301, MATCH(Berechnung!D3829,IATA_Codes!$C$2:$C$301,0)),GCD_Entfernung!$C$2:$D$10001,2,FALSE))</f>
        <v/>
      </c>
      <c r="G3829" s="22" t="str">
        <f>IF(E3829="","",VLOOKUP(A3829,Flugzeugtyp!$B$2:$C$13,2,0))</f>
        <v/>
      </c>
      <c r="H3829" s="9" t="str">
        <f>IF(E3829="","",LOOKUP(MATCH(F3829,'RFI-Faktor'!$B$2:$B$5,1),'RFI-Faktor'!$D$2:$D$5))</f>
        <v/>
      </c>
      <c r="I3829" s="24" t="str">
        <f t="array" ref="I3829">IF(E3829="","",SUM(IF(A3829=Energieverbrauch!$A$2:$A$4000,1,0)*IF(B3829=Energieverbrauch!$B$2:$B$4000,1,0)*(IF(Berechnung!F3829&gt;=Energieverbrauch!$C$2:$C$4000,1,0)*IF(Berechnung!F3829&lt;=Energieverbrauch!$D$2:$D$4000,1,0))*Energieverbrauch!$E$2:$E$4000))</f>
        <v/>
      </c>
      <c r="J3829" s="24" t="str">
        <f t="shared" si="59"/>
        <v/>
      </c>
      <c r="K3829" s="24" t="e">
        <f>LOOKUP(MATCH(A3829,Flugzeugtyp!$A$2:$A$13,1),Flugzeugtyp!$A$2:$C$13)</f>
        <v>#N/A</v>
      </c>
      <c r="L3829" s="24" t="str">
        <f>IF(E3829="","",J3829/Treibhausgas_Kennzahlen!$B$5)</f>
        <v/>
      </c>
      <c r="M3829" s="38" t="str">
        <f>IF(E3829="","",$J3829*Treibhausgas_Kennzahlen!B$3)</f>
        <v/>
      </c>
      <c r="N3829" s="38" t="str">
        <f>IF(E3829="","",$J3829*Treibhausgas_Kennzahlen!C$3)</f>
        <v/>
      </c>
      <c r="O3829" s="38" t="str">
        <f>IF(E3829="","",$J3829*Treibhausgas_Kennzahlen!D$3)</f>
        <v/>
      </c>
      <c r="P3829" s="38" t="str">
        <f>IF(E3829="","",$J3829*Treibhausgas_Kennzahlen!E$3)</f>
        <v/>
      </c>
      <c r="Q3829" s="38" t="str">
        <f>IF(E3829="","",$J3829*Treibhausgas_Kennzahlen!F$3)</f>
        <v/>
      </c>
      <c r="R3829" s="38" t="str">
        <f>IF(E3829="","",$J3829*Treibhausgas_Kennzahlen!G$3)</f>
        <v/>
      </c>
    </row>
    <row r="3830" spans="1:18" x14ac:dyDescent="0.25">
      <c r="A3830" s="6"/>
      <c r="B3830" s="6"/>
      <c r="C3830" s="6"/>
      <c r="D3830" s="6"/>
      <c r="E3830" s="6"/>
      <c r="F3830" s="8" t="str">
        <f>IF(E3830="","",VLOOKUP(INDEX(IATA_Codes!$A$2:$A$301, MATCH(Berechnung!C3830,IATA_Codes!$C$2:$C$301,0))&amp;"_"&amp;INDEX(IATA_Codes!$A$2:$A$301, MATCH(Berechnung!D3830,IATA_Codes!$C$2:$C$301,0)),GCD_Entfernung!$C$2:$D$10001,2,FALSE))</f>
        <v/>
      </c>
      <c r="G3830" s="21" t="str">
        <f>IF(E3830="","",VLOOKUP(A3830,Flugzeugtyp!$B$2:$C$13,2,0))</f>
        <v/>
      </c>
      <c r="H3830" s="8" t="str">
        <f>IF(E3830="","",LOOKUP(MATCH(F3830,'RFI-Faktor'!$B$2:$B$5,1),'RFI-Faktor'!$D$2:$D$5))</f>
        <v/>
      </c>
      <c r="I3830" s="23" t="str">
        <f t="array" ref="I3830">IF(E3830="","",SUM(IF(A3830=Energieverbrauch!$A$2:$A$4000,1,0)*IF(B3830=Energieverbrauch!$B$2:$B$4000,1,0)*(IF(Berechnung!F3830&gt;=Energieverbrauch!$C$2:$C$4000,1,0)*IF(Berechnung!F3830&lt;=Energieverbrauch!$D$2:$D$4000,1,0))*Energieverbrauch!$E$2:$E$4000))</f>
        <v/>
      </c>
      <c r="J3830" s="23" t="str">
        <f t="shared" si="59"/>
        <v/>
      </c>
      <c r="K3830" s="23" t="e">
        <f>LOOKUP(MATCH(A3830,Flugzeugtyp!$A$2:$A$13,1),Flugzeugtyp!$A$2:$C$13)</f>
        <v>#N/A</v>
      </c>
      <c r="L3830" s="23" t="str">
        <f>IF(E3830="","",J3830/Treibhausgas_Kennzahlen!$B$5)</f>
        <v/>
      </c>
      <c r="M3830" s="37" t="str">
        <f>IF(E3830="","",$J3830*Treibhausgas_Kennzahlen!B$3)</f>
        <v/>
      </c>
      <c r="N3830" s="37" t="str">
        <f>IF(E3830="","",$J3830*Treibhausgas_Kennzahlen!C$3)</f>
        <v/>
      </c>
      <c r="O3830" s="37" t="str">
        <f>IF(E3830="","",$J3830*Treibhausgas_Kennzahlen!D$3)</f>
        <v/>
      </c>
      <c r="P3830" s="37" t="str">
        <f>IF(E3830="","",$J3830*Treibhausgas_Kennzahlen!E$3)</f>
        <v/>
      </c>
      <c r="Q3830" s="37" t="str">
        <f>IF(E3830="","",$J3830*Treibhausgas_Kennzahlen!F$3)</f>
        <v/>
      </c>
      <c r="R3830" s="37" t="str">
        <f>IF(E3830="","",$J3830*Treibhausgas_Kennzahlen!G$3)</f>
        <v/>
      </c>
    </row>
    <row r="3831" spans="1:18" x14ac:dyDescent="0.25">
      <c r="A3831" s="5"/>
      <c r="B3831" s="5"/>
      <c r="C3831" s="5"/>
      <c r="D3831" s="5"/>
      <c r="E3831" s="5"/>
      <c r="F3831" s="9" t="str">
        <f>IF(E3831="","",VLOOKUP(INDEX(IATA_Codes!$A$2:$A$301, MATCH(Berechnung!C3831,IATA_Codes!$C$2:$C$301,0))&amp;"_"&amp;INDEX(IATA_Codes!$A$2:$A$301, MATCH(Berechnung!D3831,IATA_Codes!$C$2:$C$301,0)),GCD_Entfernung!$C$2:$D$10001,2,FALSE))</f>
        <v/>
      </c>
      <c r="G3831" s="22" t="str">
        <f>IF(E3831="","",VLOOKUP(A3831,Flugzeugtyp!$B$2:$C$13,2,0))</f>
        <v/>
      </c>
      <c r="H3831" s="9" t="str">
        <f>IF(E3831="","",LOOKUP(MATCH(F3831,'RFI-Faktor'!$B$2:$B$5,1),'RFI-Faktor'!$D$2:$D$5))</f>
        <v/>
      </c>
      <c r="I3831" s="24" t="str">
        <f t="array" ref="I3831">IF(E3831="","",SUM(IF(A3831=Energieverbrauch!$A$2:$A$4000,1,0)*IF(B3831=Energieverbrauch!$B$2:$B$4000,1,0)*(IF(Berechnung!F3831&gt;=Energieverbrauch!$C$2:$C$4000,1,0)*IF(Berechnung!F3831&lt;=Energieverbrauch!$D$2:$D$4000,1,0))*Energieverbrauch!$E$2:$E$4000))</f>
        <v/>
      </c>
      <c r="J3831" s="24" t="str">
        <f t="shared" si="59"/>
        <v/>
      </c>
      <c r="K3831" s="24" t="e">
        <f>LOOKUP(MATCH(A3831,Flugzeugtyp!$A$2:$A$13,1),Flugzeugtyp!$A$2:$C$13)</f>
        <v>#N/A</v>
      </c>
      <c r="L3831" s="24" t="str">
        <f>IF(E3831="","",J3831/Treibhausgas_Kennzahlen!$B$5)</f>
        <v/>
      </c>
      <c r="M3831" s="38" t="str">
        <f>IF(E3831="","",$J3831*Treibhausgas_Kennzahlen!B$3)</f>
        <v/>
      </c>
      <c r="N3831" s="38" t="str">
        <f>IF(E3831="","",$J3831*Treibhausgas_Kennzahlen!C$3)</f>
        <v/>
      </c>
      <c r="O3831" s="38" t="str">
        <f>IF(E3831="","",$J3831*Treibhausgas_Kennzahlen!D$3)</f>
        <v/>
      </c>
      <c r="P3831" s="38" t="str">
        <f>IF(E3831="","",$J3831*Treibhausgas_Kennzahlen!E$3)</f>
        <v/>
      </c>
      <c r="Q3831" s="38" t="str">
        <f>IF(E3831="","",$J3831*Treibhausgas_Kennzahlen!F$3)</f>
        <v/>
      </c>
      <c r="R3831" s="38" t="str">
        <f>IF(E3831="","",$J3831*Treibhausgas_Kennzahlen!G$3)</f>
        <v/>
      </c>
    </row>
    <row r="3832" spans="1:18" x14ac:dyDescent="0.25">
      <c r="A3832" s="6"/>
      <c r="B3832" s="6"/>
      <c r="C3832" s="6"/>
      <c r="D3832" s="6"/>
      <c r="E3832" s="6"/>
      <c r="F3832" s="8" t="str">
        <f>IF(E3832="","",VLOOKUP(INDEX(IATA_Codes!$A$2:$A$301, MATCH(Berechnung!C3832,IATA_Codes!$C$2:$C$301,0))&amp;"_"&amp;INDEX(IATA_Codes!$A$2:$A$301, MATCH(Berechnung!D3832,IATA_Codes!$C$2:$C$301,0)),GCD_Entfernung!$C$2:$D$10001,2,FALSE))</f>
        <v/>
      </c>
      <c r="G3832" s="21" t="str">
        <f>IF(E3832="","",VLOOKUP(A3832,Flugzeugtyp!$B$2:$C$13,2,0))</f>
        <v/>
      </c>
      <c r="H3832" s="8" t="str">
        <f>IF(E3832="","",LOOKUP(MATCH(F3832,'RFI-Faktor'!$B$2:$B$5,1),'RFI-Faktor'!$D$2:$D$5))</f>
        <v/>
      </c>
      <c r="I3832" s="23" t="str">
        <f t="array" ref="I3832">IF(E3832="","",SUM(IF(A3832=Energieverbrauch!$A$2:$A$4000,1,0)*IF(B3832=Energieverbrauch!$B$2:$B$4000,1,0)*(IF(Berechnung!F3832&gt;=Energieverbrauch!$C$2:$C$4000,1,0)*IF(Berechnung!F3832&lt;=Energieverbrauch!$D$2:$D$4000,1,0))*Energieverbrauch!$E$2:$E$4000))</f>
        <v/>
      </c>
      <c r="J3832" s="23" t="str">
        <f t="shared" si="59"/>
        <v/>
      </c>
      <c r="K3832" s="23" t="e">
        <f>LOOKUP(MATCH(A3832,Flugzeugtyp!$A$2:$A$13,1),Flugzeugtyp!$A$2:$C$13)</f>
        <v>#N/A</v>
      </c>
      <c r="L3832" s="23" t="str">
        <f>IF(E3832="","",J3832/Treibhausgas_Kennzahlen!$B$5)</f>
        <v/>
      </c>
      <c r="M3832" s="37" t="str">
        <f>IF(E3832="","",$J3832*Treibhausgas_Kennzahlen!B$3)</f>
        <v/>
      </c>
      <c r="N3832" s="37" t="str">
        <f>IF(E3832="","",$J3832*Treibhausgas_Kennzahlen!C$3)</f>
        <v/>
      </c>
      <c r="O3832" s="37" t="str">
        <f>IF(E3832="","",$J3832*Treibhausgas_Kennzahlen!D$3)</f>
        <v/>
      </c>
      <c r="P3832" s="37" t="str">
        <f>IF(E3832="","",$J3832*Treibhausgas_Kennzahlen!E$3)</f>
        <v/>
      </c>
      <c r="Q3832" s="37" t="str">
        <f>IF(E3832="","",$J3832*Treibhausgas_Kennzahlen!F$3)</f>
        <v/>
      </c>
      <c r="R3832" s="37" t="str">
        <f>IF(E3832="","",$J3832*Treibhausgas_Kennzahlen!G$3)</f>
        <v/>
      </c>
    </row>
    <row r="3833" spans="1:18" x14ac:dyDescent="0.25">
      <c r="A3833" s="5"/>
      <c r="B3833" s="5"/>
      <c r="C3833" s="5"/>
      <c r="D3833" s="5"/>
      <c r="E3833" s="5"/>
      <c r="F3833" s="9" t="str">
        <f>IF(E3833="","",VLOOKUP(INDEX(IATA_Codes!$A$2:$A$301, MATCH(Berechnung!C3833,IATA_Codes!$C$2:$C$301,0))&amp;"_"&amp;INDEX(IATA_Codes!$A$2:$A$301, MATCH(Berechnung!D3833,IATA_Codes!$C$2:$C$301,0)),GCD_Entfernung!$C$2:$D$10001,2,FALSE))</f>
        <v/>
      </c>
      <c r="G3833" s="22" t="str">
        <f>IF(E3833="","",VLOOKUP(A3833,Flugzeugtyp!$B$2:$C$13,2,0))</f>
        <v/>
      </c>
      <c r="H3833" s="9" t="str">
        <f>IF(E3833="","",LOOKUP(MATCH(F3833,'RFI-Faktor'!$B$2:$B$5,1),'RFI-Faktor'!$D$2:$D$5))</f>
        <v/>
      </c>
      <c r="I3833" s="24" t="str">
        <f t="array" ref="I3833">IF(E3833="","",SUM(IF(A3833=Energieverbrauch!$A$2:$A$4000,1,0)*IF(B3833=Energieverbrauch!$B$2:$B$4000,1,0)*(IF(Berechnung!F3833&gt;=Energieverbrauch!$C$2:$C$4000,1,0)*IF(Berechnung!F3833&lt;=Energieverbrauch!$D$2:$D$4000,1,0))*Energieverbrauch!$E$2:$E$4000))</f>
        <v/>
      </c>
      <c r="J3833" s="24" t="str">
        <f t="shared" si="59"/>
        <v/>
      </c>
      <c r="K3833" s="24" t="e">
        <f>LOOKUP(MATCH(A3833,Flugzeugtyp!$A$2:$A$13,1),Flugzeugtyp!$A$2:$C$13)</f>
        <v>#N/A</v>
      </c>
      <c r="L3833" s="24" t="str">
        <f>IF(E3833="","",J3833/Treibhausgas_Kennzahlen!$B$5)</f>
        <v/>
      </c>
      <c r="M3833" s="38" t="str">
        <f>IF(E3833="","",$J3833*Treibhausgas_Kennzahlen!B$3)</f>
        <v/>
      </c>
      <c r="N3833" s="38" t="str">
        <f>IF(E3833="","",$J3833*Treibhausgas_Kennzahlen!C$3)</f>
        <v/>
      </c>
      <c r="O3833" s="38" t="str">
        <f>IF(E3833="","",$J3833*Treibhausgas_Kennzahlen!D$3)</f>
        <v/>
      </c>
      <c r="P3833" s="38" t="str">
        <f>IF(E3833="","",$J3833*Treibhausgas_Kennzahlen!E$3)</f>
        <v/>
      </c>
      <c r="Q3833" s="38" t="str">
        <f>IF(E3833="","",$J3833*Treibhausgas_Kennzahlen!F$3)</f>
        <v/>
      </c>
      <c r="R3833" s="38" t="str">
        <f>IF(E3833="","",$J3833*Treibhausgas_Kennzahlen!G$3)</f>
        <v/>
      </c>
    </row>
    <row r="3834" spans="1:18" x14ac:dyDescent="0.25">
      <c r="A3834" s="6"/>
      <c r="B3834" s="6"/>
      <c r="C3834" s="6"/>
      <c r="D3834" s="6"/>
      <c r="E3834" s="6"/>
      <c r="F3834" s="8" t="str">
        <f>IF(E3834="","",VLOOKUP(INDEX(IATA_Codes!$A$2:$A$301, MATCH(Berechnung!C3834,IATA_Codes!$C$2:$C$301,0))&amp;"_"&amp;INDEX(IATA_Codes!$A$2:$A$301, MATCH(Berechnung!D3834,IATA_Codes!$C$2:$C$301,0)),GCD_Entfernung!$C$2:$D$10001,2,FALSE))</f>
        <v/>
      </c>
      <c r="G3834" s="21" t="str">
        <f>IF(E3834="","",VLOOKUP(A3834,Flugzeugtyp!$B$2:$C$13,2,0))</f>
        <v/>
      </c>
      <c r="H3834" s="8" t="str">
        <f>IF(E3834="","",LOOKUP(MATCH(F3834,'RFI-Faktor'!$B$2:$B$5,1),'RFI-Faktor'!$D$2:$D$5))</f>
        <v/>
      </c>
      <c r="I3834" s="23" t="str">
        <f t="array" ref="I3834">IF(E3834="","",SUM(IF(A3834=Energieverbrauch!$A$2:$A$4000,1,0)*IF(B3834=Energieverbrauch!$B$2:$B$4000,1,0)*(IF(Berechnung!F3834&gt;=Energieverbrauch!$C$2:$C$4000,1,0)*IF(Berechnung!F3834&lt;=Energieverbrauch!$D$2:$D$4000,1,0))*Energieverbrauch!$E$2:$E$4000))</f>
        <v/>
      </c>
      <c r="J3834" s="23" t="str">
        <f t="shared" si="59"/>
        <v/>
      </c>
      <c r="K3834" s="23" t="e">
        <f>LOOKUP(MATCH(A3834,Flugzeugtyp!$A$2:$A$13,1),Flugzeugtyp!$A$2:$C$13)</f>
        <v>#N/A</v>
      </c>
      <c r="L3834" s="23" t="str">
        <f>IF(E3834="","",J3834/Treibhausgas_Kennzahlen!$B$5)</f>
        <v/>
      </c>
      <c r="M3834" s="37" t="str">
        <f>IF(E3834="","",$J3834*Treibhausgas_Kennzahlen!B$3)</f>
        <v/>
      </c>
      <c r="N3834" s="37" t="str">
        <f>IF(E3834="","",$J3834*Treibhausgas_Kennzahlen!C$3)</f>
        <v/>
      </c>
      <c r="O3834" s="37" t="str">
        <f>IF(E3834="","",$J3834*Treibhausgas_Kennzahlen!D$3)</f>
        <v/>
      </c>
      <c r="P3834" s="37" t="str">
        <f>IF(E3834="","",$J3834*Treibhausgas_Kennzahlen!E$3)</f>
        <v/>
      </c>
      <c r="Q3834" s="37" t="str">
        <f>IF(E3834="","",$J3834*Treibhausgas_Kennzahlen!F$3)</f>
        <v/>
      </c>
      <c r="R3834" s="37" t="str">
        <f>IF(E3834="","",$J3834*Treibhausgas_Kennzahlen!G$3)</f>
        <v/>
      </c>
    </row>
    <row r="3835" spans="1:18" x14ac:dyDescent="0.25">
      <c r="A3835" s="5"/>
      <c r="B3835" s="5"/>
      <c r="C3835" s="5"/>
      <c r="D3835" s="5"/>
      <c r="E3835" s="5"/>
      <c r="F3835" s="9" t="str">
        <f>IF(E3835="","",VLOOKUP(INDEX(IATA_Codes!$A$2:$A$301, MATCH(Berechnung!C3835,IATA_Codes!$C$2:$C$301,0))&amp;"_"&amp;INDEX(IATA_Codes!$A$2:$A$301, MATCH(Berechnung!D3835,IATA_Codes!$C$2:$C$301,0)),GCD_Entfernung!$C$2:$D$10001,2,FALSE))</f>
        <v/>
      </c>
      <c r="G3835" s="22" t="str">
        <f>IF(E3835="","",VLOOKUP(A3835,Flugzeugtyp!$B$2:$C$13,2,0))</f>
        <v/>
      </c>
      <c r="H3835" s="9" t="str">
        <f>IF(E3835="","",LOOKUP(MATCH(F3835,'RFI-Faktor'!$B$2:$B$5,1),'RFI-Faktor'!$D$2:$D$5))</f>
        <v/>
      </c>
      <c r="I3835" s="24" t="str">
        <f t="array" ref="I3835">IF(E3835="","",SUM(IF(A3835=Energieverbrauch!$A$2:$A$4000,1,0)*IF(B3835=Energieverbrauch!$B$2:$B$4000,1,0)*(IF(Berechnung!F3835&gt;=Energieverbrauch!$C$2:$C$4000,1,0)*IF(Berechnung!F3835&lt;=Energieverbrauch!$D$2:$D$4000,1,0))*Energieverbrauch!$E$2:$E$4000))</f>
        <v/>
      </c>
      <c r="J3835" s="24" t="str">
        <f t="shared" si="59"/>
        <v/>
      </c>
      <c r="K3835" s="24" t="e">
        <f>LOOKUP(MATCH(A3835,Flugzeugtyp!$A$2:$A$13,1),Flugzeugtyp!$A$2:$C$13)</f>
        <v>#N/A</v>
      </c>
      <c r="L3835" s="24" t="str">
        <f>IF(E3835="","",J3835/Treibhausgas_Kennzahlen!$B$5)</f>
        <v/>
      </c>
      <c r="M3835" s="38" t="str">
        <f>IF(E3835="","",$J3835*Treibhausgas_Kennzahlen!B$3)</f>
        <v/>
      </c>
      <c r="N3835" s="38" t="str">
        <f>IF(E3835="","",$J3835*Treibhausgas_Kennzahlen!C$3)</f>
        <v/>
      </c>
      <c r="O3835" s="38" t="str">
        <f>IF(E3835="","",$J3835*Treibhausgas_Kennzahlen!D$3)</f>
        <v/>
      </c>
      <c r="P3835" s="38" t="str">
        <f>IF(E3835="","",$J3835*Treibhausgas_Kennzahlen!E$3)</f>
        <v/>
      </c>
      <c r="Q3835" s="38" t="str">
        <f>IF(E3835="","",$J3835*Treibhausgas_Kennzahlen!F$3)</f>
        <v/>
      </c>
      <c r="R3835" s="38" t="str">
        <f>IF(E3835="","",$J3835*Treibhausgas_Kennzahlen!G$3)</f>
        <v/>
      </c>
    </row>
    <row r="3836" spans="1:18" x14ac:dyDescent="0.25">
      <c r="A3836" s="6"/>
      <c r="B3836" s="6"/>
      <c r="C3836" s="6"/>
      <c r="D3836" s="6"/>
      <c r="E3836" s="6"/>
      <c r="F3836" s="8" t="str">
        <f>IF(E3836="","",VLOOKUP(INDEX(IATA_Codes!$A$2:$A$301, MATCH(Berechnung!C3836,IATA_Codes!$C$2:$C$301,0))&amp;"_"&amp;INDEX(IATA_Codes!$A$2:$A$301, MATCH(Berechnung!D3836,IATA_Codes!$C$2:$C$301,0)),GCD_Entfernung!$C$2:$D$10001,2,FALSE))</f>
        <v/>
      </c>
      <c r="G3836" s="21" t="str">
        <f>IF(E3836="","",VLOOKUP(A3836,Flugzeugtyp!$B$2:$C$13,2,0))</f>
        <v/>
      </c>
      <c r="H3836" s="8" t="str">
        <f>IF(E3836="","",LOOKUP(MATCH(F3836,'RFI-Faktor'!$B$2:$B$5,1),'RFI-Faktor'!$D$2:$D$5))</f>
        <v/>
      </c>
      <c r="I3836" s="23" t="str">
        <f t="array" ref="I3836">IF(E3836="","",SUM(IF(A3836=Energieverbrauch!$A$2:$A$4000,1,0)*IF(B3836=Energieverbrauch!$B$2:$B$4000,1,0)*(IF(Berechnung!F3836&gt;=Energieverbrauch!$C$2:$C$4000,1,0)*IF(Berechnung!F3836&lt;=Energieverbrauch!$D$2:$D$4000,1,0))*Energieverbrauch!$E$2:$E$4000))</f>
        <v/>
      </c>
      <c r="J3836" s="23" t="str">
        <f t="shared" si="59"/>
        <v/>
      </c>
      <c r="K3836" s="23" t="e">
        <f>LOOKUP(MATCH(A3836,Flugzeugtyp!$A$2:$A$13,1),Flugzeugtyp!$A$2:$C$13)</f>
        <v>#N/A</v>
      </c>
      <c r="L3836" s="23" t="str">
        <f>IF(E3836="","",J3836/Treibhausgas_Kennzahlen!$B$5)</f>
        <v/>
      </c>
      <c r="M3836" s="37" t="str">
        <f>IF(E3836="","",$J3836*Treibhausgas_Kennzahlen!B$3)</f>
        <v/>
      </c>
      <c r="N3836" s="37" t="str">
        <f>IF(E3836="","",$J3836*Treibhausgas_Kennzahlen!C$3)</f>
        <v/>
      </c>
      <c r="O3836" s="37" t="str">
        <f>IF(E3836="","",$J3836*Treibhausgas_Kennzahlen!D$3)</f>
        <v/>
      </c>
      <c r="P3836" s="37" t="str">
        <f>IF(E3836="","",$J3836*Treibhausgas_Kennzahlen!E$3)</f>
        <v/>
      </c>
      <c r="Q3836" s="37" t="str">
        <f>IF(E3836="","",$J3836*Treibhausgas_Kennzahlen!F$3)</f>
        <v/>
      </c>
      <c r="R3836" s="37" t="str">
        <f>IF(E3836="","",$J3836*Treibhausgas_Kennzahlen!G$3)</f>
        <v/>
      </c>
    </row>
    <row r="3837" spans="1:18" x14ac:dyDescent="0.25">
      <c r="A3837" s="5"/>
      <c r="B3837" s="5"/>
      <c r="C3837" s="5"/>
      <c r="D3837" s="5"/>
      <c r="E3837" s="5"/>
      <c r="F3837" s="9" t="str">
        <f>IF(E3837="","",VLOOKUP(INDEX(IATA_Codes!$A$2:$A$301, MATCH(Berechnung!C3837,IATA_Codes!$C$2:$C$301,0))&amp;"_"&amp;INDEX(IATA_Codes!$A$2:$A$301, MATCH(Berechnung!D3837,IATA_Codes!$C$2:$C$301,0)),GCD_Entfernung!$C$2:$D$10001,2,FALSE))</f>
        <v/>
      </c>
      <c r="G3837" s="22" t="str">
        <f>IF(E3837="","",VLOOKUP(A3837,Flugzeugtyp!$B$2:$C$13,2,0))</f>
        <v/>
      </c>
      <c r="H3837" s="9" t="str">
        <f>IF(E3837="","",LOOKUP(MATCH(F3837,'RFI-Faktor'!$B$2:$B$5,1),'RFI-Faktor'!$D$2:$D$5))</f>
        <v/>
      </c>
      <c r="I3837" s="24" t="str">
        <f t="array" ref="I3837">IF(E3837="","",SUM(IF(A3837=Energieverbrauch!$A$2:$A$4000,1,0)*IF(B3837=Energieverbrauch!$B$2:$B$4000,1,0)*(IF(Berechnung!F3837&gt;=Energieverbrauch!$C$2:$C$4000,1,0)*IF(Berechnung!F3837&lt;=Energieverbrauch!$D$2:$D$4000,1,0))*Energieverbrauch!$E$2:$E$4000))</f>
        <v/>
      </c>
      <c r="J3837" s="24" t="str">
        <f t="shared" si="59"/>
        <v/>
      </c>
      <c r="K3837" s="24" t="e">
        <f>LOOKUP(MATCH(A3837,Flugzeugtyp!$A$2:$A$13,1),Flugzeugtyp!$A$2:$C$13)</f>
        <v>#N/A</v>
      </c>
      <c r="L3837" s="24" t="str">
        <f>IF(E3837="","",J3837/Treibhausgas_Kennzahlen!$B$5)</f>
        <v/>
      </c>
      <c r="M3837" s="38" t="str">
        <f>IF(E3837="","",$J3837*Treibhausgas_Kennzahlen!B$3)</f>
        <v/>
      </c>
      <c r="N3837" s="38" t="str">
        <f>IF(E3837="","",$J3837*Treibhausgas_Kennzahlen!C$3)</f>
        <v/>
      </c>
      <c r="O3837" s="38" t="str">
        <f>IF(E3837="","",$J3837*Treibhausgas_Kennzahlen!D$3)</f>
        <v/>
      </c>
      <c r="P3837" s="38" t="str">
        <f>IF(E3837="","",$J3837*Treibhausgas_Kennzahlen!E$3)</f>
        <v/>
      </c>
      <c r="Q3837" s="38" t="str">
        <f>IF(E3837="","",$J3837*Treibhausgas_Kennzahlen!F$3)</f>
        <v/>
      </c>
      <c r="R3837" s="38" t="str">
        <f>IF(E3837="","",$J3837*Treibhausgas_Kennzahlen!G$3)</f>
        <v/>
      </c>
    </row>
    <row r="3838" spans="1:18" x14ac:dyDescent="0.25">
      <c r="A3838" s="6"/>
      <c r="B3838" s="6"/>
      <c r="C3838" s="6"/>
      <c r="D3838" s="6"/>
      <c r="E3838" s="6"/>
      <c r="F3838" s="8" t="str">
        <f>IF(E3838="","",VLOOKUP(INDEX(IATA_Codes!$A$2:$A$301, MATCH(Berechnung!C3838,IATA_Codes!$C$2:$C$301,0))&amp;"_"&amp;INDEX(IATA_Codes!$A$2:$A$301, MATCH(Berechnung!D3838,IATA_Codes!$C$2:$C$301,0)),GCD_Entfernung!$C$2:$D$10001,2,FALSE))</f>
        <v/>
      </c>
      <c r="G3838" s="21" t="str">
        <f>IF(E3838="","",VLOOKUP(A3838,Flugzeugtyp!$B$2:$C$13,2,0))</f>
        <v/>
      </c>
      <c r="H3838" s="8" t="str">
        <f>IF(E3838="","",LOOKUP(MATCH(F3838,'RFI-Faktor'!$B$2:$B$5,1),'RFI-Faktor'!$D$2:$D$5))</f>
        <v/>
      </c>
      <c r="I3838" s="23" t="str">
        <f t="array" ref="I3838">IF(E3838="","",SUM(IF(A3838=Energieverbrauch!$A$2:$A$4000,1,0)*IF(B3838=Energieverbrauch!$B$2:$B$4000,1,0)*(IF(Berechnung!F3838&gt;=Energieverbrauch!$C$2:$C$4000,1,0)*IF(Berechnung!F3838&lt;=Energieverbrauch!$D$2:$D$4000,1,0))*Energieverbrauch!$E$2:$E$4000))</f>
        <v/>
      </c>
      <c r="J3838" s="23" t="str">
        <f t="shared" si="59"/>
        <v/>
      </c>
      <c r="K3838" s="23" t="e">
        <f>LOOKUP(MATCH(A3838,Flugzeugtyp!$A$2:$A$13,1),Flugzeugtyp!$A$2:$C$13)</f>
        <v>#N/A</v>
      </c>
      <c r="L3838" s="23" t="str">
        <f>IF(E3838="","",J3838/Treibhausgas_Kennzahlen!$B$5)</f>
        <v/>
      </c>
      <c r="M3838" s="37" t="str">
        <f>IF(E3838="","",$J3838*Treibhausgas_Kennzahlen!B$3)</f>
        <v/>
      </c>
      <c r="N3838" s="37" t="str">
        <f>IF(E3838="","",$J3838*Treibhausgas_Kennzahlen!C$3)</f>
        <v/>
      </c>
      <c r="O3838" s="37" t="str">
        <f>IF(E3838="","",$J3838*Treibhausgas_Kennzahlen!D$3)</f>
        <v/>
      </c>
      <c r="P3838" s="37" t="str">
        <f>IF(E3838="","",$J3838*Treibhausgas_Kennzahlen!E$3)</f>
        <v/>
      </c>
      <c r="Q3838" s="37" t="str">
        <f>IF(E3838="","",$J3838*Treibhausgas_Kennzahlen!F$3)</f>
        <v/>
      </c>
      <c r="R3838" s="37" t="str">
        <f>IF(E3838="","",$J3838*Treibhausgas_Kennzahlen!G$3)</f>
        <v/>
      </c>
    </row>
    <row r="3839" spans="1:18" x14ac:dyDescent="0.25">
      <c r="A3839" s="5"/>
      <c r="B3839" s="5"/>
      <c r="C3839" s="5"/>
      <c r="D3839" s="5"/>
      <c r="E3839" s="5"/>
      <c r="F3839" s="9" t="str">
        <f>IF(E3839="","",VLOOKUP(INDEX(IATA_Codes!$A$2:$A$301, MATCH(Berechnung!C3839,IATA_Codes!$C$2:$C$301,0))&amp;"_"&amp;INDEX(IATA_Codes!$A$2:$A$301, MATCH(Berechnung!D3839,IATA_Codes!$C$2:$C$301,0)),GCD_Entfernung!$C$2:$D$10001,2,FALSE))</f>
        <v/>
      </c>
      <c r="G3839" s="22" t="str">
        <f>IF(E3839="","",VLOOKUP(A3839,Flugzeugtyp!$B$2:$C$13,2,0))</f>
        <v/>
      </c>
      <c r="H3839" s="9" t="str">
        <f>IF(E3839="","",LOOKUP(MATCH(F3839,'RFI-Faktor'!$B$2:$B$5,1),'RFI-Faktor'!$D$2:$D$5))</f>
        <v/>
      </c>
      <c r="I3839" s="24" t="str">
        <f t="array" ref="I3839">IF(E3839="","",SUM(IF(A3839=Energieverbrauch!$A$2:$A$4000,1,0)*IF(B3839=Energieverbrauch!$B$2:$B$4000,1,0)*(IF(Berechnung!F3839&gt;=Energieverbrauch!$C$2:$C$4000,1,0)*IF(Berechnung!F3839&lt;=Energieverbrauch!$D$2:$D$4000,1,0))*Energieverbrauch!$E$2:$E$4000))</f>
        <v/>
      </c>
      <c r="J3839" s="24" t="str">
        <f t="shared" si="59"/>
        <v/>
      </c>
      <c r="K3839" s="24" t="e">
        <f>LOOKUP(MATCH(A3839,Flugzeugtyp!$A$2:$A$13,1),Flugzeugtyp!$A$2:$C$13)</f>
        <v>#N/A</v>
      </c>
      <c r="L3839" s="24" t="str">
        <f>IF(E3839="","",J3839/Treibhausgas_Kennzahlen!$B$5)</f>
        <v/>
      </c>
      <c r="M3839" s="38" t="str">
        <f>IF(E3839="","",$J3839*Treibhausgas_Kennzahlen!B$3)</f>
        <v/>
      </c>
      <c r="N3839" s="38" t="str">
        <f>IF(E3839="","",$J3839*Treibhausgas_Kennzahlen!C$3)</f>
        <v/>
      </c>
      <c r="O3839" s="38" t="str">
        <f>IF(E3839="","",$J3839*Treibhausgas_Kennzahlen!D$3)</f>
        <v/>
      </c>
      <c r="P3839" s="38" t="str">
        <f>IF(E3839="","",$J3839*Treibhausgas_Kennzahlen!E$3)</f>
        <v/>
      </c>
      <c r="Q3839" s="38" t="str">
        <f>IF(E3839="","",$J3839*Treibhausgas_Kennzahlen!F$3)</f>
        <v/>
      </c>
      <c r="R3839" s="38" t="str">
        <f>IF(E3839="","",$J3839*Treibhausgas_Kennzahlen!G$3)</f>
        <v/>
      </c>
    </row>
    <row r="3840" spans="1:18" x14ac:dyDescent="0.25">
      <c r="A3840" s="6"/>
      <c r="B3840" s="6"/>
      <c r="C3840" s="6"/>
      <c r="D3840" s="6"/>
      <c r="E3840" s="6"/>
      <c r="F3840" s="8" t="str">
        <f>IF(E3840="","",VLOOKUP(INDEX(IATA_Codes!$A$2:$A$301, MATCH(Berechnung!C3840,IATA_Codes!$C$2:$C$301,0))&amp;"_"&amp;INDEX(IATA_Codes!$A$2:$A$301, MATCH(Berechnung!D3840,IATA_Codes!$C$2:$C$301,0)),GCD_Entfernung!$C$2:$D$10001,2,FALSE))</f>
        <v/>
      </c>
      <c r="G3840" s="21" t="str">
        <f>IF(E3840="","",VLOOKUP(A3840,Flugzeugtyp!$B$2:$C$13,2,0))</f>
        <v/>
      </c>
      <c r="H3840" s="8" t="str">
        <f>IF(E3840="","",LOOKUP(MATCH(F3840,'RFI-Faktor'!$B$2:$B$5,1),'RFI-Faktor'!$D$2:$D$5))</f>
        <v/>
      </c>
      <c r="I3840" s="23" t="str">
        <f t="array" ref="I3840">IF(E3840="","",SUM(IF(A3840=Energieverbrauch!$A$2:$A$4000,1,0)*IF(B3840=Energieverbrauch!$B$2:$B$4000,1,0)*(IF(Berechnung!F3840&gt;=Energieverbrauch!$C$2:$C$4000,1,0)*IF(Berechnung!F3840&lt;=Energieverbrauch!$D$2:$D$4000,1,0))*Energieverbrauch!$E$2:$E$4000))</f>
        <v/>
      </c>
      <c r="J3840" s="23" t="str">
        <f t="shared" si="59"/>
        <v/>
      </c>
      <c r="K3840" s="23" t="e">
        <f>LOOKUP(MATCH(A3840,Flugzeugtyp!$A$2:$A$13,1),Flugzeugtyp!$A$2:$C$13)</f>
        <v>#N/A</v>
      </c>
      <c r="L3840" s="23" t="str">
        <f>IF(E3840="","",J3840/Treibhausgas_Kennzahlen!$B$5)</f>
        <v/>
      </c>
      <c r="M3840" s="37" t="str">
        <f>IF(E3840="","",$J3840*Treibhausgas_Kennzahlen!B$3)</f>
        <v/>
      </c>
      <c r="N3840" s="37" t="str">
        <f>IF(E3840="","",$J3840*Treibhausgas_Kennzahlen!C$3)</f>
        <v/>
      </c>
      <c r="O3840" s="37" t="str">
        <f>IF(E3840="","",$J3840*Treibhausgas_Kennzahlen!D$3)</f>
        <v/>
      </c>
      <c r="P3840" s="37" t="str">
        <f>IF(E3840="","",$J3840*Treibhausgas_Kennzahlen!E$3)</f>
        <v/>
      </c>
      <c r="Q3840" s="37" t="str">
        <f>IF(E3840="","",$J3840*Treibhausgas_Kennzahlen!F$3)</f>
        <v/>
      </c>
      <c r="R3840" s="37" t="str">
        <f>IF(E3840="","",$J3840*Treibhausgas_Kennzahlen!G$3)</f>
        <v/>
      </c>
    </row>
    <row r="3841" spans="1:18" x14ac:dyDescent="0.25">
      <c r="A3841" s="5"/>
      <c r="B3841" s="5"/>
      <c r="C3841" s="5"/>
      <c r="D3841" s="5"/>
      <c r="E3841" s="5"/>
      <c r="F3841" s="9" t="str">
        <f>IF(E3841="","",VLOOKUP(INDEX(IATA_Codes!$A$2:$A$301, MATCH(Berechnung!C3841,IATA_Codes!$C$2:$C$301,0))&amp;"_"&amp;INDEX(IATA_Codes!$A$2:$A$301, MATCH(Berechnung!D3841,IATA_Codes!$C$2:$C$301,0)),GCD_Entfernung!$C$2:$D$10001,2,FALSE))</f>
        <v/>
      </c>
      <c r="G3841" s="22" t="str">
        <f>IF(E3841="","",VLOOKUP(A3841,Flugzeugtyp!$B$2:$C$13,2,0))</f>
        <v/>
      </c>
      <c r="H3841" s="9" t="str">
        <f>IF(E3841="","",LOOKUP(MATCH(F3841,'RFI-Faktor'!$B$2:$B$5,1),'RFI-Faktor'!$D$2:$D$5))</f>
        <v/>
      </c>
      <c r="I3841" s="24" t="str">
        <f t="array" ref="I3841">IF(E3841="","",SUM(IF(A3841=Energieverbrauch!$A$2:$A$4000,1,0)*IF(B3841=Energieverbrauch!$B$2:$B$4000,1,0)*(IF(Berechnung!F3841&gt;=Energieverbrauch!$C$2:$C$4000,1,0)*IF(Berechnung!F3841&lt;=Energieverbrauch!$D$2:$D$4000,1,0))*Energieverbrauch!$E$2:$E$4000))</f>
        <v/>
      </c>
      <c r="J3841" s="24" t="str">
        <f t="shared" si="59"/>
        <v/>
      </c>
      <c r="K3841" s="24" t="e">
        <f>LOOKUP(MATCH(A3841,Flugzeugtyp!$A$2:$A$13,1),Flugzeugtyp!$A$2:$C$13)</f>
        <v>#N/A</v>
      </c>
      <c r="L3841" s="24" t="str">
        <f>IF(E3841="","",J3841/Treibhausgas_Kennzahlen!$B$5)</f>
        <v/>
      </c>
      <c r="M3841" s="38" t="str">
        <f>IF(E3841="","",$J3841*Treibhausgas_Kennzahlen!B$3)</f>
        <v/>
      </c>
      <c r="N3841" s="38" t="str">
        <f>IF(E3841="","",$J3841*Treibhausgas_Kennzahlen!C$3)</f>
        <v/>
      </c>
      <c r="O3841" s="38" t="str">
        <f>IF(E3841="","",$J3841*Treibhausgas_Kennzahlen!D$3)</f>
        <v/>
      </c>
      <c r="P3841" s="38" t="str">
        <f>IF(E3841="","",$J3841*Treibhausgas_Kennzahlen!E$3)</f>
        <v/>
      </c>
      <c r="Q3841" s="38" t="str">
        <f>IF(E3841="","",$J3841*Treibhausgas_Kennzahlen!F$3)</f>
        <v/>
      </c>
      <c r="R3841" s="38" t="str">
        <f>IF(E3841="","",$J3841*Treibhausgas_Kennzahlen!G$3)</f>
        <v/>
      </c>
    </row>
    <row r="3842" spans="1:18" x14ac:dyDescent="0.25">
      <c r="A3842" s="6"/>
      <c r="B3842" s="6"/>
      <c r="C3842" s="6"/>
      <c r="D3842" s="6"/>
      <c r="E3842" s="6"/>
      <c r="F3842" s="8" t="str">
        <f>IF(E3842="","",VLOOKUP(INDEX(IATA_Codes!$A$2:$A$301, MATCH(Berechnung!C3842,IATA_Codes!$C$2:$C$301,0))&amp;"_"&amp;INDEX(IATA_Codes!$A$2:$A$301, MATCH(Berechnung!D3842,IATA_Codes!$C$2:$C$301,0)),GCD_Entfernung!$C$2:$D$10001,2,FALSE))</f>
        <v/>
      </c>
      <c r="G3842" s="21" t="str">
        <f>IF(E3842="","",VLOOKUP(A3842,Flugzeugtyp!$B$2:$C$13,2,0))</f>
        <v/>
      </c>
      <c r="H3842" s="8" t="str">
        <f>IF(E3842="","",LOOKUP(MATCH(F3842,'RFI-Faktor'!$B$2:$B$5,1),'RFI-Faktor'!$D$2:$D$5))</f>
        <v/>
      </c>
      <c r="I3842" s="23" t="str">
        <f t="array" ref="I3842">IF(E3842="","",SUM(IF(A3842=Energieverbrauch!$A$2:$A$4000,1,0)*IF(B3842=Energieverbrauch!$B$2:$B$4000,1,0)*(IF(Berechnung!F3842&gt;=Energieverbrauch!$C$2:$C$4000,1,0)*IF(Berechnung!F3842&lt;=Energieverbrauch!$D$2:$D$4000,1,0))*Energieverbrauch!$E$2:$E$4000))</f>
        <v/>
      </c>
      <c r="J3842" s="23" t="str">
        <f t="shared" si="59"/>
        <v/>
      </c>
      <c r="K3842" s="23" t="e">
        <f>LOOKUP(MATCH(A3842,Flugzeugtyp!$A$2:$A$13,1),Flugzeugtyp!$A$2:$C$13)</f>
        <v>#N/A</v>
      </c>
      <c r="L3842" s="23" t="str">
        <f>IF(E3842="","",J3842/Treibhausgas_Kennzahlen!$B$5)</f>
        <v/>
      </c>
      <c r="M3842" s="37" t="str">
        <f>IF(E3842="","",$J3842*Treibhausgas_Kennzahlen!B$3)</f>
        <v/>
      </c>
      <c r="N3842" s="37" t="str">
        <f>IF(E3842="","",$J3842*Treibhausgas_Kennzahlen!C$3)</f>
        <v/>
      </c>
      <c r="O3842" s="37" t="str">
        <f>IF(E3842="","",$J3842*Treibhausgas_Kennzahlen!D$3)</f>
        <v/>
      </c>
      <c r="P3842" s="37" t="str">
        <f>IF(E3842="","",$J3842*Treibhausgas_Kennzahlen!E$3)</f>
        <v/>
      </c>
      <c r="Q3842" s="37" t="str">
        <f>IF(E3842="","",$J3842*Treibhausgas_Kennzahlen!F$3)</f>
        <v/>
      </c>
      <c r="R3842" s="37" t="str">
        <f>IF(E3842="","",$J3842*Treibhausgas_Kennzahlen!G$3)</f>
        <v/>
      </c>
    </row>
    <row r="3843" spans="1:18" x14ac:dyDescent="0.25">
      <c r="A3843" s="5"/>
      <c r="B3843" s="5"/>
      <c r="C3843" s="5"/>
      <c r="D3843" s="5"/>
      <c r="E3843" s="5"/>
      <c r="F3843" s="9" t="str">
        <f>IF(E3843="","",VLOOKUP(INDEX(IATA_Codes!$A$2:$A$301, MATCH(Berechnung!C3843,IATA_Codes!$C$2:$C$301,0))&amp;"_"&amp;INDEX(IATA_Codes!$A$2:$A$301, MATCH(Berechnung!D3843,IATA_Codes!$C$2:$C$301,0)),GCD_Entfernung!$C$2:$D$10001,2,FALSE))</f>
        <v/>
      </c>
      <c r="G3843" s="22" t="str">
        <f>IF(E3843="","",VLOOKUP(A3843,Flugzeugtyp!$B$2:$C$13,2,0))</f>
        <v/>
      </c>
      <c r="H3843" s="9" t="str">
        <f>IF(E3843="","",LOOKUP(MATCH(F3843,'RFI-Faktor'!$B$2:$B$5,1),'RFI-Faktor'!$D$2:$D$5))</f>
        <v/>
      </c>
      <c r="I3843" s="24" t="str">
        <f t="array" ref="I3843">IF(E3843="","",SUM(IF(A3843=Energieverbrauch!$A$2:$A$4000,1,0)*IF(B3843=Energieverbrauch!$B$2:$B$4000,1,0)*(IF(Berechnung!F3843&gt;=Energieverbrauch!$C$2:$C$4000,1,0)*IF(Berechnung!F3843&lt;=Energieverbrauch!$D$2:$D$4000,1,0))*Energieverbrauch!$E$2:$E$4000))</f>
        <v/>
      </c>
      <c r="J3843" s="24" t="str">
        <f t="shared" si="59"/>
        <v/>
      </c>
      <c r="K3843" s="24" t="e">
        <f>LOOKUP(MATCH(A3843,Flugzeugtyp!$A$2:$A$13,1),Flugzeugtyp!$A$2:$C$13)</f>
        <v>#N/A</v>
      </c>
      <c r="L3843" s="24" t="str">
        <f>IF(E3843="","",J3843/Treibhausgas_Kennzahlen!$B$5)</f>
        <v/>
      </c>
      <c r="M3843" s="38" t="str">
        <f>IF(E3843="","",$J3843*Treibhausgas_Kennzahlen!B$3)</f>
        <v/>
      </c>
      <c r="N3843" s="38" t="str">
        <f>IF(E3843="","",$J3843*Treibhausgas_Kennzahlen!C$3)</f>
        <v/>
      </c>
      <c r="O3843" s="38" t="str">
        <f>IF(E3843="","",$J3843*Treibhausgas_Kennzahlen!D$3)</f>
        <v/>
      </c>
      <c r="P3843" s="38" t="str">
        <f>IF(E3843="","",$J3843*Treibhausgas_Kennzahlen!E$3)</f>
        <v/>
      </c>
      <c r="Q3843" s="38" t="str">
        <f>IF(E3843="","",$J3843*Treibhausgas_Kennzahlen!F$3)</f>
        <v/>
      </c>
      <c r="R3843" s="38" t="str">
        <f>IF(E3843="","",$J3843*Treibhausgas_Kennzahlen!G$3)</f>
        <v/>
      </c>
    </row>
    <row r="3844" spans="1:18" x14ac:dyDescent="0.25">
      <c r="A3844" s="6"/>
      <c r="B3844" s="6"/>
      <c r="C3844" s="6"/>
      <c r="D3844" s="6"/>
      <c r="E3844" s="6"/>
      <c r="F3844" s="8" t="str">
        <f>IF(E3844="","",VLOOKUP(INDEX(IATA_Codes!$A$2:$A$301, MATCH(Berechnung!C3844,IATA_Codes!$C$2:$C$301,0))&amp;"_"&amp;INDEX(IATA_Codes!$A$2:$A$301, MATCH(Berechnung!D3844,IATA_Codes!$C$2:$C$301,0)),GCD_Entfernung!$C$2:$D$10001,2,FALSE))</f>
        <v/>
      </c>
      <c r="G3844" s="21" t="str">
        <f>IF(E3844="","",VLOOKUP(A3844,Flugzeugtyp!$B$2:$C$13,2,0))</f>
        <v/>
      </c>
      <c r="H3844" s="8" t="str">
        <f>IF(E3844="","",LOOKUP(MATCH(F3844,'RFI-Faktor'!$B$2:$B$5,1),'RFI-Faktor'!$D$2:$D$5))</f>
        <v/>
      </c>
      <c r="I3844" s="23" t="str">
        <f t="array" ref="I3844">IF(E3844="","",SUM(IF(A3844=Energieverbrauch!$A$2:$A$4000,1,0)*IF(B3844=Energieverbrauch!$B$2:$B$4000,1,0)*(IF(Berechnung!F3844&gt;=Energieverbrauch!$C$2:$C$4000,1,0)*IF(Berechnung!F3844&lt;=Energieverbrauch!$D$2:$D$4000,1,0))*Energieverbrauch!$E$2:$E$4000))</f>
        <v/>
      </c>
      <c r="J3844" s="23" t="str">
        <f t="shared" si="59"/>
        <v/>
      </c>
      <c r="K3844" s="23" t="e">
        <f>LOOKUP(MATCH(A3844,Flugzeugtyp!$A$2:$A$13,1),Flugzeugtyp!$A$2:$C$13)</f>
        <v>#N/A</v>
      </c>
      <c r="L3844" s="23" t="str">
        <f>IF(E3844="","",J3844/Treibhausgas_Kennzahlen!$B$5)</f>
        <v/>
      </c>
      <c r="M3844" s="37" t="str">
        <f>IF(E3844="","",$J3844*Treibhausgas_Kennzahlen!B$3)</f>
        <v/>
      </c>
      <c r="N3844" s="37" t="str">
        <f>IF(E3844="","",$J3844*Treibhausgas_Kennzahlen!C$3)</f>
        <v/>
      </c>
      <c r="O3844" s="37" t="str">
        <f>IF(E3844="","",$J3844*Treibhausgas_Kennzahlen!D$3)</f>
        <v/>
      </c>
      <c r="P3844" s="37" t="str">
        <f>IF(E3844="","",$J3844*Treibhausgas_Kennzahlen!E$3)</f>
        <v/>
      </c>
      <c r="Q3844" s="37" t="str">
        <f>IF(E3844="","",$J3844*Treibhausgas_Kennzahlen!F$3)</f>
        <v/>
      </c>
      <c r="R3844" s="37" t="str">
        <f>IF(E3844="","",$J3844*Treibhausgas_Kennzahlen!G$3)</f>
        <v/>
      </c>
    </row>
    <row r="3845" spans="1:18" x14ac:dyDescent="0.25">
      <c r="A3845" s="5"/>
      <c r="B3845" s="5"/>
      <c r="C3845" s="5"/>
      <c r="D3845" s="5"/>
      <c r="E3845" s="5"/>
      <c r="F3845" s="9" t="str">
        <f>IF(E3845="","",VLOOKUP(INDEX(IATA_Codes!$A$2:$A$301, MATCH(Berechnung!C3845,IATA_Codes!$C$2:$C$301,0))&amp;"_"&amp;INDEX(IATA_Codes!$A$2:$A$301, MATCH(Berechnung!D3845,IATA_Codes!$C$2:$C$301,0)),GCD_Entfernung!$C$2:$D$10001,2,FALSE))</f>
        <v/>
      </c>
      <c r="G3845" s="22" t="str">
        <f>IF(E3845="","",VLOOKUP(A3845,Flugzeugtyp!$B$2:$C$13,2,0))</f>
        <v/>
      </c>
      <c r="H3845" s="9" t="str">
        <f>IF(E3845="","",LOOKUP(MATCH(F3845,'RFI-Faktor'!$B$2:$B$5,1),'RFI-Faktor'!$D$2:$D$5))</f>
        <v/>
      </c>
      <c r="I3845" s="24" t="str">
        <f t="array" ref="I3845">IF(E3845="","",SUM(IF(A3845=Energieverbrauch!$A$2:$A$4000,1,0)*IF(B3845=Energieverbrauch!$B$2:$B$4000,1,0)*(IF(Berechnung!F3845&gt;=Energieverbrauch!$C$2:$C$4000,1,0)*IF(Berechnung!F3845&lt;=Energieverbrauch!$D$2:$D$4000,1,0))*Energieverbrauch!$E$2:$E$4000))</f>
        <v/>
      </c>
      <c r="J3845" s="24" t="str">
        <f t="shared" si="59"/>
        <v/>
      </c>
      <c r="K3845" s="24" t="e">
        <f>LOOKUP(MATCH(A3845,Flugzeugtyp!$A$2:$A$13,1),Flugzeugtyp!$A$2:$C$13)</f>
        <v>#N/A</v>
      </c>
      <c r="L3845" s="24" t="str">
        <f>IF(E3845="","",J3845/Treibhausgas_Kennzahlen!$B$5)</f>
        <v/>
      </c>
      <c r="M3845" s="38" t="str">
        <f>IF(E3845="","",$J3845*Treibhausgas_Kennzahlen!B$3)</f>
        <v/>
      </c>
      <c r="N3845" s="38" t="str">
        <f>IF(E3845="","",$J3845*Treibhausgas_Kennzahlen!C$3)</f>
        <v/>
      </c>
      <c r="O3845" s="38" t="str">
        <f>IF(E3845="","",$J3845*Treibhausgas_Kennzahlen!D$3)</f>
        <v/>
      </c>
      <c r="P3845" s="38" t="str">
        <f>IF(E3845="","",$J3845*Treibhausgas_Kennzahlen!E$3)</f>
        <v/>
      </c>
      <c r="Q3845" s="38" t="str">
        <f>IF(E3845="","",$J3845*Treibhausgas_Kennzahlen!F$3)</f>
        <v/>
      </c>
      <c r="R3845" s="38" t="str">
        <f>IF(E3845="","",$J3845*Treibhausgas_Kennzahlen!G$3)</f>
        <v/>
      </c>
    </row>
    <row r="3846" spans="1:18" x14ac:dyDescent="0.25">
      <c r="A3846" s="6"/>
      <c r="B3846" s="6"/>
      <c r="C3846" s="6"/>
      <c r="D3846" s="6"/>
      <c r="E3846" s="6"/>
      <c r="F3846" s="8" t="str">
        <f>IF(E3846="","",VLOOKUP(INDEX(IATA_Codes!$A$2:$A$301, MATCH(Berechnung!C3846,IATA_Codes!$C$2:$C$301,0))&amp;"_"&amp;INDEX(IATA_Codes!$A$2:$A$301, MATCH(Berechnung!D3846,IATA_Codes!$C$2:$C$301,0)),GCD_Entfernung!$C$2:$D$10001,2,FALSE))</f>
        <v/>
      </c>
      <c r="G3846" s="21" t="str">
        <f>IF(E3846="","",VLOOKUP(A3846,Flugzeugtyp!$B$2:$C$13,2,0))</f>
        <v/>
      </c>
      <c r="H3846" s="8" t="str">
        <f>IF(E3846="","",LOOKUP(MATCH(F3846,'RFI-Faktor'!$B$2:$B$5,1),'RFI-Faktor'!$D$2:$D$5))</f>
        <v/>
      </c>
      <c r="I3846" s="23" t="str">
        <f t="array" ref="I3846">IF(E3846="","",SUM(IF(A3846=Energieverbrauch!$A$2:$A$4000,1,0)*IF(B3846=Energieverbrauch!$B$2:$B$4000,1,0)*(IF(Berechnung!F3846&gt;=Energieverbrauch!$C$2:$C$4000,1,0)*IF(Berechnung!F3846&lt;=Energieverbrauch!$D$2:$D$4000,1,0))*Energieverbrauch!$E$2:$E$4000))</f>
        <v/>
      </c>
      <c r="J3846" s="23" t="str">
        <f t="shared" ref="J3846:J3909" si="60">IF(E3846="","",PRODUCT(F3846,E3846,I3846)/1000)</f>
        <v/>
      </c>
      <c r="K3846" s="23" t="e">
        <f>LOOKUP(MATCH(A3846,Flugzeugtyp!$A$2:$A$13,1),Flugzeugtyp!$A$2:$C$13)</f>
        <v>#N/A</v>
      </c>
      <c r="L3846" s="23" t="str">
        <f>IF(E3846="","",J3846/Treibhausgas_Kennzahlen!$B$5)</f>
        <v/>
      </c>
      <c r="M3846" s="37" t="str">
        <f>IF(E3846="","",$J3846*Treibhausgas_Kennzahlen!B$3)</f>
        <v/>
      </c>
      <c r="N3846" s="37" t="str">
        <f>IF(E3846="","",$J3846*Treibhausgas_Kennzahlen!C$3)</f>
        <v/>
      </c>
      <c r="O3846" s="37" t="str">
        <f>IF(E3846="","",$J3846*Treibhausgas_Kennzahlen!D$3)</f>
        <v/>
      </c>
      <c r="P3846" s="37" t="str">
        <f>IF(E3846="","",$J3846*Treibhausgas_Kennzahlen!E$3)</f>
        <v/>
      </c>
      <c r="Q3846" s="37" t="str">
        <f>IF(E3846="","",$J3846*Treibhausgas_Kennzahlen!F$3)</f>
        <v/>
      </c>
      <c r="R3846" s="37" t="str">
        <f>IF(E3846="","",$J3846*Treibhausgas_Kennzahlen!G$3)</f>
        <v/>
      </c>
    </row>
    <row r="3847" spans="1:18" x14ac:dyDescent="0.25">
      <c r="A3847" s="5"/>
      <c r="B3847" s="5"/>
      <c r="C3847" s="5"/>
      <c r="D3847" s="5"/>
      <c r="E3847" s="5"/>
      <c r="F3847" s="9" t="str">
        <f>IF(E3847="","",VLOOKUP(INDEX(IATA_Codes!$A$2:$A$301, MATCH(Berechnung!C3847,IATA_Codes!$C$2:$C$301,0))&amp;"_"&amp;INDEX(IATA_Codes!$A$2:$A$301, MATCH(Berechnung!D3847,IATA_Codes!$C$2:$C$301,0)),GCD_Entfernung!$C$2:$D$10001,2,FALSE))</f>
        <v/>
      </c>
      <c r="G3847" s="22" t="str">
        <f>IF(E3847="","",VLOOKUP(A3847,Flugzeugtyp!$B$2:$C$13,2,0))</f>
        <v/>
      </c>
      <c r="H3847" s="9" t="str">
        <f>IF(E3847="","",LOOKUP(MATCH(F3847,'RFI-Faktor'!$B$2:$B$5,1),'RFI-Faktor'!$D$2:$D$5))</f>
        <v/>
      </c>
      <c r="I3847" s="24" t="str">
        <f t="array" ref="I3847">IF(E3847="","",SUM(IF(A3847=Energieverbrauch!$A$2:$A$4000,1,0)*IF(B3847=Energieverbrauch!$B$2:$B$4000,1,0)*(IF(Berechnung!F3847&gt;=Energieverbrauch!$C$2:$C$4000,1,0)*IF(Berechnung!F3847&lt;=Energieverbrauch!$D$2:$D$4000,1,0))*Energieverbrauch!$E$2:$E$4000))</f>
        <v/>
      </c>
      <c r="J3847" s="24" t="str">
        <f t="shared" si="60"/>
        <v/>
      </c>
      <c r="K3847" s="24" t="e">
        <f>LOOKUP(MATCH(A3847,Flugzeugtyp!$A$2:$A$13,1),Flugzeugtyp!$A$2:$C$13)</f>
        <v>#N/A</v>
      </c>
      <c r="L3847" s="24" t="str">
        <f>IF(E3847="","",J3847/Treibhausgas_Kennzahlen!$B$5)</f>
        <v/>
      </c>
      <c r="M3847" s="38" t="str">
        <f>IF(E3847="","",$J3847*Treibhausgas_Kennzahlen!B$3)</f>
        <v/>
      </c>
      <c r="N3847" s="38" t="str">
        <f>IF(E3847="","",$J3847*Treibhausgas_Kennzahlen!C$3)</f>
        <v/>
      </c>
      <c r="O3847" s="38" t="str">
        <f>IF(E3847="","",$J3847*Treibhausgas_Kennzahlen!D$3)</f>
        <v/>
      </c>
      <c r="P3847" s="38" t="str">
        <f>IF(E3847="","",$J3847*Treibhausgas_Kennzahlen!E$3)</f>
        <v/>
      </c>
      <c r="Q3847" s="38" t="str">
        <f>IF(E3847="","",$J3847*Treibhausgas_Kennzahlen!F$3)</f>
        <v/>
      </c>
      <c r="R3847" s="38" t="str">
        <f>IF(E3847="","",$J3847*Treibhausgas_Kennzahlen!G$3)</f>
        <v/>
      </c>
    </row>
    <row r="3848" spans="1:18" x14ac:dyDescent="0.25">
      <c r="A3848" s="6"/>
      <c r="B3848" s="6"/>
      <c r="C3848" s="6"/>
      <c r="D3848" s="6"/>
      <c r="E3848" s="6"/>
      <c r="F3848" s="8" t="str">
        <f>IF(E3848="","",VLOOKUP(INDEX(IATA_Codes!$A$2:$A$301, MATCH(Berechnung!C3848,IATA_Codes!$C$2:$C$301,0))&amp;"_"&amp;INDEX(IATA_Codes!$A$2:$A$301, MATCH(Berechnung!D3848,IATA_Codes!$C$2:$C$301,0)),GCD_Entfernung!$C$2:$D$10001,2,FALSE))</f>
        <v/>
      </c>
      <c r="G3848" s="21" t="str">
        <f>IF(E3848="","",VLOOKUP(A3848,Flugzeugtyp!$B$2:$C$13,2,0))</f>
        <v/>
      </c>
      <c r="H3848" s="8" t="str">
        <f>IF(E3848="","",LOOKUP(MATCH(F3848,'RFI-Faktor'!$B$2:$B$5,1),'RFI-Faktor'!$D$2:$D$5))</f>
        <v/>
      </c>
      <c r="I3848" s="23" t="str">
        <f t="array" ref="I3848">IF(E3848="","",SUM(IF(A3848=Energieverbrauch!$A$2:$A$4000,1,0)*IF(B3848=Energieverbrauch!$B$2:$B$4000,1,0)*(IF(Berechnung!F3848&gt;=Energieverbrauch!$C$2:$C$4000,1,0)*IF(Berechnung!F3848&lt;=Energieverbrauch!$D$2:$D$4000,1,0))*Energieverbrauch!$E$2:$E$4000))</f>
        <v/>
      </c>
      <c r="J3848" s="23" t="str">
        <f t="shared" si="60"/>
        <v/>
      </c>
      <c r="K3848" s="23" t="e">
        <f>LOOKUP(MATCH(A3848,Flugzeugtyp!$A$2:$A$13,1),Flugzeugtyp!$A$2:$C$13)</f>
        <v>#N/A</v>
      </c>
      <c r="L3848" s="23" t="str">
        <f>IF(E3848="","",J3848/Treibhausgas_Kennzahlen!$B$5)</f>
        <v/>
      </c>
      <c r="M3848" s="37" t="str">
        <f>IF(E3848="","",$J3848*Treibhausgas_Kennzahlen!B$3)</f>
        <v/>
      </c>
      <c r="N3848" s="37" t="str">
        <f>IF(E3848="","",$J3848*Treibhausgas_Kennzahlen!C$3)</f>
        <v/>
      </c>
      <c r="O3848" s="37" t="str">
        <f>IF(E3848="","",$J3848*Treibhausgas_Kennzahlen!D$3)</f>
        <v/>
      </c>
      <c r="P3848" s="37" t="str">
        <f>IF(E3848="","",$J3848*Treibhausgas_Kennzahlen!E$3)</f>
        <v/>
      </c>
      <c r="Q3848" s="37" t="str">
        <f>IF(E3848="","",$J3848*Treibhausgas_Kennzahlen!F$3)</f>
        <v/>
      </c>
      <c r="R3848" s="37" t="str">
        <f>IF(E3848="","",$J3848*Treibhausgas_Kennzahlen!G$3)</f>
        <v/>
      </c>
    </row>
    <row r="3849" spans="1:18" x14ac:dyDescent="0.25">
      <c r="A3849" s="5"/>
      <c r="B3849" s="5"/>
      <c r="C3849" s="5"/>
      <c r="D3849" s="5"/>
      <c r="E3849" s="5"/>
      <c r="F3849" s="9" t="str">
        <f>IF(E3849="","",VLOOKUP(INDEX(IATA_Codes!$A$2:$A$301, MATCH(Berechnung!C3849,IATA_Codes!$C$2:$C$301,0))&amp;"_"&amp;INDEX(IATA_Codes!$A$2:$A$301, MATCH(Berechnung!D3849,IATA_Codes!$C$2:$C$301,0)),GCD_Entfernung!$C$2:$D$10001,2,FALSE))</f>
        <v/>
      </c>
      <c r="G3849" s="22" t="str">
        <f>IF(E3849="","",VLOOKUP(A3849,Flugzeugtyp!$B$2:$C$13,2,0))</f>
        <v/>
      </c>
      <c r="H3849" s="9" t="str">
        <f>IF(E3849="","",LOOKUP(MATCH(F3849,'RFI-Faktor'!$B$2:$B$5,1),'RFI-Faktor'!$D$2:$D$5))</f>
        <v/>
      </c>
      <c r="I3849" s="24" t="str">
        <f t="array" ref="I3849">IF(E3849="","",SUM(IF(A3849=Energieverbrauch!$A$2:$A$4000,1,0)*IF(B3849=Energieverbrauch!$B$2:$B$4000,1,0)*(IF(Berechnung!F3849&gt;=Energieverbrauch!$C$2:$C$4000,1,0)*IF(Berechnung!F3849&lt;=Energieverbrauch!$D$2:$D$4000,1,0))*Energieverbrauch!$E$2:$E$4000))</f>
        <v/>
      </c>
      <c r="J3849" s="24" t="str">
        <f t="shared" si="60"/>
        <v/>
      </c>
      <c r="K3849" s="24" t="e">
        <f>LOOKUP(MATCH(A3849,Flugzeugtyp!$A$2:$A$13,1),Flugzeugtyp!$A$2:$C$13)</f>
        <v>#N/A</v>
      </c>
      <c r="L3849" s="24" t="str">
        <f>IF(E3849="","",J3849/Treibhausgas_Kennzahlen!$B$5)</f>
        <v/>
      </c>
      <c r="M3849" s="38" t="str">
        <f>IF(E3849="","",$J3849*Treibhausgas_Kennzahlen!B$3)</f>
        <v/>
      </c>
      <c r="N3849" s="38" t="str">
        <f>IF(E3849="","",$J3849*Treibhausgas_Kennzahlen!C$3)</f>
        <v/>
      </c>
      <c r="O3849" s="38" t="str">
        <f>IF(E3849="","",$J3849*Treibhausgas_Kennzahlen!D$3)</f>
        <v/>
      </c>
      <c r="P3849" s="38" t="str">
        <f>IF(E3849="","",$J3849*Treibhausgas_Kennzahlen!E$3)</f>
        <v/>
      </c>
      <c r="Q3849" s="38" t="str">
        <f>IF(E3849="","",$J3849*Treibhausgas_Kennzahlen!F$3)</f>
        <v/>
      </c>
      <c r="R3849" s="38" t="str">
        <f>IF(E3849="","",$J3849*Treibhausgas_Kennzahlen!G$3)</f>
        <v/>
      </c>
    </row>
    <row r="3850" spans="1:18" x14ac:dyDescent="0.25">
      <c r="A3850" s="6"/>
      <c r="B3850" s="6"/>
      <c r="C3850" s="6"/>
      <c r="D3850" s="6"/>
      <c r="E3850" s="6"/>
      <c r="F3850" s="8" t="str">
        <f>IF(E3850="","",VLOOKUP(INDEX(IATA_Codes!$A$2:$A$301, MATCH(Berechnung!C3850,IATA_Codes!$C$2:$C$301,0))&amp;"_"&amp;INDEX(IATA_Codes!$A$2:$A$301, MATCH(Berechnung!D3850,IATA_Codes!$C$2:$C$301,0)),GCD_Entfernung!$C$2:$D$10001,2,FALSE))</f>
        <v/>
      </c>
      <c r="G3850" s="21" t="str">
        <f>IF(E3850="","",VLOOKUP(A3850,Flugzeugtyp!$B$2:$C$13,2,0))</f>
        <v/>
      </c>
      <c r="H3850" s="8" t="str">
        <f>IF(E3850="","",LOOKUP(MATCH(F3850,'RFI-Faktor'!$B$2:$B$5,1),'RFI-Faktor'!$D$2:$D$5))</f>
        <v/>
      </c>
      <c r="I3850" s="23" t="str">
        <f t="array" ref="I3850">IF(E3850="","",SUM(IF(A3850=Energieverbrauch!$A$2:$A$4000,1,0)*IF(B3850=Energieverbrauch!$B$2:$B$4000,1,0)*(IF(Berechnung!F3850&gt;=Energieverbrauch!$C$2:$C$4000,1,0)*IF(Berechnung!F3850&lt;=Energieverbrauch!$D$2:$D$4000,1,0))*Energieverbrauch!$E$2:$E$4000))</f>
        <v/>
      </c>
      <c r="J3850" s="23" t="str">
        <f t="shared" si="60"/>
        <v/>
      </c>
      <c r="K3850" s="23" t="e">
        <f>LOOKUP(MATCH(A3850,Flugzeugtyp!$A$2:$A$13,1),Flugzeugtyp!$A$2:$C$13)</f>
        <v>#N/A</v>
      </c>
      <c r="L3850" s="23" t="str">
        <f>IF(E3850="","",J3850/Treibhausgas_Kennzahlen!$B$5)</f>
        <v/>
      </c>
      <c r="M3850" s="37" t="str">
        <f>IF(E3850="","",$J3850*Treibhausgas_Kennzahlen!B$3)</f>
        <v/>
      </c>
      <c r="N3850" s="37" t="str">
        <f>IF(E3850="","",$J3850*Treibhausgas_Kennzahlen!C$3)</f>
        <v/>
      </c>
      <c r="O3850" s="37" t="str">
        <f>IF(E3850="","",$J3850*Treibhausgas_Kennzahlen!D$3)</f>
        <v/>
      </c>
      <c r="P3850" s="37" t="str">
        <f>IF(E3850="","",$J3850*Treibhausgas_Kennzahlen!E$3)</f>
        <v/>
      </c>
      <c r="Q3850" s="37" t="str">
        <f>IF(E3850="","",$J3850*Treibhausgas_Kennzahlen!F$3)</f>
        <v/>
      </c>
      <c r="R3850" s="37" t="str">
        <f>IF(E3850="","",$J3850*Treibhausgas_Kennzahlen!G$3)</f>
        <v/>
      </c>
    </row>
    <row r="3851" spans="1:18" x14ac:dyDescent="0.25">
      <c r="A3851" s="5"/>
      <c r="B3851" s="5"/>
      <c r="C3851" s="5"/>
      <c r="D3851" s="5"/>
      <c r="E3851" s="5"/>
      <c r="F3851" s="9" t="str">
        <f>IF(E3851="","",VLOOKUP(INDEX(IATA_Codes!$A$2:$A$301, MATCH(Berechnung!C3851,IATA_Codes!$C$2:$C$301,0))&amp;"_"&amp;INDEX(IATA_Codes!$A$2:$A$301, MATCH(Berechnung!D3851,IATA_Codes!$C$2:$C$301,0)),GCD_Entfernung!$C$2:$D$10001,2,FALSE))</f>
        <v/>
      </c>
      <c r="G3851" s="22" t="str">
        <f>IF(E3851="","",VLOOKUP(A3851,Flugzeugtyp!$B$2:$C$13,2,0))</f>
        <v/>
      </c>
      <c r="H3851" s="9" t="str">
        <f>IF(E3851="","",LOOKUP(MATCH(F3851,'RFI-Faktor'!$B$2:$B$5,1),'RFI-Faktor'!$D$2:$D$5))</f>
        <v/>
      </c>
      <c r="I3851" s="24" t="str">
        <f t="array" ref="I3851">IF(E3851="","",SUM(IF(A3851=Energieverbrauch!$A$2:$A$4000,1,0)*IF(B3851=Energieverbrauch!$B$2:$B$4000,1,0)*(IF(Berechnung!F3851&gt;=Energieverbrauch!$C$2:$C$4000,1,0)*IF(Berechnung!F3851&lt;=Energieverbrauch!$D$2:$D$4000,1,0))*Energieverbrauch!$E$2:$E$4000))</f>
        <v/>
      </c>
      <c r="J3851" s="24" t="str">
        <f t="shared" si="60"/>
        <v/>
      </c>
      <c r="K3851" s="24" t="e">
        <f>LOOKUP(MATCH(A3851,Flugzeugtyp!$A$2:$A$13,1),Flugzeugtyp!$A$2:$C$13)</f>
        <v>#N/A</v>
      </c>
      <c r="L3851" s="24" t="str">
        <f>IF(E3851="","",J3851/Treibhausgas_Kennzahlen!$B$5)</f>
        <v/>
      </c>
      <c r="M3851" s="38" t="str">
        <f>IF(E3851="","",$J3851*Treibhausgas_Kennzahlen!B$3)</f>
        <v/>
      </c>
      <c r="N3851" s="38" t="str">
        <f>IF(E3851="","",$J3851*Treibhausgas_Kennzahlen!C$3)</f>
        <v/>
      </c>
      <c r="O3851" s="38" t="str">
        <f>IF(E3851="","",$J3851*Treibhausgas_Kennzahlen!D$3)</f>
        <v/>
      </c>
      <c r="P3851" s="38" t="str">
        <f>IF(E3851="","",$J3851*Treibhausgas_Kennzahlen!E$3)</f>
        <v/>
      </c>
      <c r="Q3851" s="38" t="str">
        <f>IF(E3851="","",$J3851*Treibhausgas_Kennzahlen!F$3)</f>
        <v/>
      </c>
      <c r="R3851" s="38" t="str">
        <f>IF(E3851="","",$J3851*Treibhausgas_Kennzahlen!G$3)</f>
        <v/>
      </c>
    </row>
    <row r="3852" spans="1:18" x14ac:dyDescent="0.25">
      <c r="A3852" s="6"/>
      <c r="B3852" s="6"/>
      <c r="C3852" s="6"/>
      <c r="D3852" s="6"/>
      <c r="E3852" s="6"/>
      <c r="F3852" s="8" t="str">
        <f>IF(E3852="","",VLOOKUP(INDEX(IATA_Codes!$A$2:$A$301, MATCH(Berechnung!C3852,IATA_Codes!$C$2:$C$301,0))&amp;"_"&amp;INDEX(IATA_Codes!$A$2:$A$301, MATCH(Berechnung!D3852,IATA_Codes!$C$2:$C$301,0)),GCD_Entfernung!$C$2:$D$10001,2,FALSE))</f>
        <v/>
      </c>
      <c r="G3852" s="21" t="str">
        <f>IF(E3852="","",VLOOKUP(A3852,Flugzeugtyp!$B$2:$C$13,2,0))</f>
        <v/>
      </c>
      <c r="H3852" s="8" t="str">
        <f>IF(E3852="","",LOOKUP(MATCH(F3852,'RFI-Faktor'!$B$2:$B$5,1),'RFI-Faktor'!$D$2:$D$5))</f>
        <v/>
      </c>
      <c r="I3852" s="23" t="str">
        <f t="array" ref="I3852">IF(E3852="","",SUM(IF(A3852=Energieverbrauch!$A$2:$A$4000,1,0)*IF(B3852=Energieverbrauch!$B$2:$B$4000,1,0)*(IF(Berechnung!F3852&gt;=Energieverbrauch!$C$2:$C$4000,1,0)*IF(Berechnung!F3852&lt;=Energieverbrauch!$D$2:$D$4000,1,0))*Energieverbrauch!$E$2:$E$4000))</f>
        <v/>
      </c>
      <c r="J3852" s="23" t="str">
        <f t="shared" si="60"/>
        <v/>
      </c>
      <c r="K3852" s="23" t="e">
        <f>LOOKUP(MATCH(A3852,Flugzeugtyp!$A$2:$A$13,1),Flugzeugtyp!$A$2:$C$13)</f>
        <v>#N/A</v>
      </c>
      <c r="L3852" s="23" t="str">
        <f>IF(E3852="","",J3852/Treibhausgas_Kennzahlen!$B$5)</f>
        <v/>
      </c>
      <c r="M3852" s="37" t="str">
        <f>IF(E3852="","",$J3852*Treibhausgas_Kennzahlen!B$3)</f>
        <v/>
      </c>
      <c r="N3852" s="37" t="str">
        <f>IF(E3852="","",$J3852*Treibhausgas_Kennzahlen!C$3)</f>
        <v/>
      </c>
      <c r="O3852" s="37" t="str">
        <f>IF(E3852="","",$J3852*Treibhausgas_Kennzahlen!D$3)</f>
        <v/>
      </c>
      <c r="P3852" s="37" t="str">
        <f>IF(E3852="","",$J3852*Treibhausgas_Kennzahlen!E$3)</f>
        <v/>
      </c>
      <c r="Q3852" s="37" t="str">
        <f>IF(E3852="","",$J3852*Treibhausgas_Kennzahlen!F$3)</f>
        <v/>
      </c>
      <c r="R3852" s="37" t="str">
        <f>IF(E3852="","",$J3852*Treibhausgas_Kennzahlen!G$3)</f>
        <v/>
      </c>
    </row>
    <row r="3853" spans="1:18" x14ac:dyDescent="0.25">
      <c r="A3853" s="5"/>
      <c r="B3853" s="5"/>
      <c r="C3853" s="5"/>
      <c r="D3853" s="5"/>
      <c r="E3853" s="5"/>
      <c r="F3853" s="9" t="str">
        <f>IF(E3853="","",VLOOKUP(INDEX(IATA_Codes!$A$2:$A$301, MATCH(Berechnung!C3853,IATA_Codes!$C$2:$C$301,0))&amp;"_"&amp;INDEX(IATA_Codes!$A$2:$A$301, MATCH(Berechnung!D3853,IATA_Codes!$C$2:$C$301,0)),GCD_Entfernung!$C$2:$D$10001,2,FALSE))</f>
        <v/>
      </c>
      <c r="G3853" s="22" t="str">
        <f>IF(E3853="","",VLOOKUP(A3853,Flugzeugtyp!$B$2:$C$13,2,0))</f>
        <v/>
      </c>
      <c r="H3853" s="9" t="str">
        <f>IF(E3853="","",LOOKUP(MATCH(F3853,'RFI-Faktor'!$B$2:$B$5,1),'RFI-Faktor'!$D$2:$D$5))</f>
        <v/>
      </c>
      <c r="I3853" s="24" t="str">
        <f t="array" ref="I3853">IF(E3853="","",SUM(IF(A3853=Energieverbrauch!$A$2:$A$4000,1,0)*IF(B3853=Energieverbrauch!$B$2:$B$4000,1,0)*(IF(Berechnung!F3853&gt;=Energieverbrauch!$C$2:$C$4000,1,0)*IF(Berechnung!F3853&lt;=Energieverbrauch!$D$2:$D$4000,1,0))*Energieverbrauch!$E$2:$E$4000))</f>
        <v/>
      </c>
      <c r="J3853" s="24" t="str">
        <f t="shared" si="60"/>
        <v/>
      </c>
      <c r="K3853" s="24" t="e">
        <f>LOOKUP(MATCH(A3853,Flugzeugtyp!$A$2:$A$13,1),Flugzeugtyp!$A$2:$C$13)</f>
        <v>#N/A</v>
      </c>
      <c r="L3853" s="24" t="str">
        <f>IF(E3853="","",J3853/Treibhausgas_Kennzahlen!$B$5)</f>
        <v/>
      </c>
      <c r="M3853" s="38" t="str">
        <f>IF(E3853="","",$J3853*Treibhausgas_Kennzahlen!B$3)</f>
        <v/>
      </c>
      <c r="N3853" s="38" t="str">
        <f>IF(E3853="","",$J3853*Treibhausgas_Kennzahlen!C$3)</f>
        <v/>
      </c>
      <c r="O3853" s="38" t="str">
        <f>IF(E3853="","",$J3853*Treibhausgas_Kennzahlen!D$3)</f>
        <v/>
      </c>
      <c r="P3853" s="38" t="str">
        <f>IF(E3853="","",$J3853*Treibhausgas_Kennzahlen!E$3)</f>
        <v/>
      </c>
      <c r="Q3853" s="38" t="str">
        <f>IF(E3853="","",$J3853*Treibhausgas_Kennzahlen!F$3)</f>
        <v/>
      </c>
      <c r="R3853" s="38" t="str">
        <f>IF(E3853="","",$J3853*Treibhausgas_Kennzahlen!G$3)</f>
        <v/>
      </c>
    </row>
    <row r="3854" spans="1:18" x14ac:dyDescent="0.25">
      <c r="A3854" s="6"/>
      <c r="B3854" s="6"/>
      <c r="C3854" s="6"/>
      <c r="D3854" s="6"/>
      <c r="E3854" s="6"/>
      <c r="F3854" s="8" t="str">
        <f>IF(E3854="","",VLOOKUP(INDEX(IATA_Codes!$A$2:$A$301, MATCH(Berechnung!C3854,IATA_Codes!$C$2:$C$301,0))&amp;"_"&amp;INDEX(IATA_Codes!$A$2:$A$301, MATCH(Berechnung!D3854,IATA_Codes!$C$2:$C$301,0)),GCD_Entfernung!$C$2:$D$10001,2,FALSE))</f>
        <v/>
      </c>
      <c r="G3854" s="21" t="str">
        <f>IF(E3854="","",VLOOKUP(A3854,Flugzeugtyp!$B$2:$C$13,2,0))</f>
        <v/>
      </c>
      <c r="H3854" s="8" t="str">
        <f>IF(E3854="","",LOOKUP(MATCH(F3854,'RFI-Faktor'!$B$2:$B$5,1),'RFI-Faktor'!$D$2:$D$5))</f>
        <v/>
      </c>
      <c r="I3854" s="23" t="str">
        <f t="array" ref="I3854">IF(E3854="","",SUM(IF(A3854=Energieverbrauch!$A$2:$A$4000,1,0)*IF(B3854=Energieverbrauch!$B$2:$B$4000,1,0)*(IF(Berechnung!F3854&gt;=Energieverbrauch!$C$2:$C$4000,1,0)*IF(Berechnung!F3854&lt;=Energieverbrauch!$D$2:$D$4000,1,0))*Energieverbrauch!$E$2:$E$4000))</f>
        <v/>
      </c>
      <c r="J3854" s="23" t="str">
        <f t="shared" si="60"/>
        <v/>
      </c>
      <c r="K3854" s="23" t="e">
        <f>LOOKUP(MATCH(A3854,Flugzeugtyp!$A$2:$A$13,1),Flugzeugtyp!$A$2:$C$13)</f>
        <v>#N/A</v>
      </c>
      <c r="L3854" s="23" t="str">
        <f>IF(E3854="","",J3854/Treibhausgas_Kennzahlen!$B$5)</f>
        <v/>
      </c>
      <c r="M3854" s="37" t="str">
        <f>IF(E3854="","",$J3854*Treibhausgas_Kennzahlen!B$3)</f>
        <v/>
      </c>
      <c r="N3854" s="37" t="str">
        <f>IF(E3854="","",$J3854*Treibhausgas_Kennzahlen!C$3)</f>
        <v/>
      </c>
      <c r="O3854" s="37" t="str">
        <f>IF(E3854="","",$J3854*Treibhausgas_Kennzahlen!D$3)</f>
        <v/>
      </c>
      <c r="P3854" s="37" t="str">
        <f>IF(E3854="","",$J3854*Treibhausgas_Kennzahlen!E$3)</f>
        <v/>
      </c>
      <c r="Q3854" s="37" t="str">
        <f>IF(E3854="","",$J3854*Treibhausgas_Kennzahlen!F$3)</f>
        <v/>
      </c>
      <c r="R3854" s="37" t="str">
        <f>IF(E3854="","",$J3854*Treibhausgas_Kennzahlen!G$3)</f>
        <v/>
      </c>
    </row>
    <row r="3855" spans="1:18" x14ac:dyDescent="0.25">
      <c r="A3855" s="5"/>
      <c r="B3855" s="5"/>
      <c r="C3855" s="5"/>
      <c r="D3855" s="5"/>
      <c r="E3855" s="5"/>
      <c r="F3855" s="9" t="str">
        <f>IF(E3855="","",VLOOKUP(INDEX(IATA_Codes!$A$2:$A$301, MATCH(Berechnung!C3855,IATA_Codes!$C$2:$C$301,0))&amp;"_"&amp;INDEX(IATA_Codes!$A$2:$A$301, MATCH(Berechnung!D3855,IATA_Codes!$C$2:$C$301,0)),GCD_Entfernung!$C$2:$D$10001,2,FALSE))</f>
        <v/>
      </c>
      <c r="G3855" s="22" t="str">
        <f>IF(E3855="","",VLOOKUP(A3855,Flugzeugtyp!$B$2:$C$13,2,0))</f>
        <v/>
      </c>
      <c r="H3855" s="9" t="str">
        <f>IF(E3855="","",LOOKUP(MATCH(F3855,'RFI-Faktor'!$B$2:$B$5,1),'RFI-Faktor'!$D$2:$D$5))</f>
        <v/>
      </c>
      <c r="I3855" s="24" t="str">
        <f t="array" ref="I3855">IF(E3855="","",SUM(IF(A3855=Energieverbrauch!$A$2:$A$4000,1,0)*IF(B3855=Energieverbrauch!$B$2:$B$4000,1,0)*(IF(Berechnung!F3855&gt;=Energieverbrauch!$C$2:$C$4000,1,0)*IF(Berechnung!F3855&lt;=Energieverbrauch!$D$2:$D$4000,1,0))*Energieverbrauch!$E$2:$E$4000))</f>
        <v/>
      </c>
      <c r="J3855" s="24" t="str">
        <f t="shared" si="60"/>
        <v/>
      </c>
      <c r="K3855" s="24" t="e">
        <f>LOOKUP(MATCH(A3855,Flugzeugtyp!$A$2:$A$13,1),Flugzeugtyp!$A$2:$C$13)</f>
        <v>#N/A</v>
      </c>
      <c r="L3855" s="24" t="str">
        <f>IF(E3855="","",J3855/Treibhausgas_Kennzahlen!$B$5)</f>
        <v/>
      </c>
      <c r="M3855" s="38" t="str">
        <f>IF(E3855="","",$J3855*Treibhausgas_Kennzahlen!B$3)</f>
        <v/>
      </c>
      <c r="N3855" s="38" t="str">
        <f>IF(E3855="","",$J3855*Treibhausgas_Kennzahlen!C$3)</f>
        <v/>
      </c>
      <c r="O3855" s="38" t="str">
        <f>IF(E3855="","",$J3855*Treibhausgas_Kennzahlen!D$3)</f>
        <v/>
      </c>
      <c r="P3855" s="38" t="str">
        <f>IF(E3855="","",$J3855*Treibhausgas_Kennzahlen!E$3)</f>
        <v/>
      </c>
      <c r="Q3855" s="38" t="str">
        <f>IF(E3855="","",$J3855*Treibhausgas_Kennzahlen!F$3)</f>
        <v/>
      </c>
      <c r="R3855" s="38" t="str">
        <f>IF(E3855="","",$J3855*Treibhausgas_Kennzahlen!G$3)</f>
        <v/>
      </c>
    </row>
    <row r="3856" spans="1:18" x14ac:dyDescent="0.25">
      <c r="A3856" s="6"/>
      <c r="B3856" s="6"/>
      <c r="C3856" s="6"/>
      <c r="D3856" s="6"/>
      <c r="E3856" s="6"/>
      <c r="F3856" s="8" t="str">
        <f>IF(E3856="","",VLOOKUP(INDEX(IATA_Codes!$A$2:$A$301, MATCH(Berechnung!C3856,IATA_Codes!$C$2:$C$301,0))&amp;"_"&amp;INDEX(IATA_Codes!$A$2:$A$301, MATCH(Berechnung!D3856,IATA_Codes!$C$2:$C$301,0)),GCD_Entfernung!$C$2:$D$10001,2,FALSE))</f>
        <v/>
      </c>
      <c r="G3856" s="21" t="str">
        <f>IF(E3856="","",VLOOKUP(A3856,Flugzeugtyp!$B$2:$C$13,2,0))</f>
        <v/>
      </c>
      <c r="H3856" s="8" t="str">
        <f>IF(E3856="","",LOOKUP(MATCH(F3856,'RFI-Faktor'!$B$2:$B$5,1),'RFI-Faktor'!$D$2:$D$5))</f>
        <v/>
      </c>
      <c r="I3856" s="23" t="str">
        <f t="array" ref="I3856">IF(E3856="","",SUM(IF(A3856=Energieverbrauch!$A$2:$A$4000,1,0)*IF(B3856=Energieverbrauch!$B$2:$B$4000,1,0)*(IF(Berechnung!F3856&gt;=Energieverbrauch!$C$2:$C$4000,1,0)*IF(Berechnung!F3856&lt;=Energieverbrauch!$D$2:$D$4000,1,0))*Energieverbrauch!$E$2:$E$4000))</f>
        <v/>
      </c>
      <c r="J3856" s="23" t="str">
        <f t="shared" si="60"/>
        <v/>
      </c>
      <c r="K3856" s="23" t="e">
        <f>LOOKUP(MATCH(A3856,Flugzeugtyp!$A$2:$A$13,1),Flugzeugtyp!$A$2:$C$13)</f>
        <v>#N/A</v>
      </c>
      <c r="L3856" s="23" t="str">
        <f>IF(E3856="","",J3856/Treibhausgas_Kennzahlen!$B$5)</f>
        <v/>
      </c>
      <c r="M3856" s="37" t="str">
        <f>IF(E3856="","",$J3856*Treibhausgas_Kennzahlen!B$3)</f>
        <v/>
      </c>
      <c r="N3856" s="37" t="str">
        <f>IF(E3856="","",$J3856*Treibhausgas_Kennzahlen!C$3)</f>
        <v/>
      </c>
      <c r="O3856" s="37" t="str">
        <f>IF(E3856="","",$J3856*Treibhausgas_Kennzahlen!D$3)</f>
        <v/>
      </c>
      <c r="P3856" s="37" t="str">
        <f>IF(E3856="","",$J3856*Treibhausgas_Kennzahlen!E$3)</f>
        <v/>
      </c>
      <c r="Q3856" s="37" t="str">
        <f>IF(E3856="","",$J3856*Treibhausgas_Kennzahlen!F$3)</f>
        <v/>
      </c>
      <c r="R3856" s="37" t="str">
        <f>IF(E3856="","",$J3856*Treibhausgas_Kennzahlen!G$3)</f>
        <v/>
      </c>
    </row>
    <row r="3857" spans="1:18" x14ac:dyDescent="0.25">
      <c r="A3857" s="5"/>
      <c r="B3857" s="5"/>
      <c r="C3857" s="5"/>
      <c r="D3857" s="5"/>
      <c r="E3857" s="5"/>
      <c r="F3857" s="9" t="str">
        <f>IF(E3857="","",VLOOKUP(INDEX(IATA_Codes!$A$2:$A$301, MATCH(Berechnung!C3857,IATA_Codes!$C$2:$C$301,0))&amp;"_"&amp;INDEX(IATA_Codes!$A$2:$A$301, MATCH(Berechnung!D3857,IATA_Codes!$C$2:$C$301,0)),GCD_Entfernung!$C$2:$D$10001,2,FALSE))</f>
        <v/>
      </c>
      <c r="G3857" s="22" t="str">
        <f>IF(E3857="","",VLOOKUP(A3857,Flugzeugtyp!$B$2:$C$13,2,0))</f>
        <v/>
      </c>
      <c r="H3857" s="9" t="str">
        <f>IF(E3857="","",LOOKUP(MATCH(F3857,'RFI-Faktor'!$B$2:$B$5,1),'RFI-Faktor'!$D$2:$D$5))</f>
        <v/>
      </c>
      <c r="I3857" s="24" t="str">
        <f t="array" ref="I3857">IF(E3857="","",SUM(IF(A3857=Energieverbrauch!$A$2:$A$4000,1,0)*IF(B3857=Energieverbrauch!$B$2:$B$4000,1,0)*(IF(Berechnung!F3857&gt;=Energieverbrauch!$C$2:$C$4000,1,0)*IF(Berechnung!F3857&lt;=Energieverbrauch!$D$2:$D$4000,1,0))*Energieverbrauch!$E$2:$E$4000))</f>
        <v/>
      </c>
      <c r="J3857" s="24" t="str">
        <f t="shared" si="60"/>
        <v/>
      </c>
      <c r="K3857" s="24" t="e">
        <f>LOOKUP(MATCH(A3857,Flugzeugtyp!$A$2:$A$13,1),Flugzeugtyp!$A$2:$C$13)</f>
        <v>#N/A</v>
      </c>
      <c r="L3857" s="24" t="str">
        <f>IF(E3857="","",J3857/Treibhausgas_Kennzahlen!$B$5)</f>
        <v/>
      </c>
      <c r="M3857" s="38" t="str">
        <f>IF(E3857="","",$J3857*Treibhausgas_Kennzahlen!B$3)</f>
        <v/>
      </c>
      <c r="N3857" s="38" t="str">
        <f>IF(E3857="","",$J3857*Treibhausgas_Kennzahlen!C$3)</f>
        <v/>
      </c>
      <c r="O3857" s="38" t="str">
        <f>IF(E3857="","",$J3857*Treibhausgas_Kennzahlen!D$3)</f>
        <v/>
      </c>
      <c r="P3857" s="38" t="str">
        <f>IF(E3857="","",$J3857*Treibhausgas_Kennzahlen!E$3)</f>
        <v/>
      </c>
      <c r="Q3857" s="38" t="str">
        <f>IF(E3857="","",$J3857*Treibhausgas_Kennzahlen!F$3)</f>
        <v/>
      </c>
      <c r="R3857" s="38" t="str">
        <f>IF(E3857="","",$J3857*Treibhausgas_Kennzahlen!G$3)</f>
        <v/>
      </c>
    </row>
    <row r="3858" spans="1:18" x14ac:dyDescent="0.25">
      <c r="A3858" s="6"/>
      <c r="B3858" s="6"/>
      <c r="C3858" s="6"/>
      <c r="D3858" s="6"/>
      <c r="E3858" s="6"/>
      <c r="F3858" s="8" t="str">
        <f>IF(E3858="","",VLOOKUP(INDEX(IATA_Codes!$A$2:$A$301, MATCH(Berechnung!C3858,IATA_Codes!$C$2:$C$301,0))&amp;"_"&amp;INDEX(IATA_Codes!$A$2:$A$301, MATCH(Berechnung!D3858,IATA_Codes!$C$2:$C$301,0)),GCD_Entfernung!$C$2:$D$10001,2,FALSE))</f>
        <v/>
      </c>
      <c r="G3858" s="21" t="str">
        <f>IF(E3858="","",VLOOKUP(A3858,Flugzeugtyp!$B$2:$C$13,2,0))</f>
        <v/>
      </c>
      <c r="H3858" s="8" t="str">
        <f>IF(E3858="","",LOOKUP(MATCH(F3858,'RFI-Faktor'!$B$2:$B$5,1),'RFI-Faktor'!$D$2:$D$5))</f>
        <v/>
      </c>
      <c r="I3858" s="23" t="str">
        <f t="array" ref="I3858">IF(E3858="","",SUM(IF(A3858=Energieverbrauch!$A$2:$A$4000,1,0)*IF(B3858=Energieverbrauch!$B$2:$B$4000,1,0)*(IF(Berechnung!F3858&gt;=Energieverbrauch!$C$2:$C$4000,1,0)*IF(Berechnung!F3858&lt;=Energieverbrauch!$D$2:$D$4000,1,0))*Energieverbrauch!$E$2:$E$4000))</f>
        <v/>
      </c>
      <c r="J3858" s="23" t="str">
        <f t="shared" si="60"/>
        <v/>
      </c>
      <c r="K3858" s="23" t="e">
        <f>LOOKUP(MATCH(A3858,Flugzeugtyp!$A$2:$A$13,1),Flugzeugtyp!$A$2:$C$13)</f>
        <v>#N/A</v>
      </c>
      <c r="L3858" s="23" t="str">
        <f>IF(E3858="","",J3858/Treibhausgas_Kennzahlen!$B$5)</f>
        <v/>
      </c>
      <c r="M3858" s="37" t="str">
        <f>IF(E3858="","",$J3858*Treibhausgas_Kennzahlen!B$3)</f>
        <v/>
      </c>
      <c r="N3858" s="37" t="str">
        <f>IF(E3858="","",$J3858*Treibhausgas_Kennzahlen!C$3)</f>
        <v/>
      </c>
      <c r="O3858" s="37" t="str">
        <f>IF(E3858="","",$J3858*Treibhausgas_Kennzahlen!D$3)</f>
        <v/>
      </c>
      <c r="P3858" s="37" t="str">
        <f>IF(E3858="","",$J3858*Treibhausgas_Kennzahlen!E$3)</f>
        <v/>
      </c>
      <c r="Q3858" s="37" t="str">
        <f>IF(E3858="","",$J3858*Treibhausgas_Kennzahlen!F$3)</f>
        <v/>
      </c>
      <c r="R3858" s="37" t="str">
        <f>IF(E3858="","",$J3858*Treibhausgas_Kennzahlen!G$3)</f>
        <v/>
      </c>
    </row>
    <row r="3859" spans="1:18" x14ac:dyDescent="0.25">
      <c r="A3859" s="5"/>
      <c r="B3859" s="5"/>
      <c r="C3859" s="5"/>
      <c r="D3859" s="5"/>
      <c r="E3859" s="5"/>
      <c r="F3859" s="9" t="str">
        <f>IF(E3859="","",VLOOKUP(INDEX(IATA_Codes!$A$2:$A$301, MATCH(Berechnung!C3859,IATA_Codes!$C$2:$C$301,0))&amp;"_"&amp;INDEX(IATA_Codes!$A$2:$A$301, MATCH(Berechnung!D3859,IATA_Codes!$C$2:$C$301,0)),GCD_Entfernung!$C$2:$D$10001,2,FALSE))</f>
        <v/>
      </c>
      <c r="G3859" s="22" t="str">
        <f>IF(E3859="","",VLOOKUP(A3859,Flugzeugtyp!$B$2:$C$13,2,0))</f>
        <v/>
      </c>
      <c r="H3859" s="9" t="str">
        <f>IF(E3859="","",LOOKUP(MATCH(F3859,'RFI-Faktor'!$B$2:$B$5,1),'RFI-Faktor'!$D$2:$D$5))</f>
        <v/>
      </c>
      <c r="I3859" s="24" t="str">
        <f t="array" ref="I3859">IF(E3859="","",SUM(IF(A3859=Energieverbrauch!$A$2:$A$4000,1,0)*IF(B3859=Energieverbrauch!$B$2:$B$4000,1,0)*(IF(Berechnung!F3859&gt;=Energieverbrauch!$C$2:$C$4000,1,0)*IF(Berechnung!F3859&lt;=Energieverbrauch!$D$2:$D$4000,1,0))*Energieverbrauch!$E$2:$E$4000))</f>
        <v/>
      </c>
      <c r="J3859" s="24" t="str">
        <f t="shared" si="60"/>
        <v/>
      </c>
      <c r="K3859" s="24" t="e">
        <f>LOOKUP(MATCH(A3859,Flugzeugtyp!$A$2:$A$13,1),Flugzeugtyp!$A$2:$C$13)</f>
        <v>#N/A</v>
      </c>
      <c r="L3859" s="24" t="str">
        <f>IF(E3859="","",J3859/Treibhausgas_Kennzahlen!$B$5)</f>
        <v/>
      </c>
      <c r="M3859" s="38" t="str">
        <f>IF(E3859="","",$J3859*Treibhausgas_Kennzahlen!B$3)</f>
        <v/>
      </c>
      <c r="N3859" s="38" t="str">
        <f>IF(E3859="","",$J3859*Treibhausgas_Kennzahlen!C$3)</f>
        <v/>
      </c>
      <c r="O3859" s="38" t="str">
        <f>IF(E3859="","",$J3859*Treibhausgas_Kennzahlen!D$3)</f>
        <v/>
      </c>
      <c r="P3859" s="38" t="str">
        <f>IF(E3859="","",$J3859*Treibhausgas_Kennzahlen!E$3)</f>
        <v/>
      </c>
      <c r="Q3859" s="38" t="str">
        <f>IF(E3859="","",$J3859*Treibhausgas_Kennzahlen!F$3)</f>
        <v/>
      </c>
      <c r="R3859" s="38" t="str">
        <f>IF(E3859="","",$J3859*Treibhausgas_Kennzahlen!G$3)</f>
        <v/>
      </c>
    </row>
    <row r="3860" spans="1:18" x14ac:dyDescent="0.25">
      <c r="A3860" s="6"/>
      <c r="B3860" s="6"/>
      <c r="C3860" s="6"/>
      <c r="D3860" s="6"/>
      <c r="E3860" s="6"/>
      <c r="F3860" s="8" t="str">
        <f>IF(E3860="","",VLOOKUP(INDEX(IATA_Codes!$A$2:$A$301, MATCH(Berechnung!C3860,IATA_Codes!$C$2:$C$301,0))&amp;"_"&amp;INDEX(IATA_Codes!$A$2:$A$301, MATCH(Berechnung!D3860,IATA_Codes!$C$2:$C$301,0)),GCD_Entfernung!$C$2:$D$10001,2,FALSE))</f>
        <v/>
      </c>
      <c r="G3860" s="21" t="str">
        <f>IF(E3860="","",VLOOKUP(A3860,Flugzeugtyp!$B$2:$C$13,2,0))</f>
        <v/>
      </c>
      <c r="H3860" s="8" t="str">
        <f>IF(E3860="","",LOOKUP(MATCH(F3860,'RFI-Faktor'!$B$2:$B$5,1),'RFI-Faktor'!$D$2:$D$5))</f>
        <v/>
      </c>
      <c r="I3860" s="23" t="str">
        <f t="array" ref="I3860">IF(E3860="","",SUM(IF(A3860=Energieverbrauch!$A$2:$A$4000,1,0)*IF(B3860=Energieverbrauch!$B$2:$B$4000,1,0)*(IF(Berechnung!F3860&gt;=Energieverbrauch!$C$2:$C$4000,1,0)*IF(Berechnung!F3860&lt;=Energieverbrauch!$D$2:$D$4000,1,0))*Energieverbrauch!$E$2:$E$4000))</f>
        <v/>
      </c>
      <c r="J3860" s="23" t="str">
        <f t="shared" si="60"/>
        <v/>
      </c>
      <c r="K3860" s="23" t="e">
        <f>LOOKUP(MATCH(A3860,Flugzeugtyp!$A$2:$A$13,1),Flugzeugtyp!$A$2:$C$13)</f>
        <v>#N/A</v>
      </c>
      <c r="L3860" s="23" t="str">
        <f>IF(E3860="","",J3860/Treibhausgas_Kennzahlen!$B$5)</f>
        <v/>
      </c>
      <c r="M3860" s="37" t="str">
        <f>IF(E3860="","",$J3860*Treibhausgas_Kennzahlen!B$3)</f>
        <v/>
      </c>
      <c r="N3860" s="37" t="str">
        <f>IF(E3860="","",$J3860*Treibhausgas_Kennzahlen!C$3)</f>
        <v/>
      </c>
      <c r="O3860" s="37" t="str">
        <f>IF(E3860="","",$J3860*Treibhausgas_Kennzahlen!D$3)</f>
        <v/>
      </c>
      <c r="P3860" s="37" t="str">
        <f>IF(E3860="","",$J3860*Treibhausgas_Kennzahlen!E$3)</f>
        <v/>
      </c>
      <c r="Q3860" s="37" t="str">
        <f>IF(E3860="","",$J3860*Treibhausgas_Kennzahlen!F$3)</f>
        <v/>
      </c>
      <c r="R3860" s="37" t="str">
        <f>IF(E3860="","",$J3860*Treibhausgas_Kennzahlen!G$3)</f>
        <v/>
      </c>
    </row>
    <row r="3861" spans="1:18" x14ac:dyDescent="0.25">
      <c r="A3861" s="5"/>
      <c r="B3861" s="5"/>
      <c r="C3861" s="5"/>
      <c r="D3861" s="5"/>
      <c r="E3861" s="5"/>
      <c r="F3861" s="9" t="str">
        <f>IF(E3861="","",VLOOKUP(INDEX(IATA_Codes!$A$2:$A$301, MATCH(Berechnung!C3861,IATA_Codes!$C$2:$C$301,0))&amp;"_"&amp;INDEX(IATA_Codes!$A$2:$A$301, MATCH(Berechnung!D3861,IATA_Codes!$C$2:$C$301,0)),GCD_Entfernung!$C$2:$D$10001,2,FALSE))</f>
        <v/>
      </c>
      <c r="G3861" s="22" t="str">
        <f>IF(E3861="","",VLOOKUP(A3861,Flugzeugtyp!$B$2:$C$13,2,0))</f>
        <v/>
      </c>
      <c r="H3861" s="9" t="str">
        <f>IF(E3861="","",LOOKUP(MATCH(F3861,'RFI-Faktor'!$B$2:$B$5,1),'RFI-Faktor'!$D$2:$D$5))</f>
        <v/>
      </c>
      <c r="I3861" s="24" t="str">
        <f t="array" ref="I3861">IF(E3861="","",SUM(IF(A3861=Energieverbrauch!$A$2:$A$4000,1,0)*IF(B3861=Energieverbrauch!$B$2:$B$4000,1,0)*(IF(Berechnung!F3861&gt;=Energieverbrauch!$C$2:$C$4000,1,0)*IF(Berechnung!F3861&lt;=Energieverbrauch!$D$2:$D$4000,1,0))*Energieverbrauch!$E$2:$E$4000))</f>
        <v/>
      </c>
      <c r="J3861" s="24" t="str">
        <f t="shared" si="60"/>
        <v/>
      </c>
      <c r="K3861" s="24" t="e">
        <f>LOOKUP(MATCH(A3861,Flugzeugtyp!$A$2:$A$13,1),Flugzeugtyp!$A$2:$C$13)</f>
        <v>#N/A</v>
      </c>
      <c r="L3861" s="24" t="str">
        <f>IF(E3861="","",J3861/Treibhausgas_Kennzahlen!$B$5)</f>
        <v/>
      </c>
      <c r="M3861" s="38" t="str">
        <f>IF(E3861="","",$J3861*Treibhausgas_Kennzahlen!B$3)</f>
        <v/>
      </c>
      <c r="N3861" s="38" t="str">
        <f>IF(E3861="","",$J3861*Treibhausgas_Kennzahlen!C$3)</f>
        <v/>
      </c>
      <c r="O3861" s="38" t="str">
        <f>IF(E3861="","",$J3861*Treibhausgas_Kennzahlen!D$3)</f>
        <v/>
      </c>
      <c r="P3861" s="38" t="str">
        <f>IF(E3861="","",$J3861*Treibhausgas_Kennzahlen!E$3)</f>
        <v/>
      </c>
      <c r="Q3861" s="38" t="str">
        <f>IF(E3861="","",$J3861*Treibhausgas_Kennzahlen!F$3)</f>
        <v/>
      </c>
      <c r="R3861" s="38" t="str">
        <f>IF(E3861="","",$J3861*Treibhausgas_Kennzahlen!G$3)</f>
        <v/>
      </c>
    </row>
    <row r="3862" spans="1:18" x14ac:dyDescent="0.25">
      <c r="A3862" s="6"/>
      <c r="B3862" s="6"/>
      <c r="C3862" s="6"/>
      <c r="D3862" s="6"/>
      <c r="E3862" s="6"/>
      <c r="F3862" s="8" t="str">
        <f>IF(E3862="","",VLOOKUP(INDEX(IATA_Codes!$A$2:$A$301, MATCH(Berechnung!C3862,IATA_Codes!$C$2:$C$301,0))&amp;"_"&amp;INDEX(IATA_Codes!$A$2:$A$301, MATCH(Berechnung!D3862,IATA_Codes!$C$2:$C$301,0)),GCD_Entfernung!$C$2:$D$10001,2,FALSE))</f>
        <v/>
      </c>
      <c r="G3862" s="21" t="str">
        <f>IF(E3862="","",VLOOKUP(A3862,Flugzeugtyp!$B$2:$C$13,2,0))</f>
        <v/>
      </c>
      <c r="H3862" s="8" t="str">
        <f>IF(E3862="","",LOOKUP(MATCH(F3862,'RFI-Faktor'!$B$2:$B$5,1),'RFI-Faktor'!$D$2:$D$5))</f>
        <v/>
      </c>
      <c r="I3862" s="23" t="str">
        <f t="array" ref="I3862">IF(E3862="","",SUM(IF(A3862=Energieverbrauch!$A$2:$A$4000,1,0)*IF(B3862=Energieverbrauch!$B$2:$B$4000,1,0)*(IF(Berechnung!F3862&gt;=Energieverbrauch!$C$2:$C$4000,1,0)*IF(Berechnung!F3862&lt;=Energieverbrauch!$D$2:$D$4000,1,0))*Energieverbrauch!$E$2:$E$4000))</f>
        <v/>
      </c>
      <c r="J3862" s="23" t="str">
        <f t="shared" si="60"/>
        <v/>
      </c>
      <c r="K3862" s="23" t="e">
        <f>LOOKUP(MATCH(A3862,Flugzeugtyp!$A$2:$A$13,1),Flugzeugtyp!$A$2:$C$13)</f>
        <v>#N/A</v>
      </c>
      <c r="L3862" s="23" t="str">
        <f>IF(E3862="","",J3862/Treibhausgas_Kennzahlen!$B$5)</f>
        <v/>
      </c>
      <c r="M3862" s="37" t="str">
        <f>IF(E3862="","",$J3862*Treibhausgas_Kennzahlen!B$3)</f>
        <v/>
      </c>
      <c r="N3862" s="37" t="str">
        <f>IF(E3862="","",$J3862*Treibhausgas_Kennzahlen!C$3)</f>
        <v/>
      </c>
      <c r="O3862" s="37" t="str">
        <f>IF(E3862="","",$J3862*Treibhausgas_Kennzahlen!D$3)</f>
        <v/>
      </c>
      <c r="P3862" s="37" t="str">
        <f>IF(E3862="","",$J3862*Treibhausgas_Kennzahlen!E$3)</f>
        <v/>
      </c>
      <c r="Q3862" s="37" t="str">
        <f>IF(E3862="","",$J3862*Treibhausgas_Kennzahlen!F$3)</f>
        <v/>
      </c>
      <c r="R3862" s="37" t="str">
        <f>IF(E3862="","",$J3862*Treibhausgas_Kennzahlen!G$3)</f>
        <v/>
      </c>
    </row>
    <row r="3863" spans="1:18" x14ac:dyDescent="0.25">
      <c r="A3863" s="5"/>
      <c r="B3863" s="5"/>
      <c r="C3863" s="5"/>
      <c r="D3863" s="5"/>
      <c r="E3863" s="5"/>
      <c r="F3863" s="9" t="str">
        <f>IF(E3863="","",VLOOKUP(INDEX(IATA_Codes!$A$2:$A$301, MATCH(Berechnung!C3863,IATA_Codes!$C$2:$C$301,0))&amp;"_"&amp;INDEX(IATA_Codes!$A$2:$A$301, MATCH(Berechnung!D3863,IATA_Codes!$C$2:$C$301,0)),GCD_Entfernung!$C$2:$D$10001,2,FALSE))</f>
        <v/>
      </c>
      <c r="G3863" s="22" t="str">
        <f>IF(E3863="","",VLOOKUP(A3863,Flugzeugtyp!$B$2:$C$13,2,0))</f>
        <v/>
      </c>
      <c r="H3863" s="9" t="str">
        <f>IF(E3863="","",LOOKUP(MATCH(F3863,'RFI-Faktor'!$B$2:$B$5,1),'RFI-Faktor'!$D$2:$D$5))</f>
        <v/>
      </c>
      <c r="I3863" s="24" t="str">
        <f t="array" ref="I3863">IF(E3863="","",SUM(IF(A3863=Energieverbrauch!$A$2:$A$4000,1,0)*IF(B3863=Energieverbrauch!$B$2:$B$4000,1,0)*(IF(Berechnung!F3863&gt;=Energieverbrauch!$C$2:$C$4000,1,0)*IF(Berechnung!F3863&lt;=Energieverbrauch!$D$2:$D$4000,1,0))*Energieverbrauch!$E$2:$E$4000))</f>
        <v/>
      </c>
      <c r="J3863" s="24" t="str">
        <f t="shared" si="60"/>
        <v/>
      </c>
      <c r="K3863" s="24" t="e">
        <f>LOOKUP(MATCH(A3863,Flugzeugtyp!$A$2:$A$13,1),Flugzeugtyp!$A$2:$C$13)</f>
        <v>#N/A</v>
      </c>
      <c r="L3863" s="24" t="str">
        <f>IF(E3863="","",J3863/Treibhausgas_Kennzahlen!$B$5)</f>
        <v/>
      </c>
      <c r="M3863" s="38" t="str">
        <f>IF(E3863="","",$J3863*Treibhausgas_Kennzahlen!B$3)</f>
        <v/>
      </c>
      <c r="N3863" s="38" t="str">
        <f>IF(E3863="","",$J3863*Treibhausgas_Kennzahlen!C$3)</f>
        <v/>
      </c>
      <c r="O3863" s="38" t="str">
        <f>IF(E3863="","",$J3863*Treibhausgas_Kennzahlen!D$3)</f>
        <v/>
      </c>
      <c r="P3863" s="38" t="str">
        <f>IF(E3863="","",$J3863*Treibhausgas_Kennzahlen!E$3)</f>
        <v/>
      </c>
      <c r="Q3863" s="38" t="str">
        <f>IF(E3863="","",$J3863*Treibhausgas_Kennzahlen!F$3)</f>
        <v/>
      </c>
      <c r="R3863" s="38" t="str">
        <f>IF(E3863="","",$J3863*Treibhausgas_Kennzahlen!G$3)</f>
        <v/>
      </c>
    </row>
    <row r="3864" spans="1:18" x14ac:dyDescent="0.25">
      <c r="A3864" s="6"/>
      <c r="B3864" s="6"/>
      <c r="C3864" s="6"/>
      <c r="D3864" s="6"/>
      <c r="E3864" s="6"/>
      <c r="F3864" s="8" t="str">
        <f>IF(E3864="","",VLOOKUP(INDEX(IATA_Codes!$A$2:$A$301, MATCH(Berechnung!C3864,IATA_Codes!$C$2:$C$301,0))&amp;"_"&amp;INDEX(IATA_Codes!$A$2:$A$301, MATCH(Berechnung!D3864,IATA_Codes!$C$2:$C$301,0)),GCD_Entfernung!$C$2:$D$10001,2,FALSE))</f>
        <v/>
      </c>
      <c r="G3864" s="21" t="str">
        <f>IF(E3864="","",VLOOKUP(A3864,Flugzeugtyp!$B$2:$C$13,2,0))</f>
        <v/>
      </c>
      <c r="H3864" s="8" t="str">
        <f>IF(E3864="","",LOOKUP(MATCH(F3864,'RFI-Faktor'!$B$2:$B$5,1),'RFI-Faktor'!$D$2:$D$5))</f>
        <v/>
      </c>
      <c r="I3864" s="23" t="str">
        <f t="array" ref="I3864">IF(E3864="","",SUM(IF(A3864=Energieverbrauch!$A$2:$A$4000,1,0)*IF(B3864=Energieverbrauch!$B$2:$B$4000,1,0)*(IF(Berechnung!F3864&gt;=Energieverbrauch!$C$2:$C$4000,1,0)*IF(Berechnung!F3864&lt;=Energieverbrauch!$D$2:$D$4000,1,0))*Energieverbrauch!$E$2:$E$4000))</f>
        <v/>
      </c>
      <c r="J3864" s="23" t="str">
        <f t="shared" si="60"/>
        <v/>
      </c>
      <c r="K3864" s="23" t="e">
        <f>LOOKUP(MATCH(A3864,Flugzeugtyp!$A$2:$A$13,1),Flugzeugtyp!$A$2:$C$13)</f>
        <v>#N/A</v>
      </c>
      <c r="L3864" s="23" t="str">
        <f>IF(E3864="","",J3864/Treibhausgas_Kennzahlen!$B$5)</f>
        <v/>
      </c>
      <c r="M3864" s="37" t="str">
        <f>IF(E3864="","",$J3864*Treibhausgas_Kennzahlen!B$3)</f>
        <v/>
      </c>
      <c r="N3864" s="37" t="str">
        <f>IF(E3864="","",$J3864*Treibhausgas_Kennzahlen!C$3)</f>
        <v/>
      </c>
      <c r="O3864" s="37" t="str">
        <f>IF(E3864="","",$J3864*Treibhausgas_Kennzahlen!D$3)</f>
        <v/>
      </c>
      <c r="P3864" s="37" t="str">
        <f>IF(E3864="","",$J3864*Treibhausgas_Kennzahlen!E$3)</f>
        <v/>
      </c>
      <c r="Q3864" s="37" t="str">
        <f>IF(E3864="","",$J3864*Treibhausgas_Kennzahlen!F$3)</f>
        <v/>
      </c>
      <c r="R3864" s="37" t="str">
        <f>IF(E3864="","",$J3864*Treibhausgas_Kennzahlen!G$3)</f>
        <v/>
      </c>
    </row>
    <row r="3865" spans="1:18" x14ac:dyDescent="0.25">
      <c r="A3865" s="5"/>
      <c r="B3865" s="5"/>
      <c r="C3865" s="5"/>
      <c r="D3865" s="5"/>
      <c r="E3865" s="5"/>
      <c r="F3865" s="9" t="str">
        <f>IF(E3865="","",VLOOKUP(INDEX(IATA_Codes!$A$2:$A$301, MATCH(Berechnung!C3865,IATA_Codes!$C$2:$C$301,0))&amp;"_"&amp;INDEX(IATA_Codes!$A$2:$A$301, MATCH(Berechnung!D3865,IATA_Codes!$C$2:$C$301,0)),GCD_Entfernung!$C$2:$D$10001,2,FALSE))</f>
        <v/>
      </c>
      <c r="G3865" s="22" t="str">
        <f>IF(E3865="","",VLOOKUP(A3865,Flugzeugtyp!$B$2:$C$13,2,0))</f>
        <v/>
      </c>
      <c r="H3865" s="9" t="str">
        <f>IF(E3865="","",LOOKUP(MATCH(F3865,'RFI-Faktor'!$B$2:$B$5,1),'RFI-Faktor'!$D$2:$D$5))</f>
        <v/>
      </c>
      <c r="I3865" s="24" t="str">
        <f t="array" ref="I3865">IF(E3865="","",SUM(IF(A3865=Energieverbrauch!$A$2:$A$4000,1,0)*IF(B3865=Energieverbrauch!$B$2:$B$4000,1,0)*(IF(Berechnung!F3865&gt;=Energieverbrauch!$C$2:$C$4000,1,0)*IF(Berechnung!F3865&lt;=Energieverbrauch!$D$2:$D$4000,1,0))*Energieverbrauch!$E$2:$E$4000))</f>
        <v/>
      </c>
      <c r="J3865" s="24" t="str">
        <f t="shared" si="60"/>
        <v/>
      </c>
      <c r="K3865" s="24" t="e">
        <f>LOOKUP(MATCH(A3865,Flugzeugtyp!$A$2:$A$13,1),Flugzeugtyp!$A$2:$C$13)</f>
        <v>#N/A</v>
      </c>
      <c r="L3865" s="24" t="str">
        <f>IF(E3865="","",J3865/Treibhausgas_Kennzahlen!$B$5)</f>
        <v/>
      </c>
      <c r="M3865" s="38" t="str">
        <f>IF(E3865="","",$J3865*Treibhausgas_Kennzahlen!B$3)</f>
        <v/>
      </c>
      <c r="N3865" s="38" t="str">
        <f>IF(E3865="","",$J3865*Treibhausgas_Kennzahlen!C$3)</f>
        <v/>
      </c>
      <c r="O3865" s="38" t="str">
        <f>IF(E3865="","",$J3865*Treibhausgas_Kennzahlen!D$3)</f>
        <v/>
      </c>
      <c r="P3865" s="38" t="str">
        <f>IF(E3865="","",$J3865*Treibhausgas_Kennzahlen!E$3)</f>
        <v/>
      </c>
      <c r="Q3865" s="38" t="str">
        <f>IF(E3865="","",$J3865*Treibhausgas_Kennzahlen!F$3)</f>
        <v/>
      </c>
      <c r="R3865" s="38" t="str">
        <f>IF(E3865="","",$J3865*Treibhausgas_Kennzahlen!G$3)</f>
        <v/>
      </c>
    </row>
    <row r="3866" spans="1:18" x14ac:dyDescent="0.25">
      <c r="A3866" s="6"/>
      <c r="B3866" s="6"/>
      <c r="C3866" s="6"/>
      <c r="D3866" s="6"/>
      <c r="E3866" s="6"/>
      <c r="F3866" s="8" t="str">
        <f>IF(E3866="","",VLOOKUP(INDEX(IATA_Codes!$A$2:$A$301, MATCH(Berechnung!C3866,IATA_Codes!$C$2:$C$301,0))&amp;"_"&amp;INDEX(IATA_Codes!$A$2:$A$301, MATCH(Berechnung!D3866,IATA_Codes!$C$2:$C$301,0)),GCD_Entfernung!$C$2:$D$10001,2,FALSE))</f>
        <v/>
      </c>
      <c r="G3866" s="21" t="str">
        <f>IF(E3866="","",VLOOKUP(A3866,Flugzeugtyp!$B$2:$C$13,2,0))</f>
        <v/>
      </c>
      <c r="H3866" s="8" t="str">
        <f>IF(E3866="","",LOOKUP(MATCH(F3866,'RFI-Faktor'!$B$2:$B$5,1),'RFI-Faktor'!$D$2:$D$5))</f>
        <v/>
      </c>
      <c r="I3866" s="23" t="str">
        <f t="array" ref="I3866">IF(E3866="","",SUM(IF(A3866=Energieverbrauch!$A$2:$A$4000,1,0)*IF(B3866=Energieverbrauch!$B$2:$B$4000,1,0)*(IF(Berechnung!F3866&gt;=Energieverbrauch!$C$2:$C$4000,1,0)*IF(Berechnung!F3866&lt;=Energieverbrauch!$D$2:$D$4000,1,0))*Energieverbrauch!$E$2:$E$4000))</f>
        <v/>
      </c>
      <c r="J3866" s="23" t="str">
        <f t="shared" si="60"/>
        <v/>
      </c>
      <c r="K3866" s="23" t="e">
        <f>LOOKUP(MATCH(A3866,Flugzeugtyp!$A$2:$A$13,1),Flugzeugtyp!$A$2:$C$13)</f>
        <v>#N/A</v>
      </c>
      <c r="L3866" s="23" t="str">
        <f>IF(E3866="","",J3866/Treibhausgas_Kennzahlen!$B$5)</f>
        <v/>
      </c>
      <c r="M3866" s="37" t="str">
        <f>IF(E3866="","",$J3866*Treibhausgas_Kennzahlen!B$3)</f>
        <v/>
      </c>
      <c r="N3866" s="37" t="str">
        <f>IF(E3866="","",$J3866*Treibhausgas_Kennzahlen!C$3)</f>
        <v/>
      </c>
      <c r="O3866" s="37" t="str">
        <f>IF(E3866="","",$J3866*Treibhausgas_Kennzahlen!D$3)</f>
        <v/>
      </c>
      <c r="P3866" s="37" t="str">
        <f>IF(E3866="","",$J3866*Treibhausgas_Kennzahlen!E$3)</f>
        <v/>
      </c>
      <c r="Q3866" s="37" t="str">
        <f>IF(E3866="","",$J3866*Treibhausgas_Kennzahlen!F$3)</f>
        <v/>
      </c>
      <c r="R3866" s="37" t="str">
        <f>IF(E3866="","",$J3866*Treibhausgas_Kennzahlen!G$3)</f>
        <v/>
      </c>
    </row>
    <row r="3867" spans="1:18" x14ac:dyDescent="0.25">
      <c r="A3867" s="5"/>
      <c r="B3867" s="5"/>
      <c r="C3867" s="5"/>
      <c r="D3867" s="5"/>
      <c r="E3867" s="5"/>
      <c r="F3867" s="9" t="str">
        <f>IF(E3867="","",VLOOKUP(INDEX(IATA_Codes!$A$2:$A$301, MATCH(Berechnung!C3867,IATA_Codes!$C$2:$C$301,0))&amp;"_"&amp;INDEX(IATA_Codes!$A$2:$A$301, MATCH(Berechnung!D3867,IATA_Codes!$C$2:$C$301,0)),GCD_Entfernung!$C$2:$D$10001,2,FALSE))</f>
        <v/>
      </c>
      <c r="G3867" s="22" t="str">
        <f>IF(E3867="","",VLOOKUP(A3867,Flugzeugtyp!$B$2:$C$13,2,0))</f>
        <v/>
      </c>
      <c r="H3867" s="9" t="str">
        <f>IF(E3867="","",LOOKUP(MATCH(F3867,'RFI-Faktor'!$B$2:$B$5,1),'RFI-Faktor'!$D$2:$D$5))</f>
        <v/>
      </c>
      <c r="I3867" s="24" t="str">
        <f t="array" ref="I3867">IF(E3867="","",SUM(IF(A3867=Energieverbrauch!$A$2:$A$4000,1,0)*IF(B3867=Energieverbrauch!$B$2:$B$4000,1,0)*(IF(Berechnung!F3867&gt;=Energieverbrauch!$C$2:$C$4000,1,0)*IF(Berechnung!F3867&lt;=Energieverbrauch!$D$2:$D$4000,1,0))*Energieverbrauch!$E$2:$E$4000))</f>
        <v/>
      </c>
      <c r="J3867" s="24" t="str">
        <f t="shared" si="60"/>
        <v/>
      </c>
      <c r="K3867" s="24" t="e">
        <f>LOOKUP(MATCH(A3867,Flugzeugtyp!$A$2:$A$13,1),Flugzeugtyp!$A$2:$C$13)</f>
        <v>#N/A</v>
      </c>
      <c r="L3867" s="24" t="str">
        <f>IF(E3867="","",J3867/Treibhausgas_Kennzahlen!$B$5)</f>
        <v/>
      </c>
      <c r="M3867" s="38" t="str">
        <f>IF(E3867="","",$J3867*Treibhausgas_Kennzahlen!B$3)</f>
        <v/>
      </c>
      <c r="N3867" s="38" t="str">
        <f>IF(E3867="","",$J3867*Treibhausgas_Kennzahlen!C$3)</f>
        <v/>
      </c>
      <c r="O3867" s="38" t="str">
        <f>IF(E3867="","",$J3867*Treibhausgas_Kennzahlen!D$3)</f>
        <v/>
      </c>
      <c r="P3867" s="38" t="str">
        <f>IF(E3867="","",$J3867*Treibhausgas_Kennzahlen!E$3)</f>
        <v/>
      </c>
      <c r="Q3867" s="38" t="str">
        <f>IF(E3867="","",$J3867*Treibhausgas_Kennzahlen!F$3)</f>
        <v/>
      </c>
      <c r="R3867" s="38" t="str">
        <f>IF(E3867="","",$J3867*Treibhausgas_Kennzahlen!G$3)</f>
        <v/>
      </c>
    </row>
    <row r="3868" spans="1:18" x14ac:dyDescent="0.25">
      <c r="A3868" s="6"/>
      <c r="B3868" s="6"/>
      <c r="C3868" s="6"/>
      <c r="D3868" s="6"/>
      <c r="E3868" s="6"/>
      <c r="F3868" s="8" t="str">
        <f>IF(E3868="","",VLOOKUP(INDEX(IATA_Codes!$A$2:$A$301, MATCH(Berechnung!C3868,IATA_Codes!$C$2:$C$301,0))&amp;"_"&amp;INDEX(IATA_Codes!$A$2:$A$301, MATCH(Berechnung!D3868,IATA_Codes!$C$2:$C$301,0)),GCD_Entfernung!$C$2:$D$10001,2,FALSE))</f>
        <v/>
      </c>
      <c r="G3868" s="21" t="str">
        <f>IF(E3868="","",VLOOKUP(A3868,Flugzeugtyp!$B$2:$C$13,2,0))</f>
        <v/>
      </c>
      <c r="H3868" s="8" t="str">
        <f>IF(E3868="","",LOOKUP(MATCH(F3868,'RFI-Faktor'!$B$2:$B$5,1),'RFI-Faktor'!$D$2:$D$5))</f>
        <v/>
      </c>
      <c r="I3868" s="23" t="str">
        <f t="array" ref="I3868">IF(E3868="","",SUM(IF(A3868=Energieverbrauch!$A$2:$A$4000,1,0)*IF(B3868=Energieverbrauch!$B$2:$B$4000,1,0)*(IF(Berechnung!F3868&gt;=Energieverbrauch!$C$2:$C$4000,1,0)*IF(Berechnung!F3868&lt;=Energieverbrauch!$D$2:$D$4000,1,0))*Energieverbrauch!$E$2:$E$4000))</f>
        <v/>
      </c>
      <c r="J3868" s="23" t="str">
        <f t="shared" si="60"/>
        <v/>
      </c>
      <c r="K3868" s="23" t="e">
        <f>LOOKUP(MATCH(A3868,Flugzeugtyp!$A$2:$A$13,1),Flugzeugtyp!$A$2:$C$13)</f>
        <v>#N/A</v>
      </c>
      <c r="L3868" s="23" t="str">
        <f>IF(E3868="","",J3868/Treibhausgas_Kennzahlen!$B$5)</f>
        <v/>
      </c>
      <c r="M3868" s="37" t="str">
        <f>IF(E3868="","",$J3868*Treibhausgas_Kennzahlen!B$3)</f>
        <v/>
      </c>
      <c r="N3868" s="37" t="str">
        <f>IF(E3868="","",$J3868*Treibhausgas_Kennzahlen!C$3)</f>
        <v/>
      </c>
      <c r="O3868" s="37" t="str">
        <f>IF(E3868="","",$J3868*Treibhausgas_Kennzahlen!D$3)</f>
        <v/>
      </c>
      <c r="P3868" s="37" t="str">
        <f>IF(E3868="","",$J3868*Treibhausgas_Kennzahlen!E$3)</f>
        <v/>
      </c>
      <c r="Q3868" s="37" t="str">
        <f>IF(E3868="","",$J3868*Treibhausgas_Kennzahlen!F$3)</f>
        <v/>
      </c>
      <c r="R3868" s="37" t="str">
        <f>IF(E3868="","",$J3868*Treibhausgas_Kennzahlen!G$3)</f>
        <v/>
      </c>
    </row>
    <row r="3869" spans="1:18" x14ac:dyDescent="0.25">
      <c r="A3869" s="5"/>
      <c r="B3869" s="5"/>
      <c r="C3869" s="5"/>
      <c r="D3869" s="5"/>
      <c r="E3869" s="5"/>
      <c r="F3869" s="9" t="str">
        <f>IF(E3869="","",VLOOKUP(INDEX(IATA_Codes!$A$2:$A$301, MATCH(Berechnung!C3869,IATA_Codes!$C$2:$C$301,0))&amp;"_"&amp;INDEX(IATA_Codes!$A$2:$A$301, MATCH(Berechnung!D3869,IATA_Codes!$C$2:$C$301,0)),GCD_Entfernung!$C$2:$D$10001,2,FALSE))</f>
        <v/>
      </c>
      <c r="G3869" s="22" t="str">
        <f>IF(E3869="","",VLOOKUP(A3869,Flugzeugtyp!$B$2:$C$13,2,0))</f>
        <v/>
      </c>
      <c r="H3869" s="9" t="str">
        <f>IF(E3869="","",LOOKUP(MATCH(F3869,'RFI-Faktor'!$B$2:$B$5,1),'RFI-Faktor'!$D$2:$D$5))</f>
        <v/>
      </c>
      <c r="I3869" s="24" t="str">
        <f t="array" ref="I3869">IF(E3869="","",SUM(IF(A3869=Energieverbrauch!$A$2:$A$4000,1,0)*IF(B3869=Energieverbrauch!$B$2:$B$4000,1,0)*(IF(Berechnung!F3869&gt;=Energieverbrauch!$C$2:$C$4000,1,0)*IF(Berechnung!F3869&lt;=Energieverbrauch!$D$2:$D$4000,1,0))*Energieverbrauch!$E$2:$E$4000))</f>
        <v/>
      </c>
      <c r="J3869" s="24" t="str">
        <f t="shared" si="60"/>
        <v/>
      </c>
      <c r="K3869" s="24" t="e">
        <f>LOOKUP(MATCH(A3869,Flugzeugtyp!$A$2:$A$13,1),Flugzeugtyp!$A$2:$C$13)</f>
        <v>#N/A</v>
      </c>
      <c r="L3869" s="24" t="str">
        <f>IF(E3869="","",J3869/Treibhausgas_Kennzahlen!$B$5)</f>
        <v/>
      </c>
      <c r="M3869" s="38" t="str">
        <f>IF(E3869="","",$J3869*Treibhausgas_Kennzahlen!B$3)</f>
        <v/>
      </c>
      <c r="N3869" s="38" t="str">
        <f>IF(E3869="","",$J3869*Treibhausgas_Kennzahlen!C$3)</f>
        <v/>
      </c>
      <c r="O3869" s="38" t="str">
        <f>IF(E3869="","",$J3869*Treibhausgas_Kennzahlen!D$3)</f>
        <v/>
      </c>
      <c r="P3869" s="38" t="str">
        <f>IF(E3869="","",$J3869*Treibhausgas_Kennzahlen!E$3)</f>
        <v/>
      </c>
      <c r="Q3869" s="38" t="str">
        <f>IF(E3869="","",$J3869*Treibhausgas_Kennzahlen!F$3)</f>
        <v/>
      </c>
      <c r="R3869" s="38" t="str">
        <f>IF(E3869="","",$J3869*Treibhausgas_Kennzahlen!G$3)</f>
        <v/>
      </c>
    </row>
    <row r="3870" spans="1:18" x14ac:dyDescent="0.25">
      <c r="A3870" s="6"/>
      <c r="B3870" s="6"/>
      <c r="C3870" s="6"/>
      <c r="D3870" s="6"/>
      <c r="E3870" s="6"/>
      <c r="F3870" s="8" t="str">
        <f>IF(E3870="","",VLOOKUP(INDEX(IATA_Codes!$A$2:$A$301, MATCH(Berechnung!C3870,IATA_Codes!$C$2:$C$301,0))&amp;"_"&amp;INDEX(IATA_Codes!$A$2:$A$301, MATCH(Berechnung!D3870,IATA_Codes!$C$2:$C$301,0)),GCD_Entfernung!$C$2:$D$10001,2,FALSE))</f>
        <v/>
      </c>
      <c r="G3870" s="21" t="str">
        <f>IF(E3870="","",VLOOKUP(A3870,Flugzeugtyp!$B$2:$C$13,2,0))</f>
        <v/>
      </c>
      <c r="H3870" s="8" t="str">
        <f>IF(E3870="","",LOOKUP(MATCH(F3870,'RFI-Faktor'!$B$2:$B$5,1),'RFI-Faktor'!$D$2:$D$5))</f>
        <v/>
      </c>
      <c r="I3870" s="23" t="str">
        <f t="array" ref="I3870">IF(E3870="","",SUM(IF(A3870=Energieverbrauch!$A$2:$A$4000,1,0)*IF(B3870=Energieverbrauch!$B$2:$B$4000,1,0)*(IF(Berechnung!F3870&gt;=Energieverbrauch!$C$2:$C$4000,1,0)*IF(Berechnung!F3870&lt;=Energieverbrauch!$D$2:$D$4000,1,0))*Energieverbrauch!$E$2:$E$4000))</f>
        <v/>
      </c>
      <c r="J3870" s="23" t="str">
        <f t="shared" si="60"/>
        <v/>
      </c>
      <c r="K3870" s="23" t="e">
        <f>LOOKUP(MATCH(A3870,Flugzeugtyp!$A$2:$A$13,1),Flugzeugtyp!$A$2:$C$13)</f>
        <v>#N/A</v>
      </c>
      <c r="L3870" s="23" t="str">
        <f>IF(E3870="","",J3870/Treibhausgas_Kennzahlen!$B$5)</f>
        <v/>
      </c>
      <c r="M3870" s="37" t="str">
        <f>IF(E3870="","",$J3870*Treibhausgas_Kennzahlen!B$3)</f>
        <v/>
      </c>
      <c r="N3870" s="37" t="str">
        <f>IF(E3870="","",$J3870*Treibhausgas_Kennzahlen!C$3)</f>
        <v/>
      </c>
      <c r="O3870" s="37" t="str">
        <f>IF(E3870="","",$J3870*Treibhausgas_Kennzahlen!D$3)</f>
        <v/>
      </c>
      <c r="P3870" s="37" t="str">
        <f>IF(E3870="","",$J3870*Treibhausgas_Kennzahlen!E$3)</f>
        <v/>
      </c>
      <c r="Q3870" s="37" t="str">
        <f>IF(E3870="","",$J3870*Treibhausgas_Kennzahlen!F$3)</f>
        <v/>
      </c>
      <c r="R3870" s="37" t="str">
        <f>IF(E3870="","",$J3870*Treibhausgas_Kennzahlen!G$3)</f>
        <v/>
      </c>
    </row>
    <row r="3871" spans="1:18" x14ac:dyDescent="0.25">
      <c r="A3871" s="5"/>
      <c r="B3871" s="5"/>
      <c r="C3871" s="5"/>
      <c r="D3871" s="5"/>
      <c r="E3871" s="5"/>
      <c r="F3871" s="9" t="str">
        <f>IF(E3871="","",VLOOKUP(INDEX(IATA_Codes!$A$2:$A$301, MATCH(Berechnung!C3871,IATA_Codes!$C$2:$C$301,0))&amp;"_"&amp;INDEX(IATA_Codes!$A$2:$A$301, MATCH(Berechnung!D3871,IATA_Codes!$C$2:$C$301,0)),GCD_Entfernung!$C$2:$D$10001,2,FALSE))</f>
        <v/>
      </c>
      <c r="G3871" s="22" t="str">
        <f>IF(E3871="","",VLOOKUP(A3871,Flugzeugtyp!$B$2:$C$13,2,0))</f>
        <v/>
      </c>
      <c r="H3871" s="9" t="str">
        <f>IF(E3871="","",LOOKUP(MATCH(F3871,'RFI-Faktor'!$B$2:$B$5,1),'RFI-Faktor'!$D$2:$D$5))</f>
        <v/>
      </c>
      <c r="I3871" s="24" t="str">
        <f t="array" ref="I3871">IF(E3871="","",SUM(IF(A3871=Energieverbrauch!$A$2:$A$4000,1,0)*IF(B3871=Energieverbrauch!$B$2:$B$4000,1,0)*(IF(Berechnung!F3871&gt;=Energieverbrauch!$C$2:$C$4000,1,0)*IF(Berechnung!F3871&lt;=Energieverbrauch!$D$2:$D$4000,1,0))*Energieverbrauch!$E$2:$E$4000))</f>
        <v/>
      </c>
      <c r="J3871" s="24" t="str">
        <f t="shared" si="60"/>
        <v/>
      </c>
      <c r="K3871" s="24" t="e">
        <f>LOOKUP(MATCH(A3871,Flugzeugtyp!$A$2:$A$13,1),Flugzeugtyp!$A$2:$C$13)</f>
        <v>#N/A</v>
      </c>
      <c r="L3871" s="24" t="str">
        <f>IF(E3871="","",J3871/Treibhausgas_Kennzahlen!$B$5)</f>
        <v/>
      </c>
      <c r="M3871" s="38" t="str">
        <f>IF(E3871="","",$J3871*Treibhausgas_Kennzahlen!B$3)</f>
        <v/>
      </c>
      <c r="N3871" s="38" t="str">
        <f>IF(E3871="","",$J3871*Treibhausgas_Kennzahlen!C$3)</f>
        <v/>
      </c>
      <c r="O3871" s="38" t="str">
        <f>IF(E3871="","",$J3871*Treibhausgas_Kennzahlen!D$3)</f>
        <v/>
      </c>
      <c r="P3871" s="38" t="str">
        <f>IF(E3871="","",$J3871*Treibhausgas_Kennzahlen!E$3)</f>
        <v/>
      </c>
      <c r="Q3871" s="38" t="str">
        <f>IF(E3871="","",$J3871*Treibhausgas_Kennzahlen!F$3)</f>
        <v/>
      </c>
      <c r="R3871" s="38" t="str">
        <f>IF(E3871="","",$J3871*Treibhausgas_Kennzahlen!G$3)</f>
        <v/>
      </c>
    </row>
    <row r="3872" spans="1:18" x14ac:dyDescent="0.25">
      <c r="A3872" s="6"/>
      <c r="B3872" s="6"/>
      <c r="C3872" s="6"/>
      <c r="D3872" s="6"/>
      <c r="E3872" s="6"/>
      <c r="F3872" s="8" t="str">
        <f>IF(E3872="","",VLOOKUP(INDEX(IATA_Codes!$A$2:$A$301, MATCH(Berechnung!C3872,IATA_Codes!$C$2:$C$301,0))&amp;"_"&amp;INDEX(IATA_Codes!$A$2:$A$301, MATCH(Berechnung!D3872,IATA_Codes!$C$2:$C$301,0)),GCD_Entfernung!$C$2:$D$10001,2,FALSE))</f>
        <v/>
      </c>
      <c r="G3872" s="21" t="str">
        <f>IF(E3872="","",VLOOKUP(A3872,Flugzeugtyp!$B$2:$C$13,2,0))</f>
        <v/>
      </c>
      <c r="H3872" s="8" t="str">
        <f>IF(E3872="","",LOOKUP(MATCH(F3872,'RFI-Faktor'!$B$2:$B$5,1),'RFI-Faktor'!$D$2:$D$5))</f>
        <v/>
      </c>
      <c r="I3872" s="23" t="str">
        <f t="array" ref="I3872">IF(E3872="","",SUM(IF(A3872=Energieverbrauch!$A$2:$A$4000,1,0)*IF(B3872=Energieverbrauch!$B$2:$B$4000,1,0)*(IF(Berechnung!F3872&gt;=Energieverbrauch!$C$2:$C$4000,1,0)*IF(Berechnung!F3872&lt;=Energieverbrauch!$D$2:$D$4000,1,0))*Energieverbrauch!$E$2:$E$4000))</f>
        <v/>
      </c>
      <c r="J3872" s="23" t="str">
        <f t="shared" si="60"/>
        <v/>
      </c>
      <c r="K3872" s="23" t="e">
        <f>LOOKUP(MATCH(A3872,Flugzeugtyp!$A$2:$A$13,1),Flugzeugtyp!$A$2:$C$13)</f>
        <v>#N/A</v>
      </c>
      <c r="L3872" s="23" t="str">
        <f>IF(E3872="","",J3872/Treibhausgas_Kennzahlen!$B$5)</f>
        <v/>
      </c>
      <c r="M3872" s="37" t="str">
        <f>IF(E3872="","",$J3872*Treibhausgas_Kennzahlen!B$3)</f>
        <v/>
      </c>
      <c r="N3872" s="37" t="str">
        <f>IF(E3872="","",$J3872*Treibhausgas_Kennzahlen!C$3)</f>
        <v/>
      </c>
      <c r="O3872" s="37" t="str">
        <f>IF(E3872="","",$J3872*Treibhausgas_Kennzahlen!D$3)</f>
        <v/>
      </c>
      <c r="P3872" s="37" t="str">
        <f>IF(E3872="","",$J3872*Treibhausgas_Kennzahlen!E$3)</f>
        <v/>
      </c>
      <c r="Q3872" s="37" t="str">
        <f>IF(E3872="","",$J3872*Treibhausgas_Kennzahlen!F$3)</f>
        <v/>
      </c>
      <c r="R3872" s="37" t="str">
        <f>IF(E3872="","",$J3872*Treibhausgas_Kennzahlen!G$3)</f>
        <v/>
      </c>
    </row>
    <row r="3873" spans="1:18" x14ac:dyDescent="0.25">
      <c r="A3873" s="5"/>
      <c r="B3873" s="5"/>
      <c r="C3873" s="5"/>
      <c r="D3873" s="5"/>
      <c r="E3873" s="5"/>
      <c r="F3873" s="9" t="str">
        <f>IF(E3873="","",VLOOKUP(INDEX(IATA_Codes!$A$2:$A$301, MATCH(Berechnung!C3873,IATA_Codes!$C$2:$C$301,0))&amp;"_"&amp;INDEX(IATA_Codes!$A$2:$A$301, MATCH(Berechnung!D3873,IATA_Codes!$C$2:$C$301,0)),GCD_Entfernung!$C$2:$D$10001,2,FALSE))</f>
        <v/>
      </c>
      <c r="G3873" s="22" t="str">
        <f>IF(E3873="","",VLOOKUP(A3873,Flugzeugtyp!$B$2:$C$13,2,0))</f>
        <v/>
      </c>
      <c r="H3873" s="9" t="str">
        <f>IF(E3873="","",LOOKUP(MATCH(F3873,'RFI-Faktor'!$B$2:$B$5,1),'RFI-Faktor'!$D$2:$D$5))</f>
        <v/>
      </c>
      <c r="I3873" s="24" t="str">
        <f t="array" ref="I3873">IF(E3873="","",SUM(IF(A3873=Energieverbrauch!$A$2:$A$4000,1,0)*IF(B3873=Energieverbrauch!$B$2:$B$4000,1,0)*(IF(Berechnung!F3873&gt;=Energieverbrauch!$C$2:$C$4000,1,0)*IF(Berechnung!F3873&lt;=Energieverbrauch!$D$2:$D$4000,1,0))*Energieverbrauch!$E$2:$E$4000))</f>
        <v/>
      </c>
      <c r="J3873" s="24" t="str">
        <f t="shared" si="60"/>
        <v/>
      </c>
      <c r="K3873" s="24" t="e">
        <f>LOOKUP(MATCH(A3873,Flugzeugtyp!$A$2:$A$13,1),Flugzeugtyp!$A$2:$C$13)</f>
        <v>#N/A</v>
      </c>
      <c r="L3873" s="24" t="str">
        <f>IF(E3873="","",J3873/Treibhausgas_Kennzahlen!$B$5)</f>
        <v/>
      </c>
      <c r="M3873" s="38" t="str">
        <f>IF(E3873="","",$J3873*Treibhausgas_Kennzahlen!B$3)</f>
        <v/>
      </c>
      <c r="N3873" s="38" t="str">
        <f>IF(E3873="","",$J3873*Treibhausgas_Kennzahlen!C$3)</f>
        <v/>
      </c>
      <c r="O3873" s="38" t="str">
        <f>IF(E3873="","",$J3873*Treibhausgas_Kennzahlen!D$3)</f>
        <v/>
      </c>
      <c r="P3873" s="38" t="str">
        <f>IF(E3873="","",$J3873*Treibhausgas_Kennzahlen!E$3)</f>
        <v/>
      </c>
      <c r="Q3873" s="38" t="str">
        <f>IF(E3873="","",$J3873*Treibhausgas_Kennzahlen!F$3)</f>
        <v/>
      </c>
      <c r="R3873" s="38" t="str">
        <f>IF(E3873="","",$J3873*Treibhausgas_Kennzahlen!G$3)</f>
        <v/>
      </c>
    </row>
    <row r="3874" spans="1:18" x14ac:dyDescent="0.25">
      <c r="A3874" s="6"/>
      <c r="B3874" s="6"/>
      <c r="C3874" s="6"/>
      <c r="D3874" s="6"/>
      <c r="E3874" s="6"/>
      <c r="F3874" s="8" t="str">
        <f>IF(E3874="","",VLOOKUP(INDEX(IATA_Codes!$A$2:$A$301, MATCH(Berechnung!C3874,IATA_Codes!$C$2:$C$301,0))&amp;"_"&amp;INDEX(IATA_Codes!$A$2:$A$301, MATCH(Berechnung!D3874,IATA_Codes!$C$2:$C$301,0)),GCD_Entfernung!$C$2:$D$10001,2,FALSE))</f>
        <v/>
      </c>
      <c r="G3874" s="21" t="str">
        <f>IF(E3874="","",VLOOKUP(A3874,Flugzeugtyp!$B$2:$C$13,2,0))</f>
        <v/>
      </c>
      <c r="H3874" s="8" t="str">
        <f>IF(E3874="","",LOOKUP(MATCH(F3874,'RFI-Faktor'!$B$2:$B$5,1),'RFI-Faktor'!$D$2:$D$5))</f>
        <v/>
      </c>
      <c r="I3874" s="23" t="str">
        <f t="array" ref="I3874">IF(E3874="","",SUM(IF(A3874=Energieverbrauch!$A$2:$A$4000,1,0)*IF(B3874=Energieverbrauch!$B$2:$B$4000,1,0)*(IF(Berechnung!F3874&gt;=Energieverbrauch!$C$2:$C$4000,1,0)*IF(Berechnung!F3874&lt;=Energieverbrauch!$D$2:$D$4000,1,0))*Energieverbrauch!$E$2:$E$4000))</f>
        <v/>
      </c>
      <c r="J3874" s="23" t="str">
        <f t="shared" si="60"/>
        <v/>
      </c>
      <c r="K3874" s="23" t="e">
        <f>LOOKUP(MATCH(A3874,Flugzeugtyp!$A$2:$A$13,1),Flugzeugtyp!$A$2:$C$13)</f>
        <v>#N/A</v>
      </c>
      <c r="L3874" s="23" t="str">
        <f>IF(E3874="","",J3874/Treibhausgas_Kennzahlen!$B$5)</f>
        <v/>
      </c>
      <c r="M3874" s="37" t="str">
        <f>IF(E3874="","",$J3874*Treibhausgas_Kennzahlen!B$3)</f>
        <v/>
      </c>
      <c r="N3874" s="37" t="str">
        <f>IF(E3874="","",$J3874*Treibhausgas_Kennzahlen!C$3)</f>
        <v/>
      </c>
      <c r="O3874" s="37" t="str">
        <f>IF(E3874="","",$J3874*Treibhausgas_Kennzahlen!D$3)</f>
        <v/>
      </c>
      <c r="P3874" s="37" t="str">
        <f>IF(E3874="","",$J3874*Treibhausgas_Kennzahlen!E$3)</f>
        <v/>
      </c>
      <c r="Q3874" s="37" t="str">
        <f>IF(E3874="","",$J3874*Treibhausgas_Kennzahlen!F$3)</f>
        <v/>
      </c>
      <c r="R3874" s="37" t="str">
        <f>IF(E3874="","",$J3874*Treibhausgas_Kennzahlen!G$3)</f>
        <v/>
      </c>
    </row>
    <row r="3875" spans="1:18" x14ac:dyDescent="0.25">
      <c r="A3875" s="5"/>
      <c r="B3875" s="5"/>
      <c r="C3875" s="5"/>
      <c r="D3875" s="5"/>
      <c r="E3875" s="5"/>
      <c r="F3875" s="9" t="str">
        <f>IF(E3875="","",VLOOKUP(INDEX(IATA_Codes!$A$2:$A$301, MATCH(Berechnung!C3875,IATA_Codes!$C$2:$C$301,0))&amp;"_"&amp;INDEX(IATA_Codes!$A$2:$A$301, MATCH(Berechnung!D3875,IATA_Codes!$C$2:$C$301,0)),GCD_Entfernung!$C$2:$D$10001,2,FALSE))</f>
        <v/>
      </c>
      <c r="G3875" s="22" t="str">
        <f>IF(E3875="","",VLOOKUP(A3875,Flugzeugtyp!$B$2:$C$13,2,0))</f>
        <v/>
      </c>
      <c r="H3875" s="9" t="str">
        <f>IF(E3875="","",LOOKUP(MATCH(F3875,'RFI-Faktor'!$B$2:$B$5,1),'RFI-Faktor'!$D$2:$D$5))</f>
        <v/>
      </c>
      <c r="I3875" s="24" t="str">
        <f t="array" ref="I3875">IF(E3875="","",SUM(IF(A3875=Energieverbrauch!$A$2:$A$4000,1,0)*IF(B3875=Energieverbrauch!$B$2:$B$4000,1,0)*(IF(Berechnung!F3875&gt;=Energieverbrauch!$C$2:$C$4000,1,0)*IF(Berechnung!F3875&lt;=Energieverbrauch!$D$2:$D$4000,1,0))*Energieverbrauch!$E$2:$E$4000))</f>
        <v/>
      </c>
      <c r="J3875" s="24" t="str">
        <f t="shared" si="60"/>
        <v/>
      </c>
      <c r="K3875" s="24" t="e">
        <f>LOOKUP(MATCH(A3875,Flugzeugtyp!$A$2:$A$13,1),Flugzeugtyp!$A$2:$C$13)</f>
        <v>#N/A</v>
      </c>
      <c r="L3875" s="24" t="str">
        <f>IF(E3875="","",J3875/Treibhausgas_Kennzahlen!$B$5)</f>
        <v/>
      </c>
      <c r="M3875" s="38" t="str">
        <f>IF(E3875="","",$J3875*Treibhausgas_Kennzahlen!B$3)</f>
        <v/>
      </c>
      <c r="N3875" s="38" t="str">
        <f>IF(E3875="","",$J3875*Treibhausgas_Kennzahlen!C$3)</f>
        <v/>
      </c>
      <c r="O3875" s="38" t="str">
        <f>IF(E3875="","",$J3875*Treibhausgas_Kennzahlen!D$3)</f>
        <v/>
      </c>
      <c r="P3875" s="38" t="str">
        <f>IF(E3875="","",$J3875*Treibhausgas_Kennzahlen!E$3)</f>
        <v/>
      </c>
      <c r="Q3875" s="38" t="str">
        <f>IF(E3875="","",$J3875*Treibhausgas_Kennzahlen!F$3)</f>
        <v/>
      </c>
      <c r="R3875" s="38" t="str">
        <f>IF(E3875="","",$J3875*Treibhausgas_Kennzahlen!G$3)</f>
        <v/>
      </c>
    </row>
    <row r="3876" spans="1:18" x14ac:dyDescent="0.25">
      <c r="A3876" s="6"/>
      <c r="B3876" s="6"/>
      <c r="C3876" s="6"/>
      <c r="D3876" s="6"/>
      <c r="E3876" s="6"/>
      <c r="F3876" s="8" t="str">
        <f>IF(E3876="","",VLOOKUP(INDEX(IATA_Codes!$A$2:$A$301, MATCH(Berechnung!C3876,IATA_Codes!$C$2:$C$301,0))&amp;"_"&amp;INDEX(IATA_Codes!$A$2:$A$301, MATCH(Berechnung!D3876,IATA_Codes!$C$2:$C$301,0)),GCD_Entfernung!$C$2:$D$10001,2,FALSE))</f>
        <v/>
      </c>
      <c r="G3876" s="21" t="str">
        <f>IF(E3876="","",VLOOKUP(A3876,Flugzeugtyp!$B$2:$C$13,2,0))</f>
        <v/>
      </c>
      <c r="H3876" s="8" t="str">
        <f>IF(E3876="","",LOOKUP(MATCH(F3876,'RFI-Faktor'!$B$2:$B$5,1),'RFI-Faktor'!$D$2:$D$5))</f>
        <v/>
      </c>
      <c r="I3876" s="23" t="str">
        <f t="array" ref="I3876">IF(E3876="","",SUM(IF(A3876=Energieverbrauch!$A$2:$A$4000,1,0)*IF(B3876=Energieverbrauch!$B$2:$B$4000,1,0)*(IF(Berechnung!F3876&gt;=Energieverbrauch!$C$2:$C$4000,1,0)*IF(Berechnung!F3876&lt;=Energieverbrauch!$D$2:$D$4000,1,0))*Energieverbrauch!$E$2:$E$4000))</f>
        <v/>
      </c>
      <c r="J3876" s="23" t="str">
        <f t="shared" si="60"/>
        <v/>
      </c>
      <c r="K3876" s="23" t="e">
        <f>LOOKUP(MATCH(A3876,Flugzeugtyp!$A$2:$A$13,1),Flugzeugtyp!$A$2:$C$13)</f>
        <v>#N/A</v>
      </c>
      <c r="L3876" s="23" t="str">
        <f>IF(E3876="","",J3876/Treibhausgas_Kennzahlen!$B$5)</f>
        <v/>
      </c>
      <c r="M3876" s="37" t="str">
        <f>IF(E3876="","",$J3876*Treibhausgas_Kennzahlen!B$3)</f>
        <v/>
      </c>
      <c r="N3876" s="37" t="str">
        <f>IF(E3876="","",$J3876*Treibhausgas_Kennzahlen!C$3)</f>
        <v/>
      </c>
      <c r="O3876" s="37" t="str">
        <f>IF(E3876="","",$J3876*Treibhausgas_Kennzahlen!D$3)</f>
        <v/>
      </c>
      <c r="P3876" s="37" t="str">
        <f>IF(E3876="","",$J3876*Treibhausgas_Kennzahlen!E$3)</f>
        <v/>
      </c>
      <c r="Q3876" s="37" t="str">
        <f>IF(E3876="","",$J3876*Treibhausgas_Kennzahlen!F$3)</f>
        <v/>
      </c>
      <c r="R3876" s="37" t="str">
        <f>IF(E3876="","",$J3876*Treibhausgas_Kennzahlen!G$3)</f>
        <v/>
      </c>
    </row>
    <row r="3877" spans="1:18" x14ac:dyDescent="0.25">
      <c r="A3877" s="5"/>
      <c r="B3877" s="5"/>
      <c r="C3877" s="5"/>
      <c r="D3877" s="5"/>
      <c r="E3877" s="5"/>
      <c r="F3877" s="9" t="str">
        <f>IF(E3877="","",VLOOKUP(INDEX(IATA_Codes!$A$2:$A$301, MATCH(Berechnung!C3877,IATA_Codes!$C$2:$C$301,0))&amp;"_"&amp;INDEX(IATA_Codes!$A$2:$A$301, MATCH(Berechnung!D3877,IATA_Codes!$C$2:$C$301,0)),GCD_Entfernung!$C$2:$D$10001,2,FALSE))</f>
        <v/>
      </c>
      <c r="G3877" s="22" t="str">
        <f>IF(E3877="","",VLOOKUP(A3877,Flugzeugtyp!$B$2:$C$13,2,0))</f>
        <v/>
      </c>
      <c r="H3877" s="9" t="str">
        <f>IF(E3877="","",LOOKUP(MATCH(F3877,'RFI-Faktor'!$B$2:$B$5,1),'RFI-Faktor'!$D$2:$D$5))</f>
        <v/>
      </c>
      <c r="I3877" s="24" t="str">
        <f t="array" ref="I3877">IF(E3877="","",SUM(IF(A3877=Energieverbrauch!$A$2:$A$4000,1,0)*IF(B3877=Energieverbrauch!$B$2:$B$4000,1,0)*(IF(Berechnung!F3877&gt;=Energieverbrauch!$C$2:$C$4000,1,0)*IF(Berechnung!F3877&lt;=Energieverbrauch!$D$2:$D$4000,1,0))*Energieverbrauch!$E$2:$E$4000))</f>
        <v/>
      </c>
      <c r="J3877" s="24" t="str">
        <f t="shared" si="60"/>
        <v/>
      </c>
      <c r="K3877" s="24" t="e">
        <f>LOOKUP(MATCH(A3877,Flugzeugtyp!$A$2:$A$13,1),Flugzeugtyp!$A$2:$C$13)</f>
        <v>#N/A</v>
      </c>
      <c r="L3877" s="24" t="str">
        <f>IF(E3877="","",J3877/Treibhausgas_Kennzahlen!$B$5)</f>
        <v/>
      </c>
      <c r="M3877" s="38" t="str">
        <f>IF(E3877="","",$J3877*Treibhausgas_Kennzahlen!B$3)</f>
        <v/>
      </c>
      <c r="N3877" s="38" t="str">
        <f>IF(E3877="","",$J3877*Treibhausgas_Kennzahlen!C$3)</f>
        <v/>
      </c>
      <c r="O3877" s="38" t="str">
        <f>IF(E3877="","",$J3877*Treibhausgas_Kennzahlen!D$3)</f>
        <v/>
      </c>
      <c r="P3877" s="38" t="str">
        <f>IF(E3877="","",$J3877*Treibhausgas_Kennzahlen!E$3)</f>
        <v/>
      </c>
      <c r="Q3877" s="38" t="str">
        <f>IF(E3877="","",$J3877*Treibhausgas_Kennzahlen!F$3)</f>
        <v/>
      </c>
      <c r="R3877" s="38" t="str">
        <f>IF(E3877="","",$J3877*Treibhausgas_Kennzahlen!G$3)</f>
        <v/>
      </c>
    </row>
    <row r="3878" spans="1:18" x14ac:dyDescent="0.25">
      <c r="A3878" s="6"/>
      <c r="B3878" s="6"/>
      <c r="C3878" s="6"/>
      <c r="D3878" s="6"/>
      <c r="E3878" s="6"/>
      <c r="F3878" s="8" t="str">
        <f>IF(E3878="","",VLOOKUP(INDEX(IATA_Codes!$A$2:$A$301, MATCH(Berechnung!C3878,IATA_Codes!$C$2:$C$301,0))&amp;"_"&amp;INDEX(IATA_Codes!$A$2:$A$301, MATCH(Berechnung!D3878,IATA_Codes!$C$2:$C$301,0)),GCD_Entfernung!$C$2:$D$10001,2,FALSE))</f>
        <v/>
      </c>
      <c r="G3878" s="21" t="str">
        <f>IF(E3878="","",VLOOKUP(A3878,Flugzeugtyp!$B$2:$C$13,2,0))</f>
        <v/>
      </c>
      <c r="H3878" s="8" t="str">
        <f>IF(E3878="","",LOOKUP(MATCH(F3878,'RFI-Faktor'!$B$2:$B$5,1),'RFI-Faktor'!$D$2:$D$5))</f>
        <v/>
      </c>
      <c r="I3878" s="23" t="str">
        <f t="array" ref="I3878">IF(E3878="","",SUM(IF(A3878=Energieverbrauch!$A$2:$A$4000,1,0)*IF(B3878=Energieverbrauch!$B$2:$B$4000,1,0)*(IF(Berechnung!F3878&gt;=Energieverbrauch!$C$2:$C$4000,1,0)*IF(Berechnung!F3878&lt;=Energieverbrauch!$D$2:$D$4000,1,0))*Energieverbrauch!$E$2:$E$4000))</f>
        <v/>
      </c>
      <c r="J3878" s="23" t="str">
        <f t="shared" si="60"/>
        <v/>
      </c>
      <c r="K3878" s="23" t="e">
        <f>LOOKUP(MATCH(A3878,Flugzeugtyp!$A$2:$A$13,1),Flugzeugtyp!$A$2:$C$13)</f>
        <v>#N/A</v>
      </c>
      <c r="L3878" s="23" t="str">
        <f>IF(E3878="","",J3878/Treibhausgas_Kennzahlen!$B$5)</f>
        <v/>
      </c>
      <c r="M3878" s="37" t="str">
        <f>IF(E3878="","",$J3878*Treibhausgas_Kennzahlen!B$3)</f>
        <v/>
      </c>
      <c r="N3878" s="37" t="str">
        <f>IF(E3878="","",$J3878*Treibhausgas_Kennzahlen!C$3)</f>
        <v/>
      </c>
      <c r="O3878" s="37" t="str">
        <f>IF(E3878="","",$J3878*Treibhausgas_Kennzahlen!D$3)</f>
        <v/>
      </c>
      <c r="P3878" s="37" t="str">
        <f>IF(E3878="","",$J3878*Treibhausgas_Kennzahlen!E$3)</f>
        <v/>
      </c>
      <c r="Q3878" s="37" t="str">
        <f>IF(E3878="","",$J3878*Treibhausgas_Kennzahlen!F$3)</f>
        <v/>
      </c>
      <c r="R3878" s="37" t="str">
        <f>IF(E3878="","",$J3878*Treibhausgas_Kennzahlen!G$3)</f>
        <v/>
      </c>
    </row>
    <row r="3879" spans="1:18" x14ac:dyDescent="0.25">
      <c r="A3879" s="5"/>
      <c r="B3879" s="5"/>
      <c r="C3879" s="5"/>
      <c r="D3879" s="5"/>
      <c r="E3879" s="5"/>
      <c r="F3879" s="9" t="str">
        <f>IF(E3879="","",VLOOKUP(INDEX(IATA_Codes!$A$2:$A$301, MATCH(Berechnung!C3879,IATA_Codes!$C$2:$C$301,0))&amp;"_"&amp;INDEX(IATA_Codes!$A$2:$A$301, MATCH(Berechnung!D3879,IATA_Codes!$C$2:$C$301,0)),GCD_Entfernung!$C$2:$D$10001,2,FALSE))</f>
        <v/>
      </c>
      <c r="G3879" s="22" t="str">
        <f>IF(E3879="","",VLOOKUP(A3879,Flugzeugtyp!$B$2:$C$13,2,0))</f>
        <v/>
      </c>
      <c r="H3879" s="9" t="str">
        <f>IF(E3879="","",LOOKUP(MATCH(F3879,'RFI-Faktor'!$B$2:$B$5,1),'RFI-Faktor'!$D$2:$D$5))</f>
        <v/>
      </c>
      <c r="I3879" s="24" t="str">
        <f t="array" ref="I3879">IF(E3879="","",SUM(IF(A3879=Energieverbrauch!$A$2:$A$4000,1,0)*IF(B3879=Energieverbrauch!$B$2:$B$4000,1,0)*(IF(Berechnung!F3879&gt;=Energieverbrauch!$C$2:$C$4000,1,0)*IF(Berechnung!F3879&lt;=Energieverbrauch!$D$2:$D$4000,1,0))*Energieverbrauch!$E$2:$E$4000))</f>
        <v/>
      </c>
      <c r="J3879" s="24" t="str">
        <f t="shared" si="60"/>
        <v/>
      </c>
      <c r="K3879" s="24" t="e">
        <f>LOOKUP(MATCH(A3879,Flugzeugtyp!$A$2:$A$13,1),Flugzeugtyp!$A$2:$C$13)</f>
        <v>#N/A</v>
      </c>
      <c r="L3879" s="24" t="str">
        <f>IF(E3879="","",J3879/Treibhausgas_Kennzahlen!$B$5)</f>
        <v/>
      </c>
      <c r="M3879" s="38" t="str">
        <f>IF(E3879="","",$J3879*Treibhausgas_Kennzahlen!B$3)</f>
        <v/>
      </c>
      <c r="N3879" s="38" t="str">
        <f>IF(E3879="","",$J3879*Treibhausgas_Kennzahlen!C$3)</f>
        <v/>
      </c>
      <c r="O3879" s="38" t="str">
        <f>IF(E3879="","",$J3879*Treibhausgas_Kennzahlen!D$3)</f>
        <v/>
      </c>
      <c r="P3879" s="38" t="str">
        <f>IF(E3879="","",$J3879*Treibhausgas_Kennzahlen!E$3)</f>
        <v/>
      </c>
      <c r="Q3879" s="38" t="str">
        <f>IF(E3879="","",$J3879*Treibhausgas_Kennzahlen!F$3)</f>
        <v/>
      </c>
      <c r="R3879" s="38" t="str">
        <f>IF(E3879="","",$J3879*Treibhausgas_Kennzahlen!G$3)</f>
        <v/>
      </c>
    </row>
    <row r="3880" spans="1:18" x14ac:dyDescent="0.25">
      <c r="A3880" s="6"/>
      <c r="B3880" s="6"/>
      <c r="C3880" s="6"/>
      <c r="D3880" s="6"/>
      <c r="E3880" s="6"/>
      <c r="F3880" s="8" t="str">
        <f>IF(E3880="","",VLOOKUP(INDEX(IATA_Codes!$A$2:$A$301, MATCH(Berechnung!C3880,IATA_Codes!$C$2:$C$301,0))&amp;"_"&amp;INDEX(IATA_Codes!$A$2:$A$301, MATCH(Berechnung!D3880,IATA_Codes!$C$2:$C$301,0)),GCD_Entfernung!$C$2:$D$10001,2,FALSE))</f>
        <v/>
      </c>
      <c r="G3880" s="21" t="str">
        <f>IF(E3880="","",VLOOKUP(A3880,Flugzeugtyp!$B$2:$C$13,2,0))</f>
        <v/>
      </c>
      <c r="H3880" s="8" t="str">
        <f>IF(E3880="","",LOOKUP(MATCH(F3880,'RFI-Faktor'!$B$2:$B$5,1),'RFI-Faktor'!$D$2:$D$5))</f>
        <v/>
      </c>
      <c r="I3880" s="23" t="str">
        <f t="array" ref="I3880">IF(E3880="","",SUM(IF(A3880=Energieverbrauch!$A$2:$A$4000,1,0)*IF(B3880=Energieverbrauch!$B$2:$B$4000,1,0)*(IF(Berechnung!F3880&gt;=Energieverbrauch!$C$2:$C$4000,1,0)*IF(Berechnung!F3880&lt;=Energieverbrauch!$D$2:$D$4000,1,0))*Energieverbrauch!$E$2:$E$4000))</f>
        <v/>
      </c>
      <c r="J3880" s="23" t="str">
        <f t="shared" si="60"/>
        <v/>
      </c>
      <c r="K3880" s="23" t="e">
        <f>LOOKUP(MATCH(A3880,Flugzeugtyp!$A$2:$A$13,1),Flugzeugtyp!$A$2:$C$13)</f>
        <v>#N/A</v>
      </c>
      <c r="L3880" s="23" t="str">
        <f>IF(E3880="","",J3880/Treibhausgas_Kennzahlen!$B$5)</f>
        <v/>
      </c>
      <c r="M3880" s="37" t="str">
        <f>IF(E3880="","",$J3880*Treibhausgas_Kennzahlen!B$3)</f>
        <v/>
      </c>
      <c r="N3880" s="37" t="str">
        <f>IF(E3880="","",$J3880*Treibhausgas_Kennzahlen!C$3)</f>
        <v/>
      </c>
      <c r="O3880" s="37" t="str">
        <f>IF(E3880="","",$J3880*Treibhausgas_Kennzahlen!D$3)</f>
        <v/>
      </c>
      <c r="P3880" s="37" t="str">
        <f>IF(E3880="","",$J3880*Treibhausgas_Kennzahlen!E$3)</f>
        <v/>
      </c>
      <c r="Q3880" s="37" t="str">
        <f>IF(E3880="","",$J3880*Treibhausgas_Kennzahlen!F$3)</f>
        <v/>
      </c>
      <c r="R3880" s="37" t="str">
        <f>IF(E3880="","",$J3880*Treibhausgas_Kennzahlen!G$3)</f>
        <v/>
      </c>
    </row>
    <row r="3881" spans="1:18" x14ac:dyDescent="0.25">
      <c r="A3881" s="5"/>
      <c r="B3881" s="5"/>
      <c r="C3881" s="5"/>
      <c r="D3881" s="5"/>
      <c r="E3881" s="5"/>
      <c r="F3881" s="9" t="str">
        <f>IF(E3881="","",VLOOKUP(INDEX(IATA_Codes!$A$2:$A$301, MATCH(Berechnung!C3881,IATA_Codes!$C$2:$C$301,0))&amp;"_"&amp;INDEX(IATA_Codes!$A$2:$A$301, MATCH(Berechnung!D3881,IATA_Codes!$C$2:$C$301,0)),GCD_Entfernung!$C$2:$D$10001,2,FALSE))</f>
        <v/>
      </c>
      <c r="G3881" s="22" t="str">
        <f>IF(E3881="","",VLOOKUP(A3881,Flugzeugtyp!$B$2:$C$13,2,0))</f>
        <v/>
      </c>
      <c r="H3881" s="9" t="str">
        <f>IF(E3881="","",LOOKUP(MATCH(F3881,'RFI-Faktor'!$B$2:$B$5,1),'RFI-Faktor'!$D$2:$D$5))</f>
        <v/>
      </c>
      <c r="I3881" s="24" t="str">
        <f t="array" ref="I3881">IF(E3881="","",SUM(IF(A3881=Energieverbrauch!$A$2:$A$4000,1,0)*IF(B3881=Energieverbrauch!$B$2:$B$4000,1,0)*(IF(Berechnung!F3881&gt;=Energieverbrauch!$C$2:$C$4000,1,0)*IF(Berechnung!F3881&lt;=Energieverbrauch!$D$2:$D$4000,1,0))*Energieverbrauch!$E$2:$E$4000))</f>
        <v/>
      </c>
      <c r="J3881" s="24" t="str">
        <f t="shared" si="60"/>
        <v/>
      </c>
      <c r="K3881" s="24" t="e">
        <f>LOOKUP(MATCH(A3881,Flugzeugtyp!$A$2:$A$13,1),Flugzeugtyp!$A$2:$C$13)</f>
        <v>#N/A</v>
      </c>
      <c r="L3881" s="24" t="str">
        <f>IF(E3881="","",J3881/Treibhausgas_Kennzahlen!$B$5)</f>
        <v/>
      </c>
      <c r="M3881" s="38" t="str">
        <f>IF(E3881="","",$J3881*Treibhausgas_Kennzahlen!B$3)</f>
        <v/>
      </c>
      <c r="N3881" s="38" t="str">
        <f>IF(E3881="","",$J3881*Treibhausgas_Kennzahlen!C$3)</f>
        <v/>
      </c>
      <c r="O3881" s="38" t="str">
        <f>IF(E3881="","",$J3881*Treibhausgas_Kennzahlen!D$3)</f>
        <v/>
      </c>
      <c r="P3881" s="38" t="str">
        <f>IF(E3881="","",$J3881*Treibhausgas_Kennzahlen!E$3)</f>
        <v/>
      </c>
      <c r="Q3881" s="38" t="str">
        <f>IF(E3881="","",$J3881*Treibhausgas_Kennzahlen!F$3)</f>
        <v/>
      </c>
      <c r="R3881" s="38" t="str">
        <f>IF(E3881="","",$J3881*Treibhausgas_Kennzahlen!G$3)</f>
        <v/>
      </c>
    </row>
    <row r="3882" spans="1:18" x14ac:dyDescent="0.25">
      <c r="A3882" s="6"/>
      <c r="B3882" s="6"/>
      <c r="C3882" s="6"/>
      <c r="D3882" s="6"/>
      <c r="E3882" s="6"/>
      <c r="F3882" s="8" t="str">
        <f>IF(E3882="","",VLOOKUP(INDEX(IATA_Codes!$A$2:$A$301, MATCH(Berechnung!C3882,IATA_Codes!$C$2:$C$301,0))&amp;"_"&amp;INDEX(IATA_Codes!$A$2:$A$301, MATCH(Berechnung!D3882,IATA_Codes!$C$2:$C$301,0)),GCD_Entfernung!$C$2:$D$10001,2,FALSE))</f>
        <v/>
      </c>
      <c r="G3882" s="21" t="str">
        <f>IF(E3882="","",VLOOKUP(A3882,Flugzeugtyp!$B$2:$C$13,2,0))</f>
        <v/>
      </c>
      <c r="H3882" s="8" t="str">
        <f>IF(E3882="","",LOOKUP(MATCH(F3882,'RFI-Faktor'!$B$2:$B$5,1),'RFI-Faktor'!$D$2:$D$5))</f>
        <v/>
      </c>
      <c r="I3882" s="23" t="str">
        <f t="array" ref="I3882">IF(E3882="","",SUM(IF(A3882=Energieverbrauch!$A$2:$A$4000,1,0)*IF(B3882=Energieverbrauch!$B$2:$B$4000,1,0)*(IF(Berechnung!F3882&gt;=Energieverbrauch!$C$2:$C$4000,1,0)*IF(Berechnung!F3882&lt;=Energieverbrauch!$D$2:$D$4000,1,0))*Energieverbrauch!$E$2:$E$4000))</f>
        <v/>
      </c>
      <c r="J3882" s="23" t="str">
        <f t="shared" si="60"/>
        <v/>
      </c>
      <c r="K3882" s="23" t="e">
        <f>LOOKUP(MATCH(A3882,Flugzeugtyp!$A$2:$A$13,1),Flugzeugtyp!$A$2:$C$13)</f>
        <v>#N/A</v>
      </c>
      <c r="L3882" s="23" t="str">
        <f>IF(E3882="","",J3882/Treibhausgas_Kennzahlen!$B$5)</f>
        <v/>
      </c>
      <c r="M3882" s="37" t="str">
        <f>IF(E3882="","",$J3882*Treibhausgas_Kennzahlen!B$3)</f>
        <v/>
      </c>
      <c r="N3882" s="37" t="str">
        <f>IF(E3882="","",$J3882*Treibhausgas_Kennzahlen!C$3)</f>
        <v/>
      </c>
      <c r="O3882" s="37" t="str">
        <f>IF(E3882="","",$J3882*Treibhausgas_Kennzahlen!D$3)</f>
        <v/>
      </c>
      <c r="P3882" s="37" t="str">
        <f>IF(E3882="","",$J3882*Treibhausgas_Kennzahlen!E$3)</f>
        <v/>
      </c>
      <c r="Q3882" s="37" t="str">
        <f>IF(E3882="","",$J3882*Treibhausgas_Kennzahlen!F$3)</f>
        <v/>
      </c>
      <c r="R3882" s="37" t="str">
        <f>IF(E3882="","",$J3882*Treibhausgas_Kennzahlen!G$3)</f>
        <v/>
      </c>
    </row>
    <row r="3883" spans="1:18" x14ac:dyDescent="0.25">
      <c r="A3883" s="5"/>
      <c r="B3883" s="5"/>
      <c r="C3883" s="5"/>
      <c r="D3883" s="5"/>
      <c r="E3883" s="5"/>
      <c r="F3883" s="9" t="str">
        <f>IF(E3883="","",VLOOKUP(INDEX(IATA_Codes!$A$2:$A$301, MATCH(Berechnung!C3883,IATA_Codes!$C$2:$C$301,0))&amp;"_"&amp;INDEX(IATA_Codes!$A$2:$A$301, MATCH(Berechnung!D3883,IATA_Codes!$C$2:$C$301,0)),GCD_Entfernung!$C$2:$D$10001,2,FALSE))</f>
        <v/>
      </c>
      <c r="G3883" s="22" t="str">
        <f>IF(E3883="","",VLOOKUP(A3883,Flugzeugtyp!$B$2:$C$13,2,0))</f>
        <v/>
      </c>
      <c r="H3883" s="9" t="str">
        <f>IF(E3883="","",LOOKUP(MATCH(F3883,'RFI-Faktor'!$B$2:$B$5,1),'RFI-Faktor'!$D$2:$D$5))</f>
        <v/>
      </c>
      <c r="I3883" s="24" t="str">
        <f t="array" ref="I3883">IF(E3883="","",SUM(IF(A3883=Energieverbrauch!$A$2:$A$4000,1,0)*IF(B3883=Energieverbrauch!$B$2:$B$4000,1,0)*(IF(Berechnung!F3883&gt;=Energieverbrauch!$C$2:$C$4000,1,0)*IF(Berechnung!F3883&lt;=Energieverbrauch!$D$2:$D$4000,1,0))*Energieverbrauch!$E$2:$E$4000))</f>
        <v/>
      </c>
      <c r="J3883" s="24" t="str">
        <f t="shared" si="60"/>
        <v/>
      </c>
      <c r="K3883" s="24" t="e">
        <f>LOOKUP(MATCH(A3883,Flugzeugtyp!$A$2:$A$13,1),Flugzeugtyp!$A$2:$C$13)</f>
        <v>#N/A</v>
      </c>
      <c r="L3883" s="24" t="str">
        <f>IF(E3883="","",J3883/Treibhausgas_Kennzahlen!$B$5)</f>
        <v/>
      </c>
      <c r="M3883" s="38" t="str">
        <f>IF(E3883="","",$J3883*Treibhausgas_Kennzahlen!B$3)</f>
        <v/>
      </c>
      <c r="N3883" s="38" t="str">
        <f>IF(E3883="","",$J3883*Treibhausgas_Kennzahlen!C$3)</f>
        <v/>
      </c>
      <c r="O3883" s="38" t="str">
        <f>IF(E3883="","",$J3883*Treibhausgas_Kennzahlen!D$3)</f>
        <v/>
      </c>
      <c r="P3883" s="38" t="str">
        <f>IF(E3883="","",$J3883*Treibhausgas_Kennzahlen!E$3)</f>
        <v/>
      </c>
      <c r="Q3883" s="38" t="str">
        <f>IF(E3883="","",$J3883*Treibhausgas_Kennzahlen!F$3)</f>
        <v/>
      </c>
      <c r="R3883" s="38" t="str">
        <f>IF(E3883="","",$J3883*Treibhausgas_Kennzahlen!G$3)</f>
        <v/>
      </c>
    </row>
    <row r="3884" spans="1:18" x14ac:dyDescent="0.25">
      <c r="A3884" s="6"/>
      <c r="B3884" s="6"/>
      <c r="C3884" s="6"/>
      <c r="D3884" s="6"/>
      <c r="E3884" s="6"/>
      <c r="F3884" s="8" t="str">
        <f>IF(E3884="","",VLOOKUP(INDEX(IATA_Codes!$A$2:$A$301, MATCH(Berechnung!C3884,IATA_Codes!$C$2:$C$301,0))&amp;"_"&amp;INDEX(IATA_Codes!$A$2:$A$301, MATCH(Berechnung!D3884,IATA_Codes!$C$2:$C$301,0)),GCD_Entfernung!$C$2:$D$10001,2,FALSE))</f>
        <v/>
      </c>
      <c r="G3884" s="21" t="str">
        <f>IF(E3884="","",VLOOKUP(A3884,Flugzeugtyp!$B$2:$C$13,2,0))</f>
        <v/>
      </c>
      <c r="H3884" s="8" t="str">
        <f>IF(E3884="","",LOOKUP(MATCH(F3884,'RFI-Faktor'!$B$2:$B$5,1),'RFI-Faktor'!$D$2:$D$5))</f>
        <v/>
      </c>
      <c r="I3884" s="23" t="str">
        <f t="array" ref="I3884">IF(E3884="","",SUM(IF(A3884=Energieverbrauch!$A$2:$A$4000,1,0)*IF(B3884=Energieverbrauch!$B$2:$B$4000,1,0)*(IF(Berechnung!F3884&gt;=Energieverbrauch!$C$2:$C$4000,1,0)*IF(Berechnung!F3884&lt;=Energieverbrauch!$D$2:$D$4000,1,0))*Energieverbrauch!$E$2:$E$4000))</f>
        <v/>
      </c>
      <c r="J3884" s="23" t="str">
        <f t="shared" si="60"/>
        <v/>
      </c>
      <c r="K3884" s="23" t="e">
        <f>LOOKUP(MATCH(A3884,Flugzeugtyp!$A$2:$A$13,1),Flugzeugtyp!$A$2:$C$13)</f>
        <v>#N/A</v>
      </c>
      <c r="L3884" s="23" t="str">
        <f>IF(E3884="","",J3884/Treibhausgas_Kennzahlen!$B$5)</f>
        <v/>
      </c>
      <c r="M3884" s="37" t="str">
        <f>IF(E3884="","",$J3884*Treibhausgas_Kennzahlen!B$3)</f>
        <v/>
      </c>
      <c r="N3884" s="37" t="str">
        <f>IF(E3884="","",$J3884*Treibhausgas_Kennzahlen!C$3)</f>
        <v/>
      </c>
      <c r="O3884" s="37" t="str">
        <f>IF(E3884="","",$J3884*Treibhausgas_Kennzahlen!D$3)</f>
        <v/>
      </c>
      <c r="P3884" s="37" t="str">
        <f>IF(E3884="","",$J3884*Treibhausgas_Kennzahlen!E$3)</f>
        <v/>
      </c>
      <c r="Q3884" s="37" t="str">
        <f>IF(E3884="","",$J3884*Treibhausgas_Kennzahlen!F$3)</f>
        <v/>
      </c>
      <c r="R3884" s="37" t="str">
        <f>IF(E3884="","",$J3884*Treibhausgas_Kennzahlen!G$3)</f>
        <v/>
      </c>
    </row>
    <row r="3885" spans="1:18" x14ac:dyDescent="0.25">
      <c r="A3885" s="5"/>
      <c r="B3885" s="5"/>
      <c r="C3885" s="5"/>
      <c r="D3885" s="5"/>
      <c r="E3885" s="5"/>
      <c r="F3885" s="9" t="str">
        <f>IF(E3885="","",VLOOKUP(INDEX(IATA_Codes!$A$2:$A$301, MATCH(Berechnung!C3885,IATA_Codes!$C$2:$C$301,0))&amp;"_"&amp;INDEX(IATA_Codes!$A$2:$A$301, MATCH(Berechnung!D3885,IATA_Codes!$C$2:$C$301,0)),GCD_Entfernung!$C$2:$D$10001,2,FALSE))</f>
        <v/>
      </c>
      <c r="G3885" s="22" t="str">
        <f>IF(E3885="","",VLOOKUP(A3885,Flugzeugtyp!$B$2:$C$13,2,0))</f>
        <v/>
      </c>
      <c r="H3885" s="9" t="str">
        <f>IF(E3885="","",LOOKUP(MATCH(F3885,'RFI-Faktor'!$B$2:$B$5,1),'RFI-Faktor'!$D$2:$D$5))</f>
        <v/>
      </c>
      <c r="I3885" s="24" t="str">
        <f t="array" ref="I3885">IF(E3885="","",SUM(IF(A3885=Energieverbrauch!$A$2:$A$4000,1,0)*IF(B3885=Energieverbrauch!$B$2:$B$4000,1,0)*(IF(Berechnung!F3885&gt;=Energieverbrauch!$C$2:$C$4000,1,0)*IF(Berechnung!F3885&lt;=Energieverbrauch!$D$2:$D$4000,1,0))*Energieverbrauch!$E$2:$E$4000))</f>
        <v/>
      </c>
      <c r="J3885" s="24" t="str">
        <f t="shared" si="60"/>
        <v/>
      </c>
      <c r="K3885" s="24" t="e">
        <f>LOOKUP(MATCH(A3885,Flugzeugtyp!$A$2:$A$13,1),Flugzeugtyp!$A$2:$C$13)</f>
        <v>#N/A</v>
      </c>
      <c r="L3885" s="24" t="str">
        <f>IF(E3885="","",J3885/Treibhausgas_Kennzahlen!$B$5)</f>
        <v/>
      </c>
      <c r="M3885" s="38" t="str">
        <f>IF(E3885="","",$J3885*Treibhausgas_Kennzahlen!B$3)</f>
        <v/>
      </c>
      <c r="N3885" s="38" t="str">
        <f>IF(E3885="","",$J3885*Treibhausgas_Kennzahlen!C$3)</f>
        <v/>
      </c>
      <c r="O3885" s="38" t="str">
        <f>IF(E3885="","",$J3885*Treibhausgas_Kennzahlen!D$3)</f>
        <v/>
      </c>
      <c r="P3885" s="38" t="str">
        <f>IF(E3885="","",$J3885*Treibhausgas_Kennzahlen!E$3)</f>
        <v/>
      </c>
      <c r="Q3885" s="38" t="str">
        <f>IF(E3885="","",$J3885*Treibhausgas_Kennzahlen!F$3)</f>
        <v/>
      </c>
      <c r="R3885" s="38" t="str">
        <f>IF(E3885="","",$J3885*Treibhausgas_Kennzahlen!G$3)</f>
        <v/>
      </c>
    </row>
    <row r="3886" spans="1:18" x14ac:dyDescent="0.25">
      <c r="A3886" s="6"/>
      <c r="B3886" s="6"/>
      <c r="C3886" s="6"/>
      <c r="D3886" s="6"/>
      <c r="E3886" s="6"/>
      <c r="F3886" s="8" t="str">
        <f>IF(E3886="","",VLOOKUP(INDEX(IATA_Codes!$A$2:$A$301, MATCH(Berechnung!C3886,IATA_Codes!$C$2:$C$301,0))&amp;"_"&amp;INDEX(IATA_Codes!$A$2:$A$301, MATCH(Berechnung!D3886,IATA_Codes!$C$2:$C$301,0)),GCD_Entfernung!$C$2:$D$10001,2,FALSE))</f>
        <v/>
      </c>
      <c r="G3886" s="21" t="str">
        <f>IF(E3886="","",VLOOKUP(A3886,Flugzeugtyp!$B$2:$C$13,2,0))</f>
        <v/>
      </c>
      <c r="H3886" s="8" t="str">
        <f>IF(E3886="","",LOOKUP(MATCH(F3886,'RFI-Faktor'!$B$2:$B$5,1),'RFI-Faktor'!$D$2:$D$5))</f>
        <v/>
      </c>
      <c r="I3886" s="23" t="str">
        <f t="array" ref="I3886">IF(E3886="","",SUM(IF(A3886=Energieverbrauch!$A$2:$A$4000,1,0)*IF(B3886=Energieverbrauch!$B$2:$B$4000,1,0)*(IF(Berechnung!F3886&gt;=Energieverbrauch!$C$2:$C$4000,1,0)*IF(Berechnung!F3886&lt;=Energieverbrauch!$D$2:$D$4000,1,0))*Energieverbrauch!$E$2:$E$4000))</f>
        <v/>
      </c>
      <c r="J3886" s="23" t="str">
        <f t="shared" si="60"/>
        <v/>
      </c>
      <c r="K3886" s="23" t="e">
        <f>LOOKUP(MATCH(A3886,Flugzeugtyp!$A$2:$A$13,1),Flugzeugtyp!$A$2:$C$13)</f>
        <v>#N/A</v>
      </c>
      <c r="L3886" s="23" t="str">
        <f>IF(E3886="","",J3886/Treibhausgas_Kennzahlen!$B$5)</f>
        <v/>
      </c>
      <c r="M3886" s="37" t="str">
        <f>IF(E3886="","",$J3886*Treibhausgas_Kennzahlen!B$3)</f>
        <v/>
      </c>
      <c r="N3886" s="37" t="str">
        <f>IF(E3886="","",$J3886*Treibhausgas_Kennzahlen!C$3)</f>
        <v/>
      </c>
      <c r="O3886" s="37" t="str">
        <f>IF(E3886="","",$J3886*Treibhausgas_Kennzahlen!D$3)</f>
        <v/>
      </c>
      <c r="P3886" s="37" t="str">
        <f>IF(E3886="","",$J3886*Treibhausgas_Kennzahlen!E$3)</f>
        <v/>
      </c>
      <c r="Q3886" s="37" t="str">
        <f>IF(E3886="","",$J3886*Treibhausgas_Kennzahlen!F$3)</f>
        <v/>
      </c>
      <c r="R3886" s="37" t="str">
        <f>IF(E3886="","",$J3886*Treibhausgas_Kennzahlen!G$3)</f>
        <v/>
      </c>
    </row>
    <row r="3887" spans="1:18" x14ac:dyDescent="0.25">
      <c r="A3887" s="5"/>
      <c r="B3887" s="5"/>
      <c r="C3887" s="5"/>
      <c r="D3887" s="5"/>
      <c r="E3887" s="5"/>
      <c r="F3887" s="9" t="str">
        <f>IF(E3887="","",VLOOKUP(INDEX(IATA_Codes!$A$2:$A$301, MATCH(Berechnung!C3887,IATA_Codes!$C$2:$C$301,0))&amp;"_"&amp;INDEX(IATA_Codes!$A$2:$A$301, MATCH(Berechnung!D3887,IATA_Codes!$C$2:$C$301,0)),GCD_Entfernung!$C$2:$D$10001,2,FALSE))</f>
        <v/>
      </c>
      <c r="G3887" s="22" t="str">
        <f>IF(E3887="","",VLOOKUP(A3887,Flugzeugtyp!$B$2:$C$13,2,0))</f>
        <v/>
      </c>
      <c r="H3887" s="9" t="str">
        <f>IF(E3887="","",LOOKUP(MATCH(F3887,'RFI-Faktor'!$B$2:$B$5,1),'RFI-Faktor'!$D$2:$D$5))</f>
        <v/>
      </c>
      <c r="I3887" s="24" t="str">
        <f t="array" ref="I3887">IF(E3887="","",SUM(IF(A3887=Energieverbrauch!$A$2:$A$4000,1,0)*IF(B3887=Energieverbrauch!$B$2:$B$4000,1,0)*(IF(Berechnung!F3887&gt;=Energieverbrauch!$C$2:$C$4000,1,0)*IF(Berechnung!F3887&lt;=Energieverbrauch!$D$2:$D$4000,1,0))*Energieverbrauch!$E$2:$E$4000))</f>
        <v/>
      </c>
      <c r="J3887" s="24" t="str">
        <f t="shared" si="60"/>
        <v/>
      </c>
      <c r="K3887" s="24" t="e">
        <f>LOOKUP(MATCH(A3887,Flugzeugtyp!$A$2:$A$13,1),Flugzeugtyp!$A$2:$C$13)</f>
        <v>#N/A</v>
      </c>
      <c r="L3887" s="24" t="str">
        <f>IF(E3887="","",J3887/Treibhausgas_Kennzahlen!$B$5)</f>
        <v/>
      </c>
      <c r="M3887" s="38" t="str">
        <f>IF(E3887="","",$J3887*Treibhausgas_Kennzahlen!B$3)</f>
        <v/>
      </c>
      <c r="N3887" s="38" t="str">
        <f>IF(E3887="","",$J3887*Treibhausgas_Kennzahlen!C$3)</f>
        <v/>
      </c>
      <c r="O3887" s="38" t="str">
        <f>IF(E3887="","",$J3887*Treibhausgas_Kennzahlen!D$3)</f>
        <v/>
      </c>
      <c r="P3887" s="38" t="str">
        <f>IF(E3887="","",$J3887*Treibhausgas_Kennzahlen!E$3)</f>
        <v/>
      </c>
      <c r="Q3887" s="38" t="str">
        <f>IF(E3887="","",$J3887*Treibhausgas_Kennzahlen!F$3)</f>
        <v/>
      </c>
      <c r="R3887" s="38" t="str">
        <f>IF(E3887="","",$J3887*Treibhausgas_Kennzahlen!G$3)</f>
        <v/>
      </c>
    </row>
    <row r="3888" spans="1:18" x14ac:dyDescent="0.25">
      <c r="A3888" s="6"/>
      <c r="B3888" s="6"/>
      <c r="C3888" s="6"/>
      <c r="D3888" s="6"/>
      <c r="E3888" s="6"/>
      <c r="F3888" s="8" t="str">
        <f>IF(E3888="","",VLOOKUP(INDEX(IATA_Codes!$A$2:$A$301, MATCH(Berechnung!C3888,IATA_Codes!$C$2:$C$301,0))&amp;"_"&amp;INDEX(IATA_Codes!$A$2:$A$301, MATCH(Berechnung!D3888,IATA_Codes!$C$2:$C$301,0)),GCD_Entfernung!$C$2:$D$10001,2,FALSE))</f>
        <v/>
      </c>
      <c r="G3888" s="21" t="str">
        <f>IF(E3888="","",VLOOKUP(A3888,Flugzeugtyp!$B$2:$C$13,2,0))</f>
        <v/>
      </c>
      <c r="H3888" s="8" t="str">
        <f>IF(E3888="","",LOOKUP(MATCH(F3888,'RFI-Faktor'!$B$2:$B$5,1),'RFI-Faktor'!$D$2:$D$5))</f>
        <v/>
      </c>
      <c r="I3888" s="23" t="str">
        <f t="array" ref="I3888">IF(E3888="","",SUM(IF(A3888=Energieverbrauch!$A$2:$A$4000,1,0)*IF(B3888=Energieverbrauch!$B$2:$B$4000,1,0)*(IF(Berechnung!F3888&gt;=Energieverbrauch!$C$2:$C$4000,1,0)*IF(Berechnung!F3888&lt;=Energieverbrauch!$D$2:$D$4000,1,0))*Energieverbrauch!$E$2:$E$4000))</f>
        <v/>
      </c>
      <c r="J3888" s="23" t="str">
        <f t="shared" si="60"/>
        <v/>
      </c>
      <c r="K3888" s="23" t="e">
        <f>LOOKUP(MATCH(A3888,Flugzeugtyp!$A$2:$A$13,1),Flugzeugtyp!$A$2:$C$13)</f>
        <v>#N/A</v>
      </c>
      <c r="L3888" s="23" t="str">
        <f>IF(E3888="","",J3888/Treibhausgas_Kennzahlen!$B$5)</f>
        <v/>
      </c>
      <c r="M3888" s="37" t="str">
        <f>IF(E3888="","",$J3888*Treibhausgas_Kennzahlen!B$3)</f>
        <v/>
      </c>
      <c r="N3888" s="37" t="str">
        <f>IF(E3888="","",$J3888*Treibhausgas_Kennzahlen!C$3)</f>
        <v/>
      </c>
      <c r="O3888" s="37" t="str">
        <f>IF(E3888="","",$J3888*Treibhausgas_Kennzahlen!D$3)</f>
        <v/>
      </c>
      <c r="P3888" s="37" t="str">
        <f>IF(E3888="","",$J3888*Treibhausgas_Kennzahlen!E$3)</f>
        <v/>
      </c>
      <c r="Q3888" s="37" t="str">
        <f>IF(E3888="","",$J3888*Treibhausgas_Kennzahlen!F$3)</f>
        <v/>
      </c>
      <c r="R3888" s="37" t="str">
        <f>IF(E3888="","",$J3888*Treibhausgas_Kennzahlen!G$3)</f>
        <v/>
      </c>
    </row>
    <row r="3889" spans="1:18" x14ac:dyDescent="0.25">
      <c r="A3889" s="5"/>
      <c r="B3889" s="5"/>
      <c r="C3889" s="5"/>
      <c r="D3889" s="5"/>
      <c r="E3889" s="5"/>
      <c r="F3889" s="9" t="str">
        <f>IF(E3889="","",VLOOKUP(INDEX(IATA_Codes!$A$2:$A$301, MATCH(Berechnung!C3889,IATA_Codes!$C$2:$C$301,0))&amp;"_"&amp;INDEX(IATA_Codes!$A$2:$A$301, MATCH(Berechnung!D3889,IATA_Codes!$C$2:$C$301,0)),GCD_Entfernung!$C$2:$D$10001,2,FALSE))</f>
        <v/>
      </c>
      <c r="G3889" s="22" t="str">
        <f>IF(E3889="","",VLOOKUP(A3889,Flugzeugtyp!$B$2:$C$13,2,0))</f>
        <v/>
      </c>
      <c r="H3889" s="9" t="str">
        <f>IF(E3889="","",LOOKUP(MATCH(F3889,'RFI-Faktor'!$B$2:$B$5,1),'RFI-Faktor'!$D$2:$D$5))</f>
        <v/>
      </c>
      <c r="I3889" s="24" t="str">
        <f t="array" ref="I3889">IF(E3889="","",SUM(IF(A3889=Energieverbrauch!$A$2:$A$4000,1,0)*IF(B3889=Energieverbrauch!$B$2:$B$4000,1,0)*(IF(Berechnung!F3889&gt;=Energieverbrauch!$C$2:$C$4000,1,0)*IF(Berechnung!F3889&lt;=Energieverbrauch!$D$2:$D$4000,1,0))*Energieverbrauch!$E$2:$E$4000))</f>
        <v/>
      </c>
      <c r="J3889" s="24" t="str">
        <f t="shared" si="60"/>
        <v/>
      </c>
      <c r="K3889" s="24" t="e">
        <f>LOOKUP(MATCH(A3889,Flugzeugtyp!$A$2:$A$13,1),Flugzeugtyp!$A$2:$C$13)</f>
        <v>#N/A</v>
      </c>
      <c r="L3889" s="24" t="str">
        <f>IF(E3889="","",J3889/Treibhausgas_Kennzahlen!$B$5)</f>
        <v/>
      </c>
      <c r="M3889" s="38" t="str">
        <f>IF(E3889="","",$J3889*Treibhausgas_Kennzahlen!B$3)</f>
        <v/>
      </c>
      <c r="N3889" s="38" t="str">
        <f>IF(E3889="","",$J3889*Treibhausgas_Kennzahlen!C$3)</f>
        <v/>
      </c>
      <c r="O3889" s="38" t="str">
        <f>IF(E3889="","",$J3889*Treibhausgas_Kennzahlen!D$3)</f>
        <v/>
      </c>
      <c r="P3889" s="38" t="str">
        <f>IF(E3889="","",$J3889*Treibhausgas_Kennzahlen!E$3)</f>
        <v/>
      </c>
      <c r="Q3889" s="38" t="str">
        <f>IF(E3889="","",$J3889*Treibhausgas_Kennzahlen!F$3)</f>
        <v/>
      </c>
      <c r="R3889" s="38" t="str">
        <f>IF(E3889="","",$J3889*Treibhausgas_Kennzahlen!G$3)</f>
        <v/>
      </c>
    </row>
    <row r="3890" spans="1:18" x14ac:dyDescent="0.25">
      <c r="A3890" s="6"/>
      <c r="B3890" s="6"/>
      <c r="C3890" s="6"/>
      <c r="D3890" s="6"/>
      <c r="E3890" s="6"/>
      <c r="F3890" s="8" t="str">
        <f>IF(E3890="","",VLOOKUP(INDEX(IATA_Codes!$A$2:$A$301, MATCH(Berechnung!C3890,IATA_Codes!$C$2:$C$301,0))&amp;"_"&amp;INDEX(IATA_Codes!$A$2:$A$301, MATCH(Berechnung!D3890,IATA_Codes!$C$2:$C$301,0)),GCD_Entfernung!$C$2:$D$10001,2,FALSE))</f>
        <v/>
      </c>
      <c r="G3890" s="21" t="str">
        <f>IF(E3890="","",VLOOKUP(A3890,Flugzeugtyp!$B$2:$C$13,2,0))</f>
        <v/>
      </c>
      <c r="H3890" s="8" t="str">
        <f>IF(E3890="","",LOOKUP(MATCH(F3890,'RFI-Faktor'!$B$2:$B$5,1),'RFI-Faktor'!$D$2:$D$5))</f>
        <v/>
      </c>
      <c r="I3890" s="23" t="str">
        <f t="array" ref="I3890">IF(E3890="","",SUM(IF(A3890=Energieverbrauch!$A$2:$A$4000,1,0)*IF(B3890=Energieverbrauch!$B$2:$B$4000,1,0)*(IF(Berechnung!F3890&gt;=Energieverbrauch!$C$2:$C$4000,1,0)*IF(Berechnung!F3890&lt;=Energieverbrauch!$D$2:$D$4000,1,0))*Energieverbrauch!$E$2:$E$4000))</f>
        <v/>
      </c>
      <c r="J3890" s="23" t="str">
        <f t="shared" si="60"/>
        <v/>
      </c>
      <c r="K3890" s="23" t="e">
        <f>LOOKUP(MATCH(A3890,Flugzeugtyp!$A$2:$A$13,1),Flugzeugtyp!$A$2:$C$13)</f>
        <v>#N/A</v>
      </c>
      <c r="L3890" s="23" t="str">
        <f>IF(E3890="","",J3890/Treibhausgas_Kennzahlen!$B$5)</f>
        <v/>
      </c>
      <c r="M3890" s="37" t="str">
        <f>IF(E3890="","",$J3890*Treibhausgas_Kennzahlen!B$3)</f>
        <v/>
      </c>
      <c r="N3890" s="37" t="str">
        <f>IF(E3890="","",$J3890*Treibhausgas_Kennzahlen!C$3)</f>
        <v/>
      </c>
      <c r="O3890" s="37" t="str">
        <f>IF(E3890="","",$J3890*Treibhausgas_Kennzahlen!D$3)</f>
        <v/>
      </c>
      <c r="P3890" s="37" t="str">
        <f>IF(E3890="","",$J3890*Treibhausgas_Kennzahlen!E$3)</f>
        <v/>
      </c>
      <c r="Q3890" s="37" t="str">
        <f>IF(E3890="","",$J3890*Treibhausgas_Kennzahlen!F$3)</f>
        <v/>
      </c>
      <c r="R3890" s="37" t="str">
        <f>IF(E3890="","",$J3890*Treibhausgas_Kennzahlen!G$3)</f>
        <v/>
      </c>
    </row>
    <row r="3891" spans="1:18" x14ac:dyDescent="0.25">
      <c r="A3891" s="5"/>
      <c r="B3891" s="5"/>
      <c r="C3891" s="5"/>
      <c r="D3891" s="5"/>
      <c r="E3891" s="5"/>
      <c r="F3891" s="9" t="str">
        <f>IF(E3891="","",VLOOKUP(INDEX(IATA_Codes!$A$2:$A$301, MATCH(Berechnung!C3891,IATA_Codes!$C$2:$C$301,0))&amp;"_"&amp;INDEX(IATA_Codes!$A$2:$A$301, MATCH(Berechnung!D3891,IATA_Codes!$C$2:$C$301,0)),GCD_Entfernung!$C$2:$D$10001,2,FALSE))</f>
        <v/>
      </c>
      <c r="G3891" s="22" t="str">
        <f>IF(E3891="","",VLOOKUP(A3891,Flugzeugtyp!$B$2:$C$13,2,0))</f>
        <v/>
      </c>
      <c r="H3891" s="9" t="str">
        <f>IF(E3891="","",LOOKUP(MATCH(F3891,'RFI-Faktor'!$B$2:$B$5,1),'RFI-Faktor'!$D$2:$D$5))</f>
        <v/>
      </c>
      <c r="I3891" s="24" t="str">
        <f t="array" ref="I3891">IF(E3891="","",SUM(IF(A3891=Energieverbrauch!$A$2:$A$4000,1,0)*IF(B3891=Energieverbrauch!$B$2:$B$4000,1,0)*(IF(Berechnung!F3891&gt;=Energieverbrauch!$C$2:$C$4000,1,0)*IF(Berechnung!F3891&lt;=Energieverbrauch!$D$2:$D$4000,1,0))*Energieverbrauch!$E$2:$E$4000))</f>
        <v/>
      </c>
      <c r="J3891" s="24" t="str">
        <f t="shared" si="60"/>
        <v/>
      </c>
      <c r="K3891" s="24" t="e">
        <f>LOOKUP(MATCH(A3891,Flugzeugtyp!$A$2:$A$13,1),Flugzeugtyp!$A$2:$C$13)</f>
        <v>#N/A</v>
      </c>
      <c r="L3891" s="24" t="str">
        <f>IF(E3891="","",J3891/Treibhausgas_Kennzahlen!$B$5)</f>
        <v/>
      </c>
      <c r="M3891" s="38" t="str">
        <f>IF(E3891="","",$J3891*Treibhausgas_Kennzahlen!B$3)</f>
        <v/>
      </c>
      <c r="N3891" s="38" t="str">
        <f>IF(E3891="","",$J3891*Treibhausgas_Kennzahlen!C$3)</f>
        <v/>
      </c>
      <c r="O3891" s="38" t="str">
        <f>IF(E3891="","",$J3891*Treibhausgas_Kennzahlen!D$3)</f>
        <v/>
      </c>
      <c r="P3891" s="38" t="str">
        <f>IF(E3891="","",$J3891*Treibhausgas_Kennzahlen!E$3)</f>
        <v/>
      </c>
      <c r="Q3891" s="38" t="str">
        <f>IF(E3891="","",$J3891*Treibhausgas_Kennzahlen!F$3)</f>
        <v/>
      </c>
      <c r="R3891" s="38" t="str">
        <f>IF(E3891="","",$J3891*Treibhausgas_Kennzahlen!G$3)</f>
        <v/>
      </c>
    </row>
    <row r="3892" spans="1:18" x14ac:dyDescent="0.25">
      <c r="A3892" s="6"/>
      <c r="B3892" s="6"/>
      <c r="C3892" s="6"/>
      <c r="D3892" s="6"/>
      <c r="E3892" s="6"/>
      <c r="F3892" s="8" t="str">
        <f>IF(E3892="","",VLOOKUP(INDEX(IATA_Codes!$A$2:$A$301, MATCH(Berechnung!C3892,IATA_Codes!$C$2:$C$301,0))&amp;"_"&amp;INDEX(IATA_Codes!$A$2:$A$301, MATCH(Berechnung!D3892,IATA_Codes!$C$2:$C$301,0)),GCD_Entfernung!$C$2:$D$10001,2,FALSE))</f>
        <v/>
      </c>
      <c r="G3892" s="21" t="str">
        <f>IF(E3892="","",VLOOKUP(A3892,Flugzeugtyp!$B$2:$C$13,2,0))</f>
        <v/>
      </c>
      <c r="H3892" s="8" t="str">
        <f>IF(E3892="","",LOOKUP(MATCH(F3892,'RFI-Faktor'!$B$2:$B$5,1),'RFI-Faktor'!$D$2:$D$5))</f>
        <v/>
      </c>
      <c r="I3892" s="23" t="str">
        <f t="array" ref="I3892">IF(E3892="","",SUM(IF(A3892=Energieverbrauch!$A$2:$A$4000,1,0)*IF(B3892=Energieverbrauch!$B$2:$B$4000,1,0)*(IF(Berechnung!F3892&gt;=Energieverbrauch!$C$2:$C$4000,1,0)*IF(Berechnung!F3892&lt;=Energieverbrauch!$D$2:$D$4000,1,0))*Energieverbrauch!$E$2:$E$4000))</f>
        <v/>
      </c>
      <c r="J3892" s="23" t="str">
        <f t="shared" si="60"/>
        <v/>
      </c>
      <c r="K3892" s="23" t="e">
        <f>LOOKUP(MATCH(A3892,Flugzeugtyp!$A$2:$A$13,1),Flugzeugtyp!$A$2:$C$13)</f>
        <v>#N/A</v>
      </c>
      <c r="L3892" s="23" t="str">
        <f>IF(E3892="","",J3892/Treibhausgas_Kennzahlen!$B$5)</f>
        <v/>
      </c>
      <c r="M3892" s="37" t="str">
        <f>IF(E3892="","",$J3892*Treibhausgas_Kennzahlen!B$3)</f>
        <v/>
      </c>
      <c r="N3892" s="37" t="str">
        <f>IF(E3892="","",$J3892*Treibhausgas_Kennzahlen!C$3)</f>
        <v/>
      </c>
      <c r="O3892" s="37" t="str">
        <f>IF(E3892="","",$J3892*Treibhausgas_Kennzahlen!D$3)</f>
        <v/>
      </c>
      <c r="P3892" s="37" t="str">
        <f>IF(E3892="","",$J3892*Treibhausgas_Kennzahlen!E$3)</f>
        <v/>
      </c>
      <c r="Q3892" s="37" t="str">
        <f>IF(E3892="","",$J3892*Treibhausgas_Kennzahlen!F$3)</f>
        <v/>
      </c>
      <c r="R3892" s="37" t="str">
        <f>IF(E3892="","",$J3892*Treibhausgas_Kennzahlen!G$3)</f>
        <v/>
      </c>
    </row>
    <row r="3893" spans="1:18" x14ac:dyDescent="0.25">
      <c r="A3893" s="5"/>
      <c r="B3893" s="5"/>
      <c r="C3893" s="5"/>
      <c r="D3893" s="5"/>
      <c r="E3893" s="5"/>
      <c r="F3893" s="9" t="str">
        <f>IF(E3893="","",VLOOKUP(INDEX(IATA_Codes!$A$2:$A$301, MATCH(Berechnung!C3893,IATA_Codes!$C$2:$C$301,0))&amp;"_"&amp;INDEX(IATA_Codes!$A$2:$A$301, MATCH(Berechnung!D3893,IATA_Codes!$C$2:$C$301,0)),GCD_Entfernung!$C$2:$D$10001,2,FALSE))</f>
        <v/>
      </c>
      <c r="G3893" s="22" t="str">
        <f>IF(E3893="","",VLOOKUP(A3893,Flugzeugtyp!$B$2:$C$13,2,0))</f>
        <v/>
      </c>
      <c r="H3893" s="9" t="str">
        <f>IF(E3893="","",LOOKUP(MATCH(F3893,'RFI-Faktor'!$B$2:$B$5,1),'RFI-Faktor'!$D$2:$D$5))</f>
        <v/>
      </c>
      <c r="I3893" s="24" t="str">
        <f t="array" ref="I3893">IF(E3893="","",SUM(IF(A3893=Energieverbrauch!$A$2:$A$4000,1,0)*IF(B3893=Energieverbrauch!$B$2:$B$4000,1,0)*(IF(Berechnung!F3893&gt;=Energieverbrauch!$C$2:$C$4000,1,0)*IF(Berechnung!F3893&lt;=Energieverbrauch!$D$2:$D$4000,1,0))*Energieverbrauch!$E$2:$E$4000))</f>
        <v/>
      </c>
      <c r="J3893" s="24" t="str">
        <f t="shared" si="60"/>
        <v/>
      </c>
      <c r="K3893" s="24" t="e">
        <f>LOOKUP(MATCH(A3893,Flugzeugtyp!$A$2:$A$13,1),Flugzeugtyp!$A$2:$C$13)</f>
        <v>#N/A</v>
      </c>
      <c r="L3893" s="24" t="str">
        <f>IF(E3893="","",J3893/Treibhausgas_Kennzahlen!$B$5)</f>
        <v/>
      </c>
      <c r="M3893" s="38" t="str">
        <f>IF(E3893="","",$J3893*Treibhausgas_Kennzahlen!B$3)</f>
        <v/>
      </c>
      <c r="N3893" s="38" t="str">
        <f>IF(E3893="","",$J3893*Treibhausgas_Kennzahlen!C$3)</f>
        <v/>
      </c>
      <c r="O3893" s="38" t="str">
        <f>IF(E3893="","",$J3893*Treibhausgas_Kennzahlen!D$3)</f>
        <v/>
      </c>
      <c r="P3893" s="38" t="str">
        <f>IF(E3893="","",$J3893*Treibhausgas_Kennzahlen!E$3)</f>
        <v/>
      </c>
      <c r="Q3893" s="38" t="str">
        <f>IF(E3893="","",$J3893*Treibhausgas_Kennzahlen!F$3)</f>
        <v/>
      </c>
      <c r="R3893" s="38" t="str">
        <f>IF(E3893="","",$J3893*Treibhausgas_Kennzahlen!G$3)</f>
        <v/>
      </c>
    </row>
    <row r="3894" spans="1:18" x14ac:dyDescent="0.25">
      <c r="A3894" s="6"/>
      <c r="B3894" s="6"/>
      <c r="C3894" s="6"/>
      <c r="D3894" s="6"/>
      <c r="E3894" s="6"/>
      <c r="F3894" s="8" t="str">
        <f>IF(E3894="","",VLOOKUP(INDEX(IATA_Codes!$A$2:$A$301, MATCH(Berechnung!C3894,IATA_Codes!$C$2:$C$301,0))&amp;"_"&amp;INDEX(IATA_Codes!$A$2:$A$301, MATCH(Berechnung!D3894,IATA_Codes!$C$2:$C$301,0)),GCD_Entfernung!$C$2:$D$10001,2,FALSE))</f>
        <v/>
      </c>
      <c r="G3894" s="21" t="str">
        <f>IF(E3894="","",VLOOKUP(A3894,Flugzeugtyp!$B$2:$C$13,2,0))</f>
        <v/>
      </c>
      <c r="H3894" s="8" t="str">
        <f>IF(E3894="","",LOOKUP(MATCH(F3894,'RFI-Faktor'!$B$2:$B$5,1),'RFI-Faktor'!$D$2:$D$5))</f>
        <v/>
      </c>
      <c r="I3894" s="23" t="str">
        <f t="array" ref="I3894">IF(E3894="","",SUM(IF(A3894=Energieverbrauch!$A$2:$A$4000,1,0)*IF(B3894=Energieverbrauch!$B$2:$B$4000,1,0)*(IF(Berechnung!F3894&gt;=Energieverbrauch!$C$2:$C$4000,1,0)*IF(Berechnung!F3894&lt;=Energieverbrauch!$D$2:$D$4000,1,0))*Energieverbrauch!$E$2:$E$4000))</f>
        <v/>
      </c>
      <c r="J3894" s="23" t="str">
        <f t="shared" si="60"/>
        <v/>
      </c>
      <c r="K3894" s="23" t="e">
        <f>LOOKUP(MATCH(A3894,Flugzeugtyp!$A$2:$A$13,1),Flugzeugtyp!$A$2:$C$13)</f>
        <v>#N/A</v>
      </c>
      <c r="L3894" s="23" t="str">
        <f>IF(E3894="","",J3894/Treibhausgas_Kennzahlen!$B$5)</f>
        <v/>
      </c>
      <c r="M3894" s="37" t="str">
        <f>IF(E3894="","",$J3894*Treibhausgas_Kennzahlen!B$3)</f>
        <v/>
      </c>
      <c r="N3894" s="37" t="str">
        <f>IF(E3894="","",$J3894*Treibhausgas_Kennzahlen!C$3)</f>
        <v/>
      </c>
      <c r="O3894" s="37" t="str">
        <f>IF(E3894="","",$J3894*Treibhausgas_Kennzahlen!D$3)</f>
        <v/>
      </c>
      <c r="P3894" s="37" t="str">
        <f>IF(E3894="","",$J3894*Treibhausgas_Kennzahlen!E$3)</f>
        <v/>
      </c>
      <c r="Q3894" s="37" t="str">
        <f>IF(E3894="","",$J3894*Treibhausgas_Kennzahlen!F$3)</f>
        <v/>
      </c>
      <c r="R3894" s="37" t="str">
        <f>IF(E3894="","",$J3894*Treibhausgas_Kennzahlen!G$3)</f>
        <v/>
      </c>
    </row>
    <row r="3895" spans="1:18" x14ac:dyDescent="0.25">
      <c r="A3895" s="5"/>
      <c r="B3895" s="5"/>
      <c r="C3895" s="5"/>
      <c r="D3895" s="5"/>
      <c r="E3895" s="5"/>
      <c r="F3895" s="9" t="str">
        <f>IF(E3895="","",VLOOKUP(INDEX(IATA_Codes!$A$2:$A$301, MATCH(Berechnung!C3895,IATA_Codes!$C$2:$C$301,0))&amp;"_"&amp;INDEX(IATA_Codes!$A$2:$A$301, MATCH(Berechnung!D3895,IATA_Codes!$C$2:$C$301,0)),GCD_Entfernung!$C$2:$D$10001,2,FALSE))</f>
        <v/>
      </c>
      <c r="G3895" s="22" t="str">
        <f>IF(E3895="","",VLOOKUP(A3895,Flugzeugtyp!$B$2:$C$13,2,0))</f>
        <v/>
      </c>
      <c r="H3895" s="9" t="str">
        <f>IF(E3895="","",LOOKUP(MATCH(F3895,'RFI-Faktor'!$B$2:$B$5,1),'RFI-Faktor'!$D$2:$D$5))</f>
        <v/>
      </c>
      <c r="I3895" s="24" t="str">
        <f t="array" ref="I3895">IF(E3895="","",SUM(IF(A3895=Energieverbrauch!$A$2:$A$4000,1,0)*IF(B3895=Energieverbrauch!$B$2:$B$4000,1,0)*(IF(Berechnung!F3895&gt;=Energieverbrauch!$C$2:$C$4000,1,0)*IF(Berechnung!F3895&lt;=Energieverbrauch!$D$2:$D$4000,1,0))*Energieverbrauch!$E$2:$E$4000))</f>
        <v/>
      </c>
      <c r="J3895" s="24" t="str">
        <f t="shared" si="60"/>
        <v/>
      </c>
      <c r="K3895" s="24" t="e">
        <f>LOOKUP(MATCH(A3895,Flugzeugtyp!$A$2:$A$13,1),Flugzeugtyp!$A$2:$C$13)</f>
        <v>#N/A</v>
      </c>
      <c r="L3895" s="24" t="str">
        <f>IF(E3895="","",J3895/Treibhausgas_Kennzahlen!$B$5)</f>
        <v/>
      </c>
      <c r="M3895" s="38" t="str">
        <f>IF(E3895="","",$J3895*Treibhausgas_Kennzahlen!B$3)</f>
        <v/>
      </c>
      <c r="N3895" s="38" t="str">
        <f>IF(E3895="","",$J3895*Treibhausgas_Kennzahlen!C$3)</f>
        <v/>
      </c>
      <c r="O3895" s="38" t="str">
        <f>IF(E3895="","",$J3895*Treibhausgas_Kennzahlen!D$3)</f>
        <v/>
      </c>
      <c r="P3895" s="38" t="str">
        <f>IF(E3895="","",$J3895*Treibhausgas_Kennzahlen!E$3)</f>
        <v/>
      </c>
      <c r="Q3895" s="38" t="str">
        <f>IF(E3895="","",$J3895*Treibhausgas_Kennzahlen!F$3)</f>
        <v/>
      </c>
      <c r="R3895" s="38" t="str">
        <f>IF(E3895="","",$J3895*Treibhausgas_Kennzahlen!G$3)</f>
        <v/>
      </c>
    </row>
    <row r="3896" spans="1:18" x14ac:dyDescent="0.25">
      <c r="A3896" s="6"/>
      <c r="B3896" s="6"/>
      <c r="C3896" s="6"/>
      <c r="D3896" s="6"/>
      <c r="E3896" s="6"/>
      <c r="F3896" s="8" t="str">
        <f>IF(E3896="","",VLOOKUP(INDEX(IATA_Codes!$A$2:$A$301, MATCH(Berechnung!C3896,IATA_Codes!$C$2:$C$301,0))&amp;"_"&amp;INDEX(IATA_Codes!$A$2:$A$301, MATCH(Berechnung!D3896,IATA_Codes!$C$2:$C$301,0)),GCD_Entfernung!$C$2:$D$10001,2,FALSE))</f>
        <v/>
      </c>
      <c r="G3896" s="21" t="str">
        <f>IF(E3896="","",VLOOKUP(A3896,Flugzeugtyp!$B$2:$C$13,2,0))</f>
        <v/>
      </c>
      <c r="H3896" s="8" t="str">
        <f>IF(E3896="","",LOOKUP(MATCH(F3896,'RFI-Faktor'!$B$2:$B$5,1),'RFI-Faktor'!$D$2:$D$5))</f>
        <v/>
      </c>
      <c r="I3896" s="23" t="str">
        <f t="array" ref="I3896">IF(E3896="","",SUM(IF(A3896=Energieverbrauch!$A$2:$A$4000,1,0)*IF(B3896=Energieverbrauch!$B$2:$B$4000,1,0)*(IF(Berechnung!F3896&gt;=Energieverbrauch!$C$2:$C$4000,1,0)*IF(Berechnung!F3896&lt;=Energieverbrauch!$D$2:$D$4000,1,0))*Energieverbrauch!$E$2:$E$4000))</f>
        <v/>
      </c>
      <c r="J3896" s="23" t="str">
        <f t="shared" si="60"/>
        <v/>
      </c>
      <c r="K3896" s="23" t="e">
        <f>LOOKUP(MATCH(A3896,Flugzeugtyp!$A$2:$A$13,1),Flugzeugtyp!$A$2:$C$13)</f>
        <v>#N/A</v>
      </c>
      <c r="L3896" s="23" t="str">
        <f>IF(E3896="","",J3896/Treibhausgas_Kennzahlen!$B$5)</f>
        <v/>
      </c>
      <c r="M3896" s="37" t="str">
        <f>IF(E3896="","",$J3896*Treibhausgas_Kennzahlen!B$3)</f>
        <v/>
      </c>
      <c r="N3896" s="37" t="str">
        <f>IF(E3896="","",$J3896*Treibhausgas_Kennzahlen!C$3)</f>
        <v/>
      </c>
      <c r="O3896" s="37" t="str">
        <f>IF(E3896="","",$J3896*Treibhausgas_Kennzahlen!D$3)</f>
        <v/>
      </c>
      <c r="P3896" s="37" t="str">
        <f>IF(E3896="","",$J3896*Treibhausgas_Kennzahlen!E$3)</f>
        <v/>
      </c>
      <c r="Q3896" s="37" t="str">
        <f>IF(E3896="","",$J3896*Treibhausgas_Kennzahlen!F$3)</f>
        <v/>
      </c>
      <c r="R3896" s="37" t="str">
        <f>IF(E3896="","",$J3896*Treibhausgas_Kennzahlen!G$3)</f>
        <v/>
      </c>
    </row>
    <row r="3897" spans="1:18" x14ac:dyDescent="0.25">
      <c r="A3897" s="5"/>
      <c r="B3897" s="5"/>
      <c r="C3897" s="5"/>
      <c r="D3897" s="5"/>
      <c r="E3897" s="5"/>
      <c r="F3897" s="9" t="str">
        <f>IF(E3897="","",VLOOKUP(INDEX(IATA_Codes!$A$2:$A$301, MATCH(Berechnung!C3897,IATA_Codes!$C$2:$C$301,0))&amp;"_"&amp;INDEX(IATA_Codes!$A$2:$A$301, MATCH(Berechnung!D3897,IATA_Codes!$C$2:$C$301,0)),GCD_Entfernung!$C$2:$D$10001,2,FALSE))</f>
        <v/>
      </c>
      <c r="G3897" s="22" t="str">
        <f>IF(E3897="","",VLOOKUP(A3897,Flugzeugtyp!$B$2:$C$13,2,0))</f>
        <v/>
      </c>
      <c r="H3897" s="9" t="str">
        <f>IF(E3897="","",LOOKUP(MATCH(F3897,'RFI-Faktor'!$B$2:$B$5,1),'RFI-Faktor'!$D$2:$D$5))</f>
        <v/>
      </c>
      <c r="I3897" s="24" t="str">
        <f t="array" ref="I3897">IF(E3897="","",SUM(IF(A3897=Energieverbrauch!$A$2:$A$4000,1,0)*IF(B3897=Energieverbrauch!$B$2:$B$4000,1,0)*(IF(Berechnung!F3897&gt;=Energieverbrauch!$C$2:$C$4000,1,0)*IF(Berechnung!F3897&lt;=Energieverbrauch!$D$2:$D$4000,1,0))*Energieverbrauch!$E$2:$E$4000))</f>
        <v/>
      </c>
      <c r="J3897" s="24" t="str">
        <f t="shared" si="60"/>
        <v/>
      </c>
      <c r="K3897" s="24" t="e">
        <f>LOOKUP(MATCH(A3897,Flugzeugtyp!$A$2:$A$13,1),Flugzeugtyp!$A$2:$C$13)</f>
        <v>#N/A</v>
      </c>
      <c r="L3897" s="24" t="str">
        <f>IF(E3897="","",J3897/Treibhausgas_Kennzahlen!$B$5)</f>
        <v/>
      </c>
      <c r="M3897" s="38" t="str">
        <f>IF(E3897="","",$J3897*Treibhausgas_Kennzahlen!B$3)</f>
        <v/>
      </c>
      <c r="N3897" s="38" t="str">
        <f>IF(E3897="","",$J3897*Treibhausgas_Kennzahlen!C$3)</f>
        <v/>
      </c>
      <c r="O3897" s="38" t="str">
        <f>IF(E3897="","",$J3897*Treibhausgas_Kennzahlen!D$3)</f>
        <v/>
      </c>
      <c r="P3897" s="38" t="str">
        <f>IF(E3897="","",$J3897*Treibhausgas_Kennzahlen!E$3)</f>
        <v/>
      </c>
      <c r="Q3897" s="38" t="str">
        <f>IF(E3897="","",$J3897*Treibhausgas_Kennzahlen!F$3)</f>
        <v/>
      </c>
      <c r="R3897" s="38" t="str">
        <f>IF(E3897="","",$J3897*Treibhausgas_Kennzahlen!G$3)</f>
        <v/>
      </c>
    </row>
    <row r="3898" spans="1:18" x14ac:dyDescent="0.25">
      <c r="A3898" s="6"/>
      <c r="B3898" s="6"/>
      <c r="C3898" s="6"/>
      <c r="D3898" s="6"/>
      <c r="E3898" s="6"/>
      <c r="F3898" s="8" t="str">
        <f>IF(E3898="","",VLOOKUP(INDEX(IATA_Codes!$A$2:$A$301, MATCH(Berechnung!C3898,IATA_Codes!$C$2:$C$301,0))&amp;"_"&amp;INDEX(IATA_Codes!$A$2:$A$301, MATCH(Berechnung!D3898,IATA_Codes!$C$2:$C$301,0)),GCD_Entfernung!$C$2:$D$10001,2,FALSE))</f>
        <v/>
      </c>
      <c r="G3898" s="21" t="str">
        <f>IF(E3898="","",VLOOKUP(A3898,Flugzeugtyp!$B$2:$C$13,2,0))</f>
        <v/>
      </c>
      <c r="H3898" s="8" t="str">
        <f>IF(E3898="","",LOOKUP(MATCH(F3898,'RFI-Faktor'!$B$2:$B$5,1),'RFI-Faktor'!$D$2:$D$5))</f>
        <v/>
      </c>
      <c r="I3898" s="23" t="str">
        <f t="array" ref="I3898">IF(E3898="","",SUM(IF(A3898=Energieverbrauch!$A$2:$A$4000,1,0)*IF(B3898=Energieverbrauch!$B$2:$B$4000,1,0)*(IF(Berechnung!F3898&gt;=Energieverbrauch!$C$2:$C$4000,1,0)*IF(Berechnung!F3898&lt;=Energieverbrauch!$D$2:$D$4000,1,0))*Energieverbrauch!$E$2:$E$4000))</f>
        <v/>
      </c>
      <c r="J3898" s="23" t="str">
        <f t="shared" si="60"/>
        <v/>
      </c>
      <c r="K3898" s="23" t="e">
        <f>LOOKUP(MATCH(A3898,Flugzeugtyp!$A$2:$A$13,1),Flugzeugtyp!$A$2:$C$13)</f>
        <v>#N/A</v>
      </c>
      <c r="L3898" s="23" t="str">
        <f>IF(E3898="","",J3898/Treibhausgas_Kennzahlen!$B$5)</f>
        <v/>
      </c>
      <c r="M3898" s="37" t="str">
        <f>IF(E3898="","",$J3898*Treibhausgas_Kennzahlen!B$3)</f>
        <v/>
      </c>
      <c r="N3898" s="37" t="str">
        <f>IF(E3898="","",$J3898*Treibhausgas_Kennzahlen!C$3)</f>
        <v/>
      </c>
      <c r="O3898" s="37" t="str">
        <f>IF(E3898="","",$J3898*Treibhausgas_Kennzahlen!D$3)</f>
        <v/>
      </c>
      <c r="P3898" s="37" t="str">
        <f>IF(E3898="","",$J3898*Treibhausgas_Kennzahlen!E$3)</f>
        <v/>
      </c>
      <c r="Q3898" s="37" t="str">
        <f>IF(E3898="","",$J3898*Treibhausgas_Kennzahlen!F$3)</f>
        <v/>
      </c>
      <c r="R3898" s="37" t="str">
        <f>IF(E3898="","",$J3898*Treibhausgas_Kennzahlen!G$3)</f>
        <v/>
      </c>
    </row>
    <row r="3899" spans="1:18" x14ac:dyDescent="0.25">
      <c r="A3899" s="5"/>
      <c r="B3899" s="5"/>
      <c r="C3899" s="5"/>
      <c r="D3899" s="5"/>
      <c r="E3899" s="5"/>
      <c r="F3899" s="9" t="str">
        <f>IF(E3899="","",VLOOKUP(INDEX(IATA_Codes!$A$2:$A$301, MATCH(Berechnung!C3899,IATA_Codes!$C$2:$C$301,0))&amp;"_"&amp;INDEX(IATA_Codes!$A$2:$A$301, MATCH(Berechnung!D3899,IATA_Codes!$C$2:$C$301,0)),GCD_Entfernung!$C$2:$D$10001,2,FALSE))</f>
        <v/>
      </c>
      <c r="G3899" s="22" t="str">
        <f>IF(E3899="","",VLOOKUP(A3899,Flugzeugtyp!$B$2:$C$13,2,0))</f>
        <v/>
      </c>
      <c r="H3899" s="9" t="str">
        <f>IF(E3899="","",LOOKUP(MATCH(F3899,'RFI-Faktor'!$B$2:$B$5,1),'RFI-Faktor'!$D$2:$D$5))</f>
        <v/>
      </c>
      <c r="I3899" s="24" t="str">
        <f t="array" ref="I3899">IF(E3899="","",SUM(IF(A3899=Energieverbrauch!$A$2:$A$4000,1,0)*IF(B3899=Energieverbrauch!$B$2:$B$4000,1,0)*(IF(Berechnung!F3899&gt;=Energieverbrauch!$C$2:$C$4000,1,0)*IF(Berechnung!F3899&lt;=Energieverbrauch!$D$2:$D$4000,1,0))*Energieverbrauch!$E$2:$E$4000))</f>
        <v/>
      </c>
      <c r="J3899" s="24" t="str">
        <f t="shared" si="60"/>
        <v/>
      </c>
      <c r="K3899" s="24" t="e">
        <f>LOOKUP(MATCH(A3899,Flugzeugtyp!$A$2:$A$13,1),Flugzeugtyp!$A$2:$C$13)</f>
        <v>#N/A</v>
      </c>
      <c r="L3899" s="24" t="str">
        <f>IF(E3899="","",J3899/Treibhausgas_Kennzahlen!$B$5)</f>
        <v/>
      </c>
      <c r="M3899" s="38" t="str">
        <f>IF(E3899="","",$J3899*Treibhausgas_Kennzahlen!B$3)</f>
        <v/>
      </c>
      <c r="N3899" s="38" t="str">
        <f>IF(E3899="","",$J3899*Treibhausgas_Kennzahlen!C$3)</f>
        <v/>
      </c>
      <c r="O3899" s="38" t="str">
        <f>IF(E3899="","",$J3899*Treibhausgas_Kennzahlen!D$3)</f>
        <v/>
      </c>
      <c r="P3899" s="38" t="str">
        <f>IF(E3899="","",$J3899*Treibhausgas_Kennzahlen!E$3)</f>
        <v/>
      </c>
      <c r="Q3899" s="38" t="str">
        <f>IF(E3899="","",$J3899*Treibhausgas_Kennzahlen!F$3)</f>
        <v/>
      </c>
      <c r="R3899" s="38" t="str">
        <f>IF(E3899="","",$J3899*Treibhausgas_Kennzahlen!G$3)</f>
        <v/>
      </c>
    </row>
    <row r="3900" spans="1:18" x14ac:dyDescent="0.25">
      <c r="A3900" s="6"/>
      <c r="B3900" s="6"/>
      <c r="C3900" s="6"/>
      <c r="D3900" s="6"/>
      <c r="E3900" s="6"/>
      <c r="F3900" s="8" t="str">
        <f>IF(E3900="","",VLOOKUP(INDEX(IATA_Codes!$A$2:$A$301, MATCH(Berechnung!C3900,IATA_Codes!$C$2:$C$301,0))&amp;"_"&amp;INDEX(IATA_Codes!$A$2:$A$301, MATCH(Berechnung!D3900,IATA_Codes!$C$2:$C$301,0)),GCD_Entfernung!$C$2:$D$10001,2,FALSE))</f>
        <v/>
      </c>
      <c r="G3900" s="21" t="str">
        <f>IF(E3900="","",VLOOKUP(A3900,Flugzeugtyp!$B$2:$C$13,2,0))</f>
        <v/>
      </c>
      <c r="H3900" s="8" t="str">
        <f>IF(E3900="","",LOOKUP(MATCH(F3900,'RFI-Faktor'!$B$2:$B$5,1),'RFI-Faktor'!$D$2:$D$5))</f>
        <v/>
      </c>
      <c r="I3900" s="23" t="str">
        <f t="array" ref="I3900">IF(E3900="","",SUM(IF(A3900=Energieverbrauch!$A$2:$A$4000,1,0)*IF(B3900=Energieverbrauch!$B$2:$B$4000,1,0)*(IF(Berechnung!F3900&gt;=Energieverbrauch!$C$2:$C$4000,1,0)*IF(Berechnung!F3900&lt;=Energieverbrauch!$D$2:$D$4000,1,0))*Energieverbrauch!$E$2:$E$4000))</f>
        <v/>
      </c>
      <c r="J3900" s="23" t="str">
        <f t="shared" si="60"/>
        <v/>
      </c>
      <c r="K3900" s="23" t="e">
        <f>LOOKUP(MATCH(A3900,Flugzeugtyp!$A$2:$A$13,1),Flugzeugtyp!$A$2:$C$13)</f>
        <v>#N/A</v>
      </c>
      <c r="L3900" s="23" t="str">
        <f>IF(E3900="","",J3900/Treibhausgas_Kennzahlen!$B$5)</f>
        <v/>
      </c>
      <c r="M3900" s="37" t="str">
        <f>IF(E3900="","",$J3900*Treibhausgas_Kennzahlen!B$3)</f>
        <v/>
      </c>
      <c r="N3900" s="37" t="str">
        <f>IF(E3900="","",$J3900*Treibhausgas_Kennzahlen!C$3)</f>
        <v/>
      </c>
      <c r="O3900" s="37" t="str">
        <f>IF(E3900="","",$J3900*Treibhausgas_Kennzahlen!D$3)</f>
        <v/>
      </c>
      <c r="P3900" s="37" t="str">
        <f>IF(E3900="","",$J3900*Treibhausgas_Kennzahlen!E$3)</f>
        <v/>
      </c>
      <c r="Q3900" s="37" t="str">
        <f>IF(E3900="","",$J3900*Treibhausgas_Kennzahlen!F$3)</f>
        <v/>
      </c>
      <c r="R3900" s="37" t="str">
        <f>IF(E3900="","",$J3900*Treibhausgas_Kennzahlen!G$3)</f>
        <v/>
      </c>
    </row>
    <row r="3901" spans="1:18" x14ac:dyDescent="0.25">
      <c r="A3901" s="5"/>
      <c r="B3901" s="5"/>
      <c r="C3901" s="5"/>
      <c r="D3901" s="5"/>
      <c r="E3901" s="5"/>
      <c r="F3901" s="9" t="str">
        <f>IF(E3901="","",VLOOKUP(INDEX(IATA_Codes!$A$2:$A$301, MATCH(Berechnung!C3901,IATA_Codes!$C$2:$C$301,0))&amp;"_"&amp;INDEX(IATA_Codes!$A$2:$A$301, MATCH(Berechnung!D3901,IATA_Codes!$C$2:$C$301,0)),GCD_Entfernung!$C$2:$D$10001,2,FALSE))</f>
        <v/>
      </c>
      <c r="G3901" s="22" t="str">
        <f>IF(E3901="","",VLOOKUP(A3901,Flugzeugtyp!$B$2:$C$13,2,0))</f>
        <v/>
      </c>
      <c r="H3901" s="9" t="str">
        <f>IF(E3901="","",LOOKUP(MATCH(F3901,'RFI-Faktor'!$B$2:$B$5,1),'RFI-Faktor'!$D$2:$D$5))</f>
        <v/>
      </c>
      <c r="I3901" s="24" t="str">
        <f t="array" ref="I3901">IF(E3901="","",SUM(IF(A3901=Energieverbrauch!$A$2:$A$4000,1,0)*IF(B3901=Energieverbrauch!$B$2:$B$4000,1,0)*(IF(Berechnung!F3901&gt;=Energieverbrauch!$C$2:$C$4000,1,0)*IF(Berechnung!F3901&lt;=Energieverbrauch!$D$2:$D$4000,1,0))*Energieverbrauch!$E$2:$E$4000))</f>
        <v/>
      </c>
      <c r="J3901" s="24" t="str">
        <f t="shared" si="60"/>
        <v/>
      </c>
      <c r="K3901" s="24" t="e">
        <f>LOOKUP(MATCH(A3901,Flugzeugtyp!$A$2:$A$13,1),Flugzeugtyp!$A$2:$C$13)</f>
        <v>#N/A</v>
      </c>
      <c r="L3901" s="24" t="str">
        <f>IF(E3901="","",J3901/Treibhausgas_Kennzahlen!$B$5)</f>
        <v/>
      </c>
      <c r="M3901" s="38" t="str">
        <f>IF(E3901="","",$J3901*Treibhausgas_Kennzahlen!B$3)</f>
        <v/>
      </c>
      <c r="N3901" s="38" t="str">
        <f>IF(E3901="","",$J3901*Treibhausgas_Kennzahlen!C$3)</f>
        <v/>
      </c>
      <c r="O3901" s="38" t="str">
        <f>IF(E3901="","",$J3901*Treibhausgas_Kennzahlen!D$3)</f>
        <v/>
      </c>
      <c r="P3901" s="38" t="str">
        <f>IF(E3901="","",$J3901*Treibhausgas_Kennzahlen!E$3)</f>
        <v/>
      </c>
      <c r="Q3901" s="38" t="str">
        <f>IF(E3901="","",$J3901*Treibhausgas_Kennzahlen!F$3)</f>
        <v/>
      </c>
      <c r="R3901" s="38" t="str">
        <f>IF(E3901="","",$J3901*Treibhausgas_Kennzahlen!G$3)</f>
        <v/>
      </c>
    </row>
    <row r="3902" spans="1:18" x14ac:dyDescent="0.25">
      <c r="A3902" s="6"/>
      <c r="B3902" s="6"/>
      <c r="C3902" s="6"/>
      <c r="D3902" s="6"/>
      <c r="E3902" s="6"/>
      <c r="F3902" s="8" t="str">
        <f>IF(E3902="","",VLOOKUP(INDEX(IATA_Codes!$A$2:$A$301, MATCH(Berechnung!C3902,IATA_Codes!$C$2:$C$301,0))&amp;"_"&amp;INDEX(IATA_Codes!$A$2:$A$301, MATCH(Berechnung!D3902,IATA_Codes!$C$2:$C$301,0)),GCD_Entfernung!$C$2:$D$10001,2,FALSE))</f>
        <v/>
      </c>
      <c r="G3902" s="21" t="str">
        <f>IF(E3902="","",VLOOKUP(A3902,Flugzeugtyp!$B$2:$C$13,2,0))</f>
        <v/>
      </c>
      <c r="H3902" s="8" t="str">
        <f>IF(E3902="","",LOOKUP(MATCH(F3902,'RFI-Faktor'!$B$2:$B$5,1),'RFI-Faktor'!$D$2:$D$5))</f>
        <v/>
      </c>
      <c r="I3902" s="23" t="str">
        <f t="array" ref="I3902">IF(E3902="","",SUM(IF(A3902=Energieverbrauch!$A$2:$A$4000,1,0)*IF(B3902=Energieverbrauch!$B$2:$B$4000,1,0)*(IF(Berechnung!F3902&gt;=Energieverbrauch!$C$2:$C$4000,1,0)*IF(Berechnung!F3902&lt;=Energieverbrauch!$D$2:$D$4000,1,0))*Energieverbrauch!$E$2:$E$4000))</f>
        <v/>
      </c>
      <c r="J3902" s="23" t="str">
        <f t="shared" si="60"/>
        <v/>
      </c>
      <c r="K3902" s="23" t="e">
        <f>LOOKUP(MATCH(A3902,Flugzeugtyp!$A$2:$A$13,1),Flugzeugtyp!$A$2:$C$13)</f>
        <v>#N/A</v>
      </c>
      <c r="L3902" s="23" t="str">
        <f>IF(E3902="","",J3902/Treibhausgas_Kennzahlen!$B$5)</f>
        <v/>
      </c>
      <c r="M3902" s="37" t="str">
        <f>IF(E3902="","",$J3902*Treibhausgas_Kennzahlen!B$3)</f>
        <v/>
      </c>
      <c r="N3902" s="37" t="str">
        <f>IF(E3902="","",$J3902*Treibhausgas_Kennzahlen!C$3)</f>
        <v/>
      </c>
      <c r="O3902" s="37" t="str">
        <f>IF(E3902="","",$J3902*Treibhausgas_Kennzahlen!D$3)</f>
        <v/>
      </c>
      <c r="P3902" s="37" t="str">
        <f>IF(E3902="","",$J3902*Treibhausgas_Kennzahlen!E$3)</f>
        <v/>
      </c>
      <c r="Q3902" s="37" t="str">
        <f>IF(E3902="","",$J3902*Treibhausgas_Kennzahlen!F$3)</f>
        <v/>
      </c>
      <c r="R3902" s="37" t="str">
        <f>IF(E3902="","",$J3902*Treibhausgas_Kennzahlen!G$3)</f>
        <v/>
      </c>
    </row>
    <row r="3903" spans="1:18" x14ac:dyDescent="0.25">
      <c r="A3903" s="5"/>
      <c r="B3903" s="5"/>
      <c r="C3903" s="5"/>
      <c r="D3903" s="5"/>
      <c r="E3903" s="5"/>
      <c r="F3903" s="9" t="str">
        <f>IF(E3903="","",VLOOKUP(INDEX(IATA_Codes!$A$2:$A$301, MATCH(Berechnung!C3903,IATA_Codes!$C$2:$C$301,0))&amp;"_"&amp;INDEX(IATA_Codes!$A$2:$A$301, MATCH(Berechnung!D3903,IATA_Codes!$C$2:$C$301,0)),GCD_Entfernung!$C$2:$D$10001,2,FALSE))</f>
        <v/>
      </c>
      <c r="G3903" s="22" t="str">
        <f>IF(E3903="","",VLOOKUP(A3903,Flugzeugtyp!$B$2:$C$13,2,0))</f>
        <v/>
      </c>
      <c r="H3903" s="9" t="str">
        <f>IF(E3903="","",LOOKUP(MATCH(F3903,'RFI-Faktor'!$B$2:$B$5,1),'RFI-Faktor'!$D$2:$D$5))</f>
        <v/>
      </c>
      <c r="I3903" s="24" t="str">
        <f t="array" ref="I3903">IF(E3903="","",SUM(IF(A3903=Energieverbrauch!$A$2:$A$4000,1,0)*IF(B3903=Energieverbrauch!$B$2:$B$4000,1,0)*(IF(Berechnung!F3903&gt;=Energieverbrauch!$C$2:$C$4000,1,0)*IF(Berechnung!F3903&lt;=Energieverbrauch!$D$2:$D$4000,1,0))*Energieverbrauch!$E$2:$E$4000))</f>
        <v/>
      </c>
      <c r="J3903" s="24" t="str">
        <f t="shared" si="60"/>
        <v/>
      </c>
      <c r="K3903" s="24" t="e">
        <f>LOOKUP(MATCH(A3903,Flugzeugtyp!$A$2:$A$13,1),Flugzeugtyp!$A$2:$C$13)</f>
        <v>#N/A</v>
      </c>
      <c r="L3903" s="24" t="str">
        <f>IF(E3903="","",J3903/Treibhausgas_Kennzahlen!$B$5)</f>
        <v/>
      </c>
      <c r="M3903" s="38" t="str">
        <f>IF(E3903="","",$J3903*Treibhausgas_Kennzahlen!B$3)</f>
        <v/>
      </c>
      <c r="N3903" s="38" t="str">
        <f>IF(E3903="","",$J3903*Treibhausgas_Kennzahlen!C$3)</f>
        <v/>
      </c>
      <c r="O3903" s="38" t="str">
        <f>IF(E3903="","",$J3903*Treibhausgas_Kennzahlen!D$3)</f>
        <v/>
      </c>
      <c r="P3903" s="38" t="str">
        <f>IF(E3903="","",$J3903*Treibhausgas_Kennzahlen!E$3)</f>
        <v/>
      </c>
      <c r="Q3903" s="38" t="str">
        <f>IF(E3903="","",$J3903*Treibhausgas_Kennzahlen!F$3)</f>
        <v/>
      </c>
      <c r="R3903" s="38" t="str">
        <f>IF(E3903="","",$J3903*Treibhausgas_Kennzahlen!G$3)</f>
        <v/>
      </c>
    </row>
    <row r="3904" spans="1:18" x14ac:dyDescent="0.25">
      <c r="A3904" s="6"/>
      <c r="B3904" s="6"/>
      <c r="C3904" s="6"/>
      <c r="D3904" s="6"/>
      <c r="E3904" s="6"/>
      <c r="F3904" s="8" t="str">
        <f>IF(E3904="","",VLOOKUP(INDEX(IATA_Codes!$A$2:$A$301, MATCH(Berechnung!C3904,IATA_Codes!$C$2:$C$301,0))&amp;"_"&amp;INDEX(IATA_Codes!$A$2:$A$301, MATCH(Berechnung!D3904,IATA_Codes!$C$2:$C$301,0)),GCD_Entfernung!$C$2:$D$10001,2,FALSE))</f>
        <v/>
      </c>
      <c r="G3904" s="21" t="str">
        <f>IF(E3904="","",VLOOKUP(A3904,Flugzeugtyp!$B$2:$C$13,2,0))</f>
        <v/>
      </c>
      <c r="H3904" s="8" t="str">
        <f>IF(E3904="","",LOOKUP(MATCH(F3904,'RFI-Faktor'!$B$2:$B$5,1),'RFI-Faktor'!$D$2:$D$5))</f>
        <v/>
      </c>
      <c r="I3904" s="23" t="str">
        <f t="array" ref="I3904">IF(E3904="","",SUM(IF(A3904=Energieverbrauch!$A$2:$A$4000,1,0)*IF(B3904=Energieverbrauch!$B$2:$B$4000,1,0)*(IF(Berechnung!F3904&gt;=Energieverbrauch!$C$2:$C$4000,1,0)*IF(Berechnung!F3904&lt;=Energieverbrauch!$D$2:$D$4000,1,0))*Energieverbrauch!$E$2:$E$4000))</f>
        <v/>
      </c>
      <c r="J3904" s="23" t="str">
        <f t="shared" si="60"/>
        <v/>
      </c>
      <c r="K3904" s="23" t="e">
        <f>LOOKUP(MATCH(A3904,Flugzeugtyp!$A$2:$A$13,1),Flugzeugtyp!$A$2:$C$13)</f>
        <v>#N/A</v>
      </c>
      <c r="L3904" s="23" t="str">
        <f>IF(E3904="","",J3904/Treibhausgas_Kennzahlen!$B$5)</f>
        <v/>
      </c>
      <c r="M3904" s="37" t="str">
        <f>IF(E3904="","",$J3904*Treibhausgas_Kennzahlen!B$3)</f>
        <v/>
      </c>
      <c r="N3904" s="37" t="str">
        <f>IF(E3904="","",$J3904*Treibhausgas_Kennzahlen!C$3)</f>
        <v/>
      </c>
      <c r="O3904" s="37" t="str">
        <f>IF(E3904="","",$J3904*Treibhausgas_Kennzahlen!D$3)</f>
        <v/>
      </c>
      <c r="P3904" s="37" t="str">
        <f>IF(E3904="","",$J3904*Treibhausgas_Kennzahlen!E$3)</f>
        <v/>
      </c>
      <c r="Q3904" s="37" t="str">
        <f>IF(E3904="","",$J3904*Treibhausgas_Kennzahlen!F$3)</f>
        <v/>
      </c>
      <c r="R3904" s="37" t="str">
        <f>IF(E3904="","",$J3904*Treibhausgas_Kennzahlen!G$3)</f>
        <v/>
      </c>
    </row>
    <row r="3905" spans="1:18" x14ac:dyDescent="0.25">
      <c r="A3905" s="5"/>
      <c r="B3905" s="5"/>
      <c r="C3905" s="5"/>
      <c r="D3905" s="5"/>
      <c r="E3905" s="5"/>
      <c r="F3905" s="9" t="str">
        <f>IF(E3905="","",VLOOKUP(INDEX(IATA_Codes!$A$2:$A$301, MATCH(Berechnung!C3905,IATA_Codes!$C$2:$C$301,0))&amp;"_"&amp;INDEX(IATA_Codes!$A$2:$A$301, MATCH(Berechnung!D3905,IATA_Codes!$C$2:$C$301,0)),GCD_Entfernung!$C$2:$D$10001,2,FALSE))</f>
        <v/>
      </c>
      <c r="G3905" s="22" t="str">
        <f>IF(E3905="","",VLOOKUP(A3905,Flugzeugtyp!$B$2:$C$13,2,0))</f>
        <v/>
      </c>
      <c r="H3905" s="9" t="str">
        <f>IF(E3905="","",LOOKUP(MATCH(F3905,'RFI-Faktor'!$B$2:$B$5,1),'RFI-Faktor'!$D$2:$D$5))</f>
        <v/>
      </c>
      <c r="I3905" s="24" t="str">
        <f t="array" ref="I3905">IF(E3905="","",SUM(IF(A3905=Energieverbrauch!$A$2:$A$4000,1,0)*IF(B3905=Energieverbrauch!$B$2:$B$4000,1,0)*(IF(Berechnung!F3905&gt;=Energieverbrauch!$C$2:$C$4000,1,0)*IF(Berechnung!F3905&lt;=Energieverbrauch!$D$2:$D$4000,1,0))*Energieverbrauch!$E$2:$E$4000))</f>
        <v/>
      </c>
      <c r="J3905" s="24" t="str">
        <f t="shared" si="60"/>
        <v/>
      </c>
      <c r="K3905" s="24" t="e">
        <f>LOOKUP(MATCH(A3905,Flugzeugtyp!$A$2:$A$13,1),Flugzeugtyp!$A$2:$C$13)</f>
        <v>#N/A</v>
      </c>
      <c r="L3905" s="24" t="str">
        <f>IF(E3905="","",J3905/Treibhausgas_Kennzahlen!$B$5)</f>
        <v/>
      </c>
      <c r="M3905" s="38" t="str">
        <f>IF(E3905="","",$J3905*Treibhausgas_Kennzahlen!B$3)</f>
        <v/>
      </c>
      <c r="N3905" s="38" t="str">
        <f>IF(E3905="","",$J3905*Treibhausgas_Kennzahlen!C$3)</f>
        <v/>
      </c>
      <c r="O3905" s="38" t="str">
        <f>IF(E3905="","",$J3905*Treibhausgas_Kennzahlen!D$3)</f>
        <v/>
      </c>
      <c r="P3905" s="38" t="str">
        <f>IF(E3905="","",$J3905*Treibhausgas_Kennzahlen!E$3)</f>
        <v/>
      </c>
      <c r="Q3905" s="38" t="str">
        <f>IF(E3905="","",$J3905*Treibhausgas_Kennzahlen!F$3)</f>
        <v/>
      </c>
      <c r="R3905" s="38" t="str">
        <f>IF(E3905="","",$J3905*Treibhausgas_Kennzahlen!G$3)</f>
        <v/>
      </c>
    </row>
    <row r="3906" spans="1:18" x14ac:dyDescent="0.25">
      <c r="A3906" s="6"/>
      <c r="B3906" s="6"/>
      <c r="C3906" s="6"/>
      <c r="D3906" s="6"/>
      <c r="E3906" s="6"/>
      <c r="F3906" s="8" t="str">
        <f>IF(E3906="","",VLOOKUP(INDEX(IATA_Codes!$A$2:$A$301, MATCH(Berechnung!C3906,IATA_Codes!$C$2:$C$301,0))&amp;"_"&amp;INDEX(IATA_Codes!$A$2:$A$301, MATCH(Berechnung!D3906,IATA_Codes!$C$2:$C$301,0)),GCD_Entfernung!$C$2:$D$10001,2,FALSE))</f>
        <v/>
      </c>
      <c r="G3906" s="21" t="str">
        <f>IF(E3906="","",VLOOKUP(A3906,Flugzeugtyp!$B$2:$C$13,2,0))</f>
        <v/>
      </c>
      <c r="H3906" s="8" t="str">
        <f>IF(E3906="","",LOOKUP(MATCH(F3906,'RFI-Faktor'!$B$2:$B$5,1),'RFI-Faktor'!$D$2:$D$5))</f>
        <v/>
      </c>
      <c r="I3906" s="23" t="str">
        <f t="array" ref="I3906">IF(E3906="","",SUM(IF(A3906=Energieverbrauch!$A$2:$A$4000,1,0)*IF(B3906=Energieverbrauch!$B$2:$B$4000,1,0)*(IF(Berechnung!F3906&gt;=Energieverbrauch!$C$2:$C$4000,1,0)*IF(Berechnung!F3906&lt;=Energieverbrauch!$D$2:$D$4000,1,0))*Energieverbrauch!$E$2:$E$4000))</f>
        <v/>
      </c>
      <c r="J3906" s="23" t="str">
        <f t="shared" si="60"/>
        <v/>
      </c>
      <c r="K3906" s="23" t="e">
        <f>LOOKUP(MATCH(A3906,Flugzeugtyp!$A$2:$A$13,1),Flugzeugtyp!$A$2:$C$13)</f>
        <v>#N/A</v>
      </c>
      <c r="L3906" s="23" t="str">
        <f>IF(E3906="","",J3906/Treibhausgas_Kennzahlen!$B$5)</f>
        <v/>
      </c>
      <c r="M3906" s="37" t="str">
        <f>IF(E3906="","",$J3906*Treibhausgas_Kennzahlen!B$3)</f>
        <v/>
      </c>
      <c r="N3906" s="37" t="str">
        <f>IF(E3906="","",$J3906*Treibhausgas_Kennzahlen!C$3)</f>
        <v/>
      </c>
      <c r="O3906" s="37" t="str">
        <f>IF(E3906="","",$J3906*Treibhausgas_Kennzahlen!D$3)</f>
        <v/>
      </c>
      <c r="P3906" s="37" t="str">
        <f>IF(E3906="","",$J3906*Treibhausgas_Kennzahlen!E$3)</f>
        <v/>
      </c>
      <c r="Q3906" s="37" t="str">
        <f>IF(E3906="","",$J3906*Treibhausgas_Kennzahlen!F$3)</f>
        <v/>
      </c>
      <c r="R3906" s="37" t="str">
        <f>IF(E3906="","",$J3906*Treibhausgas_Kennzahlen!G$3)</f>
        <v/>
      </c>
    </row>
    <row r="3907" spans="1:18" x14ac:dyDescent="0.25">
      <c r="A3907" s="5"/>
      <c r="B3907" s="5"/>
      <c r="C3907" s="5"/>
      <c r="D3907" s="5"/>
      <c r="E3907" s="5"/>
      <c r="F3907" s="9" t="str">
        <f>IF(E3907="","",VLOOKUP(INDEX(IATA_Codes!$A$2:$A$301, MATCH(Berechnung!C3907,IATA_Codes!$C$2:$C$301,0))&amp;"_"&amp;INDEX(IATA_Codes!$A$2:$A$301, MATCH(Berechnung!D3907,IATA_Codes!$C$2:$C$301,0)),GCD_Entfernung!$C$2:$D$10001,2,FALSE))</f>
        <v/>
      </c>
      <c r="G3907" s="22" t="str">
        <f>IF(E3907="","",VLOOKUP(A3907,Flugzeugtyp!$B$2:$C$13,2,0))</f>
        <v/>
      </c>
      <c r="H3907" s="9" t="str">
        <f>IF(E3907="","",LOOKUP(MATCH(F3907,'RFI-Faktor'!$B$2:$B$5,1),'RFI-Faktor'!$D$2:$D$5))</f>
        <v/>
      </c>
      <c r="I3907" s="24" t="str">
        <f t="array" ref="I3907">IF(E3907="","",SUM(IF(A3907=Energieverbrauch!$A$2:$A$4000,1,0)*IF(B3907=Energieverbrauch!$B$2:$B$4000,1,0)*(IF(Berechnung!F3907&gt;=Energieverbrauch!$C$2:$C$4000,1,0)*IF(Berechnung!F3907&lt;=Energieverbrauch!$D$2:$D$4000,1,0))*Energieverbrauch!$E$2:$E$4000))</f>
        <v/>
      </c>
      <c r="J3907" s="24" t="str">
        <f t="shared" si="60"/>
        <v/>
      </c>
      <c r="K3907" s="24" t="e">
        <f>LOOKUP(MATCH(A3907,Flugzeugtyp!$A$2:$A$13,1),Flugzeugtyp!$A$2:$C$13)</f>
        <v>#N/A</v>
      </c>
      <c r="L3907" s="24" t="str">
        <f>IF(E3907="","",J3907/Treibhausgas_Kennzahlen!$B$5)</f>
        <v/>
      </c>
      <c r="M3907" s="38" t="str">
        <f>IF(E3907="","",$J3907*Treibhausgas_Kennzahlen!B$3)</f>
        <v/>
      </c>
      <c r="N3907" s="38" t="str">
        <f>IF(E3907="","",$J3907*Treibhausgas_Kennzahlen!C$3)</f>
        <v/>
      </c>
      <c r="O3907" s="38" t="str">
        <f>IF(E3907="","",$J3907*Treibhausgas_Kennzahlen!D$3)</f>
        <v/>
      </c>
      <c r="P3907" s="38" t="str">
        <f>IF(E3907="","",$J3907*Treibhausgas_Kennzahlen!E$3)</f>
        <v/>
      </c>
      <c r="Q3907" s="38" t="str">
        <f>IF(E3907="","",$J3907*Treibhausgas_Kennzahlen!F$3)</f>
        <v/>
      </c>
      <c r="R3907" s="38" t="str">
        <f>IF(E3907="","",$J3907*Treibhausgas_Kennzahlen!G$3)</f>
        <v/>
      </c>
    </row>
    <row r="3908" spans="1:18" x14ac:dyDescent="0.25">
      <c r="A3908" s="6"/>
      <c r="B3908" s="6"/>
      <c r="C3908" s="6"/>
      <c r="D3908" s="6"/>
      <c r="E3908" s="6"/>
      <c r="F3908" s="8" t="str">
        <f>IF(E3908="","",VLOOKUP(INDEX(IATA_Codes!$A$2:$A$301, MATCH(Berechnung!C3908,IATA_Codes!$C$2:$C$301,0))&amp;"_"&amp;INDEX(IATA_Codes!$A$2:$A$301, MATCH(Berechnung!D3908,IATA_Codes!$C$2:$C$301,0)),GCD_Entfernung!$C$2:$D$10001,2,FALSE))</f>
        <v/>
      </c>
      <c r="G3908" s="21" t="str">
        <f>IF(E3908="","",VLOOKUP(A3908,Flugzeugtyp!$B$2:$C$13,2,0))</f>
        <v/>
      </c>
      <c r="H3908" s="8" t="str">
        <f>IF(E3908="","",LOOKUP(MATCH(F3908,'RFI-Faktor'!$B$2:$B$5,1),'RFI-Faktor'!$D$2:$D$5))</f>
        <v/>
      </c>
      <c r="I3908" s="23" t="str">
        <f t="array" ref="I3908">IF(E3908="","",SUM(IF(A3908=Energieverbrauch!$A$2:$A$4000,1,0)*IF(B3908=Energieverbrauch!$B$2:$B$4000,1,0)*(IF(Berechnung!F3908&gt;=Energieverbrauch!$C$2:$C$4000,1,0)*IF(Berechnung!F3908&lt;=Energieverbrauch!$D$2:$D$4000,1,0))*Energieverbrauch!$E$2:$E$4000))</f>
        <v/>
      </c>
      <c r="J3908" s="23" t="str">
        <f t="shared" si="60"/>
        <v/>
      </c>
      <c r="K3908" s="23" t="e">
        <f>LOOKUP(MATCH(A3908,Flugzeugtyp!$A$2:$A$13,1),Flugzeugtyp!$A$2:$C$13)</f>
        <v>#N/A</v>
      </c>
      <c r="L3908" s="23" t="str">
        <f>IF(E3908="","",J3908/Treibhausgas_Kennzahlen!$B$5)</f>
        <v/>
      </c>
      <c r="M3908" s="37" t="str">
        <f>IF(E3908="","",$J3908*Treibhausgas_Kennzahlen!B$3)</f>
        <v/>
      </c>
      <c r="N3908" s="37" t="str">
        <f>IF(E3908="","",$J3908*Treibhausgas_Kennzahlen!C$3)</f>
        <v/>
      </c>
      <c r="O3908" s="37" t="str">
        <f>IF(E3908="","",$J3908*Treibhausgas_Kennzahlen!D$3)</f>
        <v/>
      </c>
      <c r="P3908" s="37" t="str">
        <f>IF(E3908="","",$J3908*Treibhausgas_Kennzahlen!E$3)</f>
        <v/>
      </c>
      <c r="Q3908" s="37" t="str">
        <f>IF(E3908="","",$J3908*Treibhausgas_Kennzahlen!F$3)</f>
        <v/>
      </c>
      <c r="R3908" s="37" t="str">
        <f>IF(E3908="","",$J3908*Treibhausgas_Kennzahlen!G$3)</f>
        <v/>
      </c>
    </row>
    <row r="3909" spans="1:18" x14ac:dyDescent="0.25">
      <c r="A3909" s="5"/>
      <c r="B3909" s="5"/>
      <c r="C3909" s="5"/>
      <c r="D3909" s="5"/>
      <c r="E3909" s="5"/>
      <c r="F3909" s="9" t="str">
        <f>IF(E3909="","",VLOOKUP(INDEX(IATA_Codes!$A$2:$A$301, MATCH(Berechnung!C3909,IATA_Codes!$C$2:$C$301,0))&amp;"_"&amp;INDEX(IATA_Codes!$A$2:$A$301, MATCH(Berechnung!D3909,IATA_Codes!$C$2:$C$301,0)),GCD_Entfernung!$C$2:$D$10001,2,FALSE))</f>
        <v/>
      </c>
      <c r="G3909" s="22" t="str">
        <f>IF(E3909="","",VLOOKUP(A3909,Flugzeugtyp!$B$2:$C$13,2,0))</f>
        <v/>
      </c>
      <c r="H3909" s="9" t="str">
        <f>IF(E3909="","",LOOKUP(MATCH(F3909,'RFI-Faktor'!$B$2:$B$5,1),'RFI-Faktor'!$D$2:$D$5))</f>
        <v/>
      </c>
      <c r="I3909" s="24" t="str">
        <f t="array" ref="I3909">IF(E3909="","",SUM(IF(A3909=Energieverbrauch!$A$2:$A$4000,1,0)*IF(B3909=Energieverbrauch!$B$2:$B$4000,1,0)*(IF(Berechnung!F3909&gt;=Energieverbrauch!$C$2:$C$4000,1,0)*IF(Berechnung!F3909&lt;=Energieverbrauch!$D$2:$D$4000,1,0))*Energieverbrauch!$E$2:$E$4000))</f>
        <v/>
      </c>
      <c r="J3909" s="24" t="str">
        <f t="shared" si="60"/>
        <v/>
      </c>
      <c r="K3909" s="24" t="e">
        <f>LOOKUP(MATCH(A3909,Flugzeugtyp!$A$2:$A$13,1),Flugzeugtyp!$A$2:$C$13)</f>
        <v>#N/A</v>
      </c>
      <c r="L3909" s="24" t="str">
        <f>IF(E3909="","",J3909/Treibhausgas_Kennzahlen!$B$5)</f>
        <v/>
      </c>
      <c r="M3909" s="38" t="str">
        <f>IF(E3909="","",$J3909*Treibhausgas_Kennzahlen!B$3)</f>
        <v/>
      </c>
      <c r="N3909" s="38" t="str">
        <f>IF(E3909="","",$J3909*Treibhausgas_Kennzahlen!C$3)</f>
        <v/>
      </c>
      <c r="O3909" s="38" t="str">
        <f>IF(E3909="","",$J3909*Treibhausgas_Kennzahlen!D$3)</f>
        <v/>
      </c>
      <c r="P3909" s="38" t="str">
        <f>IF(E3909="","",$J3909*Treibhausgas_Kennzahlen!E$3)</f>
        <v/>
      </c>
      <c r="Q3909" s="38" t="str">
        <f>IF(E3909="","",$J3909*Treibhausgas_Kennzahlen!F$3)</f>
        <v/>
      </c>
      <c r="R3909" s="38" t="str">
        <f>IF(E3909="","",$J3909*Treibhausgas_Kennzahlen!G$3)</f>
        <v/>
      </c>
    </row>
    <row r="3910" spans="1:18" x14ac:dyDescent="0.25">
      <c r="A3910" s="6"/>
      <c r="B3910" s="6"/>
      <c r="C3910" s="6"/>
      <c r="D3910" s="6"/>
      <c r="E3910" s="6"/>
      <c r="F3910" s="8" t="str">
        <f>IF(E3910="","",VLOOKUP(INDEX(IATA_Codes!$A$2:$A$301, MATCH(Berechnung!C3910,IATA_Codes!$C$2:$C$301,0))&amp;"_"&amp;INDEX(IATA_Codes!$A$2:$A$301, MATCH(Berechnung!D3910,IATA_Codes!$C$2:$C$301,0)),GCD_Entfernung!$C$2:$D$10001,2,FALSE))</f>
        <v/>
      </c>
      <c r="G3910" s="21" t="str">
        <f>IF(E3910="","",VLOOKUP(A3910,Flugzeugtyp!$B$2:$C$13,2,0))</f>
        <v/>
      </c>
      <c r="H3910" s="8" t="str">
        <f>IF(E3910="","",LOOKUP(MATCH(F3910,'RFI-Faktor'!$B$2:$B$5,1),'RFI-Faktor'!$D$2:$D$5))</f>
        <v/>
      </c>
      <c r="I3910" s="23" t="str">
        <f t="array" ref="I3910">IF(E3910="","",SUM(IF(A3910=Energieverbrauch!$A$2:$A$4000,1,0)*IF(B3910=Energieverbrauch!$B$2:$B$4000,1,0)*(IF(Berechnung!F3910&gt;=Energieverbrauch!$C$2:$C$4000,1,0)*IF(Berechnung!F3910&lt;=Energieverbrauch!$D$2:$D$4000,1,0))*Energieverbrauch!$E$2:$E$4000))</f>
        <v/>
      </c>
      <c r="J3910" s="23" t="str">
        <f t="shared" ref="J3910:J3973" si="61">IF(E3910="","",PRODUCT(F3910,E3910,I3910)/1000)</f>
        <v/>
      </c>
      <c r="K3910" s="23" t="e">
        <f>LOOKUP(MATCH(A3910,Flugzeugtyp!$A$2:$A$13,1),Flugzeugtyp!$A$2:$C$13)</f>
        <v>#N/A</v>
      </c>
      <c r="L3910" s="23" t="str">
        <f>IF(E3910="","",J3910/Treibhausgas_Kennzahlen!$B$5)</f>
        <v/>
      </c>
      <c r="M3910" s="37" t="str">
        <f>IF(E3910="","",$J3910*Treibhausgas_Kennzahlen!B$3)</f>
        <v/>
      </c>
      <c r="N3910" s="37" t="str">
        <f>IF(E3910="","",$J3910*Treibhausgas_Kennzahlen!C$3)</f>
        <v/>
      </c>
      <c r="O3910" s="37" t="str">
        <f>IF(E3910="","",$J3910*Treibhausgas_Kennzahlen!D$3)</f>
        <v/>
      </c>
      <c r="P3910" s="37" t="str">
        <f>IF(E3910="","",$J3910*Treibhausgas_Kennzahlen!E$3)</f>
        <v/>
      </c>
      <c r="Q3910" s="37" t="str">
        <f>IF(E3910="","",$J3910*Treibhausgas_Kennzahlen!F$3)</f>
        <v/>
      </c>
      <c r="R3910" s="37" t="str">
        <f>IF(E3910="","",$J3910*Treibhausgas_Kennzahlen!G$3)</f>
        <v/>
      </c>
    </row>
    <row r="3911" spans="1:18" x14ac:dyDescent="0.25">
      <c r="A3911" s="5"/>
      <c r="B3911" s="5"/>
      <c r="C3911" s="5"/>
      <c r="D3911" s="5"/>
      <c r="E3911" s="5"/>
      <c r="F3911" s="9" t="str">
        <f>IF(E3911="","",VLOOKUP(INDEX(IATA_Codes!$A$2:$A$301, MATCH(Berechnung!C3911,IATA_Codes!$C$2:$C$301,0))&amp;"_"&amp;INDEX(IATA_Codes!$A$2:$A$301, MATCH(Berechnung!D3911,IATA_Codes!$C$2:$C$301,0)),GCD_Entfernung!$C$2:$D$10001,2,FALSE))</f>
        <v/>
      </c>
      <c r="G3911" s="22" t="str">
        <f>IF(E3911="","",VLOOKUP(A3911,Flugzeugtyp!$B$2:$C$13,2,0))</f>
        <v/>
      </c>
      <c r="H3911" s="9" t="str">
        <f>IF(E3911="","",LOOKUP(MATCH(F3911,'RFI-Faktor'!$B$2:$B$5,1),'RFI-Faktor'!$D$2:$D$5))</f>
        <v/>
      </c>
      <c r="I3911" s="24" t="str">
        <f t="array" ref="I3911">IF(E3911="","",SUM(IF(A3911=Energieverbrauch!$A$2:$A$4000,1,0)*IF(B3911=Energieverbrauch!$B$2:$B$4000,1,0)*(IF(Berechnung!F3911&gt;=Energieverbrauch!$C$2:$C$4000,1,0)*IF(Berechnung!F3911&lt;=Energieverbrauch!$D$2:$D$4000,1,0))*Energieverbrauch!$E$2:$E$4000))</f>
        <v/>
      </c>
      <c r="J3911" s="24" t="str">
        <f t="shared" si="61"/>
        <v/>
      </c>
      <c r="K3911" s="24" t="e">
        <f>LOOKUP(MATCH(A3911,Flugzeugtyp!$A$2:$A$13,1),Flugzeugtyp!$A$2:$C$13)</f>
        <v>#N/A</v>
      </c>
      <c r="L3911" s="24" t="str">
        <f>IF(E3911="","",J3911/Treibhausgas_Kennzahlen!$B$5)</f>
        <v/>
      </c>
      <c r="M3911" s="38" t="str">
        <f>IF(E3911="","",$J3911*Treibhausgas_Kennzahlen!B$3)</f>
        <v/>
      </c>
      <c r="N3911" s="38" t="str">
        <f>IF(E3911="","",$J3911*Treibhausgas_Kennzahlen!C$3)</f>
        <v/>
      </c>
      <c r="O3911" s="38" t="str">
        <f>IF(E3911="","",$J3911*Treibhausgas_Kennzahlen!D$3)</f>
        <v/>
      </c>
      <c r="P3911" s="38" t="str">
        <f>IF(E3911="","",$J3911*Treibhausgas_Kennzahlen!E$3)</f>
        <v/>
      </c>
      <c r="Q3911" s="38" t="str">
        <f>IF(E3911="","",$J3911*Treibhausgas_Kennzahlen!F$3)</f>
        <v/>
      </c>
      <c r="R3911" s="38" t="str">
        <f>IF(E3911="","",$J3911*Treibhausgas_Kennzahlen!G$3)</f>
        <v/>
      </c>
    </row>
    <row r="3912" spans="1:18" x14ac:dyDescent="0.25">
      <c r="A3912" s="6"/>
      <c r="B3912" s="6"/>
      <c r="C3912" s="6"/>
      <c r="D3912" s="6"/>
      <c r="E3912" s="6"/>
      <c r="F3912" s="8" t="str">
        <f>IF(E3912="","",VLOOKUP(INDEX(IATA_Codes!$A$2:$A$301, MATCH(Berechnung!C3912,IATA_Codes!$C$2:$C$301,0))&amp;"_"&amp;INDEX(IATA_Codes!$A$2:$A$301, MATCH(Berechnung!D3912,IATA_Codes!$C$2:$C$301,0)),GCD_Entfernung!$C$2:$D$10001,2,FALSE))</f>
        <v/>
      </c>
      <c r="G3912" s="21" t="str">
        <f>IF(E3912="","",VLOOKUP(A3912,Flugzeugtyp!$B$2:$C$13,2,0))</f>
        <v/>
      </c>
      <c r="H3912" s="8" t="str">
        <f>IF(E3912="","",LOOKUP(MATCH(F3912,'RFI-Faktor'!$B$2:$B$5,1),'RFI-Faktor'!$D$2:$D$5))</f>
        <v/>
      </c>
      <c r="I3912" s="23" t="str">
        <f t="array" ref="I3912">IF(E3912="","",SUM(IF(A3912=Energieverbrauch!$A$2:$A$4000,1,0)*IF(B3912=Energieverbrauch!$B$2:$B$4000,1,0)*(IF(Berechnung!F3912&gt;=Energieverbrauch!$C$2:$C$4000,1,0)*IF(Berechnung!F3912&lt;=Energieverbrauch!$D$2:$D$4000,1,0))*Energieverbrauch!$E$2:$E$4000))</f>
        <v/>
      </c>
      <c r="J3912" s="23" t="str">
        <f t="shared" si="61"/>
        <v/>
      </c>
      <c r="K3912" s="23" t="e">
        <f>LOOKUP(MATCH(A3912,Flugzeugtyp!$A$2:$A$13,1),Flugzeugtyp!$A$2:$C$13)</f>
        <v>#N/A</v>
      </c>
      <c r="L3912" s="23" t="str">
        <f>IF(E3912="","",J3912/Treibhausgas_Kennzahlen!$B$5)</f>
        <v/>
      </c>
      <c r="M3912" s="37" t="str">
        <f>IF(E3912="","",$J3912*Treibhausgas_Kennzahlen!B$3)</f>
        <v/>
      </c>
      <c r="N3912" s="37" t="str">
        <f>IF(E3912="","",$J3912*Treibhausgas_Kennzahlen!C$3)</f>
        <v/>
      </c>
      <c r="O3912" s="37" t="str">
        <f>IF(E3912="","",$J3912*Treibhausgas_Kennzahlen!D$3)</f>
        <v/>
      </c>
      <c r="P3912" s="37" t="str">
        <f>IF(E3912="","",$J3912*Treibhausgas_Kennzahlen!E$3)</f>
        <v/>
      </c>
      <c r="Q3912" s="37" t="str">
        <f>IF(E3912="","",$J3912*Treibhausgas_Kennzahlen!F$3)</f>
        <v/>
      </c>
      <c r="R3912" s="37" t="str">
        <f>IF(E3912="","",$J3912*Treibhausgas_Kennzahlen!G$3)</f>
        <v/>
      </c>
    </row>
    <row r="3913" spans="1:18" x14ac:dyDescent="0.25">
      <c r="A3913" s="5"/>
      <c r="B3913" s="5"/>
      <c r="C3913" s="5"/>
      <c r="D3913" s="5"/>
      <c r="E3913" s="5"/>
      <c r="F3913" s="9" t="str">
        <f>IF(E3913="","",VLOOKUP(INDEX(IATA_Codes!$A$2:$A$301, MATCH(Berechnung!C3913,IATA_Codes!$C$2:$C$301,0))&amp;"_"&amp;INDEX(IATA_Codes!$A$2:$A$301, MATCH(Berechnung!D3913,IATA_Codes!$C$2:$C$301,0)),GCD_Entfernung!$C$2:$D$10001,2,FALSE))</f>
        <v/>
      </c>
      <c r="G3913" s="22" t="str">
        <f>IF(E3913="","",VLOOKUP(A3913,Flugzeugtyp!$B$2:$C$13,2,0))</f>
        <v/>
      </c>
      <c r="H3913" s="9" t="str">
        <f>IF(E3913="","",LOOKUP(MATCH(F3913,'RFI-Faktor'!$B$2:$B$5,1),'RFI-Faktor'!$D$2:$D$5))</f>
        <v/>
      </c>
      <c r="I3913" s="24" t="str">
        <f t="array" ref="I3913">IF(E3913="","",SUM(IF(A3913=Energieverbrauch!$A$2:$A$4000,1,0)*IF(B3913=Energieverbrauch!$B$2:$B$4000,1,0)*(IF(Berechnung!F3913&gt;=Energieverbrauch!$C$2:$C$4000,1,0)*IF(Berechnung!F3913&lt;=Energieverbrauch!$D$2:$D$4000,1,0))*Energieverbrauch!$E$2:$E$4000))</f>
        <v/>
      </c>
      <c r="J3913" s="24" t="str">
        <f t="shared" si="61"/>
        <v/>
      </c>
      <c r="K3913" s="24" t="e">
        <f>LOOKUP(MATCH(A3913,Flugzeugtyp!$A$2:$A$13,1),Flugzeugtyp!$A$2:$C$13)</f>
        <v>#N/A</v>
      </c>
      <c r="L3913" s="24" t="str">
        <f>IF(E3913="","",J3913/Treibhausgas_Kennzahlen!$B$5)</f>
        <v/>
      </c>
      <c r="M3913" s="38" t="str">
        <f>IF(E3913="","",$J3913*Treibhausgas_Kennzahlen!B$3)</f>
        <v/>
      </c>
      <c r="N3913" s="38" t="str">
        <f>IF(E3913="","",$J3913*Treibhausgas_Kennzahlen!C$3)</f>
        <v/>
      </c>
      <c r="O3913" s="38" t="str">
        <f>IF(E3913="","",$J3913*Treibhausgas_Kennzahlen!D$3)</f>
        <v/>
      </c>
      <c r="P3913" s="38" t="str">
        <f>IF(E3913="","",$J3913*Treibhausgas_Kennzahlen!E$3)</f>
        <v/>
      </c>
      <c r="Q3913" s="38" t="str">
        <f>IF(E3913="","",$J3913*Treibhausgas_Kennzahlen!F$3)</f>
        <v/>
      </c>
      <c r="R3913" s="38" t="str">
        <f>IF(E3913="","",$J3913*Treibhausgas_Kennzahlen!G$3)</f>
        <v/>
      </c>
    </row>
    <row r="3914" spans="1:18" x14ac:dyDescent="0.25">
      <c r="A3914" s="6"/>
      <c r="B3914" s="6"/>
      <c r="C3914" s="6"/>
      <c r="D3914" s="6"/>
      <c r="E3914" s="6"/>
      <c r="F3914" s="8" t="str">
        <f>IF(E3914="","",VLOOKUP(INDEX(IATA_Codes!$A$2:$A$301, MATCH(Berechnung!C3914,IATA_Codes!$C$2:$C$301,0))&amp;"_"&amp;INDEX(IATA_Codes!$A$2:$A$301, MATCH(Berechnung!D3914,IATA_Codes!$C$2:$C$301,0)),GCD_Entfernung!$C$2:$D$10001,2,FALSE))</f>
        <v/>
      </c>
      <c r="G3914" s="21" t="str">
        <f>IF(E3914="","",VLOOKUP(A3914,Flugzeugtyp!$B$2:$C$13,2,0))</f>
        <v/>
      </c>
      <c r="H3914" s="8" t="str">
        <f>IF(E3914="","",LOOKUP(MATCH(F3914,'RFI-Faktor'!$B$2:$B$5,1),'RFI-Faktor'!$D$2:$D$5))</f>
        <v/>
      </c>
      <c r="I3914" s="23" t="str">
        <f t="array" ref="I3914">IF(E3914="","",SUM(IF(A3914=Energieverbrauch!$A$2:$A$4000,1,0)*IF(B3914=Energieverbrauch!$B$2:$B$4000,1,0)*(IF(Berechnung!F3914&gt;=Energieverbrauch!$C$2:$C$4000,1,0)*IF(Berechnung!F3914&lt;=Energieverbrauch!$D$2:$D$4000,1,0))*Energieverbrauch!$E$2:$E$4000))</f>
        <v/>
      </c>
      <c r="J3914" s="23" t="str">
        <f t="shared" si="61"/>
        <v/>
      </c>
      <c r="K3914" s="23" t="e">
        <f>LOOKUP(MATCH(A3914,Flugzeugtyp!$A$2:$A$13,1),Flugzeugtyp!$A$2:$C$13)</f>
        <v>#N/A</v>
      </c>
      <c r="L3914" s="23" t="str">
        <f>IF(E3914="","",J3914/Treibhausgas_Kennzahlen!$B$5)</f>
        <v/>
      </c>
      <c r="M3914" s="37" t="str">
        <f>IF(E3914="","",$J3914*Treibhausgas_Kennzahlen!B$3)</f>
        <v/>
      </c>
      <c r="N3914" s="37" t="str">
        <f>IF(E3914="","",$J3914*Treibhausgas_Kennzahlen!C$3)</f>
        <v/>
      </c>
      <c r="O3914" s="37" t="str">
        <f>IF(E3914="","",$J3914*Treibhausgas_Kennzahlen!D$3)</f>
        <v/>
      </c>
      <c r="P3914" s="37" t="str">
        <f>IF(E3914="","",$J3914*Treibhausgas_Kennzahlen!E$3)</f>
        <v/>
      </c>
      <c r="Q3914" s="37" t="str">
        <f>IF(E3914="","",$J3914*Treibhausgas_Kennzahlen!F$3)</f>
        <v/>
      </c>
      <c r="R3914" s="37" t="str">
        <f>IF(E3914="","",$J3914*Treibhausgas_Kennzahlen!G$3)</f>
        <v/>
      </c>
    </row>
    <row r="3915" spans="1:18" x14ac:dyDescent="0.25">
      <c r="A3915" s="5"/>
      <c r="B3915" s="5"/>
      <c r="C3915" s="5"/>
      <c r="D3915" s="5"/>
      <c r="E3915" s="5"/>
      <c r="F3915" s="9" t="str">
        <f>IF(E3915="","",VLOOKUP(INDEX(IATA_Codes!$A$2:$A$301, MATCH(Berechnung!C3915,IATA_Codes!$C$2:$C$301,0))&amp;"_"&amp;INDEX(IATA_Codes!$A$2:$A$301, MATCH(Berechnung!D3915,IATA_Codes!$C$2:$C$301,0)),GCD_Entfernung!$C$2:$D$10001,2,FALSE))</f>
        <v/>
      </c>
      <c r="G3915" s="22" t="str">
        <f>IF(E3915="","",VLOOKUP(A3915,Flugzeugtyp!$B$2:$C$13,2,0))</f>
        <v/>
      </c>
      <c r="H3915" s="9" t="str">
        <f>IF(E3915="","",LOOKUP(MATCH(F3915,'RFI-Faktor'!$B$2:$B$5,1),'RFI-Faktor'!$D$2:$D$5))</f>
        <v/>
      </c>
      <c r="I3915" s="24" t="str">
        <f t="array" ref="I3915">IF(E3915="","",SUM(IF(A3915=Energieverbrauch!$A$2:$A$4000,1,0)*IF(B3915=Energieverbrauch!$B$2:$B$4000,1,0)*(IF(Berechnung!F3915&gt;=Energieverbrauch!$C$2:$C$4000,1,0)*IF(Berechnung!F3915&lt;=Energieverbrauch!$D$2:$D$4000,1,0))*Energieverbrauch!$E$2:$E$4000))</f>
        <v/>
      </c>
      <c r="J3915" s="24" t="str">
        <f t="shared" si="61"/>
        <v/>
      </c>
      <c r="K3915" s="24" t="e">
        <f>LOOKUP(MATCH(A3915,Flugzeugtyp!$A$2:$A$13,1),Flugzeugtyp!$A$2:$C$13)</f>
        <v>#N/A</v>
      </c>
      <c r="L3915" s="24" t="str">
        <f>IF(E3915="","",J3915/Treibhausgas_Kennzahlen!$B$5)</f>
        <v/>
      </c>
      <c r="M3915" s="38" t="str">
        <f>IF(E3915="","",$J3915*Treibhausgas_Kennzahlen!B$3)</f>
        <v/>
      </c>
      <c r="N3915" s="38" t="str">
        <f>IF(E3915="","",$J3915*Treibhausgas_Kennzahlen!C$3)</f>
        <v/>
      </c>
      <c r="O3915" s="38" t="str">
        <f>IF(E3915="","",$J3915*Treibhausgas_Kennzahlen!D$3)</f>
        <v/>
      </c>
      <c r="P3915" s="38" t="str">
        <f>IF(E3915="","",$J3915*Treibhausgas_Kennzahlen!E$3)</f>
        <v/>
      </c>
      <c r="Q3915" s="38" t="str">
        <f>IF(E3915="","",$J3915*Treibhausgas_Kennzahlen!F$3)</f>
        <v/>
      </c>
      <c r="R3915" s="38" t="str">
        <f>IF(E3915="","",$J3915*Treibhausgas_Kennzahlen!G$3)</f>
        <v/>
      </c>
    </row>
    <row r="3916" spans="1:18" x14ac:dyDescent="0.25">
      <c r="A3916" s="6"/>
      <c r="B3916" s="6"/>
      <c r="C3916" s="6"/>
      <c r="D3916" s="6"/>
      <c r="E3916" s="6"/>
      <c r="F3916" s="8" t="str">
        <f>IF(E3916="","",VLOOKUP(INDEX(IATA_Codes!$A$2:$A$301, MATCH(Berechnung!C3916,IATA_Codes!$C$2:$C$301,0))&amp;"_"&amp;INDEX(IATA_Codes!$A$2:$A$301, MATCH(Berechnung!D3916,IATA_Codes!$C$2:$C$301,0)),GCD_Entfernung!$C$2:$D$10001,2,FALSE))</f>
        <v/>
      </c>
      <c r="G3916" s="21" t="str">
        <f>IF(E3916="","",VLOOKUP(A3916,Flugzeugtyp!$B$2:$C$13,2,0))</f>
        <v/>
      </c>
      <c r="H3916" s="8" t="str">
        <f>IF(E3916="","",LOOKUP(MATCH(F3916,'RFI-Faktor'!$B$2:$B$5,1),'RFI-Faktor'!$D$2:$D$5))</f>
        <v/>
      </c>
      <c r="I3916" s="23" t="str">
        <f t="array" ref="I3916">IF(E3916="","",SUM(IF(A3916=Energieverbrauch!$A$2:$A$4000,1,0)*IF(B3916=Energieverbrauch!$B$2:$B$4000,1,0)*(IF(Berechnung!F3916&gt;=Energieverbrauch!$C$2:$C$4000,1,0)*IF(Berechnung!F3916&lt;=Energieverbrauch!$D$2:$D$4000,1,0))*Energieverbrauch!$E$2:$E$4000))</f>
        <v/>
      </c>
      <c r="J3916" s="23" t="str">
        <f t="shared" si="61"/>
        <v/>
      </c>
      <c r="K3916" s="23" t="e">
        <f>LOOKUP(MATCH(A3916,Flugzeugtyp!$A$2:$A$13,1),Flugzeugtyp!$A$2:$C$13)</f>
        <v>#N/A</v>
      </c>
      <c r="L3916" s="23" t="str">
        <f>IF(E3916="","",J3916/Treibhausgas_Kennzahlen!$B$5)</f>
        <v/>
      </c>
      <c r="M3916" s="37" t="str">
        <f>IF(E3916="","",$J3916*Treibhausgas_Kennzahlen!B$3)</f>
        <v/>
      </c>
      <c r="N3916" s="37" t="str">
        <f>IF(E3916="","",$J3916*Treibhausgas_Kennzahlen!C$3)</f>
        <v/>
      </c>
      <c r="O3916" s="37" t="str">
        <f>IF(E3916="","",$J3916*Treibhausgas_Kennzahlen!D$3)</f>
        <v/>
      </c>
      <c r="P3916" s="37" t="str">
        <f>IF(E3916="","",$J3916*Treibhausgas_Kennzahlen!E$3)</f>
        <v/>
      </c>
      <c r="Q3916" s="37" t="str">
        <f>IF(E3916="","",$J3916*Treibhausgas_Kennzahlen!F$3)</f>
        <v/>
      </c>
      <c r="R3916" s="37" t="str">
        <f>IF(E3916="","",$J3916*Treibhausgas_Kennzahlen!G$3)</f>
        <v/>
      </c>
    </row>
    <row r="3917" spans="1:18" x14ac:dyDescent="0.25">
      <c r="A3917" s="5"/>
      <c r="B3917" s="5"/>
      <c r="C3917" s="5"/>
      <c r="D3917" s="5"/>
      <c r="E3917" s="5"/>
      <c r="F3917" s="9" t="str">
        <f>IF(E3917="","",VLOOKUP(INDEX(IATA_Codes!$A$2:$A$301, MATCH(Berechnung!C3917,IATA_Codes!$C$2:$C$301,0))&amp;"_"&amp;INDEX(IATA_Codes!$A$2:$A$301, MATCH(Berechnung!D3917,IATA_Codes!$C$2:$C$301,0)),GCD_Entfernung!$C$2:$D$10001,2,FALSE))</f>
        <v/>
      </c>
      <c r="G3917" s="22" t="str">
        <f>IF(E3917="","",VLOOKUP(A3917,Flugzeugtyp!$B$2:$C$13,2,0))</f>
        <v/>
      </c>
      <c r="H3917" s="9" t="str">
        <f>IF(E3917="","",LOOKUP(MATCH(F3917,'RFI-Faktor'!$B$2:$B$5,1),'RFI-Faktor'!$D$2:$D$5))</f>
        <v/>
      </c>
      <c r="I3917" s="24" t="str">
        <f t="array" ref="I3917">IF(E3917="","",SUM(IF(A3917=Energieverbrauch!$A$2:$A$4000,1,0)*IF(B3917=Energieverbrauch!$B$2:$B$4000,1,0)*(IF(Berechnung!F3917&gt;=Energieverbrauch!$C$2:$C$4000,1,0)*IF(Berechnung!F3917&lt;=Energieverbrauch!$D$2:$D$4000,1,0))*Energieverbrauch!$E$2:$E$4000))</f>
        <v/>
      </c>
      <c r="J3917" s="24" t="str">
        <f t="shared" si="61"/>
        <v/>
      </c>
      <c r="K3917" s="24" t="e">
        <f>LOOKUP(MATCH(A3917,Flugzeugtyp!$A$2:$A$13,1),Flugzeugtyp!$A$2:$C$13)</f>
        <v>#N/A</v>
      </c>
      <c r="L3917" s="24" t="str">
        <f>IF(E3917="","",J3917/Treibhausgas_Kennzahlen!$B$5)</f>
        <v/>
      </c>
      <c r="M3917" s="38" t="str">
        <f>IF(E3917="","",$J3917*Treibhausgas_Kennzahlen!B$3)</f>
        <v/>
      </c>
      <c r="N3917" s="38" t="str">
        <f>IF(E3917="","",$J3917*Treibhausgas_Kennzahlen!C$3)</f>
        <v/>
      </c>
      <c r="O3917" s="38" t="str">
        <f>IF(E3917="","",$J3917*Treibhausgas_Kennzahlen!D$3)</f>
        <v/>
      </c>
      <c r="P3917" s="38" t="str">
        <f>IF(E3917="","",$J3917*Treibhausgas_Kennzahlen!E$3)</f>
        <v/>
      </c>
      <c r="Q3917" s="38" t="str">
        <f>IF(E3917="","",$J3917*Treibhausgas_Kennzahlen!F$3)</f>
        <v/>
      </c>
      <c r="R3917" s="38" t="str">
        <f>IF(E3917="","",$J3917*Treibhausgas_Kennzahlen!G$3)</f>
        <v/>
      </c>
    </row>
    <row r="3918" spans="1:18" x14ac:dyDescent="0.25">
      <c r="A3918" s="6"/>
      <c r="B3918" s="6"/>
      <c r="C3918" s="6"/>
      <c r="D3918" s="6"/>
      <c r="E3918" s="6"/>
      <c r="F3918" s="8" t="str">
        <f>IF(E3918="","",VLOOKUP(INDEX(IATA_Codes!$A$2:$A$301, MATCH(Berechnung!C3918,IATA_Codes!$C$2:$C$301,0))&amp;"_"&amp;INDEX(IATA_Codes!$A$2:$A$301, MATCH(Berechnung!D3918,IATA_Codes!$C$2:$C$301,0)),GCD_Entfernung!$C$2:$D$10001,2,FALSE))</f>
        <v/>
      </c>
      <c r="G3918" s="21" t="str">
        <f>IF(E3918="","",VLOOKUP(A3918,Flugzeugtyp!$B$2:$C$13,2,0))</f>
        <v/>
      </c>
      <c r="H3918" s="8" t="str">
        <f>IF(E3918="","",LOOKUP(MATCH(F3918,'RFI-Faktor'!$B$2:$B$5,1),'RFI-Faktor'!$D$2:$D$5))</f>
        <v/>
      </c>
      <c r="I3918" s="23" t="str">
        <f t="array" ref="I3918">IF(E3918="","",SUM(IF(A3918=Energieverbrauch!$A$2:$A$4000,1,0)*IF(B3918=Energieverbrauch!$B$2:$B$4000,1,0)*(IF(Berechnung!F3918&gt;=Energieverbrauch!$C$2:$C$4000,1,0)*IF(Berechnung!F3918&lt;=Energieverbrauch!$D$2:$D$4000,1,0))*Energieverbrauch!$E$2:$E$4000))</f>
        <v/>
      </c>
      <c r="J3918" s="23" t="str">
        <f t="shared" si="61"/>
        <v/>
      </c>
      <c r="K3918" s="23" t="e">
        <f>LOOKUP(MATCH(A3918,Flugzeugtyp!$A$2:$A$13,1),Flugzeugtyp!$A$2:$C$13)</f>
        <v>#N/A</v>
      </c>
      <c r="L3918" s="23" t="str">
        <f>IF(E3918="","",J3918/Treibhausgas_Kennzahlen!$B$5)</f>
        <v/>
      </c>
      <c r="M3918" s="37" t="str">
        <f>IF(E3918="","",$J3918*Treibhausgas_Kennzahlen!B$3)</f>
        <v/>
      </c>
      <c r="N3918" s="37" t="str">
        <f>IF(E3918="","",$J3918*Treibhausgas_Kennzahlen!C$3)</f>
        <v/>
      </c>
      <c r="O3918" s="37" t="str">
        <f>IF(E3918="","",$J3918*Treibhausgas_Kennzahlen!D$3)</f>
        <v/>
      </c>
      <c r="P3918" s="37" t="str">
        <f>IF(E3918="","",$J3918*Treibhausgas_Kennzahlen!E$3)</f>
        <v/>
      </c>
      <c r="Q3918" s="37" t="str">
        <f>IF(E3918="","",$J3918*Treibhausgas_Kennzahlen!F$3)</f>
        <v/>
      </c>
      <c r="R3918" s="37" t="str">
        <f>IF(E3918="","",$J3918*Treibhausgas_Kennzahlen!G$3)</f>
        <v/>
      </c>
    </row>
    <row r="3919" spans="1:18" x14ac:dyDescent="0.25">
      <c r="A3919" s="5"/>
      <c r="B3919" s="5"/>
      <c r="C3919" s="5"/>
      <c r="D3919" s="5"/>
      <c r="E3919" s="5"/>
      <c r="F3919" s="9" t="str">
        <f>IF(E3919="","",VLOOKUP(INDEX(IATA_Codes!$A$2:$A$301, MATCH(Berechnung!C3919,IATA_Codes!$C$2:$C$301,0))&amp;"_"&amp;INDEX(IATA_Codes!$A$2:$A$301, MATCH(Berechnung!D3919,IATA_Codes!$C$2:$C$301,0)),GCD_Entfernung!$C$2:$D$10001,2,FALSE))</f>
        <v/>
      </c>
      <c r="G3919" s="22" t="str">
        <f>IF(E3919="","",VLOOKUP(A3919,Flugzeugtyp!$B$2:$C$13,2,0))</f>
        <v/>
      </c>
      <c r="H3919" s="9" t="str">
        <f>IF(E3919="","",LOOKUP(MATCH(F3919,'RFI-Faktor'!$B$2:$B$5,1),'RFI-Faktor'!$D$2:$D$5))</f>
        <v/>
      </c>
      <c r="I3919" s="24" t="str">
        <f t="array" ref="I3919">IF(E3919="","",SUM(IF(A3919=Energieverbrauch!$A$2:$A$4000,1,0)*IF(B3919=Energieverbrauch!$B$2:$B$4000,1,0)*(IF(Berechnung!F3919&gt;=Energieverbrauch!$C$2:$C$4000,1,0)*IF(Berechnung!F3919&lt;=Energieverbrauch!$D$2:$D$4000,1,0))*Energieverbrauch!$E$2:$E$4000))</f>
        <v/>
      </c>
      <c r="J3919" s="24" t="str">
        <f t="shared" si="61"/>
        <v/>
      </c>
      <c r="K3919" s="24" t="e">
        <f>LOOKUP(MATCH(A3919,Flugzeugtyp!$A$2:$A$13,1),Flugzeugtyp!$A$2:$C$13)</f>
        <v>#N/A</v>
      </c>
      <c r="L3919" s="24" t="str">
        <f>IF(E3919="","",J3919/Treibhausgas_Kennzahlen!$B$5)</f>
        <v/>
      </c>
      <c r="M3919" s="38" t="str">
        <f>IF(E3919="","",$J3919*Treibhausgas_Kennzahlen!B$3)</f>
        <v/>
      </c>
      <c r="N3919" s="38" t="str">
        <f>IF(E3919="","",$J3919*Treibhausgas_Kennzahlen!C$3)</f>
        <v/>
      </c>
      <c r="O3919" s="38" t="str">
        <f>IF(E3919="","",$J3919*Treibhausgas_Kennzahlen!D$3)</f>
        <v/>
      </c>
      <c r="P3919" s="38" t="str">
        <f>IF(E3919="","",$J3919*Treibhausgas_Kennzahlen!E$3)</f>
        <v/>
      </c>
      <c r="Q3919" s="38" t="str">
        <f>IF(E3919="","",$J3919*Treibhausgas_Kennzahlen!F$3)</f>
        <v/>
      </c>
      <c r="R3919" s="38" t="str">
        <f>IF(E3919="","",$J3919*Treibhausgas_Kennzahlen!G$3)</f>
        <v/>
      </c>
    </row>
    <row r="3920" spans="1:18" x14ac:dyDescent="0.25">
      <c r="A3920" s="6"/>
      <c r="B3920" s="6"/>
      <c r="C3920" s="6"/>
      <c r="D3920" s="6"/>
      <c r="E3920" s="6"/>
      <c r="F3920" s="8" t="str">
        <f>IF(E3920="","",VLOOKUP(INDEX(IATA_Codes!$A$2:$A$301, MATCH(Berechnung!C3920,IATA_Codes!$C$2:$C$301,0))&amp;"_"&amp;INDEX(IATA_Codes!$A$2:$A$301, MATCH(Berechnung!D3920,IATA_Codes!$C$2:$C$301,0)),GCD_Entfernung!$C$2:$D$10001,2,FALSE))</f>
        <v/>
      </c>
      <c r="G3920" s="21" t="str">
        <f>IF(E3920="","",VLOOKUP(A3920,Flugzeugtyp!$B$2:$C$13,2,0))</f>
        <v/>
      </c>
      <c r="H3920" s="8" t="str">
        <f>IF(E3920="","",LOOKUP(MATCH(F3920,'RFI-Faktor'!$B$2:$B$5,1),'RFI-Faktor'!$D$2:$D$5))</f>
        <v/>
      </c>
      <c r="I3920" s="23" t="str">
        <f t="array" ref="I3920">IF(E3920="","",SUM(IF(A3920=Energieverbrauch!$A$2:$A$4000,1,0)*IF(B3920=Energieverbrauch!$B$2:$B$4000,1,0)*(IF(Berechnung!F3920&gt;=Energieverbrauch!$C$2:$C$4000,1,0)*IF(Berechnung!F3920&lt;=Energieverbrauch!$D$2:$D$4000,1,0))*Energieverbrauch!$E$2:$E$4000))</f>
        <v/>
      </c>
      <c r="J3920" s="23" t="str">
        <f t="shared" si="61"/>
        <v/>
      </c>
      <c r="K3920" s="23" t="e">
        <f>LOOKUP(MATCH(A3920,Flugzeugtyp!$A$2:$A$13,1),Flugzeugtyp!$A$2:$C$13)</f>
        <v>#N/A</v>
      </c>
      <c r="L3920" s="23" t="str">
        <f>IF(E3920="","",J3920/Treibhausgas_Kennzahlen!$B$5)</f>
        <v/>
      </c>
      <c r="M3920" s="37" t="str">
        <f>IF(E3920="","",$J3920*Treibhausgas_Kennzahlen!B$3)</f>
        <v/>
      </c>
      <c r="N3920" s="37" t="str">
        <f>IF(E3920="","",$J3920*Treibhausgas_Kennzahlen!C$3)</f>
        <v/>
      </c>
      <c r="O3920" s="37" t="str">
        <f>IF(E3920="","",$J3920*Treibhausgas_Kennzahlen!D$3)</f>
        <v/>
      </c>
      <c r="P3920" s="37" t="str">
        <f>IF(E3920="","",$J3920*Treibhausgas_Kennzahlen!E$3)</f>
        <v/>
      </c>
      <c r="Q3920" s="37" t="str">
        <f>IF(E3920="","",$J3920*Treibhausgas_Kennzahlen!F$3)</f>
        <v/>
      </c>
      <c r="R3920" s="37" t="str">
        <f>IF(E3920="","",$J3920*Treibhausgas_Kennzahlen!G$3)</f>
        <v/>
      </c>
    </row>
    <row r="3921" spans="1:18" x14ac:dyDescent="0.25">
      <c r="A3921" s="5"/>
      <c r="B3921" s="5"/>
      <c r="C3921" s="5"/>
      <c r="D3921" s="5"/>
      <c r="E3921" s="5"/>
      <c r="F3921" s="9" t="str">
        <f>IF(E3921="","",VLOOKUP(INDEX(IATA_Codes!$A$2:$A$301, MATCH(Berechnung!C3921,IATA_Codes!$C$2:$C$301,0))&amp;"_"&amp;INDEX(IATA_Codes!$A$2:$A$301, MATCH(Berechnung!D3921,IATA_Codes!$C$2:$C$301,0)),GCD_Entfernung!$C$2:$D$10001,2,FALSE))</f>
        <v/>
      </c>
      <c r="G3921" s="22" t="str">
        <f>IF(E3921="","",VLOOKUP(A3921,Flugzeugtyp!$B$2:$C$13,2,0))</f>
        <v/>
      </c>
      <c r="H3921" s="9" t="str">
        <f>IF(E3921="","",LOOKUP(MATCH(F3921,'RFI-Faktor'!$B$2:$B$5,1),'RFI-Faktor'!$D$2:$D$5))</f>
        <v/>
      </c>
      <c r="I3921" s="24" t="str">
        <f t="array" ref="I3921">IF(E3921="","",SUM(IF(A3921=Energieverbrauch!$A$2:$A$4000,1,0)*IF(B3921=Energieverbrauch!$B$2:$B$4000,1,0)*(IF(Berechnung!F3921&gt;=Energieverbrauch!$C$2:$C$4000,1,0)*IF(Berechnung!F3921&lt;=Energieverbrauch!$D$2:$D$4000,1,0))*Energieverbrauch!$E$2:$E$4000))</f>
        <v/>
      </c>
      <c r="J3921" s="24" t="str">
        <f t="shared" si="61"/>
        <v/>
      </c>
      <c r="K3921" s="24" t="e">
        <f>LOOKUP(MATCH(A3921,Flugzeugtyp!$A$2:$A$13,1),Flugzeugtyp!$A$2:$C$13)</f>
        <v>#N/A</v>
      </c>
      <c r="L3921" s="24" t="str">
        <f>IF(E3921="","",J3921/Treibhausgas_Kennzahlen!$B$5)</f>
        <v/>
      </c>
      <c r="M3921" s="38" t="str">
        <f>IF(E3921="","",$J3921*Treibhausgas_Kennzahlen!B$3)</f>
        <v/>
      </c>
      <c r="N3921" s="38" t="str">
        <f>IF(E3921="","",$J3921*Treibhausgas_Kennzahlen!C$3)</f>
        <v/>
      </c>
      <c r="O3921" s="38" t="str">
        <f>IF(E3921="","",$J3921*Treibhausgas_Kennzahlen!D$3)</f>
        <v/>
      </c>
      <c r="P3921" s="38" t="str">
        <f>IF(E3921="","",$J3921*Treibhausgas_Kennzahlen!E$3)</f>
        <v/>
      </c>
      <c r="Q3921" s="38" t="str">
        <f>IF(E3921="","",$J3921*Treibhausgas_Kennzahlen!F$3)</f>
        <v/>
      </c>
      <c r="R3921" s="38" t="str">
        <f>IF(E3921="","",$J3921*Treibhausgas_Kennzahlen!G$3)</f>
        <v/>
      </c>
    </row>
    <row r="3922" spans="1:18" x14ac:dyDescent="0.25">
      <c r="A3922" s="6"/>
      <c r="B3922" s="6"/>
      <c r="C3922" s="6"/>
      <c r="D3922" s="6"/>
      <c r="E3922" s="6"/>
      <c r="F3922" s="8" t="str">
        <f>IF(E3922="","",VLOOKUP(INDEX(IATA_Codes!$A$2:$A$301, MATCH(Berechnung!C3922,IATA_Codes!$C$2:$C$301,0))&amp;"_"&amp;INDEX(IATA_Codes!$A$2:$A$301, MATCH(Berechnung!D3922,IATA_Codes!$C$2:$C$301,0)),GCD_Entfernung!$C$2:$D$10001,2,FALSE))</f>
        <v/>
      </c>
      <c r="G3922" s="21" t="str">
        <f>IF(E3922="","",VLOOKUP(A3922,Flugzeugtyp!$B$2:$C$13,2,0))</f>
        <v/>
      </c>
      <c r="H3922" s="8" t="str">
        <f>IF(E3922="","",LOOKUP(MATCH(F3922,'RFI-Faktor'!$B$2:$B$5,1),'RFI-Faktor'!$D$2:$D$5))</f>
        <v/>
      </c>
      <c r="I3922" s="23" t="str">
        <f t="array" ref="I3922">IF(E3922="","",SUM(IF(A3922=Energieverbrauch!$A$2:$A$4000,1,0)*IF(B3922=Energieverbrauch!$B$2:$B$4000,1,0)*(IF(Berechnung!F3922&gt;=Energieverbrauch!$C$2:$C$4000,1,0)*IF(Berechnung!F3922&lt;=Energieverbrauch!$D$2:$D$4000,1,0))*Energieverbrauch!$E$2:$E$4000))</f>
        <v/>
      </c>
      <c r="J3922" s="23" t="str">
        <f t="shared" si="61"/>
        <v/>
      </c>
      <c r="K3922" s="23" t="e">
        <f>LOOKUP(MATCH(A3922,Flugzeugtyp!$A$2:$A$13,1),Flugzeugtyp!$A$2:$C$13)</f>
        <v>#N/A</v>
      </c>
      <c r="L3922" s="23" t="str">
        <f>IF(E3922="","",J3922/Treibhausgas_Kennzahlen!$B$5)</f>
        <v/>
      </c>
      <c r="M3922" s="37" t="str">
        <f>IF(E3922="","",$J3922*Treibhausgas_Kennzahlen!B$3)</f>
        <v/>
      </c>
      <c r="N3922" s="37" t="str">
        <f>IF(E3922="","",$J3922*Treibhausgas_Kennzahlen!C$3)</f>
        <v/>
      </c>
      <c r="O3922" s="37" t="str">
        <f>IF(E3922="","",$J3922*Treibhausgas_Kennzahlen!D$3)</f>
        <v/>
      </c>
      <c r="P3922" s="37" t="str">
        <f>IF(E3922="","",$J3922*Treibhausgas_Kennzahlen!E$3)</f>
        <v/>
      </c>
      <c r="Q3922" s="37" t="str">
        <f>IF(E3922="","",$J3922*Treibhausgas_Kennzahlen!F$3)</f>
        <v/>
      </c>
      <c r="R3922" s="37" t="str">
        <f>IF(E3922="","",$J3922*Treibhausgas_Kennzahlen!G$3)</f>
        <v/>
      </c>
    </row>
    <row r="3923" spans="1:18" x14ac:dyDescent="0.25">
      <c r="A3923" s="5"/>
      <c r="B3923" s="5"/>
      <c r="C3923" s="5"/>
      <c r="D3923" s="5"/>
      <c r="E3923" s="5"/>
      <c r="F3923" s="9" t="str">
        <f>IF(E3923="","",VLOOKUP(INDEX(IATA_Codes!$A$2:$A$301, MATCH(Berechnung!C3923,IATA_Codes!$C$2:$C$301,0))&amp;"_"&amp;INDEX(IATA_Codes!$A$2:$A$301, MATCH(Berechnung!D3923,IATA_Codes!$C$2:$C$301,0)),GCD_Entfernung!$C$2:$D$10001,2,FALSE))</f>
        <v/>
      </c>
      <c r="G3923" s="22" t="str">
        <f>IF(E3923="","",VLOOKUP(A3923,Flugzeugtyp!$B$2:$C$13,2,0))</f>
        <v/>
      </c>
      <c r="H3923" s="9" t="str">
        <f>IF(E3923="","",LOOKUP(MATCH(F3923,'RFI-Faktor'!$B$2:$B$5,1),'RFI-Faktor'!$D$2:$D$5))</f>
        <v/>
      </c>
      <c r="I3923" s="24" t="str">
        <f t="array" ref="I3923">IF(E3923="","",SUM(IF(A3923=Energieverbrauch!$A$2:$A$4000,1,0)*IF(B3923=Energieverbrauch!$B$2:$B$4000,1,0)*(IF(Berechnung!F3923&gt;=Energieverbrauch!$C$2:$C$4000,1,0)*IF(Berechnung!F3923&lt;=Energieverbrauch!$D$2:$D$4000,1,0))*Energieverbrauch!$E$2:$E$4000))</f>
        <v/>
      </c>
      <c r="J3923" s="24" t="str">
        <f t="shared" si="61"/>
        <v/>
      </c>
      <c r="K3923" s="24" t="e">
        <f>LOOKUP(MATCH(A3923,Flugzeugtyp!$A$2:$A$13,1),Flugzeugtyp!$A$2:$C$13)</f>
        <v>#N/A</v>
      </c>
      <c r="L3923" s="24" t="str">
        <f>IF(E3923="","",J3923/Treibhausgas_Kennzahlen!$B$5)</f>
        <v/>
      </c>
      <c r="M3923" s="38" t="str">
        <f>IF(E3923="","",$J3923*Treibhausgas_Kennzahlen!B$3)</f>
        <v/>
      </c>
      <c r="N3923" s="38" t="str">
        <f>IF(E3923="","",$J3923*Treibhausgas_Kennzahlen!C$3)</f>
        <v/>
      </c>
      <c r="O3923" s="38" t="str">
        <f>IF(E3923="","",$J3923*Treibhausgas_Kennzahlen!D$3)</f>
        <v/>
      </c>
      <c r="P3923" s="38" t="str">
        <f>IF(E3923="","",$J3923*Treibhausgas_Kennzahlen!E$3)</f>
        <v/>
      </c>
      <c r="Q3923" s="38" t="str">
        <f>IF(E3923="","",$J3923*Treibhausgas_Kennzahlen!F$3)</f>
        <v/>
      </c>
      <c r="R3923" s="38" t="str">
        <f>IF(E3923="","",$J3923*Treibhausgas_Kennzahlen!G$3)</f>
        <v/>
      </c>
    </row>
    <row r="3924" spans="1:18" x14ac:dyDescent="0.25">
      <c r="A3924" s="6"/>
      <c r="B3924" s="6"/>
      <c r="C3924" s="6"/>
      <c r="D3924" s="6"/>
      <c r="E3924" s="6"/>
      <c r="F3924" s="8" t="str">
        <f>IF(E3924="","",VLOOKUP(INDEX(IATA_Codes!$A$2:$A$301, MATCH(Berechnung!C3924,IATA_Codes!$C$2:$C$301,0))&amp;"_"&amp;INDEX(IATA_Codes!$A$2:$A$301, MATCH(Berechnung!D3924,IATA_Codes!$C$2:$C$301,0)),GCD_Entfernung!$C$2:$D$10001,2,FALSE))</f>
        <v/>
      </c>
      <c r="G3924" s="21" t="str">
        <f>IF(E3924="","",VLOOKUP(A3924,Flugzeugtyp!$B$2:$C$13,2,0))</f>
        <v/>
      </c>
      <c r="H3924" s="8" t="str">
        <f>IF(E3924="","",LOOKUP(MATCH(F3924,'RFI-Faktor'!$B$2:$B$5,1),'RFI-Faktor'!$D$2:$D$5))</f>
        <v/>
      </c>
      <c r="I3924" s="23" t="str">
        <f t="array" ref="I3924">IF(E3924="","",SUM(IF(A3924=Energieverbrauch!$A$2:$A$4000,1,0)*IF(B3924=Energieverbrauch!$B$2:$B$4000,1,0)*(IF(Berechnung!F3924&gt;=Energieverbrauch!$C$2:$C$4000,1,0)*IF(Berechnung!F3924&lt;=Energieverbrauch!$D$2:$D$4000,1,0))*Energieverbrauch!$E$2:$E$4000))</f>
        <v/>
      </c>
      <c r="J3924" s="23" t="str">
        <f t="shared" si="61"/>
        <v/>
      </c>
      <c r="K3924" s="23" t="e">
        <f>LOOKUP(MATCH(A3924,Flugzeugtyp!$A$2:$A$13,1),Flugzeugtyp!$A$2:$C$13)</f>
        <v>#N/A</v>
      </c>
      <c r="L3924" s="23" t="str">
        <f>IF(E3924="","",J3924/Treibhausgas_Kennzahlen!$B$5)</f>
        <v/>
      </c>
      <c r="M3924" s="37" t="str">
        <f>IF(E3924="","",$J3924*Treibhausgas_Kennzahlen!B$3)</f>
        <v/>
      </c>
      <c r="N3924" s="37" t="str">
        <f>IF(E3924="","",$J3924*Treibhausgas_Kennzahlen!C$3)</f>
        <v/>
      </c>
      <c r="O3924" s="37" t="str">
        <f>IF(E3924="","",$J3924*Treibhausgas_Kennzahlen!D$3)</f>
        <v/>
      </c>
      <c r="P3924" s="37" t="str">
        <f>IF(E3924="","",$J3924*Treibhausgas_Kennzahlen!E$3)</f>
        <v/>
      </c>
      <c r="Q3924" s="37" t="str">
        <f>IF(E3924="","",$J3924*Treibhausgas_Kennzahlen!F$3)</f>
        <v/>
      </c>
      <c r="R3924" s="37" t="str">
        <f>IF(E3924="","",$J3924*Treibhausgas_Kennzahlen!G$3)</f>
        <v/>
      </c>
    </row>
    <row r="3925" spans="1:18" x14ac:dyDescent="0.25">
      <c r="A3925" s="5"/>
      <c r="B3925" s="5"/>
      <c r="C3925" s="5"/>
      <c r="D3925" s="5"/>
      <c r="E3925" s="5"/>
      <c r="F3925" s="9" t="str">
        <f>IF(E3925="","",VLOOKUP(INDEX(IATA_Codes!$A$2:$A$301, MATCH(Berechnung!C3925,IATA_Codes!$C$2:$C$301,0))&amp;"_"&amp;INDEX(IATA_Codes!$A$2:$A$301, MATCH(Berechnung!D3925,IATA_Codes!$C$2:$C$301,0)),GCD_Entfernung!$C$2:$D$10001,2,FALSE))</f>
        <v/>
      </c>
      <c r="G3925" s="22" t="str">
        <f>IF(E3925="","",VLOOKUP(A3925,Flugzeugtyp!$B$2:$C$13,2,0))</f>
        <v/>
      </c>
      <c r="H3925" s="9" t="str">
        <f>IF(E3925="","",LOOKUP(MATCH(F3925,'RFI-Faktor'!$B$2:$B$5,1),'RFI-Faktor'!$D$2:$D$5))</f>
        <v/>
      </c>
      <c r="I3925" s="24" t="str">
        <f t="array" ref="I3925">IF(E3925="","",SUM(IF(A3925=Energieverbrauch!$A$2:$A$4000,1,0)*IF(B3925=Energieverbrauch!$B$2:$B$4000,1,0)*(IF(Berechnung!F3925&gt;=Energieverbrauch!$C$2:$C$4000,1,0)*IF(Berechnung!F3925&lt;=Energieverbrauch!$D$2:$D$4000,1,0))*Energieverbrauch!$E$2:$E$4000))</f>
        <v/>
      </c>
      <c r="J3925" s="24" t="str">
        <f t="shared" si="61"/>
        <v/>
      </c>
      <c r="K3925" s="24" t="e">
        <f>LOOKUP(MATCH(A3925,Flugzeugtyp!$A$2:$A$13,1),Flugzeugtyp!$A$2:$C$13)</f>
        <v>#N/A</v>
      </c>
      <c r="L3925" s="24" t="str">
        <f>IF(E3925="","",J3925/Treibhausgas_Kennzahlen!$B$5)</f>
        <v/>
      </c>
      <c r="M3925" s="38" t="str">
        <f>IF(E3925="","",$J3925*Treibhausgas_Kennzahlen!B$3)</f>
        <v/>
      </c>
      <c r="N3925" s="38" t="str">
        <f>IF(E3925="","",$J3925*Treibhausgas_Kennzahlen!C$3)</f>
        <v/>
      </c>
      <c r="O3925" s="38" t="str">
        <f>IF(E3925="","",$J3925*Treibhausgas_Kennzahlen!D$3)</f>
        <v/>
      </c>
      <c r="P3925" s="38" t="str">
        <f>IF(E3925="","",$J3925*Treibhausgas_Kennzahlen!E$3)</f>
        <v/>
      </c>
      <c r="Q3925" s="38" t="str">
        <f>IF(E3925="","",$J3925*Treibhausgas_Kennzahlen!F$3)</f>
        <v/>
      </c>
      <c r="R3925" s="38" t="str">
        <f>IF(E3925="","",$J3925*Treibhausgas_Kennzahlen!G$3)</f>
        <v/>
      </c>
    </row>
    <row r="3926" spans="1:18" x14ac:dyDescent="0.25">
      <c r="A3926" s="6"/>
      <c r="B3926" s="6"/>
      <c r="C3926" s="6"/>
      <c r="D3926" s="6"/>
      <c r="E3926" s="6"/>
      <c r="F3926" s="8" t="str">
        <f>IF(E3926="","",VLOOKUP(INDEX(IATA_Codes!$A$2:$A$301, MATCH(Berechnung!C3926,IATA_Codes!$C$2:$C$301,0))&amp;"_"&amp;INDEX(IATA_Codes!$A$2:$A$301, MATCH(Berechnung!D3926,IATA_Codes!$C$2:$C$301,0)),GCD_Entfernung!$C$2:$D$10001,2,FALSE))</f>
        <v/>
      </c>
      <c r="G3926" s="21" t="str">
        <f>IF(E3926="","",VLOOKUP(A3926,Flugzeugtyp!$B$2:$C$13,2,0))</f>
        <v/>
      </c>
      <c r="H3926" s="8" t="str">
        <f>IF(E3926="","",LOOKUP(MATCH(F3926,'RFI-Faktor'!$B$2:$B$5,1),'RFI-Faktor'!$D$2:$D$5))</f>
        <v/>
      </c>
      <c r="I3926" s="23" t="str">
        <f t="array" ref="I3926">IF(E3926="","",SUM(IF(A3926=Energieverbrauch!$A$2:$A$4000,1,0)*IF(B3926=Energieverbrauch!$B$2:$B$4000,1,0)*(IF(Berechnung!F3926&gt;=Energieverbrauch!$C$2:$C$4000,1,0)*IF(Berechnung!F3926&lt;=Energieverbrauch!$D$2:$D$4000,1,0))*Energieverbrauch!$E$2:$E$4000))</f>
        <v/>
      </c>
      <c r="J3926" s="23" t="str">
        <f t="shared" si="61"/>
        <v/>
      </c>
      <c r="K3926" s="23" t="e">
        <f>LOOKUP(MATCH(A3926,Flugzeugtyp!$A$2:$A$13,1),Flugzeugtyp!$A$2:$C$13)</f>
        <v>#N/A</v>
      </c>
      <c r="L3926" s="23" t="str">
        <f>IF(E3926="","",J3926/Treibhausgas_Kennzahlen!$B$5)</f>
        <v/>
      </c>
      <c r="M3926" s="37" t="str">
        <f>IF(E3926="","",$J3926*Treibhausgas_Kennzahlen!B$3)</f>
        <v/>
      </c>
      <c r="N3926" s="37" t="str">
        <f>IF(E3926="","",$J3926*Treibhausgas_Kennzahlen!C$3)</f>
        <v/>
      </c>
      <c r="O3926" s="37" t="str">
        <f>IF(E3926="","",$J3926*Treibhausgas_Kennzahlen!D$3)</f>
        <v/>
      </c>
      <c r="P3926" s="37" t="str">
        <f>IF(E3926="","",$J3926*Treibhausgas_Kennzahlen!E$3)</f>
        <v/>
      </c>
      <c r="Q3926" s="37" t="str">
        <f>IF(E3926="","",$J3926*Treibhausgas_Kennzahlen!F$3)</f>
        <v/>
      </c>
      <c r="R3926" s="37" t="str">
        <f>IF(E3926="","",$J3926*Treibhausgas_Kennzahlen!G$3)</f>
        <v/>
      </c>
    </row>
    <row r="3927" spans="1:18" x14ac:dyDescent="0.25">
      <c r="A3927" s="5"/>
      <c r="B3927" s="5"/>
      <c r="C3927" s="5"/>
      <c r="D3927" s="5"/>
      <c r="E3927" s="5"/>
      <c r="F3927" s="9" t="str">
        <f>IF(E3927="","",VLOOKUP(INDEX(IATA_Codes!$A$2:$A$301, MATCH(Berechnung!C3927,IATA_Codes!$C$2:$C$301,0))&amp;"_"&amp;INDEX(IATA_Codes!$A$2:$A$301, MATCH(Berechnung!D3927,IATA_Codes!$C$2:$C$301,0)),GCD_Entfernung!$C$2:$D$10001,2,FALSE))</f>
        <v/>
      </c>
      <c r="G3927" s="22" t="str">
        <f>IF(E3927="","",VLOOKUP(A3927,Flugzeugtyp!$B$2:$C$13,2,0))</f>
        <v/>
      </c>
      <c r="H3927" s="9" t="str">
        <f>IF(E3927="","",LOOKUP(MATCH(F3927,'RFI-Faktor'!$B$2:$B$5,1),'RFI-Faktor'!$D$2:$D$5))</f>
        <v/>
      </c>
      <c r="I3927" s="24" t="str">
        <f t="array" ref="I3927">IF(E3927="","",SUM(IF(A3927=Energieverbrauch!$A$2:$A$4000,1,0)*IF(B3927=Energieverbrauch!$B$2:$B$4000,1,0)*(IF(Berechnung!F3927&gt;=Energieverbrauch!$C$2:$C$4000,1,0)*IF(Berechnung!F3927&lt;=Energieverbrauch!$D$2:$D$4000,1,0))*Energieverbrauch!$E$2:$E$4000))</f>
        <v/>
      </c>
      <c r="J3927" s="24" t="str">
        <f t="shared" si="61"/>
        <v/>
      </c>
      <c r="K3927" s="24" t="e">
        <f>LOOKUP(MATCH(A3927,Flugzeugtyp!$A$2:$A$13,1),Flugzeugtyp!$A$2:$C$13)</f>
        <v>#N/A</v>
      </c>
      <c r="L3927" s="24" t="str">
        <f>IF(E3927="","",J3927/Treibhausgas_Kennzahlen!$B$5)</f>
        <v/>
      </c>
      <c r="M3927" s="38" t="str">
        <f>IF(E3927="","",$J3927*Treibhausgas_Kennzahlen!B$3)</f>
        <v/>
      </c>
      <c r="N3927" s="38" t="str">
        <f>IF(E3927="","",$J3927*Treibhausgas_Kennzahlen!C$3)</f>
        <v/>
      </c>
      <c r="O3927" s="38" t="str">
        <f>IF(E3927="","",$J3927*Treibhausgas_Kennzahlen!D$3)</f>
        <v/>
      </c>
      <c r="P3927" s="38" t="str">
        <f>IF(E3927="","",$J3927*Treibhausgas_Kennzahlen!E$3)</f>
        <v/>
      </c>
      <c r="Q3927" s="38" t="str">
        <f>IF(E3927="","",$J3927*Treibhausgas_Kennzahlen!F$3)</f>
        <v/>
      </c>
      <c r="R3927" s="38" t="str">
        <f>IF(E3927="","",$J3927*Treibhausgas_Kennzahlen!G$3)</f>
        <v/>
      </c>
    </row>
    <row r="3928" spans="1:18" x14ac:dyDescent="0.25">
      <c r="A3928" s="6"/>
      <c r="B3928" s="6"/>
      <c r="C3928" s="6"/>
      <c r="D3928" s="6"/>
      <c r="E3928" s="6"/>
      <c r="F3928" s="8" t="str">
        <f>IF(E3928="","",VLOOKUP(INDEX(IATA_Codes!$A$2:$A$301, MATCH(Berechnung!C3928,IATA_Codes!$C$2:$C$301,0))&amp;"_"&amp;INDEX(IATA_Codes!$A$2:$A$301, MATCH(Berechnung!D3928,IATA_Codes!$C$2:$C$301,0)),GCD_Entfernung!$C$2:$D$10001,2,FALSE))</f>
        <v/>
      </c>
      <c r="G3928" s="21" t="str">
        <f>IF(E3928="","",VLOOKUP(A3928,Flugzeugtyp!$B$2:$C$13,2,0))</f>
        <v/>
      </c>
      <c r="H3928" s="8" t="str">
        <f>IF(E3928="","",LOOKUP(MATCH(F3928,'RFI-Faktor'!$B$2:$B$5,1),'RFI-Faktor'!$D$2:$D$5))</f>
        <v/>
      </c>
      <c r="I3928" s="23" t="str">
        <f t="array" ref="I3928">IF(E3928="","",SUM(IF(A3928=Energieverbrauch!$A$2:$A$4000,1,0)*IF(B3928=Energieverbrauch!$B$2:$B$4000,1,0)*(IF(Berechnung!F3928&gt;=Energieverbrauch!$C$2:$C$4000,1,0)*IF(Berechnung!F3928&lt;=Energieverbrauch!$D$2:$D$4000,1,0))*Energieverbrauch!$E$2:$E$4000))</f>
        <v/>
      </c>
      <c r="J3928" s="23" t="str">
        <f t="shared" si="61"/>
        <v/>
      </c>
      <c r="K3928" s="23" t="e">
        <f>LOOKUP(MATCH(A3928,Flugzeugtyp!$A$2:$A$13,1),Flugzeugtyp!$A$2:$C$13)</f>
        <v>#N/A</v>
      </c>
      <c r="L3928" s="23" t="str">
        <f>IF(E3928="","",J3928/Treibhausgas_Kennzahlen!$B$5)</f>
        <v/>
      </c>
      <c r="M3928" s="37" t="str">
        <f>IF(E3928="","",$J3928*Treibhausgas_Kennzahlen!B$3)</f>
        <v/>
      </c>
      <c r="N3928" s="37" t="str">
        <f>IF(E3928="","",$J3928*Treibhausgas_Kennzahlen!C$3)</f>
        <v/>
      </c>
      <c r="O3928" s="37" t="str">
        <f>IF(E3928="","",$J3928*Treibhausgas_Kennzahlen!D$3)</f>
        <v/>
      </c>
      <c r="P3928" s="37" t="str">
        <f>IF(E3928="","",$J3928*Treibhausgas_Kennzahlen!E$3)</f>
        <v/>
      </c>
      <c r="Q3928" s="37" t="str">
        <f>IF(E3928="","",$J3928*Treibhausgas_Kennzahlen!F$3)</f>
        <v/>
      </c>
      <c r="R3928" s="37" t="str">
        <f>IF(E3928="","",$J3928*Treibhausgas_Kennzahlen!G$3)</f>
        <v/>
      </c>
    </row>
    <row r="3929" spans="1:18" x14ac:dyDescent="0.25">
      <c r="A3929" s="5"/>
      <c r="B3929" s="5"/>
      <c r="C3929" s="5"/>
      <c r="D3929" s="5"/>
      <c r="E3929" s="5"/>
      <c r="F3929" s="9" t="str">
        <f>IF(E3929="","",VLOOKUP(INDEX(IATA_Codes!$A$2:$A$301, MATCH(Berechnung!C3929,IATA_Codes!$C$2:$C$301,0))&amp;"_"&amp;INDEX(IATA_Codes!$A$2:$A$301, MATCH(Berechnung!D3929,IATA_Codes!$C$2:$C$301,0)),GCD_Entfernung!$C$2:$D$10001,2,FALSE))</f>
        <v/>
      </c>
      <c r="G3929" s="22" t="str">
        <f>IF(E3929="","",VLOOKUP(A3929,Flugzeugtyp!$B$2:$C$13,2,0))</f>
        <v/>
      </c>
      <c r="H3929" s="9" t="str">
        <f>IF(E3929="","",LOOKUP(MATCH(F3929,'RFI-Faktor'!$B$2:$B$5,1),'RFI-Faktor'!$D$2:$D$5))</f>
        <v/>
      </c>
      <c r="I3929" s="24" t="str">
        <f t="array" ref="I3929">IF(E3929="","",SUM(IF(A3929=Energieverbrauch!$A$2:$A$4000,1,0)*IF(B3929=Energieverbrauch!$B$2:$B$4000,1,0)*(IF(Berechnung!F3929&gt;=Energieverbrauch!$C$2:$C$4000,1,0)*IF(Berechnung!F3929&lt;=Energieverbrauch!$D$2:$D$4000,1,0))*Energieverbrauch!$E$2:$E$4000))</f>
        <v/>
      </c>
      <c r="J3929" s="24" t="str">
        <f t="shared" si="61"/>
        <v/>
      </c>
      <c r="K3929" s="24" t="e">
        <f>LOOKUP(MATCH(A3929,Flugzeugtyp!$A$2:$A$13,1),Flugzeugtyp!$A$2:$C$13)</f>
        <v>#N/A</v>
      </c>
      <c r="L3929" s="24" t="str">
        <f>IF(E3929="","",J3929/Treibhausgas_Kennzahlen!$B$5)</f>
        <v/>
      </c>
      <c r="M3929" s="38" t="str">
        <f>IF(E3929="","",$J3929*Treibhausgas_Kennzahlen!B$3)</f>
        <v/>
      </c>
      <c r="N3929" s="38" t="str">
        <f>IF(E3929="","",$J3929*Treibhausgas_Kennzahlen!C$3)</f>
        <v/>
      </c>
      <c r="O3929" s="38" t="str">
        <f>IF(E3929="","",$J3929*Treibhausgas_Kennzahlen!D$3)</f>
        <v/>
      </c>
      <c r="P3929" s="38" t="str">
        <f>IF(E3929="","",$J3929*Treibhausgas_Kennzahlen!E$3)</f>
        <v/>
      </c>
      <c r="Q3929" s="38" t="str">
        <f>IF(E3929="","",$J3929*Treibhausgas_Kennzahlen!F$3)</f>
        <v/>
      </c>
      <c r="R3929" s="38" t="str">
        <f>IF(E3929="","",$J3929*Treibhausgas_Kennzahlen!G$3)</f>
        <v/>
      </c>
    </row>
    <row r="3930" spans="1:18" x14ac:dyDescent="0.25">
      <c r="A3930" s="6"/>
      <c r="B3930" s="6"/>
      <c r="C3930" s="6"/>
      <c r="D3930" s="6"/>
      <c r="E3930" s="6"/>
      <c r="F3930" s="8" t="str">
        <f>IF(E3930="","",VLOOKUP(INDEX(IATA_Codes!$A$2:$A$301, MATCH(Berechnung!C3930,IATA_Codes!$C$2:$C$301,0))&amp;"_"&amp;INDEX(IATA_Codes!$A$2:$A$301, MATCH(Berechnung!D3930,IATA_Codes!$C$2:$C$301,0)),GCD_Entfernung!$C$2:$D$10001,2,FALSE))</f>
        <v/>
      </c>
      <c r="G3930" s="21" t="str">
        <f>IF(E3930="","",VLOOKUP(A3930,Flugzeugtyp!$B$2:$C$13,2,0))</f>
        <v/>
      </c>
      <c r="H3930" s="8" t="str">
        <f>IF(E3930="","",LOOKUP(MATCH(F3930,'RFI-Faktor'!$B$2:$B$5,1),'RFI-Faktor'!$D$2:$D$5))</f>
        <v/>
      </c>
      <c r="I3930" s="23" t="str">
        <f t="array" ref="I3930">IF(E3930="","",SUM(IF(A3930=Energieverbrauch!$A$2:$A$4000,1,0)*IF(B3930=Energieverbrauch!$B$2:$B$4000,1,0)*(IF(Berechnung!F3930&gt;=Energieverbrauch!$C$2:$C$4000,1,0)*IF(Berechnung!F3930&lt;=Energieverbrauch!$D$2:$D$4000,1,0))*Energieverbrauch!$E$2:$E$4000))</f>
        <v/>
      </c>
      <c r="J3930" s="23" t="str">
        <f t="shared" si="61"/>
        <v/>
      </c>
      <c r="K3930" s="23" t="e">
        <f>LOOKUP(MATCH(A3930,Flugzeugtyp!$A$2:$A$13,1),Flugzeugtyp!$A$2:$C$13)</f>
        <v>#N/A</v>
      </c>
      <c r="L3930" s="23" t="str">
        <f>IF(E3930="","",J3930/Treibhausgas_Kennzahlen!$B$5)</f>
        <v/>
      </c>
      <c r="M3930" s="37" t="str">
        <f>IF(E3930="","",$J3930*Treibhausgas_Kennzahlen!B$3)</f>
        <v/>
      </c>
      <c r="N3930" s="37" t="str">
        <f>IF(E3930="","",$J3930*Treibhausgas_Kennzahlen!C$3)</f>
        <v/>
      </c>
      <c r="O3930" s="37" t="str">
        <f>IF(E3930="","",$J3930*Treibhausgas_Kennzahlen!D$3)</f>
        <v/>
      </c>
      <c r="P3930" s="37" t="str">
        <f>IF(E3930="","",$J3930*Treibhausgas_Kennzahlen!E$3)</f>
        <v/>
      </c>
      <c r="Q3930" s="37" t="str">
        <f>IF(E3930="","",$J3930*Treibhausgas_Kennzahlen!F$3)</f>
        <v/>
      </c>
      <c r="R3930" s="37" t="str">
        <f>IF(E3930="","",$J3930*Treibhausgas_Kennzahlen!G$3)</f>
        <v/>
      </c>
    </row>
    <row r="3931" spans="1:18" x14ac:dyDescent="0.25">
      <c r="A3931" s="5"/>
      <c r="B3931" s="5"/>
      <c r="C3931" s="5"/>
      <c r="D3931" s="5"/>
      <c r="E3931" s="5"/>
      <c r="F3931" s="9" t="str">
        <f>IF(E3931="","",VLOOKUP(INDEX(IATA_Codes!$A$2:$A$301, MATCH(Berechnung!C3931,IATA_Codes!$C$2:$C$301,0))&amp;"_"&amp;INDEX(IATA_Codes!$A$2:$A$301, MATCH(Berechnung!D3931,IATA_Codes!$C$2:$C$301,0)),GCD_Entfernung!$C$2:$D$10001,2,FALSE))</f>
        <v/>
      </c>
      <c r="G3931" s="22" t="str">
        <f>IF(E3931="","",VLOOKUP(A3931,Flugzeugtyp!$B$2:$C$13,2,0))</f>
        <v/>
      </c>
      <c r="H3931" s="9" t="str">
        <f>IF(E3931="","",LOOKUP(MATCH(F3931,'RFI-Faktor'!$B$2:$B$5,1),'RFI-Faktor'!$D$2:$D$5))</f>
        <v/>
      </c>
      <c r="I3931" s="24" t="str">
        <f t="array" ref="I3931">IF(E3931="","",SUM(IF(A3931=Energieverbrauch!$A$2:$A$4000,1,0)*IF(B3931=Energieverbrauch!$B$2:$B$4000,1,0)*(IF(Berechnung!F3931&gt;=Energieverbrauch!$C$2:$C$4000,1,0)*IF(Berechnung!F3931&lt;=Energieverbrauch!$D$2:$D$4000,1,0))*Energieverbrauch!$E$2:$E$4000))</f>
        <v/>
      </c>
      <c r="J3931" s="24" t="str">
        <f t="shared" si="61"/>
        <v/>
      </c>
      <c r="K3931" s="24" t="e">
        <f>LOOKUP(MATCH(A3931,Flugzeugtyp!$A$2:$A$13,1),Flugzeugtyp!$A$2:$C$13)</f>
        <v>#N/A</v>
      </c>
      <c r="L3931" s="24" t="str">
        <f>IF(E3931="","",J3931/Treibhausgas_Kennzahlen!$B$5)</f>
        <v/>
      </c>
      <c r="M3931" s="38" t="str">
        <f>IF(E3931="","",$J3931*Treibhausgas_Kennzahlen!B$3)</f>
        <v/>
      </c>
      <c r="N3931" s="38" t="str">
        <f>IF(E3931="","",$J3931*Treibhausgas_Kennzahlen!C$3)</f>
        <v/>
      </c>
      <c r="O3931" s="38" t="str">
        <f>IF(E3931="","",$J3931*Treibhausgas_Kennzahlen!D$3)</f>
        <v/>
      </c>
      <c r="P3931" s="38" t="str">
        <f>IF(E3931="","",$J3931*Treibhausgas_Kennzahlen!E$3)</f>
        <v/>
      </c>
      <c r="Q3931" s="38" t="str">
        <f>IF(E3931="","",$J3931*Treibhausgas_Kennzahlen!F$3)</f>
        <v/>
      </c>
      <c r="R3931" s="38" t="str">
        <f>IF(E3931="","",$J3931*Treibhausgas_Kennzahlen!G$3)</f>
        <v/>
      </c>
    </row>
    <row r="3932" spans="1:18" x14ac:dyDescent="0.25">
      <c r="A3932" s="6"/>
      <c r="B3932" s="6"/>
      <c r="C3932" s="6"/>
      <c r="D3932" s="6"/>
      <c r="E3932" s="6"/>
      <c r="F3932" s="8" t="str">
        <f>IF(E3932="","",VLOOKUP(INDEX(IATA_Codes!$A$2:$A$301, MATCH(Berechnung!C3932,IATA_Codes!$C$2:$C$301,0))&amp;"_"&amp;INDEX(IATA_Codes!$A$2:$A$301, MATCH(Berechnung!D3932,IATA_Codes!$C$2:$C$301,0)),GCD_Entfernung!$C$2:$D$10001,2,FALSE))</f>
        <v/>
      </c>
      <c r="G3932" s="21" t="str">
        <f>IF(E3932="","",VLOOKUP(A3932,Flugzeugtyp!$B$2:$C$13,2,0))</f>
        <v/>
      </c>
      <c r="H3932" s="8" t="str">
        <f>IF(E3932="","",LOOKUP(MATCH(F3932,'RFI-Faktor'!$B$2:$B$5,1),'RFI-Faktor'!$D$2:$D$5))</f>
        <v/>
      </c>
      <c r="I3932" s="23" t="str">
        <f t="array" ref="I3932">IF(E3932="","",SUM(IF(A3932=Energieverbrauch!$A$2:$A$4000,1,0)*IF(B3932=Energieverbrauch!$B$2:$B$4000,1,0)*(IF(Berechnung!F3932&gt;=Energieverbrauch!$C$2:$C$4000,1,0)*IF(Berechnung!F3932&lt;=Energieverbrauch!$D$2:$D$4000,1,0))*Energieverbrauch!$E$2:$E$4000))</f>
        <v/>
      </c>
      <c r="J3932" s="23" t="str">
        <f t="shared" si="61"/>
        <v/>
      </c>
      <c r="K3932" s="23" t="e">
        <f>LOOKUP(MATCH(A3932,Flugzeugtyp!$A$2:$A$13,1),Flugzeugtyp!$A$2:$C$13)</f>
        <v>#N/A</v>
      </c>
      <c r="L3932" s="23" t="str">
        <f>IF(E3932="","",J3932/Treibhausgas_Kennzahlen!$B$5)</f>
        <v/>
      </c>
      <c r="M3932" s="37" t="str">
        <f>IF(E3932="","",$J3932*Treibhausgas_Kennzahlen!B$3)</f>
        <v/>
      </c>
      <c r="N3932" s="37" t="str">
        <f>IF(E3932="","",$J3932*Treibhausgas_Kennzahlen!C$3)</f>
        <v/>
      </c>
      <c r="O3932" s="37" t="str">
        <f>IF(E3932="","",$J3932*Treibhausgas_Kennzahlen!D$3)</f>
        <v/>
      </c>
      <c r="P3932" s="37" t="str">
        <f>IF(E3932="","",$J3932*Treibhausgas_Kennzahlen!E$3)</f>
        <v/>
      </c>
      <c r="Q3932" s="37" t="str">
        <f>IF(E3932="","",$J3932*Treibhausgas_Kennzahlen!F$3)</f>
        <v/>
      </c>
      <c r="R3932" s="37" t="str">
        <f>IF(E3932="","",$J3932*Treibhausgas_Kennzahlen!G$3)</f>
        <v/>
      </c>
    </row>
    <row r="3933" spans="1:18" x14ac:dyDescent="0.25">
      <c r="A3933" s="5"/>
      <c r="B3933" s="5"/>
      <c r="C3933" s="5"/>
      <c r="D3933" s="5"/>
      <c r="E3933" s="5"/>
      <c r="F3933" s="9" t="str">
        <f>IF(E3933="","",VLOOKUP(INDEX(IATA_Codes!$A$2:$A$301, MATCH(Berechnung!C3933,IATA_Codes!$C$2:$C$301,0))&amp;"_"&amp;INDEX(IATA_Codes!$A$2:$A$301, MATCH(Berechnung!D3933,IATA_Codes!$C$2:$C$301,0)),GCD_Entfernung!$C$2:$D$10001,2,FALSE))</f>
        <v/>
      </c>
      <c r="G3933" s="22" t="str">
        <f>IF(E3933="","",VLOOKUP(A3933,Flugzeugtyp!$B$2:$C$13,2,0))</f>
        <v/>
      </c>
      <c r="H3933" s="9" t="str">
        <f>IF(E3933="","",LOOKUP(MATCH(F3933,'RFI-Faktor'!$B$2:$B$5,1),'RFI-Faktor'!$D$2:$D$5))</f>
        <v/>
      </c>
      <c r="I3933" s="24" t="str">
        <f t="array" ref="I3933">IF(E3933="","",SUM(IF(A3933=Energieverbrauch!$A$2:$A$4000,1,0)*IF(B3933=Energieverbrauch!$B$2:$B$4000,1,0)*(IF(Berechnung!F3933&gt;=Energieverbrauch!$C$2:$C$4000,1,0)*IF(Berechnung!F3933&lt;=Energieverbrauch!$D$2:$D$4000,1,0))*Energieverbrauch!$E$2:$E$4000))</f>
        <v/>
      </c>
      <c r="J3933" s="24" t="str">
        <f t="shared" si="61"/>
        <v/>
      </c>
      <c r="K3933" s="24" t="e">
        <f>LOOKUP(MATCH(A3933,Flugzeugtyp!$A$2:$A$13,1),Flugzeugtyp!$A$2:$C$13)</f>
        <v>#N/A</v>
      </c>
      <c r="L3933" s="24" t="str">
        <f>IF(E3933="","",J3933/Treibhausgas_Kennzahlen!$B$5)</f>
        <v/>
      </c>
      <c r="M3933" s="38" t="str">
        <f>IF(E3933="","",$J3933*Treibhausgas_Kennzahlen!B$3)</f>
        <v/>
      </c>
      <c r="N3933" s="38" t="str">
        <f>IF(E3933="","",$J3933*Treibhausgas_Kennzahlen!C$3)</f>
        <v/>
      </c>
      <c r="O3933" s="38" t="str">
        <f>IF(E3933="","",$J3933*Treibhausgas_Kennzahlen!D$3)</f>
        <v/>
      </c>
      <c r="P3933" s="38" t="str">
        <f>IF(E3933="","",$J3933*Treibhausgas_Kennzahlen!E$3)</f>
        <v/>
      </c>
      <c r="Q3933" s="38" t="str">
        <f>IF(E3933="","",$J3933*Treibhausgas_Kennzahlen!F$3)</f>
        <v/>
      </c>
      <c r="R3933" s="38" t="str">
        <f>IF(E3933="","",$J3933*Treibhausgas_Kennzahlen!G$3)</f>
        <v/>
      </c>
    </row>
    <row r="3934" spans="1:18" x14ac:dyDescent="0.25">
      <c r="A3934" s="6"/>
      <c r="B3934" s="6"/>
      <c r="C3934" s="6"/>
      <c r="D3934" s="6"/>
      <c r="E3934" s="6"/>
      <c r="F3934" s="8" t="str">
        <f>IF(E3934="","",VLOOKUP(INDEX(IATA_Codes!$A$2:$A$301, MATCH(Berechnung!C3934,IATA_Codes!$C$2:$C$301,0))&amp;"_"&amp;INDEX(IATA_Codes!$A$2:$A$301, MATCH(Berechnung!D3934,IATA_Codes!$C$2:$C$301,0)),GCD_Entfernung!$C$2:$D$10001,2,FALSE))</f>
        <v/>
      </c>
      <c r="G3934" s="21" t="str">
        <f>IF(E3934="","",VLOOKUP(A3934,Flugzeugtyp!$B$2:$C$13,2,0))</f>
        <v/>
      </c>
      <c r="H3934" s="8" t="str">
        <f>IF(E3934="","",LOOKUP(MATCH(F3934,'RFI-Faktor'!$B$2:$B$5,1),'RFI-Faktor'!$D$2:$D$5))</f>
        <v/>
      </c>
      <c r="I3934" s="23" t="str">
        <f t="array" ref="I3934">IF(E3934="","",SUM(IF(A3934=Energieverbrauch!$A$2:$A$4000,1,0)*IF(B3934=Energieverbrauch!$B$2:$B$4000,1,0)*(IF(Berechnung!F3934&gt;=Energieverbrauch!$C$2:$C$4000,1,0)*IF(Berechnung!F3934&lt;=Energieverbrauch!$D$2:$D$4000,1,0))*Energieverbrauch!$E$2:$E$4000))</f>
        <v/>
      </c>
      <c r="J3934" s="23" t="str">
        <f t="shared" si="61"/>
        <v/>
      </c>
      <c r="K3934" s="23" t="e">
        <f>LOOKUP(MATCH(A3934,Flugzeugtyp!$A$2:$A$13,1),Flugzeugtyp!$A$2:$C$13)</f>
        <v>#N/A</v>
      </c>
      <c r="L3934" s="23" t="str">
        <f>IF(E3934="","",J3934/Treibhausgas_Kennzahlen!$B$5)</f>
        <v/>
      </c>
      <c r="M3934" s="37" t="str">
        <f>IF(E3934="","",$J3934*Treibhausgas_Kennzahlen!B$3)</f>
        <v/>
      </c>
      <c r="N3934" s="37" t="str">
        <f>IF(E3934="","",$J3934*Treibhausgas_Kennzahlen!C$3)</f>
        <v/>
      </c>
      <c r="O3934" s="37" t="str">
        <f>IF(E3934="","",$J3934*Treibhausgas_Kennzahlen!D$3)</f>
        <v/>
      </c>
      <c r="P3934" s="37" t="str">
        <f>IF(E3934="","",$J3934*Treibhausgas_Kennzahlen!E$3)</f>
        <v/>
      </c>
      <c r="Q3934" s="37" t="str">
        <f>IF(E3934="","",$J3934*Treibhausgas_Kennzahlen!F$3)</f>
        <v/>
      </c>
      <c r="R3934" s="37" t="str">
        <f>IF(E3934="","",$J3934*Treibhausgas_Kennzahlen!G$3)</f>
        <v/>
      </c>
    </row>
    <row r="3935" spans="1:18" x14ac:dyDescent="0.25">
      <c r="A3935" s="5"/>
      <c r="B3935" s="5"/>
      <c r="C3935" s="5"/>
      <c r="D3935" s="5"/>
      <c r="E3935" s="5"/>
      <c r="F3935" s="9" t="str">
        <f>IF(E3935="","",VLOOKUP(INDEX(IATA_Codes!$A$2:$A$301, MATCH(Berechnung!C3935,IATA_Codes!$C$2:$C$301,0))&amp;"_"&amp;INDEX(IATA_Codes!$A$2:$A$301, MATCH(Berechnung!D3935,IATA_Codes!$C$2:$C$301,0)),GCD_Entfernung!$C$2:$D$10001,2,FALSE))</f>
        <v/>
      </c>
      <c r="G3935" s="22" t="str">
        <f>IF(E3935="","",VLOOKUP(A3935,Flugzeugtyp!$B$2:$C$13,2,0))</f>
        <v/>
      </c>
      <c r="H3935" s="9" t="str">
        <f>IF(E3935="","",LOOKUP(MATCH(F3935,'RFI-Faktor'!$B$2:$B$5,1),'RFI-Faktor'!$D$2:$D$5))</f>
        <v/>
      </c>
      <c r="I3935" s="24" t="str">
        <f t="array" ref="I3935">IF(E3935="","",SUM(IF(A3935=Energieverbrauch!$A$2:$A$4000,1,0)*IF(B3935=Energieverbrauch!$B$2:$B$4000,1,0)*(IF(Berechnung!F3935&gt;=Energieverbrauch!$C$2:$C$4000,1,0)*IF(Berechnung!F3935&lt;=Energieverbrauch!$D$2:$D$4000,1,0))*Energieverbrauch!$E$2:$E$4000))</f>
        <v/>
      </c>
      <c r="J3935" s="24" t="str">
        <f t="shared" si="61"/>
        <v/>
      </c>
      <c r="K3935" s="24" t="e">
        <f>LOOKUP(MATCH(A3935,Flugzeugtyp!$A$2:$A$13,1),Flugzeugtyp!$A$2:$C$13)</f>
        <v>#N/A</v>
      </c>
      <c r="L3935" s="24" t="str">
        <f>IF(E3935="","",J3935/Treibhausgas_Kennzahlen!$B$5)</f>
        <v/>
      </c>
      <c r="M3935" s="38" t="str">
        <f>IF(E3935="","",$J3935*Treibhausgas_Kennzahlen!B$3)</f>
        <v/>
      </c>
      <c r="N3935" s="38" t="str">
        <f>IF(E3935="","",$J3935*Treibhausgas_Kennzahlen!C$3)</f>
        <v/>
      </c>
      <c r="O3935" s="38" t="str">
        <f>IF(E3935="","",$J3935*Treibhausgas_Kennzahlen!D$3)</f>
        <v/>
      </c>
      <c r="P3935" s="38" t="str">
        <f>IF(E3935="","",$J3935*Treibhausgas_Kennzahlen!E$3)</f>
        <v/>
      </c>
      <c r="Q3935" s="38" t="str">
        <f>IF(E3935="","",$J3935*Treibhausgas_Kennzahlen!F$3)</f>
        <v/>
      </c>
      <c r="R3935" s="38" t="str">
        <f>IF(E3935="","",$J3935*Treibhausgas_Kennzahlen!G$3)</f>
        <v/>
      </c>
    </row>
    <row r="3936" spans="1:18" x14ac:dyDescent="0.25">
      <c r="A3936" s="6"/>
      <c r="B3936" s="6"/>
      <c r="C3936" s="6"/>
      <c r="D3936" s="6"/>
      <c r="E3936" s="6"/>
      <c r="F3936" s="8" t="str">
        <f>IF(E3936="","",VLOOKUP(INDEX(IATA_Codes!$A$2:$A$301, MATCH(Berechnung!C3936,IATA_Codes!$C$2:$C$301,0))&amp;"_"&amp;INDEX(IATA_Codes!$A$2:$A$301, MATCH(Berechnung!D3936,IATA_Codes!$C$2:$C$301,0)),GCD_Entfernung!$C$2:$D$10001,2,FALSE))</f>
        <v/>
      </c>
      <c r="G3936" s="21" t="str">
        <f>IF(E3936="","",VLOOKUP(A3936,Flugzeugtyp!$B$2:$C$13,2,0))</f>
        <v/>
      </c>
      <c r="H3936" s="8" t="str">
        <f>IF(E3936="","",LOOKUP(MATCH(F3936,'RFI-Faktor'!$B$2:$B$5,1),'RFI-Faktor'!$D$2:$D$5))</f>
        <v/>
      </c>
      <c r="I3936" s="23" t="str">
        <f t="array" ref="I3936">IF(E3936="","",SUM(IF(A3936=Energieverbrauch!$A$2:$A$4000,1,0)*IF(B3936=Energieverbrauch!$B$2:$B$4000,1,0)*(IF(Berechnung!F3936&gt;=Energieverbrauch!$C$2:$C$4000,1,0)*IF(Berechnung!F3936&lt;=Energieverbrauch!$D$2:$D$4000,1,0))*Energieverbrauch!$E$2:$E$4000))</f>
        <v/>
      </c>
      <c r="J3936" s="23" t="str">
        <f t="shared" si="61"/>
        <v/>
      </c>
      <c r="K3936" s="23" t="e">
        <f>LOOKUP(MATCH(A3936,Flugzeugtyp!$A$2:$A$13,1),Flugzeugtyp!$A$2:$C$13)</f>
        <v>#N/A</v>
      </c>
      <c r="L3936" s="23" t="str">
        <f>IF(E3936="","",J3936/Treibhausgas_Kennzahlen!$B$5)</f>
        <v/>
      </c>
      <c r="M3936" s="37" t="str">
        <f>IF(E3936="","",$J3936*Treibhausgas_Kennzahlen!B$3)</f>
        <v/>
      </c>
      <c r="N3936" s="37" t="str">
        <f>IF(E3936="","",$J3936*Treibhausgas_Kennzahlen!C$3)</f>
        <v/>
      </c>
      <c r="O3936" s="37" t="str">
        <f>IF(E3936="","",$J3936*Treibhausgas_Kennzahlen!D$3)</f>
        <v/>
      </c>
      <c r="P3936" s="37" t="str">
        <f>IF(E3936="","",$J3936*Treibhausgas_Kennzahlen!E$3)</f>
        <v/>
      </c>
      <c r="Q3936" s="37" t="str">
        <f>IF(E3936="","",$J3936*Treibhausgas_Kennzahlen!F$3)</f>
        <v/>
      </c>
      <c r="R3936" s="37" t="str">
        <f>IF(E3936="","",$J3936*Treibhausgas_Kennzahlen!G$3)</f>
        <v/>
      </c>
    </row>
    <row r="3937" spans="1:18" x14ac:dyDescent="0.25">
      <c r="A3937" s="5"/>
      <c r="B3937" s="5"/>
      <c r="C3937" s="5"/>
      <c r="D3937" s="5"/>
      <c r="E3937" s="5"/>
      <c r="F3937" s="9" t="str">
        <f>IF(E3937="","",VLOOKUP(INDEX(IATA_Codes!$A$2:$A$301, MATCH(Berechnung!C3937,IATA_Codes!$C$2:$C$301,0))&amp;"_"&amp;INDEX(IATA_Codes!$A$2:$A$301, MATCH(Berechnung!D3937,IATA_Codes!$C$2:$C$301,0)),GCD_Entfernung!$C$2:$D$10001,2,FALSE))</f>
        <v/>
      </c>
      <c r="G3937" s="22" t="str">
        <f>IF(E3937="","",VLOOKUP(A3937,Flugzeugtyp!$B$2:$C$13,2,0))</f>
        <v/>
      </c>
      <c r="H3937" s="9" t="str">
        <f>IF(E3937="","",LOOKUP(MATCH(F3937,'RFI-Faktor'!$B$2:$B$5,1),'RFI-Faktor'!$D$2:$D$5))</f>
        <v/>
      </c>
      <c r="I3937" s="24" t="str">
        <f t="array" ref="I3937">IF(E3937="","",SUM(IF(A3937=Energieverbrauch!$A$2:$A$4000,1,0)*IF(B3937=Energieverbrauch!$B$2:$B$4000,1,0)*(IF(Berechnung!F3937&gt;=Energieverbrauch!$C$2:$C$4000,1,0)*IF(Berechnung!F3937&lt;=Energieverbrauch!$D$2:$D$4000,1,0))*Energieverbrauch!$E$2:$E$4000))</f>
        <v/>
      </c>
      <c r="J3937" s="24" t="str">
        <f t="shared" si="61"/>
        <v/>
      </c>
      <c r="K3937" s="24" t="e">
        <f>LOOKUP(MATCH(A3937,Flugzeugtyp!$A$2:$A$13,1),Flugzeugtyp!$A$2:$C$13)</f>
        <v>#N/A</v>
      </c>
      <c r="L3937" s="24" t="str">
        <f>IF(E3937="","",J3937/Treibhausgas_Kennzahlen!$B$5)</f>
        <v/>
      </c>
      <c r="M3937" s="38" t="str">
        <f>IF(E3937="","",$J3937*Treibhausgas_Kennzahlen!B$3)</f>
        <v/>
      </c>
      <c r="N3937" s="38" t="str">
        <f>IF(E3937="","",$J3937*Treibhausgas_Kennzahlen!C$3)</f>
        <v/>
      </c>
      <c r="O3937" s="38" t="str">
        <f>IF(E3937="","",$J3937*Treibhausgas_Kennzahlen!D$3)</f>
        <v/>
      </c>
      <c r="P3937" s="38" t="str">
        <f>IF(E3937="","",$J3937*Treibhausgas_Kennzahlen!E$3)</f>
        <v/>
      </c>
      <c r="Q3937" s="38" t="str">
        <f>IF(E3937="","",$J3937*Treibhausgas_Kennzahlen!F$3)</f>
        <v/>
      </c>
      <c r="R3937" s="38" t="str">
        <f>IF(E3937="","",$J3937*Treibhausgas_Kennzahlen!G$3)</f>
        <v/>
      </c>
    </row>
    <row r="3938" spans="1:18" x14ac:dyDescent="0.25">
      <c r="A3938" s="6"/>
      <c r="B3938" s="6"/>
      <c r="C3938" s="6"/>
      <c r="D3938" s="6"/>
      <c r="E3938" s="6"/>
      <c r="F3938" s="8" t="str">
        <f>IF(E3938="","",VLOOKUP(INDEX(IATA_Codes!$A$2:$A$301, MATCH(Berechnung!C3938,IATA_Codes!$C$2:$C$301,0))&amp;"_"&amp;INDEX(IATA_Codes!$A$2:$A$301, MATCH(Berechnung!D3938,IATA_Codes!$C$2:$C$301,0)),GCD_Entfernung!$C$2:$D$10001,2,FALSE))</f>
        <v/>
      </c>
      <c r="G3938" s="21" t="str">
        <f>IF(E3938="","",VLOOKUP(A3938,Flugzeugtyp!$B$2:$C$13,2,0))</f>
        <v/>
      </c>
      <c r="H3938" s="8" t="str">
        <f>IF(E3938="","",LOOKUP(MATCH(F3938,'RFI-Faktor'!$B$2:$B$5,1),'RFI-Faktor'!$D$2:$D$5))</f>
        <v/>
      </c>
      <c r="I3938" s="23" t="str">
        <f t="array" ref="I3938">IF(E3938="","",SUM(IF(A3938=Energieverbrauch!$A$2:$A$4000,1,0)*IF(B3938=Energieverbrauch!$B$2:$B$4000,1,0)*(IF(Berechnung!F3938&gt;=Energieverbrauch!$C$2:$C$4000,1,0)*IF(Berechnung!F3938&lt;=Energieverbrauch!$D$2:$D$4000,1,0))*Energieverbrauch!$E$2:$E$4000))</f>
        <v/>
      </c>
      <c r="J3938" s="23" t="str">
        <f t="shared" si="61"/>
        <v/>
      </c>
      <c r="K3938" s="23" t="e">
        <f>LOOKUP(MATCH(A3938,Flugzeugtyp!$A$2:$A$13,1),Flugzeugtyp!$A$2:$C$13)</f>
        <v>#N/A</v>
      </c>
      <c r="L3938" s="23" t="str">
        <f>IF(E3938="","",J3938/Treibhausgas_Kennzahlen!$B$5)</f>
        <v/>
      </c>
      <c r="M3938" s="37" t="str">
        <f>IF(E3938="","",$J3938*Treibhausgas_Kennzahlen!B$3)</f>
        <v/>
      </c>
      <c r="N3938" s="37" t="str">
        <f>IF(E3938="","",$J3938*Treibhausgas_Kennzahlen!C$3)</f>
        <v/>
      </c>
      <c r="O3938" s="37" t="str">
        <f>IF(E3938="","",$J3938*Treibhausgas_Kennzahlen!D$3)</f>
        <v/>
      </c>
      <c r="P3938" s="37" t="str">
        <f>IF(E3938="","",$J3938*Treibhausgas_Kennzahlen!E$3)</f>
        <v/>
      </c>
      <c r="Q3938" s="37" t="str">
        <f>IF(E3938="","",$J3938*Treibhausgas_Kennzahlen!F$3)</f>
        <v/>
      </c>
      <c r="R3938" s="37" t="str">
        <f>IF(E3938="","",$J3938*Treibhausgas_Kennzahlen!G$3)</f>
        <v/>
      </c>
    </row>
    <row r="3939" spans="1:18" x14ac:dyDescent="0.25">
      <c r="A3939" s="5"/>
      <c r="B3939" s="5"/>
      <c r="C3939" s="5"/>
      <c r="D3939" s="5"/>
      <c r="E3939" s="5"/>
      <c r="F3939" s="9" t="str">
        <f>IF(E3939="","",VLOOKUP(INDEX(IATA_Codes!$A$2:$A$301, MATCH(Berechnung!C3939,IATA_Codes!$C$2:$C$301,0))&amp;"_"&amp;INDEX(IATA_Codes!$A$2:$A$301, MATCH(Berechnung!D3939,IATA_Codes!$C$2:$C$301,0)),GCD_Entfernung!$C$2:$D$10001,2,FALSE))</f>
        <v/>
      </c>
      <c r="G3939" s="22" t="str">
        <f>IF(E3939="","",VLOOKUP(A3939,Flugzeugtyp!$B$2:$C$13,2,0))</f>
        <v/>
      </c>
      <c r="H3939" s="9" t="str">
        <f>IF(E3939="","",LOOKUP(MATCH(F3939,'RFI-Faktor'!$B$2:$B$5,1),'RFI-Faktor'!$D$2:$D$5))</f>
        <v/>
      </c>
      <c r="I3939" s="24" t="str">
        <f t="array" ref="I3939">IF(E3939="","",SUM(IF(A3939=Energieverbrauch!$A$2:$A$4000,1,0)*IF(B3939=Energieverbrauch!$B$2:$B$4000,1,0)*(IF(Berechnung!F3939&gt;=Energieverbrauch!$C$2:$C$4000,1,0)*IF(Berechnung!F3939&lt;=Energieverbrauch!$D$2:$D$4000,1,0))*Energieverbrauch!$E$2:$E$4000))</f>
        <v/>
      </c>
      <c r="J3939" s="24" t="str">
        <f t="shared" si="61"/>
        <v/>
      </c>
      <c r="K3939" s="24" t="e">
        <f>LOOKUP(MATCH(A3939,Flugzeugtyp!$A$2:$A$13,1),Flugzeugtyp!$A$2:$C$13)</f>
        <v>#N/A</v>
      </c>
      <c r="L3939" s="24" t="str">
        <f>IF(E3939="","",J3939/Treibhausgas_Kennzahlen!$B$5)</f>
        <v/>
      </c>
      <c r="M3939" s="38" t="str">
        <f>IF(E3939="","",$J3939*Treibhausgas_Kennzahlen!B$3)</f>
        <v/>
      </c>
      <c r="N3939" s="38" t="str">
        <f>IF(E3939="","",$J3939*Treibhausgas_Kennzahlen!C$3)</f>
        <v/>
      </c>
      <c r="O3939" s="38" t="str">
        <f>IF(E3939="","",$J3939*Treibhausgas_Kennzahlen!D$3)</f>
        <v/>
      </c>
      <c r="P3939" s="38" t="str">
        <f>IF(E3939="","",$J3939*Treibhausgas_Kennzahlen!E$3)</f>
        <v/>
      </c>
      <c r="Q3939" s="38" t="str">
        <f>IF(E3939="","",$J3939*Treibhausgas_Kennzahlen!F$3)</f>
        <v/>
      </c>
      <c r="R3939" s="38" t="str">
        <f>IF(E3939="","",$J3939*Treibhausgas_Kennzahlen!G$3)</f>
        <v/>
      </c>
    </row>
    <row r="3940" spans="1:18" x14ac:dyDescent="0.25">
      <c r="A3940" s="6"/>
      <c r="B3940" s="6"/>
      <c r="C3940" s="6"/>
      <c r="D3940" s="6"/>
      <c r="E3940" s="6"/>
      <c r="F3940" s="8" t="str">
        <f>IF(E3940="","",VLOOKUP(INDEX(IATA_Codes!$A$2:$A$301, MATCH(Berechnung!C3940,IATA_Codes!$C$2:$C$301,0))&amp;"_"&amp;INDEX(IATA_Codes!$A$2:$A$301, MATCH(Berechnung!D3940,IATA_Codes!$C$2:$C$301,0)),GCD_Entfernung!$C$2:$D$10001,2,FALSE))</f>
        <v/>
      </c>
      <c r="G3940" s="21" t="str">
        <f>IF(E3940="","",VLOOKUP(A3940,Flugzeugtyp!$B$2:$C$13,2,0))</f>
        <v/>
      </c>
      <c r="H3940" s="8" t="str">
        <f>IF(E3940="","",LOOKUP(MATCH(F3940,'RFI-Faktor'!$B$2:$B$5,1),'RFI-Faktor'!$D$2:$D$5))</f>
        <v/>
      </c>
      <c r="I3940" s="23" t="str">
        <f t="array" ref="I3940">IF(E3940="","",SUM(IF(A3940=Energieverbrauch!$A$2:$A$4000,1,0)*IF(B3940=Energieverbrauch!$B$2:$B$4000,1,0)*(IF(Berechnung!F3940&gt;=Energieverbrauch!$C$2:$C$4000,1,0)*IF(Berechnung!F3940&lt;=Energieverbrauch!$D$2:$D$4000,1,0))*Energieverbrauch!$E$2:$E$4000))</f>
        <v/>
      </c>
      <c r="J3940" s="23" t="str">
        <f t="shared" si="61"/>
        <v/>
      </c>
      <c r="K3940" s="23" t="e">
        <f>LOOKUP(MATCH(A3940,Flugzeugtyp!$A$2:$A$13,1),Flugzeugtyp!$A$2:$C$13)</f>
        <v>#N/A</v>
      </c>
      <c r="L3940" s="23" t="str">
        <f>IF(E3940="","",J3940/Treibhausgas_Kennzahlen!$B$5)</f>
        <v/>
      </c>
      <c r="M3940" s="37" t="str">
        <f>IF(E3940="","",$J3940*Treibhausgas_Kennzahlen!B$3)</f>
        <v/>
      </c>
      <c r="N3940" s="37" t="str">
        <f>IF(E3940="","",$J3940*Treibhausgas_Kennzahlen!C$3)</f>
        <v/>
      </c>
      <c r="O3940" s="37" t="str">
        <f>IF(E3940="","",$J3940*Treibhausgas_Kennzahlen!D$3)</f>
        <v/>
      </c>
      <c r="P3940" s="37" t="str">
        <f>IF(E3940="","",$J3940*Treibhausgas_Kennzahlen!E$3)</f>
        <v/>
      </c>
      <c r="Q3940" s="37" t="str">
        <f>IF(E3940="","",$J3940*Treibhausgas_Kennzahlen!F$3)</f>
        <v/>
      </c>
      <c r="R3940" s="37" t="str">
        <f>IF(E3940="","",$J3940*Treibhausgas_Kennzahlen!G$3)</f>
        <v/>
      </c>
    </row>
    <row r="3941" spans="1:18" x14ac:dyDescent="0.25">
      <c r="A3941" s="5"/>
      <c r="B3941" s="5"/>
      <c r="C3941" s="5"/>
      <c r="D3941" s="5"/>
      <c r="E3941" s="5"/>
      <c r="F3941" s="9" t="str">
        <f>IF(E3941="","",VLOOKUP(INDEX(IATA_Codes!$A$2:$A$301, MATCH(Berechnung!C3941,IATA_Codes!$C$2:$C$301,0))&amp;"_"&amp;INDEX(IATA_Codes!$A$2:$A$301, MATCH(Berechnung!D3941,IATA_Codes!$C$2:$C$301,0)),GCD_Entfernung!$C$2:$D$10001,2,FALSE))</f>
        <v/>
      </c>
      <c r="G3941" s="22" t="str">
        <f>IF(E3941="","",VLOOKUP(A3941,Flugzeugtyp!$B$2:$C$13,2,0))</f>
        <v/>
      </c>
      <c r="H3941" s="9" t="str">
        <f>IF(E3941="","",LOOKUP(MATCH(F3941,'RFI-Faktor'!$B$2:$B$5,1),'RFI-Faktor'!$D$2:$D$5))</f>
        <v/>
      </c>
      <c r="I3941" s="24" t="str">
        <f t="array" ref="I3941">IF(E3941="","",SUM(IF(A3941=Energieverbrauch!$A$2:$A$4000,1,0)*IF(B3941=Energieverbrauch!$B$2:$B$4000,1,0)*(IF(Berechnung!F3941&gt;=Energieverbrauch!$C$2:$C$4000,1,0)*IF(Berechnung!F3941&lt;=Energieverbrauch!$D$2:$D$4000,1,0))*Energieverbrauch!$E$2:$E$4000))</f>
        <v/>
      </c>
      <c r="J3941" s="24" t="str">
        <f t="shared" si="61"/>
        <v/>
      </c>
      <c r="K3941" s="24" t="e">
        <f>LOOKUP(MATCH(A3941,Flugzeugtyp!$A$2:$A$13,1),Flugzeugtyp!$A$2:$C$13)</f>
        <v>#N/A</v>
      </c>
      <c r="L3941" s="24" t="str">
        <f>IF(E3941="","",J3941/Treibhausgas_Kennzahlen!$B$5)</f>
        <v/>
      </c>
      <c r="M3941" s="38" t="str">
        <f>IF(E3941="","",$J3941*Treibhausgas_Kennzahlen!B$3)</f>
        <v/>
      </c>
      <c r="N3941" s="38" t="str">
        <f>IF(E3941="","",$J3941*Treibhausgas_Kennzahlen!C$3)</f>
        <v/>
      </c>
      <c r="O3941" s="38" t="str">
        <f>IF(E3941="","",$J3941*Treibhausgas_Kennzahlen!D$3)</f>
        <v/>
      </c>
      <c r="P3941" s="38" t="str">
        <f>IF(E3941="","",$J3941*Treibhausgas_Kennzahlen!E$3)</f>
        <v/>
      </c>
      <c r="Q3941" s="38" t="str">
        <f>IF(E3941="","",$J3941*Treibhausgas_Kennzahlen!F$3)</f>
        <v/>
      </c>
      <c r="R3941" s="38" t="str">
        <f>IF(E3941="","",$J3941*Treibhausgas_Kennzahlen!G$3)</f>
        <v/>
      </c>
    </row>
    <row r="3942" spans="1:18" x14ac:dyDescent="0.25">
      <c r="A3942" s="6"/>
      <c r="B3942" s="6"/>
      <c r="C3942" s="6"/>
      <c r="D3942" s="6"/>
      <c r="E3942" s="6"/>
      <c r="F3942" s="8" t="str">
        <f>IF(E3942="","",VLOOKUP(INDEX(IATA_Codes!$A$2:$A$301, MATCH(Berechnung!C3942,IATA_Codes!$C$2:$C$301,0))&amp;"_"&amp;INDEX(IATA_Codes!$A$2:$A$301, MATCH(Berechnung!D3942,IATA_Codes!$C$2:$C$301,0)),GCD_Entfernung!$C$2:$D$10001,2,FALSE))</f>
        <v/>
      </c>
      <c r="G3942" s="21" t="str">
        <f>IF(E3942="","",VLOOKUP(A3942,Flugzeugtyp!$B$2:$C$13,2,0))</f>
        <v/>
      </c>
      <c r="H3942" s="8" t="str">
        <f>IF(E3942="","",LOOKUP(MATCH(F3942,'RFI-Faktor'!$B$2:$B$5,1),'RFI-Faktor'!$D$2:$D$5))</f>
        <v/>
      </c>
      <c r="I3942" s="23" t="str">
        <f t="array" ref="I3942">IF(E3942="","",SUM(IF(A3942=Energieverbrauch!$A$2:$A$4000,1,0)*IF(B3942=Energieverbrauch!$B$2:$B$4000,1,0)*(IF(Berechnung!F3942&gt;=Energieverbrauch!$C$2:$C$4000,1,0)*IF(Berechnung!F3942&lt;=Energieverbrauch!$D$2:$D$4000,1,0))*Energieverbrauch!$E$2:$E$4000))</f>
        <v/>
      </c>
      <c r="J3942" s="23" t="str">
        <f t="shared" si="61"/>
        <v/>
      </c>
      <c r="K3942" s="23" t="e">
        <f>LOOKUP(MATCH(A3942,Flugzeugtyp!$A$2:$A$13,1),Flugzeugtyp!$A$2:$C$13)</f>
        <v>#N/A</v>
      </c>
      <c r="L3942" s="23" t="str">
        <f>IF(E3942="","",J3942/Treibhausgas_Kennzahlen!$B$5)</f>
        <v/>
      </c>
      <c r="M3942" s="37" t="str">
        <f>IF(E3942="","",$J3942*Treibhausgas_Kennzahlen!B$3)</f>
        <v/>
      </c>
      <c r="N3942" s="37" t="str">
        <f>IF(E3942="","",$J3942*Treibhausgas_Kennzahlen!C$3)</f>
        <v/>
      </c>
      <c r="O3942" s="37" t="str">
        <f>IF(E3942="","",$J3942*Treibhausgas_Kennzahlen!D$3)</f>
        <v/>
      </c>
      <c r="P3942" s="37" t="str">
        <f>IF(E3942="","",$J3942*Treibhausgas_Kennzahlen!E$3)</f>
        <v/>
      </c>
      <c r="Q3942" s="37" t="str">
        <f>IF(E3942="","",$J3942*Treibhausgas_Kennzahlen!F$3)</f>
        <v/>
      </c>
      <c r="R3942" s="37" t="str">
        <f>IF(E3942="","",$J3942*Treibhausgas_Kennzahlen!G$3)</f>
        <v/>
      </c>
    </row>
    <row r="3943" spans="1:18" x14ac:dyDescent="0.25">
      <c r="A3943" s="5"/>
      <c r="B3943" s="5"/>
      <c r="C3943" s="5"/>
      <c r="D3943" s="5"/>
      <c r="E3943" s="5"/>
      <c r="F3943" s="9" t="str">
        <f>IF(E3943="","",VLOOKUP(INDEX(IATA_Codes!$A$2:$A$301, MATCH(Berechnung!C3943,IATA_Codes!$C$2:$C$301,0))&amp;"_"&amp;INDEX(IATA_Codes!$A$2:$A$301, MATCH(Berechnung!D3943,IATA_Codes!$C$2:$C$301,0)),GCD_Entfernung!$C$2:$D$10001,2,FALSE))</f>
        <v/>
      </c>
      <c r="G3943" s="22" t="str">
        <f>IF(E3943="","",VLOOKUP(A3943,Flugzeugtyp!$B$2:$C$13,2,0))</f>
        <v/>
      </c>
      <c r="H3943" s="9" t="str">
        <f>IF(E3943="","",LOOKUP(MATCH(F3943,'RFI-Faktor'!$B$2:$B$5,1),'RFI-Faktor'!$D$2:$D$5))</f>
        <v/>
      </c>
      <c r="I3943" s="24" t="str">
        <f t="array" ref="I3943">IF(E3943="","",SUM(IF(A3943=Energieverbrauch!$A$2:$A$4000,1,0)*IF(B3943=Energieverbrauch!$B$2:$B$4000,1,0)*(IF(Berechnung!F3943&gt;=Energieverbrauch!$C$2:$C$4000,1,0)*IF(Berechnung!F3943&lt;=Energieverbrauch!$D$2:$D$4000,1,0))*Energieverbrauch!$E$2:$E$4000))</f>
        <v/>
      </c>
      <c r="J3943" s="24" t="str">
        <f t="shared" si="61"/>
        <v/>
      </c>
      <c r="K3943" s="24" t="e">
        <f>LOOKUP(MATCH(A3943,Flugzeugtyp!$A$2:$A$13,1),Flugzeugtyp!$A$2:$C$13)</f>
        <v>#N/A</v>
      </c>
      <c r="L3943" s="24" t="str">
        <f>IF(E3943="","",J3943/Treibhausgas_Kennzahlen!$B$5)</f>
        <v/>
      </c>
      <c r="M3943" s="38" t="str">
        <f>IF(E3943="","",$J3943*Treibhausgas_Kennzahlen!B$3)</f>
        <v/>
      </c>
      <c r="N3943" s="38" t="str">
        <f>IF(E3943="","",$J3943*Treibhausgas_Kennzahlen!C$3)</f>
        <v/>
      </c>
      <c r="O3943" s="38" t="str">
        <f>IF(E3943="","",$J3943*Treibhausgas_Kennzahlen!D$3)</f>
        <v/>
      </c>
      <c r="P3943" s="38" t="str">
        <f>IF(E3943="","",$J3943*Treibhausgas_Kennzahlen!E$3)</f>
        <v/>
      </c>
      <c r="Q3943" s="38" t="str">
        <f>IF(E3943="","",$J3943*Treibhausgas_Kennzahlen!F$3)</f>
        <v/>
      </c>
      <c r="R3943" s="38" t="str">
        <f>IF(E3943="","",$J3943*Treibhausgas_Kennzahlen!G$3)</f>
        <v/>
      </c>
    </row>
    <row r="3944" spans="1:18" x14ac:dyDescent="0.25">
      <c r="A3944" s="6"/>
      <c r="B3944" s="6"/>
      <c r="C3944" s="6"/>
      <c r="D3944" s="6"/>
      <c r="E3944" s="6"/>
      <c r="F3944" s="8" t="str">
        <f>IF(E3944="","",VLOOKUP(INDEX(IATA_Codes!$A$2:$A$301, MATCH(Berechnung!C3944,IATA_Codes!$C$2:$C$301,0))&amp;"_"&amp;INDEX(IATA_Codes!$A$2:$A$301, MATCH(Berechnung!D3944,IATA_Codes!$C$2:$C$301,0)),GCD_Entfernung!$C$2:$D$10001,2,FALSE))</f>
        <v/>
      </c>
      <c r="G3944" s="21" t="str">
        <f>IF(E3944="","",VLOOKUP(A3944,Flugzeugtyp!$B$2:$C$13,2,0))</f>
        <v/>
      </c>
      <c r="H3944" s="8" t="str">
        <f>IF(E3944="","",LOOKUP(MATCH(F3944,'RFI-Faktor'!$B$2:$B$5,1),'RFI-Faktor'!$D$2:$D$5))</f>
        <v/>
      </c>
      <c r="I3944" s="23" t="str">
        <f t="array" ref="I3944">IF(E3944="","",SUM(IF(A3944=Energieverbrauch!$A$2:$A$4000,1,0)*IF(B3944=Energieverbrauch!$B$2:$B$4000,1,0)*(IF(Berechnung!F3944&gt;=Energieverbrauch!$C$2:$C$4000,1,0)*IF(Berechnung!F3944&lt;=Energieverbrauch!$D$2:$D$4000,1,0))*Energieverbrauch!$E$2:$E$4000))</f>
        <v/>
      </c>
      <c r="J3944" s="23" t="str">
        <f t="shared" si="61"/>
        <v/>
      </c>
      <c r="K3944" s="23" t="e">
        <f>LOOKUP(MATCH(A3944,Flugzeugtyp!$A$2:$A$13,1),Flugzeugtyp!$A$2:$C$13)</f>
        <v>#N/A</v>
      </c>
      <c r="L3944" s="23" t="str">
        <f>IF(E3944="","",J3944/Treibhausgas_Kennzahlen!$B$5)</f>
        <v/>
      </c>
      <c r="M3944" s="37" t="str">
        <f>IF(E3944="","",$J3944*Treibhausgas_Kennzahlen!B$3)</f>
        <v/>
      </c>
      <c r="N3944" s="37" t="str">
        <f>IF(E3944="","",$J3944*Treibhausgas_Kennzahlen!C$3)</f>
        <v/>
      </c>
      <c r="O3944" s="37" t="str">
        <f>IF(E3944="","",$J3944*Treibhausgas_Kennzahlen!D$3)</f>
        <v/>
      </c>
      <c r="P3944" s="37" t="str">
        <f>IF(E3944="","",$J3944*Treibhausgas_Kennzahlen!E$3)</f>
        <v/>
      </c>
      <c r="Q3944" s="37" t="str">
        <f>IF(E3944="","",$J3944*Treibhausgas_Kennzahlen!F$3)</f>
        <v/>
      </c>
      <c r="R3944" s="37" t="str">
        <f>IF(E3944="","",$J3944*Treibhausgas_Kennzahlen!G$3)</f>
        <v/>
      </c>
    </row>
    <row r="3945" spans="1:18" x14ac:dyDescent="0.25">
      <c r="A3945" s="5"/>
      <c r="B3945" s="5"/>
      <c r="C3945" s="5"/>
      <c r="D3945" s="5"/>
      <c r="E3945" s="5"/>
      <c r="F3945" s="9" t="str">
        <f>IF(E3945="","",VLOOKUP(INDEX(IATA_Codes!$A$2:$A$301, MATCH(Berechnung!C3945,IATA_Codes!$C$2:$C$301,0))&amp;"_"&amp;INDEX(IATA_Codes!$A$2:$A$301, MATCH(Berechnung!D3945,IATA_Codes!$C$2:$C$301,0)),GCD_Entfernung!$C$2:$D$10001,2,FALSE))</f>
        <v/>
      </c>
      <c r="G3945" s="22" t="str">
        <f>IF(E3945="","",VLOOKUP(A3945,Flugzeugtyp!$B$2:$C$13,2,0))</f>
        <v/>
      </c>
      <c r="H3945" s="9" t="str">
        <f>IF(E3945="","",LOOKUP(MATCH(F3945,'RFI-Faktor'!$B$2:$B$5,1),'RFI-Faktor'!$D$2:$D$5))</f>
        <v/>
      </c>
      <c r="I3945" s="24" t="str">
        <f t="array" ref="I3945">IF(E3945="","",SUM(IF(A3945=Energieverbrauch!$A$2:$A$4000,1,0)*IF(B3945=Energieverbrauch!$B$2:$B$4000,1,0)*(IF(Berechnung!F3945&gt;=Energieverbrauch!$C$2:$C$4000,1,0)*IF(Berechnung!F3945&lt;=Energieverbrauch!$D$2:$D$4000,1,0))*Energieverbrauch!$E$2:$E$4000))</f>
        <v/>
      </c>
      <c r="J3945" s="24" t="str">
        <f t="shared" si="61"/>
        <v/>
      </c>
      <c r="K3945" s="24" t="e">
        <f>LOOKUP(MATCH(A3945,Flugzeugtyp!$A$2:$A$13,1),Flugzeugtyp!$A$2:$C$13)</f>
        <v>#N/A</v>
      </c>
      <c r="L3945" s="24" t="str">
        <f>IF(E3945="","",J3945/Treibhausgas_Kennzahlen!$B$5)</f>
        <v/>
      </c>
      <c r="M3945" s="38" t="str">
        <f>IF(E3945="","",$J3945*Treibhausgas_Kennzahlen!B$3)</f>
        <v/>
      </c>
      <c r="N3945" s="38" t="str">
        <f>IF(E3945="","",$J3945*Treibhausgas_Kennzahlen!C$3)</f>
        <v/>
      </c>
      <c r="O3945" s="38" t="str">
        <f>IF(E3945="","",$J3945*Treibhausgas_Kennzahlen!D$3)</f>
        <v/>
      </c>
      <c r="P3945" s="38" t="str">
        <f>IF(E3945="","",$J3945*Treibhausgas_Kennzahlen!E$3)</f>
        <v/>
      </c>
      <c r="Q3945" s="38" t="str">
        <f>IF(E3945="","",$J3945*Treibhausgas_Kennzahlen!F$3)</f>
        <v/>
      </c>
      <c r="R3945" s="38" t="str">
        <f>IF(E3945="","",$J3945*Treibhausgas_Kennzahlen!G$3)</f>
        <v/>
      </c>
    </row>
    <row r="3946" spans="1:18" x14ac:dyDescent="0.25">
      <c r="A3946" s="6"/>
      <c r="B3946" s="6"/>
      <c r="C3946" s="6"/>
      <c r="D3946" s="6"/>
      <c r="E3946" s="6"/>
      <c r="F3946" s="8" t="str">
        <f>IF(E3946="","",VLOOKUP(INDEX(IATA_Codes!$A$2:$A$301, MATCH(Berechnung!C3946,IATA_Codes!$C$2:$C$301,0))&amp;"_"&amp;INDEX(IATA_Codes!$A$2:$A$301, MATCH(Berechnung!D3946,IATA_Codes!$C$2:$C$301,0)),GCD_Entfernung!$C$2:$D$10001,2,FALSE))</f>
        <v/>
      </c>
      <c r="G3946" s="21" t="str">
        <f>IF(E3946="","",VLOOKUP(A3946,Flugzeugtyp!$B$2:$C$13,2,0))</f>
        <v/>
      </c>
      <c r="H3946" s="8" t="str">
        <f>IF(E3946="","",LOOKUP(MATCH(F3946,'RFI-Faktor'!$B$2:$B$5,1),'RFI-Faktor'!$D$2:$D$5))</f>
        <v/>
      </c>
      <c r="I3946" s="23" t="str">
        <f t="array" ref="I3946">IF(E3946="","",SUM(IF(A3946=Energieverbrauch!$A$2:$A$4000,1,0)*IF(B3946=Energieverbrauch!$B$2:$B$4000,1,0)*(IF(Berechnung!F3946&gt;=Energieverbrauch!$C$2:$C$4000,1,0)*IF(Berechnung!F3946&lt;=Energieverbrauch!$D$2:$D$4000,1,0))*Energieverbrauch!$E$2:$E$4000))</f>
        <v/>
      </c>
      <c r="J3946" s="23" t="str">
        <f t="shared" si="61"/>
        <v/>
      </c>
      <c r="K3946" s="23" t="e">
        <f>LOOKUP(MATCH(A3946,Flugzeugtyp!$A$2:$A$13,1),Flugzeugtyp!$A$2:$C$13)</f>
        <v>#N/A</v>
      </c>
      <c r="L3946" s="23" t="str">
        <f>IF(E3946="","",J3946/Treibhausgas_Kennzahlen!$B$5)</f>
        <v/>
      </c>
      <c r="M3946" s="37" t="str">
        <f>IF(E3946="","",$J3946*Treibhausgas_Kennzahlen!B$3)</f>
        <v/>
      </c>
      <c r="N3946" s="37" t="str">
        <f>IF(E3946="","",$J3946*Treibhausgas_Kennzahlen!C$3)</f>
        <v/>
      </c>
      <c r="O3946" s="37" t="str">
        <f>IF(E3946="","",$J3946*Treibhausgas_Kennzahlen!D$3)</f>
        <v/>
      </c>
      <c r="P3946" s="37" t="str">
        <f>IF(E3946="","",$J3946*Treibhausgas_Kennzahlen!E$3)</f>
        <v/>
      </c>
      <c r="Q3946" s="37" t="str">
        <f>IF(E3946="","",$J3946*Treibhausgas_Kennzahlen!F$3)</f>
        <v/>
      </c>
      <c r="R3946" s="37" t="str">
        <f>IF(E3946="","",$J3946*Treibhausgas_Kennzahlen!G$3)</f>
        <v/>
      </c>
    </row>
    <row r="3947" spans="1:18" x14ac:dyDescent="0.25">
      <c r="A3947" s="5"/>
      <c r="B3947" s="5"/>
      <c r="C3947" s="5"/>
      <c r="D3947" s="5"/>
      <c r="E3947" s="5"/>
      <c r="F3947" s="9" t="str">
        <f>IF(E3947="","",VLOOKUP(INDEX(IATA_Codes!$A$2:$A$301, MATCH(Berechnung!C3947,IATA_Codes!$C$2:$C$301,0))&amp;"_"&amp;INDEX(IATA_Codes!$A$2:$A$301, MATCH(Berechnung!D3947,IATA_Codes!$C$2:$C$301,0)),GCD_Entfernung!$C$2:$D$10001,2,FALSE))</f>
        <v/>
      </c>
      <c r="G3947" s="22" t="str">
        <f>IF(E3947="","",VLOOKUP(A3947,Flugzeugtyp!$B$2:$C$13,2,0))</f>
        <v/>
      </c>
      <c r="H3947" s="9" t="str">
        <f>IF(E3947="","",LOOKUP(MATCH(F3947,'RFI-Faktor'!$B$2:$B$5,1),'RFI-Faktor'!$D$2:$D$5))</f>
        <v/>
      </c>
      <c r="I3947" s="24" t="str">
        <f t="array" ref="I3947">IF(E3947="","",SUM(IF(A3947=Energieverbrauch!$A$2:$A$4000,1,0)*IF(B3947=Energieverbrauch!$B$2:$B$4000,1,0)*(IF(Berechnung!F3947&gt;=Energieverbrauch!$C$2:$C$4000,1,0)*IF(Berechnung!F3947&lt;=Energieverbrauch!$D$2:$D$4000,1,0))*Energieverbrauch!$E$2:$E$4000))</f>
        <v/>
      </c>
      <c r="J3947" s="24" t="str">
        <f t="shared" si="61"/>
        <v/>
      </c>
      <c r="K3947" s="24" t="e">
        <f>LOOKUP(MATCH(A3947,Flugzeugtyp!$A$2:$A$13,1),Flugzeugtyp!$A$2:$C$13)</f>
        <v>#N/A</v>
      </c>
      <c r="L3947" s="24" t="str">
        <f>IF(E3947="","",J3947/Treibhausgas_Kennzahlen!$B$5)</f>
        <v/>
      </c>
      <c r="M3947" s="38" t="str">
        <f>IF(E3947="","",$J3947*Treibhausgas_Kennzahlen!B$3)</f>
        <v/>
      </c>
      <c r="N3947" s="38" t="str">
        <f>IF(E3947="","",$J3947*Treibhausgas_Kennzahlen!C$3)</f>
        <v/>
      </c>
      <c r="O3947" s="38" t="str">
        <f>IF(E3947="","",$J3947*Treibhausgas_Kennzahlen!D$3)</f>
        <v/>
      </c>
      <c r="P3947" s="38" t="str">
        <f>IF(E3947="","",$J3947*Treibhausgas_Kennzahlen!E$3)</f>
        <v/>
      </c>
      <c r="Q3947" s="38" t="str">
        <f>IF(E3947="","",$J3947*Treibhausgas_Kennzahlen!F$3)</f>
        <v/>
      </c>
      <c r="R3947" s="38" t="str">
        <f>IF(E3947="","",$J3947*Treibhausgas_Kennzahlen!G$3)</f>
        <v/>
      </c>
    </row>
    <row r="3948" spans="1:18" x14ac:dyDescent="0.25">
      <c r="A3948" s="6"/>
      <c r="B3948" s="6"/>
      <c r="C3948" s="6"/>
      <c r="D3948" s="6"/>
      <c r="E3948" s="6"/>
      <c r="F3948" s="8" t="str">
        <f>IF(E3948="","",VLOOKUP(INDEX(IATA_Codes!$A$2:$A$301, MATCH(Berechnung!C3948,IATA_Codes!$C$2:$C$301,0))&amp;"_"&amp;INDEX(IATA_Codes!$A$2:$A$301, MATCH(Berechnung!D3948,IATA_Codes!$C$2:$C$301,0)),GCD_Entfernung!$C$2:$D$10001,2,FALSE))</f>
        <v/>
      </c>
      <c r="G3948" s="21" t="str">
        <f>IF(E3948="","",VLOOKUP(A3948,Flugzeugtyp!$B$2:$C$13,2,0))</f>
        <v/>
      </c>
      <c r="H3948" s="8" t="str">
        <f>IF(E3948="","",LOOKUP(MATCH(F3948,'RFI-Faktor'!$B$2:$B$5,1),'RFI-Faktor'!$D$2:$D$5))</f>
        <v/>
      </c>
      <c r="I3948" s="23" t="str">
        <f t="array" ref="I3948">IF(E3948="","",SUM(IF(A3948=Energieverbrauch!$A$2:$A$4000,1,0)*IF(B3948=Energieverbrauch!$B$2:$B$4000,1,0)*(IF(Berechnung!F3948&gt;=Energieverbrauch!$C$2:$C$4000,1,0)*IF(Berechnung!F3948&lt;=Energieverbrauch!$D$2:$D$4000,1,0))*Energieverbrauch!$E$2:$E$4000))</f>
        <v/>
      </c>
      <c r="J3948" s="23" t="str">
        <f t="shared" si="61"/>
        <v/>
      </c>
      <c r="K3948" s="23" t="e">
        <f>LOOKUP(MATCH(A3948,Flugzeugtyp!$A$2:$A$13,1),Flugzeugtyp!$A$2:$C$13)</f>
        <v>#N/A</v>
      </c>
      <c r="L3948" s="23" t="str">
        <f>IF(E3948="","",J3948/Treibhausgas_Kennzahlen!$B$5)</f>
        <v/>
      </c>
      <c r="M3948" s="37" t="str">
        <f>IF(E3948="","",$J3948*Treibhausgas_Kennzahlen!B$3)</f>
        <v/>
      </c>
      <c r="N3948" s="37" t="str">
        <f>IF(E3948="","",$J3948*Treibhausgas_Kennzahlen!C$3)</f>
        <v/>
      </c>
      <c r="O3948" s="37" t="str">
        <f>IF(E3948="","",$J3948*Treibhausgas_Kennzahlen!D$3)</f>
        <v/>
      </c>
      <c r="P3948" s="37" t="str">
        <f>IF(E3948="","",$J3948*Treibhausgas_Kennzahlen!E$3)</f>
        <v/>
      </c>
      <c r="Q3948" s="37" t="str">
        <f>IF(E3948="","",$J3948*Treibhausgas_Kennzahlen!F$3)</f>
        <v/>
      </c>
      <c r="R3948" s="37" t="str">
        <f>IF(E3948="","",$J3948*Treibhausgas_Kennzahlen!G$3)</f>
        <v/>
      </c>
    </row>
    <row r="3949" spans="1:18" x14ac:dyDescent="0.25">
      <c r="A3949" s="5"/>
      <c r="B3949" s="5"/>
      <c r="C3949" s="5"/>
      <c r="D3949" s="5"/>
      <c r="E3949" s="5"/>
      <c r="F3949" s="9" t="str">
        <f>IF(E3949="","",VLOOKUP(INDEX(IATA_Codes!$A$2:$A$301, MATCH(Berechnung!C3949,IATA_Codes!$C$2:$C$301,0))&amp;"_"&amp;INDEX(IATA_Codes!$A$2:$A$301, MATCH(Berechnung!D3949,IATA_Codes!$C$2:$C$301,0)),GCD_Entfernung!$C$2:$D$10001,2,FALSE))</f>
        <v/>
      </c>
      <c r="G3949" s="22" t="str">
        <f>IF(E3949="","",VLOOKUP(A3949,Flugzeugtyp!$B$2:$C$13,2,0))</f>
        <v/>
      </c>
      <c r="H3949" s="9" t="str">
        <f>IF(E3949="","",LOOKUP(MATCH(F3949,'RFI-Faktor'!$B$2:$B$5,1),'RFI-Faktor'!$D$2:$D$5))</f>
        <v/>
      </c>
      <c r="I3949" s="24" t="str">
        <f t="array" ref="I3949">IF(E3949="","",SUM(IF(A3949=Energieverbrauch!$A$2:$A$4000,1,0)*IF(B3949=Energieverbrauch!$B$2:$B$4000,1,0)*(IF(Berechnung!F3949&gt;=Energieverbrauch!$C$2:$C$4000,1,0)*IF(Berechnung!F3949&lt;=Energieverbrauch!$D$2:$D$4000,1,0))*Energieverbrauch!$E$2:$E$4000))</f>
        <v/>
      </c>
      <c r="J3949" s="24" t="str">
        <f t="shared" si="61"/>
        <v/>
      </c>
      <c r="K3949" s="24" t="e">
        <f>LOOKUP(MATCH(A3949,Flugzeugtyp!$A$2:$A$13,1),Flugzeugtyp!$A$2:$C$13)</f>
        <v>#N/A</v>
      </c>
      <c r="L3949" s="24" t="str">
        <f>IF(E3949="","",J3949/Treibhausgas_Kennzahlen!$B$5)</f>
        <v/>
      </c>
      <c r="M3949" s="38" t="str">
        <f>IF(E3949="","",$J3949*Treibhausgas_Kennzahlen!B$3)</f>
        <v/>
      </c>
      <c r="N3949" s="38" t="str">
        <f>IF(E3949="","",$J3949*Treibhausgas_Kennzahlen!C$3)</f>
        <v/>
      </c>
      <c r="O3949" s="38" t="str">
        <f>IF(E3949="","",$J3949*Treibhausgas_Kennzahlen!D$3)</f>
        <v/>
      </c>
      <c r="P3949" s="38" t="str">
        <f>IF(E3949="","",$J3949*Treibhausgas_Kennzahlen!E$3)</f>
        <v/>
      </c>
      <c r="Q3949" s="38" t="str">
        <f>IF(E3949="","",$J3949*Treibhausgas_Kennzahlen!F$3)</f>
        <v/>
      </c>
      <c r="R3949" s="38" t="str">
        <f>IF(E3949="","",$J3949*Treibhausgas_Kennzahlen!G$3)</f>
        <v/>
      </c>
    </row>
    <row r="3950" spans="1:18" x14ac:dyDescent="0.25">
      <c r="A3950" s="6"/>
      <c r="B3950" s="6"/>
      <c r="C3950" s="6"/>
      <c r="D3950" s="6"/>
      <c r="E3950" s="6"/>
      <c r="F3950" s="8" t="str">
        <f>IF(E3950="","",VLOOKUP(INDEX(IATA_Codes!$A$2:$A$301, MATCH(Berechnung!C3950,IATA_Codes!$C$2:$C$301,0))&amp;"_"&amp;INDEX(IATA_Codes!$A$2:$A$301, MATCH(Berechnung!D3950,IATA_Codes!$C$2:$C$301,0)),GCD_Entfernung!$C$2:$D$10001,2,FALSE))</f>
        <v/>
      </c>
      <c r="G3950" s="21" t="str">
        <f>IF(E3950="","",VLOOKUP(A3950,Flugzeugtyp!$B$2:$C$13,2,0))</f>
        <v/>
      </c>
      <c r="H3950" s="8" t="str">
        <f>IF(E3950="","",LOOKUP(MATCH(F3950,'RFI-Faktor'!$B$2:$B$5,1),'RFI-Faktor'!$D$2:$D$5))</f>
        <v/>
      </c>
      <c r="I3950" s="23" t="str">
        <f t="array" ref="I3950">IF(E3950="","",SUM(IF(A3950=Energieverbrauch!$A$2:$A$4000,1,0)*IF(B3950=Energieverbrauch!$B$2:$B$4000,1,0)*(IF(Berechnung!F3950&gt;=Energieverbrauch!$C$2:$C$4000,1,0)*IF(Berechnung!F3950&lt;=Energieverbrauch!$D$2:$D$4000,1,0))*Energieverbrauch!$E$2:$E$4000))</f>
        <v/>
      </c>
      <c r="J3950" s="23" t="str">
        <f t="shared" si="61"/>
        <v/>
      </c>
      <c r="K3950" s="23" t="e">
        <f>LOOKUP(MATCH(A3950,Flugzeugtyp!$A$2:$A$13,1),Flugzeugtyp!$A$2:$C$13)</f>
        <v>#N/A</v>
      </c>
      <c r="L3950" s="23" t="str">
        <f>IF(E3950="","",J3950/Treibhausgas_Kennzahlen!$B$5)</f>
        <v/>
      </c>
      <c r="M3950" s="37" t="str">
        <f>IF(E3950="","",$J3950*Treibhausgas_Kennzahlen!B$3)</f>
        <v/>
      </c>
      <c r="N3950" s="37" t="str">
        <f>IF(E3950="","",$J3950*Treibhausgas_Kennzahlen!C$3)</f>
        <v/>
      </c>
      <c r="O3950" s="37" t="str">
        <f>IF(E3950="","",$J3950*Treibhausgas_Kennzahlen!D$3)</f>
        <v/>
      </c>
      <c r="P3950" s="37" t="str">
        <f>IF(E3950="","",$J3950*Treibhausgas_Kennzahlen!E$3)</f>
        <v/>
      </c>
      <c r="Q3950" s="37" t="str">
        <f>IF(E3950="","",$J3950*Treibhausgas_Kennzahlen!F$3)</f>
        <v/>
      </c>
      <c r="R3950" s="37" t="str">
        <f>IF(E3950="","",$J3950*Treibhausgas_Kennzahlen!G$3)</f>
        <v/>
      </c>
    </row>
    <row r="3951" spans="1:18" x14ac:dyDescent="0.25">
      <c r="A3951" s="5"/>
      <c r="B3951" s="5"/>
      <c r="C3951" s="5"/>
      <c r="D3951" s="5"/>
      <c r="E3951" s="5"/>
      <c r="F3951" s="9" t="str">
        <f>IF(E3951="","",VLOOKUP(INDEX(IATA_Codes!$A$2:$A$301, MATCH(Berechnung!C3951,IATA_Codes!$C$2:$C$301,0))&amp;"_"&amp;INDEX(IATA_Codes!$A$2:$A$301, MATCH(Berechnung!D3951,IATA_Codes!$C$2:$C$301,0)),GCD_Entfernung!$C$2:$D$10001,2,FALSE))</f>
        <v/>
      </c>
      <c r="G3951" s="22" t="str">
        <f>IF(E3951="","",VLOOKUP(A3951,Flugzeugtyp!$B$2:$C$13,2,0))</f>
        <v/>
      </c>
      <c r="H3951" s="9" t="str">
        <f>IF(E3951="","",LOOKUP(MATCH(F3951,'RFI-Faktor'!$B$2:$B$5,1),'RFI-Faktor'!$D$2:$D$5))</f>
        <v/>
      </c>
      <c r="I3951" s="24" t="str">
        <f t="array" ref="I3951">IF(E3951="","",SUM(IF(A3951=Energieverbrauch!$A$2:$A$4000,1,0)*IF(B3951=Energieverbrauch!$B$2:$B$4000,1,0)*(IF(Berechnung!F3951&gt;=Energieverbrauch!$C$2:$C$4000,1,0)*IF(Berechnung!F3951&lt;=Energieverbrauch!$D$2:$D$4000,1,0))*Energieverbrauch!$E$2:$E$4000))</f>
        <v/>
      </c>
      <c r="J3951" s="24" t="str">
        <f t="shared" si="61"/>
        <v/>
      </c>
      <c r="K3951" s="24" t="e">
        <f>LOOKUP(MATCH(A3951,Flugzeugtyp!$A$2:$A$13,1),Flugzeugtyp!$A$2:$C$13)</f>
        <v>#N/A</v>
      </c>
      <c r="L3951" s="24" t="str">
        <f>IF(E3951="","",J3951/Treibhausgas_Kennzahlen!$B$5)</f>
        <v/>
      </c>
      <c r="M3951" s="38" t="str">
        <f>IF(E3951="","",$J3951*Treibhausgas_Kennzahlen!B$3)</f>
        <v/>
      </c>
      <c r="N3951" s="38" t="str">
        <f>IF(E3951="","",$J3951*Treibhausgas_Kennzahlen!C$3)</f>
        <v/>
      </c>
      <c r="O3951" s="38" t="str">
        <f>IF(E3951="","",$J3951*Treibhausgas_Kennzahlen!D$3)</f>
        <v/>
      </c>
      <c r="P3951" s="38" t="str">
        <f>IF(E3951="","",$J3951*Treibhausgas_Kennzahlen!E$3)</f>
        <v/>
      </c>
      <c r="Q3951" s="38" t="str">
        <f>IF(E3951="","",$J3951*Treibhausgas_Kennzahlen!F$3)</f>
        <v/>
      </c>
      <c r="R3951" s="38" t="str">
        <f>IF(E3951="","",$J3951*Treibhausgas_Kennzahlen!G$3)</f>
        <v/>
      </c>
    </row>
    <row r="3952" spans="1:18" x14ac:dyDescent="0.25">
      <c r="A3952" s="6"/>
      <c r="B3952" s="6"/>
      <c r="C3952" s="6"/>
      <c r="D3952" s="6"/>
      <c r="E3952" s="6"/>
      <c r="F3952" s="8" t="str">
        <f>IF(E3952="","",VLOOKUP(INDEX(IATA_Codes!$A$2:$A$301, MATCH(Berechnung!C3952,IATA_Codes!$C$2:$C$301,0))&amp;"_"&amp;INDEX(IATA_Codes!$A$2:$A$301, MATCH(Berechnung!D3952,IATA_Codes!$C$2:$C$301,0)),GCD_Entfernung!$C$2:$D$10001,2,FALSE))</f>
        <v/>
      </c>
      <c r="G3952" s="21" t="str">
        <f>IF(E3952="","",VLOOKUP(A3952,Flugzeugtyp!$B$2:$C$13,2,0))</f>
        <v/>
      </c>
      <c r="H3952" s="8" t="str">
        <f>IF(E3952="","",LOOKUP(MATCH(F3952,'RFI-Faktor'!$B$2:$B$5,1),'RFI-Faktor'!$D$2:$D$5))</f>
        <v/>
      </c>
      <c r="I3952" s="23" t="str">
        <f t="array" ref="I3952">IF(E3952="","",SUM(IF(A3952=Energieverbrauch!$A$2:$A$4000,1,0)*IF(B3952=Energieverbrauch!$B$2:$B$4000,1,0)*(IF(Berechnung!F3952&gt;=Energieverbrauch!$C$2:$C$4000,1,0)*IF(Berechnung!F3952&lt;=Energieverbrauch!$D$2:$D$4000,1,0))*Energieverbrauch!$E$2:$E$4000))</f>
        <v/>
      </c>
      <c r="J3952" s="23" t="str">
        <f t="shared" si="61"/>
        <v/>
      </c>
      <c r="K3952" s="23" t="e">
        <f>LOOKUP(MATCH(A3952,Flugzeugtyp!$A$2:$A$13,1),Flugzeugtyp!$A$2:$C$13)</f>
        <v>#N/A</v>
      </c>
      <c r="L3952" s="23" t="str">
        <f>IF(E3952="","",J3952/Treibhausgas_Kennzahlen!$B$5)</f>
        <v/>
      </c>
      <c r="M3952" s="37" t="str">
        <f>IF(E3952="","",$J3952*Treibhausgas_Kennzahlen!B$3)</f>
        <v/>
      </c>
      <c r="N3952" s="37" t="str">
        <f>IF(E3952="","",$J3952*Treibhausgas_Kennzahlen!C$3)</f>
        <v/>
      </c>
      <c r="O3952" s="37" t="str">
        <f>IF(E3952="","",$J3952*Treibhausgas_Kennzahlen!D$3)</f>
        <v/>
      </c>
      <c r="P3952" s="37" t="str">
        <f>IF(E3952="","",$J3952*Treibhausgas_Kennzahlen!E$3)</f>
        <v/>
      </c>
      <c r="Q3952" s="37" t="str">
        <f>IF(E3952="","",$J3952*Treibhausgas_Kennzahlen!F$3)</f>
        <v/>
      </c>
      <c r="R3952" s="37" t="str">
        <f>IF(E3952="","",$J3952*Treibhausgas_Kennzahlen!G$3)</f>
        <v/>
      </c>
    </row>
    <row r="3953" spans="1:18" x14ac:dyDescent="0.25">
      <c r="A3953" s="5"/>
      <c r="B3953" s="5"/>
      <c r="C3953" s="5"/>
      <c r="D3953" s="5"/>
      <c r="E3953" s="5"/>
      <c r="F3953" s="9" t="str">
        <f>IF(E3953="","",VLOOKUP(INDEX(IATA_Codes!$A$2:$A$301, MATCH(Berechnung!C3953,IATA_Codes!$C$2:$C$301,0))&amp;"_"&amp;INDEX(IATA_Codes!$A$2:$A$301, MATCH(Berechnung!D3953,IATA_Codes!$C$2:$C$301,0)),GCD_Entfernung!$C$2:$D$10001,2,FALSE))</f>
        <v/>
      </c>
      <c r="G3953" s="22" t="str">
        <f>IF(E3953="","",VLOOKUP(A3953,Flugzeugtyp!$B$2:$C$13,2,0))</f>
        <v/>
      </c>
      <c r="H3953" s="9" t="str">
        <f>IF(E3953="","",LOOKUP(MATCH(F3953,'RFI-Faktor'!$B$2:$B$5,1),'RFI-Faktor'!$D$2:$D$5))</f>
        <v/>
      </c>
      <c r="I3953" s="24" t="str">
        <f t="array" ref="I3953">IF(E3953="","",SUM(IF(A3953=Energieverbrauch!$A$2:$A$4000,1,0)*IF(B3953=Energieverbrauch!$B$2:$B$4000,1,0)*(IF(Berechnung!F3953&gt;=Energieverbrauch!$C$2:$C$4000,1,0)*IF(Berechnung!F3953&lt;=Energieverbrauch!$D$2:$D$4000,1,0))*Energieverbrauch!$E$2:$E$4000))</f>
        <v/>
      </c>
      <c r="J3953" s="24" t="str">
        <f t="shared" si="61"/>
        <v/>
      </c>
      <c r="K3953" s="24" t="e">
        <f>LOOKUP(MATCH(A3953,Flugzeugtyp!$A$2:$A$13,1),Flugzeugtyp!$A$2:$C$13)</f>
        <v>#N/A</v>
      </c>
      <c r="L3953" s="24" t="str">
        <f>IF(E3953="","",J3953/Treibhausgas_Kennzahlen!$B$5)</f>
        <v/>
      </c>
      <c r="M3953" s="38" t="str">
        <f>IF(E3953="","",$J3953*Treibhausgas_Kennzahlen!B$3)</f>
        <v/>
      </c>
      <c r="N3953" s="38" t="str">
        <f>IF(E3953="","",$J3953*Treibhausgas_Kennzahlen!C$3)</f>
        <v/>
      </c>
      <c r="O3953" s="38" t="str">
        <f>IF(E3953="","",$J3953*Treibhausgas_Kennzahlen!D$3)</f>
        <v/>
      </c>
      <c r="P3953" s="38" t="str">
        <f>IF(E3953="","",$J3953*Treibhausgas_Kennzahlen!E$3)</f>
        <v/>
      </c>
      <c r="Q3953" s="38" t="str">
        <f>IF(E3953="","",$J3953*Treibhausgas_Kennzahlen!F$3)</f>
        <v/>
      </c>
      <c r="R3953" s="38" t="str">
        <f>IF(E3953="","",$J3953*Treibhausgas_Kennzahlen!G$3)</f>
        <v/>
      </c>
    </row>
    <row r="3954" spans="1:18" x14ac:dyDescent="0.25">
      <c r="A3954" s="6"/>
      <c r="B3954" s="6"/>
      <c r="C3954" s="6"/>
      <c r="D3954" s="6"/>
      <c r="E3954" s="6"/>
      <c r="F3954" s="8" t="str">
        <f>IF(E3954="","",VLOOKUP(INDEX(IATA_Codes!$A$2:$A$301, MATCH(Berechnung!C3954,IATA_Codes!$C$2:$C$301,0))&amp;"_"&amp;INDEX(IATA_Codes!$A$2:$A$301, MATCH(Berechnung!D3954,IATA_Codes!$C$2:$C$301,0)),GCD_Entfernung!$C$2:$D$10001,2,FALSE))</f>
        <v/>
      </c>
      <c r="G3954" s="21" t="str">
        <f>IF(E3954="","",VLOOKUP(A3954,Flugzeugtyp!$B$2:$C$13,2,0))</f>
        <v/>
      </c>
      <c r="H3954" s="8" t="str">
        <f>IF(E3954="","",LOOKUP(MATCH(F3954,'RFI-Faktor'!$B$2:$B$5,1),'RFI-Faktor'!$D$2:$D$5))</f>
        <v/>
      </c>
      <c r="I3954" s="23" t="str">
        <f t="array" ref="I3954">IF(E3954="","",SUM(IF(A3954=Energieverbrauch!$A$2:$A$4000,1,0)*IF(B3954=Energieverbrauch!$B$2:$B$4000,1,0)*(IF(Berechnung!F3954&gt;=Energieverbrauch!$C$2:$C$4000,1,0)*IF(Berechnung!F3954&lt;=Energieverbrauch!$D$2:$D$4000,1,0))*Energieverbrauch!$E$2:$E$4000))</f>
        <v/>
      </c>
      <c r="J3954" s="23" t="str">
        <f t="shared" si="61"/>
        <v/>
      </c>
      <c r="K3954" s="23" t="e">
        <f>LOOKUP(MATCH(A3954,Flugzeugtyp!$A$2:$A$13,1),Flugzeugtyp!$A$2:$C$13)</f>
        <v>#N/A</v>
      </c>
      <c r="L3954" s="23" t="str">
        <f>IF(E3954="","",J3954/Treibhausgas_Kennzahlen!$B$5)</f>
        <v/>
      </c>
      <c r="M3954" s="37" t="str">
        <f>IF(E3954="","",$J3954*Treibhausgas_Kennzahlen!B$3)</f>
        <v/>
      </c>
      <c r="N3954" s="37" t="str">
        <f>IF(E3954="","",$J3954*Treibhausgas_Kennzahlen!C$3)</f>
        <v/>
      </c>
      <c r="O3954" s="37" t="str">
        <f>IF(E3954="","",$J3954*Treibhausgas_Kennzahlen!D$3)</f>
        <v/>
      </c>
      <c r="P3954" s="37" t="str">
        <f>IF(E3954="","",$J3954*Treibhausgas_Kennzahlen!E$3)</f>
        <v/>
      </c>
      <c r="Q3954" s="37" t="str">
        <f>IF(E3954="","",$J3954*Treibhausgas_Kennzahlen!F$3)</f>
        <v/>
      </c>
      <c r="R3954" s="37" t="str">
        <f>IF(E3954="","",$J3954*Treibhausgas_Kennzahlen!G$3)</f>
        <v/>
      </c>
    </row>
    <row r="3955" spans="1:18" x14ac:dyDescent="0.25">
      <c r="A3955" s="5"/>
      <c r="B3955" s="5"/>
      <c r="C3955" s="5"/>
      <c r="D3955" s="5"/>
      <c r="E3955" s="5"/>
      <c r="F3955" s="9" t="str">
        <f>IF(E3955="","",VLOOKUP(INDEX(IATA_Codes!$A$2:$A$301, MATCH(Berechnung!C3955,IATA_Codes!$C$2:$C$301,0))&amp;"_"&amp;INDEX(IATA_Codes!$A$2:$A$301, MATCH(Berechnung!D3955,IATA_Codes!$C$2:$C$301,0)),GCD_Entfernung!$C$2:$D$10001,2,FALSE))</f>
        <v/>
      </c>
      <c r="G3955" s="22" t="str">
        <f>IF(E3955="","",VLOOKUP(A3955,Flugzeugtyp!$B$2:$C$13,2,0))</f>
        <v/>
      </c>
      <c r="H3955" s="9" t="str">
        <f>IF(E3955="","",LOOKUP(MATCH(F3955,'RFI-Faktor'!$B$2:$B$5,1),'RFI-Faktor'!$D$2:$D$5))</f>
        <v/>
      </c>
      <c r="I3955" s="24" t="str">
        <f t="array" ref="I3955">IF(E3955="","",SUM(IF(A3955=Energieverbrauch!$A$2:$A$4000,1,0)*IF(B3955=Energieverbrauch!$B$2:$B$4000,1,0)*(IF(Berechnung!F3955&gt;=Energieverbrauch!$C$2:$C$4000,1,0)*IF(Berechnung!F3955&lt;=Energieverbrauch!$D$2:$D$4000,1,0))*Energieverbrauch!$E$2:$E$4000))</f>
        <v/>
      </c>
      <c r="J3955" s="24" t="str">
        <f t="shared" si="61"/>
        <v/>
      </c>
      <c r="K3955" s="24" t="e">
        <f>LOOKUP(MATCH(A3955,Flugzeugtyp!$A$2:$A$13,1),Flugzeugtyp!$A$2:$C$13)</f>
        <v>#N/A</v>
      </c>
      <c r="L3955" s="24" t="str">
        <f>IF(E3955="","",J3955/Treibhausgas_Kennzahlen!$B$5)</f>
        <v/>
      </c>
      <c r="M3955" s="38" t="str">
        <f>IF(E3955="","",$J3955*Treibhausgas_Kennzahlen!B$3)</f>
        <v/>
      </c>
      <c r="N3955" s="38" t="str">
        <f>IF(E3955="","",$J3955*Treibhausgas_Kennzahlen!C$3)</f>
        <v/>
      </c>
      <c r="O3955" s="38" t="str">
        <f>IF(E3955="","",$J3955*Treibhausgas_Kennzahlen!D$3)</f>
        <v/>
      </c>
      <c r="P3955" s="38" t="str">
        <f>IF(E3955="","",$J3955*Treibhausgas_Kennzahlen!E$3)</f>
        <v/>
      </c>
      <c r="Q3955" s="38" t="str">
        <f>IF(E3955="","",$J3955*Treibhausgas_Kennzahlen!F$3)</f>
        <v/>
      </c>
      <c r="R3955" s="38" t="str">
        <f>IF(E3955="","",$J3955*Treibhausgas_Kennzahlen!G$3)</f>
        <v/>
      </c>
    </row>
    <row r="3956" spans="1:18" x14ac:dyDescent="0.25">
      <c r="A3956" s="6"/>
      <c r="B3956" s="6"/>
      <c r="C3956" s="6"/>
      <c r="D3956" s="6"/>
      <c r="E3956" s="6"/>
      <c r="F3956" s="8" t="str">
        <f>IF(E3956="","",VLOOKUP(INDEX(IATA_Codes!$A$2:$A$301, MATCH(Berechnung!C3956,IATA_Codes!$C$2:$C$301,0))&amp;"_"&amp;INDEX(IATA_Codes!$A$2:$A$301, MATCH(Berechnung!D3956,IATA_Codes!$C$2:$C$301,0)),GCD_Entfernung!$C$2:$D$10001,2,FALSE))</f>
        <v/>
      </c>
      <c r="G3956" s="21" t="str">
        <f>IF(E3956="","",VLOOKUP(A3956,Flugzeugtyp!$B$2:$C$13,2,0))</f>
        <v/>
      </c>
      <c r="H3956" s="8" t="str">
        <f>IF(E3956="","",LOOKUP(MATCH(F3956,'RFI-Faktor'!$B$2:$B$5,1),'RFI-Faktor'!$D$2:$D$5))</f>
        <v/>
      </c>
      <c r="I3956" s="23" t="str">
        <f t="array" ref="I3956">IF(E3956="","",SUM(IF(A3956=Energieverbrauch!$A$2:$A$4000,1,0)*IF(B3956=Energieverbrauch!$B$2:$B$4000,1,0)*(IF(Berechnung!F3956&gt;=Energieverbrauch!$C$2:$C$4000,1,0)*IF(Berechnung!F3956&lt;=Energieverbrauch!$D$2:$D$4000,1,0))*Energieverbrauch!$E$2:$E$4000))</f>
        <v/>
      </c>
      <c r="J3956" s="23" t="str">
        <f t="shared" si="61"/>
        <v/>
      </c>
      <c r="K3956" s="23" t="e">
        <f>LOOKUP(MATCH(A3956,Flugzeugtyp!$A$2:$A$13,1),Flugzeugtyp!$A$2:$C$13)</f>
        <v>#N/A</v>
      </c>
      <c r="L3956" s="23" t="str">
        <f>IF(E3956="","",J3956/Treibhausgas_Kennzahlen!$B$5)</f>
        <v/>
      </c>
      <c r="M3956" s="37" t="str">
        <f>IF(E3956="","",$J3956*Treibhausgas_Kennzahlen!B$3)</f>
        <v/>
      </c>
      <c r="N3956" s="37" t="str">
        <f>IF(E3956="","",$J3956*Treibhausgas_Kennzahlen!C$3)</f>
        <v/>
      </c>
      <c r="O3956" s="37" t="str">
        <f>IF(E3956="","",$J3956*Treibhausgas_Kennzahlen!D$3)</f>
        <v/>
      </c>
      <c r="P3956" s="37" t="str">
        <f>IF(E3956="","",$J3956*Treibhausgas_Kennzahlen!E$3)</f>
        <v/>
      </c>
      <c r="Q3956" s="37" t="str">
        <f>IF(E3956="","",$J3956*Treibhausgas_Kennzahlen!F$3)</f>
        <v/>
      </c>
      <c r="R3956" s="37" t="str">
        <f>IF(E3956="","",$J3956*Treibhausgas_Kennzahlen!G$3)</f>
        <v/>
      </c>
    </row>
    <row r="3957" spans="1:18" x14ac:dyDescent="0.25">
      <c r="A3957" s="5"/>
      <c r="B3957" s="5"/>
      <c r="C3957" s="5"/>
      <c r="D3957" s="5"/>
      <c r="E3957" s="5"/>
      <c r="F3957" s="9" t="str">
        <f>IF(E3957="","",VLOOKUP(INDEX(IATA_Codes!$A$2:$A$301, MATCH(Berechnung!C3957,IATA_Codes!$C$2:$C$301,0))&amp;"_"&amp;INDEX(IATA_Codes!$A$2:$A$301, MATCH(Berechnung!D3957,IATA_Codes!$C$2:$C$301,0)),GCD_Entfernung!$C$2:$D$10001,2,FALSE))</f>
        <v/>
      </c>
      <c r="G3957" s="22" t="str">
        <f>IF(E3957="","",VLOOKUP(A3957,Flugzeugtyp!$B$2:$C$13,2,0))</f>
        <v/>
      </c>
      <c r="H3957" s="9" t="str">
        <f>IF(E3957="","",LOOKUP(MATCH(F3957,'RFI-Faktor'!$B$2:$B$5,1),'RFI-Faktor'!$D$2:$D$5))</f>
        <v/>
      </c>
      <c r="I3957" s="24" t="str">
        <f t="array" ref="I3957">IF(E3957="","",SUM(IF(A3957=Energieverbrauch!$A$2:$A$4000,1,0)*IF(B3957=Energieverbrauch!$B$2:$B$4000,1,0)*(IF(Berechnung!F3957&gt;=Energieverbrauch!$C$2:$C$4000,1,0)*IF(Berechnung!F3957&lt;=Energieverbrauch!$D$2:$D$4000,1,0))*Energieverbrauch!$E$2:$E$4000))</f>
        <v/>
      </c>
      <c r="J3957" s="24" t="str">
        <f t="shared" si="61"/>
        <v/>
      </c>
      <c r="K3957" s="24" t="e">
        <f>LOOKUP(MATCH(A3957,Flugzeugtyp!$A$2:$A$13,1),Flugzeugtyp!$A$2:$C$13)</f>
        <v>#N/A</v>
      </c>
      <c r="L3957" s="24" t="str">
        <f>IF(E3957="","",J3957/Treibhausgas_Kennzahlen!$B$5)</f>
        <v/>
      </c>
      <c r="M3957" s="38" t="str">
        <f>IF(E3957="","",$J3957*Treibhausgas_Kennzahlen!B$3)</f>
        <v/>
      </c>
      <c r="N3957" s="38" t="str">
        <f>IF(E3957="","",$J3957*Treibhausgas_Kennzahlen!C$3)</f>
        <v/>
      </c>
      <c r="O3957" s="38" t="str">
        <f>IF(E3957="","",$J3957*Treibhausgas_Kennzahlen!D$3)</f>
        <v/>
      </c>
      <c r="P3957" s="38" t="str">
        <f>IF(E3957="","",$J3957*Treibhausgas_Kennzahlen!E$3)</f>
        <v/>
      </c>
      <c r="Q3957" s="38" t="str">
        <f>IF(E3957="","",$J3957*Treibhausgas_Kennzahlen!F$3)</f>
        <v/>
      </c>
      <c r="R3957" s="38" t="str">
        <f>IF(E3957="","",$J3957*Treibhausgas_Kennzahlen!G$3)</f>
        <v/>
      </c>
    </row>
    <row r="3958" spans="1:18" x14ac:dyDescent="0.25">
      <c r="A3958" s="6"/>
      <c r="B3958" s="6"/>
      <c r="C3958" s="6"/>
      <c r="D3958" s="6"/>
      <c r="E3958" s="6"/>
      <c r="F3958" s="8" t="str">
        <f>IF(E3958="","",VLOOKUP(INDEX(IATA_Codes!$A$2:$A$301, MATCH(Berechnung!C3958,IATA_Codes!$C$2:$C$301,0))&amp;"_"&amp;INDEX(IATA_Codes!$A$2:$A$301, MATCH(Berechnung!D3958,IATA_Codes!$C$2:$C$301,0)),GCD_Entfernung!$C$2:$D$10001,2,FALSE))</f>
        <v/>
      </c>
      <c r="G3958" s="21" t="str">
        <f>IF(E3958="","",VLOOKUP(A3958,Flugzeugtyp!$B$2:$C$13,2,0))</f>
        <v/>
      </c>
      <c r="H3958" s="8" t="str">
        <f>IF(E3958="","",LOOKUP(MATCH(F3958,'RFI-Faktor'!$B$2:$B$5,1),'RFI-Faktor'!$D$2:$D$5))</f>
        <v/>
      </c>
      <c r="I3958" s="23" t="str">
        <f t="array" ref="I3958">IF(E3958="","",SUM(IF(A3958=Energieverbrauch!$A$2:$A$4000,1,0)*IF(B3958=Energieverbrauch!$B$2:$B$4000,1,0)*(IF(Berechnung!F3958&gt;=Energieverbrauch!$C$2:$C$4000,1,0)*IF(Berechnung!F3958&lt;=Energieverbrauch!$D$2:$D$4000,1,0))*Energieverbrauch!$E$2:$E$4000))</f>
        <v/>
      </c>
      <c r="J3958" s="23" t="str">
        <f t="shared" si="61"/>
        <v/>
      </c>
      <c r="K3958" s="23" t="e">
        <f>LOOKUP(MATCH(A3958,Flugzeugtyp!$A$2:$A$13,1),Flugzeugtyp!$A$2:$C$13)</f>
        <v>#N/A</v>
      </c>
      <c r="L3958" s="23" t="str">
        <f>IF(E3958="","",J3958/Treibhausgas_Kennzahlen!$B$5)</f>
        <v/>
      </c>
      <c r="M3958" s="37" t="str">
        <f>IF(E3958="","",$J3958*Treibhausgas_Kennzahlen!B$3)</f>
        <v/>
      </c>
      <c r="N3958" s="37" t="str">
        <f>IF(E3958="","",$J3958*Treibhausgas_Kennzahlen!C$3)</f>
        <v/>
      </c>
      <c r="O3958" s="37" t="str">
        <f>IF(E3958="","",$J3958*Treibhausgas_Kennzahlen!D$3)</f>
        <v/>
      </c>
      <c r="P3958" s="37" t="str">
        <f>IF(E3958="","",$J3958*Treibhausgas_Kennzahlen!E$3)</f>
        <v/>
      </c>
      <c r="Q3958" s="37" t="str">
        <f>IF(E3958="","",$J3958*Treibhausgas_Kennzahlen!F$3)</f>
        <v/>
      </c>
      <c r="R3958" s="37" t="str">
        <f>IF(E3958="","",$J3958*Treibhausgas_Kennzahlen!G$3)</f>
        <v/>
      </c>
    </row>
    <row r="3959" spans="1:18" x14ac:dyDescent="0.25">
      <c r="A3959" s="5"/>
      <c r="B3959" s="5"/>
      <c r="C3959" s="5"/>
      <c r="D3959" s="5"/>
      <c r="E3959" s="5"/>
      <c r="F3959" s="9" t="str">
        <f>IF(E3959="","",VLOOKUP(INDEX(IATA_Codes!$A$2:$A$301, MATCH(Berechnung!C3959,IATA_Codes!$C$2:$C$301,0))&amp;"_"&amp;INDEX(IATA_Codes!$A$2:$A$301, MATCH(Berechnung!D3959,IATA_Codes!$C$2:$C$301,0)),GCD_Entfernung!$C$2:$D$10001,2,FALSE))</f>
        <v/>
      </c>
      <c r="G3959" s="22" t="str">
        <f>IF(E3959="","",VLOOKUP(A3959,Flugzeugtyp!$B$2:$C$13,2,0))</f>
        <v/>
      </c>
      <c r="H3959" s="9" t="str">
        <f>IF(E3959="","",LOOKUP(MATCH(F3959,'RFI-Faktor'!$B$2:$B$5,1),'RFI-Faktor'!$D$2:$D$5))</f>
        <v/>
      </c>
      <c r="I3959" s="24" t="str">
        <f t="array" ref="I3959">IF(E3959="","",SUM(IF(A3959=Energieverbrauch!$A$2:$A$4000,1,0)*IF(B3959=Energieverbrauch!$B$2:$B$4000,1,0)*(IF(Berechnung!F3959&gt;=Energieverbrauch!$C$2:$C$4000,1,0)*IF(Berechnung!F3959&lt;=Energieverbrauch!$D$2:$D$4000,1,0))*Energieverbrauch!$E$2:$E$4000))</f>
        <v/>
      </c>
      <c r="J3959" s="24" t="str">
        <f t="shared" si="61"/>
        <v/>
      </c>
      <c r="K3959" s="24" t="e">
        <f>LOOKUP(MATCH(A3959,Flugzeugtyp!$A$2:$A$13,1),Flugzeugtyp!$A$2:$C$13)</f>
        <v>#N/A</v>
      </c>
      <c r="L3959" s="24" t="str">
        <f>IF(E3959="","",J3959/Treibhausgas_Kennzahlen!$B$5)</f>
        <v/>
      </c>
      <c r="M3959" s="38" t="str">
        <f>IF(E3959="","",$J3959*Treibhausgas_Kennzahlen!B$3)</f>
        <v/>
      </c>
      <c r="N3959" s="38" t="str">
        <f>IF(E3959="","",$J3959*Treibhausgas_Kennzahlen!C$3)</f>
        <v/>
      </c>
      <c r="O3959" s="38" t="str">
        <f>IF(E3959="","",$J3959*Treibhausgas_Kennzahlen!D$3)</f>
        <v/>
      </c>
      <c r="P3959" s="38" t="str">
        <f>IF(E3959="","",$J3959*Treibhausgas_Kennzahlen!E$3)</f>
        <v/>
      </c>
      <c r="Q3959" s="38" t="str">
        <f>IF(E3959="","",$J3959*Treibhausgas_Kennzahlen!F$3)</f>
        <v/>
      </c>
      <c r="R3959" s="38" t="str">
        <f>IF(E3959="","",$J3959*Treibhausgas_Kennzahlen!G$3)</f>
        <v/>
      </c>
    </row>
    <row r="3960" spans="1:18" x14ac:dyDescent="0.25">
      <c r="A3960" s="6"/>
      <c r="B3960" s="6"/>
      <c r="C3960" s="6"/>
      <c r="D3960" s="6"/>
      <c r="E3960" s="6"/>
      <c r="F3960" s="8" t="str">
        <f>IF(E3960="","",VLOOKUP(INDEX(IATA_Codes!$A$2:$A$301, MATCH(Berechnung!C3960,IATA_Codes!$C$2:$C$301,0))&amp;"_"&amp;INDEX(IATA_Codes!$A$2:$A$301, MATCH(Berechnung!D3960,IATA_Codes!$C$2:$C$301,0)),GCD_Entfernung!$C$2:$D$10001,2,FALSE))</f>
        <v/>
      </c>
      <c r="G3960" s="21" t="str">
        <f>IF(E3960="","",VLOOKUP(A3960,Flugzeugtyp!$B$2:$C$13,2,0))</f>
        <v/>
      </c>
      <c r="H3960" s="8" t="str">
        <f>IF(E3960="","",LOOKUP(MATCH(F3960,'RFI-Faktor'!$B$2:$B$5,1),'RFI-Faktor'!$D$2:$D$5))</f>
        <v/>
      </c>
      <c r="I3960" s="23" t="str">
        <f t="array" ref="I3960">IF(E3960="","",SUM(IF(A3960=Energieverbrauch!$A$2:$A$4000,1,0)*IF(B3960=Energieverbrauch!$B$2:$B$4000,1,0)*(IF(Berechnung!F3960&gt;=Energieverbrauch!$C$2:$C$4000,1,0)*IF(Berechnung!F3960&lt;=Energieverbrauch!$D$2:$D$4000,1,0))*Energieverbrauch!$E$2:$E$4000))</f>
        <v/>
      </c>
      <c r="J3960" s="23" t="str">
        <f t="shared" si="61"/>
        <v/>
      </c>
      <c r="K3960" s="23" t="e">
        <f>LOOKUP(MATCH(A3960,Flugzeugtyp!$A$2:$A$13,1),Flugzeugtyp!$A$2:$C$13)</f>
        <v>#N/A</v>
      </c>
      <c r="L3960" s="23" t="str">
        <f>IF(E3960="","",J3960/Treibhausgas_Kennzahlen!$B$5)</f>
        <v/>
      </c>
      <c r="M3960" s="37" t="str">
        <f>IF(E3960="","",$J3960*Treibhausgas_Kennzahlen!B$3)</f>
        <v/>
      </c>
      <c r="N3960" s="37" t="str">
        <f>IF(E3960="","",$J3960*Treibhausgas_Kennzahlen!C$3)</f>
        <v/>
      </c>
      <c r="O3960" s="37" t="str">
        <f>IF(E3960="","",$J3960*Treibhausgas_Kennzahlen!D$3)</f>
        <v/>
      </c>
      <c r="P3960" s="37" t="str">
        <f>IF(E3960="","",$J3960*Treibhausgas_Kennzahlen!E$3)</f>
        <v/>
      </c>
      <c r="Q3960" s="37" t="str">
        <f>IF(E3960="","",$J3960*Treibhausgas_Kennzahlen!F$3)</f>
        <v/>
      </c>
      <c r="R3960" s="37" t="str">
        <f>IF(E3960="","",$J3960*Treibhausgas_Kennzahlen!G$3)</f>
        <v/>
      </c>
    </row>
    <row r="3961" spans="1:18" x14ac:dyDescent="0.25">
      <c r="A3961" s="5"/>
      <c r="B3961" s="5"/>
      <c r="C3961" s="5"/>
      <c r="D3961" s="5"/>
      <c r="E3961" s="5"/>
      <c r="F3961" s="9" t="str">
        <f>IF(E3961="","",VLOOKUP(INDEX(IATA_Codes!$A$2:$A$301, MATCH(Berechnung!C3961,IATA_Codes!$C$2:$C$301,0))&amp;"_"&amp;INDEX(IATA_Codes!$A$2:$A$301, MATCH(Berechnung!D3961,IATA_Codes!$C$2:$C$301,0)),GCD_Entfernung!$C$2:$D$10001,2,FALSE))</f>
        <v/>
      </c>
      <c r="G3961" s="22" t="str">
        <f>IF(E3961="","",VLOOKUP(A3961,Flugzeugtyp!$B$2:$C$13,2,0))</f>
        <v/>
      </c>
      <c r="H3961" s="9" t="str">
        <f>IF(E3961="","",LOOKUP(MATCH(F3961,'RFI-Faktor'!$B$2:$B$5,1),'RFI-Faktor'!$D$2:$D$5))</f>
        <v/>
      </c>
      <c r="I3961" s="24" t="str">
        <f t="array" ref="I3961">IF(E3961="","",SUM(IF(A3961=Energieverbrauch!$A$2:$A$4000,1,0)*IF(B3961=Energieverbrauch!$B$2:$B$4000,1,0)*(IF(Berechnung!F3961&gt;=Energieverbrauch!$C$2:$C$4000,1,0)*IF(Berechnung!F3961&lt;=Energieverbrauch!$D$2:$D$4000,1,0))*Energieverbrauch!$E$2:$E$4000))</f>
        <v/>
      </c>
      <c r="J3961" s="24" t="str">
        <f t="shared" si="61"/>
        <v/>
      </c>
      <c r="K3961" s="24" t="e">
        <f>LOOKUP(MATCH(A3961,Flugzeugtyp!$A$2:$A$13,1),Flugzeugtyp!$A$2:$C$13)</f>
        <v>#N/A</v>
      </c>
      <c r="L3961" s="24" t="str">
        <f>IF(E3961="","",J3961/Treibhausgas_Kennzahlen!$B$5)</f>
        <v/>
      </c>
      <c r="M3961" s="38" t="str">
        <f>IF(E3961="","",$J3961*Treibhausgas_Kennzahlen!B$3)</f>
        <v/>
      </c>
      <c r="N3961" s="38" t="str">
        <f>IF(E3961="","",$J3961*Treibhausgas_Kennzahlen!C$3)</f>
        <v/>
      </c>
      <c r="O3961" s="38" t="str">
        <f>IF(E3961="","",$J3961*Treibhausgas_Kennzahlen!D$3)</f>
        <v/>
      </c>
      <c r="P3961" s="38" t="str">
        <f>IF(E3961="","",$J3961*Treibhausgas_Kennzahlen!E$3)</f>
        <v/>
      </c>
      <c r="Q3961" s="38" t="str">
        <f>IF(E3961="","",$J3961*Treibhausgas_Kennzahlen!F$3)</f>
        <v/>
      </c>
      <c r="R3961" s="38" t="str">
        <f>IF(E3961="","",$J3961*Treibhausgas_Kennzahlen!G$3)</f>
        <v/>
      </c>
    </row>
    <row r="3962" spans="1:18" x14ac:dyDescent="0.25">
      <c r="A3962" s="6"/>
      <c r="B3962" s="6"/>
      <c r="C3962" s="6"/>
      <c r="D3962" s="6"/>
      <c r="E3962" s="6"/>
      <c r="F3962" s="8" t="str">
        <f>IF(E3962="","",VLOOKUP(INDEX(IATA_Codes!$A$2:$A$301, MATCH(Berechnung!C3962,IATA_Codes!$C$2:$C$301,0))&amp;"_"&amp;INDEX(IATA_Codes!$A$2:$A$301, MATCH(Berechnung!D3962,IATA_Codes!$C$2:$C$301,0)),GCD_Entfernung!$C$2:$D$10001,2,FALSE))</f>
        <v/>
      </c>
      <c r="G3962" s="21" t="str">
        <f>IF(E3962="","",VLOOKUP(A3962,Flugzeugtyp!$B$2:$C$13,2,0))</f>
        <v/>
      </c>
      <c r="H3962" s="8" t="str">
        <f>IF(E3962="","",LOOKUP(MATCH(F3962,'RFI-Faktor'!$B$2:$B$5,1),'RFI-Faktor'!$D$2:$D$5))</f>
        <v/>
      </c>
      <c r="I3962" s="23" t="str">
        <f t="array" ref="I3962">IF(E3962="","",SUM(IF(A3962=Energieverbrauch!$A$2:$A$4000,1,0)*IF(B3962=Energieverbrauch!$B$2:$B$4000,1,0)*(IF(Berechnung!F3962&gt;=Energieverbrauch!$C$2:$C$4000,1,0)*IF(Berechnung!F3962&lt;=Energieverbrauch!$D$2:$D$4000,1,0))*Energieverbrauch!$E$2:$E$4000))</f>
        <v/>
      </c>
      <c r="J3962" s="23" t="str">
        <f t="shared" si="61"/>
        <v/>
      </c>
      <c r="K3962" s="23" t="e">
        <f>LOOKUP(MATCH(A3962,Flugzeugtyp!$A$2:$A$13,1),Flugzeugtyp!$A$2:$C$13)</f>
        <v>#N/A</v>
      </c>
      <c r="L3962" s="23" t="str">
        <f>IF(E3962="","",J3962/Treibhausgas_Kennzahlen!$B$5)</f>
        <v/>
      </c>
      <c r="M3962" s="37" t="str">
        <f>IF(E3962="","",$J3962*Treibhausgas_Kennzahlen!B$3)</f>
        <v/>
      </c>
      <c r="N3962" s="37" t="str">
        <f>IF(E3962="","",$J3962*Treibhausgas_Kennzahlen!C$3)</f>
        <v/>
      </c>
      <c r="O3962" s="37" t="str">
        <f>IF(E3962="","",$J3962*Treibhausgas_Kennzahlen!D$3)</f>
        <v/>
      </c>
      <c r="P3962" s="37" t="str">
        <f>IF(E3962="","",$J3962*Treibhausgas_Kennzahlen!E$3)</f>
        <v/>
      </c>
      <c r="Q3962" s="37" t="str">
        <f>IF(E3962="","",$J3962*Treibhausgas_Kennzahlen!F$3)</f>
        <v/>
      </c>
      <c r="R3962" s="37" t="str">
        <f>IF(E3962="","",$J3962*Treibhausgas_Kennzahlen!G$3)</f>
        <v/>
      </c>
    </row>
    <row r="3963" spans="1:18" x14ac:dyDescent="0.25">
      <c r="A3963" s="5"/>
      <c r="B3963" s="5"/>
      <c r="C3963" s="5"/>
      <c r="D3963" s="5"/>
      <c r="E3963" s="5"/>
      <c r="F3963" s="9" t="str">
        <f>IF(E3963="","",VLOOKUP(INDEX(IATA_Codes!$A$2:$A$301, MATCH(Berechnung!C3963,IATA_Codes!$C$2:$C$301,0))&amp;"_"&amp;INDEX(IATA_Codes!$A$2:$A$301, MATCH(Berechnung!D3963,IATA_Codes!$C$2:$C$301,0)),GCD_Entfernung!$C$2:$D$10001,2,FALSE))</f>
        <v/>
      </c>
      <c r="G3963" s="22" t="str">
        <f>IF(E3963="","",VLOOKUP(A3963,Flugzeugtyp!$B$2:$C$13,2,0))</f>
        <v/>
      </c>
      <c r="H3963" s="9" t="str">
        <f>IF(E3963="","",LOOKUP(MATCH(F3963,'RFI-Faktor'!$B$2:$B$5,1),'RFI-Faktor'!$D$2:$D$5))</f>
        <v/>
      </c>
      <c r="I3963" s="24" t="str">
        <f t="array" ref="I3963">IF(E3963="","",SUM(IF(A3963=Energieverbrauch!$A$2:$A$4000,1,0)*IF(B3963=Energieverbrauch!$B$2:$B$4000,1,0)*(IF(Berechnung!F3963&gt;=Energieverbrauch!$C$2:$C$4000,1,0)*IF(Berechnung!F3963&lt;=Energieverbrauch!$D$2:$D$4000,1,0))*Energieverbrauch!$E$2:$E$4000))</f>
        <v/>
      </c>
      <c r="J3963" s="24" t="str">
        <f t="shared" si="61"/>
        <v/>
      </c>
      <c r="K3963" s="24" t="e">
        <f>LOOKUP(MATCH(A3963,Flugzeugtyp!$A$2:$A$13,1),Flugzeugtyp!$A$2:$C$13)</f>
        <v>#N/A</v>
      </c>
      <c r="L3963" s="24" t="str">
        <f>IF(E3963="","",J3963/Treibhausgas_Kennzahlen!$B$5)</f>
        <v/>
      </c>
      <c r="M3963" s="38" t="str">
        <f>IF(E3963="","",$J3963*Treibhausgas_Kennzahlen!B$3)</f>
        <v/>
      </c>
      <c r="N3963" s="38" t="str">
        <f>IF(E3963="","",$J3963*Treibhausgas_Kennzahlen!C$3)</f>
        <v/>
      </c>
      <c r="O3963" s="38" t="str">
        <f>IF(E3963="","",$J3963*Treibhausgas_Kennzahlen!D$3)</f>
        <v/>
      </c>
      <c r="P3963" s="38" t="str">
        <f>IF(E3963="","",$J3963*Treibhausgas_Kennzahlen!E$3)</f>
        <v/>
      </c>
      <c r="Q3963" s="38" t="str">
        <f>IF(E3963="","",$J3963*Treibhausgas_Kennzahlen!F$3)</f>
        <v/>
      </c>
      <c r="R3963" s="38" t="str">
        <f>IF(E3963="","",$J3963*Treibhausgas_Kennzahlen!G$3)</f>
        <v/>
      </c>
    </row>
    <row r="3964" spans="1:18" x14ac:dyDescent="0.25">
      <c r="A3964" s="6"/>
      <c r="B3964" s="6"/>
      <c r="C3964" s="6"/>
      <c r="D3964" s="6"/>
      <c r="E3964" s="6"/>
      <c r="F3964" s="8" t="str">
        <f>IF(E3964="","",VLOOKUP(INDEX(IATA_Codes!$A$2:$A$301, MATCH(Berechnung!C3964,IATA_Codes!$C$2:$C$301,0))&amp;"_"&amp;INDEX(IATA_Codes!$A$2:$A$301, MATCH(Berechnung!D3964,IATA_Codes!$C$2:$C$301,0)),GCD_Entfernung!$C$2:$D$10001,2,FALSE))</f>
        <v/>
      </c>
      <c r="G3964" s="21" t="str">
        <f>IF(E3964="","",VLOOKUP(A3964,Flugzeugtyp!$B$2:$C$13,2,0))</f>
        <v/>
      </c>
      <c r="H3964" s="8" t="str">
        <f>IF(E3964="","",LOOKUP(MATCH(F3964,'RFI-Faktor'!$B$2:$B$5,1),'RFI-Faktor'!$D$2:$D$5))</f>
        <v/>
      </c>
      <c r="I3964" s="23" t="str">
        <f t="array" ref="I3964">IF(E3964="","",SUM(IF(A3964=Energieverbrauch!$A$2:$A$4000,1,0)*IF(B3964=Energieverbrauch!$B$2:$B$4000,1,0)*(IF(Berechnung!F3964&gt;=Energieverbrauch!$C$2:$C$4000,1,0)*IF(Berechnung!F3964&lt;=Energieverbrauch!$D$2:$D$4000,1,0))*Energieverbrauch!$E$2:$E$4000))</f>
        <v/>
      </c>
      <c r="J3964" s="23" t="str">
        <f t="shared" si="61"/>
        <v/>
      </c>
      <c r="K3964" s="23" t="e">
        <f>LOOKUP(MATCH(A3964,Flugzeugtyp!$A$2:$A$13,1),Flugzeugtyp!$A$2:$C$13)</f>
        <v>#N/A</v>
      </c>
      <c r="L3964" s="23" t="str">
        <f>IF(E3964="","",J3964/Treibhausgas_Kennzahlen!$B$5)</f>
        <v/>
      </c>
      <c r="M3964" s="37" t="str">
        <f>IF(E3964="","",$J3964*Treibhausgas_Kennzahlen!B$3)</f>
        <v/>
      </c>
      <c r="N3964" s="37" t="str">
        <f>IF(E3964="","",$J3964*Treibhausgas_Kennzahlen!C$3)</f>
        <v/>
      </c>
      <c r="O3964" s="37" t="str">
        <f>IF(E3964="","",$J3964*Treibhausgas_Kennzahlen!D$3)</f>
        <v/>
      </c>
      <c r="P3964" s="37" t="str">
        <f>IF(E3964="","",$J3964*Treibhausgas_Kennzahlen!E$3)</f>
        <v/>
      </c>
      <c r="Q3964" s="37" t="str">
        <f>IF(E3964="","",$J3964*Treibhausgas_Kennzahlen!F$3)</f>
        <v/>
      </c>
      <c r="R3964" s="37" t="str">
        <f>IF(E3964="","",$J3964*Treibhausgas_Kennzahlen!G$3)</f>
        <v/>
      </c>
    </row>
    <row r="3965" spans="1:18" x14ac:dyDescent="0.25">
      <c r="A3965" s="5"/>
      <c r="B3965" s="5"/>
      <c r="C3965" s="5"/>
      <c r="D3965" s="5"/>
      <c r="E3965" s="5"/>
      <c r="F3965" s="9" t="str">
        <f>IF(E3965="","",VLOOKUP(INDEX(IATA_Codes!$A$2:$A$301, MATCH(Berechnung!C3965,IATA_Codes!$C$2:$C$301,0))&amp;"_"&amp;INDEX(IATA_Codes!$A$2:$A$301, MATCH(Berechnung!D3965,IATA_Codes!$C$2:$C$301,0)),GCD_Entfernung!$C$2:$D$10001,2,FALSE))</f>
        <v/>
      </c>
      <c r="G3965" s="22" t="str">
        <f>IF(E3965="","",VLOOKUP(A3965,Flugzeugtyp!$B$2:$C$13,2,0))</f>
        <v/>
      </c>
      <c r="H3965" s="9" t="str">
        <f>IF(E3965="","",LOOKUP(MATCH(F3965,'RFI-Faktor'!$B$2:$B$5,1),'RFI-Faktor'!$D$2:$D$5))</f>
        <v/>
      </c>
      <c r="I3965" s="24" t="str">
        <f t="array" ref="I3965">IF(E3965="","",SUM(IF(A3965=Energieverbrauch!$A$2:$A$4000,1,0)*IF(B3965=Energieverbrauch!$B$2:$B$4000,1,0)*(IF(Berechnung!F3965&gt;=Energieverbrauch!$C$2:$C$4000,1,0)*IF(Berechnung!F3965&lt;=Energieverbrauch!$D$2:$D$4000,1,0))*Energieverbrauch!$E$2:$E$4000))</f>
        <v/>
      </c>
      <c r="J3965" s="24" t="str">
        <f t="shared" si="61"/>
        <v/>
      </c>
      <c r="K3965" s="24" t="e">
        <f>LOOKUP(MATCH(A3965,Flugzeugtyp!$A$2:$A$13,1),Flugzeugtyp!$A$2:$C$13)</f>
        <v>#N/A</v>
      </c>
      <c r="L3965" s="24" t="str">
        <f>IF(E3965="","",J3965/Treibhausgas_Kennzahlen!$B$5)</f>
        <v/>
      </c>
      <c r="M3965" s="38" t="str">
        <f>IF(E3965="","",$J3965*Treibhausgas_Kennzahlen!B$3)</f>
        <v/>
      </c>
      <c r="N3965" s="38" t="str">
        <f>IF(E3965="","",$J3965*Treibhausgas_Kennzahlen!C$3)</f>
        <v/>
      </c>
      <c r="O3965" s="38" t="str">
        <f>IF(E3965="","",$J3965*Treibhausgas_Kennzahlen!D$3)</f>
        <v/>
      </c>
      <c r="P3965" s="38" t="str">
        <f>IF(E3965="","",$J3965*Treibhausgas_Kennzahlen!E$3)</f>
        <v/>
      </c>
      <c r="Q3965" s="38" t="str">
        <f>IF(E3965="","",$J3965*Treibhausgas_Kennzahlen!F$3)</f>
        <v/>
      </c>
      <c r="R3965" s="38" t="str">
        <f>IF(E3965="","",$J3965*Treibhausgas_Kennzahlen!G$3)</f>
        <v/>
      </c>
    </row>
    <row r="3966" spans="1:18" x14ac:dyDescent="0.25">
      <c r="A3966" s="6"/>
      <c r="B3966" s="6"/>
      <c r="C3966" s="6"/>
      <c r="D3966" s="6"/>
      <c r="E3966" s="6"/>
      <c r="F3966" s="8" t="str">
        <f>IF(E3966="","",VLOOKUP(INDEX(IATA_Codes!$A$2:$A$301, MATCH(Berechnung!C3966,IATA_Codes!$C$2:$C$301,0))&amp;"_"&amp;INDEX(IATA_Codes!$A$2:$A$301, MATCH(Berechnung!D3966,IATA_Codes!$C$2:$C$301,0)),GCD_Entfernung!$C$2:$D$10001,2,FALSE))</f>
        <v/>
      </c>
      <c r="G3966" s="21" t="str">
        <f>IF(E3966="","",VLOOKUP(A3966,Flugzeugtyp!$B$2:$C$13,2,0))</f>
        <v/>
      </c>
      <c r="H3966" s="8" t="str">
        <f>IF(E3966="","",LOOKUP(MATCH(F3966,'RFI-Faktor'!$B$2:$B$5,1),'RFI-Faktor'!$D$2:$D$5))</f>
        <v/>
      </c>
      <c r="I3966" s="23" t="str">
        <f t="array" ref="I3966">IF(E3966="","",SUM(IF(A3966=Energieverbrauch!$A$2:$A$4000,1,0)*IF(B3966=Energieverbrauch!$B$2:$B$4000,1,0)*(IF(Berechnung!F3966&gt;=Energieverbrauch!$C$2:$C$4000,1,0)*IF(Berechnung!F3966&lt;=Energieverbrauch!$D$2:$D$4000,1,0))*Energieverbrauch!$E$2:$E$4000))</f>
        <v/>
      </c>
      <c r="J3966" s="23" t="str">
        <f t="shared" si="61"/>
        <v/>
      </c>
      <c r="K3966" s="23" t="e">
        <f>LOOKUP(MATCH(A3966,Flugzeugtyp!$A$2:$A$13,1),Flugzeugtyp!$A$2:$C$13)</f>
        <v>#N/A</v>
      </c>
      <c r="L3966" s="23" t="str">
        <f>IF(E3966="","",J3966/Treibhausgas_Kennzahlen!$B$5)</f>
        <v/>
      </c>
      <c r="M3966" s="37" t="str">
        <f>IF(E3966="","",$J3966*Treibhausgas_Kennzahlen!B$3)</f>
        <v/>
      </c>
      <c r="N3966" s="37" t="str">
        <f>IF(E3966="","",$J3966*Treibhausgas_Kennzahlen!C$3)</f>
        <v/>
      </c>
      <c r="O3966" s="37" t="str">
        <f>IF(E3966="","",$J3966*Treibhausgas_Kennzahlen!D$3)</f>
        <v/>
      </c>
      <c r="P3966" s="37" t="str">
        <f>IF(E3966="","",$J3966*Treibhausgas_Kennzahlen!E$3)</f>
        <v/>
      </c>
      <c r="Q3966" s="37" t="str">
        <f>IF(E3966="","",$J3966*Treibhausgas_Kennzahlen!F$3)</f>
        <v/>
      </c>
      <c r="R3966" s="37" t="str">
        <f>IF(E3966="","",$J3966*Treibhausgas_Kennzahlen!G$3)</f>
        <v/>
      </c>
    </row>
    <row r="3967" spans="1:18" x14ac:dyDescent="0.25">
      <c r="A3967" s="5"/>
      <c r="B3967" s="5"/>
      <c r="C3967" s="5"/>
      <c r="D3967" s="5"/>
      <c r="E3967" s="5"/>
      <c r="F3967" s="9" t="str">
        <f>IF(E3967="","",VLOOKUP(INDEX(IATA_Codes!$A$2:$A$301, MATCH(Berechnung!C3967,IATA_Codes!$C$2:$C$301,0))&amp;"_"&amp;INDEX(IATA_Codes!$A$2:$A$301, MATCH(Berechnung!D3967,IATA_Codes!$C$2:$C$301,0)),GCD_Entfernung!$C$2:$D$10001,2,FALSE))</f>
        <v/>
      </c>
      <c r="G3967" s="22" t="str">
        <f>IF(E3967="","",VLOOKUP(A3967,Flugzeugtyp!$B$2:$C$13,2,0))</f>
        <v/>
      </c>
      <c r="H3967" s="9" t="str">
        <f>IF(E3967="","",LOOKUP(MATCH(F3967,'RFI-Faktor'!$B$2:$B$5,1),'RFI-Faktor'!$D$2:$D$5))</f>
        <v/>
      </c>
      <c r="I3967" s="24" t="str">
        <f t="array" ref="I3967">IF(E3967="","",SUM(IF(A3967=Energieverbrauch!$A$2:$A$4000,1,0)*IF(B3967=Energieverbrauch!$B$2:$B$4000,1,0)*(IF(Berechnung!F3967&gt;=Energieverbrauch!$C$2:$C$4000,1,0)*IF(Berechnung!F3967&lt;=Energieverbrauch!$D$2:$D$4000,1,0))*Energieverbrauch!$E$2:$E$4000))</f>
        <v/>
      </c>
      <c r="J3967" s="24" t="str">
        <f t="shared" si="61"/>
        <v/>
      </c>
      <c r="K3967" s="24" t="e">
        <f>LOOKUP(MATCH(A3967,Flugzeugtyp!$A$2:$A$13,1),Flugzeugtyp!$A$2:$C$13)</f>
        <v>#N/A</v>
      </c>
      <c r="L3967" s="24" t="str">
        <f>IF(E3967="","",J3967/Treibhausgas_Kennzahlen!$B$5)</f>
        <v/>
      </c>
      <c r="M3967" s="38" t="str">
        <f>IF(E3967="","",$J3967*Treibhausgas_Kennzahlen!B$3)</f>
        <v/>
      </c>
      <c r="N3967" s="38" t="str">
        <f>IF(E3967="","",$J3967*Treibhausgas_Kennzahlen!C$3)</f>
        <v/>
      </c>
      <c r="O3967" s="38" t="str">
        <f>IF(E3967="","",$J3967*Treibhausgas_Kennzahlen!D$3)</f>
        <v/>
      </c>
      <c r="P3967" s="38" t="str">
        <f>IF(E3967="","",$J3967*Treibhausgas_Kennzahlen!E$3)</f>
        <v/>
      </c>
      <c r="Q3967" s="38" t="str">
        <f>IF(E3967="","",$J3967*Treibhausgas_Kennzahlen!F$3)</f>
        <v/>
      </c>
      <c r="R3967" s="38" t="str">
        <f>IF(E3967="","",$J3967*Treibhausgas_Kennzahlen!G$3)</f>
        <v/>
      </c>
    </row>
    <row r="3968" spans="1:18" x14ac:dyDescent="0.25">
      <c r="A3968" s="6"/>
      <c r="B3968" s="6"/>
      <c r="C3968" s="6"/>
      <c r="D3968" s="6"/>
      <c r="E3968" s="6"/>
      <c r="F3968" s="8" t="str">
        <f>IF(E3968="","",VLOOKUP(INDEX(IATA_Codes!$A$2:$A$301, MATCH(Berechnung!C3968,IATA_Codes!$C$2:$C$301,0))&amp;"_"&amp;INDEX(IATA_Codes!$A$2:$A$301, MATCH(Berechnung!D3968,IATA_Codes!$C$2:$C$301,0)),GCD_Entfernung!$C$2:$D$10001,2,FALSE))</f>
        <v/>
      </c>
      <c r="G3968" s="21" t="str">
        <f>IF(E3968="","",VLOOKUP(A3968,Flugzeugtyp!$B$2:$C$13,2,0))</f>
        <v/>
      </c>
      <c r="H3968" s="8" t="str">
        <f>IF(E3968="","",LOOKUP(MATCH(F3968,'RFI-Faktor'!$B$2:$B$5,1),'RFI-Faktor'!$D$2:$D$5))</f>
        <v/>
      </c>
      <c r="I3968" s="23" t="str">
        <f t="array" ref="I3968">IF(E3968="","",SUM(IF(A3968=Energieverbrauch!$A$2:$A$4000,1,0)*IF(B3968=Energieverbrauch!$B$2:$B$4000,1,0)*(IF(Berechnung!F3968&gt;=Energieverbrauch!$C$2:$C$4000,1,0)*IF(Berechnung!F3968&lt;=Energieverbrauch!$D$2:$D$4000,1,0))*Energieverbrauch!$E$2:$E$4000))</f>
        <v/>
      </c>
      <c r="J3968" s="23" t="str">
        <f t="shared" si="61"/>
        <v/>
      </c>
      <c r="K3968" s="23" t="e">
        <f>LOOKUP(MATCH(A3968,Flugzeugtyp!$A$2:$A$13,1),Flugzeugtyp!$A$2:$C$13)</f>
        <v>#N/A</v>
      </c>
      <c r="L3968" s="23" t="str">
        <f>IF(E3968="","",J3968/Treibhausgas_Kennzahlen!$B$5)</f>
        <v/>
      </c>
      <c r="M3968" s="37" t="str">
        <f>IF(E3968="","",$J3968*Treibhausgas_Kennzahlen!B$3)</f>
        <v/>
      </c>
      <c r="N3968" s="37" t="str">
        <f>IF(E3968="","",$J3968*Treibhausgas_Kennzahlen!C$3)</f>
        <v/>
      </c>
      <c r="O3968" s="37" t="str">
        <f>IF(E3968="","",$J3968*Treibhausgas_Kennzahlen!D$3)</f>
        <v/>
      </c>
      <c r="P3968" s="37" t="str">
        <f>IF(E3968="","",$J3968*Treibhausgas_Kennzahlen!E$3)</f>
        <v/>
      </c>
      <c r="Q3968" s="37" t="str">
        <f>IF(E3968="","",$J3968*Treibhausgas_Kennzahlen!F$3)</f>
        <v/>
      </c>
      <c r="R3968" s="37" t="str">
        <f>IF(E3968="","",$J3968*Treibhausgas_Kennzahlen!G$3)</f>
        <v/>
      </c>
    </row>
    <row r="3969" spans="1:18" x14ac:dyDescent="0.25">
      <c r="A3969" s="5"/>
      <c r="B3969" s="5"/>
      <c r="C3969" s="5"/>
      <c r="D3969" s="5"/>
      <c r="E3969" s="5"/>
      <c r="F3969" s="9" t="str">
        <f>IF(E3969="","",VLOOKUP(INDEX(IATA_Codes!$A$2:$A$301, MATCH(Berechnung!C3969,IATA_Codes!$C$2:$C$301,0))&amp;"_"&amp;INDEX(IATA_Codes!$A$2:$A$301, MATCH(Berechnung!D3969,IATA_Codes!$C$2:$C$301,0)),GCD_Entfernung!$C$2:$D$10001,2,FALSE))</f>
        <v/>
      </c>
      <c r="G3969" s="22" t="str">
        <f>IF(E3969="","",VLOOKUP(A3969,Flugzeugtyp!$B$2:$C$13,2,0))</f>
        <v/>
      </c>
      <c r="H3969" s="9" t="str">
        <f>IF(E3969="","",LOOKUP(MATCH(F3969,'RFI-Faktor'!$B$2:$B$5,1),'RFI-Faktor'!$D$2:$D$5))</f>
        <v/>
      </c>
      <c r="I3969" s="24" t="str">
        <f t="array" ref="I3969">IF(E3969="","",SUM(IF(A3969=Energieverbrauch!$A$2:$A$4000,1,0)*IF(B3969=Energieverbrauch!$B$2:$B$4000,1,0)*(IF(Berechnung!F3969&gt;=Energieverbrauch!$C$2:$C$4000,1,0)*IF(Berechnung!F3969&lt;=Energieverbrauch!$D$2:$D$4000,1,0))*Energieverbrauch!$E$2:$E$4000))</f>
        <v/>
      </c>
      <c r="J3969" s="24" t="str">
        <f t="shared" si="61"/>
        <v/>
      </c>
      <c r="K3969" s="24" t="e">
        <f>LOOKUP(MATCH(A3969,Flugzeugtyp!$A$2:$A$13,1),Flugzeugtyp!$A$2:$C$13)</f>
        <v>#N/A</v>
      </c>
      <c r="L3969" s="24" t="str">
        <f>IF(E3969="","",J3969/Treibhausgas_Kennzahlen!$B$5)</f>
        <v/>
      </c>
      <c r="M3969" s="38" t="str">
        <f>IF(E3969="","",$J3969*Treibhausgas_Kennzahlen!B$3)</f>
        <v/>
      </c>
      <c r="N3969" s="38" t="str">
        <f>IF(E3969="","",$J3969*Treibhausgas_Kennzahlen!C$3)</f>
        <v/>
      </c>
      <c r="O3969" s="38" t="str">
        <f>IF(E3969="","",$J3969*Treibhausgas_Kennzahlen!D$3)</f>
        <v/>
      </c>
      <c r="P3969" s="38" t="str">
        <f>IF(E3969="","",$J3969*Treibhausgas_Kennzahlen!E$3)</f>
        <v/>
      </c>
      <c r="Q3969" s="38" t="str">
        <f>IF(E3969="","",$J3969*Treibhausgas_Kennzahlen!F$3)</f>
        <v/>
      </c>
      <c r="R3969" s="38" t="str">
        <f>IF(E3969="","",$J3969*Treibhausgas_Kennzahlen!G$3)</f>
        <v/>
      </c>
    </row>
    <row r="3970" spans="1:18" x14ac:dyDescent="0.25">
      <c r="A3970" s="6"/>
      <c r="B3970" s="6"/>
      <c r="C3970" s="6"/>
      <c r="D3970" s="6"/>
      <c r="E3970" s="6"/>
      <c r="F3970" s="8" t="str">
        <f>IF(E3970="","",VLOOKUP(INDEX(IATA_Codes!$A$2:$A$301, MATCH(Berechnung!C3970,IATA_Codes!$C$2:$C$301,0))&amp;"_"&amp;INDEX(IATA_Codes!$A$2:$A$301, MATCH(Berechnung!D3970,IATA_Codes!$C$2:$C$301,0)),GCD_Entfernung!$C$2:$D$10001,2,FALSE))</f>
        <v/>
      </c>
      <c r="G3970" s="21" t="str">
        <f>IF(E3970="","",VLOOKUP(A3970,Flugzeugtyp!$B$2:$C$13,2,0))</f>
        <v/>
      </c>
      <c r="H3970" s="8" t="str">
        <f>IF(E3970="","",LOOKUP(MATCH(F3970,'RFI-Faktor'!$B$2:$B$5,1),'RFI-Faktor'!$D$2:$D$5))</f>
        <v/>
      </c>
      <c r="I3970" s="23" t="str">
        <f t="array" ref="I3970">IF(E3970="","",SUM(IF(A3970=Energieverbrauch!$A$2:$A$4000,1,0)*IF(B3970=Energieverbrauch!$B$2:$B$4000,1,0)*(IF(Berechnung!F3970&gt;=Energieverbrauch!$C$2:$C$4000,1,0)*IF(Berechnung!F3970&lt;=Energieverbrauch!$D$2:$D$4000,1,0))*Energieverbrauch!$E$2:$E$4000))</f>
        <v/>
      </c>
      <c r="J3970" s="23" t="str">
        <f t="shared" si="61"/>
        <v/>
      </c>
      <c r="K3970" s="23" t="e">
        <f>LOOKUP(MATCH(A3970,Flugzeugtyp!$A$2:$A$13,1),Flugzeugtyp!$A$2:$C$13)</f>
        <v>#N/A</v>
      </c>
      <c r="L3970" s="23" t="str">
        <f>IF(E3970="","",J3970/Treibhausgas_Kennzahlen!$B$5)</f>
        <v/>
      </c>
      <c r="M3970" s="37" t="str">
        <f>IF(E3970="","",$J3970*Treibhausgas_Kennzahlen!B$3)</f>
        <v/>
      </c>
      <c r="N3970" s="37" t="str">
        <f>IF(E3970="","",$J3970*Treibhausgas_Kennzahlen!C$3)</f>
        <v/>
      </c>
      <c r="O3970" s="37" t="str">
        <f>IF(E3970="","",$J3970*Treibhausgas_Kennzahlen!D$3)</f>
        <v/>
      </c>
      <c r="P3970" s="37" t="str">
        <f>IF(E3970="","",$J3970*Treibhausgas_Kennzahlen!E$3)</f>
        <v/>
      </c>
      <c r="Q3970" s="37" t="str">
        <f>IF(E3970="","",$J3970*Treibhausgas_Kennzahlen!F$3)</f>
        <v/>
      </c>
      <c r="R3970" s="37" t="str">
        <f>IF(E3970="","",$J3970*Treibhausgas_Kennzahlen!G$3)</f>
        <v/>
      </c>
    </row>
    <row r="3971" spans="1:18" x14ac:dyDescent="0.25">
      <c r="A3971" s="5"/>
      <c r="B3971" s="5"/>
      <c r="C3971" s="5"/>
      <c r="D3971" s="5"/>
      <c r="E3971" s="5"/>
      <c r="F3971" s="9" t="str">
        <f>IF(E3971="","",VLOOKUP(INDEX(IATA_Codes!$A$2:$A$301, MATCH(Berechnung!C3971,IATA_Codes!$C$2:$C$301,0))&amp;"_"&amp;INDEX(IATA_Codes!$A$2:$A$301, MATCH(Berechnung!D3971,IATA_Codes!$C$2:$C$301,0)),GCD_Entfernung!$C$2:$D$10001,2,FALSE))</f>
        <v/>
      </c>
      <c r="G3971" s="22" t="str">
        <f>IF(E3971="","",VLOOKUP(A3971,Flugzeugtyp!$B$2:$C$13,2,0))</f>
        <v/>
      </c>
      <c r="H3971" s="9" t="str">
        <f>IF(E3971="","",LOOKUP(MATCH(F3971,'RFI-Faktor'!$B$2:$B$5,1),'RFI-Faktor'!$D$2:$D$5))</f>
        <v/>
      </c>
      <c r="I3971" s="24" t="str">
        <f t="array" ref="I3971">IF(E3971="","",SUM(IF(A3971=Energieverbrauch!$A$2:$A$4000,1,0)*IF(B3971=Energieverbrauch!$B$2:$B$4000,1,0)*(IF(Berechnung!F3971&gt;=Energieverbrauch!$C$2:$C$4000,1,0)*IF(Berechnung!F3971&lt;=Energieverbrauch!$D$2:$D$4000,1,0))*Energieverbrauch!$E$2:$E$4000))</f>
        <v/>
      </c>
      <c r="J3971" s="24" t="str">
        <f t="shared" si="61"/>
        <v/>
      </c>
      <c r="K3971" s="24" t="e">
        <f>LOOKUP(MATCH(A3971,Flugzeugtyp!$A$2:$A$13,1),Flugzeugtyp!$A$2:$C$13)</f>
        <v>#N/A</v>
      </c>
      <c r="L3971" s="24" t="str">
        <f>IF(E3971="","",J3971/Treibhausgas_Kennzahlen!$B$5)</f>
        <v/>
      </c>
      <c r="M3971" s="38" t="str">
        <f>IF(E3971="","",$J3971*Treibhausgas_Kennzahlen!B$3)</f>
        <v/>
      </c>
      <c r="N3971" s="38" t="str">
        <f>IF(E3971="","",$J3971*Treibhausgas_Kennzahlen!C$3)</f>
        <v/>
      </c>
      <c r="O3971" s="38" t="str">
        <f>IF(E3971="","",$J3971*Treibhausgas_Kennzahlen!D$3)</f>
        <v/>
      </c>
      <c r="P3971" s="38" t="str">
        <f>IF(E3971="","",$J3971*Treibhausgas_Kennzahlen!E$3)</f>
        <v/>
      </c>
      <c r="Q3971" s="38" t="str">
        <f>IF(E3971="","",$J3971*Treibhausgas_Kennzahlen!F$3)</f>
        <v/>
      </c>
      <c r="R3971" s="38" t="str">
        <f>IF(E3971="","",$J3971*Treibhausgas_Kennzahlen!G$3)</f>
        <v/>
      </c>
    </row>
    <row r="3972" spans="1:18" x14ac:dyDescent="0.25">
      <c r="A3972" s="6"/>
      <c r="B3972" s="6"/>
      <c r="C3972" s="6"/>
      <c r="D3972" s="6"/>
      <c r="E3972" s="6"/>
      <c r="F3972" s="8" t="str">
        <f>IF(E3972="","",VLOOKUP(INDEX(IATA_Codes!$A$2:$A$301, MATCH(Berechnung!C3972,IATA_Codes!$C$2:$C$301,0))&amp;"_"&amp;INDEX(IATA_Codes!$A$2:$A$301, MATCH(Berechnung!D3972,IATA_Codes!$C$2:$C$301,0)),GCD_Entfernung!$C$2:$D$10001,2,FALSE))</f>
        <v/>
      </c>
      <c r="G3972" s="21" t="str">
        <f>IF(E3972="","",VLOOKUP(A3972,Flugzeugtyp!$B$2:$C$13,2,0))</f>
        <v/>
      </c>
      <c r="H3972" s="8" t="str">
        <f>IF(E3972="","",LOOKUP(MATCH(F3972,'RFI-Faktor'!$B$2:$B$5,1),'RFI-Faktor'!$D$2:$D$5))</f>
        <v/>
      </c>
      <c r="I3972" s="23" t="str">
        <f t="array" ref="I3972">IF(E3972="","",SUM(IF(A3972=Energieverbrauch!$A$2:$A$4000,1,0)*IF(B3972=Energieverbrauch!$B$2:$B$4000,1,0)*(IF(Berechnung!F3972&gt;=Energieverbrauch!$C$2:$C$4000,1,0)*IF(Berechnung!F3972&lt;=Energieverbrauch!$D$2:$D$4000,1,0))*Energieverbrauch!$E$2:$E$4000))</f>
        <v/>
      </c>
      <c r="J3972" s="23" t="str">
        <f t="shared" si="61"/>
        <v/>
      </c>
      <c r="K3972" s="23" t="e">
        <f>LOOKUP(MATCH(A3972,Flugzeugtyp!$A$2:$A$13,1),Flugzeugtyp!$A$2:$C$13)</f>
        <v>#N/A</v>
      </c>
      <c r="L3972" s="23" t="str">
        <f>IF(E3972="","",J3972/Treibhausgas_Kennzahlen!$B$5)</f>
        <v/>
      </c>
      <c r="M3972" s="37" t="str">
        <f>IF(E3972="","",$J3972*Treibhausgas_Kennzahlen!B$3)</f>
        <v/>
      </c>
      <c r="N3972" s="37" t="str">
        <f>IF(E3972="","",$J3972*Treibhausgas_Kennzahlen!C$3)</f>
        <v/>
      </c>
      <c r="O3972" s="37" t="str">
        <f>IF(E3972="","",$J3972*Treibhausgas_Kennzahlen!D$3)</f>
        <v/>
      </c>
      <c r="P3972" s="37" t="str">
        <f>IF(E3972="","",$J3972*Treibhausgas_Kennzahlen!E$3)</f>
        <v/>
      </c>
      <c r="Q3972" s="37" t="str">
        <f>IF(E3972="","",$J3972*Treibhausgas_Kennzahlen!F$3)</f>
        <v/>
      </c>
      <c r="R3972" s="37" t="str">
        <f>IF(E3972="","",$J3972*Treibhausgas_Kennzahlen!G$3)</f>
        <v/>
      </c>
    </row>
    <row r="3973" spans="1:18" x14ac:dyDescent="0.25">
      <c r="A3973" s="5"/>
      <c r="B3973" s="5"/>
      <c r="C3973" s="5"/>
      <c r="D3973" s="5"/>
      <c r="E3973" s="5"/>
      <c r="F3973" s="9" t="str">
        <f>IF(E3973="","",VLOOKUP(INDEX(IATA_Codes!$A$2:$A$301, MATCH(Berechnung!C3973,IATA_Codes!$C$2:$C$301,0))&amp;"_"&amp;INDEX(IATA_Codes!$A$2:$A$301, MATCH(Berechnung!D3973,IATA_Codes!$C$2:$C$301,0)),GCD_Entfernung!$C$2:$D$10001,2,FALSE))</f>
        <v/>
      </c>
      <c r="G3973" s="22" t="str">
        <f>IF(E3973="","",VLOOKUP(A3973,Flugzeugtyp!$B$2:$C$13,2,0))</f>
        <v/>
      </c>
      <c r="H3973" s="9" t="str">
        <f>IF(E3973="","",LOOKUP(MATCH(F3973,'RFI-Faktor'!$B$2:$B$5,1),'RFI-Faktor'!$D$2:$D$5))</f>
        <v/>
      </c>
      <c r="I3973" s="24" t="str">
        <f t="array" ref="I3973">IF(E3973="","",SUM(IF(A3973=Energieverbrauch!$A$2:$A$4000,1,0)*IF(B3973=Energieverbrauch!$B$2:$B$4000,1,0)*(IF(Berechnung!F3973&gt;=Energieverbrauch!$C$2:$C$4000,1,0)*IF(Berechnung!F3973&lt;=Energieverbrauch!$D$2:$D$4000,1,0))*Energieverbrauch!$E$2:$E$4000))</f>
        <v/>
      </c>
      <c r="J3973" s="24" t="str">
        <f t="shared" si="61"/>
        <v/>
      </c>
      <c r="K3973" s="24" t="e">
        <f>LOOKUP(MATCH(A3973,Flugzeugtyp!$A$2:$A$13,1),Flugzeugtyp!$A$2:$C$13)</f>
        <v>#N/A</v>
      </c>
      <c r="L3973" s="24" t="str">
        <f>IF(E3973="","",J3973/Treibhausgas_Kennzahlen!$B$5)</f>
        <v/>
      </c>
      <c r="M3973" s="38" t="str">
        <f>IF(E3973="","",$J3973*Treibhausgas_Kennzahlen!B$3)</f>
        <v/>
      </c>
      <c r="N3973" s="38" t="str">
        <f>IF(E3973="","",$J3973*Treibhausgas_Kennzahlen!C$3)</f>
        <v/>
      </c>
      <c r="O3973" s="38" t="str">
        <f>IF(E3973="","",$J3973*Treibhausgas_Kennzahlen!D$3)</f>
        <v/>
      </c>
      <c r="P3973" s="38" t="str">
        <f>IF(E3973="","",$J3973*Treibhausgas_Kennzahlen!E$3)</f>
        <v/>
      </c>
      <c r="Q3973" s="38" t="str">
        <f>IF(E3973="","",$J3973*Treibhausgas_Kennzahlen!F$3)</f>
        <v/>
      </c>
      <c r="R3973" s="38" t="str">
        <f>IF(E3973="","",$J3973*Treibhausgas_Kennzahlen!G$3)</f>
        <v/>
      </c>
    </row>
    <row r="3974" spans="1:18" x14ac:dyDescent="0.25">
      <c r="A3974" s="6"/>
      <c r="B3974" s="6"/>
      <c r="C3974" s="6"/>
      <c r="D3974" s="6"/>
      <c r="E3974" s="6"/>
      <c r="F3974" s="8" t="str">
        <f>IF(E3974="","",VLOOKUP(INDEX(IATA_Codes!$A$2:$A$301, MATCH(Berechnung!C3974,IATA_Codes!$C$2:$C$301,0))&amp;"_"&amp;INDEX(IATA_Codes!$A$2:$A$301, MATCH(Berechnung!D3974,IATA_Codes!$C$2:$C$301,0)),GCD_Entfernung!$C$2:$D$10001,2,FALSE))</f>
        <v/>
      </c>
      <c r="G3974" s="21" t="str">
        <f>IF(E3974="","",VLOOKUP(A3974,Flugzeugtyp!$B$2:$C$13,2,0))</f>
        <v/>
      </c>
      <c r="H3974" s="8" t="str">
        <f>IF(E3974="","",LOOKUP(MATCH(F3974,'RFI-Faktor'!$B$2:$B$5,1),'RFI-Faktor'!$D$2:$D$5))</f>
        <v/>
      </c>
      <c r="I3974" s="23" t="str">
        <f t="array" ref="I3974">IF(E3974="","",SUM(IF(A3974=Energieverbrauch!$A$2:$A$4000,1,0)*IF(B3974=Energieverbrauch!$B$2:$B$4000,1,0)*(IF(Berechnung!F3974&gt;=Energieverbrauch!$C$2:$C$4000,1,0)*IF(Berechnung!F3974&lt;=Energieverbrauch!$D$2:$D$4000,1,0))*Energieverbrauch!$E$2:$E$4000))</f>
        <v/>
      </c>
      <c r="J3974" s="23" t="str">
        <f t="shared" ref="J3974:J4002" si="62">IF(E3974="","",PRODUCT(F3974,E3974,I3974)/1000)</f>
        <v/>
      </c>
      <c r="K3974" s="23" t="e">
        <f>LOOKUP(MATCH(A3974,Flugzeugtyp!$A$2:$A$13,1),Flugzeugtyp!$A$2:$C$13)</f>
        <v>#N/A</v>
      </c>
      <c r="L3974" s="23" t="str">
        <f>IF(E3974="","",J3974/Treibhausgas_Kennzahlen!$B$5)</f>
        <v/>
      </c>
      <c r="M3974" s="37" t="str">
        <f>IF(E3974="","",$J3974*Treibhausgas_Kennzahlen!B$3)</f>
        <v/>
      </c>
      <c r="N3974" s="37" t="str">
        <f>IF(E3974="","",$J3974*Treibhausgas_Kennzahlen!C$3)</f>
        <v/>
      </c>
      <c r="O3974" s="37" t="str">
        <f>IF(E3974="","",$J3974*Treibhausgas_Kennzahlen!D$3)</f>
        <v/>
      </c>
      <c r="P3974" s="37" t="str">
        <f>IF(E3974="","",$J3974*Treibhausgas_Kennzahlen!E$3)</f>
        <v/>
      </c>
      <c r="Q3974" s="37" t="str">
        <f>IF(E3974="","",$J3974*Treibhausgas_Kennzahlen!F$3)</f>
        <v/>
      </c>
      <c r="R3974" s="37" t="str">
        <f>IF(E3974="","",$J3974*Treibhausgas_Kennzahlen!G$3)</f>
        <v/>
      </c>
    </row>
    <row r="3975" spans="1:18" x14ac:dyDescent="0.25">
      <c r="A3975" s="5"/>
      <c r="B3975" s="5"/>
      <c r="C3975" s="5"/>
      <c r="D3975" s="5"/>
      <c r="E3975" s="5"/>
      <c r="F3975" s="9" t="str">
        <f>IF(E3975="","",VLOOKUP(INDEX(IATA_Codes!$A$2:$A$301, MATCH(Berechnung!C3975,IATA_Codes!$C$2:$C$301,0))&amp;"_"&amp;INDEX(IATA_Codes!$A$2:$A$301, MATCH(Berechnung!D3975,IATA_Codes!$C$2:$C$301,0)),GCD_Entfernung!$C$2:$D$10001,2,FALSE))</f>
        <v/>
      </c>
      <c r="G3975" s="22" t="str">
        <f>IF(E3975="","",VLOOKUP(A3975,Flugzeugtyp!$B$2:$C$13,2,0))</f>
        <v/>
      </c>
      <c r="H3975" s="9" t="str">
        <f>IF(E3975="","",LOOKUP(MATCH(F3975,'RFI-Faktor'!$B$2:$B$5,1),'RFI-Faktor'!$D$2:$D$5))</f>
        <v/>
      </c>
      <c r="I3975" s="24" t="str">
        <f t="array" ref="I3975">IF(E3975="","",SUM(IF(A3975=Energieverbrauch!$A$2:$A$4000,1,0)*IF(B3975=Energieverbrauch!$B$2:$B$4000,1,0)*(IF(Berechnung!F3975&gt;=Energieverbrauch!$C$2:$C$4000,1,0)*IF(Berechnung!F3975&lt;=Energieverbrauch!$D$2:$D$4000,1,0))*Energieverbrauch!$E$2:$E$4000))</f>
        <v/>
      </c>
      <c r="J3975" s="24" t="str">
        <f t="shared" si="62"/>
        <v/>
      </c>
      <c r="K3975" s="24" t="e">
        <f>LOOKUP(MATCH(A3975,Flugzeugtyp!$A$2:$A$13,1),Flugzeugtyp!$A$2:$C$13)</f>
        <v>#N/A</v>
      </c>
      <c r="L3975" s="24" t="str">
        <f>IF(E3975="","",J3975/Treibhausgas_Kennzahlen!$B$5)</f>
        <v/>
      </c>
      <c r="M3975" s="38" t="str">
        <f>IF(E3975="","",$J3975*Treibhausgas_Kennzahlen!B$3)</f>
        <v/>
      </c>
      <c r="N3975" s="38" t="str">
        <f>IF(E3975="","",$J3975*Treibhausgas_Kennzahlen!C$3)</f>
        <v/>
      </c>
      <c r="O3975" s="38" t="str">
        <f>IF(E3975="","",$J3975*Treibhausgas_Kennzahlen!D$3)</f>
        <v/>
      </c>
      <c r="P3975" s="38" t="str">
        <f>IF(E3975="","",$J3975*Treibhausgas_Kennzahlen!E$3)</f>
        <v/>
      </c>
      <c r="Q3975" s="38" t="str">
        <f>IF(E3975="","",$J3975*Treibhausgas_Kennzahlen!F$3)</f>
        <v/>
      </c>
      <c r="R3975" s="38" t="str">
        <f>IF(E3975="","",$J3975*Treibhausgas_Kennzahlen!G$3)</f>
        <v/>
      </c>
    </row>
    <row r="3976" spans="1:18" x14ac:dyDescent="0.25">
      <c r="A3976" s="6"/>
      <c r="B3976" s="6"/>
      <c r="C3976" s="6"/>
      <c r="D3976" s="6"/>
      <c r="E3976" s="6"/>
      <c r="F3976" s="8" t="str">
        <f>IF(E3976="","",VLOOKUP(INDEX(IATA_Codes!$A$2:$A$301, MATCH(Berechnung!C3976,IATA_Codes!$C$2:$C$301,0))&amp;"_"&amp;INDEX(IATA_Codes!$A$2:$A$301, MATCH(Berechnung!D3976,IATA_Codes!$C$2:$C$301,0)),GCD_Entfernung!$C$2:$D$10001,2,FALSE))</f>
        <v/>
      </c>
      <c r="G3976" s="21" t="str">
        <f>IF(E3976="","",VLOOKUP(A3976,Flugzeugtyp!$B$2:$C$13,2,0))</f>
        <v/>
      </c>
      <c r="H3976" s="8" t="str">
        <f>IF(E3976="","",LOOKUP(MATCH(F3976,'RFI-Faktor'!$B$2:$B$5,1),'RFI-Faktor'!$D$2:$D$5))</f>
        <v/>
      </c>
      <c r="I3976" s="23" t="str">
        <f t="array" ref="I3976">IF(E3976="","",SUM(IF(A3976=Energieverbrauch!$A$2:$A$4000,1,0)*IF(B3976=Energieverbrauch!$B$2:$B$4000,1,0)*(IF(Berechnung!F3976&gt;=Energieverbrauch!$C$2:$C$4000,1,0)*IF(Berechnung!F3976&lt;=Energieverbrauch!$D$2:$D$4000,1,0))*Energieverbrauch!$E$2:$E$4000))</f>
        <v/>
      </c>
      <c r="J3976" s="23" t="str">
        <f t="shared" si="62"/>
        <v/>
      </c>
      <c r="K3976" s="23" t="e">
        <f>LOOKUP(MATCH(A3976,Flugzeugtyp!$A$2:$A$13,1),Flugzeugtyp!$A$2:$C$13)</f>
        <v>#N/A</v>
      </c>
      <c r="L3976" s="23" t="str">
        <f>IF(E3976="","",J3976/Treibhausgas_Kennzahlen!$B$5)</f>
        <v/>
      </c>
      <c r="M3976" s="37" t="str">
        <f>IF(E3976="","",$J3976*Treibhausgas_Kennzahlen!B$3)</f>
        <v/>
      </c>
      <c r="N3976" s="37" t="str">
        <f>IF(E3976="","",$J3976*Treibhausgas_Kennzahlen!C$3)</f>
        <v/>
      </c>
      <c r="O3976" s="37" t="str">
        <f>IF(E3976="","",$J3976*Treibhausgas_Kennzahlen!D$3)</f>
        <v/>
      </c>
      <c r="P3976" s="37" t="str">
        <f>IF(E3976="","",$J3976*Treibhausgas_Kennzahlen!E$3)</f>
        <v/>
      </c>
      <c r="Q3976" s="37" t="str">
        <f>IF(E3976="","",$J3976*Treibhausgas_Kennzahlen!F$3)</f>
        <v/>
      </c>
      <c r="R3976" s="37" t="str">
        <f>IF(E3976="","",$J3976*Treibhausgas_Kennzahlen!G$3)</f>
        <v/>
      </c>
    </row>
    <row r="3977" spans="1:18" x14ac:dyDescent="0.25">
      <c r="A3977" s="5"/>
      <c r="B3977" s="5"/>
      <c r="C3977" s="5"/>
      <c r="D3977" s="5"/>
      <c r="E3977" s="5"/>
      <c r="F3977" s="9" t="str">
        <f>IF(E3977="","",VLOOKUP(INDEX(IATA_Codes!$A$2:$A$301, MATCH(Berechnung!C3977,IATA_Codes!$C$2:$C$301,0))&amp;"_"&amp;INDEX(IATA_Codes!$A$2:$A$301, MATCH(Berechnung!D3977,IATA_Codes!$C$2:$C$301,0)),GCD_Entfernung!$C$2:$D$10001,2,FALSE))</f>
        <v/>
      </c>
      <c r="G3977" s="22" t="str">
        <f>IF(E3977="","",VLOOKUP(A3977,Flugzeugtyp!$B$2:$C$13,2,0))</f>
        <v/>
      </c>
      <c r="H3977" s="9" t="str">
        <f>IF(E3977="","",LOOKUP(MATCH(F3977,'RFI-Faktor'!$B$2:$B$5,1),'RFI-Faktor'!$D$2:$D$5))</f>
        <v/>
      </c>
      <c r="I3977" s="24" t="str">
        <f t="array" ref="I3977">IF(E3977="","",SUM(IF(A3977=Energieverbrauch!$A$2:$A$4000,1,0)*IF(B3977=Energieverbrauch!$B$2:$B$4000,1,0)*(IF(Berechnung!F3977&gt;=Energieverbrauch!$C$2:$C$4000,1,0)*IF(Berechnung!F3977&lt;=Energieverbrauch!$D$2:$D$4000,1,0))*Energieverbrauch!$E$2:$E$4000))</f>
        <v/>
      </c>
      <c r="J3977" s="24" t="str">
        <f t="shared" si="62"/>
        <v/>
      </c>
      <c r="K3977" s="24" t="e">
        <f>LOOKUP(MATCH(A3977,Flugzeugtyp!$A$2:$A$13,1),Flugzeugtyp!$A$2:$C$13)</f>
        <v>#N/A</v>
      </c>
      <c r="L3977" s="24" t="str">
        <f>IF(E3977="","",J3977/Treibhausgas_Kennzahlen!$B$5)</f>
        <v/>
      </c>
      <c r="M3977" s="38" t="str">
        <f>IF(E3977="","",$J3977*Treibhausgas_Kennzahlen!B$3)</f>
        <v/>
      </c>
      <c r="N3977" s="38" t="str">
        <f>IF(E3977="","",$J3977*Treibhausgas_Kennzahlen!C$3)</f>
        <v/>
      </c>
      <c r="O3977" s="38" t="str">
        <f>IF(E3977="","",$J3977*Treibhausgas_Kennzahlen!D$3)</f>
        <v/>
      </c>
      <c r="P3977" s="38" t="str">
        <f>IF(E3977="","",$J3977*Treibhausgas_Kennzahlen!E$3)</f>
        <v/>
      </c>
      <c r="Q3977" s="38" t="str">
        <f>IF(E3977="","",$J3977*Treibhausgas_Kennzahlen!F$3)</f>
        <v/>
      </c>
      <c r="R3977" s="38" t="str">
        <f>IF(E3977="","",$J3977*Treibhausgas_Kennzahlen!G$3)</f>
        <v/>
      </c>
    </row>
    <row r="3978" spans="1:18" x14ac:dyDescent="0.25">
      <c r="A3978" s="6"/>
      <c r="B3978" s="6"/>
      <c r="C3978" s="6"/>
      <c r="D3978" s="6"/>
      <c r="E3978" s="6"/>
      <c r="F3978" s="8" t="str">
        <f>IF(E3978="","",VLOOKUP(INDEX(IATA_Codes!$A$2:$A$301, MATCH(Berechnung!C3978,IATA_Codes!$C$2:$C$301,0))&amp;"_"&amp;INDEX(IATA_Codes!$A$2:$A$301, MATCH(Berechnung!D3978,IATA_Codes!$C$2:$C$301,0)),GCD_Entfernung!$C$2:$D$10001,2,FALSE))</f>
        <v/>
      </c>
      <c r="G3978" s="21" t="str">
        <f>IF(E3978="","",VLOOKUP(A3978,Flugzeugtyp!$B$2:$C$13,2,0))</f>
        <v/>
      </c>
      <c r="H3978" s="8" t="str">
        <f>IF(E3978="","",LOOKUP(MATCH(F3978,'RFI-Faktor'!$B$2:$B$5,1),'RFI-Faktor'!$D$2:$D$5))</f>
        <v/>
      </c>
      <c r="I3978" s="23" t="str">
        <f t="array" ref="I3978">IF(E3978="","",SUM(IF(A3978=Energieverbrauch!$A$2:$A$4000,1,0)*IF(B3978=Energieverbrauch!$B$2:$B$4000,1,0)*(IF(Berechnung!F3978&gt;=Energieverbrauch!$C$2:$C$4000,1,0)*IF(Berechnung!F3978&lt;=Energieverbrauch!$D$2:$D$4000,1,0))*Energieverbrauch!$E$2:$E$4000))</f>
        <v/>
      </c>
      <c r="J3978" s="23" t="str">
        <f t="shared" si="62"/>
        <v/>
      </c>
      <c r="K3978" s="23" t="e">
        <f>LOOKUP(MATCH(A3978,Flugzeugtyp!$A$2:$A$13,1),Flugzeugtyp!$A$2:$C$13)</f>
        <v>#N/A</v>
      </c>
      <c r="L3978" s="23" t="str">
        <f>IF(E3978="","",J3978/Treibhausgas_Kennzahlen!$B$5)</f>
        <v/>
      </c>
      <c r="M3978" s="37" t="str">
        <f>IF(E3978="","",$J3978*Treibhausgas_Kennzahlen!B$3)</f>
        <v/>
      </c>
      <c r="N3978" s="37" t="str">
        <f>IF(E3978="","",$J3978*Treibhausgas_Kennzahlen!C$3)</f>
        <v/>
      </c>
      <c r="O3978" s="37" t="str">
        <f>IF(E3978="","",$J3978*Treibhausgas_Kennzahlen!D$3)</f>
        <v/>
      </c>
      <c r="P3978" s="37" t="str">
        <f>IF(E3978="","",$J3978*Treibhausgas_Kennzahlen!E$3)</f>
        <v/>
      </c>
      <c r="Q3978" s="37" t="str">
        <f>IF(E3978="","",$J3978*Treibhausgas_Kennzahlen!F$3)</f>
        <v/>
      </c>
      <c r="R3978" s="37" t="str">
        <f>IF(E3978="","",$J3978*Treibhausgas_Kennzahlen!G$3)</f>
        <v/>
      </c>
    </row>
    <row r="3979" spans="1:18" x14ac:dyDescent="0.25">
      <c r="A3979" s="5"/>
      <c r="B3979" s="5"/>
      <c r="C3979" s="5"/>
      <c r="D3979" s="5"/>
      <c r="E3979" s="5"/>
      <c r="F3979" s="9" t="str">
        <f>IF(E3979="","",VLOOKUP(INDEX(IATA_Codes!$A$2:$A$301, MATCH(Berechnung!C3979,IATA_Codes!$C$2:$C$301,0))&amp;"_"&amp;INDEX(IATA_Codes!$A$2:$A$301, MATCH(Berechnung!D3979,IATA_Codes!$C$2:$C$301,0)),GCD_Entfernung!$C$2:$D$10001,2,FALSE))</f>
        <v/>
      </c>
      <c r="G3979" s="22" t="str">
        <f>IF(E3979="","",VLOOKUP(A3979,Flugzeugtyp!$B$2:$C$13,2,0))</f>
        <v/>
      </c>
      <c r="H3979" s="9" t="str">
        <f>IF(E3979="","",LOOKUP(MATCH(F3979,'RFI-Faktor'!$B$2:$B$5,1),'RFI-Faktor'!$D$2:$D$5))</f>
        <v/>
      </c>
      <c r="I3979" s="24" t="str">
        <f t="array" ref="I3979">IF(E3979="","",SUM(IF(A3979=Energieverbrauch!$A$2:$A$4000,1,0)*IF(B3979=Energieverbrauch!$B$2:$B$4000,1,0)*(IF(Berechnung!F3979&gt;=Energieverbrauch!$C$2:$C$4000,1,0)*IF(Berechnung!F3979&lt;=Energieverbrauch!$D$2:$D$4000,1,0))*Energieverbrauch!$E$2:$E$4000))</f>
        <v/>
      </c>
      <c r="J3979" s="24" t="str">
        <f t="shared" si="62"/>
        <v/>
      </c>
      <c r="K3979" s="24" t="e">
        <f>LOOKUP(MATCH(A3979,Flugzeugtyp!$A$2:$A$13,1),Flugzeugtyp!$A$2:$C$13)</f>
        <v>#N/A</v>
      </c>
      <c r="L3979" s="24" t="str">
        <f>IF(E3979="","",J3979/Treibhausgas_Kennzahlen!$B$5)</f>
        <v/>
      </c>
      <c r="M3979" s="38" t="str">
        <f>IF(E3979="","",$J3979*Treibhausgas_Kennzahlen!B$3)</f>
        <v/>
      </c>
      <c r="N3979" s="38" t="str">
        <f>IF(E3979="","",$J3979*Treibhausgas_Kennzahlen!C$3)</f>
        <v/>
      </c>
      <c r="O3979" s="38" t="str">
        <f>IF(E3979="","",$J3979*Treibhausgas_Kennzahlen!D$3)</f>
        <v/>
      </c>
      <c r="P3979" s="38" t="str">
        <f>IF(E3979="","",$J3979*Treibhausgas_Kennzahlen!E$3)</f>
        <v/>
      </c>
      <c r="Q3979" s="38" t="str">
        <f>IF(E3979="","",$J3979*Treibhausgas_Kennzahlen!F$3)</f>
        <v/>
      </c>
      <c r="R3979" s="38" t="str">
        <f>IF(E3979="","",$J3979*Treibhausgas_Kennzahlen!G$3)</f>
        <v/>
      </c>
    </row>
    <row r="3980" spans="1:18" x14ac:dyDescent="0.25">
      <c r="A3980" s="6"/>
      <c r="B3980" s="6"/>
      <c r="C3980" s="6"/>
      <c r="D3980" s="6"/>
      <c r="E3980" s="6"/>
      <c r="F3980" s="8" t="str">
        <f>IF(E3980="","",VLOOKUP(INDEX(IATA_Codes!$A$2:$A$301, MATCH(Berechnung!C3980,IATA_Codes!$C$2:$C$301,0))&amp;"_"&amp;INDEX(IATA_Codes!$A$2:$A$301, MATCH(Berechnung!D3980,IATA_Codes!$C$2:$C$301,0)),GCD_Entfernung!$C$2:$D$10001,2,FALSE))</f>
        <v/>
      </c>
      <c r="G3980" s="21" t="str">
        <f>IF(E3980="","",VLOOKUP(A3980,Flugzeugtyp!$B$2:$C$13,2,0))</f>
        <v/>
      </c>
      <c r="H3980" s="8" t="str">
        <f>IF(E3980="","",LOOKUP(MATCH(F3980,'RFI-Faktor'!$B$2:$B$5,1),'RFI-Faktor'!$D$2:$D$5))</f>
        <v/>
      </c>
      <c r="I3980" s="23" t="str">
        <f t="array" ref="I3980">IF(E3980="","",SUM(IF(A3980=Energieverbrauch!$A$2:$A$4000,1,0)*IF(B3980=Energieverbrauch!$B$2:$B$4000,1,0)*(IF(Berechnung!F3980&gt;=Energieverbrauch!$C$2:$C$4000,1,0)*IF(Berechnung!F3980&lt;=Energieverbrauch!$D$2:$D$4000,1,0))*Energieverbrauch!$E$2:$E$4000))</f>
        <v/>
      </c>
      <c r="J3980" s="23" t="str">
        <f t="shared" si="62"/>
        <v/>
      </c>
      <c r="K3980" s="23" t="e">
        <f>LOOKUP(MATCH(A3980,Flugzeugtyp!$A$2:$A$13,1),Flugzeugtyp!$A$2:$C$13)</f>
        <v>#N/A</v>
      </c>
      <c r="L3980" s="23" t="str">
        <f>IF(E3980="","",J3980/Treibhausgas_Kennzahlen!$B$5)</f>
        <v/>
      </c>
      <c r="M3980" s="37" t="str">
        <f>IF(E3980="","",$J3980*Treibhausgas_Kennzahlen!B$3)</f>
        <v/>
      </c>
      <c r="N3980" s="37" t="str">
        <f>IF(E3980="","",$J3980*Treibhausgas_Kennzahlen!C$3)</f>
        <v/>
      </c>
      <c r="O3980" s="37" t="str">
        <f>IF(E3980="","",$J3980*Treibhausgas_Kennzahlen!D$3)</f>
        <v/>
      </c>
      <c r="P3980" s="37" t="str">
        <f>IF(E3980="","",$J3980*Treibhausgas_Kennzahlen!E$3)</f>
        <v/>
      </c>
      <c r="Q3980" s="37" t="str">
        <f>IF(E3980="","",$J3980*Treibhausgas_Kennzahlen!F$3)</f>
        <v/>
      </c>
      <c r="R3980" s="37" t="str">
        <f>IF(E3980="","",$J3980*Treibhausgas_Kennzahlen!G$3)</f>
        <v/>
      </c>
    </row>
    <row r="3981" spans="1:18" x14ac:dyDescent="0.25">
      <c r="A3981" s="5"/>
      <c r="B3981" s="5"/>
      <c r="C3981" s="5"/>
      <c r="D3981" s="5"/>
      <c r="E3981" s="5"/>
      <c r="F3981" s="9" t="str">
        <f>IF(E3981="","",VLOOKUP(INDEX(IATA_Codes!$A$2:$A$301, MATCH(Berechnung!C3981,IATA_Codes!$C$2:$C$301,0))&amp;"_"&amp;INDEX(IATA_Codes!$A$2:$A$301, MATCH(Berechnung!D3981,IATA_Codes!$C$2:$C$301,0)),GCD_Entfernung!$C$2:$D$10001,2,FALSE))</f>
        <v/>
      </c>
      <c r="G3981" s="22" t="str">
        <f>IF(E3981="","",VLOOKUP(A3981,Flugzeugtyp!$B$2:$C$13,2,0))</f>
        <v/>
      </c>
      <c r="H3981" s="9" t="str">
        <f>IF(E3981="","",LOOKUP(MATCH(F3981,'RFI-Faktor'!$B$2:$B$5,1),'RFI-Faktor'!$D$2:$D$5))</f>
        <v/>
      </c>
      <c r="I3981" s="24" t="str">
        <f t="array" ref="I3981">IF(E3981="","",SUM(IF(A3981=Energieverbrauch!$A$2:$A$4000,1,0)*IF(B3981=Energieverbrauch!$B$2:$B$4000,1,0)*(IF(Berechnung!F3981&gt;=Energieverbrauch!$C$2:$C$4000,1,0)*IF(Berechnung!F3981&lt;=Energieverbrauch!$D$2:$D$4000,1,0))*Energieverbrauch!$E$2:$E$4000))</f>
        <v/>
      </c>
      <c r="J3981" s="24" t="str">
        <f t="shared" si="62"/>
        <v/>
      </c>
      <c r="K3981" s="24" t="e">
        <f>LOOKUP(MATCH(A3981,Flugzeugtyp!$A$2:$A$13,1),Flugzeugtyp!$A$2:$C$13)</f>
        <v>#N/A</v>
      </c>
      <c r="L3981" s="24" t="str">
        <f>IF(E3981="","",J3981/Treibhausgas_Kennzahlen!$B$5)</f>
        <v/>
      </c>
      <c r="M3981" s="38" t="str">
        <f>IF(E3981="","",$J3981*Treibhausgas_Kennzahlen!B$3)</f>
        <v/>
      </c>
      <c r="N3981" s="38" t="str">
        <f>IF(E3981="","",$J3981*Treibhausgas_Kennzahlen!C$3)</f>
        <v/>
      </c>
      <c r="O3981" s="38" t="str">
        <f>IF(E3981="","",$J3981*Treibhausgas_Kennzahlen!D$3)</f>
        <v/>
      </c>
      <c r="P3981" s="38" t="str">
        <f>IF(E3981="","",$J3981*Treibhausgas_Kennzahlen!E$3)</f>
        <v/>
      </c>
      <c r="Q3981" s="38" t="str">
        <f>IF(E3981="","",$J3981*Treibhausgas_Kennzahlen!F$3)</f>
        <v/>
      </c>
      <c r="R3981" s="38" t="str">
        <f>IF(E3981="","",$J3981*Treibhausgas_Kennzahlen!G$3)</f>
        <v/>
      </c>
    </row>
    <row r="3982" spans="1:18" x14ac:dyDescent="0.25">
      <c r="A3982" s="6"/>
      <c r="B3982" s="6"/>
      <c r="C3982" s="6"/>
      <c r="D3982" s="6"/>
      <c r="E3982" s="6"/>
      <c r="F3982" s="8" t="str">
        <f>IF(E3982="","",VLOOKUP(INDEX(IATA_Codes!$A$2:$A$301, MATCH(Berechnung!C3982,IATA_Codes!$C$2:$C$301,0))&amp;"_"&amp;INDEX(IATA_Codes!$A$2:$A$301, MATCH(Berechnung!D3982,IATA_Codes!$C$2:$C$301,0)),GCD_Entfernung!$C$2:$D$10001,2,FALSE))</f>
        <v/>
      </c>
      <c r="G3982" s="21" t="str">
        <f>IF(E3982="","",VLOOKUP(A3982,Flugzeugtyp!$B$2:$C$13,2,0))</f>
        <v/>
      </c>
      <c r="H3982" s="8" t="str">
        <f>IF(E3982="","",LOOKUP(MATCH(F3982,'RFI-Faktor'!$B$2:$B$5,1),'RFI-Faktor'!$D$2:$D$5))</f>
        <v/>
      </c>
      <c r="I3982" s="23" t="str">
        <f t="array" ref="I3982">IF(E3982="","",SUM(IF(A3982=Energieverbrauch!$A$2:$A$4000,1,0)*IF(B3982=Energieverbrauch!$B$2:$B$4000,1,0)*(IF(Berechnung!F3982&gt;=Energieverbrauch!$C$2:$C$4000,1,0)*IF(Berechnung!F3982&lt;=Energieverbrauch!$D$2:$D$4000,1,0))*Energieverbrauch!$E$2:$E$4000))</f>
        <v/>
      </c>
      <c r="J3982" s="23" t="str">
        <f t="shared" si="62"/>
        <v/>
      </c>
      <c r="K3982" s="23" t="e">
        <f>LOOKUP(MATCH(A3982,Flugzeugtyp!$A$2:$A$13,1),Flugzeugtyp!$A$2:$C$13)</f>
        <v>#N/A</v>
      </c>
      <c r="L3982" s="23" t="str">
        <f>IF(E3982="","",J3982/Treibhausgas_Kennzahlen!$B$5)</f>
        <v/>
      </c>
      <c r="M3982" s="37" t="str">
        <f>IF(E3982="","",$J3982*Treibhausgas_Kennzahlen!B$3)</f>
        <v/>
      </c>
      <c r="N3982" s="37" t="str">
        <f>IF(E3982="","",$J3982*Treibhausgas_Kennzahlen!C$3)</f>
        <v/>
      </c>
      <c r="O3982" s="37" t="str">
        <f>IF(E3982="","",$J3982*Treibhausgas_Kennzahlen!D$3)</f>
        <v/>
      </c>
      <c r="P3982" s="37" t="str">
        <f>IF(E3982="","",$J3982*Treibhausgas_Kennzahlen!E$3)</f>
        <v/>
      </c>
      <c r="Q3982" s="37" t="str">
        <f>IF(E3982="","",$J3982*Treibhausgas_Kennzahlen!F$3)</f>
        <v/>
      </c>
      <c r="R3982" s="37" t="str">
        <f>IF(E3982="","",$J3982*Treibhausgas_Kennzahlen!G$3)</f>
        <v/>
      </c>
    </row>
    <row r="3983" spans="1:18" x14ac:dyDescent="0.25">
      <c r="A3983" s="5"/>
      <c r="B3983" s="5"/>
      <c r="C3983" s="5"/>
      <c r="D3983" s="5"/>
      <c r="E3983" s="5"/>
      <c r="F3983" s="9" t="str">
        <f>IF(E3983="","",VLOOKUP(INDEX(IATA_Codes!$A$2:$A$301, MATCH(Berechnung!C3983,IATA_Codes!$C$2:$C$301,0))&amp;"_"&amp;INDEX(IATA_Codes!$A$2:$A$301, MATCH(Berechnung!D3983,IATA_Codes!$C$2:$C$301,0)),GCD_Entfernung!$C$2:$D$10001,2,FALSE))</f>
        <v/>
      </c>
      <c r="G3983" s="22" t="str">
        <f>IF(E3983="","",VLOOKUP(A3983,Flugzeugtyp!$B$2:$C$13,2,0))</f>
        <v/>
      </c>
      <c r="H3983" s="9" t="str">
        <f>IF(E3983="","",LOOKUP(MATCH(F3983,'RFI-Faktor'!$B$2:$B$5,1),'RFI-Faktor'!$D$2:$D$5))</f>
        <v/>
      </c>
      <c r="I3983" s="24" t="str">
        <f t="array" ref="I3983">IF(E3983="","",SUM(IF(A3983=Energieverbrauch!$A$2:$A$4000,1,0)*IF(B3983=Energieverbrauch!$B$2:$B$4000,1,0)*(IF(Berechnung!F3983&gt;=Energieverbrauch!$C$2:$C$4000,1,0)*IF(Berechnung!F3983&lt;=Energieverbrauch!$D$2:$D$4000,1,0))*Energieverbrauch!$E$2:$E$4000))</f>
        <v/>
      </c>
      <c r="J3983" s="24" t="str">
        <f t="shared" si="62"/>
        <v/>
      </c>
      <c r="K3983" s="24" t="e">
        <f>LOOKUP(MATCH(A3983,Flugzeugtyp!$A$2:$A$13,1),Flugzeugtyp!$A$2:$C$13)</f>
        <v>#N/A</v>
      </c>
      <c r="L3983" s="24" t="str">
        <f>IF(E3983="","",J3983/Treibhausgas_Kennzahlen!$B$5)</f>
        <v/>
      </c>
      <c r="M3983" s="38" t="str">
        <f>IF(E3983="","",$J3983*Treibhausgas_Kennzahlen!B$3)</f>
        <v/>
      </c>
      <c r="N3983" s="38" t="str">
        <f>IF(E3983="","",$J3983*Treibhausgas_Kennzahlen!C$3)</f>
        <v/>
      </c>
      <c r="O3983" s="38" t="str">
        <f>IF(E3983="","",$J3983*Treibhausgas_Kennzahlen!D$3)</f>
        <v/>
      </c>
      <c r="P3983" s="38" t="str">
        <f>IF(E3983="","",$J3983*Treibhausgas_Kennzahlen!E$3)</f>
        <v/>
      </c>
      <c r="Q3983" s="38" t="str">
        <f>IF(E3983="","",$J3983*Treibhausgas_Kennzahlen!F$3)</f>
        <v/>
      </c>
      <c r="R3983" s="38" t="str">
        <f>IF(E3983="","",$J3983*Treibhausgas_Kennzahlen!G$3)</f>
        <v/>
      </c>
    </row>
    <row r="3984" spans="1:18" x14ac:dyDescent="0.25">
      <c r="A3984" s="6"/>
      <c r="B3984" s="6"/>
      <c r="C3984" s="6"/>
      <c r="D3984" s="6"/>
      <c r="E3984" s="6"/>
      <c r="F3984" s="8" t="str">
        <f>IF(E3984="","",VLOOKUP(INDEX(IATA_Codes!$A$2:$A$301, MATCH(Berechnung!C3984,IATA_Codes!$C$2:$C$301,0))&amp;"_"&amp;INDEX(IATA_Codes!$A$2:$A$301, MATCH(Berechnung!D3984,IATA_Codes!$C$2:$C$301,0)),GCD_Entfernung!$C$2:$D$10001,2,FALSE))</f>
        <v/>
      </c>
      <c r="G3984" s="21" t="str">
        <f>IF(E3984="","",VLOOKUP(A3984,Flugzeugtyp!$B$2:$C$13,2,0))</f>
        <v/>
      </c>
      <c r="H3984" s="8" t="str">
        <f>IF(E3984="","",LOOKUP(MATCH(F3984,'RFI-Faktor'!$B$2:$B$5,1),'RFI-Faktor'!$D$2:$D$5))</f>
        <v/>
      </c>
      <c r="I3984" s="23" t="str">
        <f t="array" ref="I3984">IF(E3984="","",SUM(IF(A3984=Energieverbrauch!$A$2:$A$4000,1,0)*IF(B3984=Energieverbrauch!$B$2:$B$4000,1,0)*(IF(Berechnung!F3984&gt;=Energieverbrauch!$C$2:$C$4000,1,0)*IF(Berechnung!F3984&lt;=Energieverbrauch!$D$2:$D$4000,1,0))*Energieverbrauch!$E$2:$E$4000))</f>
        <v/>
      </c>
      <c r="J3984" s="23" t="str">
        <f t="shared" si="62"/>
        <v/>
      </c>
      <c r="K3984" s="23" t="e">
        <f>LOOKUP(MATCH(A3984,Flugzeugtyp!$A$2:$A$13,1),Flugzeugtyp!$A$2:$C$13)</f>
        <v>#N/A</v>
      </c>
      <c r="L3984" s="23" t="str">
        <f>IF(E3984="","",J3984/Treibhausgas_Kennzahlen!$B$5)</f>
        <v/>
      </c>
      <c r="M3984" s="37" t="str">
        <f>IF(E3984="","",$J3984*Treibhausgas_Kennzahlen!B$3)</f>
        <v/>
      </c>
      <c r="N3984" s="37" t="str">
        <f>IF(E3984="","",$J3984*Treibhausgas_Kennzahlen!C$3)</f>
        <v/>
      </c>
      <c r="O3984" s="37" t="str">
        <f>IF(E3984="","",$J3984*Treibhausgas_Kennzahlen!D$3)</f>
        <v/>
      </c>
      <c r="P3984" s="37" t="str">
        <f>IF(E3984="","",$J3984*Treibhausgas_Kennzahlen!E$3)</f>
        <v/>
      </c>
      <c r="Q3984" s="37" t="str">
        <f>IF(E3984="","",$J3984*Treibhausgas_Kennzahlen!F$3)</f>
        <v/>
      </c>
      <c r="R3984" s="37" t="str">
        <f>IF(E3984="","",$J3984*Treibhausgas_Kennzahlen!G$3)</f>
        <v/>
      </c>
    </row>
    <row r="3985" spans="1:18" x14ac:dyDescent="0.25">
      <c r="A3985" s="5"/>
      <c r="B3985" s="5"/>
      <c r="C3985" s="5"/>
      <c r="D3985" s="5"/>
      <c r="E3985" s="5"/>
      <c r="F3985" s="9" t="str">
        <f>IF(E3985="","",VLOOKUP(INDEX(IATA_Codes!$A$2:$A$301, MATCH(Berechnung!C3985,IATA_Codes!$C$2:$C$301,0))&amp;"_"&amp;INDEX(IATA_Codes!$A$2:$A$301, MATCH(Berechnung!D3985,IATA_Codes!$C$2:$C$301,0)),GCD_Entfernung!$C$2:$D$10001,2,FALSE))</f>
        <v/>
      </c>
      <c r="G3985" s="22" t="str">
        <f>IF(E3985="","",VLOOKUP(A3985,Flugzeugtyp!$B$2:$C$13,2,0))</f>
        <v/>
      </c>
      <c r="H3985" s="9" t="str">
        <f>IF(E3985="","",LOOKUP(MATCH(F3985,'RFI-Faktor'!$B$2:$B$5,1),'RFI-Faktor'!$D$2:$D$5))</f>
        <v/>
      </c>
      <c r="I3985" s="24" t="str">
        <f t="array" ref="I3985">IF(E3985="","",SUM(IF(A3985=Energieverbrauch!$A$2:$A$4000,1,0)*IF(B3985=Energieverbrauch!$B$2:$B$4000,1,0)*(IF(Berechnung!F3985&gt;=Energieverbrauch!$C$2:$C$4000,1,0)*IF(Berechnung!F3985&lt;=Energieverbrauch!$D$2:$D$4000,1,0))*Energieverbrauch!$E$2:$E$4000))</f>
        <v/>
      </c>
      <c r="J3985" s="24" t="str">
        <f t="shared" si="62"/>
        <v/>
      </c>
      <c r="K3985" s="24" t="e">
        <f>LOOKUP(MATCH(A3985,Flugzeugtyp!$A$2:$A$13,1),Flugzeugtyp!$A$2:$C$13)</f>
        <v>#N/A</v>
      </c>
      <c r="L3985" s="24" t="str">
        <f>IF(E3985="","",J3985/Treibhausgas_Kennzahlen!$B$5)</f>
        <v/>
      </c>
      <c r="M3985" s="38" t="str">
        <f>IF(E3985="","",$J3985*Treibhausgas_Kennzahlen!B$3)</f>
        <v/>
      </c>
      <c r="N3985" s="38" t="str">
        <f>IF(E3985="","",$J3985*Treibhausgas_Kennzahlen!C$3)</f>
        <v/>
      </c>
      <c r="O3985" s="38" t="str">
        <f>IF(E3985="","",$J3985*Treibhausgas_Kennzahlen!D$3)</f>
        <v/>
      </c>
      <c r="P3985" s="38" t="str">
        <f>IF(E3985="","",$J3985*Treibhausgas_Kennzahlen!E$3)</f>
        <v/>
      </c>
      <c r="Q3985" s="38" t="str">
        <f>IF(E3985="","",$J3985*Treibhausgas_Kennzahlen!F$3)</f>
        <v/>
      </c>
      <c r="R3985" s="38" t="str">
        <f>IF(E3985="","",$J3985*Treibhausgas_Kennzahlen!G$3)</f>
        <v/>
      </c>
    </row>
    <row r="3986" spans="1:18" x14ac:dyDescent="0.25">
      <c r="A3986" s="6"/>
      <c r="B3986" s="6"/>
      <c r="C3986" s="6"/>
      <c r="D3986" s="6"/>
      <c r="E3986" s="6"/>
      <c r="F3986" s="8" t="str">
        <f>IF(E3986="","",VLOOKUP(INDEX(IATA_Codes!$A$2:$A$301, MATCH(Berechnung!C3986,IATA_Codes!$C$2:$C$301,0))&amp;"_"&amp;INDEX(IATA_Codes!$A$2:$A$301, MATCH(Berechnung!D3986,IATA_Codes!$C$2:$C$301,0)),GCD_Entfernung!$C$2:$D$10001,2,FALSE))</f>
        <v/>
      </c>
      <c r="G3986" s="21" t="str">
        <f>IF(E3986="","",VLOOKUP(A3986,Flugzeugtyp!$B$2:$C$13,2,0))</f>
        <v/>
      </c>
      <c r="H3986" s="8" t="str">
        <f>IF(E3986="","",LOOKUP(MATCH(F3986,'RFI-Faktor'!$B$2:$B$5,1),'RFI-Faktor'!$D$2:$D$5))</f>
        <v/>
      </c>
      <c r="I3986" s="23" t="str">
        <f t="array" ref="I3986">IF(E3986="","",SUM(IF(A3986=Energieverbrauch!$A$2:$A$4000,1,0)*IF(B3986=Energieverbrauch!$B$2:$B$4000,1,0)*(IF(Berechnung!F3986&gt;=Energieverbrauch!$C$2:$C$4000,1,0)*IF(Berechnung!F3986&lt;=Energieverbrauch!$D$2:$D$4000,1,0))*Energieverbrauch!$E$2:$E$4000))</f>
        <v/>
      </c>
      <c r="J3986" s="23" t="str">
        <f t="shared" si="62"/>
        <v/>
      </c>
      <c r="K3986" s="23" t="e">
        <f>LOOKUP(MATCH(A3986,Flugzeugtyp!$A$2:$A$13,1),Flugzeugtyp!$A$2:$C$13)</f>
        <v>#N/A</v>
      </c>
      <c r="L3986" s="23" t="str">
        <f>IF(E3986="","",J3986/Treibhausgas_Kennzahlen!$B$5)</f>
        <v/>
      </c>
      <c r="M3986" s="37" t="str">
        <f>IF(E3986="","",$J3986*Treibhausgas_Kennzahlen!B$3)</f>
        <v/>
      </c>
      <c r="N3986" s="37" t="str">
        <f>IF(E3986="","",$J3986*Treibhausgas_Kennzahlen!C$3)</f>
        <v/>
      </c>
      <c r="O3986" s="37" t="str">
        <f>IF(E3986="","",$J3986*Treibhausgas_Kennzahlen!D$3)</f>
        <v/>
      </c>
      <c r="P3986" s="37" t="str">
        <f>IF(E3986="","",$J3986*Treibhausgas_Kennzahlen!E$3)</f>
        <v/>
      </c>
      <c r="Q3986" s="37" t="str">
        <f>IF(E3986="","",$J3986*Treibhausgas_Kennzahlen!F$3)</f>
        <v/>
      </c>
      <c r="R3986" s="37" t="str">
        <f>IF(E3986="","",$J3986*Treibhausgas_Kennzahlen!G$3)</f>
        <v/>
      </c>
    </row>
    <row r="3987" spans="1:18" x14ac:dyDescent="0.25">
      <c r="A3987" s="5"/>
      <c r="B3987" s="5"/>
      <c r="C3987" s="5"/>
      <c r="D3987" s="5"/>
      <c r="E3987" s="5"/>
      <c r="F3987" s="9" t="str">
        <f>IF(E3987="","",VLOOKUP(INDEX(IATA_Codes!$A$2:$A$301, MATCH(Berechnung!C3987,IATA_Codes!$C$2:$C$301,0))&amp;"_"&amp;INDEX(IATA_Codes!$A$2:$A$301, MATCH(Berechnung!D3987,IATA_Codes!$C$2:$C$301,0)),GCD_Entfernung!$C$2:$D$10001,2,FALSE))</f>
        <v/>
      </c>
      <c r="G3987" s="22" t="str">
        <f>IF(E3987="","",VLOOKUP(A3987,Flugzeugtyp!$B$2:$C$13,2,0))</f>
        <v/>
      </c>
      <c r="H3987" s="9" t="str">
        <f>IF(E3987="","",LOOKUP(MATCH(F3987,'RFI-Faktor'!$B$2:$B$5,1),'RFI-Faktor'!$D$2:$D$5))</f>
        <v/>
      </c>
      <c r="I3987" s="24" t="str">
        <f t="array" ref="I3987">IF(E3987="","",SUM(IF(A3987=Energieverbrauch!$A$2:$A$4000,1,0)*IF(B3987=Energieverbrauch!$B$2:$B$4000,1,0)*(IF(Berechnung!F3987&gt;=Energieverbrauch!$C$2:$C$4000,1,0)*IF(Berechnung!F3987&lt;=Energieverbrauch!$D$2:$D$4000,1,0))*Energieverbrauch!$E$2:$E$4000))</f>
        <v/>
      </c>
      <c r="J3987" s="24" t="str">
        <f t="shared" si="62"/>
        <v/>
      </c>
      <c r="K3987" s="24" t="e">
        <f>LOOKUP(MATCH(A3987,Flugzeugtyp!$A$2:$A$13,1),Flugzeugtyp!$A$2:$C$13)</f>
        <v>#N/A</v>
      </c>
      <c r="L3987" s="24" t="str">
        <f>IF(E3987="","",J3987/Treibhausgas_Kennzahlen!$B$5)</f>
        <v/>
      </c>
      <c r="M3987" s="38" t="str">
        <f>IF(E3987="","",$J3987*Treibhausgas_Kennzahlen!B$3)</f>
        <v/>
      </c>
      <c r="N3987" s="38" t="str">
        <f>IF(E3987="","",$J3987*Treibhausgas_Kennzahlen!C$3)</f>
        <v/>
      </c>
      <c r="O3987" s="38" t="str">
        <f>IF(E3987="","",$J3987*Treibhausgas_Kennzahlen!D$3)</f>
        <v/>
      </c>
      <c r="P3987" s="38" t="str">
        <f>IF(E3987="","",$J3987*Treibhausgas_Kennzahlen!E$3)</f>
        <v/>
      </c>
      <c r="Q3987" s="38" t="str">
        <f>IF(E3987="","",$J3987*Treibhausgas_Kennzahlen!F$3)</f>
        <v/>
      </c>
      <c r="R3987" s="38" t="str">
        <f>IF(E3987="","",$J3987*Treibhausgas_Kennzahlen!G$3)</f>
        <v/>
      </c>
    </row>
    <row r="3988" spans="1:18" x14ac:dyDescent="0.25">
      <c r="A3988" s="6"/>
      <c r="B3988" s="6"/>
      <c r="C3988" s="6"/>
      <c r="D3988" s="6"/>
      <c r="E3988" s="6"/>
      <c r="F3988" s="8" t="str">
        <f>IF(E3988="","",VLOOKUP(INDEX(IATA_Codes!$A$2:$A$301, MATCH(Berechnung!C3988,IATA_Codes!$C$2:$C$301,0))&amp;"_"&amp;INDEX(IATA_Codes!$A$2:$A$301, MATCH(Berechnung!D3988,IATA_Codes!$C$2:$C$301,0)),GCD_Entfernung!$C$2:$D$10001,2,FALSE))</f>
        <v/>
      </c>
      <c r="G3988" s="21" t="str">
        <f>IF(E3988="","",VLOOKUP(A3988,Flugzeugtyp!$B$2:$C$13,2,0))</f>
        <v/>
      </c>
      <c r="H3988" s="8" t="str">
        <f>IF(E3988="","",LOOKUP(MATCH(F3988,'RFI-Faktor'!$B$2:$B$5,1),'RFI-Faktor'!$D$2:$D$5))</f>
        <v/>
      </c>
      <c r="I3988" s="23" t="str">
        <f t="array" ref="I3988">IF(E3988="","",SUM(IF(A3988=Energieverbrauch!$A$2:$A$4000,1,0)*IF(B3988=Energieverbrauch!$B$2:$B$4000,1,0)*(IF(Berechnung!F3988&gt;=Energieverbrauch!$C$2:$C$4000,1,0)*IF(Berechnung!F3988&lt;=Energieverbrauch!$D$2:$D$4000,1,0))*Energieverbrauch!$E$2:$E$4000))</f>
        <v/>
      </c>
      <c r="J3988" s="23" t="str">
        <f t="shared" si="62"/>
        <v/>
      </c>
      <c r="K3988" s="23" t="e">
        <f>LOOKUP(MATCH(A3988,Flugzeugtyp!$A$2:$A$13,1),Flugzeugtyp!$A$2:$C$13)</f>
        <v>#N/A</v>
      </c>
      <c r="L3988" s="23" t="str">
        <f>IF(E3988="","",J3988/Treibhausgas_Kennzahlen!$B$5)</f>
        <v/>
      </c>
      <c r="M3988" s="37" t="str">
        <f>IF(E3988="","",$J3988*Treibhausgas_Kennzahlen!B$3)</f>
        <v/>
      </c>
      <c r="N3988" s="37" t="str">
        <f>IF(E3988="","",$J3988*Treibhausgas_Kennzahlen!C$3)</f>
        <v/>
      </c>
      <c r="O3988" s="37" t="str">
        <f>IF(E3988="","",$J3988*Treibhausgas_Kennzahlen!D$3)</f>
        <v/>
      </c>
      <c r="P3988" s="37" t="str">
        <f>IF(E3988="","",$J3988*Treibhausgas_Kennzahlen!E$3)</f>
        <v/>
      </c>
      <c r="Q3988" s="37" t="str">
        <f>IF(E3988="","",$J3988*Treibhausgas_Kennzahlen!F$3)</f>
        <v/>
      </c>
      <c r="R3988" s="37" t="str">
        <f>IF(E3988="","",$J3988*Treibhausgas_Kennzahlen!G$3)</f>
        <v/>
      </c>
    </row>
    <row r="3989" spans="1:18" x14ac:dyDescent="0.25">
      <c r="A3989" s="5"/>
      <c r="B3989" s="5"/>
      <c r="C3989" s="5"/>
      <c r="D3989" s="5"/>
      <c r="E3989" s="5"/>
      <c r="F3989" s="9" t="str">
        <f>IF(E3989="","",VLOOKUP(INDEX(IATA_Codes!$A$2:$A$301, MATCH(Berechnung!C3989,IATA_Codes!$C$2:$C$301,0))&amp;"_"&amp;INDEX(IATA_Codes!$A$2:$A$301, MATCH(Berechnung!D3989,IATA_Codes!$C$2:$C$301,0)),GCD_Entfernung!$C$2:$D$10001,2,FALSE))</f>
        <v/>
      </c>
      <c r="G3989" s="22" t="str">
        <f>IF(E3989="","",VLOOKUP(A3989,Flugzeugtyp!$B$2:$C$13,2,0))</f>
        <v/>
      </c>
      <c r="H3989" s="9" t="str">
        <f>IF(E3989="","",LOOKUP(MATCH(F3989,'RFI-Faktor'!$B$2:$B$5,1),'RFI-Faktor'!$D$2:$D$5))</f>
        <v/>
      </c>
      <c r="I3989" s="24" t="str">
        <f t="array" ref="I3989">IF(E3989="","",SUM(IF(A3989=Energieverbrauch!$A$2:$A$4000,1,0)*IF(B3989=Energieverbrauch!$B$2:$B$4000,1,0)*(IF(Berechnung!F3989&gt;=Energieverbrauch!$C$2:$C$4000,1,0)*IF(Berechnung!F3989&lt;=Energieverbrauch!$D$2:$D$4000,1,0))*Energieverbrauch!$E$2:$E$4000))</f>
        <v/>
      </c>
      <c r="J3989" s="24" t="str">
        <f t="shared" si="62"/>
        <v/>
      </c>
      <c r="K3989" s="24" t="e">
        <f>LOOKUP(MATCH(A3989,Flugzeugtyp!$A$2:$A$13,1),Flugzeugtyp!$A$2:$C$13)</f>
        <v>#N/A</v>
      </c>
      <c r="L3989" s="24" t="str">
        <f>IF(E3989="","",J3989/Treibhausgas_Kennzahlen!$B$5)</f>
        <v/>
      </c>
      <c r="M3989" s="38" t="str">
        <f>IF(E3989="","",$J3989*Treibhausgas_Kennzahlen!B$3)</f>
        <v/>
      </c>
      <c r="N3989" s="38" t="str">
        <f>IF(E3989="","",$J3989*Treibhausgas_Kennzahlen!C$3)</f>
        <v/>
      </c>
      <c r="O3989" s="38" t="str">
        <f>IF(E3989="","",$J3989*Treibhausgas_Kennzahlen!D$3)</f>
        <v/>
      </c>
      <c r="P3989" s="38" t="str">
        <f>IF(E3989="","",$J3989*Treibhausgas_Kennzahlen!E$3)</f>
        <v/>
      </c>
      <c r="Q3989" s="38" t="str">
        <f>IF(E3989="","",$J3989*Treibhausgas_Kennzahlen!F$3)</f>
        <v/>
      </c>
      <c r="R3989" s="38" t="str">
        <f>IF(E3989="","",$J3989*Treibhausgas_Kennzahlen!G$3)</f>
        <v/>
      </c>
    </row>
    <row r="3990" spans="1:18" x14ac:dyDescent="0.25">
      <c r="A3990" s="6"/>
      <c r="B3990" s="6"/>
      <c r="C3990" s="6"/>
      <c r="D3990" s="6"/>
      <c r="E3990" s="6"/>
      <c r="F3990" s="8" t="str">
        <f>IF(E3990="","",VLOOKUP(INDEX(IATA_Codes!$A$2:$A$301, MATCH(Berechnung!C3990,IATA_Codes!$C$2:$C$301,0))&amp;"_"&amp;INDEX(IATA_Codes!$A$2:$A$301, MATCH(Berechnung!D3990,IATA_Codes!$C$2:$C$301,0)),GCD_Entfernung!$C$2:$D$10001,2,FALSE))</f>
        <v/>
      </c>
      <c r="G3990" s="21" t="str">
        <f>IF(E3990="","",VLOOKUP(A3990,Flugzeugtyp!$B$2:$C$13,2,0))</f>
        <v/>
      </c>
      <c r="H3990" s="8" t="str">
        <f>IF(E3990="","",LOOKUP(MATCH(F3990,'RFI-Faktor'!$B$2:$B$5,1),'RFI-Faktor'!$D$2:$D$5))</f>
        <v/>
      </c>
      <c r="I3990" s="23" t="str">
        <f t="array" ref="I3990">IF(E3990="","",SUM(IF(A3990=Energieverbrauch!$A$2:$A$4000,1,0)*IF(B3990=Energieverbrauch!$B$2:$B$4000,1,0)*(IF(Berechnung!F3990&gt;=Energieverbrauch!$C$2:$C$4000,1,0)*IF(Berechnung!F3990&lt;=Energieverbrauch!$D$2:$D$4000,1,0))*Energieverbrauch!$E$2:$E$4000))</f>
        <v/>
      </c>
      <c r="J3990" s="23" t="str">
        <f t="shared" si="62"/>
        <v/>
      </c>
      <c r="K3990" s="23" t="e">
        <f>LOOKUP(MATCH(A3990,Flugzeugtyp!$A$2:$A$13,1),Flugzeugtyp!$A$2:$C$13)</f>
        <v>#N/A</v>
      </c>
      <c r="L3990" s="23" t="str">
        <f>IF(E3990="","",J3990/Treibhausgas_Kennzahlen!$B$5)</f>
        <v/>
      </c>
      <c r="M3990" s="37" t="str">
        <f>IF(E3990="","",$J3990*Treibhausgas_Kennzahlen!B$3)</f>
        <v/>
      </c>
      <c r="N3990" s="37" t="str">
        <f>IF(E3990="","",$J3990*Treibhausgas_Kennzahlen!C$3)</f>
        <v/>
      </c>
      <c r="O3990" s="37" t="str">
        <f>IF(E3990="","",$J3990*Treibhausgas_Kennzahlen!D$3)</f>
        <v/>
      </c>
      <c r="P3990" s="37" t="str">
        <f>IF(E3990="","",$J3990*Treibhausgas_Kennzahlen!E$3)</f>
        <v/>
      </c>
      <c r="Q3990" s="37" t="str">
        <f>IF(E3990="","",$J3990*Treibhausgas_Kennzahlen!F$3)</f>
        <v/>
      </c>
      <c r="R3990" s="37" t="str">
        <f>IF(E3990="","",$J3990*Treibhausgas_Kennzahlen!G$3)</f>
        <v/>
      </c>
    </row>
    <row r="3991" spans="1:18" x14ac:dyDescent="0.25">
      <c r="A3991" s="5"/>
      <c r="B3991" s="5"/>
      <c r="C3991" s="5"/>
      <c r="D3991" s="5"/>
      <c r="E3991" s="5"/>
      <c r="F3991" s="9" t="str">
        <f>IF(E3991="","",VLOOKUP(INDEX(IATA_Codes!$A$2:$A$301, MATCH(Berechnung!C3991,IATA_Codes!$C$2:$C$301,0))&amp;"_"&amp;INDEX(IATA_Codes!$A$2:$A$301, MATCH(Berechnung!D3991,IATA_Codes!$C$2:$C$301,0)),GCD_Entfernung!$C$2:$D$10001,2,FALSE))</f>
        <v/>
      </c>
      <c r="G3991" s="22" t="str">
        <f>IF(E3991="","",VLOOKUP(A3991,Flugzeugtyp!$B$2:$C$13,2,0))</f>
        <v/>
      </c>
      <c r="H3991" s="9" t="str">
        <f>IF(E3991="","",LOOKUP(MATCH(F3991,'RFI-Faktor'!$B$2:$B$5,1),'RFI-Faktor'!$D$2:$D$5))</f>
        <v/>
      </c>
      <c r="I3991" s="24" t="str">
        <f t="array" ref="I3991">IF(E3991="","",SUM(IF(A3991=Energieverbrauch!$A$2:$A$4000,1,0)*IF(B3991=Energieverbrauch!$B$2:$B$4000,1,0)*(IF(Berechnung!F3991&gt;=Energieverbrauch!$C$2:$C$4000,1,0)*IF(Berechnung!F3991&lt;=Energieverbrauch!$D$2:$D$4000,1,0))*Energieverbrauch!$E$2:$E$4000))</f>
        <v/>
      </c>
      <c r="J3991" s="24" t="str">
        <f t="shared" si="62"/>
        <v/>
      </c>
      <c r="K3991" s="24" t="e">
        <f>LOOKUP(MATCH(A3991,Flugzeugtyp!$A$2:$A$13,1),Flugzeugtyp!$A$2:$C$13)</f>
        <v>#N/A</v>
      </c>
      <c r="L3991" s="24" t="str">
        <f>IF(E3991="","",J3991/Treibhausgas_Kennzahlen!$B$5)</f>
        <v/>
      </c>
      <c r="M3991" s="38" t="str">
        <f>IF(E3991="","",$J3991*Treibhausgas_Kennzahlen!B$3)</f>
        <v/>
      </c>
      <c r="N3991" s="38" t="str">
        <f>IF(E3991="","",$J3991*Treibhausgas_Kennzahlen!C$3)</f>
        <v/>
      </c>
      <c r="O3991" s="38" t="str">
        <f>IF(E3991="","",$J3991*Treibhausgas_Kennzahlen!D$3)</f>
        <v/>
      </c>
      <c r="P3991" s="38" t="str">
        <f>IF(E3991="","",$J3991*Treibhausgas_Kennzahlen!E$3)</f>
        <v/>
      </c>
      <c r="Q3991" s="38" t="str">
        <f>IF(E3991="","",$J3991*Treibhausgas_Kennzahlen!F$3)</f>
        <v/>
      </c>
      <c r="R3991" s="38" t="str">
        <f>IF(E3991="","",$J3991*Treibhausgas_Kennzahlen!G$3)</f>
        <v/>
      </c>
    </row>
    <row r="3992" spans="1:18" x14ac:dyDescent="0.25">
      <c r="A3992" s="6"/>
      <c r="B3992" s="6"/>
      <c r="C3992" s="6"/>
      <c r="D3992" s="6"/>
      <c r="E3992" s="6"/>
      <c r="F3992" s="8" t="str">
        <f>IF(E3992="","",VLOOKUP(INDEX(IATA_Codes!$A$2:$A$301, MATCH(Berechnung!C3992,IATA_Codes!$C$2:$C$301,0))&amp;"_"&amp;INDEX(IATA_Codes!$A$2:$A$301, MATCH(Berechnung!D3992,IATA_Codes!$C$2:$C$301,0)),GCD_Entfernung!$C$2:$D$10001,2,FALSE))</f>
        <v/>
      </c>
      <c r="G3992" s="21" t="str">
        <f>IF(E3992="","",VLOOKUP(A3992,Flugzeugtyp!$B$2:$C$13,2,0))</f>
        <v/>
      </c>
      <c r="H3992" s="8" t="str">
        <f>IF(E3992="","",LOOKUP(MATCH(F3992,'RFI-Faktor'!$B$2:$B$5,1),'RFI-Faktor'!$D$2:$D$5))</f>
        <v/>
      </c>
      <c r="I3992" s="23" t="str">
        <f t="array" ref="I3992">IF(E3992="","",SUM(IF(A3992=Energieverbrauch!$A$2:$A$4000,1,0)*IF(B3992=Energieverbrauch!$B$2:$B$4000,1,0)*(IF(Berechnung!F3992&gt;=Energieverbrauch!$C$2:$C$4000,1,0)*IF(Berechnung!F3992&lt;=Energieverbrauch!$D$2:$D$4000,1,0))*Energieverbrauch!$E$2:$E$4000))</f>
        <v/>
      </c>
      <c r="J3992" s="23" t="str">
        <f t="shared" si="62"/>
        <v/>
      </c>
      <c r="K3992" s="23" t="e">
        <f>LOOKUP(MATCH(A3992,Flugzeugtyp!$A$2:$A$13,1),Flugzeugtyp!$A$2:$C$13)</f>
        <v>#N/A</v>
      </c>
      <c r="L3992" s="23" t="str">
        <f>IF(E3992="","",J3992/Treibhausgas_Kennzahlen!$B$5)</f>
        <v/>
      </c>
      <c r="M3992" s="37" t="str">
        <f>IF(E3992="","",$J3992*Treibhausgas_Kennzahlen!B$3)</f>
        <v/>
      </c>
      <c r="N3992" s="37" t="str">
        <f>IF(E3992="","",$J3992*Treibhausgas_Kennzahlen!C$3)</f>
        <v/>
      </c>
      <c r="O3992" s="37" t="str">
        <f>IF(E3992="","",$J3992*Treibhausgas_Kennzahlen!D$3)</f>
        <v/>
      </c>
      <c r="P3992" s="37" t="str">
        <f>IF(E3992="","",$J3992*Treibhausgas_Kennzahlen!E$3)</f>
        <v/>
      </c>
      <c r="Q3992" s="37" t="str">
        <f>IF(E3992="","",$J3992*Treibhausgas_Kennzahlen!F$3)</f>
        <v/>
      </c>
      <c r="R3992" s="37" t="str">
        <f>IF(E3992="","",$J3992*Treibhausgas_Kennzahlen!G$3)</f>
        <v/>
      </c>
    </row>
    <row r="3993" spans="1:18" x14ac:dyDescent="0.25">
      <c r="A3993" s="5"/>
      <c r="B3993" s="5"/>
      <c r="C3993" s="5"/>
      <c r="D3993" s="5"/>
      <c r="E3993" s="5"/>
      <c r="F3993" s="9" t="str">
        <f>IF(E3993="","",VLOOKUP(INDEX(IATA_Codes!$A$2:$A$301, MATCH(Berechnung!C3993,IATA_Codes!$C$2:$C$301,0))&amp;"_"&amp;INDEX(IATA_Codes!$A$2:$A$301, MATCH(Berechnung!D3993,IATA_Codes!$C$2:$C$301,0)),GCD_Entfernung!$C$2:$D$10001,2,FALSE))</f>
        <v/>
      </c>
      <c r="G3993" s="22" t="str">
        <f>IF(E3993="","",VLOOKUP(A3993,Flugzeugtyp!$B$2:$C$13,2,0))</f>
        <v/>
      </c>
      <c r="H3993" s="9" t="str">
        <f>IF(E3993="","",LOOKUP(MATCH(F3993,'RFI-Faktor'!$B$2:$B$5,1),'RFI-Faktor'!$D$2:$D$5))</f>
        <v/>
      </c>
      <c r="I3993" s="24" t="str">
        <f t="array" ref="I3993">IF(E3993="","",SUM(IF(A3993=Energieverbrauch!$A$2:$A$4000,1,0)*IF(B3993=Energieverbrauch!$B$2:$B$4000,1,0)*(IF(Berechnung!F3993&gt;=Energieverbrauch!$C$2:$C$4000,1,0)*IF(Berechnung!F3993&lt;=Energieverbrauch!$D$2:$D$4000,1,0))*Energieverbrauch!$E$2:$E$4000))</f>
        <v/>
      </c>
      <c r="J3993" s="24" t="str">
        <f t="shared" si="62"/>
        <v/>
      </c>
      <c r="K3993" s="24" t="e">
        <f>LOOKUP(MATCH(A3993,Flugzeugtyp!$A$2:$A$13,1),Flugzeugtyp!$A$2:$C$13)</f>
        <v>#N/A</v>
      </c>
      <c r="L3993" s="24" t="str">
        <f>IF(E3993="","",J3993/Treibhausgas_Kennzahlen!$B$5)</f>
        <v/>
      </c>
      <c r="M3993" s="38" t="str">
        <f>IF(E3993="","",$J3993*Treibhausgas_Kennzahlen!B$3)</f>
        <v/>
      </c>
      <c r="N3993" s="38" t="str">
        <f>IF(E3993="","",$J3993*Treibhausgas_Kennzahlen!C$3)</f>
        <v/>
      </c>
      <c r="O3993" s="38" t="str">
        <f>IF(E3993="","",$J3993*Treibhausgas_Kennzahlen!D$3)</f>
        <v/>
      </c>
      <c r="P3993" s="38" t="str">
        <f>IF(E3993="","",$J3993*Treibhausgas_Kennzahlen!E$3)</f>
        <v/>
      </c>
      <c r="Q3993" s="38" t="str">
        <f>IF(E3993="","",$J3993*Treibhausgas_Kennzahlen!F$3)</f>
        <v/>
      </c>
      <c r="R3993" s="38" t="str">
        <f>IF(E3993="","",$J3993*Treibhausgas_Kennzahlen!G$3)</f>
        <v/>
      </c>
    </row>
    <row r="3994" spans="1:18" x14ac:dyDescent="0.25">
      <c r="A3994" s="6"/>
      <c r="B3994" s="6"/>
      <c r="C3994" s="6"/>
      <c r="D3994" s="6"/>
      <c r="E3994" s="6"/>
      <c r="F3994" s="8" t="str">
        <f>IF(E3994="","",VLOOKUP(INDEX(IATA_Codes!$A$2:$A$301, MATCH(Berechnung!C3994,IATA_Codes!$C$2:$C$301,0))&amp;"_"&amp;INDEX(IATA_Codes!$A$2:$A$301, MATCH(Berechnung!D3994,IATA_Codes!$C$2:$C$301,0)),GCD_Entfernung!$C$2:$D$10001,2,FALSE))</f>
        <v/>
      </c>
      <c r="G3994" s="21" t="str">
        <f>IF(E3994="","",VLOOKUP(A3994,Flugzeugtyp!$B$2:$C$13,2,0))</f>
        <v/>
      </c>
      <c r="H3994" s="8" t="str">
        <f>IF(E3994="","",LOOKUP(MATCH(F3994,'RFI-Faktor'!$B$2:$B$5,1),'RFI-Faktor'!$D$2:$D$5))</f>
        <v/>
      </c>
      <c r="I3994" s="23" t="str">
        <f t="array" ref="I3994">IF(E3994="","",SUM(IF(A3994=Energieverbrauch!$A$2:$A$4000,1,0)*IF(B3994=Energieverbrauch!$B$2:$B$4000,1,0)*(IF(Berechnung!F3994&gt;=Energieverbrauch!$C$2:$C$4000,1,0)*IF(Berechnung!F3994&lt;=Energieverbrauch!$D$2:$D$4000,1,0))*Energieverbrauch!$E$2:$E$4000))</f>
        <v/>
      </c>
      <c r="J3994" s="23" t="str">
        <f t="shared" si="62"/>
        <v/>
      </c>
      <c r="K3994" s="23" t="e">
        <f>LOOKUP(MATCH(A3994,Flugzeugtyp!$A$2:$A$13,1),Flugzeugtyp!$A$2:$C$13)</f>
        <v>#N/A</v>
      </c>
      <c r="L3994" s="23" t="str">
        <f>IF(E3994="","",J3994/Treibhausgas_Kennzahlen!$B$5)</f>
        <v/>
      </c>
      <c r="M3994" s="37" t="str">
        <f>IF(E3994="","",$J3994*Treibhausgas_Kennzahlen!B$3)</f>
        <v/>
      </c>
      <c r="N3994" s="37" t="str">
        <f>IF(E3994="","",$J3994*Treibhausgas_Kennzahlen!C$3)</f>
        <v/>
      </c>
      <c r="O3994" s="37" t="str">
        <f>IF(E3994="","",$J3994*Treibhausgas_Kennzahlen!D$3)</f>
        <v/>
      </c>
      <c r="P3994" s="37" t="str">
        <f>IF(E3994="","",$J3994*Treibhausgas_Kennzahlen!E$3)</f>
        <v/>
      </c>
      <c r="Q3994" s="37" t="str">
        <f>IF(E3994="","",$J3994*Treibhausgas_Kennzahlen!F$3)</f>
        <v/>
      </c>
      <c r="R3994" s="37" t="str">
        <f>IF(E3994="","",$J3994*Treibhausgas_Kennzahlen!G$3)</f>
        <v/>
      </c>
    </row>
    <row r="3995" spans="1:18" x14ac:dyDescent="0.25">
      <c r="A3995" s="5"/>
      <c r="B3995" s="5"/>
      <c r="C3995" s="5"/>
      <c r="D3995" s="5"/>
      <c r="E3995" s="5"/>
      <c r="F3995" s="9" t="str">
        <f>IF(E3995="","",VLOOKUP(INDEX(IATA_Codes!$A$2:$A$301, MATCH(Berechnung!C3995,IATA_Codes!$C$2:$C$301,0))&amp;"_"&amp;INDEX(IATA_Codes!$A$2:$A$301, MATCH(Berechnung!D3995,IATA_Codes!$C$2:$C$301,0)),GCD_Entfernung!$C$2:$D$10001,2,FALSE))</f>
        <v/>
      </c>
      <c r="G3995" s="22" t="str">
        <f>IF(E3995="","",VLOOKUP(A3995,Flugzeugtyp!$B$2:$C$13,2,0))</f>
        <v/>
      </c>
      <c r="H3995" s="9" t="str">
        <f>IF(E3995="","",LOOKUP(MATCH(F3995,'RFI-Faktor'!$B$2:$B$5,1),'RFI-Faktor'!$D$2:$D$5))</f>
        <v/>
      </c>
      <c r="I3995" s="24" t="str">
        <f t="array" ref="I3995">IF(E3995="","",SUM(IF(A3995=Energieverbrauch!$A$2:$A$4000,1,0)*IF(B3995=Energieverbrauch!$B$2:$B$4000,1,0)*(IF(Berechnung!F3995&gt;=Energieverbrauch!$C$2:$C$4000,1,0)*IF(Berechnung!F3995&lt;=Energieverbrauch!$D$2:$D$4000,1,0))*Energieverbrauch!$E$2:$E$4000))</f>
        <v/>
      </c>
      <c r="J3995" s="24" t="str">
        <f t="shared" si="62"/>
        <v/>
      </c>
      <c r="K3995" s="24" t="e">
        <f>LOOKUP(MATCH(A3995,Flugzeugtyp!$A$2:$A$13,1),Flugzeugtyp!$A$2:$C$13)</f>
        <v>#N/A</v>
      </c>
      <c r="L3995" s="24" t="str">
        <f>IF(E3995="","",J3995/Treibhausgas_Kennzahlen!$B$5)</f>
        <v/>
      </c>
      <c r="M3995" s="38" t="str">
        <f>IF(E3995="","",$J3995*Treibhausgas_Kennzahlen!B$3)</f>
        <v/>
      </c>
      <c r="N3995" s="38" t="str">
        <f>IF(E3995="","",$J3995*Treibhausgas_Kennzahlen!C$3)</f>
        <v/>
      </c>
      <c r="O3995" s="38" t="str">
        <f>IF(E3995="","",$J3995*Treibhausgas_Kennzahlen!D$3)</f>
        <v/>
      </c>
      <c r="P3995" s="38" t="str">
        <f>IF(E3995="","",$J3995*Treibhausgas_Kennzahlen!E$3)</f>
        <v/>
      </c>
      <c r="Q3995" s="38" t="str">
        <f>IF(E3995="","",$J3995*Treibhausgas_Kennzahlen!F$3)</f>
        <v/>
      </c>
      <c r="R3995" s="38" t="str">
        <f>IF(E3995="","",$J3995*Treibhausgas_Kennzahlen!G$3)</f>
        <v/>
      </c>
    </row>
    <row r="3996" spans="1:18" x14ac:dyDescent="0.25">
      <c r="A3996" s="6"/>
      <c r="B3996" s="6"/>
      <c r="C3996" s="6"/>
      <c r="D3996" s="6"/>
      <c r="E3996" s="6"/>
      <c r="F3996" s="8" t="str">
        <f>IF(E3996="","",VLOOKUP(INDEX(IATA_Codes!$A$2:$A$301, MATCH(Berechnung!C3996,IATA_Codes!$C$2:$C$301,0))&amp;"_"&amp;INDEX(IATA_Codes!$A$2:$A$301, MATCH(Berechnung!D3996,IATA_Codes!$C$2:$C$301,0)),GCD_Entfernung!$C$2:$D$10001,2,FALSE))</f>
        <v/>
      </c>
      <c r="G3996" s="21" t="str">
        <f>IF(E3996="","",VLOOKUP(A3996,Flugzeugtyp!$B$2:$C$13,2,0))</f>
        <v/>
      </c>
      <c r="H3996" s="8" t="str">
        <f>IF(E3996="","",LOOKUP(MATCH(F3996,'RFI-Faktor'!$B$2:$B$5,1),'RFI-Faktor'!$D$2:$D$5))</f>
        <v/>
      </c>
      <c r="I3996" s="23" t="str">
        <f t="array" ref="I3996">IF(E3996="","",SUM(IF(A3996=Energieverbrauch!$A$2:$A$4000,1,0)*IF(B3996=Energieverbrauch!$B$2:$B$4000,1,0)*(IF(Berechnung!F3996&gt;=Energieverbrauch!$C$2:$C$4000,1,0)*IF(Berechnung!F3996&lt;=Energieverbrauch!$D$2:$D$4000,1,0))*Energieverbrauch!$E$2:$E$4000))</f>
        <v/>
      </c>
      <c r="J3996" s="23" t="str">
        <f t="shared" si="62"/>
        <v/>
      </c>
      <c r="K3996" s="23" t="e">
        <f>LOOKUP(MATCH(A3996,Flugzeugtyp!$A$2:$A$13,1),Flugzeugtyp!$A$2:$C$13)</f>
        <v>#N/A</v>
      </c>
      <c r="L3996" s="23" t="str">
        <f>IF(E3996="","",J3996/Treibhausgas_Kennzahlen!$B$5)</f>
        <v/>
      </c>
      <c r="M3996" s="37" t="str">
        <f>IF(E3996="","",$J3996*Treibhausgas_Kennzahlen!B$3)</f>
        <v/>
      </c>
      <c r="N3996" s="37" t="str">
        <f>IF(E3996="","",$J3996*Treibhausgas_Kennzahlen!C$3)</f>
        <v/>
      </c>
      <c r="O3996" s="37" t="str">
        <f>IF(E3996="","",$J3996*Treibhausgas_Kennzahlen!D$3)</f>
        <v/>
      </c>
      <c r="P3996" s="37" t="str">
        <f>IF(E3996="","",$J3996*Treibhausgas_Kennzahlen!E$3)</f>
        <v/>
      </c>
      <c r="Q3996" s="37" t="str">
        <f>IF(E3996="","",$J3996*Treibhausgas_Kennzahlen!F$3)</f>
        <v/>
      </c>
      <c r="R3996" s="37" t="str">
        <f>IF(E3996="","",$J3996*Treibhausgas_Kennzahlen!G$3)</f>
        <v/>
      </c>
    </row>
    <row r="3997" spans="1:18" x14ac:dyDescent="0.25">
      <c r="A3997" s="5"/>
      <c r="B3997" s="5"/>
      <c r="C3997" s="5"/>
      <c r="D3997" s="5"/>
      <c r="E3997" s="5"/>
      <c r="F3997" s="9" t="str">
        <f>IF(E3997="","",VLOOKUP(INDEX(IATA_Codes!$A$2:$A$301, MATCH(Berechnung!C3997,IATA_Codes!$C$2:$C$301,0))&amp;"_"&amp;INDEX(IATA_Codes!$A$2:$A$301, MATCH(Berechnung!D3997,IATA_Codes!$C$2:$C$301,0)),GCD_Entfernung!$C$2:$D$10001,2,FALSE))</f>
        <v/>
      </c>
      <c r="G3997" s="22" t="str">
        <f>IF(E3997="","",VLOOKUP(A3997,Flugzeugtyp!$B$2:$C$13,2,0))</f>
        <v/>
      </c>
      <c r="H3997" s="9" t="str">
        <f>IF(E3997="","",LOOKUP(MATCH(F3997,'RFI-Faktor'!$B$2:$B$5,1),'RFI-Faktor'!$D$2:$D$5))</f>
        <v/>
      </c>
      <c r="I3997" s="24" t="str">
        <f t="array" ref="I3997">IF(E3997="","",SUM(IF(A3997=Energieverbrauch!$A$2:$A$4000,1,0)*IF(B3997=Energieverbrauch!$B$2:$B$4000,1,0)*(IF(Berechnung!F3997&gt;=Energieverbrauch!$C$2:$C$4000,1,0)*IF(Berechnung!F3997&lt;=Energieverbrauch!$D$2:$D$4000,1,0))*Energieverbrauch!$E$2:$E$4000))</f>
        <v/>
      </c>
      <c r="J3997" s="24" t="str">
        <f t="shared" si="62"/>
        <v/>
      </c>
      <c r="K3997" s="24" t="e">
        <f>LOOKUP(MATCH(A3997,Flugzeugtyp!$A$2:$A$13,1),Flugzeugtyp!$A$2:$C$13)</f>
        <v>#N/A</v>
      </c>
      <c r="L3997" s="24" t="str">
        <f>IF(E3997="","",J3997/Treibhausgas_Kennzahlen!$B$5)</f>
        <v/>
      </c>
      <c r="M3997" s="38" t="str">
        <f>IF(E3997="","",$J3997*Treibhausgas_Kennzahlen!B$3)</f>
        <v/>
      </c>
      <c r="N3997" s="38" t="str">
        <f>IF(E3997="","",$J3997*Treibhausgas_Kennzahlen!C$3)</f>
        <v/>
      </c>
      <c r="O3997" s="38" t="str">
        <f>IF(E3997="","",$J3997*Treibhausgas_Kennzahlen!D$3)</f>
        <v/>
      </c>
      <c r="P3997" s="38" t="str">
        <f>IF(E3997="","",$J3997*Treibhausgas_Kennzahlen!E$3)</f>
        <v/>
      </c>
      <c r="Q3997" s="38" t="str">
        <f>IF(E3997="","",$J3997*Treibhausgas_Kennzahlen!F$3)</f>
        <v/>
      </c>
      <c r="R3997" s="38" t="str">
        <f>IF(E3997="","",$J3997*Treibhausgas_Kennzahlen!G$3)</f>
        <v/>
      </c>
    </row>
    <row r="3998" spans="1:18" x14ac:dyDescent="0.25">
      <c r="A3998" s="6"/>
      <c r="B3998" s="6"/>
      <c r="C3998" s="6"/>
      <c r="D3998" s="6"/>
      <c r="E3998" s="6"/>
      <c r="F3998" s="8" t="str">
        <f>IF(E3998="","",VLOOKUP(INDEX(IATA_Codes!$A$2:$A$301, MATCH(Berechnung!C3998,IATA_Codes!$C$2:$C$301,0))&amp;"_"&amp;INDEX(IATA_Codes!$A$2:$A$301, MATCH(Berechnung!D3998,IATA_Codes!$C$2:$C$301,0)),GCD_Entfernung!$C$2:$D$10001,2,FALSE))</f>
        <v/>
      </c>
      <c r="G3998" s="21" t="str">
        <f>IF(E3998="","",VLOOKUP(A3998,Flugzeugtyp!$B$2:$C$13,2,0))</f>
        <v/>
      </c>
      <c r="H3998" s="8" t="str">
        <f>IF(E3998="","",LOOKUP(MATCH(F3998,'RFI-Faktor'!$B$2:$B$5,1),'RFI-Faktor'!$D$2:$D$5))</f>
        <v/>
      </c>
      <c r="I3998" s="23" t="str">
        <f t="array" ref="I3998">IF(E3998="","",SUM(IF(A3998=Energieverbrauch!$A$2:$A$4000,1,0)*IF(B3998=Energieverbrauch!$B$2:$B$4000,1,0)*(IF(Berechnung!F3998&gt;=Energieverbrauch!$C$2:$C$4000,1,0)*IF(Berechnung!F3998&lt;=Energieverbrauch!$D$2:$D$4000,1,0))*Energieverbrauch!$E$2:$E$4000))</f>
        <v/>
      </c>
      <c r="J3998" s="23" t="str">
        <f t="shared" si="62"/>
        <v/>
      </c>
      <c r="K3998" s="23" t="e">
        <f>LOOKUP(MATCH(A3998,Flugzeugtyp!$A$2:$A$13,1),Flugzeugtyp!$A$2:$C$13)</f>
        <v>#N/A</v>
      </c>
      <c r="L3998" s="23" t="str">
        <f>IF(E3998="","",J3998/Treibhausgas_Kennzahlen!$B$5)</f>
        <v/>
      </c>
      <c r="M3998" s="37" t="str">
        <f>IF(E3998="","",$J3998*Treibhausgas_Kennzahlen!B$3)</f>
        <v/>
      </c>
      <c r="N3998" s="37" t="str">
        <f>IF(E3998="","",$J3998*Treibhausgas_Kennzahlen!C$3)</f>
        <v/>
      </c>
      <c r="O3998" s="37" t="str">
        <f>IF(E3998="","",$J3998*Treibhausgas_Kennzahlen!D$3)</f>
        <v/>
      </c>
      <c r="P3998" s="37" t="str">
        <f>IF(E3998="","",$J3998*Treibhausgas_Kennzahlen!E$3)</f>
        <v/>
      </c>
      <c r="Q3998" s="37" t="str">
        <f>IF(E3998="","",$J3998*Treibhausgas_Kennzahlen!F$3)</f>
        <v/>
      </c>
      <c r="R3998" s="37" t="str">
        <f>IF(E3998="","",$J3998*Treibhausgas_Kennzahlen!G$3)</f>
        <v/>
      </c>
    </row>
    <row r="3999" spans="1:18" x14ac:dyDescent="0.25">
      <c r="A3999" s="5"/>
      <c r="B3999" s="5"/>
      <c r="C3999" s="5"/>
      <c r="D3999" s="5"/>
      <c r="E3999" s="5"/>
      <c r="F3999" s="9" t="str">
        <f>IF(E3999="","",VLOOKUP(INDEX(IATA_Codes!$A$2:$A$301, MATCH(Berechnung!C3999,IATA_Codes!$C$2:$C$301,0))&amp;"_"&amp;INDEX(IATA_Codes!$A$2:$A$301, MATCH(Berechnung!D3999,IATA_Codes!$C$2:$C$301,0)),GCD_Entfernung!$C$2:$D$10001,2,FALSE))</f>
        <v/>
      </c>
      <c r="G3999" s="22" t="str">
        <f>IF(E3999="","",VLOOKUP(A3999,Flugzeugtyp!$B$2:$C$13,2,0))</f>
        <v/>
      </c>
      <c r="H3999" s="9" t="str">
        <f>IF(E3999="","",LOOKUP(MATCH(F3999,'RFI-Faktor'!$B$2:$B$5,1),'RFI-Faktor'!$D$2:$D$5))</f>
        <v/>
      </c>
      <c r="I3999" s="24" t="str">
        <f t="array" ref="I3999">IF(E3999="","",SUM(IF(A3999=Energieverbrauch!$A$2:$A$4000,1,0)*IF(B3999=Energieverbrauch!$B$2:$B$4000,1,0)*(IF(Berechnung!F3999&gt;=Energieverbrauch!$C$2:$C$4000,1,0)*IF(Berechnung!F3999&lt;=Energieverbrauch!$D$2:$D$4000,1,0))*Energieverbrauch!$E$2:$E$4000))</f>
        <v/>
      </c>
      <c r="J3999" s="24" t="str">
        <f t="shared" si="62"/>
        <v/>
      </c>
      <c r="K3999" s="24" t="e">
        <f>LOOKUP(MATCH(A3999,Flugzeugtyp!$A$2:$A$13,1),Flugzeugtyp!$A$2:$C$13)</f>
        <v>#N/A</v>
      </c>
      <c r="L3999" s="24" t="str">
        <f>IF(E3999="","",J3999/Treibhausgas_Kennzahlen!$B$5)</f>
        <v/>
      </c>
      <c r="M3999" s="38" t="str">
        <f>IF(E3999="","",$J3999*Treibhausgas_Kennzahlen!B$3)</f>
        <v/>
      </c>
      <c r="N3999" s="38" t="str">
        <f>IF(E3999="","",$J3999*Treibhausgas_Kennzahlen!C$3)</f>
        <v/>
      </c>
      <c r="O3999" s="38" t="str">
        <f>IF(E3999="","",$J3999*Treibhausgas_Kennzahlen!D$3)</f>
        <v/>
      </c>
      <c r="P3999" s="38" t="str">
        <f>IF(E3999="","",$J3999*Treibhausgas_Kennzahlen!E$3)</f>
        <v/>
      </c>
      <c r="Q3999" s="38" t="str">
        <f>IF(E3999="","",$J3999*Treibhausgas_Kennzahlen!F$3)</f>
        <v/>
      </c>
      <c r="R3999" s="38" t="str">
        <f>IF(E3999="","",$J3999*Treibhausgas_Kennzahlen!G$3)</f>
        <v/>
      </c>
    </row>
    <row r="4000" spans="1:18" x14ac:dyDescent="0.25">
      <c r="A4000" s="6"/>
      <c r="B4000" s="6"/>
      <c r="C4000" s="6"/>
      <c r="D4000" s="6"/>
      <c r="E4000" s="6"/>
      <c r="F4000" s="8" t="str">
        <f>IF(E4000="","",VLOOKUP(INDEX(IATA_Codes!$A$2:$A$301, MATCH(Berechnung!C4000,IATA_Codes!$C$2:$C$301,0))&amp;"_"&amp;INDEX(IATA_Codes!$A$2:$A$301, MATCH(Berechnung!D4000,IATA_Codes!$C$2:$C$301,0)),GCD_Entfernung!$C$2:$D$10001,2,FALSE))</f>
        <v/>
      </c>
      <c r="G4000" s="21" t="str">
        <f>IF(E4000="","",VLOOKUP(A4000,Flugzeugtyp!$B$2:$C$13,2,0))</f>
        <v/>
      </c>
      <c r="H4000" s="8" t="str">
        <f>IF(E4000="","",LOOKUP(MATCH(F4000,'RFI-Faktor'!$B$2:$B$5,1),'RFI-Faktor'!$D$2:$D$5))</f>
        <v/>
      </c>
      <c r="I4000" s="23" t="str">
        <f t="array" ref="I4000">IF(E4000="","",SUM(IF(A4000=Energieverbrauch!$A$2:$A$4000,1,0)*IF(B4000=Energieverbrauch!$B$2:$B$4000,1,0)*(IF(Berechnung!F4000&gt;=Energieverbrauch!$C$2:$C$4000,1,0)*IF(Berechnung!F4000&lt;=Energieverbrauch!$D$2:$D$4000,1,0))*Energieverbrauch!$E$2:$E$4000))</f>
        <v/>
      </c>
      <c r="J4000" s="23" t="str">
        <f t="shared" si="62"/>
        <v/>
      </c>
      <c r="K4000" s="23" t="e">
        <f>LOOKUP(MATCH(A4000,Flugzeugtyp!$A$2:$A$13,1),Flugzeugtyp!$A$2:$C$13)</f>
        <v>#N/A</v>
      </c>
      <c r="L4000" s="23" t="str">
        <f>IF(E4000="","",J4000/Treibhausgas_Kennzahlen!$B$5)</f>
        <v/>
      </c>
      <c r="M4000" s="37" t="str">
        <f>IF(E4000="","",$J4000*Treibhausgas_Kennzahlen!B$3)</f>
        <v/>
      </c>
      <c r="N4000" s="37" t="str">
        <f>IF(E4000="","",$J4000*Treibhausgas_Kennzahlen!C$3)</f>
        <v/>
      </c>
      <c r="O4000" s="37" t="str">
        <f>IF(E4000="","",$J4000*Treibhausgas_Kennzahlen!D$3)</f>
        <v/>
      </c>
      <c r="P4000" s="37" t="str">
        <f>IF(E4000="","",$J4000*Treibhausgas_Kennzahlen!E$3)</f>
        <v/>
      </c>
      <c r="Q4000" s="37" t="str">
        <f>IF(E4000="","",$J4000*Treibhausgas_Kennzahlen!F$3)</f>
        <v/>
      </c>
      <c r="R4000" s="37" t="str">
        <f>IF(E4000="","",$J4000*Treibhausgas_Kennzahlen!G$3)</f>
        <v/>
      </c>
    </row>
    <row r="4001" spans="1:18" x14ac:dyDescent="0.25">
      <c r="A4001" s="5"/>
      <c r="B4001" s="5"/>
      <c r="C4001" s="5"/>
      <c r="D4001" s="5"/>
      <c r="E4001" s="5"/>
      <c r="F4001" s="9" t="str">
        <f>IF(E4001="","",VLOOKUP(INDEX(IATA_Codes!$A$2:$A$301, MATCH(Berechnung!C4001,IATA_Codes!$C$2:$C$301,0))&amp;"_"&amp;INDEX(IATA_Codes!$A$2:$A$301, MATCH(Berechnung!D4001,IATA_Codes!$C$2:$C$301,0)),GCD_Entfernung!$C$2:$D$10001,2,FALSE))</f>
        <v/>
      </c>
      <c r="G4001" s="22" t="str">
        <f>IF(E4001="","",VLOOKUP(A4001,Flugzeugtyp!$B$2:$C$13,2,0))</f>
        <v/>
      </c>
      <c r="H4001" s="9" t="str">
        <f>IF(E4001="","",LOOKUP(MATCH(F4001,'RFI-Faktor'!$B$2:$B$5,1),'RFI-Faktor'!$D$2:$D$5))</f>
        <v/>
      </c>
      <c r="I4001" s="24" t="str">
        <f t="array" ref="I4001">IF(E4001="","",SUM(IF(A4001=Energieverbrauch!$A$2:$A$4000,1,0)*IF(B4001=Energieverbrauch!$B$2:$B$4000,1,0)*(IF(Berechnung!F4001&gt;=Energieverbrauch!$C$2:$C$4000,1,0)*IF(Berechnung!F4001&lt;=Energieverbrauch!$D$2:$D$4000,1,0))*Energieverbrauch!$E$2:$E$4000))</f>
        <v/>
      </c>
      <c r="J4001" s="24" t="str">
        <f t="shared" si="62"/>
        <v/>
      </c>
      <c r="K4001" s="24" t="e">
        <f>LOOKUP(MATCH(A4001,Flugzeugtyp!$A$2:$A$13,1),Flugzeugtyp!$A$2:$C$13)</f>
        <v>#N/A</v>
      </c>
      <c r="L4001" s="24" t="str">
        <f>IF(E4001="","",J4001/Treibhausgas_Kennzahlen!$B$5)</f>
        <v/>
      </c>
      <c r="M4001" s="38" t="str">
        <f>IF(E4001="","",$J4001*Treibhausgas_Kennzahlen!B$3)</f>
        <v/>
      </c>
      <c r="N4001" s="38" t="str">
        <f>IF(E4001="","",$J4001*Treibhausgas_Kennzahlen!C$3)</f>
        <v/>
      </c>
      <c r="O4001" s="38" t="str">
        <f>IF(E4001="","",$J4001*Treibhausgas_Kennzahlen!D$3)</f>
        <v/>
      </c>
      <c r="P4001" s="38" t="str">
        <f>IF(E4001="","",$J4001*Treibhausgas_Kennzahlen!E$3)</f>
        <v/>
      </c>
      <c r="Q4001" s="38" t="str">
        <f>IF(E4001="","",$J4001*Treibhausgas_Kennzahlen!F$3)</f>
        <v/>
      </c>
      <c r="R4001" s="38" t="str">
        <f>IF(E4001="","",$J4001*Treibhausgas_Kennzahlen!G$3)</f>
        <v/>
      </c>
    </row>
    <row r="4002" spans="1:18" x14ac:dyDescent="0.25">
      <c r="A4002" s="6"/>
      <c r="B4002" s="6"/>
      <c r="C4002" s="6"/>
      <c r="D4002" s="6"/>
      <c r="E4002" s="6"/>
      <c r="F4002" s="8" t="str">
        <f>IF(E4002="","",VLOOKUP(INDEX(IATA_Codes!$A$2:$A$301, MATCH(Berechnung!C4002,IATA_Codes!$C$2:$C$301,0))&amp;"_"&amp;INDEX(IATA_Codes!$A$2:$A$301, MATCH(Berechnung!D4002,IATA_Codes!$C$2:$C$301,0)),GCD_Entfernung!$C$2:$D$10001,2,FALSE))</f>
        <v/>
      </c>
      <c r="G4002" s="21" t="str">
        <f>IF(E4002="","",VLOOKUP(A4002,Flugzeugtyp!$B$2:$C$13,2,0))</f>
        <v/>
      </c>
      <c r="H4002" s="8" t="str">
        <f>IF(E4002="","",LOOKUP(MATCH(F4002,'RFI-Faktor'!$B$2:$B$5,1),'RFI-Faktor'!$D$2:$D$5))</f>
        <v/>
      </c>
      <c r="I4002" s="23" t="str">
        <f t="array" ref="I4002">IF(E4002="","",SUM(IF(A4002=Energieverbrauch!$A$2:$A$4000,1,0)*IF(B4002=Energieverbrauch!$B$2:$B$4000,1,0)*(IF(Berechnung!F4002&gt;=Energieverbrauch!$C$2:$C$4000,1,0)*IF(Berechnung!F4002&lt;=Energieverbrauch!$D$2:$D$4000,1,0))*Energieverbrauch!$E$2:$E$4000))</f>
        <v/>
      </c>
      <c r="J4002" s="23" t="str">
        <f t="shared" si="62"/>
        <v/>
      </c>
      <c r="K4002" s="23" t="e">
        <f>LOOKUP(MATCH(A4002,Flugzeugtyp!$A$2:$A$13,1),Flugzeugtyp!$A$2:$C$13)</f>
        <v>#N/A</v>
      </c>
      <c r="L4002" s="23" t="str">
        <f>IF(E4002="","",J4002/Treibhausgas_Kennzahlen!$B$5)</f>
        <v/>
      </c>
      <c r="M4002" s="37" t="str">
        <f>IF(E4002="","",$J4002*Treibhausgas_Kennzahlen!B$3)</f>
        <v/>
      </c>
      <c r="N4002" s="37" t="str">
        <f>IF(E4002="","",$J4002*Treibhausgas_Kennzahlen!C$3)</f>
        <v/>
      </c>
      <c r="O4002" s="37" t="str">
        <f>IF(E4002="","",$J4002*Treibhausgas_Kennzahlen!D$3)</f>
        <v/>
      </c>
      <c r="P4002" s="37" t="str">
        <f>IF(E4002="","",$J4002*Treibhausgas_Kennzahlen!E$3)</f>
        <v/>
      </c>
      <c r="Q4002" s="37" t="str">
        <f>IF(E4002="","",$J4002*Treibhausgas_Kennzahlen!F$3)</f>
        <v/>
      </c>
      <c r="R4002" s="37" t="str">
        <f>IF(E4002="","",$J4002*Treibhausgas_Kennzahlen!G$3)</f>
        <v/>
      </c>
    </row>
  </sheetData>
  <sheetProtection password="CD82" sheet="1" objects="1" scenarios="1" selectLockedCells="1"/>
  <protectedRanges>
    <protectedRange sqref="M4:R4002" name="Ergebnisse"/>
    <protectedRange sqref="A4:E4002" name="Dateneingabe"/>
  </protectedRanges>
  <conditionalFormatting sqref="G4:G4002">
    <cfRule type="cellIs" dxfId="1" priority="4" operator="lessThan">
      <formula>F4</formula>
    </cfRule>
  </conditionalFormatting>
  <conditionalFormatting sqref="F4:F4002">
    <cfRule type="cellIs" dxfId="0" priority="1" operator="greaterThan">
      <formula>G4</formula>
    </cfRule>
  </conditionalFormatting>
  <pageMargins left="0.7" right="0.7" top="0.78740157499999996" bottom="0.78740157499999996" header="0.3" footer="0.3"/>
  <pageSetup paperSize="9" orientation="portrait" horizontalDpi="300" verticalDpi="300" r:id="rId1"/>
  <ignoredErrors>
    <ignoredError sqref="M4:R4002" unlockedFormula="1"/>
  </ignoredErrors>
  <drawing r:id="rId2"/>
  <legacyDrawing r:id="rId3"/>
  <controls>
    <mc:AlternateContent xmlns:mc="http://schemas.openxmlformats.org/markup-compatibility/2006">
      <mc:Choice Requires="x14">
        <control shapeId="6148" r:id="rId4" name="CommandButton1">
          <controlPr defaultSize="0" autoLine="0" r:id="rId5">
            <anchor moveWithCells="1">
              <from>
                <xdr:col>5</xdr:col>
                <xdr:colOff>285750</xdr:colOff>
                <xdr:row>1</xdr:row>
                <xdr:rowOff>714375</xdr:rowOff>
              </from>
              <to>
                <xdr:col>9</xdr:col>
                <xdr:colOff>533400</xdr:colOff>
                <xdr:row>1</xdr:row>
                <xdr:rowOff>1333500</xdr:rowOff>
              </to>
            </anchor>
          </controlPr>
        </control>
      </mc:Choice>
      <mc:Fallback>
        <control shapeId="6148" r:id="rId4" name="CommandButton1"/>
      </mc:Fallback>
    </mc:AlternateContent>
  </controls>
  <extLst>
    <ext xmlns:x14="http://schemas.microsoft.com/office/spreadsheetml/2009/9/main" uri="{78C0D931-6437-407d-A8EE-F0AAD7539E65}">
      <x14:conditionalFormattings>
        <x14:conditionalFormatting xmlns:xm="http://schemas.microsoft.com/office/excel/2006/main">
          <x14:cfRule type="iconSet" priority="3" id="{93287321-EEC5-4040-BF7A-BCFD4B22DC80}">
            <x14:iconSet iconSet="3Arrows" custom="1">
              <x14:cfvo type="percent">
                <xm:f>0</xm:f>
              </x14:cfvo>
              <x14:cfvo type="num">
                <xm:f>0</xm:f>
              </x14:cfvo>
              <x14:cfvo type="percent">
                <xm:f>$G$4</xm:f>
              </x14:cfvo>
              <x14:cfIcon iconSet="NoIcons" iconId="0"/>
              <x14:cfIcon iconSet="NoIcons" iconId="0"/>
              <x14:cfIcon iconSet="NoIcons" iconId="0"/>
            </x14:iconSet>
          </x14:cfRule>
          <xm:sqref>F4:F4002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IATA_Codes!$C$2:$C$301</xm:f>
          </x14:formula1>
          <xm:sqref>C4:D4002</xm:sqref>
        </x14:dataValidation>
        <x14:dataValidation type="list" allowBlank="1" showInputMessage="1" showErrorMessage="1">
          <x14:formula1>
            <xm:f>Flugzeugtyp!$B$2:$B$13</xm:f>
          </x14:formula1>
          <xm:sqref>A5 A7 A9 A11 A13 A15 A17 A19 A21 A23 A25 A27 A29 A31 A33 A35 A37 A39 A41 A43 A45 A47 A49 A51 A53 A55 A57 A59 A61 A63 A65 A67 A69 A71 A73 A75 A77 A79 A81 A83 A85 A87 A89 A91 A93 A95 A97 A99 A101 A103 A105 A107 A109 A111 A113 A115 A117 A119 A121 A123 A125 A127 A129 A131 A133 A135 A137 A139 A141 A143 A145 A147 A149 A151 A153 A155 A157 A159 A161 A163 A165 A167 A169 A171 A173 A175 A177 A179 A181 A183 A185 A187 A189 A191 A193 A195 A197 A199 A201 A203 A205 A207 A209 A211 A213 A215 A217 A219 A221 A223 A225 A227 A229 A231 A233 A235 A237 A239 A241 A243 A245 A247 A249 A251 A253 A255 A257 A259 A261 A263 A265 A267 A269 A271 A273 A275 A277 A279 A281 A283 A285 A287 A289 A291 A293 A295 A297 A299 A301 A303 A305 A307 A309 A311 A313 A315 A317 A319 A321 A323 A325 A327 A329 A331 A333 A335 A337 A339 A341 A343 A345 A347 A349 A351 A353 A355 A357 A359 A361 A363 A365 A367 A369 A371 A373 A375 A377 A379 A381 A383 A385 A387 A389 A391 A393 A395 A397 A399 A401 A403 A405 A407 A409 A411 A413 A415 A417 A419 A421 A423 A425 A427 A429 A431 A433 A435 A437 A439 A441 A443 A445 A447 A449 A451 A453 A455 A457 A459 A461 A463 A465 A467 A469 A471 A473 A475 A477 A479 A481 A483 A485 A487 A489 A491 A493 A495 A497 A499 A501 A503 A505 A507 A509 A511 A513 A515 A517 A519 A521 A523 A525 A527 A529 A531 A533 A535 A537 A539 A541 A543 A545 A547 A549 A551 A553 A555 A557 A559 A561 A563 A565 A567 A569 A571 A573 A575 A577 A579 A581 A583 A585 A587 A589 A591 A593 A595 A597 A599 A601 A603 A605 A607 A609 A611 A613 A615 A617 A619 A621 A623 A625 A627 A629 A631 A633 A635 A637 A639 A641 A643 A645 A647 A649 A651 A653 A655 A657 A659 A661 A663 A665 A667 A669 A671 A673 A675 A677 A679 A681 A683 A685 A687 A689 A691 A693 A695 A697 A699 A701 A703 A705 A707 A709 A711 A713 A715 A717 A719 A721 A723 A725 A727 A729 A731 A733 A735 A737 A739 A741 A743 A745 A747 A749 A751 A753 A755 A757 A759 A761 A763 A765 A767 A769 A771 A773 A775 A777 A779 A781 A783 A785 A787 A789 A791 A793 A795 A797 A799 A801 A803 A805 A807 A809 A811 A813 A815 A817 A819 A821 A823 A825 A827 A829 A831 A833 A835 A837 A839 A841 A843 A845 A847 A849 A851 A853 A855 A857 A859 A861 A863 A865 A867 A869 A871 A873 A875 A877 A879 A881 A883 A885 A887 A889 A891 A893 A895 A897 A899 A901 A903 A905 A907 A909 A911 A913 A915 A917 A919 A921 A923 A925 A927 A929 A931 A933 A935 A937 A939 A941 A943 A945 A947 A949 A951 A953 A955 A957 A959 A961 A963 A965 A967 A969 A971 A973 A975 A977 A979 A981 A983 A985 A987 A989 A991 A993 A995 A997 A999 A1001 A1003 A1005 A1007 A1009 A1011 A1013 A1015 A1017 A1019 A1021 A1023 A1025 A1027 A1029 A1031 A1033 A1035 A1037 A1039 A1041 A1043 A1045 A1047 A1049 A1051 A1053 A1055 A1057 A1059 A1061 A1063 A1065 A1067 A1069 A1071 A1073 A1075 A1077 A1079 A1081 A1083 A1085 A1087 A1089 A1091 A1093 A1095 A1097 A1099 A1101 A1103 A1105 A1107 A1109 A1111 A1113 A1115 A1117 A1119 A1121 A1123 A1125 A1127 A1129 A1131 A1133 A1135 A1137 A1139 A1141 A1143 A1145 A1147 A1149 A1151 A1153 A1155 A1157 A1159 A1161 A1163 A1165 A1167 A1169 A1171 A1173 A1175 A1177 A1179 A1181 A1183 A1185 A1187 A1189 A1191 A1193 A1195 A1197 A1199 A1201 A1203 A1205 A1207 A1209 A1211 A1213 A1215 A1217 A1219 A1221 A1223 A1225 A1227 A1229 A1231 A1233 A1235 A1237 A1239 A1241 A1243 A1245 A1247 A1249 A1251 A1253 A1255 A1257 A1259 A1261 A1263 A1265 A1267 A1269 A1271 A1273 A1275 A1277 A1279 A1281 A1283 A1285 A1287 A1289 A1291 A1293 A1295 A1297 A1299 A1301 A1303 A1305 A1307 A1309 A1311 A1313 A1315 A1317 A1319 A1321 A1323 A1325 A1327 A1329 A1331 A1333 A1335 A1337 A1339 A1341 A1343 A1345 A1347 A1349 A1351 A1353 A1355 A1357 A1359 A1361 A1363 A1365 A1367 A1369 A1371 A1373 A1375 A1377 A1379 A1381 A1383 A1385 A1387 A1389 A1391 A1393 A1395 A1397 A1399 A1401 A1403 A1405 A1407 A1409 A1411 A1413 A1415 A1417 A1419 A1421 A1423 A1425 A1427 A1429 A1431 A1433 A1435 A1437 A1439 A1441 A1443 A1445 A1447 A1449 A1451 A1453 A1455 A1457 A1459 A1461 A1463 A1465 A1467 A1469 A1471 A1473 A1475 A1477 A1479 A1481 A1483 A1485 A1487 A1489 A1491 A1493 A1495 A1497 A1499 A1501 A1503 A1505 A1507 A1509 A1511 A1513 A1515 A1517 A1519 A1521 A1523 A1525 A1527 A1529 A1531 A1533 A1535 A1537 A1539 A1541 A1543 A1545 A1547 A1549 A1551 A1553 A1555 A1557 A1559 A1561 A1563 A1565 A1567 A1569 A1571 A1573 A1575 A1577 A1579 A1581 A1583 A1585 A1587 A1589 A1591 A1593 A1595 A1597 A1599 A1601 A1603 A1605 A1607 A1609 A1611 A1613 A1615 A1617 A1619 A1621 A1623 A1625 A1627 A1629 A1631 A1633 A1635 A1637 A1639 A1641 A1643 A1645 A1647 A1649 A1651 A1653 A1655 A1657 A1659 A1661 A1663 A1665 A1667 A1669 A1671 A1673 A1675 A1677 A1679 A1681 A1683 A1685 A1687 A1689 A1691 A1693 A1695 A1697 A1699 A1701 A1703 A1705 A1707 A1709 A1711 A1713 A1715 A1717 A1719 A1721 A1723 A1725 A1727 A1729 A1731 A1733 A1735 A1737 A1739 A1741 A1743 A1745 A1747 A1749 A1751 A1753 A1755 A1757 A1759 A1761 A1763 A1765 A1767 A1769 A1771 A1773 A1775 A1777 A1779 A1781 A1783 A1785 A1787 A1789 A1791 A1793 A1795 A1797 A1799 A1801 A1803 A1805 A1807 A1809 A1811 A1813 A1815 A1817 A1819 A1821 A1823 A1825 A1827 A1829 A1831 A1833 A1835 A1837 A1839 A1841 A1843 A1845 A1847 A1849 A1851 A1853 A1855 A1857 A1859 A1861 A1863 A1865 A1867 A1869 A1871 A1873 A1875 A1877 A1879 A1881 A1883 A1885 A1887 A1889 A1891 A1893 A1895 A1897 A1899 A1901 A1903 A1905 A1907 A1909 A1911 A1913 A1915 A1917 A1919 A1921 A1923 A1925 A1927 A1929 A1931 A1933 A1935 A1937 A1939 A1941 A1943 A1945 A1947 A1949 A1951 A1953 A1955 A1957 A1959 A1961 A1963 A1965 A1967 A1969 A1971 A1973 A1975 A1977 A1979 A1981 A1983 A1985 A1987 A1989 A1991 A1993 A1995 A1997 A1999 A2001 A2003 A2005 A2007 A2009 A2011 A2013 A2015 A2017 A2019 A2021 A2023 A2025 A2027 A2029 A2031 A2033 A2035 A2037 A2039 A2041 A2043 A2045 A2047 A2049 A2051 A2053 A2055 A2057 A2059 A2061 A2063 A2065 A2067 A2069 A2071 A2073 A2075 A2077 A2079 A2081 A2083 A2085 A2087 A2089 A2091 A2093 A2095 A2097 A2099 A2101 A2103 A2105 A2107 A2109 A2111 A2113 A2115 A2117 A2119 A2121 A2123 A2125 A2127 A2129 A2131 A2133 A2135 A2137 A2139 A2141 A2143 A2145 A2147 A2149 A2151 A2153 A2155 A2157 A2159 A2161 A2163 A2165 A2167 A2169 A2171 A2173 A2175 A2177 A2179 A2181 A2183 A2185 A2187 A2189 A2191 A2193 A2195 A2197 A2199 A2201 A2203 A2205 A2207 A2209 A2211 A2213 A2215 A2217 A2219 A2221 A2223 A2225 A2227 A2229 A2231 A2233 A2235 A2237 A2239 A2241 A2243 A2245 A2247 A2249 A2251 A2253 A2255 A2257 A2259 A2261 A2263 A2265 A2267 A2269 A2271 A2273 A2275 A2277 A2279 A2281 A2283 A2285 A2287 A2289 A2291 A2293 A2295 A2297 A2299 A2301 A2303 A2305 A2307 A2309 A2311 A2313 A2315 A2317 A2319 A2321 A2323 A2325 A2327 A2329 A2331 A2333 A2335 A2337 A2339 A2341 A2343 A2345 A2347 A2349 A2351 A2353 A2355 A2357 A2359 A2361 A2363 A2365 A2367 A2369 A2371 A2373 A2375 A2377 A2379 A2381 A2383 A2385 A2387 A2389 A2391 A2393 A2395 A2397 A2399 A2401 A2403 A2405 A2407 A2409 A2411 A2413 A2415 A2417 A2419 A2421 A2423 A2425 A2427 A2429 A2431 A2433 A2435 A2437 A2439 A2441 A2443 A2445 A2447 A2449 A2451 A2453 A2455 A2457 A2459 A2461 A2463 A2465 A2467 A2469 A2471 A2473 A2475 A2477 A2479 A2481 A2483 A2485 A2487 A2489 A2491 A2493 A2495 A2497 A2499 A2501 A2503 A2505 A2507 A2509 A2511 A2513 A2515 A2517 A2519 A2521 A2523 A2525 A2527 A2529 A2531 A2533 A2535 A2537 A2539 A2541 A2543 A2545 A2547 A2549 A2551 A2553 A2555 A2557 A2559 A2561 A2563 A2565 A2567 A2569 A2571 A2573 A2575 A2577 A2579 A2581 A2583 A2585 A2587 A2589 A2591 A2593 A2595 A2597 A2599 A2601 A2603 A2605 A2607 A2609 A2611 A2613 A2615 A2617 A2619 A2621 A2623 A2625 A2627 A2629 A2631 A2633 A2635 A2637 A2639 A2641 A2643 A2645 A2647 A2649 A2651 A2653 A2655 A2657 A2659 A2661 A2663 A2665 A2667 A2669 A2671 A2673 A2675 A2677 A2679 A2681 A2683 A2685 A2687 A2689 A2691 A2693 A2695 A2697 A2699 A2701 A2703 A2705 A2707 A2709 A2711 A2713 A2715 A2717 A2719 A2721 A2723 A2725 A2727 A2729 A2731 A2733 A2735 A2737 A2739 A2741 A2743 A2745 A2747 A2749 A2751 A2753 A2755 A2757 A2759 A2761 A2763 A2765 A2767 A2769 A2771 A2773 A2775 A2777 A2779 A2781 A2783 A2785 A2787 A2789 A2791 A2793 A2795 A2797 A2799 A2801 A2803 A2805 A2807 A2809 A2811 A2813 A2815 A2817 A2819 A2821 A2823 A2825 A2827 A2829 A2831 A2833 A2835 A2837 A2839 A2841 A2843 A2845 A2847 A2849 A2851 A2853 A2855 A2857 A2859 A2861 A2863 A2865 A2867 A2869 A2871 A2873 A2875 A2877 A2879 A2881 A2883 A2885 A2887 A2889 A2891 A2893 A2895 A2897 A2899 A2901 A2903 A2905 A2907 A2909 A2911 A2913 A2915 A2917 A2919 A2921 A2923 A2925 A2927 A2929 A2931 A2933 A2935 A2937 A2939 A2941 A2943 A2945 A2947 A2949 A2951 A2953 A2955 A2957 A2959 A2961 A2963 A2965 A2967 A2969 A2971 A2973 A2975 A2977 A2979 A2981 A2983 A2985 A2987 A2989 A2991 A2993 A2995 A2997 A2999 A3001 A3003 A3005 A3007 A3009 A3011 A3013 A3015 A3017 A3019 A3021 A3023 A3025 A3027 A3029 A3031 A3033 A3035 A3037 A3039 A3041 A3043 A3045 A3047 A3049 A3051 A3053 A3055 A3057 A3059 A3061 A3063 A3065 A3067 A3069 A3071 A3073 A3075 A3077 A3079 A3081 A3083 A3085 A3087 A3089 A3091 A3093 A3095 A3097 A3099 A3101 A3103 A3105 A3107 A3109 A3111 A3113 A3115 A3117 A3119 A3121 A3123 A3125 A3127 A3129 A3131 A3133 A3135 A3137 A3139 A3141 A3143 A3145 A3147 A3149 A3151 A3153 A3155 A3157 A3159 A3161 A3163 A3165 A3167 A3169 A3171 A3173 A3175 A3177 A3179 A3181 A3183 A3185 A3187 A3189 A3191 A3193 A3195 A3197 A3199 A3201 A3203 A3205 A3207 A3209 A3211 A3213 A3215 A3217 A3219 A3221 A3223 A3225 A3227 A3229 A3231 A3233 A3235 A3237 A3239 A3241 A3243 A3245 A3247 A3249 A3251 A3253 A3255 A3257 A3259 A3261 A3263 A3265 A3267 A3269 A3271 A3273 A3275 A3277 A3279 A3281 A3283 A3285 A3287 A3289 A3291 A3293 A3295 A3297 A3299 A3301 A3303 A3305 A3307 A3309 A3311 A3313 A3315 A3317 A3319 A3321 A3323 A3325 A3327 A3329 A3331 A3333 A3335 A3337 A3339 A3341 A3343 A3345 A3347 A3349 A3351 A3353 A3355 A3357 A3359 A3361 A3363 A3365 A3367 A3369 A3371 A3373 A3375 A3377 A3379 A3381 A3383 A3385 A3387 A3389 A3391 A3393 A3395 A3397 A3399 A3401 A3403 A3405 A3407 A3409 A3411 A3413 A3415 A3417 A3419 A3421 A3423 A3425 A3427 A3429 A3431 A3433 A3435 A3437 A3439 A3441 A3443 A3445 A3447 A3449 A3451 A3453 A3455 A3457 A3459 A3461 A3463 A3465 A3467 A3469 A3471 A3473 A3475 A3477 A3479 A3481 A3483 A3485 A3487 A3489 A3491 A3493 A3495 A3497 A3499 A3501 A3503 A3505 A3507 A3509 A3511 A3513 A3515 A3517 A3519 A3521 A3523 A3525 A3527 A3529 A3531 A3533 A3535 A3537 A3539 A3541 A3543 A3545 A3547 A3549 A3551 A3553 A3555 A3557 A3559 A3561 A3563 A3565 A3567 A3569 A3571 A3573 A3575 A3577 A3579 A3581 A3583 A3585 A3587 A3589 A3591 A3593 A3595 A3597 A3599 A3601 A3603 A3605 A3607 A3609 A3611 A3613 A3615 A3617 A3619 A3621 A3623 A3625 A3627 A3629 A3631 A3633 A3635 A3637 A3639 A3641 A3643 A3645 A3647 A3649 A3651 A3653 A3655 A3657 A3659 A3661 A3663 A3665 A3667 A3669 A3671 A3673 A3675 A3677 A3679 A3681 A3683 A3685 A3687 A3689 A3691 A3693 A3695 A3697 A3699 A3701 A3703 A3705 A3707 A3709 A3711 A3713 A3715 A3717 A3719 A3721 A3723 A3725 A3727 A3729 A3731 A3733 A3735 A3737 A3739 A3741 A3743 A3745 A3747 A3749 A3751 A3753 A3755 A3757 A3759 A3761 A3763 A3765 A3767 A3769 A3771 A3773 A3775 A3777 A3779 A3781 A3783 A3785 A3787 A3789 A3791 A3793 A3795 A3797 A3799 A3801 A3803 A3805 A3807 A3809 A3811 A3813 A3815 A3817 A3819 A3821 A3823 A3825 A3827 A3829 A3831 A3833 A3835 A3837 A3839 A3841 A3843 A3845 A3847 A3849 A3851 A3853 A3855 A3857 A3859 A3861 A3863 A3865 A3867 A3869 A3871 A3873 A3875 A3877 A3879 A3881 A3883 A3885 A3887 A3889 A3891 A3893 A3895 A3897 A3899 A3901 A3903 A3905 A3907 A3909 A3911 A3913 A3915 A3917 A3919 A3921 A3923 A3925 A3927 A3929 A3931 A3933 A3935 A3937 A3939 A3941 A3943 A3945 A3947 A3949 A3951 A3953 A3955 A3957 A3959 A3961 A3963 A3965 A3967 A3969 A3971 A3973 A3975 A3977 A3979 A3981 A3983 A3985 A3987 A3989 A3991 A3993 A3995 A3997 A3999 A4001</xm:sqref>
        </x14:dataValidation>
        <x14:dataValidation type="list" allowBlank="1" showInputMessage="1" showErrorMessage="1">
          <x14:formula1>
            <xm:f>Flugzeugtyp!$A$2:$A$13</xm:f>
          </x14:formula1>
          <xm:sqref>A4 A6 A8 A10 A12 A14 A16 A18 A20 A22 A24 A26 A28 A30 A32 A34 A36 A38 A40 A42 A44 A46 A48 A50 A52 A54 A56 A58 A60 A62 A64 A66 A68 A70 A72 A74 A76 A78 A80 A82 A84 A86 A88 A90 A92 A94 A96 A98 A100 A102 A104 A106 A108 A110 A112 A114 A116 A118 A120 A122 A124 A126 A128 A130 A132 A134 A136 A138 A140 A142 A144 A146 A148 A150 A152 A154 A156 A158 A160 A162 A164 A166 A168 A170 A172 A174 A176 A178 A180 A182 A184 A186 A188 A190 A192 A194 A196 A198 A200 A202 A204 A206 A208 A210 A212 A214 A216 A218 A220 A222 A224 A226 A228 A230 A232 A234 A236 A238 A240 A242 A244 A246 A248 A250 A252 A254 A256 A258 A260 A262 A264 A266 A268 A270 A272 A274 A276 A278 A280 A282 A284 A286 A288 A290 A292 A294 A296 A298 A300 A302 A304 A306 A308 A310 A312 A314 A316 A318 A320 A322 A324 A326 A328 A330 A332 A334 A336 A338 A340 A342 A344 A346 A348 A350 A352 A354 A356 A358 A360 A362 A364 A366 A368 A370 A372 A374 A376 A378 A380 A382 A384 A386 A388 A390 A392 A394 A396 A398 A400 A402 A404 A406 A408 A410 A412 A414 A416 A418 A420 A422 A424 A426 A428 A430 A432 A434 A436 A438 A440 A442 A444 A446 A448 A450 A452 A454 A456 A458 A460 A462 A464 A466 A468 A470 A472 A474 A476 A478 A480 A482 A484 A486 A488 A490 A492 A494 A496 A498 A500 A502 A504 A506 A508 A510 A512 A514 A516 A518 A520 A522 A524 A526 A528 A530 A532 A534 A536 A538 A540 A542 A544 A546 A548 A550 A552 A554 A556 A558 A560 A562 A564 A566 A568 A570 A572 A574 A576 A578 A580 A582 A584 A586 A588 A590 A592 A594 A596 A598 A600 A602 A604 A606 A608 A610 A612 A614 A616 A618 A620 A622 A624 A626 A628 A630 A632 A634 A636 A638 A640 A642 A644 A646 A648 A650 A652 A654 A656 A658 A660 A662 A664 A666 A668 A670 A672 A674 A676 A678 A680 A682 A684 A686 A688 A690 A692 A694 A696 A698 A700 A702 A704 A706 A708 A710 A712 A714 A716 A718 A720 A722 A724 A726 A728 A730 A732 A734 A736 A738 A740 A742 A744 A746 A748 A750 A752 A754 A756 A758 A760 A762 A764 A766 A768 A770 A772 A774 A776 A778 A780 A782 A784 A786 A788 A790 A792 A794 A796 A798 A800 A802 A804 A806 A808 A810 A812 A814 A816 A818 A820 A822 A824 A826 A828 A830 A832 A834 A836 A838 A840 A842 A844 A846 A848 A850 A852 A854 A856 A858 A860 A862 A864 A866 A868 A870 A872 A874 A876 A878 A880 A882 A884 A886 A888 A890 A892 A894 A896 A898 A900 A902 A904 A906 A908 A910 A912 A914 A916 A918 A920 A922 A924 A926 A928 A930 A932 A934 A936 A938 A940 A942 A944 A946 A948 A950 A952 A954 A956 A958 A960 A962 A964 A966 A968 A970 A972 A974 A976 A978 A980 A982 A984 A986 A988 A990 A992 A994 A996 A998 A1000 A1002 A1004 A1006 A1008 A1010 A1012 A1014 A1016 A1018 A1020 A1022 A1024 A1026 A1028 A1030 A1032 A1034 A1036 A1038 A1040 A1042 A1044 A1046 A1048 A1050 A1052 A1054 A1056 A1058 A1060 A1062 A1064 A1066 A1068 A1070 A1072 A1074 A1076 A1078 A1080 A1082 A1084 A1086 A1088 A1090 A1092 A1094 A1096 A1098 A1100 A1102 A1104 A1106 A1108 A1110 A1112 A1114 A1116 A1118 A1120 A1122 A1124 A1126 A1128 A1130 A1132 A1134 A1136 A1138 A1140 A1142 A1144 A1146 A1148 A1150 A1152 A1154 A1156 A1158 A1160 A1162 A1164 A1166 A1168 A1170 A1172 A1174 A1176 A1178 A1180 A1182 A1184 A1186 A1188 A1190 A1192 A1194 A1196 A1198 A1200 A1202 A1204 A1206 A1208 A1210 A1212 A1214 A1216 A1218 A1220 A1222 A1224 A1226 A1228 A1230 A1232 A1234 A1236 A1238 A1240 A1242 A1244 A1246 A1248 A1250 A1252 A1254 A1256 A1258 A1260 A1262 A1264 A1266 A1268 A1270 A1272 A1274 A1276 A1278 A1280 A1282 A1284 A1286 A1288 A1290 A1292 A1294 A1296 A1298 A1300 A1302 A1304 A1306 A1308 A1310 A1312 A1314 A1316 A1318 A1320 A1322 A1324 A1326 A1328 A1330 A1332 A1334 A1336 A1338 A1340 A1342 A1344 A1346 A1348 A1350 A1352 A1354 A1356 A1358 A1360 A1362 A1364 A1366 A1368 A1370 A1372 A1374 A1376 A1378 A1380 A1382 A1384 A1386 A1388 A1390 A1392 A1394 A1396 A1398 A1400 A1402 A1404 A1406 A1408 A1410 A1412 A1414 A1416 A1418 A1420 A1422 A1424 A1426 A1428 A1430 A1432 A1434 A1436 A1438 A1440 A1442 A1444 A1446 A1448 A1450 A1452 A1454 A1456 A1458 A1460 A1462 A1464 A1466 A1468 A1470 A1472 A1474 A1476 A1478 A1480 A1482 A1484 A1486 A1488 A1490 A1492 A1494 A1496 A1498 A1500 A1502 A1504 A1506 A1508 A1510 A1512 A1514 A1516 A1518 A1520 A1522 A1524 A1526 A1528 A1530 A1532 A1534 A1536 A1538 A1540 A1542 A1544 A1546 A1548 A1550 A1552 A1554 A1556 A1558 A1560 A1562 A1564 A1566 A1568 A1570 A1572 A1574 A1576 A1578 A1580 A1582 A1584 A1586 A1588 A1590 A1592 A1594 A1596 A1598 A1600 A1602 A1604 A1606 A1608 A1610 A1612 A1614 A1616 A1618 A1620 A1622 A1624 A1626 A1628 A1630 A1632 A1634 A1636 A1638 A1640 A1642 A1644 A1646 A1648 A1650 A1652 A1654 A1656 A1658 A1660 A1662 A1664 A1666 A1668 A1670 A1672 A1674 A1676 A1678 A1680 A1682 A1684 A1686 A1688 A1690 A1692 A1694 A1696 A1698 A1700 A1702 A1704 A1706 A1708 A1710 A1712 A1714 A1716 A1718 A1720 A1722 A1724 A1726 A1728 A1730 A1732 A1734 A1736 A1738 A1740 A1742 A1744 A1746 A1748 A1750 A1752 A1754 A1756 A1758 A1760 A1762 A1764 A1766 A1768 A1770 A1772 A1774 A1776 A1778 A1780 A1782 A1784 A1786 A1788 A1790 A1792 A1794 A1796 A1798 A1800 A1802 A1804 A1806 A1808 A1810 A1812 A1814 A1816 A1818 A1820 A1822 A1824 A1826 A1828 A1830 A1832 A1834 A1836 A1838 A1840 A1842 A1844 A1846 A1848 A1850 A1852 A1854 A1856 A1858 A1860 A1862 A1864 A1866 A1868 A1870 A1872 A1874 A1876 A1878 A1880 A1882 A1884 A1886 A1888 A1890 A1892 A1894 A1896 A1898 A1900 A1902 A1904 A1906 A1908 A1910 A1912 A1914 A1916 A1918 A1920 A1922 A1924 A1926 A1928 A1930 A1932 A1934 A1936 A1938 A1940 A1942 A1944 A1946 A1948 A1950 A1952 A1954 A1956 A1958 A1960 A1962 A1964 A1966 A1968 A1970 A1972 A1974 A1976 A1978 A1980 A1982 A1984 A1986 A1988 A1990 A1992 A1994 A1996 A1998 A2000 A2002 A2004 A2006 A2008 A2010 A2012 A2014 A2016 A2018 A2020 A2022 A2024 A2026 A2028 A2030 A2032 A2034 A2036 A2038 A2040 A2042 A2044 A2046 A2048 A2050 A2052 A2054 A2056 A2058 A2060 A2062 A2064 A2066 A2068 A2070 A2072 A2074 A2076 A2078 A2080 A2082 A2084 A2086 A2088 A2090 A2092 A2094 A2096 A2098 A2100 A2102 A2104 A2106 A2108 A2110 A2112 A2114 A2116 A2118 A2120 A2122 A2124 A2126 A2128 A2130 A2132 A2134 A2136 A2138 A2140 A2142 A2144 A2146 A2148 A2150 A2152 A2154 A2156 A2158 A2160 A2162 A2164 A2166 A2168 A2170 A2172 A2174 A2176 A2178 A2180 A2182 A2184 A2186 A2188 A2190 A2192 A2194 A2196 A2198 A2200 A2202 A2204 A2206 A2208 A2210 A2212 A2214 A2216 A2218 A2220 A2222 A2224 A2226 A2228 A2230 A2232 A2234 A2236 A2238 A2240 A2242 A2244 A2246 A2248 A2250 A2252 A2254 A2256 A2258 A2260 A2262 A2264 A2266 A2268 A2270 A2272 A2274 A2276 A2278 A2280 A2282 A2284 A2286 A2288 A2290 A2292 A2294 A2296 A2298 A2300 A2302 A2304 A2306 A2308 A2310 A2312 A2314 A2316 A2318 A2320 A2322 A2324 A2326 A2328 A2330 A2332 A2334 A2336 A2338 A2340 A2342 A2344 A2346 A2348 A2350 A2352 A2354 A2356 A2358 A2360 A2362 A2364 A2366 A2368 A2370 A2372 A2374 A2376 A2378 A2380 A2382 A2384 A2386 A2388 A2390 A2392 A2394 A2396 A2398 A2400 A2402 A2404 A2406 A2408 A2410 A2412 A2414 A2416 A2418 A2420 A2422 A2424 A2426 A2428 A2430 A2432 A2434 A2436 A2438 A2440 A2442 A2444 A2446 A2448 A2450 A2452 A2454 A2456 A2458 A2460 A2462 A2464 A2466 A2468 A2470 A2472 A2474 A2476 A2478 A2480 A2482 A2484 A2486 A2488 A2490 A2492 A2494 A2496 A2498 A2500 A2502 A2504 A2506 A2508 A2510 A2512 A2514 A2516 A2518 A2520 A2522 A2524 A2526 A2528 A2530 A2532 A2534 A2536 A2538 A2540 A2542 A2544 A2546 A2548 A2550 A2552 A2554 A2556 A2558 A2560 A2562 A2564 A2566 A2568 A2570 A2572 A2574 A2576 A2578 A2580 A2582 A2584 A2586 A2588 A2590 A2592 A2594 A2596 A2598 A2600 A2602 A2604 A2606 A2608 A2610 A2612 A2614 A2616 A2618 A2620 A2622 A2624 A2626 A2628 A2630 A2632 A2634 A2636 A2638 A2640 A2642 A2644 A2646 A2648 A2650 A2652 A2654 A2656 A2658 A2660 A2662 A2664 A2666 A2668 A2670 A2672 A2674 A2676 A2678 A2680 A2682 A2684 A2686 A2688 A2690 A2692 A2694 A2696 A2698 A2700 A2702 A2704 A2706 A2708 A2710 A2712 A2714 A2716 A2718 A2720 A2722 A2724 A2726 A2728 A2730 A2732 A2734 A2736 A2738 A2740 A2742 A2744 A2746 A2748 A2750 A2752 A2754 A2756 A2758 A2760 A2762 A2764 A2766 A2768 A2770 A2772 A2774 A2776 A2778 A2780 A2782 A2784 A2786 A2788 A2790 A2792 A2794 A2796 A2798 A2800 A2802 A2804 A2806 A2808 A2810 A2812 A2814 A2816 A2818 A2820 A2822 A2824 A2826 A2828 A2830 A2832 A2834 A2836 A2838 A2840 A2842 A2844 A2846 A2848 A2850 A2852 A2854 A2856 A2858 A2860 A2862 A2864 A2866 A2868 A2870 A2872 A2874 A2876 A2878 A2880 A2882 A2884 A2886 A2888 A2890 A2892 A2894 A2896 A2898 A2900 A2902 A2904 A2906 A2908 A2910 A2912 A2914 A2916 A2918 A2920 A2922 A2924 A2926 A2928 A2930 A2932 A2934 A2936 A2938 A2940 A2942 A2944 A2946 A2948 A2950 A2952 A2954 A2956 A2958 A2960 A2962 A2964 A2966 A2968 A2970 A2972 A2974 A2976 A2978 A2980 A2982 A2984 A2986 A2988 A2990 A2992 A2994 A2996 A2998 A3000 A3002 A3004 A3006 A3008 A3010 A3012 A3014 A3016 A3018 A3020 A3022 A3024 A3026 A3028 A3030 A3032 A3034 A3036 A3038 A3040 A3042 A3044 A3046 A3048 A3050 A3052 A3054 A3056 A3058 A3060 A3062 A3064 A3066 A3068 A3070 A3072 A3074 A3076 A3078 A3080 A3082 A3084 A3086 A3088 A3090 A3092 A3094 A3096 A3098 A3100 A3102 A3104 A3106 A3108 A3110 A3112 A3114 A3116 A3118 A3120 A3122 A3124 A3126 A3128 A3130 A3132 A3134 A3136 A3138 A3140 A3142 A3144 A3146 A3148 A3150 A3152 A3154 A3156 A3158 A3160 A3162 A3164 A3166 A3168 A3170 A3172 A3174 A3176 A3178 A3180 A3182 A3184 A3186 A3188 A3190 A3192 A3194 A3196 A3198 A3200 A3202 A3204 A3206 A3208 A3210 A3212 A3214 A3216 A3218 A3220 A3222 A3224 A3226 A3228 A3230 A3232 A3234 A3236 A3238 A3240 A3242 A3244 A3246 A3248 A3250 A3252 A3254 A3256 A3258 A3260 A3262 A3264 A3266 A3268 A3270 A3272 A3274 A3276 A3278 A3280 A3282 A3284 A3286 A3288 A3290 A3292 A3294 A3296 A3298 A3300 A3302 A3304 A3306 A3308 A3310 A3312 A3314 A3316 A3318 A3320 A3322 A3324 A3326 A3328 A3330 A3332 A3334 A3336 A3338 A3340 A3342 A3344 A3346 A3348 A3350 A3352 A3354 A3356 A3358 A3360 A3362 A3364 A3366 A3368 A3370 A3372 A3374 A3376 A3378 A3380 A3382 A3384 A3386 A3388 A3390 A3392 A3394 A3396 A3398 A3400 A3402 A3404 A3406 A3408 A3410 A3412 A3414 A3416 A3418 A3420 A3422 A3424 A3426 A3428 A3430 A3432 A3434 A3436 A3438 A3440 A3442 A3444 A3446 A3448 A3450 A3452 A3454 A3456 A3458 A3460 A3462 A3464 A3466 A3468 A3470 A3472 A3474 A3476 A3478 A3480 A3482 A3484 A3486 A3488 A3490 A3492 A3494 A3496 A3498 A3500 A3502 A3504 A3506 A3508 A3510 A3512 A3514 A3516 A3518 A3520 A3522 A3524 A3526 A3528 A3530 A3532 A3534 A3536 A3538 A3540 A3542 A3544 A3546 A3548 A3550 A3552 A3554 A3556 A3558 A3560 A3562 A3564 A3566 A3568 A3570 A3572 A3574 A3576 A3578 A3580 A3582 A3584 A3586 A3588 A3590 A3592 A3594 A3596 A3598 A3600 A3602 A3604 A3606 A3608 A3610 A3612 A3614 A3616 A3618 A3620 A3622 A3624 A3626 A3628 A3630 A3632 A3634 A3636 A3638 A3640 A3642 A3644 A3646 A3648 A3650 A3652 A3654 A3656 A3658 A3660 A3662 A3664 A3666 A3668 A3670 A3672 A3674 A3676 A3678 A3680 A3682 A3684 A3686 A3688 A3690 A3692 A3694 A3696 A3698 A3700 A3702 A3704 A3706 A3708 A3710 A3712 A3714 A3716 A3718 A3720 A3722 A3724 A3726 A3728 A3730 A3732 A3734 A3736 A3738 A3740 A3742 A3744 A3746 A3748 A3750 A3752 A3754 A3756 A3758 A3760 A3762 A3764 A3766 A3768 A3770 A3772 A3774 A3776 A3778 A3780 A3782 A3784 A3786 A3788 A3790 A3792 A3794 A3796 A3798 A3800 A3802 A3804 A3806 A3808 A3810 A3812 A3814 A3816 A3818 A3820 A3822 A3824 A3826 A3828 A3830 A3832 A3834 A3836 A3838 A3840 A3842 A3844 A3846 A3848 A3850 A3852 A3854 A3856 A3858 A3860 A3862 A3864 A3866 A3868 A3870 A3872 A3874 A3876 A3878 A3880 A3882 A3884 A3886 A3888 A3890 A3892 A3894 A3896 A3898 A3900 A3902 A3904 A3906 A3908 A3910 A3912 A3914 A3916 A3918 A3920 A3922 A3924 A3926 A3928 A3930 A3932 A3934 A3936 A3938 A3940 A3942 A3944 A3946 A3948 A3950 A3952 A3954 A3956 A3958 A3960 A3962 A3964 A3966 A3968 A3970 A3972 A3974 A3976 A3978 A3980 A3982 A3984 A3986 A3988 A3990 A3992 A3994 A3996 A3998 A4000 A4002</xm:sqref>
        </x14:dataValidation>
        <x14:dataValidation type="list" allowBlank="1" showInputMessage="1" showErrorMessage="1">
          <x14:formula1>
            <xm:f>IF(VLOOKUP(A4,Flugzeugtyp!$A$1:$D$1063,4,0)=1,Flugzeugtyp!$G$2,IF(VLOOKUP(A4,Flugzeugtyp!$A$1:$D$1063,4,0)=3,Flugzeugtyp!$G$4:$H$4,Flugzeugtyp!$G$3))</xm:f>
          </x14:formula1>
          <xm:sqref>B4:B4002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tabColor rgb="FFFFCC66"/>
  </sheetPr>
  <dimension ref="A1:G41"/>
  <sheetViews>
    <sheetView showGridLines="0" zoomScale="85" zoomScaleNormal="85" workbookViewId="0">
      <selection activeCell="C9" sqref="C9"/>
    </sheetView>
  </sheetViews>
  <sheetFormatPr baseColWidth="10" defaultRowHeight="15" x14ac:dyDescent="0.25"/>
  <cols>
    <col min="1" max="2" width="11.42578125" style="16"/>
    <col min="3" max="16384" width="11.42578125" style="14"/>
  </cols>
  <sheetData>
    <row r="1" spans="1:7" x14ac:dyDescent="0.25">
      <c r="B1" s="52" t="s">
        <v>131</v>
      </c>
      <c r="C1" s="53"/>
      <c r="D1" s="52" t="s">
        <v>132</v>
      </c>
      <c r="E1" s="53"/>
      <c r="F1" s="52" t="s">
        <v>148</v>
      </c>
      <c r="G1" s="53"/>
    </row>
    <row r="2" spans="1:7" ht="45" x14ac:dyDescent="0.25">
      <c r="B2" s="39" t="s">
        <v>141</v>
      </c>
      <c r="C2" s="39" t="s">
        <v>142</v>
      </c>
      <c r="D2" s="39" t="s">
        <v>174</v>
      </c>
      <c r="E2" s="39" t="s">
        <v>175</v>
      </c>
      <c r="F2" s="39" t="s">
        <v>143</v>
      </c>
      <c r="G2" s="39" t="s">
        <v>144</v>
      </c>
    </row>
    <row r="3" spans="1:7" x14ac:dyDescent="0.25">
      <c r="A3" s="46" t="s">
        <v>145</v>
      </c>
      <c r="B3" s="6">
        <v>44.1</v>
      </c>
      <c r="C3" s="6">
        <v>52.5</v>
      </c>
      <c r="D3" s="6">
        <v>3.15</v>
      </c>
      <c r="E3" s="6">
        <v>3.85</v>
      </c>
      <c r="F3" s="6">
        <v>3.18</v>
      </c>
      <c r="G3" s="6">
        <v>3.88</v>
      </c>
    </row>
    <row r="4" spans="1:7" x14ac:dyDescent="0.25">
      <c r="A4" s="14"/>
      <c r="B4" s="14"/>
    </row>
    <row r="5" spans="1:7" ht="45" x14ac:dyDescent="0.25">
      <c r="A5" s="13" t="s">
        <v>146</v>
      </c>
      <c r="B5" s="15">
        <v>0.8</v>
      </c>
    </row>
    <row r="6" spans="1:7" x14ac:dyDescent="0.25">
      <c r="A6" s="14"/>
      <c r="B6" s="14"/>
    </row>
    <row r="7" spans="1:7" x14ac:dyDescent="0.25">
      <c r="B7" s="52" t="s">
        <v>131</v>
      </c>
      <c r="C7" s="53"/>
      <c r="D7" s="52" t="s">
        <v>132</v>
      </c>
      <c r="E7" s="53"/>
      <c r="F7" s="52" t="s">
        <v>148</v>
      </c>
      <c r="G7" s="53"/>
    </row>
    <row r="8" spans="1:7" ht="30" x14ac:dyDescent="0.25">
      <c r="B8" s="39" t="s">
        <v>137</v>
      </c>
      <c r="C8" s="39" t="s">
        <v>138</v>
      </c>
      <c r="D8" s="39" t="s">
        <v>176</v>
      </c>
      <c r="E8" s="39" t="s">
        <v>177</v>
      </c>
      <c r="F8" s="39" t="s">
        <v>139</v>
      </c>
      <c r="G8" s="39" t="s">
        <v>140</v>
      </c>
    </row>
    <row r="9" spans="1:7" x14ac:dyDescent="0.25">
      <c r="A9" s="46" t="s">
        <v>145</v>
      </c>
      <c r="B9" s="17">
        <v>35.299999999999997</v>
      </c>
      <c r="C9" s="17">
        <v>42</v>
      </c>
      <c r="D9" s="17">
        <v>2.52</v>
      </c>
      <c r="E9" s="17">
        <v>3.08</v>
      </c>
      <c r="F9" s="17">
        <v>2.54</v>
      </c>
      <c r="G9" s="17">
        <v>3.1</v>
      </c>
    </row>
    <row r="12" spans="1:7" x14ac:dyDescent="0.25">
      <c r="A12" s="14" t="s">
        <v>147</v>
      </c>
    </row>
    <row r="40" spans="1:1" x14ac:dyDescent="0.25">
      <c r="A40" s="45" t="s">
        <v>171</v>
      </c>
    </row>
    <row r="41" spans="1:1" x14ac:dyDescent="0.25">
      <c r="A41" s="44" t="s">
        <v>173</v>
      </c>
    </row>
  </sheetData>
  <sheetProtection password="CD82" sheet="1" objects="1" scenarios="1" selectLockedCells="1"/>
  <protectedRanges>
    <protectedRange sqref="B3:G3 B9:G9" name="Kennzahlen"/>
  </protectedRanges>
  <mergeCells count="6">
    <mergeCell ref="B7:C7"/>
    <mergeCell ref="D7:E7"/>
    <mergeCell ref="F7:G7"/>
    <mergeCell ref="B1:C1"/>
    <mergeCell ref="D1:E1"/>
    <mergeCell ref="F1:G1"/>
  </mergeCells>
  <pageMargins left="0.7" right="0.7" top="0.78740157499999996" bottom="0.78740157499999996" header="0.3" footer="0.3"/>
  <drawing r:id="rId1"/>
  <legacyDrawing r:id="rId2"/>
  <controls>
    <mc:AlternateContent xmlns:mc="http://schemas.openxmlformats.org/markup-compatibility/2006">
      <mc:Choice Requires="x14">
        <control shapeId="1025" r:id="rId3" name="CommandButton1">
          <controlPr defaultSize="0" autoLine="0" r:id="rId4">
            <anchor moveWithCells="1">
              <from>
                <xdr:col>9</xdr:col>
                <xdr:colOff>123825</xdr:colOff>
                <xdr:row>2</xdr:row>
                <xdr:rowOff>57150</xdr:rowOff>
              </from>
              <to>
                <xdr:col>14</xdr:col>
                <xdr:colOff>342900</xdr:colOff>
                <xdr:row>4</xdr:row>
                <xdr:rowOff>295275</xdr:rowOff>
              </to>
            </anchor>
          </controlPr>
        </control>
      </mc:Choice>
      <mc:Fallback>
        <control shapeId="1025" r:id="rId3" name="CommandButton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
    <tabColor rgb="FFFFCC66"/>
  </sheetPr>
  <dimension ref="A1:C301"/>
  <sheetViews>
    <sheetView showGridLines="0" zoomScale="85" zoomScaleNormal="85" workbookViewId="0">
      <selection activeCell="C18" sqref="C18"/>
    </sheetView>
  </sheetViews>
  <sheetFormatPr baseColWidth="10" defaultRowHeight="15" x14ac:dyDescent="0.25"/>
  <cols>
    <col min="1" max="1" width="7.85546875" style="16" customWidth="1"/>
    <col min="2" max="2" width="15" style="18" customWidth="1"/>
    <col min="3" max="3" width="25.42578125" style="18" bestFit="1" customWidth="1"/>
    <col min="4" max="16384" width="11.42578125" style="14"/>
  </cols>
  <sheetData>
    <row r="1" spans="1:3" x14ac:dyDescent="0.25">
      <c r="A1" s="7" t="s">
        <v>0</v>
      </c>
      <c r="B1" s="7" t="s">
        <v>24</v>
      </c>
      <c r="C1" s="7" t="s">
        <v>1</v>
      </c>
    </row>
    <row r="2" spans="1:3" x14ac:dyDescent="0.25">
      <c r="A2" s="48">
        <v>1</v>
      </c>
      <c r="B2" s="6" t="s">
        <v>25</v>
      </c>
      <c r="C2" s="6" t="s">
        <v>26</v>
      </c>
    </row>
    <row r="3" spans="1:3" x14ac:dyDescent="0.25">
      <c r="A3" s="49">
        <v>2</v>
      </c>
      <c r="B3" s="5" t="s">
        <v>27</v>
      </c>
      <c r="C3" s="5" t="s">
        <v>28</v>
      </c>
    </row>
    <row r="4" spans="1:3" x14ac:dyDescent="0.25">
      <c r="A4" s="48">
        <v>3</v>
      </c>
      <c r="B4" s="6" t="s">
        <v>29</v>
      </c>
      <c r="C4" s="6" t="s">
        <v>30</v>
      </c>
    </row>
    <row r="5" spans="1:3" x14ac:dyDescent="0.25">
      <c r="A5" s="49">
        <v>4</v>
      </c>
      <c r="B5" s="5" t="s">
        <v>31</v>
      </c>
      <c r="C5" s="5" t="s">
        <v>32</v>
      </c>
    </row>
    <row r="6" spans="1:3" x14ac:dyDescent="0.25">
      <c r="A6" s="48">
        <v>5</v>
      </c>
      <c r="B6" s="6" t="s">
        <v>33</v>
      </c>
      <c r="C6" s="6" t="s">
        <v>34</v>
      </c>
    </row>
    <row r="7" spans="1:3" x14ac:dyDescent="0.25">
      <c r="A7" s="49">
        <v>6</v>
      </c>
      <c r="B7" s="5" t="s">
        <v>35</v>
      </c>
      <c r="C7" s="5" t="s">
        <v>36</v>
      </c>
    </row>
    <row r="8" spans="1:3" x14ac:dyDescent="0.25">
      <c r="A8" s="48">
        <v>7</v>
      </c>
      <c r="B8" s="6" t="s">
        <v>37</v>
      </c>
      <c r="C8" s="6" t="s">
        <v>38</v>
      </c>
    </row>
    <row r="9" spans="1:3" x14ac:dyDescent="0.25">
      <c r="A9" s="49">
        <v>8</v>
      </c>
      <c r="B9" s="5" t="s">
        <v>39</v>
      </c>
      <c r="C9" s="5" t="s">
        <v>40</v>
      </c>
    </row>
    <row r="10" spans="1:3" x14ac:dyDescent="0.25">
      <c r="A10" s="48">
        <v>9</v>
      </c>
      <c r="B10" s="6" t="s">
        <v>41</v>
      </c>
      <c r="C10" s="6" t="s">
        <v>42</v>
      </c>
    </row>
    <row r="11" spans="1:3" x14ac:dyDescent="0.25">
      <c r="A11" s="49">
        <v>10</v>
      </c>
      <c r="B11" s="5" t="s">
        <v>43</v>
      </c>
      <c r="C11" s="5" t="s">
        <v>44</v>
      </c>
    </row>
    <row r="12" spans="1:3" x14ac:dyDescent="0.25">
      <c r="A12" s="48">
        <v>11</v>
      </c>
      <c r="B12" s="6" t="s">
        <v>45</v>
      </c>
      <c r="C12" s="6" t="s">
        <v>46</v>
      </c>
    </row>
    <row r="13" spans="1:3" x14ac:dyDescent="0.25">
      <c r="A13" s="49">
        <v>12</v>
      </c>
      <c r="B13" s="5" t="s">
        <v>47</v>
      </c>
      <c r="C13" s="5" t="s">
        <v>48</v>
      </c>
    </row>
    <row r="14" spans="1:3" x14ac:dyDescent="0.25">
      <c r="A14" s="48">
        <v>13</v>
      </c>
      <c r="B14" s="6" t="s">
        <v>49</v>
      </c>
      <c r="C14" s="6" t="s">
        <v>50</v>
      </c>
    </row>
    <row r="15" spans="1:3" x14ac:dyDescent="0.25">
      <c r="A15" s="49">
        <v>14</v>
      </c>
      <c r="B15" s="5" t="s">
        <v>51</v>
      </c>
      <c r="C15" s="5" t="s">
        <v>52</v>
      </c>
    </row>
    <row r="16" spans="1:3" x14ac:dyDescent="0.25">
      <c r="A16" s="48">
        <v>15</v>
      </c>
      <c r="B16" s="6" t="s">
        <v>53</v>
      </c>
      <c r="C16" s="6" t="s">
        <v>54</v>
      </c>
    </row>
    <row r="17" spans="1:3" x14ac:dyDescent="0.25">
      <c r="A17" s="49">
        <v>16</v>
      </c>
      <c r="B17" s="5" t="s">
        <v>55</v>
      </c>
      <c r="C17" s="5" t="s">
        <v>56</v>
      </c>
    </row>
    <row r="18" spans="1:3" x14ac:dyDescent="0.25">
      <c r="A18" s="48">
        <v>17</v>
      </c>
      <c r="B18" s="6" t="s">
        <v>57</v>
      </c>
      <c r="C18" s="6" t="s">
        <v>58</v>
      </c>
    </row>
    <row r="19" spans="1:3" x14ac:dyDescent="0.25">
      <c r="A19" s="49">
        <v>18</v>
      </c>
      <c r="B19" s="5" t="s">
        <v>59</v>
      </c>
      <c r="C19" s="5" t="s">
        <v>60</v>
      </c>
    </row>
    <row r="20" spans="1:3" x14ac:dyDescent="0.25">
      <c r="A20" s="48">
        <v>19</v>
      </c>
      <c r="B20" s="6" t="s">
        <v>61</v>
      </c>
      <c r="C20" s="6" t="s">
        <v>62</v>
      </c>
    </row>
    <row r="21" spans="1:3" x14ac:dyDescent="0.25">
      <c r="A21" s="49">
        <v>20</v>
      </c>
      <c r="B21" s="5" t="s">
        <v>63</v>
      </c>
      <c r="C21" s="5" t="s">
        <v>64</v>
      </c>
    </row>
    <row r="22" spans="1:3" x14ac:dyDescent="0.25">
      <c r="A22" s="48">
        <v>21</v>
      </c>
      <c r="B22" s="6" t="s">
        <v>65</v>
      </c>
      <c r="C22" s="6" t="s">
        <v>66</v>
      </c>
    </row>
    <row r="23" spans="1:3" x14ac:dyDescent="0.25">
      <c r="A23" s="49">
        <v>22</v>
      </c>
      <c r="B23" s="5" t="s">
        <v>67</v>
      </c>
      <c r="C23" s="5" t="s">
        <v>68</v>
      </c>
    </row>
    <row r="24" spans="1:3" x14ac:dyDescent="0.25">
      <c r="A24" s="48">
        <v>23</v>
      </c>
      <c r="B24" s="6" t="s">
        <v>69</v>
      </c>
      <c r="C24" s="6" t="s">
        <v>70</v>
      </c>
    </row>
    <row r="25" spans="1:3" x14ac:dyDescent="0.25">
      <c r="A25" s="49">
        <v>24</v>
      </c>
      <c r="B25" s="5" t="s">
        <v>71</v>
      </c>
      <c r="C25" s="5" t="s">
        <v>72</v>
      </c>
    </row>
    <row r="26" spans="1:3" x14ac:dyDescent="0.25">
      <c r="A26" s="48">
        <v>25</v>
      </c>
      <c r="B26" s="6" t="s">
        <v>73</v>
      </c>
      <c r="C26" s="6" t="s">
        <v>74</v>
      </c>
    </row>
    <row r="27" spans="1:3" x14ac:dyDescent="0.25">
      <c r="A27" s="49">
        <v>26</v>
      </c>
      <c r="B27" s="5" t="s">
        <v>75</v>
      </c>
      <c r="C27" s="5" t="s">
        <v>76</v>
      </c>
    </row>
    <row r="28" spans="1:3" x14ac:dyDescent="0.25">
      <c r="A28" s="48">
        <v>27</v>
      </c>
      <c r="B28" s="6" t="s">
        <v>77</v>
      </c>
      <c r="C28" s="6" t="s">
        <v>78</v>
      </c>
    </row>
    <row r="29" spans="1:3" x14ac:dyDescent="0.25">
      <c r="A29" s="49">
        <v>28</v>
      </c>
      <c r="B29" s="5" t="s">
        <v>79</v>
      </c>
      <c r="C29" s="5" t="s">
        <v>80</v>
      </c>
    </row>
    <row r="30" spans="1:3" x14ac:dyDescent="0.25">
      <c r="A30" s="48">
        <v>29</v>
      </c>
      <c r="B30" s="6" t="s">
        <v>81</v>
      </c>
      <c r="C30" s="6" t="s">
        <v>82</v>
      </c>
    </row>
    <row r="31" spans="1:3" x14ac:dyDescent="0.25">
      <c r="A31" s="49">
        <v>30</v>
      </c>
      <c r="B31" s="5" t="s">
        <v>83</v>
      </c>
      <c r="C31" s="5" t="s">
        <v>84</v>
      </c>
    </row>
    <row r="32" spans="1:3" x14ac:dyDescent="0.25">
      <c r="A32" s="48">
        <v>31</v>
      </c>
      <c r="B32" s="6" t="s">
        <v>85</v>
      </c>
      <c r="C32" s="6" t="s">
        <v>86</v>
      </c>
    </row>
    <row r="33" spans="1:3" x14ac:dyDescent="0.25">
      <c r="A33" s="49">
        <v>32</v>
      </c>
      <c r="B33" s="5" t="s">
        <v>87</v>
      </c>
      <c r="C33" s="5" t="s">
        <v>88</v>
      </c>
    </row>
    <row r="34" spans="1:3" x14ac:dyDescent="0.25">
      <c r="A34" s="48">
        <v>33</v>
      </c>
      <c r="B34" s="6" t="s">
        <v>89</v>
      </c>
      <c r="C34" s="6" t="s">
        <v>90</v>
      </c>
    </row>
    <row r="35" spans="1:3" x14ac:dyDescent="0.25">
      <c r="A35" s="49">
        <v>34</v>
      </c>
      <c r="B35" s="5" t="s">
        <v>91</v>
      </c>
      <c r="C35" s="5" t="s">
        <v>92</v>
      </c>
    </row>
    <row r="36" spans="1:3" x14ac:dyDescent="0.25">
      <c r="A36" s="48">
        <v>35</v>
      </c>
      <c r="B36" s="6" t="s">
        <v>93</v>
      </c>
      <c r="C36" s="6" t="s">
        <v>94</v>
      </c>
    </row>
    <row r="37" spans="1:3" x14ac:dyDescent="0.25">
      <c r="A37" s="49">
        <v>36</v>
      </c>
      <c r="B37" s="5" t="s">
        <v>95</v>
      </c>
      <c r="C37" s="5" t="s">
        <v>96</v>
      </c>
    </row>
    <row r="38" spans="1:3" x14ac:dyDescent="0.25">
      <c r="A38" s="48">
        <v>37</v>
      </c>
      <c r="B38" s="6" t="s">
        <v>97</v>
      </c>
      <c r="C38" s="6" t="s">
        <v>98</v>
      </c>
    </row>
    <row r="39" spans="1:3" x14ac:dyDescent="0.25">
      <c r="A39" s="49">
        <v>38</v>
      </c>
      <c r="B39" s="5" t="s">
        <v>99</v>
      </c>
      <c r="C39" s="5" t="s">
        <v>100</v>
      </c>
    </row>
    <row r="40" spans="1:3" x14ac:dyDescent="0.25">
      <c r="A40" s="48">
        <v>39</v>
      </c>
      <c r="B40" s="6" t="s">
        <v>101</v>
      </c>
      <c r="C40" s="6" t="s">
        <v>102</v>
      </c>
    </row>
    <row r="41" spans="1:3" x14ac:dyDescent="0.25">
      <c r="A41" s="49">
        <v>40</v>
      </c>
      <c r="B41" s="5" t="s">
        <v>103</v>
      </c>
      <c r="C41" s="5" t="s">
        <v>104</v>
      </c>
    </row>
    <row r="42" spans="1:3" x14ac:dyDescent="0.25">
      <c r="A42" s="48">
        <v>41</v>
      </c>
      <c r="B42" s="6" t="s">
        <v>105</v>
      </c>
      <c r="C42" s="6" t="s">
        <v>106</v>
      </c>
    </row>
    <row r="43" spans="1:3" x14ac:dyDescent="0.25">
      <c r="A43" s="49">
        <v>42</v>
      </c>
      <c r="B43" s="5" t="s">
        <v>107</v>
      </c>
      <c r="C43" s="5" t="s">
        <v>108</v>
      </c>
    </row>
    <row r="44" spans="1:3" x14ac:dyDescent="0.25">
      <c r="A44" s="48">
        <v>43</v>
      </c>
      <c r="B44" s="6" t="s">
        <v>109</v>
      </c>
      <c r="C44" s="6" t="s">
        <v>110</v>
      </c>
    </row>
    <row r="45" spans="1:3" x14ac:dyDescent="0.25">
      <c r="A45" s="49">
        <v>44</v>
      </c>
      <c r="B45" s="5" t="s">
        <v>111</v>
      </c>
      <c r="C45" s="5" t="s">
        <v>112</v>
      </c>
    </row>
    <row r="46" spans="1:3" x14ac:dyDescent="0.25">
      <c r="A46" s="48">
        <v>45</v>
      </c>
      <c r="B46" s="6" t="s">
        <v>113</v>
      </c>
      <c r="C46" s="6" t="s">
        <v>114</v>
      </c>
    </row>
    <row r="47" spans="1:3" x14ac:dyDescent="0.25">
      <c r="A47" s="49">
        <v>46</v>
      </c>
      <c r="B47" s="5" t="s">
        <v>115</v>
      </c>
      <c r="C47" s="5" t="s">
        <v>116</v>
      </c>
    </row>
    <row r="48" spans="1:3" x14ac:dyDescent="0.25">
      <c r="A48" s="48">
        <v>47</v>
      </c>
      <c r="B48" s="6" t="s">
        <v>117</v>
      </c>
      <c r="C48" s="6" t="s">
        <v>118</v>
      </c>
    </row>
    <row r="49" spans="1:3" x14ac:dyDescent="0.25">
      <c r="A49" s="49">
        <v>48</v>
      </c>
      <c r="B49" s="5" t="s">
        <v>119</v>
      </c>
      <c r="C49" s="5" t="s">
        <v>120</v>
      </c>
    </row>
    <row r="50" spans="1:3" x14ac:dyDescent="0.25">
      <c r="A50" s="48">
        <v>49</v>
      </c>
      <c r="B50" s="6" t="s">
        <v>149</v>
      </c>
      <c r="C50" s="6" t="s">
        <v>150</v>
      </c>
    </row>
    <row r="51" spans="1:3" x14ac:dyDescent="0.25">
      <c r="A51" s="49">
        <v>50</v>
      </c>
      <c r="B51" s="5"/>
      <c r="C51" s="5"/>
    </row>
    <row r="52" spans="1:3" x14ac:dyDescent="0.25">
      <c r="A52" s="48">
        <v>51</v>
      </c>
      <c r="B52" s="6"/>
      <c r="C52" s="6"/>
    </row>
    <row r="53" spans="1:3" x14ac:dyDescent="0.25">
      <c r="A53" s="49">
        <v>52</v>
      </c>
      <c r="B53" s="5"/>
      <c r="C53" s="5"/>
    </row>
    <row r="54" spans="1:3" x14ac:dyDescent="0.25">
      <c r="A54" s="48">
        <v>53</v>
      </c>
      <c r="B54" s="6"/>
      <c r="C54" s="6"/>
    </row>
    <row r="55" spans="1:3" x14ac:dyDescent="0.25">
      <c r="A55" s="49">
        <v>54</v>
      </c>
      <c r="B55" s="5"/>
      <c r="C55" s="5"/>
    </row>
    <row r="56" spans="1:3" x14ac:dyDescent="0.25">
      <c r="A56" s="48">
        <v>55</v>
      </c>
      <c r="B56" s="6"/>
      <c r="C56" s="6"/>
    </row>
    <row r="57" spans="1:3" x14ac:dyDescent="0.25">
      <c r="A57" s="49">
        <v>56</v>
      </c>
      <c r="B57" s="5"/>
      <c r="C57" s="5"/>
    </row>
    <row r="58" spans="1:3" x14ac:dyDescent="0.25">
      <c r="A58" s="48">
        <v>57</v>
      </c>
      <c r="B58" s="6"/>
      <c r="C58" s="6"/>
    </row>
    <row r="59" spans="1:3" x14ac:dyDescent="0.25">
      <c r="A59" s="49">
        <v>58</v>
      </c>
      <c r="B59" s="5"/>
      <c r="C59" s="5"/>
    </row>
    <row r="60" spans="1:3" x14ac:dyDescent="0.25">
      <c r="A60" s="48">
        <v>59</v>
      </c>
      <c r="B60" s="6"/>
      <c r="C60" s="6"/>
    </row>
    <row r="61" spans="1:3" x14ac:dyDescent="0.25">
      <c r="A61" s="49">
        <v>60</v>
      </c>
      <c r="B61" s="5"/>
      <c r="C61" s="5"/>
    </row>
    <row r="62" spans="1:3" x14ac:dyDescent="0.25">
      <c r="A62" s="48">
        <v>61</v>
      </c>
      <c r="B62" s="6"/>
      <c r="C62" s="6"/>
    </row>
    <row r="63" spans="1:3" x14ac:dyDescent="0.25">
      <c r="A63" s="49">
        <v>62</v>
      </c>
      <c r="B63" s="5"/>
      <c r="C63" s="5"/>
    </row>
    <row r="64" spans="1:3" x14ac:dyDescent="0.25">
      <c r="A64" s="48">
        <v>63</v>
      </c>
      <c r="B64" s="6"/>
      <c r="C64" s="6"/>
    </row>
    <row r="65" spans="1:3" x14ac:dyDescent="0.25">
      <c r="A65" s="49">
        <v>64</v>
      </c>
      <c r="B65" s="5"/>
      <c r="C65" s="5"/>
    </row>
    <row r="66" spans="1:3" x14ac:dyDescent="0.25">
      <c r="A66" s="48">
        <v>65</v>
      </c>
      <c r="B66" s="6"/>
      <c r="C66" s="6"/>
    </row>
    <row r="67" spans="1:3" x14ac:dyDescent="0.25">
      <c r="A67" s="49">
        <v>66</v>
      </c>
      <c r="B67" s="5"/>
      <c r="C67" s="5"/>
    </row>
    <row r="68" spans="1:3" x14ac:dyDescent="0.25">
      <c r="A68" s="48">
        <v>67</v>
      </c>
      <c r="B68" s="6"/>
      <c r="C68" s="6"/>
    </row>
    <row r="69" spans="1:3" x14ac:dyDescent="0.25">
      <c r="A69" s="49">
        <v>68</v>
      </c>
      <c r="B69" s="5"/>
      <c r="C69" s="5"/>
    </row>
    <row r="70" spans="1:3" x14ac:dyDescent="0.25">
      <c r="A70" s="48">
        <v>69</v>
      </c>
      <c r="B70" s="6"/>
      <c r="C70" s="6"/>
    </row>
    <row r="71" spans="1:3" x14ac:dyDescent="0.25">
      <c r="A71" s="49">
        <v>70</v>
      </c>
      <c r="B71" s="5"/>
      <c r="C71" s="5"/>
    </row>
    <row r="72" spans="1:3" x14ac:dyDescent="0.25">
      <c r="A72" s="48">
        <v>71</v>
      </c>
      <c r="B72" s="6"/>
      <c r="C72" s="6"/>
    </row>
    <row r="73" spans="1:3" x14ac:dyDescent="0.25">
      <c r="A73" s="49">
        <v>72</v>
      </c>
      <c r="B73" s="5"/>
      <c r="C73" s="5"/>
    </row>
    <row r="74" spans="1:3" x14ac:dyDescent="0.25">
      <c r="A74" s="48">
        <v>73</v>
      </c>
      <c r="B74" s="6"/>
      <c r="C74" s="6"/>
    </row>
    <row r="75" spans="1:3" x14ac:dyDescent="0.25">
      <c r="A75" s="49">
        <v>74</v>
      </c>
      <c r="B75" s="5"/>
      <c r="C75" s="5"/>
    </row>
    <row r="76" spans="1:3" x14ac:dyDescent="0.25">
      <c r="A76" s="48">
        <v>75</v>
      </c>
      <c r="B76" s="6"/>
      <c r="C76" s="6"/>
    </row>
    <row r="77" spans="1:3" x14ac:dyDescent="0.25">
      <c r="A77" s="49">
        <v>76</v>
      </c>
      <c r="B77" s="5"/>
      <c r="C77" s="5"/>
    </row>
    <row r="78" spans="1:3" x14ac:dyDescent="0.25">
      <c r="A78" s="48">
        <v>77</v>
      </c>
      <c r="B78" s="6"/>
      <c r="C78" s="6"/>
    </row>
    <row r="79" spans="1:3" x14ac:dyDescent="0.25">
      <c r="A79" s="49">
        <v>78</v>
      </c>
      <c r="B79" s="5"/>
      <c r="C79" s="5"/>
    </row>
    <row r="80" spans="1:3" x14ac:dyDescent="0.25">
      <c r="A80" s="48">
        <v>79</v>
      </c>
      <c r="B80" s="6"/>
      <c r="C80" s="6"/>
    </row>
    <row r="81" spans="1:3" x14ac:dyDescent="0.25">
      <c r="A81" s="49">
        <v>80</v>
      </c>
      <c r="B81" s="5"/>
      <c r="C81" s="5"/>
    </row>
    <row r="82" spans="1:3" x14ac:dyDescent="0.25">
      <c r="A82" s="48">
        <v>81</v>
      </c>
      <c r="B82" s="6"/>
      <c r="C82" s="6"/>
    </row>
    <row r="83" spans="1:3" x14ac:dyDescent="0.25">
      <c r="A83" s="49">
        <v>82</v>
      </c>
      <c r="B83" s="5"/>
      <c r="C83" s="5"/>
    </row>
    <row r="84" spans="1:3" x14ac:dyDescent="0.25">
      <c r="A84" s="48">
        <v>83</v>
      </c>
      <c r="B84" s="6"/>
      <c r="C84" s="6"/>
    </row>
    <row r="85" spans="1:3" x14ac:dyDescent="0.25">
      <c r="A85" s="49">
        <v>84</v>
      </c>
      <c r="B85" s="5"/>
      <c r="C85" s="5"/>
    </row>
    <row r="86" spans="1:3" x14ac:dyDescent="0.25">
      <c r="A86" s="48">
        <v>85</v>
      </c>
      <c r="B86" s="6"/>
      <c r="C86" s="6"/>
    </row>
    <row r="87" spans="1:3" x14ac:dyDescent="0.25">
      <c r="A87" s="49">
        <v>86</v>
      </c>
      <c r="B87" s="5"/>
      <c r="C87" s="5"/>
    </row>
    <row r="88" spans="1:3" x14ac:dyDescent="0.25">
      <c r="A88" s="48">
        <v>87</v>
      </c>
      <c r="B88" s="6"/>
      <c r="C88" s="6"/>
    </row>
    <row r="89" spans="1:3" x14ac:dyDescent="0.25">
      <c r="A89" s="49">
        <v>88</v>
      </c>
      <c r="B89" s="5"/>
      <c r="C89" s="5"/>
    </row>
    <row r="90" spans="1:3" x14ac:dyDescent="0.25">
      <c r="A90" s="48">
        <v>89</v>
      </c>
      <c r="B90" s="6"/>
      <c r="C90" s="6"/>
    </row>
    <row r="91" spans="1:3" x14ac:dyDescent="0.25">
      <c r="A91" s="49">
        <v>90</v>
      </c>
      <c r="B91" s="5"/>
      <c r="C91" s="5"/>
    </row>
    <row r="92" spans="1:3" x14ac:dyDescent="0.25">
      <c r="A92" s="48">
        <v>91</v>
      </c>
      <c r="B92" s="6"/>
      <c r="C92" s="6"/>
    </row>
    <row r="93" spans="1:3" x14ac:dyDescent="0.25">
      <c r="A93" s="49">
        <v>92</v>
      </c>
      <c r="B93" s="5"/>
      <c r="C93" s="5"/>
    </row>
    <row r="94" spans="1:3" x14ac:dyDescent="0.25">
      <c r="A94" s="48">
        <v>93</v>
      </c>
      <c r="B94" s="6"/>
      <c r="C94" s="6"/>
    </row>
    <row r="95" spans="1:3" x14ac:dyDescent="0.25">
      <c r="A95" s="49">
        <v>94</v>
      </c>
      <c r="B95" s="5"/>
      <c r="C95" s="5"/>
    </row>
    <row r="96" spans="1:3" x14ac:dyDescent="0.25">
      <c r="A96" s="48">
        <v>95</v>
      </c>
      <c r="B96" s="6"/>
      <c r="C96" s="6"/>
    </row>
    <row r="97" spans="1:3" x14ac:dyDescent="0.25">
      <c r="A97" s="49">
        <v>96</v>
      </c>
      <c r="B97" s="5"/>
      <c r="C97" s="5"/>
    </row>
    <row r="98" spans="1:3" x14ac:dyDescent="0.25">
      <c r="A98" s="48">
        <v>97</v>
      </c>
      <c r="B98" s="6"/>
      <c r="C98" s="6"/>
    </row>
    <row r="99" spans="1:3" x14ac:dyDescent="0.25">
      <c r="A99" s="49">
        <v>98</v>
      </c>
      <c r="B99" s="5"/>
      <c r="C99" s="5"/>
    </row>
    <row r="100" spans="1:3" x14ac:dyDescent="0.25">
      <c r="A100" s="48">
        <v>99</v>
      </c>
      <c r="B100" s="6"/>
      <c r="C100" s="6"/>
    </row>
    <row r="101" spans="1:3" x14ac:dyDescent="0.25">
      <c r="A101" s="49">
        <v>100</v>
      </c>
      <c r="B101" s="5"/>
      <c r="C101" s="5"/>
    </row>
    <row r="102" spans="1:3" x14ac:dyDescent="0.25">
      <c r="A102" s="48">
        <v>101</v>
      </c>
      <c r="B102" s="6"/>
      <c r="C102" s="6"/>
    </row>
    <row r="103" spans="1:3" x14ac:dyDescent="0.25">
      <c r="A103" s="49">
        <v>102</v>
      </c>
      <c r="B103" s="5"/>
      <c r="C103" s="5"/>
    </row>
    <row r="104" spans="1:3" x14ac:dyDescent="0.25">
      <c r="A104" s="48">
        <v>103</v>
      </c>
      <c r="B104" s="6"/>
      <c r="C104" s="6"/>
    </row>
    <row r="105" spans="1:3" x14ac:dyDescent="0.25">
      <c r="A105" s="49">
        <v>104</v>
      </c>
      <c r="B105" s="5"/>
      <c r="C105" s="5"/>
    </row>
    <row r="106" spans="1:3" x14ac:dyDescent="0.25">
      <c r="A106" s="48">
        <v>105</v>
      </c>
      <c r="B106" s="6"/>
      <c r="C106" s="6"/>
    </row>
    <row r="107" spans="1:3" x14ac:dyDescent="0.25">
      <c r="A107" s="49">
        <v>106</v>
      </c>
      <c r="B107" s="5"/>
      <c r="C107" s="5"/>
    </row>
    <row r="108" spans="1:3" x14ac:dyDescent="0.25">
      <c r="A108" s="48">
        <v>107</v>
      </c>
      <c r="B108" s="6"/>
      <c r="C108" s="6"/>
    </row>
    <row r="109" spans="1:3" x14ac:dyDescent="0.25">
      <c r="A109" s="49">
        <v>108</v>
      </c>
      <c r="B109" s="5"/>
      <c r="C109" s="5"/>
    </row>
    <row r="110" spans="1:3" x14ac:dyDescent="0.25">
      <c r="A110" s="48">
        <v>109</v>
      </c>
      <c r="B110" s="6"/>
      <c r="C110" s="6"/>
    </row>
    <row r="111" spans="1:3" x14ac:dyDescent="0.25">
      <c r="A111" s="49">
        <v>110</v>
      </c>
      <c r="B111" s="5"/>
      <c r="C111" s="5"/>
    </row>
    <row r="112" spans="1:3" x14ac:dyDescent="0.25">
      <c r="A112" s="48">
        <v>111</v>
      </c>
      <c r="B112" s="6"/>
      <c r="C112" s="6"/>
    </row>
    <row r="113" spans="1:3" x14ac:dyDescent="0.25">
      <c r="A113" s="49">
        <v>112</v>
      </c>
      <c r="B113" s="5"/>
      <c r="C113" s="5"/>
    </row>
    <row r="114" spans="1:3" x14ac:dyDescent="0.25">
      <c r="A114" s="48">
        <v>113</v>
      </c>
      <c r="B114" s="6"/>
      <c r="C114" s="6"/>
    </row>
    <row r="115" spans="1:3" x14ac:dyDescent="0.25">
      <c r="A115" s="49">
        <v>114</v>
      </c>
      <c r="B115" s="5"/>
      <c r="C115" s="5"/>
    </row>
    <row r="116" spans="1:3" x14ac:dyDescent="0.25">
      <c r="A116" s="48">
        <v>115</v>
      </c>
      <c r="B116" s="6"/>
      <c r="C116" s="6"/>
    </row>
    <row r="117" spans="1:3" x14ac:dyDescent="0.25">
      <c r="A117" s="49">
        <v>116</v>
      </c>
      <c r="B117" s="5"/>
      <c r="C117" s="5"/>
    </row>
    <row r="118" spans="1:3" x14ac:dyDescent="0.25">
      <c r="A118" s="48">
        <v>117</v>
      </c>
      <c r="B118" s="6"/>
      <c r="C118" s="6"/>
    </row>
    <row r="119" spans="1:3" x14ac:dyDescent="0.25">
      <c r="A119" s="49">
        <v>118</v>
      </c>
      <c r="B119" s="5"/>
      <c r="C119" s="5"/>
    </row>
    <row r="120" spans="1:3" x14ac:dyDescent="0.25">
      <c r="A120" s="48">
        <v>119</v>
      </c>
      <c r="B120" s="6"/>
      <c r="C120" s="6"/>
    </row>
    <row r="121" spans="1:3" x14ac:dyDescent="0.25">
      <c r="A121" s="49">
        <v>120</v>
      </c>
      <c r="B121" s="5"/>
      <c r="C121" s="5"/>
    </row>
    <row r="122" spans="1:3" x14ac:dyDescent="0.25">
      <c r="A122" s="48">
        <v>121</v>
      </c>
      <c r="B122" s="6"/>
      <c r="C122" s="6"/>
    </row>
    <row r="123" spans="1:3" x14ac:dyDescent="0.25">
      <c r="A123" s="49">
        <v>122</v>
      </c>
      <c r="B123" s="5"/>
      <c r="C123" s="5"/>
    </row>
    <row r="124" spans="1:3" x14ac:dyDescent="0.25">
      <c r="A124" s="48">
        <v>123</v>
      </c>
      <c r="B124" s="6"/>
      <c r="C124" s="6"/>
    </row>
    <row r="125" spans="1:3" x14ac:dyDescent="0.25">
      <c r="A125" s="49">
        <v>124</v>
      </c>
      <c r="B125" s="5"/>
      <c r="C125" s="5"/>
    </row>
    <row r="126" spans="1:3" x14ac:dyDescent="0.25">
      <c r="A126" s="48">
        <v>125</v>
      </c>
      <c r="B126" s="6"/>
      <c r="C126" s="6"/>
    </row>
    <row r="127" spans="1:3" x14ac:dyDescent="0.25">
      <c r="A127" s="49">
        <v>126</v>
      </c>
      <c r="B127" s="5"/>
      <c r="C127" s="5"/>
    </row>
    <row r="128" spans="1:3" x14ac:dyDescent="0.25">
      <c r="A128" s="48">
        <v>127</v>
      </c>
      <c r="B128" s="6"/>
      <c r="C128" s="6"/>
    </row>
    <row r="129" spans="1:3" x14ac:dyDescent="0.25">
      <c r="A129" s="49">
        <v>128</v>
      </c>
      <c r="B129" s="5"/>
      <c r="C129" s="5"/>
    </row>
    <row r="130" spans="1:3" x14ac:dyDescent="0.25">
      <c r="A130" s="48">
        <v>129</v>
      </c>
      <c r="B130" s="6"/>
      <c r="C130" s="6"/>
    </row>
    <row r="131" spans="1:3" x14ac:dyDescent="0.25">
      <c r="A131" s="49">
        <v>130</v>
      </c>
      <c r="B131" s="5"/>
      <c r="C131" s="5"/>
    </row>
    <row r="132" spans="1:3" x14ac:dyDescent="0.25">
      <c r="A132" s="48">
        <v>131</v>
      </c>
      <c r="B132" s="6"/>
      <c r="C132" s="6"/>
    </row>
    <row r="133" spans="1:3" x14ac:dyDescent="0.25">
      <c r="A133" s="49">
        <v>132</v>
      </c>
      <c r="B133" s="5"/>
      <c r="C133" s="5"/>
    </row>
    <row r="134" spans="1:3" x14ac:dyDescent="0.25">
      <c r="A134" s="48">
        <v>133</v>
      </c>
      <c r="B134" s="6"/>
      <c r="C134" s="6"/>
    </row>
    <row r="135" spans="1:3" x14ac:dyDescent="0.25">
      <c r="A135" s="49">
        <v>134</v>
      </c>
      <c r="B135" s="5"/>
      <c r="C135" s="5"/>
    </row>
    <row r="136" spans="1:3" x14ac:dyDescent="0.25">
      <c r="A136" s="48">
        <v>135</v>
      </c>
      <c r="B136" s="6"/>
      <c r="C136" s="6"/>
    </row>
    <row r="137" spans="1:3" x14ac:dyDescent="0.25">
      <c r="A137" s="49">
        <v>136</v>
      </c>
      <c r="B137" s="5"/>
      <c r="C137" s="5"/>
    </row>
    <row r="138" spans="1:3" x14ac:dyDescent="0.25">
      <c r="A138" s="48">
        <v>137</v>
      </c>
      <c r="B138" s="6"/>
      <c r="C138" s="6"/>
    </row>
    <row r="139" spans="1:3" x14ac:dyDescent="0.25">
      <c r="A139" s="49">
        <v>138</v>
      </c>
      <c r="B139" s="5"/>
      <c r="C139" s="5"/>
    </row>
    <row r="140" spans="1:3" x14ac:dyDescent="0.25">
      <c r="A140" s="48">
        <v>139</v>
      </c>
      <c r="B140" s="6"/>
      <c r="C140" s="6"/>
    </row>
    <row r="141" spans="1:3" x14ac:dyDescent="0.25">
      <c r="A141" s="49">
        <v>140</v>
      </c>
      <c r="B141" s="5"/>
      <c r="C141" s="5"/>
    </row>
    <row r="142" spans="1:3" x14ac:dyDescent="0.25">
      <c r="A142" s="48">
        <v>141</v>
      </c>
      <c r="B142" s="6"/>
      <c r="C142" s="6"/>
    </row>
    <row r="143" spans="1:3" x14ac:dyDescent="0.25">
      <c r="A143" s="49">
        <v>142</v>
      </c>
      <c r="B143" s="5"/>
      <c r="C143" s="5"/>
    </row>
    <row r="144" spans="1:3" x14ac:dyDescent="0.25">
      <c r="A144" s="48">
        <v>143</v>
      </c>
      <c r="B144" s="6"/>
      <c r="C144" s="6"/>
    </row>
    <row r="145" spans="1:3" x14ac:dyDescent="0.25">
      <c r="A145" s="49">
        <v>144</v>
      </c>
      <c r="B145" s="5"/>
      <c r="C145" s="5"/>
    </row>
    <row r="146" spans="1:3" x14ac:dyDescent="0.25">
      <c r="A146" s="48">
        <v>145</v>
      </c>
      <c r="B146" s="6"/>
      <c r="C146" s="6"/>
    </row>
    <row r="147" spans="1:3" x14ac:dyDescent="0.25">
      <c r="A147" s="49">
        <v>146</v>
      </c>
      <c r="B147" s="5"/>
      <c r="C147" s="5"/>
    </row>
    <row r="148" spans="1:3" x14ac:dyDescent="0.25">
      <c r="A148" s="48">
        <v>147</v>
      </c>
      <c r="B148" s="6"/>
      <c r="C148" s="6"/>
    </row>
    <row r="149" spans="1:3" x14ac:dyDescent="0.25">
      <c r="A149" s="49">
        <v>148</v>
      </c>
      <c r="B149" s="5"/>
      <c r="C149" s="5"/>
    </row>
    <row r="150" spans="1:3" x14ac:dyDescent="0.25">
      <c r="A150" s="48">
        <v>149</v>
      </c>
      <c r="B150" s="6"/>
      <c r="C150" s="6"/>
    </row>
    <row r="151" spans="1:3" x14ac:dyDescent="0.25">
      <c r="A151" s="49">
        <v>150</v>
      </c>
      <c r="B151" s="5"/>
      <c r="C151" s="5"/>
    </row>
    <row r="152" spans="1:3" x14ac:dyDescent="0.25">
      <c r="A152" s="48">
        <v>151</v>
      </c>
      <c r="B152" s="6"/>
      <c r="C152" s="6"/>
    </row>
    <row r="153" spans="1:3" x14ac:dyDescent="0.25">
      <c r="A153" s="49">
        <v>152</v>
      </c>
      <c r="B153" s="5"/>
      <c r="C153" s="5"/>
    </row>
    <row r="154" spans="1:3" x14ac:dyDescent="0.25">
      <c r="A154" s="48">
        <v>153</v>
      </c>
      <c r="B154" s="6"/>
      <c r="C154" s="6"/>
    </row>
    <row r="155" spans="1:3" x14ac:dyDescent="0.25">
      <c r="A155" s="49">
        <v>154</v>
      </c>
      <c r="B155" s="5"/>
      <c r="C155" s="5"/>
    </row>
    <row r="156" spans="1:3" x14ac:dyDescent="0.25">
      <c r="A156" s="48">
        <v>155</v>
      </c>
      <c r="B156" s="6"/>
      <c r="C156" s="6"/>
    </row>
    <row r="157" spans="1:3" x14ac:dyDescent="0.25">
      <c r="A157" s="49">
        <v>156</v>
      </c>
      <c r="B157" s="5"/>
      <c r="C157" s="5"/>
    </row>
    <row r="158" spans="1:3" x14ac:dyDescent="0.25">
      <c r="A158" s="48">
        <v>157</v>
      </c>
      <c r="B158" s="6"/>
      <c r="C158" s="6"/>
    </row>
    <row r="159" spans="1:3" x14ac:dyDescent="0.25">
      <c r="A159" s="49">
        <v>158</v>
      </c>
      <c r="B159" s="5"/>
      <c r="C159" s="5"/>
    </row>
    <row r="160" spans="1:3" x14ac:dyDescent="0.25">
      <c r="A160" s="48">
        <v>159</v>
      </c>
      <c r="B160" s="6"/>
      <c r="C160" s="6"/>
    </row>
    <row r="161" spans="1:3" x14ac:dyDescent="0.25">
      <c r="A161" s="49">
        <v>160</v>
      </c>
      <c r="B161" s="5"/>
      <c r="C161" s="5"/>
    </row>
    <row r="162" spans="1:3" x14ac:dyDescent="0.25">
      <c r="A162" s="48">
        <v>161</v>
      </c>
      <c r="B162" s="6"/>
      <c r="C162" s="6"/>
    </row>
    <row r="163" spans="1:3" x14ac:dyDescent="0.25">
      <c r="A163" s="49">
        <v>162</v>
      </c>
      <c r="B163" s="5"/>
      <c r="C163" s="5"/>
    </row>
    <row r="164" spans="1:3" x14ac:dyDescent="0.25">
      <c r="A164" s="48">
        <v>163</v>
      </c>
      <c r="B164" s="6"/>
      <c r="C164" s="6"/>
    </row>
    <row r="165" spans="1:3" x14ac:dyDescent="0.25">
      <c r="A165" s="49">
        <v>164</v>
      </c>
      <c r="B165" s="5"/>
      <c r="C165" s="5"/>
    </row>
    <row r="166" spans="1:3" x14ac:dyDescent="0.25">
      <c r="A166" s="48">
        <v>165</v>
      </c>
      <c r="B166" s="6"/>
      <c r="C166" s="6"/>
    </row>
    <row r="167" spans="1:3" x14ac:dyDescent="0.25">
      <c r="A167" s="49">
        <v>166</v>
      </c>
      <c r="B167" s="5"/>
      <c r="C167" s="5"/>
    </row>
    <row r="168" spans="1:3" x14ac:dyDescent="0.25">
      <c r="A168" s="48">
        <v>167</v>
      </c>
      <c r="B168" s="6"/>
      <c r="C168" s="6"/>
    </row>
    <row r="169" spans="1:3" x14ac:dyDescent="0.25">
      <c r="A169" s="49">
        <v>168</v>
      </c>
      <c r="B169" s="5"/>
      <c r="C169" s="5"/>
    </row>
    <row r="170" spans="1:3" x14ac:dyDescent="0.25">
      <c r="A170" s="48">
        <v>169</v>
      </c>
      <c r="B170" s="6"/>
      <c r="C170" s="6"/>
    </row>
    <row r="171" spans="1:3" x14ac:dyDescent="0.25">
      <c r="A171" s="49">
        <v>170</v>
      </c>
      <c r="B171" s="5"/>
      <c r="C171" s="5"/>
    </row>
    <row r="172" spans="1:3" x14ac:dyDescent="0.25">
      <c r="A172" s="48">
        <v>171</v>
      </c>
      <c r="B172" s="6"/>
      <c r="C172" s="6"/>
    </row>
    <row r="173" spans="1:3" x14ac:dyDescent="0.25">
      <c r="A173" s="49">
        <v>172</v>
      </c>
      <c r="B173" s="5"/>
      <c r="C173" s="5"/>
    </row>
    <row r="174" spans="1:3" x14ac:dyDescent="0.25">
      <c r="A174" s="48">
        <v>173</v>
      </c>
      <c r="B174" s="6"/>
      <c r="C174" s="6"/>
    </row>
    <row r="175" spans="1:3" x14ac:dyDescent="0.25">
      <c r="A175" s="49">
        <v>174</v>
      </c>
      <c r="B175" s="5"/>
      <c r="C175" s="5"/>
    </row>
    <row r="176" spans="1:3" x14ac:dyDescent="0.25">
      <c r="A176" s="48">
        <v>175</v>
      </c>
      <c r="B176" s="6"/>
      <c r="C176" s="6"/>
    </row>
    <row r="177" spans="1:3" x14ac:dyDescent="0.25">
      <c r="A177" s="49">
        <v>176</v>
      </c>
      <c r="B177" s="5"/>
      <c r="C177" s="5"/>
    </row>
    <row r="178" spans="1:3" x14ac:dyDescent="0.25">
      <c r="A178" s="48">
        <v>177</v>
      </c>
      <c r="B178" s="6"/>
      <c r="C178" s="6"/>
    </row>
    <row r="179" spans="1:3" x14ac:dyDescent="0.25">
      <c r="A179" s="49">
        <v>178</v>
      </c>
      <c r="B179" s="5"/>
      <c r="C179" s="5"/>
    </row>
    <row r="180" spans="1:3" x14ac:dyDescent="0.25">
      <c r="A180" s="48">
        <v>179</v>
      </c>
      <c r="B180" s="6"/>
      <c r="C180" s="6"/>
    </row>
    <row r="181" spans="1:3" x14ac:dyDescent="0.25">
      <c r="A181" s="49">
        <v>180</v>
      </c>
      <c r="B181" s="5"/>
      <c r="C181" s="5"/>
    </row>
    <row r="182" spans="1:3" x14ac:dyDescent="0.25">
      <c r="A182" s="48">
        <v>181</v>
      </c>
      <c r="B182" s="6"/>
      <c r="C182" s="6"/>
    </row>
    <row r="183" spans="1:3" x14ac:dyDescent="0.25">
      <c r="A183" s="49">
        <v>182</v>
      </c>
      <c r="B183" s="5"/>
      <c r="C183" s="5"/>
    </row>
    <row r="184" spans="1:3" x14ac:dyDescent="0.25">
      <c r="A184" s="48">
        <v>183</v>
      </c>
      <c r="B184" s="6"/>
      <c r="C184" s="6"/>
    </row>
    <row r="185" spans="1:3" x14ac:dyDescent="0.25">
      <c r="A185" s="49">
        <v>184</v>
      </c>
      <c r="B185" s="5"/>
      <c r="C185" s="5"/>
    </row>
    <row r="186" spans="1:3" x14ac:dyDescent="0.25">
      <c r="A186" s="48">
        <v>185</v>
      </c>
      <c r="B186" s="6"/>
      <c r="C186" s="6"/>
    </row>
    <row r="187" spans="1:3" x14ac:dyDescent="0.25">
      <c r="A187" s="49">
        <v>186</v>
      </c>
      <c r="B187" s="5"/>
      <c r="C187" s="5"/>
    </row>
    <row r="188" spans="1:3" x14ac:dyDescent="0.25">
      <c r="A188" s="48">
        <v>187</v>
      </c>
      <c r="B188" s="6"/>
      <c r="C188" s="6"/>
    </row>
    <row r="189" spans="1:3" x14ac:dyDescent="0.25">
      <c r="A189" s="49">
        <v>188</v>
      </c>
      <c r="B189" s="5"/>
      <c r="C189" s="5"/>
    </row>
    <row r="190" spans="1:3" x14ac:dyDescent="0.25">
      <c r="A190" s="48">
        <v>189</v>
      </c>
      <c r="B190" s="6"/>
      <c r="C190" s="6"/>
    </row>
    <row r="191" spans="1:3" x14ac:dyDescent="0.25">
      <c r="A191" s="49">
        <v>190</v>
      </c>
      <c r="B191" s="5"/>
      <c r="C191" s="5"/>
    </row>
    <row r="192" spans="1:3" x14ac:dyDescent="0.25">
      <c r="A192" s="48">
        <v>191</v>
      </c>
      <c r="B192" s="6"/>
      <c r="C192" s="6"/>
    </row>
    <row r="193" spans="1:3" x14ac:dyDescent="0.25">
      <c r="A193" s="49">
        <v>192</v>
      </c>
      <c r="B193" s="5"/>
      <c r="C193" s="5"/>
    </row>
    <row r="194" spans="1:3" x14ac:dyDescent="0.25">
      <c r="A194" s="48">
        <v>193</v>
      </c>
      <c r="B194" s="6"/>
      <c r="C194" s="6"/>
    </row>
    <row r="195" spans="1:3" x14ac:dyDescent="0.25">
      <c r="A195" s="49">
        <v>194</v>
      </c>
      <c r="B195" s="5"/>
      <c r="C195" s="5"/>
    </row>
    <row r="196" spans="1:3" x14ac:dyDescent="0.25">
      <c r="A196" s="48">
        <v>195</v>
      </c>
      <c r="B196" s="6"/>
      <c r="C196" s="6"/>
    </row>
    <row r="197" spans="1:3" x14ac:dyDescent="0.25">
      <c r="A197" s="49">
        <v>196</v>
      </c>
      <c r="B197" s="5"/>
      <c r="C197" s="5"/>
    </row>
    <row r="198" spans="1:3" x14ac:dyDescent="0.25">
      <c r="A198" s="48">
        <v>197</v>
      </c>
      <c r="B198" s="6"/>
      <c r="C198" s="6"/>
    </row>
    <row r="199" spans="1:3" x14ac:dyDescent="0.25">
      <c r="A199" s="49">
        <v>198</v>
      </c>
      <c r="B199" s="5"/>
      <c r="C199" s="5"/>
    </row>
    <row r="200" spans="1:3" x14ac:dyDescent="0.25">
      <c r="A200" s="48">
        <v>199</v>
      </c>
      <c r="B200" s="6"/>
      <c r="C200" s="6"/>
    </row>
    <row r="201" spans="1:3" x14ac:dyDescent="0.25">
      <c r="A201" s="49">
        <v>200</v>
      </c>
      <c r="B201" s="5"/>
      <c r="C201" s="5"/>
    </row>
    <row r="202" spans="1:3" x14ac:dyDescent="0.25">
      <c r="A202" s="48">
        <v>201</v>
      </c>
      <c r="B202" s="6"/>
      <c r="C202" s="6"/>
    </row>
    <row r="203" spans="1:3" x14ac:dyDescent="0.25">
      <c r="A203" s="49">
        <v>202</v>
      </c>
      <c r="B203" s="5"/>
      <c r="C203" s="5"/>
    </row>
    <row r="204" spans="1:3" x14ac:dyDescent="0.25">
      <c r="A204" s="48">
        <v>203</v>
      </c>
      <c r="B204" s="6"/>
      <c r="C204" s="6"/>
    </row>
    <row r="205" spans="1:3" x14ac:dyDescent="0.25">
      <c r="A205" s="49">
        <v>204</v>
      </c>
      <c r="B205" s="5"/>
      <c r="C205" s="5"/>
    </row>
    <row r="206" spans="1:3" x14ac:dyDescent="0.25">
      <c r="A206" s="48">
        <v>205</v>
      </c>
      <c r="B206" s="6"/>
      <c r="C206" s="6"/>
    </row>
    <row r="207" spans="1:3" x14ac:dyDescent="0.25">
      <c r="A207" s="49">
        <v>206</v>
      </c>
      <c r="B207" s="5"/>
      <c r="C207" s="5"/>
    </row>
    <row r="208" spans="1:3" x14ac:dyDescent="0.25">
      <c r="A208" s="48">
        <v>207</v>
      </c>
      <c r="B208" s="6"/>
      <c r="C208" s="6"/>
    </row>
    <row r="209" spans="1:3" x14ac:dyDescent="0.25">
      <c r="A209" s="49">
        <v>208</v>
      </c>
      <c r="B209" s="5"/>
      <c r="C209" s="5"/>
    </row>
    <row r="210" spans="1:3" x14ac:dyDescent="0.25">
      <c r="A210" s="48">
        <v>209</v>
      </c>
      <c r="B210" s="6"/>
      <c r="C210" s="6"/>
    </row>
    <row r="211" spans="1:3" x14ac:dyDescent="0.25">
      <c r="A211" s="49">
        <v>210</v>
      </c>
      <c r="B211" s="5"/>
      <c r="C211" s="5"/>
    </row>
    <row r="212" spans="1:3" x14ac:dyDescent="0.25">
      <c r="A212" s="48">
        <v>211</v>
      </c>
      <c r="B212" s="6"/>
      <c r="C212" s="6"/>
    </row>
    <row r="213" spans="1:3" x14ac:dyDescent="0.25">
      <c r="A213" s="49">
        <v>212</v>
      </c>
      <c r="B213" s="5"/>
      <c r="C213" s="5"/>
    </row>
    <row r="214" spans="1:3" x14ac:dyDescent="0.25">
      <c r="A214" s="48">
        <v>213</v>
      </c>
      <c r="B214" s="6"/>
      <c r="C214" s="6"/>
    </row>
    <row r="215" spans="1:3" x14ac:dyDescent="0.25">
      <c r="A215" s="49">
        <v>214</v>
      </c>
      <c r="B215" s="5"/>
      <c r="C215" s="5"/>
    </row>
    <row r="216" spans="1:3" x14ac:dyDescent="0.25">
      <c r="A216" s="48">
        <v>215</v>
      </c>
      <c r="B216" s="6"/>
      <c r="C216" s="6"/>
    </row>
    <row r="217" spans="1:3" x14ac:dyDescent="0.25">
      <c r="A217" s="49">
        <v>216</v>
      </c>
      <c r="B217" s="5"/>
      <c r="C217" s="5"/>
    </row>
    <row r="218" spans="1:3" x14ac:dyDescent="0.25">
      <c r="A218" s="48">
        <v>217</v>
      </c>
      <c r="B218" s="6"/>
      <c r="C218" s="6"/>
    </row>
    <row r="219" spans="1:3" x14ac:dyDescent="0.25">
      <c r="A219" s="49">
        <v>218</v>
      </c>
      <c r="B219" s="5"/>
      <c r="C219" s="5"/>
    </row>
    <row r="220" spans="1:3" x14ac:dyDescent="0.25">
      <c r="A220" s="48">
        <v>219</v>
      </c>
      <c r="B220" s="6"/>
      <c r="C220" s="6"/>
    </row>
    <row r="221" spans="1:3" x14ac:dyDescent="0.25">
      <c r="A221" s="49">
        <v>220</v>
      </c>
      <c r="B221" s="5"/>
      <c r="C221" s="5"/>
    </row>
    <row r="222" spans="1:3" x14ac:dyDescent="0.25">
      <c r="A222" s="48">
        <v>221</v>
      </c>
      <c r="B222" s="6"/>
      <c r="C222" s="6"/>
    </row>
    <row r="223" spans="1:3" x14ac:dyDescent="0.25">
      <c r="A223" s="49">
        <v>222</v>
      </c>
      <c r="B223" s="5"/>
      <c r="C223" s="5"/>
    </row>
    <row r="224" spans="1:3" x14ac:dyDescent="0.25">
      <c r="A224" s="48">
        <v>223</v>
      </c>
      <c r="B224" s="6"/>
      <c r="C224" s="6"/>
    </row>
    <row r="225" spans="1:3" x14ac:dyDescent="0.25">
      <c r="A225" s="49">
        <v>224</v>
      </c>
      <c r="B225" s="5"/>
      <c r="C225" s="5"/>
    </row>
    <row r="226" spans="1:3" x14ac:dyDescent="0.25">
      <c r="A226" s="48">
        <v>225</v>
      </c>
      <c r="B226" s="6"/>
      <c r="C226" s="6"/>
    </row>
    <row r="227" spans="1:3" x14ac:dyDescent="0.25">
      <c r="A227" s="49">
        <v>226</v>
      </c>
      <c r="B227" s="5"/>
      <c r="C227" s="5"/>
    </row>
    <row r="228" spans="1:3" x14ac:dyDescent="0.25">
      <c r="A228" s="48">
        <v>227</v>
      </c>
      <c r="B228" s="6"/>
      <c r="C228" s="6"/>
    </row>
    <row r="229" spans="1:3" x14ac:dyDescent="0.25">
      <c r="A229" s="49">
        <v>228</v>
      </c>
      <c r="B229" s="5"/>
      <c r="C229" s="5"/>
    </row>
    <row r="230" spans="1:3" x14ac:dyDescent="0.25">
      <c r="A230" s="48">
        <v>229</v>
      </c>
      <c r="B230" s="6"/>
      <c r="C230" s="6"/>
    </row>
    <row r="231" spans="1:3" x14ac:dyDescent="0.25">
      <c r="A231" s="49">
        <v>230</v>
      </c>
      <c r="B231" s="5"/>
      <c r="C231" s="5"/>
    </row>
    <row r="232" spans="1:3" x14ac:dyDescent="0.25">
      <c r="A232" s="48">
        <v>231</v>
      </c>
      <c r="B232" s="6"/>
      <c r="C232" s="6"/>
    </row>
    <row r="233" spans="1:3" x14ac:dyDescent="0.25">
      <c r="A233" s="49">
        <v>232</v>
      </c>
      <c r="B233" s="5"/>
      <c r="C233" s="5"/>
    </row>
    <row r="234" spans="1:3" x14ac:dyDescent="0.25">
      <c r="A234" s="48">
        <v>233</v>
      </c>
      <c r="B234" s="6"/>
      <c r="C234" s="6"/>
    </row>
    <row r="235" spans="1:3" x14ac:dyDescent="0.25">
      <c r="A235" s="49">
        <v>234</v>
      </c>
      <c r="B235" s="5"/>
      <c r="C235" s="5"/>
    </row>
    <row r="236" spans="1:3" x14ac:dyDescent="0.25">
      <c r="A236" s="48">
        <v>235</v>
      </c>
      <c r="B236" s="6"/>
      <c r="C236" s="6"/>
    </row>
    <row r="237" spans="1:3" x14ac:dyDescent="0.25">
      <c r="A237" s="49">
        <v>236</v>
      </c>
      <c r="B237" s="5"/>
      <c r="C237" s="5"/>
    </row>
    <row r="238" spans="1:3" x14ac:dyDescent="0.25">
      <c r="A238" s="48">
        <v>237</v>
      </c>
      <c r="B238" s="6"/>
      <c r="C238" s="6"/>
    </row>
    <row r="239" spans="1:3" x14ac:dyDescent="0.25">
      <c r="A239" s="49">
        <v>238</v>
      </c>
      <c r="B239" s="5"/>
      <c r="C239" s="5"/>
    </row>
    <row r="240" spans="1:3" x14ac:dyDescent="0.25">
      <c r="A240" s="48">
        <v>239</v>
      </c>
      <c r="B240" s="6"/>
      <c r="C240" s="6"/>
    </row>
    <row r="241" spans="1:3" x14ac:dyDescent="0.25">
      <c r="A241" s="49">
        <v>240</v>
      </c>
      <c r="B241" s="5"/>
      <c r="C241" s="5"/>
    </row>
    <row r="242" spans="1:3" x14ac:dyDescent="0.25">
      <c r="A242" s="48">
        <v>241</v>
      </c>
      <c r="B242" s="6"/>
      <c r="C242" s="6"/>
    </row>
    <row r="243" spans="1:3" x14ac:dyDescent="0.25">
      <c r="A243" s="49">
        <v>242</v>
      </c>
      <c r="B243" s="5"/>
      <c r="C243" s="5"/>
    </row>
    <row r="244" spans="1:3" x14ac:dyDescent="0.25">
      <c r="A244" s="48">
        <v>243</v>
      </c>
      <c r="B244" s="6"/>
      <c r="C244" s="6"/>
    </row>
    <row r="245" spans="1:3" x14ac:dyDescent="0.25">
      <c r="A245" s="49">
        <v>244</v>
      </c>
      <c r="B245" s="5"/>
      <c r="C245" s="5"/>
    </row>
    <row r="246" spans="1:3" x14ac:dyDescent="0.25">
      <c r="A246" s="48">
        <v>245</v>
      </c>
      <c r="B246" s="6"/>
      <c r="C246" s="6"/>
    </row>
    <row r="247" spans="1:3" x14ac:dyDescent="0.25">
      <c r="A247" s="49">
        <v>246</v>
      </c>
      <c r="B247" s="5"/>
      <c r="C247" s="5"/>
    </row>
    <row r="248" spans="1:3" x14ac:dyDescent="0.25">
      <c r="A248" s="48">
        <v>247</v>
      </c>
      <c r="B248" s="6"/>
      <c r="C248" s="6"/>
    </row>
    <row r="249" spans="1:3" x14ac:dyDescent="0.25">
      <c r="A249" s="49">
        <v>248</v>
      </c>
      <c r="B249" s="5"/>
      <c r="C249" s="5"/>
    </row>
    <row r="250" spans="1:3" x14ac:dyDescent="0.25">
      <c r="A250" s="48">
        <v>249</v>
      </c>
      <c r="B250" s="6"/>
      <c r="C250" s="6"/>
    </row>
    <row r="251" spans="1:3" x14ac:dyDescent="0.25">
      <c r="A251" s="49">
        <v>250</v>
      </c>
      <c r="B251" s="5"/>
      <c r="C251" s="5"/>
    </row>
    <row r="252" spans="1:3" x14ac:dyDescent="0.25">
      <c r="A252" s="48">
        <v>251</v>
      </c>
      <c r="B252" s="6"/>
      <c r="C252" s="6"/>
    </row>
    <row r="253" spans="1:3" x14ac:dyDescent="0.25">
      <c r="A253" s="49">
        <v>252</v>
      </c>
      <c r="B253" s="5"/>
      <c r="C253" s="5"/>
    </row>
    <row r="254" spans="1:3" x14ac:dyDescent="0.25">
      <c r="A254" s="48">
        <v>253</v>
      </c>
      <c r="B254" s="6"/>
      <c r="C254" s="6"/>
    </row>
    <row r="255" spans="1:3" x14ac:dyDescent="0.25">
      <c r="A255" s="49">
        <v>254</v>
      </c>
      <c r="B255" s="5"/>
      <c r="C255" s="5"/>
    </row>
    <row r="256" spans="1:3" x14ac:dyDescent="0.25">
      <c r="A256" s="48">
        <v>255</v>
      </c>
      <c r="B256" s="6"/>
      <c r="C256" s="6"/>
    </row>
    <row r="257" spans="1:3" x14ac:dyDescent="0.25">
      <c r="A257" s="49">
        <v>256</v>
      </c>
      <c r="B257" s="5"/>
      <c r="C257" s="5"/>
    </row>
    <row r="258" spans="1:3" x14ac:dyDescent="0.25">
      <c r="A258" s="48">
        <v>257</v>
      </c>
      <c r="B258" s="6"/>
      <c r="C258" s="6"/>
    </row>
    <row r="259" spans="1:3" x14ac:dyDescent="0.25">
      <c r="A259" s="49">
        <v>258</v>
      </c>
      <c r="B259" s="5"/>
      <c r="C259" s="5"/>
    </row>
    <row r="260" spans="1:3" x14ac:dyDescent="0.25">
      <c r="A260" s="48">
        <v>259</v>
      </c>
      <c r="B260" s="6"/>
      <c r="C260" s="6"/>
    </row>
    <row r="261" spans="1:3" x14ac:dyDescent="0.25">
      <c r="A261" s="49">
        <v>260</v>
      </c>
      <c r="B261" s="5"/>
      <c r="C261" s="5"/>
    </row>
    <row r="262" spans="1:3" x14ac:dyDescent="0.25">
      <c r="A262" s="48">
        <v>261</v>
      </c>
      <c r="B262" s="6"/>
      <c r="C262" s="6"/>
    </row>
    <row r="263" spans="1:3" x14ac:dyDescent="0.25">
      <c r="A263" s="49">
        <v>262</v>
      </c>
      <c r="B263" s="5"/>
      <c r="C263" s="5"/>
    </row>
    <row r="264" spans="1:3" x14ac:dyDescent="0.25">
      <c r="A264" s="48">
        <v>263</v>
      </c>
      <c r="B264" s="6"/>
      <c r="C264" s="6"/>
    </row>
    <row r="265" spans="1:3" x14ac:dyDescent="0.25">
      <c r="A265" s="49">
        <v>264</v>
      </c>
      <c r="B265" s="5"/>
      <c r="C265" s="5"/>
    </row>
    <row r="266" spans="1:3" x14ac:dyDescent="0.25">
      <c r="A266" s="48">
        <v>265</v>
      </c>
      <c r="B266" s="6"/>
      <c r="C266" s="6"/>
    </row>
    <row r="267" spans="1:3" x14ac:dyDescent="0.25">
      <c r="A267" s="49">
        <v>266</v>
      </c>
      <c r="B267" s="5"/>
      <c r="C267" s="5"/>
    </row>
    <row r="268" spans="1:3" x14ac:dyDescent="0.25">
      <c r="A268" s="48">
        <v>267</v>
      </c>
      <c r="B268" s="6"/>
      <c r="C268" s="6"/>
    </row>
    <row r="269" spans="1:3" x14ac:dyDescent="0.25">
      <c r="A269" s="49">
        <v>268</v>
      </c>
      <c r="B269" s="5"/>
      <c r="C269" s="5"/>
    </row>
    <row r="270" spans="1:3" x14ac:dyDescent="0.25">
      <c r="A270" s="48">
        <v>269</v>
      </c>
      <c r="B270" s="6"/>
      <c r="C270" s="6"/>
    </row>
    <row r="271" spans="1:3" x14ac:dyDescent="0.25">
      <c r="A271" s="49">
        <v>270</v>
      </c>
      <c r="B271" s="5"/>
      <c r="C271" s="5"/>
    </row>
    <row r="272" spans="1:3" x14ac:dyDescent="0.25">
      <c r="A272" s="48">
        <v>271</v>
      </c>
      <c r="B272" s="6"/>
      <c r="C272" s="6"/>
    </row>
    <row r="273" spans="1:3" x14ac:dyDescent="0.25">
      <c r="A273" s="49">
        <v>272</v>
      </c>
      <c r="B273" s="5"/>
      <c r="C273" s="5"/>
    </row>
    <row r="274" spans="1:3" x14ac:dyDescent="0.25">
      <c r="A274" s="48">
        <v>273</v>
      </c>
      <c r="B274" s="6"/>
      <c r="C274" s="6"/>
    </row>
    <row r="275" spans="1:3" x14ac:dyDescent="0.25">
      <c r="A275" s="49">
        <v>274</v>
      </c>
      <c r="B275" s="5"/>
      <c r="C275" s="5"/>
    </row>
    <row r="276" spans="1:3" x14ac:dyDescent="0.25">
      <c r="A276" s="48">
        <v>275</v>
      </c>
      <c r="B276" s="6"/>
      <c r="C276" s="6"/>
    </row>
    <row r="277" spans="1:3" x14ac:dyDescent="0.25">
      <c r="A277" s="49">
        <v>276</v>
      </c>
      <c r="B277" s="5"/>
      <c r="C277" s="5"/>
    </row>
    <row r="278" spans="1:3" x14ac:dyDescent="0.25">
      <c r="A278" s="48">
        <v>277</v>
      </c>
      <c r="B278" s="6"/>
      <c r="C278" s="6"/>
    </row>
    <row r="279" spans="1:3" x14ac:dyDescent="0.25">
      <c r="A279" s="49">
        <v>278</v>
      </c>
      <c r="B279" s="5"/>
      <c r="C279" s="5"/>
    </row>
    <row r="280" spans="1:3" x14ac:dyDescent="0.25">
      <c r="A280" s="48">
        <v>279</v>
      </c>
      <c r="B280" s="6"/>
      <c r="C280" s="6"/>
    </row>
    <row r="281" spans="1:3" x14ac:dyDescent="0.25">
      <c r="A281" s="49">
        <v>280</v>
      </c>
      <c r="B281" s="5"/>
      <c r="C281" s="5"/>
    </row>
    <row r="282" spans="1:3" x14ac:dyDescent="0.25">
      <c r="A282" s="48">
        <v>281</v>
      </c>
      <c r="B282" s="6"/>
      <c r="C282" s="6"/>
    </row>
    <row r="283" spans="1:3" x14ac:dyDescent="0.25">
      <c r="A283" s="49">
        <v>282</v>
      </c>
      <c r="B283" s="5"/>
      <c r="C283" s="5"/>
    </row>
    <row r="284" spans="1:3" x14ac:dyDescent="0.25">
      <c r="A284" s="48">
        <v>283</v>
      </c>
      <c r="B284" s="6"/>
      <c r="C284" s="6"/>
    </row>
    <row r="285" spans="1:3" x14ac:dyDescent="0.25">
      <c r="A285" s="49">
        <v>284</v>
      </c>
      <c r="B285" s="5"/>
      <c r="C285" s="5"/>
    </row>
    <row r="286" spans="1:3" x14ac:dyDescent="0.25">
      <c r="A286" s="48">
        <v>285</v>
      </c>
      <c r="B286" s="6"/>
      <c r="C286" s="6"/>
    </row>
    <row r="287" spans="1:3" x14ac:dyDescent="0.25">
      <c r="A287" s="49">
        <v>286</v>
      </c>
      <c r="B287" s="5"/>
      <c r="C287" s="5"/>
    </row>
    <row r="288" spans="1:3" x14ac:dyDescent="0.25">
      <c r="A288" s="48">
        <v>287</v>
      </c>
      <c r="B288" s="6"/>
      <c r="C288" s="6"/>
    </row>
    <row r="289" spans="1:3" x14ac:dyDescent="0.25">
      <c r="A289" s="49">
        <v>288</v>
      </c>
      <c r="B289" s="5"/>
      <c r="C289" s="5"/>
    </row>
    <row r="290" spans="1:3" x14ac:dyDescent="0.25">
      <c r="A290" s="48">
        <v>289</v>
      </c>
      <c r="B290" s="6"/>
      <c r="C290" s="6"/>
    </row>
    <row r="291" spans="1:3" x14ac:dyDescent="0.25">
      <c r="A291" s="49">
        <v>290</v>
      </c>
      <c r="B291" s="5"/>
      <c r="C291" s="5"/>
    </row>
    <row r="292" spans="1:3" x14ac:dyDescent="0.25">
      <c r="A292" s="48">
        <v>291</v>
      </c>
      <c r="B292" s="6"/>
      <c r="C292" s="6"/>
    </row>
    <row r="293" spans="1:3" x14ac:dyDescent="0.25">
      <c r="A293" s="49">
        <v>292</v>
      </c>
      <c r="B293" s="5"/>
      <c r="C293" s="5"/>
    </row>
    <row r="294" spans="1:3" x14ac:dyDescent="0.25">
      <c r="A294" s="48">
        <v>293</v>
      </c>
      <c r="B294" s="6"/>
      <c r="C294" s="6"/>
    </row>
    <row r="295" spans="1:3" x14ac:dyDescent="0.25">
      <c r="A295" s="49">
        <v>294</v>
      </c>
      <c r="B295" s="5"/>
      <c r="C295" s="5"/>
    </row>
    <row r="296" spans="1:3" x14ac:dyDescent="0.25">
      <c r="A296" s="48">
        <v>295</v>
      </c>
      <c r="B296" s="6"/>
      <c r="C296" s="6"/>
    </row>
    <row r="297" spans="1:3" x14ac:dyDescent="0.25">
      <c r="A297" s="49">
        <v>296</v>
      </c>
      <c r="B297" s="5"/>
      <c r="C297" s="5"/>
    </row>
    <row r="298" spans="1:3" x14ac:dyDescent="0.25">
      <c r="A298" s="48">
        <v>297</v>
      </c>
      <c r="B298" s="6"/>
      <c r="C298" s="6"/>
    </row>
    <row r="299" spans="1:3" x14ac:dyDescent="0.25">
      <c r="A299" s="49">
        <v>298</v>
      </c>
      <c r="B299" s="5"/>
      <c r="C299" s="5"/>
    </row>
    <row r="300" spans="1:3" x14ac:dyDescent="0.25">
      <c r="A300" s="48">
        <v>299</v>
      </c>
      <c r="B300" s="6"/>
      <c r="C300" s="6"/>
    </row>
    <row r="301" spans="1:3" x14ac:dyDescent="0.25">
      <c r="A301" s="49">
        <v>300</v>
      </c>
      <c r="B301" s="5"/>
      <c r="C301" s="5"/>
    </row>
  </sheetData>
  <sheetProtection password="CD82" sheet="1" objects="1" scenarios="1" selectLockedCells="1"/>
  <protectedRanges>
    <protectedRange sqref="B2:C301" name="Bezeichnung"/>
  </protectedRange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2049" r:id="rId4" name="CommandButton1">
          <controlPr defaultSize="0" autoLine="0" r:id="rId5">
            <anchor moveWithCells="1">
              <from>
                <xdr:col>7</xdr:col>
                <xdr:colOff>714375</xdr:colOff>
                <xdr:row>4</xdr:row>
                <xdr:rowOff>57150</xdr:rowOff>
              </from>
              <to>
                <xdr:col>13</xdr:col>
                <xdr:colOff>171450</xdr:colOff>
                <xdr:row>7</xdr:row>
                <xdr:rowOff>104775</xdr:rowOff>
              </to>
            </anchor>
          </controlPr>
        </control>
      </mc:Choice>
      <mc:Fallback>
        <control shapeId="2049" r:id="rId4" name="CommandButton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tabColor rgb="FFFFCC66"/>
  </sheetPr>
  <dimension ref="A1:D10001"/>
  <sheetViews>
    <sheetView showGridLines="0" zoomScale="85" zoomScaleNormal="85" workbookViewId="0">
      <selection activeCell="D2" sqref="D2"/>
    </sheetView>
  </sheetViews>
  <sheetFormatPr baseColWidth="10" defaultRowHeight="15" x14ac:dyDescent="0.25"/>
  <cols>
    <col min="1" max="1" width="11.42578125" style="16"/>
    <col min="2" max="2" width="13.7109375" style="16" customWidth="1"/>
    <col min="3" max="3" width="12.28515625" style="16" customWidth="1"/>
    <col min="4" max="4" width="17.85546875" style="18" bestFit="1" customWidth="1"/>
    <col min="5" max="16384" width="11.42578125" style="14"/>
  </cols>
  <sheetData>
    <row r="1" spans="1:4" ht="30" x14ac:dyDescent="0.25">
      <c r="A1" s="40" t="s">
        <v>122</v>
      </c>
      <c r="B1" s="40" t="s">
        <v>121</v>
      </c>
      <c r="C1" s="40" t="s">
        <v>124</v>
      </c>
      <c r="D1" s="25" t="s">
        <v>163</v>
      </c>
    </row>
    <row r="2" spans="1:4" x14ac:dyDescent="0.25">
      <c r="A2" s="6">
        <v>1</v>
      </c>
      <c r="B2" s="6">
        <v>2</v>
      </c>
      <c r="C2" s="48" t="str">
        <f ca="1">INDIRECT("A"&amp;ROW())&amp;"_"&amp;INDIRECT("B"&amp;ROW())</f>
        <v>1_2</v>
      </c>
      <c r="D2" s="6">
        <v>7191</v>
      </c>
    </row>
    <row r="3" spans="1:4" x14ac:dyDescent="0.25">
      <c r="A3" s="5">
        <v>1</v>
      </c>
      <c r="B3" s="5">
        <v>3</v>
      </c>
      <c r="C3" s="49" t="str">
        <f ca="1">INDIRECT("A"&amp;ROW())&amp;"_"&amp;INDIRECT("B"&amp;ROW())</f>
        <v>1_3</v>
      </c>
      <c r="D3" s="5">
        <v>1340</v>
      </c>
    </row>
    <row r="4" spans="1:4" x14ac:dyDescent="0.25">
      <c r="A4" s="6">
        <v>1</v>
      </c>
      <c r="B4" s="6">
        <v>4</v>
      </c>
      <c r="C4" s="48" t="str">
        <f t="shared" ref="C4:C67" ca="1" si="0">INDIRECT("A"&amp;ROW())&amp;"_"&amp;INDIRECT("B"&amp;ROW())</f>
        <v>1_4</v>
      </c>
      <c r="D4" s="6">
        <v>9311</v>
      </c>
    </row>
    <row r="5" spans="1:4" x14ac:dyDescent="0.25">
      <c r="A5" s="5">
        <v>1</v>
      </c>
      <c r="B5" s="5">
        <v>5</v>
      </c>
      <c r="C5" s="49" t="str">
        <f t="shared" ca="1" si="0"/>
        <v>1_5</v>
      </c>
      <c r="D5" s="5">
        <v>5687</v>
      </c>
    </row>
    <row r="6" spans="1:4" x14ac:dyDescent="0.25">
      <c r="A6" s="6">
        <v>1</v>
      </c>
      <c r="B6" s="6">
        <v>6</v>
      </c>
      <c r="C6" s="48" t="str">
        <f t="shared" ca="1" si="0"/>
        <v>1_6</v>
      </c>
      <c r="D6" s="6">
        <v>6989</v>
      </c>
    </row>
    <row r="7" spans="1:4" x14ac:dyDescent="0.25">
      <c r="A7" s="5">
        <v>1</v>
      </c>
      <c r="B7" s="5">
        <v>7</v>
      </c>
      <c r="C7" s="49" t="str">
        <f t="shared" ca="1" si="0"/>
        <v>1_7</v>
      </c>
      <c r="D7" s="5">
        <v>9285</v>
      </c>
    </row>
    <row r="8" spans="1:4" x14ac:dyDescent="0.25">
      <c r="A8" s="6">
        <v>1</v>
      </c>
      <c r="B8" s="6">
        <v>8</v>
      </c>
      <c r="C8" s="48" t="str">
        <f t="shared" ca="1" si="0"/>
        <v>1_8</v>
      </c>
      <c r="D8" s="6">
        <v>459</v>
      </c>
    </row>
    <row r="9" spans="1:4" x14ac:dyDescent="0.25">
      <c r="A9" s="5">
        <v>1</v>
      </c>
      <c r="B9" s="5">
        <v>9</v>
      </c>
      <c r="C9" s="49" t="str">
        <f t="shared" ca="1" si="0"/>
        <v>1_9</v>
      </c>
      <c r="D9" s="5">
        <v>11502</v>
      </c>
    </row>
    <row r="10" spans="1:4" x14ac:dyDescent="0.25">
      <c r="A10" s="6">
        <v>1</v>
      </c>
      <c r="B10" s="6">
        <v>10</v>
      </c>
      <c r="C10" s="48" t="str">
        <f t="shared" ca="1" si="0"/>
        <v>1_10</v>
      </c>
      <c r="D10" s="6">
        <v>7172</v>
      </c>
    </row>
    <row r="11" spans="1:4" x14ac:dyDescent="0.25">
      <c r="A11" s="5">
        <v>1</v>
      </c>
      <c r="B11" s="5">
        <v>11</v>
      </c>
      <c r="C11" s="49" t="str">
        <f t="shared" ca="1" si="0"/>
        <v>1_11</v>
      </c>
      <c r="D11" s="5">
        <v>8065</v>
      </c>
    </row>
    <row r="12" spans="1:4" x14ac:dyDescent="0.25">
      <c r="A12" s="6">
        <v>1</v>
      </c>
      <c r="B12" s="6">
        <v>12</v>
      </c>
      <c r="C12" s="48" t="str">
        <f t="shared" ca="1" si="0"/>
        <v>1_12</v>
      </c>
      <c r="D12" s="6">
        <v>6489</v>
      </c>
    </row>
    <row r="13" spans="1:4" x14ac:dyDescent="0.25">
      <c r="A13" s="5">
        <v>1</v>
      </c>
      <c r="B13" s="5">
        <v>13</v>
      </c>
      <c r="C13" s="49" t="str">
        <f t="shared" ca="1" si="0"/>
        <v>1_13</v>
      </c>
      <c r="D13" s="5">
        <v>7885</v>
      </c>
    </row>
    <row r="14" spans="1:4" x14ac:dyDescent="0.25">
      <c r="A14" s="6">
        <v>1</v>
      </c>
      <c r="B14" s="6">
        <v>14</v>
      </c>
      <c r="C14" s="48" t="str">
        <f t="shared" ca="1" si="0"/>
        <v>1_14</v>
      </c>
      <c r="D14" s="6">
        <v>8069</v>
      </c>
    </row>
    <row r="15" spans="1:4" x14ac:dyDescent="0.25">
      <c r="A15" s="5">
        <v>1</v>
      </c>
      <c r="B15" s="5">
        <v>15</v>
      </c>
      <c r="C15" s="49" t="str">
        <f t="shared" ca="1" si="0"/>
        <v>1_15</v>
      </c>
      <c r="D15" s="5">
        <v>6432</v>
      </c>
    </row>
    <row r="16" spans="1:4" x14ac:dyDescent="0.25">
      <c r="A16" s="6">
        <v>1</v>
      </c>
      <c r="B16" s="6">
        <v>16</v>
      </c>
      <c r="C16" s="48" t="str">
        <f t="shared" ca="1" si="0"/>
        <v>1_16</v>
      </c>
      <c r="D16" s="6">
        <v>5262</v>
      </c>
    </row>
    <row r="17" spans="1:4" x14ac:dyDescent="0.25">
      <c r="A17" s="5">
        <v>1</v>
      </c>
      <c r="B17" s="5">
        <v>17</v>
      </c>
      <c r="C17" s="49" t="str">
        <f t="shared" ca="1" si="0"/>
        <v>1_17</v>
      </c>
      <c r="D17" s="5">
        <v>1403</v>
      </c>
    </row>
    <row r="18" spans="1:4" x14ac:dyDescent="0.25">
      <c r="A18" s="6">
        <v>1</v>
      </c>
      <c r="B18" s="6">
        <v>18</v>
      </c>
      <c r="C18" s="48" t="str">
        <f t="shared" ca="1" si="0"/>
        <v>1_18</v>
      </c>
      <c r="D18" s="6">
        <v>414</v>
      </c>
    </row>
    <row r="19" spans="1:4" x14ac:dyDescent="0.25">
      <c r="A19" s="5">
        <v>1</v>
      </c>
      <c r="B19" s="5">
        <v>19</v>
      </c>
      <c r="C19" s="49" t="str">
        <f t="shared" ca="1" si="0"/>
        <v>1_19</v>
      </c>
      <c r="D19" s="5">
        <v>9927</v>
      </c>
    </row>
    <row r="20" spans="1:4" x14ac:dyDescent="0.25">
      <c r="A20" s="6">
        <v>1</v>
      </c>
      <c r="B20" s="6">
        <v>20</v>
      </c>
      <c r="C20" s="48" t="str">
        <f t="shared" ca="1" si="0"/>
        <v>1_20</v>
      </c>
      <c r="D20" s="6">
        <v>9402</v>
      </c>
    </row>
    <row r="21" spans="1:4" x14ac:dyDescent="0.25">
      <c r="A21" s="5">
        <v>1</v>
      </c>
      <c r="B21" s="5">
        <v>21</v>
      </c>
      <c r="C21" s="49" t="str">
        <f t="shared" ca="1" si="0"/>
        <v>1_21</v>
      </c>
      <c r="D21" s="5">
        <v>8208</v>
      </c>
    </row>
    <row r="22" spans="1:4" x14ac:dyDescent="0.25">
      <c r="A22" s="6">
        <v>1</v>
      </c>
      <c r="B22" s="6">
        <v>22</v>
      </c>
      <c r="C22" s="48" t="str">
        <f t="shared" ca="1" si="0"/>
        <v>1_22</v>
      </c>
      <c r="D22" s="6">
        <v>8690</v>
      </c>
    </row>
    <row r="23" spans="1:4" x14ac:dyDescent="0.25">
      <c r="A23" s="5">
        <v>1</v>
      </c>
      <c r="B23" s="5">
        <v>23</v>
      </c>
      <c r="C23" s="49" t="str">
        <f t="shared" ca="1" si="0"/>
        <v>1_23</v>
      </c>
      <c r="D23" s="5">
        <v>2315</v>
      </c>
    </row>
    <row r="24" spans="1:4" x14ac:dyDescent="0.25">
      <c r="A24" s="6">
        <v>1</v>
      </c>
      <c r="B24" s="6">
        <v>24</v>
      </c>
      <c r="C24" s="48" t="str">
        <f t="shared" ca="1" si="0"/>
        <v>1_24</v>
      </c>
      <c r="D24" s="6">
        <v>5984</v>
      </c>
    </row>
    <row r="25" spans="1:4" x14ac:dyDescent="0.25">
      <c r="A25" s="5">
        <v>1</v>
      </c>
      <c r="B25" s="5">
        <v>25</v>
      </c>
      <c r="C25" s="49" t="str">
        <f t="shared" ca="1" si="0"/>
        <v>1_25</v>
      </c>
      <c r="D25" s="5">
        <v>10327</v>
      </c>
    </row>
    <row r="26" spans="1:4" x14ac:dyDescent="0.25">
      <c r="A26" s="6">
        <v>1</v>
      </c>
      <c r="B26" s="6">
        <v>26</v>
      </c>
      <c r="C26" s="48" t="str">
        <f t="shared" ca="1" si="0"/>
        <v>1_26</v>
      </c>
      <c r="D26" s="6">
        <v>8730</v>
      </c>
    </row>
    <row r="27" spans="1:4" x14ac:dyDescent="0.25">
      <c r="A27" s="5">
        <v>1</v>
      </c>
      <c r="B27" s="5">
        <v>27</v>
      </c>
      <c r="C27" s="49" t="str">
        <f t="shared" ca="1" si="0"/>
        <v>1_27</v>
      </c>
      <c r="D27" s="5">
        <v>9073</v>
      </c>
    </row>
    <row r="28" spans="1:4" x14ac:dyDescent="0.25">
      <c r="A28" s="6">
        <v>1</v>
      </c>
      <c r="B28" s="6">
        <v>28</v>
      </c>
      <c r="C28" s="48" t="str">
        <f t="shared" ca="1" si="0"/>
        <v>1_28</v>
      </c>
      <c r="D28" s="6">
        <v>423</v>
      </c>
    </row>
    <row r="29" spans="1:4" x14ac:dyDescent="0.25">
      <c r="A29" s="5">
        <v>1</v>
      </c>
      <c r="B29" s="5">
        <v>29</v>
      </c>
      <c r="C29" s="49" t="str">
        <f t="shared" ca="1" si="0"/>
        <v>1_29</v>
      </c>
      <c r="D29" s="5">
        <v>430</v>
      </c>
    </row>
    <row r="30" spans="1:4" x14ac:dyDescent="0.25">
      <c r="A30" s="6">
        <v>1</v>
      </c>
      <c r="B30" s="6">
        <v>30</v>
      </c>
      <c r="C30" s="48" t="str">
        <f t="shared" ca="1" si="0"/>
        <v>1_30</v>
      </c>
      <c r="D30" s="6">
        <v>1573</v>
      </c>
    </row>
    <row r="31" spans="1:4" x14ac:dyDescent="0.25">
      <c r="A31" s="5">
        <v>1</v>
      </c>
      <c r="B31" s="5">
        <v>31</v>
      </c>
      <c r="C31" s="49" t="str">
        <f t="shared" ca="1" si="0"/>
        <v>1_31</v>
      </c>
      <c r="D31" s="5">
        <v>7426</v>
      </c>
    </row>
    <row r="32" spans="1:4" x14ac:dyDescent="0.25">
      <c r="A32" s="6">
        <v>1</v>
      </c>
      <c r="B32" s="6">
        <v>32</v>
      </c>
      <c r="C32" s="48" t="str">
        <f t="shared" ca="1" si="0"/>
        <v>1_32</v>
      </c>
      <c r="D32" s="6">
        <v>16690</v>
      </c>
    </row>
    <row r="33" spans="1:4" x14ac:dyDescent="0.25">
      <c r="A33" s="5">
        <v>1</v>
      </c>
      <c r="B33" s="5">
        <v>33</v>
      </c>
      <c r="C33" s="49" t="str">
        <f t="shared" ca="1" si="0"/>
        <v>1_33</v>
      </c>
      <c r="D33" s="5">
        <v>7578</v>
      </c>
    </row>
    <row r="34" spans="1:4" x14ac:dyDescent="0.25">
      <c r="A34" s="6">
        <v>1</v>
      </c>
      <c r="B34" s="6">
        <v>34</v>
      </c>
      <c r="C34" s="48" t="str">
        <f t="shared" ca="1" si="0"/>
        <v>1_34</v>
      </c>
      <c r="D34" s="6">
        <v>10527</v>
      </c>
    </row>
    <row r="35" spans="1:4" x14ac:dyDescent="0.25">
      <c r="A35" s="5">
        <v>1</v>
      </c>
      <c r="B35" s="5">
        <v>35</v>
      </c>
      <c r="C35" s="49" t="str">
        <f t="shared" ca="1" si="0"/>
        <v>1_35</v>
      </c>
      <c r="D35" s="5">
        <v>6807</v>
      </c>
    </row>
    <row r="36" spans="1:4" x14ac:dyDescent="0.25">
      <c r="A36" s="6">
        <v>1</v>
      </c>
      <c r="B36" s="6">
        <v>36</v>
      </c>
      <c r="C36" s="48" t="str">
        <f t="shared" ca="1" si="0"/>
        <v>1_36</v>
      </c>
      <c r="D36" s="6">
        <v>769</v>
      </c>
    </row>
    <row r="37" spans="1:4" x14ac:dyDescent="0.25">
      <c r="A37" s="5">
        <v>1</v>
      </c>
      <c r="B37" s="5">
        <v>37</v>
      </c>
      <c r="C37" s="49" t="str">
        <f t="shared" ca="1" si="0"/>
        <v>1_37</v>
      </c>
      <c r="D37" s="5">
        <v>9442</v>
      </c>
    </row>
    <row r="38" spans="1:4" x14ac:dyDescent="0.25">
      <c r="A38" s="6">
        <v>1</v>
      </c>
      <c r="B38" s="6">
        <v>38</v>
      </c>
      <c r="C38" s="48" t="str">
        <f t="shared" ca="1" si="0"/>
        <v>1_38</v>
      </c>
      <c r="D38" s="6">
        <v>6743</v>
      </c>
    </row>
    <row r="39" spans="1:4" x14ac:dyDescent="0.25">
      <c r="A39" s="5">
        <v>1</v>
      </c>
      <c r="B39" s="5">
        <v>39</v>
      </c>
      <c r="C39" s="49" t="str">
        <f t="shared" ca="1" si="0"/>
        <v>1_39</v>
      </c>
      <c r="D39" s="5">
        <v>7956</v>
      </c>
    </row>
    <row r="40" spans="1:4" x14ac:dyDescent="0.25">
      <c r="A40" s="6">
        <v>1</v>
      </c>
      <c r="B40" s="6">
        <v>40</v>
      </c>
      <c r="C40" s="48" t="str">
        <f t="shared" ca="1" si="0"/>
        <v>1_40</v>
      </c>
      <c r="D40" s="6">
        <v>6123</v>
      </c>
    </row>
    <row r="41" spans="1:4" x14ac:dyDescent="0.25">
      <c r="A41" s="5">
        <v>1</v>
      </c>
      <c r="B41" s="5">
        <v>41</v>
      </c>
      <c r="C41" s="49" t="str">
        <f t="shared" ca="1" si="0"/>
        <v>1_41</v>
      </c>
      <c r="D41" s="5">
        <v>8823</v>
      </c>
    </row>
    <row r="42" spans="1:4" x14ac:dyDescent="0.25">
      <c r="A42" s="6">
        <v>1</v>
      </c>
      <c r="B42" s="6">
        <v>42</v>
      </c>
      <c r="C42" s="48" t="str">
        <f t="shared" ca="1" si="0"/>
        <v>1_42</v>
      </c>
      <c r="D42" s="6">
        <v>9008</v>
      </c>
    </row>
    <row r="43" spans="1:4" x14ac:dyDescent="0.25">
      <c r="A43" s="5">
        <v>1</v>
      </c>
      <c r="B43" s="5">
        <v>43</v>
      </c>
      <c r="C43" s="49" t="str">
        <f t="shared" ca="1" si="0"/>
        <v>1_43</v>
      </c>
      <c r="D43" s="5">
        <v>7958</v>
      </c>
    </row>
    <row r="44" spans="1:4" x14ac:dyDescent="0.25">
      <c r="A44" s="6">
        <v>1</v>
      </c>
      <c r="B44" s="6">
        <v>44</v>
      </c>
      <c r="C44" s="48" t="str">
        <f t="shared" ca="1" si="0"/>
        <v>1_44</v>
      </c>
      <c r="D44" s="6">
        <v>8907</v>
      </c>
    </row>
    <row r="45" spans="1:4" x14ac:dyDescent="0.25">
      <c r="A45" s="5">
        <v>1</v>
      </c>
      <c r="B45" s="5">
        <v>45</v>
      </c>
      <c r="C45" s="49" t="str">
        <f t="shared" ca="1" si="0"/>
        <v>1_45</v>
      </c>
      <c r="D45" s="5">
        <v>10629</v>
      </c>
    </row>
    <row r="46" spans="1:4" x14ac:dyDescent="0.25">
      <c r="A46" s="6">
        <v>1</v>
      </c>
      <c r="B46" s="6">
        <v>46</v>
      </c>
      <c r="C46" s="48" t="str">
        <f t="shared" ca="1" si="0"/>
        <v>1_46</v>
      </c>
      <c r="D46" s="6">
        <v>16786</v>
      </c>
    </row>
    <row r="47" spans="1:4" x14ac:dyDescent="0.25">
      <c r="A47" s="5">
        <v>1</v>
      </c>
      <c r="B47" s="5">
        <v>47</v>
      </c>
      <c r="C47" s="49" t="str">
        <f t="shared" ca="1" si="0"/>
        <v>1_47</v>
      </c>
      <c r="D47" s="5">
        <v>9386</v>
      </c>
    </row>
    <row r="48" spans="1:4" x14ac:dyDescent="0.25">
      <c r="A48" s="6">
        <v>1</v>
      </c>
      <c r="B48" s="6">
        <v>48</v>
      </c>
      <c r="C48" s="48" t="str">
        <f t="shared" ca="1" si="0"/>
        <v>1_48</v>
      </c>
      <c r="D48" s="6">
        <v>6111</v>
      </c>
    </row>
    <row r="49" spans="1:4" x14ac:dyDescent="0.25">
      <c r="A49" s="5">
        <v>2</v>
      </c>
      <c r="B49" s="5">
        <v>1</v>
      </c>
      <c r="C49" s="49" t="str">
        <f t="shared" ca="1" si="0"/>
        <v>2_1</v>
      </c>
      <c r="D49" s="5">
        <v>7191</v>
      </c>
    </row>
    <row r="50" spans="1:4" x14ac:dyDescent="0.25">
      <c r="A50" s="6">
        <v>2</v>
      </c>
      <c r="B50" s="6">
        <v>3</v>
      </c>
      <c r="C50" s="48" t="str">
        <f t="shared" ca="1" si="0"/>
        <v>2_3</v>
      </c>
      <c r="D50" s="6">
        <v>7485</v>
      </c>
    </row>
    <row r="51" spans="1:4" x14ac:dyDescent="0.25">
      <c r="A51" s="5">
        <v>2</v>
      </c>
      <c r="B51" s="5">
        <v>4</v>
      </c>
      <c r="C51" s="49" t="str">
        <f t="shared" ca="1" si="0"/>
        <v>2_4</v>
      </c>
      <c r="D51" s="5">
        <v>14852</v>
      </c>
    </row>
    <row r="52" spans="1:4" x14ac:dyDescent="0.25">
      <c r="A52" s="6">
        <v>2</v>
      </c>
      <c r="B52" s="6">
        <v>5</v>
      </c>
      <c r="C52" s="48" t="str">
        <f t="shared" ca="1" si="0"/>
        <v>2_5</v>
      </c>
      <c r="D52" s="6">
        <v>1607</v>
      </c>
    </row>
    <row r="53" spans="1:4" x14ac:dyDescent="0.25">
      <c r="A53" s="5">
        <v>2</v>
      </c>
      <c r="B53" s="5">
        <v>6</v>
      </c>
      <c r="C53" s="49" t="str">
        <f t="shared" ca="1" si="0"/>
        <v>2_6</v>
      </c>
      <c r="D53" s="5">
        <v>13811</v>
      </c>
    </row>
    <row r="54" spans="1:4" x14ac:dyDescent="0.25">
      <c r="A54" s="6">
        <v>2</v>
      </c>
      <c r="B54" s="6">
        <v>7</v>
      </c>
      <c r="C54" s="48" t="str">
        <f t="shared" ca="1" si="0"/>
        <v>2_7</v>
      </c>
      <c r="D54" s="6">
        <v>13560</v>
      </c>
    </row>
    <row r="55" spans="1:4" x14ac:dyDescent="0.25">
      <c r="A55" s="5">
        <v>2</v>
      </c>
      <c r="B55" s="5">
        <v>8</v>
      </c>
      <c r="C55" s="49" t="str">
        <f t="shared" ca="1" si="0"/>
        <v>2_8</v>
      </c>
      <c r="D55" s="5">
        <v>7179</v>
      </c>
    </row>
    <row r="56" spans="1:4" x14ac:dyDescent="0.25">
      <c r="A56" s="6">
        <v>2</v>
      </c>
      <c r="B56" s="6">
        <v>9</v>
      </c>
      <c r="C56" s="48" t="str">
        <f t="shared" ca="1" si="0"/>
        <v>2_9</v>
      </c>
      <c r="D56" s="6">
        <v>16885</v>
      </c>
    </row>
    <row r="57" spans="1:4" x14ac:dyDescent="0.25">
      <c r="A57" s="5">
        <v>2</v>
      </c>
      <c r="B57" s="5">
        <v>10</v>
      </c>
      <c r="C57" s="49" t="str">
        <f t="shared" ca="1" si="0"/>
        <v>2_10</v>
      </c>
      <c r="D57" s="5">
        <v>2684</v>
      </c>
    </row>
    <row r="58" spans="1:4" x14ac:dyDescent="0.25">
      <c r="A58" s="6">
        <v>2</v>
      </c>
      <c r="B58" s="6">
        <v>11</v>
      </c>
      <c r="C58" s="48" t="str">
        <f t="shared" ca="1" si="0"/>
        <v>2_11</v>
      </c>
      <c r="D58" s="6">
        <v>12937</v>
      </c>
    </row>
    <row r="59" spans="1:4" x14ac:dyDescent="0.25">
      <c r="A59" s="5">
        <v>2</v>
      </c>
      <c r="B59" s="5">
        <v>12</v>
      </c>
      <c r="C59" s="49" t="str">
        <f t="shared" ca="1" si="0"/>
        <v>2_12</v>
      </c>
      <c r="D59" s="5">
        <v>12952</v>
      </c>
    </row>
    <row r="60" spans="1:4" x14ac:dyDescent="0.25">
      <c r="A60" s="6">
        <v>2</v>
      </c>
      <c r="B60" s="6">
        <v>13</v>
      </c>
      <c r="C60" s="48" t="str">
        <f t="shared" ca="1" si="0"/>
        <v>2_13</v>
      </c>
      <c r="D60" s="6">
        <v>2049</v>
      </c>
    </row>
    <row r="61" spans="1:4" x14ac:dyDescent="0.25">
      <c r="A61" s="5">
        <v>2</v>
      </c>
      <c r="B61" s="5">
        <v>14</v>
      </c>
      <c r="C61" s="49" t="str">
        <f t="shared" ca="1" si="0"/>
        <v>2_14</v>
      </c>
      <c r="D61" s="5">
        <v>1308</v>
      </c>
    </row>
    <row r="62" spans="1:4" x14ac:dyDescent="0.25">
      <c r="A62" s="6">
        <v>2</v>
      </c>
      <c r="B62" s="6">
        <v>15</v>
      </c>
      <c r="C62" s="48" t="str">
        <f t="shared" ca="1" si="0"/>
        <v>2_15</v>
      </c>
      <c r="D62" s="6">
        <v>1062</v>
      </c>
    </row>
    <row r="63" spans="1:4" x14ac:dyDescent="0.25">
      <c r="A63" s="5">
        <v>2</v>
      </c>
      <c r="B63" s="5">
        <v>16</v>
      </c>
      <c r="C63" s="49" t="str">
        <f t="shared" ca="1" si="0"/>
        <v>2_16</v>
      </c>
      <c r="D63" s="5">
        <v>12331</v>
      </c>
    </row>
    <row r="64" spans="1:4" x14ac:dyDescent="0.25">
      <c r="A64" s="6">
        <v>2</v>
      </c>
      <c r="B64" s="6">
        <v>17</v>
      </c>
      <c r="C64" s="48" t="str">
        <f t="shared" ca="1" si="0"/>
        <v>2_17</v>
      </c>
      <c r="D64" s="6">
        <v>8209</v>
      </c>
    </row>
    <row r="65" spans="1:4" x14ac:dyDescent="0.25">
      <c r="A65" s="5">
        <v>2</v>
      </c>
      <c r="B65" s="5">
        <v>18</v>
      </c>
      <c r="C65" s="49" t="str">
        <f t="shared" ca="1" si="0"/>
        <v>2_18</v>
      </c>
      <c r="D65" s="5">
        <v>7534</v>
      </c>
    </row>
    <row r="66" spans="1:4" x14ac:dyDescent="0.25">
      <c r="A66" s="6">
        <v>2</v>
      </c>
      <c r="B66" s="6">
        <v>19</v>
      </c>
      <c r="C66" s="48" t="str">
        <f t="shared" ca="1" si="0"/>
        <v>2_19</v>
      </c>
      <c r="D66" s="6">
        <v>7650</v>
      </c>
    </row>
    <row r="67" spans="1:4" x14ac:dyDescent="0.25">
      <c r="A67" s="5">
        <v>2</v>
      </c>
      <c r="B67" s="5">
        <v>20</v>
      </c>
      <c r="C67" s="49" t="str">
        <f t="shared" ca="1" si="0"/>
        <v>2_20</v>
      </c>
      <c r="D67" s="5">
        <v>13612</v>
      </c>
    </row>
    <row r="68" spans="1:4" x14ac:dyDescent="0.25">
      <c r="A68" s="6">
        <v>2</v>
      </c>
      <c r="B68" s="6">
        <v>21</v>
      </c>
      <c r="C68" s="48" t="str">
        <f t="shared" ref="C68:C131" ca="1" si="1">INDIRECT("A"&amp;ROW())&amp;"_"&amp;INDIRECT("B"&amp;ROW())</f>
        <v>2_21</v>
      </c>
      <c r="D68" s="6">
        <v>1228</v>
      </c>
    </row>
    <row r="69" spans="1:4" x14ac:dyDescent="0.25">
      <c r="A69" s="5">
        <v>2</v>
      </c>
      <c r="B69" s="5">
        <v>22</v>
      </c>
      <c r="C69" s="49" t="str">
        <f t="shared" ca="1" si="1"/>
        <v>2_22</v>
      </c>
      <c r="D69" s="5">
        <v>11584</v>
      </c>
    </row>
    <row r="70" spans="1:4" x14ac:dyDescent="0.25">
      <c r="A70" s="6">
        <v>2</v>
      </c>
      <c r="B70" s="6">
        <v>23</v>
      </c>
      <c r="C70" s="48" t="str">
        <f t="shared" ca="1" si="1"/>
        <v>2_23</v>
      </c>
      <c r="D70" s="6">
        <v>9403</v>
      </c>
    </row>
    <row r="71" spans="1:4" x14ac:dyDescent="0.25">
      <c r="A71" s="5">
        <v>2</v>
      </c>
      <c r="B71" s="5">
        <v>24</v>
      </c>
      <c r="C71" s="49" t="str">
        <f t="shared" ca="1" si="1"/>
        <v>2_24</v>
      </c>
      <c r="D71" s="5">
        <v>1312</v>
      </c>
    </row>
    <row r="72" spans="1:4" x14ac:dyDescent="0.25">
      <c r="A72" s="6">
        <v>2</v>
      </c>
      <c r="B72" s="6">
        <v>25</v>
      </c>
      <c r="C72" s="48" t="str">
        <f t="shared" ca="1" si="1"/>
        <v>2_25</v>
      </c>
      <c r="D72" s="6">
        <v>16006</v>
      </c>
    </row>
    <row r="73" spans="1:4" x14ac:dyDescent="0.25">
      <c r="A73" s="5">
        <v>2</v>
      </c>
      <c r="B73" s="5">
        <v>26</v>
      </c>
      <c r="C73" s="49" t="str">
        <f t="shared" ca="1" si="1"/>
        <v>2_26</v>
      </c>
      <c r="D73" s="5">
        <v>2910</v>
      </c>
    </row>
    <row r="74" spans="1:4" x14ac:dyDescent="0.25">
      <c r="A74" s="6">
        <v>2</v>
      </c>
      <c r="B74" s="6">
        <v>27</v>
      </c>
      <c r="C74" s="48" t="str">
        <f t="shared" ca="1" si="1"/>
        <v>2_27</v>
      </c>
      <c r="D74" s="6">
        <v>3213</v>
      </c>
    </row>
    <row r="75" spans="1:4" x14ac:dyDescent="0.25">
      <c r="A75" s="5">
        <v>2</v>
      </c>
      <c r="B75" s="5">
        <v>28</v>
      </c>
      <c r="C75" s="49" t="str">
        <f t="shared" ca="1" si="1"/>
        <v>2_28</v>
      </c>
      <c r="D75" s="5">
        <v>6912</v>
      </c>
    </row>
    <row r="76" spans="1:4" x14ac:dyDescent="0.25">
      <c r="A76" s="6">
        <v>2</v>
      </c>
      <c r="B76" s="6">
        <v>29</v>
      </c>
      <c r="C76" s="48" t="str">
        <f t="shared" ca="1" si="1"/>
        <v>2_29</v>
      </c>
      <c r="D76" s="6">
        <v>6882</v>
      </c>
    </row>
    <row r="77" spans="1:4" x14ac:dyDescent="0.25">
      <c r="A77" s="5">
        <v>2</v>
      </c>
      <c r="B77" s="5">
        <v>30</v>
      </c>
      <c r="C77" s="49" t="str">
        <f t="shared" ca="1" si="1"/>
        <v>2_30</v>
      </c>
      <c r="D77" s="5">
        <v>7084</v>
      </c>
    </row>
    <row r="78" spans="1:4" x14ac:dyDescent="0.25">
      <c r="A78" s="6">
        <v>2</v>
      </c>
      <c r="B78" s="6">
        <v>31</v>
      </c>
      <c r="C78" s="48" t="str">
        <f t="shared" ca="1" si="1"/>
        <v>2_31</v>
      </c>
      <c r="D78" s="6">
        <v>746</v>
      </c>
    </row>
    <row r="79" spans="1:4" x14ac:dyDescent="0.25">
      <c r="A79" s="5">
        <v>2</v>
      </c>
      <c r="B79" s="5">
        <v>32</v>
      </c>
      <c r="C79" s="49" t="str">
        <f t="shared" ca="1" si="1"/>
        <v>2_32</v>
      </c>
      <c r="D79" s="5">
        <v>15734</v>
      </c>
    </row>
    <row r="80" spans="1:4" x14ac:dyDescent="0.25">
      <c r="A80" s="6">
        <v>2</v>
      </c>
      <c r="B80" s="6">
        <v>33</v>
      </c>
      <c r="C80" s="48" t="str">
        <f t="shared" ca="1" si="1"/>
        <v>2_33</v>
      </c>
      <c r="D80" s="6">
        <v>1075</v>
      </c>
    </row>
    <row r="81" spans="1:4" x14ac:dyDescent="0.25">
      <c r="A81" s="5">
        <v>2</v>
      </c>
      <c r="B81" s="5">
        <v>34</v>
      </c>
      <c r="C81" s="49" t="str">
        <f t="shared" ca="1" si="1"/>
        <v>2_34</v>
      </c>
      <c r="D81" s="5">
        <v>14145</v>
      </c>
    </row>
    <row r="82" spans="1:4" x14ac:dyDescent="0.25">
      <c r="A82" s="6">
        <v>2</v>
      </c>
      <c r="B82" s="6">
        <v>35</v>
      </c>
      <c r="C82" s="48" t="str">
        <f t="shared" ca="1" si="1"/>
        <v>2_35</v>
      </c>
      <c r="D82" s="6">
        <v>1551</v>
      </c>
    </row>
    <row r="83" spans="1:4" x14ac:dyDescent="0.25">
      <c r="A83" s="5">
        <v>2</v>
      </c>
      <c r="B83" s="5">
        <v>36</v>
      </c>
      <c r="C83" s="49" t="str">
        <f t="shared" ca="1" si="1"/>
        <v>2_36</v>
      </c>
      <c r="D83" s="5">
        <v>7821</v>
      </c>
    </row>
    <row r="84" spans="1:4" x14ac:dyDescent="0.25">
      <c r="A84" s="6">
        <v>2</v>
      </c>
      <c r="B84" s="6">
        <v>37</v>
      </c>
      <c r="C84" s="48" t="str">
        <f t="shared" ca="1" si="1"/>
        <v>2_37</v>
      </c>
      <c r="D84" s="6">
        <v>11134</v>
      </c>
    </row>
    <row r="85" spans="1:4" x14ac:dyDescent="0.25">
      <c r="A85" s="5">
        <v>2</v>
      </c>
      <c r="B85" s="5">
        <v>38</v>
      </c>
      <c r="C85" s="49" t="str">
        <f t="shared" ca="1" si="1"/>
        <v>2_38</v>
      </c>
      <c r="D85" s="5">
        <v>1046</v>
      </c>
    </row>
    <row r="86" spans="1:4" x14ac:dyDescent="0.25">
      <c r="A86" s="6">
        <v>2</v>
      </c>
      <c r="B86" s="6">
        <v>39</v>
      </c>
      <c r="C86" s="48" t="str">
        <f t="shared" ca="1" si="1"/>
        <v>2_39</v>
      </c>
      <c r="D86" s="6">
        <v>11688</v>
      </c>
    </row>
    <row r="87" spans="1:4" x14ac:dyDescent="0.25">
      <c r="A87" s="5">
        <v>2</v>
      </c>
      <c r="B87" s="5">
        <v>40</v>
      </c>
      <c r="C87" s="49" t="str">
        <f t="shared" ca="1" si="1"/>
        <v>2_40</v>
      </c>
      <c r="D87" s="5">
        <v>1172</v>
      </c>
    </row>
    <row r="88" spans="1:4" x14ac:dyDescent="0.25">
      <c r="A88" s="6">
        <v>2</v>
      </c>
      <c r="B88" s="6">
        <v>41</v>
      </c>
      <c r="C88" s="48" t="str">
        <f t="shared" ca="1" si="1"/>
        <v>2_41</v>
      </c>
      <c r="D88" s="6">
        <v>2659</v>
      </c>
    </row>
    <row r="89" spans="1:4" x14ac:dyDescent="0.25">
      <c r="A89" s="5">
        <v>2</v>
      </c>
      <c r="B89" s="5">
        <v>42</v>
      </c>
      <c r="C89" s="49" t="str">
        <f t="shared" ca="1" si="1"/>
        <v>2_42</v>
      </c>
      <c r="D89" s="5">
        <v>12436</v>
      </c>
    </row>
    <row r="90" spans="1:4" x14ac:dyDescent="0.25">
      <c r="A90" s="6">
        <v>2</v>
      </c>
      <c r="B90" s="6">
        <v>43</v>
      </c>
      <c r="C90" s="48" t="str">
        <f t="shared" ca="1" si="1"/>
        <v>2_43</v>
      </c>
      <c r="D90" s="6">
        <v>3603</v>
      </c>
    </row>
    <row r="91" spans="1:4" x14ac:dyDescent="0.25">
      <c r="A91" s="5">
        <v>2</v>
      </c>
      <c r="B91" s="5">
        <v>44</v>
      </c>
      <c r="C91" s="49" t="str">
        <f t="shared" ca="1" si="1"/>
        <v>2_44</v>
      </c>
      <c r="D91" s="5">
        <v>3540</v>
      </c>
    </row>
    <row r="92" spans="1:4" x14ac:dyDescent="0.25">
      <c r="A92" s="6">
        <v>2</v>
      </c>
      <c r="B92" s="6">
        <v>45</v>
      </c>
      <c r="C92" s="48" t="str">
        <f t="shared" ca="1" si="1"/>
        <v>2_45</v>
      </c>
      <c r="D92" s="6">
        <v>16161</v>
      </c>
    </row>
    <row r="93" spans="1:4" x14ac:dyDescent="0.25">
      <c r="A93" s="5">
        <v>2</v>
      </c>
      <c r="B93" s="5">
        <v>46</v>
      </c>
      <c r="C93" s="49" t="str">
        <f t="shared" ca="1" si="1"/>
        <v>2_46</v>
      </c>
      <c r="D93" s="5">
        <v>15086</v>
      </c>
    </row>
    <row r="94" spans="1:4" x14ac:dyDescent="0.25">
      <c r="A94" s="6">
        <v>2</v>
      </c>
      <c r="B94" s="6">
        <v>47</v>
      </c>
      <c r="C94" s="48" t="str">
        <f t="shared" ca="1" si="1"/>
        <v>2_47</v>
      </c>
      <c r="D94" s="6">
        <v>13598</v>
      </c>
    </row>
    <row r="95" spans="1:4" x14ac:dyDescent="0.25">
      <c r="A95" s="5">
        <v>2</v>
      </c>
      <c r="B95" s="5">
        <v>48</v>
      </c>
      <c r="C95" s="49" t="str">
        <f t="shared" ca="1" si="1"/>
        <v>2_48</v>
      </c>
      <c r="D95" s="5">
        <v>1286</v>
      </c>
    </row>
    <row r="96" spans="1:4" x14ac:dyDescent="0.25">
      <c r="A96" s="6">
        <v>3</v>
      </c>
      <c r="B96" s="6">
        <v>1</v>
      </c>
      <c r="C96" s="48" t="str">
        <f t="shared" ca="1" si="1"/>
        <v>3_1</v>
      </c>
      <c r="D96" s="6">
        <v>1340</v>
      </c>
    </row>
    <row r="97" spans="1:4" x14ac:dyDescent="0.25">
      <c r="A97" s="5">
        <v>3</v>
      </c>
      <c r="B97" s="5">
        <v>2</v>
      </c>
      <c r="C97" s="49" t="str">
        <f t="shared" ca="1" si="1"/>
        <v>3_2</v>
      </c>
      <c r="D97" s="5">
        <v>7485</v>
      </c>
    </row>
    <row r="98" spans="1:4" x14ac:dyDescent="0.25">
      <c r="A98" s="6">
        <v>3</v>
      </c>
      <c r="B98" s="6">
        <v>4</v>
      </c>
      <c r="C98" s="48" t="str">
        <f t="shared" ca="1" si="1"/>
        <v>3_4</v>
      </c>
      <c r="D98" s="6">
        <v>9814</v>
      </c>
    </row>
    <row r="99" spans="1:4" x14ac:dyDescent="0.25">
      <c r="A99" s="5">
        <v>3</v>
      </c>
      <c r="B99" s="5">
        <v>5</v>
      </c>
      <c r="C99" s="49" t="str">
        <f t="shared" ca="1" si="1"/>
        <v>3_5</v>
      </c>
      <c r="D99" s="5">
        <v>5996</v>
      </c>
    </row>
    <row r="100" spans="1:4" x14ac:dyDescent="0.25">
      <c r="A100" s="6">
        <v>3</v>
      </c>
      <c r="B100" s="6">
        <v>6</v>
      </c>
      <c r="C100" s="48" t="str">
        <f t="shared" ca="1" si="1"/>
        <v>3_6</v>
      </c>
      <c r="D100" s="6">
        <v>7166</v>
      </c>
    </row>
    <row r="101" spans="1:4" x14ac:dyDescent="0.25">
      <c r="A101" s="5">
        <v>3</v>
      </c>
      <c r="B101" s="5">
        <v>7</v>
      </c>
      <c r="C101" s="49" t="str">
        <f t="shared" ca="1" si="1"/>
        <v>3_7</v>
      </c>
      <c r="D101" s="5">
        <v>10071</v>
      </c>
    </row>
    <row r="102" spans="1:4" x14ac:dyDescent="0.25">
      <c r="A102" s="6">
        <v>3</v>
      </c>
      <c r="B102" s="6">
        <v>8</v>
      </c>
      <c r="C102" s="48" t="str">
        <f t="shared" ca="1" si="1"/>
        <v>3_8</v>
      </c>
      <c r="D102" s="6">
        <v>948</v>
      </c>
    </row>
    <row r="103" spans="1:4" x14ac:dyDescent="0.25">
      <c r="A103" s="5">
        <v>3</v>
      </c>
      <c r="B103" s="5">
        <v>9</v>
      </c>
      <c r="C103" s="49" t="str">
        <f t="shared" ca="1" si="1"/>
        <v>3_9</v>
      </c>
      <c r="D103" s="5">
        <v>11824</v>
      </c>
    </row>
    <row r="104" spans="1:4" x14ac:dyDescent="0.25">
      <c r="A104" s="6">
        <v>3</v>
      </c>
      <c r="B104" s="6">
        <v>10</v>
      </c>
      <c r="C104" s="48" t="str">
        <f t="shared" ca="1" si="1"/>
        <v>3_10</v>
      </c>
      <c r="D104" s="6">
        <v>7124</v>
      </c>
    </row>
    <row r="105" spans="1:4" x14ac:dyDescent="0.25">
      <c r="A105" s="5">
        <v>3</v>
      </c>
      <c r="B105" s="5">
        <v>11</v>
      </c>
      <c r="C105" s="49" t="str">
        <f t="shared" ca="1" si="1"/>
        <v>3_11</v>
      </c>
      <c r="D105" s="5">
        <v>8832</v>
      </c>
    </row>
    <row r="106" spans="1:4" x14ac:dyDescent="0.25">
      <c r="A106" s="6">
        <v>3</v>
      </c>
      <c r="B106" s="6">
        <v>12</v>
      </c>
      <c r="C106" s="48" t="str">
        <f t="shared" ca="1" si="1"/>
        <v>3_12</v>
      </c>
      <c r="D106" s="6">
        <v>6901</v>
      </c>
    </row>
    <row r="107" spans="1:4" x14ac:dyDescent="0.25">
      <c r="A107" s="5">
        <v>3</v>
      </c>
      <c r="B107" s="5">
        <v>13</v>
      </c>
      <c r="C107" s="49" t="str">
        <f t="shared" ca="1" si="1"/>
        <v>3_13</v>
      </c>
      <c r="D107" s="5">
        <v>8515</v>
      </c>
    </row>
    <row r="108" spans="1:4" x14ac:dyDescent="0.25">
      <c r="A108" s="6">
        <v>3</v>
      </c>
      <c r="B108" s="6">
        <v>14</v>
      </c>
      <c r="C108" s="48" t="str">
        <f t="shared" ca="1" si="1"/>
        <v>3_14</v>
      </c>
      <c r="D108" s="6">
        <v>8510</v>
      </c>
    </row>
    <row r="109" spans="1:4" x14ac:dyDescent="0.25">
      <c r="A109" s="5">
        <v>3</v>
      </c>
      <c r="B109" s="5">
        <v>15</v>
      </c>
      <c r="C109" s="49" t="str">
        <f t="shared" ca="1" si="1"/>
        <v>3_15</v>
      </c>
      <c r="D109" s="5">
        <v>6866</v>
      </c>
    </row>
    <row r="110" spans="1:4" x14ac:dyDescent="0.25">
      <c r="A110" s="6">
        <v>3</v>
      </c>
      <c r="B110" s="6">
        <v>16</v>
      </c>
      <c r="C110" s="48" t="str">
        <f t="shared" ca="1" si="1"/>
        <v>3_16</v>
      </c>
      <c r="D110" s="6">
        <v>5293</v>
      </c>
    </row>
    <row r="111" spans="1:4" x14ac:dyDescent="0.25">
      <c r="A111" s="5">
        <v>3</v>
      </c>
      <c r="B111" s="5">
        <v>17</v>
      </c>
      <c r="C111" s="49" t="str">
        <f t="shared" ca="1" si="1"/>
        <v>3_17</v>
      </c>
      <c r="D111" s="5">
        <v>938</v>
      </c>
    </row>
    <row r="112" spans="1:4" x14ac:dyDescent="0.25">
      <c r="A112" s="6">
        <v>3</v>
      </c>
      <c r="B112" s="6">
        <v>18</v>
      </c>
      <c r="C112" s="48" t="str">
        <f t="shared" ca="1" si="1"/>
        <v>3_18</v>
      </c>
      <c r="D112" s="6">
        <v>1193</v>
      </c>
    </row>
    <row r="113" spans="1:4" x14ac:dyDescent="0.25">
      <c r="A113" s="5">
        <v>3</v>
      </c>
      <c r="B113" s="5">
        <v>19</v>
      </c>
      <c r="C113" s="49" t="str">
        <f t="shared" ca="1" si="1"/>
        <v>3_19</v>
      </c>
      <c r="D113" s="5">
        <v>8918</v>
      </c>
    </row>
    <row r="114" spans="1:4" x14ac:dyDescent="0.25">
      <c r="A114" s="6">
        <v>3</v>
      </c>
      <c r="B114" s="6">
        <v>20</v>
      </c>
      <c r="C114" s="48" t="str">
        <f t="shared" ca="1" si="1"/>
        <v>3_20</v>
      </c>
      <c r="D114" s="6">
        <v>10190</v>
      </c>
    </row>
    <row r="115" spans="1:4" x14ac:dyDescent="0.25">
      <c r="A115" s="5">
        <v>3</v>
      </c>
      <c r="B115" s="5">
        <v>21</v>
      </c>
      <c r="C115" s="49" t="str">
        <f t="shared" ca="1" si="1"/>
        <v>3_21</v>
      </c>
      <c r="D115" s="5">
        <v>8579</v>
      </c>
    </row>
    <row r="116" spans="1:4" x14ac:dyDescent="0.25">
      <c r="A116" s="6">
        <v>3</v>
      </c>
      <c r="B116" s="6">
        <v>22</v>
      </c>
      <c r="C116" s="48" t="str">
        <f t="shared" ca="1" si="1"/>
        <v>3_22</v>
      </c>
      <c r="D116" s="6">
        <v>9737</v>
      </c>
    </row>
    <row r="117" spans="1:4" x14ac:dyDescent="0.25">
      <c r="A117" s="5">
        <v>3</v>
      </c>
      <c r="B117" s="5">
        <v>23</v>
      </c>
      <c r="C117" s="49" t="str">
        <f t="shared" ca="1" si="1"/>
        <v>3_23</v>
      </c>
      <c r="D117" s="5">
        <v>2336</v>
      </c>
    </row>
    <row r="118" spans="1:4" x14ac:dyDescent="0.25">
      <c r="A118" s="6">
        <v>3</v>
      </c>
      <c r="B118" s="6">
        <v>24</v>
      </c>
      <c r="C118" s="48" t="str">
        <f t="shared" ca="1" si="1"/>
        <v>3_24</v>
      </c>
      <c r="D118" s="6">
        <v>6284</v>
      </c>
    </row>
    <row r="119" spans="1:4" x14ac:dyDescent="0.25">
      <c r="A119" s="5">
        <v>3</v>
      </c>
      <c r="B119" s="5">
        <v>25</v>
      </c>
      <c r="C119" s="49" t="str">
        <f t="shared" ca="1" si="1"/>
        <v>3_25</v>
      </c>
      <c r="D119" s="5">
        <v>10703</v>
      </c>
    </row>
    <row r="120" spans="1:4" x14ac:dyDescent="0.25">
      <c r="A120" s="6">
        <v>3</v>
      </c>
      <c r="B120" s="6">
        <v>26</v>
      </c>
      <c r="C120" s="48" t="str">
        <f t="shared" ca="1" si="1"/>
        <v>3_26</v>
      </c>
      <c r="D120" s="6">
        <v>9432</v>
      </c>
    </row>
    <row r="121" spans="1:4" x14ac:dyDescent="0.25">
      <c r="A121" s="5">
        <v>3</v>
      </c>
      <c r="B121" s="5">
        <v>27</v>
      </c>
      <c r="C121" s="49" t="str">
        <f t="shared" ca="1" si="1"/>
        <v>3_27</v>
      </c>
      <c r="D121" s="5">
        <v>9789</v>
      </c>
    </row>
    <row r="122" spans="1:4" x14ac:dyDescent="0.25">
      <c r="A122" s="6">
        <v>3</v>
      </c>
      <c r="B122" s="6">
        <v>28</v>
      </c>
      <c r="C122" s="48" t="str">
        <f t="shared" ca="1" si="1"/>
        <v>3_28</v>
      </c>
      <c r="D122" s="6">
        <v>1202</v>
      </c>
    </row>
    <row r="123" spans="1:4" x14ac:dyDescent="0.25">
      <c r="A123" s="5">
        <v>3</v>
      </c>
      <c r="B123" s="5">
        <v>29</v>
      </c>
      <c r="C123" s="49" t="str">
        <f t="shared" ca="1" si="1"/>
        <v>3_29</v>
      </c>
      <c r="D123" s="5">
        <v>1240</v>
      </c>
    </row>
    <row r="124" spans="1:4" x14ac:dyDescent="0.25">
      <c r="A124" s="6">
        <v>3</v>
      </c>
      <c r="B124" s="6">
        <v>30</v>
      </c>
      <c r="C124" s="48" t="str">
        <f t="shared" ca="1" si="1"/>
        <v>3_30</v>
      </c>
      <c r="D124" s="6">
        <v>543</v>
      </c>
    </row>
    <row r="125" spans="1:4" x14ac:dyDescent="0.25">
      <c r="A125" s="5">
        <v>3</v>
      </c>
      <c r="B125" s="5">
        <v>31</v>
      </c>
      <c r="C125" s="49" t="str">
        <f t="shared" ca="1" si="1"/>
        <v>3_31</v>
      </c>
      <c r="D125" s="5">
        <v>7589</v>
      </c>
    </row>
    <row r="126" spans="1:4" x14ac:dyDescent="0.25">
      <c r="A126" s="6">
        <v>3</v>
      </c>
      <c r="B126" s="6">
        <v>32</v>
      </c>
      <c r="C126" s="48" t="str">
        <f t="shared" ca="1" si="1"/>
        <v>3_32</v>
      </c>
      <c r="D126" s="6">
        <v>16971</v>
      </c>
    </row>
    <row r="127" spans="1:4" x14ac:dyDescent="0.25">
      <c r="A127" s="5">
        <v>3</v>
      </c>
      <c r="B127" s="5">
        <v>33</v>
      </c>
      <c r="C127" s="49" t="str">
        <f t="shared" ca="1" si="1"/>
        <v>3_33</v>
      </c>
      <c r="D127" s="5">
        <v>7676</v>
      </c>
    </row>
    <row r="128" spans="1:4" x14ac:dyDescent="0.25">
      <c r="A128" s="6">
        <v>3</v>
      </c>
      <c r="B128" s="6">
        <v>34</v>
      </c>
      <c r="C128" s="48" t="str">
        <f t="shared" ca="1" si="1"/>
        <v>3_34</v>
      </c>
      <c r="D128" s="6">
        <v>11318</v>
      </c>
    </row>
    <row r="129" spans="1:4" x14ac:dyDescent="0.25">
      <c r="A129" s="5">
        <v>3</v>
      </c>
      <c r="B129" s="5">
        <v>35</v>
      </c>
      <c r="C129" s="49" t="str">
        <f t="shared" ca="1" si="1"/>
        <v>3_35</v>
      </c>
      <c r="D129" s="5">
        <v>7390</v>
      </c>
    </row>
    <row r="130" spans="1:4" x14ac:dyDescent="0.25">
      <c r="A130" s="6">
        <v>3</v>
      </c>
      <c r="B130" s="6">
        <v>36</v>
      </c>
      <c r="C130" s="48" t="str">
        <f t="shared" ca="1" si="1"/>
        <v>3_36</v>
      </c>
      <c r="D130" s="6">
        <v>1155</v>
      </c>
    </row>
    <row r="131" spans="1:4" x14ac:dyDescent="0.25">
      <c r="A131" s="5">
        <v>3</v>
      </c>
      <c r="B131" s="5">
        <v>37</v>
      </c>
      <c r="C131" s="49" t="str">
        <f t="shared" ca="1" si="1"/>
        <v>3_37</v>
      </c>
      <c r="D131" s="5">
        <v>10550</v>
      </c>
    </row>
    <row r="132" spans="1:4" x14ac:dyDescent="0.25">
      <c r="A132" s="6">
        <v>3</v>
      </c>
      <c r="B132" s="6">
        <v>38</v>
      </c>
      <c r="C132" s="48" t="str">
        <f t="shared" ref="C132:C195" ca="1" si="2">INDIRECT("A"&amp;ROW())&amp;"_"&amp;INDIRECT("B"&amp;ROW())</f>
        <v>3_38</v>
      </c>
      <c r="D132" s="6">
        <v>7217</v>
      </c>
    </row>
    <row r="133" spans="1:4" x14ac:dyDescent="0.25">
      <c r="A133" s="5">
        <v>3</v>
      </c>
      <c r="B133" s="5">
        <v>39</v>
      </c>
      <c r="C133" s="49" t="str">
        <f t="shared" ca="1" si="2"/>
        <v>3_39</v>
      </c>
      <c r="D133" s="5">
        <v>8938</v>
      </c>
    </row>
    <row r="134" spans="1:4" x14ac:dyDescent="0.25">
      <c r="A134" s="6">
        <v>3</v>
      </c>
      <c r="B134" s="6">
        <v>40</v>
      </c>
      <c r="C134" s="48" t="str">
        <f t="shared" ca="1" si="2"/>
        <v>3_40</v>
      </c>
      <c r="D134" s="6">
        <v>6424</v>
      </c>
    </row>
    <row r="135" spans="1:4" x14ac:dyDescent="0.25">
      <c r="A135" s="5">
        <v>3</v>
      </c>
      <c r="B135" s="5">
        <v>41</v>
      </c>
      <c r="C135" s="49" t="str">
        <f t="shared" ca="1" si="2"/>
        <v>3_41</v>
      </c>
      <c r="D135" s="5">
        <v>9457</v>
      </c>
    </row>
    <row r="136" spans="1:4" x14ac:dyDescent="0.25">
      <c r="A136" s="6">
        <v>3</v>
      </c>
      <c r="B136" s="6">
        <v>42</v>
      </c>
      <c r="C136" s="48" t="str">
        <f t="shared" ca="1" si="2"/>
        <v>3_42</v>
      </c>
      <c r="D136" s="6">
        <v>9959</v>
      </c>
    </row>
    <row r="137" spans="1:4" x14ac:dyDescent="0.25">
      <c r="A137" s="5">
        <v>3</v>
      </c>
      <c r="B137" s="5">
        <v>43</v>
      </c>
      <c r="C137" s="49" t="str">
        <f t="shared" ca="1" si="2"/>
        <v>3_43</v>
      </c>
      <c r="D137" s="5">
        <v>8860</v>
      </c>
    </row>
    <row r="138" spans="1:4" x14ac:dyDescent="0.25">
      <c r="A138" s="6">
        <v>3</v>
      </c>
      <c r="B138" s="6">
        <v>44</v>
      </c>
      <c r="C138" s="48" t="str">
        <f t="shared" ca="1" si="2"/>
        <v>3_44</v>
      </c>
      <c r="D138" s="6">
        <v>9707</v>
      </c>
    </row>
    <row r="139" spans="1:4" x14ac:dyDescent="0.25">
      <c r="A139" s="5">
        <v>3</v>
      </c>
      <c r="B139" s="5">
        <v>45</v>
      </c>
      <c r="C139" s="49" t="str">
        <f t="shared" ca="1" si="2"/>
        <v>3_45</v>
      </c>
      <c r="D139" s="5">
        <v>11012</v>
      </c>
    </row>
    <row r="140" spans="1:4" x14ac:dyDescent="0.25">
      <c r="A140" s="6">
        <v>3</v>
      </c>
      <c r="B140" s="6">
        <v>46</v>
      </c>
      <c r="C140" s="48" t="str">
        <f t="shared" ca="1" si="2"/>
        <v>3_46</v>
      </c>
      <c r="D140" s="6">
        <v>17324</v>
      </c>
    </row>
    <row r="141" spans="1:4" x14ac:dyDescent="0.25">
      <c r="A141" s="5">
        <v>3</v>
      </c>
      <c r="B141" s="5">
        <v>47</v>
      </c>
      <c r="C141" s="49" t="str">
        <f t="shared" ca="1" si="2"/>
        <v>3_47</v>
      </c>
      <c r="D141" s="5">
        <v>10174</v>
      </c>
    </row>
    <row r="142" spans="1:4" x14ac:dyDescent="0.25">
      <c r="A142" s="6">
        <v>3</v>
      </c>
      <c r="B142" s="6">
        <v>48</v>
      </c>
      <c r="C142" s="48" t="str">
        <f t="shared" ca="1" si="2"/>
        <v>3_48</v>
      </c>
      <c r="D142" s="6">
        <v>6534</v>
      </c>
    </row>
    <row r="143" spans="1:4" x14ac:dyDescent="0.25">
      <c r="A143" s="5">
        <v>4</v>
      </c>
      <c r="B143" s="5">
        <v>1</v>
      </c>
      <c r="C143" s="49" t="str">
        <f t="shared" ca="1" si="2"/>
        <v>4_1</v>
      </c>
      <c r="D143" s="5">
        <v>9311</v>
      </c>
    </row>
    <row r="144" spans="1:4" x14ac:dyDescent="0.25">
      <c r="A144" s="6">
        <v>4</v>
      </c>
      <c r="B144" s="6">
        <v>2</v>
      </c>
      <c r="C144" s="48" t="str">
        <f t="shared" ca="1" si="2"/>
        <v>4_2</v>
      </c>
      <c r="D144" s="6">
        <v>14852</v>
      </c>
    </row>
    <row r="145" spans="1:4" x14ac:dyDescent="0.25">
      <c r="A145" s="5">
        <v>4</v>
      </c>
      <c r="B145" s="5">
        <v>3</v>
      </c>
      <c r="C145" s="49" t="str">
        <f t="shared" ca="1" si="2"/>
        <v>4_3</v>
      </c>
      <c r="D145" s="5">
        <v>9814</v>
      </c>
    </row>
    <row r="146" spans="1:4" x14ac:dyDescent="0.25">
      <c r="A146" s="6">
        <v>4</v>
      </c>
      <c r="B146" s="6">
        <v>5</v>
      </c>
      <c r="C146" s="48" t="str">
        <f t="shared" ca="1" si="2"/>
        <v>4_5</v>
      </c>
      <c r="D146" s="6">
        <v>13859</v>
      </c>
    </row>
    <row r="147" spans="1:4" x14ac:dyDescent="0.25">
      <c r="A147" s="5">
        <v>4</v>
      </c>
      <c r="B147" s="5">
        <v>6</v>
      </c>
      <c r="C147" s="49" t="str">
        <f t="shared" ca="1" si="2"/>
        <v>4_6</v>
      </c>
      <c r="D147" s="5">
        <v>3104</v>
      </c>
    </row>
    <row r="148" spans="1:4" x14ac:dyDescent="0.25">
      <c r="A148" s="6">
        <v>4</v>
      </c>
      <c r="B148" s="6">
        <v>7</v>
      </c>
      <c r="C148" s="48" t="str">
        <f t="shared" ca="1" si="2"/>
        <v>4_7</v>
      </c>
      <c r="D148" s="6">
        <v>1807</v>
      </c>
    </row>
    <row r="149" spans="1:4" x14ac:dyDescent="0.25">
      <c r="A149" s="5">
        <v>4</v>
      </c>
      <c r="B149" s="5">
        <v>8</v>
      </c>
      <c r="C149" s="49" t="str">
        <f t="shared" ca="1" si="2"/>
        <v>4_8</v>
      </c>
      <c r="D149" s="5">
        <v>9559</v>
      </c>
    </row>
    <row r="150" spans="1:4" x14ac:dyDescent="0.25">
      <c r="A150" s="6">
        <v>4</v>
      </c>
      <c r="B150" s="6">
        <v>9</v>
      </c>
      <c r="C150" s="48" t="str">
        <f t="shared" ca="1" si="2"/>
        <v>4_9</v>
      </c>
      <c r="D150" s="6">
        <v>2428</v>
      </c>
    </row>
    <row r="151" spans="1:4" x14ac:dyDescent="0.25">
      <c r="A151" s="5">
        <v>4</v>
      </c>
      <c r="B151" s="5">
        <v>10</v>
      </c>
      <c r="C151" s="49" t="str">
        <f t="shared" ca="1" si="2"/>
        <v>4_10</v>
      </c>
      <c r="D151" s="5">
        <v>14711</v>
      </c>
    </row>
    <row r="152" spans="1:4" x14ac:dyDescent="0.25">
      <c r="A152" s="6">
        <v>4</v>
      </c>
      <c r="B152" s="6">
        <v>11</v>
      </c>
      <c r="C152" s="48" t="str">
        <f t="shared" ca="1" si="2"/>
        <v>4_11</v>
      </c>
      <c r="D152" s="6">
        <v>2020</v>
      </c>
    </row>
    <row r="153" spans="1:4" x14ac:dyDescent="0.25">
      <c r="A153" s="5">
        <v>4</v>
      </c>
      <c r="B153" s="5">
        <v>12</v>
      </c>
      <c r="C153" s="49" t="str">
        <f t="shared" ca="1" si="2"/>
        <v>4_12</v>
      </c>
      <c r="D153" s="5">
        <v>3019</v>
      </c>
    </row>
    <row r="154" spans="1:4" x14ac:dyDescent="0.25">
      <c r="A154" s="6">
        <v>4</v>
      </c>
      <c r="B154" s="6">
        <v>13</v>
      </c>
      <c r="C154" s="48" t="str">
        <f t="shared" ca="1" si="2"/>
        <v>4_13</v>
      </c>
      <c r="D154" s="6">
        <v>13652</v>
      </c>
    </row>
    <row r="155" spans="1:4" x14ac:dyDescent="0.25">
      <c r="A155" s="5">
        <v>4</v>
      </c>
      <c r="B155" s="5">
        <v>14</v>
      </c>
      <c r="C155" s="49" t="str">
        <f t="shared" ca="1" si="2"/>
        <v>4_14</v>
      </c>
      <c r="D155" s="5">
        <v>14655</v>
      </c>
    </row>
    <row r="156" spans="1:4" x14ac:dyDescent="0.25">
      <c r="A156" s="6">
        <v>4</v>
      </c>
      <c r="B156" s="6">
        <v>15</v>
      </c>
      <c r="C156" s="48" t="str">
        <f t="shared" ca="1" si="2"/>
        <v>4_15</v>
      </c>
      <c r="D156" s="6">
        <v>13912</v>
      </c>
    </row>
    <row r="157" spans="1:4" x14ac:dyDescent="0.25">
      <c r="A157" s="5">
        <v>4</v>
      </c>
      <c r="B157" s="5">
        <v>16</v>
      </c>
      <c r="C157" s="49" t="str">
        <f t="shared" ca="1" si="2"/>
        <v>4_16</v>
      </c>
      <c r="D157" s="5">
        <v>4986</v>
      </c>
    </row>
    <row r="158" spans="1:4" x14ac:dyDescent="0.25">
      <c r="A158" s="6">
        <v>4</v>
      </c>
      <c r="B158" s="6">
        <v>17</v>
      </c>
      <c r="C158" s="48" t="str">
        <f t="shared" ca="1" si="2"/>
        <v>4_17</v>
      </c>
      <c r="D158" s="6">
        <v>8988</v>
      </c>
    </row>
    <row r="159" spans="1:4" x14ac:dyDescent="0.25">
      <c r="A159" s="5">
        <v>4</v>
      </c>
      <c r="B159" s="5">
        <v>18</v>
      </c>
      <c r="C159" s="49" t="str">
        <f t="shared" ca="1" si="2"/>
        <v>4_18</v>
      </c>
      <c r="D159" s="5">
        <v>9102</v>
      </c>
    </row>
    <row r="160" spans="1:4" x14ac:dyDescent="0.25">
      <c r="A160" s="6">
        <v>4</v>
      </c>
      <c r="B160" s="6">
        <v>19</v>
      </c>
      <c r="C160" s="48" t="str">
        <f t="shared" ca="1" si="2"/>
        <v>4_19</v>
      </c>
      <c r="D160" s="6">
        <v>16526</v>
      </c>
    </row>
    <row r="161" spans="1:4" x14ac:dyDescent="0.25">
      <c r="A161" s="5">
        <v>4</v>
      </c>
      <c r="B161" s="5">
        <v>20</v>
      </c>
      <c r="C161" s="49" t="str">
        <f t="shared" ca="1" si="2"/>
        <v>4_20</v>
      </c>
      <c r="D161" s="5">
        <v>1834</v>
      </c>
    </row>
    <row r="162" spans="1:4" x14ac:dyDescent="0.25">
      <c r="A162" s="6">
        <v>4</v>
      </c>
      <c r="B162" s="6">
        <v>21</v>
      </c>
      <c r="C162" s="48" t="str">
        <f t="shared" ca="1" si="2"/>
        <v>4_21</v>
      </c>
      <c r="D162" s="6">
        <v>15031</v>
      </c>
    </row>
    <row r="163" spans="1:4" x14ac:dyDescent="0.25">
      <c r="A163" s="5">
        <v>4</v>
      </c>
      <c r="B163" s="5">
        <v>22</v>
      </c>
      <c r="C163" s="49" t="str">
        <f t="shared" ca="1" si="2"/>
        <v>4_22</v>
      </c>
      <c r="D163" s="5">
        <v>3830</v>
      </c>
    </row>
    <row r="164" spans="1:4" x14ac:dyDescent="0.25">
      <c r="A164" s="6">
        <v>4</v>
      </c>
      <c r="B164" s="6">
        <v>23</v>
      </c>
      <c r="C164" s="48" t="str">
        <f t="shared" ca="1" si="2"/>
        <v>4_23</v>
      </c>
      <c r="D164" s="6">
        <v>7600</v>
      </c>
    </row>
    <row r="165" spans="1:4" x14ac:dyDescent="0.25">
      <c r="A165" s="5">
        <v>4</v>
      </c>
      <c r="B165" s="5">
        <v>24</v>
      </c>
      <c r="C165" s="49" t="str">
        <f t="shared" ca="1" si="2"/>
        <v>4_24</v>
      </c>
      <c r="D165" s="5">
        <v>14081</v>
      </c>
    </row>
    <row r="166" spans="1:4" x14ac:dyDescent="0.25">
      <c r="A166" s="6">
        <v>4</v>
      </c>
      <c r="B166" s="6">
        <v>25</v>
      </c>
      <c r="C166" s="48" t="str">
        <f t="shared" ca="1" si="2"/>
        <v>4_25</v>
      </c>
      <c r="D166" s="6">
        <v>1285</v>
      </c>
    </row>
    <row r="167" spans="1:4" x14ac:dyDescent="0.25">
      <c r="A167" s="5">
        <v>4</v>
      </c>
      <c r="B167" s="5">
        <v>26</v>
      </c>
      <c r="C167" s="49" t="str">
        <f t="shared" ca="1" si="2"/>
        <v>4_26</v>
      </c>
      <c r="D167" s="5">
        <v>13467</v>
      </c>
    </row>
    <row r="168" spans="1:4" x14ac:dyDescent="0.25">
      <c r="A168" s="6">
        <v>4</v>
      </c>
      <c r="B168" s="6">
        <v>27</v>
      </c>
      <c r="C168" s="48" t="str">
        <f t="shared" ca="1" si="2"/>
        <v>4_27</v>
      </c>
      <c r="D168" s="6">
        <v>13447</v>
      </c>
    </row>
    <row r="169" spans="1:4" x14ac:dyDescent="0.25">
      <c r="A169" s="5">
        <v>4</v>
      </c>
      <c r="B169" s="5">
        <v>28</v>
      </c>
      <c r="C169" s="49" t="str">
        <f t="shared" ca="1" si="2"/>
        <v>4_28</v>
      </c>
      <c r="D169" s="5">
        <v>9682</v>
      </c>
    </row>
    <row r="170" spans="1:4" x14ac:dyDescent="0.25">
      <c r="A170" s="6">
        <v>4</v>
      </c>
      <c r="B170" s="6">
        <v>29</v>
      </c>
      <c r="C170" s="48" t="str">
        <f t="shared" ca="1" si="2"/>
        <v>4_29</v>
      </c>
      <c r="D170" s="6">
        <v>9691</v>
      </c>
    </row>
    <row r="171" spans="1:4" x14ac:dyDescent="0.25">
      <c r="A171" s="5">
        <v>4</v>
      </c>
      <c r="B171" s="5">
        <v>30</v>
      </c>
      <c r="C171" s="49" t="str">
        <f t="shared" ca="1" si="2"/>
        <v>4_30</v>
      </c>
      <c r="D171" s="5">
        <v>10305</v>
      </c>
    </row>
    <row r="172" spans="1:4" x14ac:dyDescent="0.25">
      <c r="A172" s="6">
        <v>4</v>
      </c>
      <c r="B172" s="6">
        <v>31</v>
      </c>
      <c r="C172" s="48" t="str">
        <f t="shared" ca="1" si="2"/>
        <v>4_31</v>
      </c>
      <c r="D172" s="6">
        <v>15453</v>
      </c>
    </row>
    <row r="173" spans="1:4" x14ac:dyDescent="0.25">
      <c r="A173" s="5">
        <v>4</v>
      </c>
      <c r="B173" s="5">
        <v>32</v>
      </c>
      <c r="C173" s="49" t="str">
        <f t="shared" ca="1" si="2"/>
        <v>4_32</v>
      </c>
      <c r="D173" s="5">
        <v>7504</v>
      </c>
    </row>
    <row r="174" spans="1:4" x14ac:dyDescent="0.25">
      <c r="A174" s="6">
        <v>4</v>
      </c>
      <c r="B174" s="6">
        <v>33</v>
      </c>
      <c r="C174" s="48" t="str">
        <f t="shared" ca="1" si="2"/>
        <v>4_33</v>
      </c>
      <c r="D174" s="6">
        <v>15765</v>
      </c>
    </row>
    <row r="175" spans="1:4" x14ac:dyDescent="0.25">
      <c r="A175" s="5">
        <v>4</v>
      </c>
      <c r="B175" s="5">
        <v>34</v>
      </c>
      <c r="C175" s="49" t="str">
        <f t="shared" ca="1" si="2"/>
        <v>4_34</v>
      </c>
      <c r="D175" s="5">
        <v>2314</v>
      </c>
    </row>
    <row r="176" spans="1:4" x14ac:dyDescent="0.25">
      <c r="A176" s="6">
        <v>4</v>
      </c>
      <c r="B176" s="6">
        <v>35</v>
      </c>
      <c r="C176" s="48" t="str">
        <f t="shared" ca="1" si="2"/>
        <v>4_35</v>
      </c>
      <c r="D176" s="6">
        <v>13489</v>
      </c>
    </row>
    <row r="177" spans="1:4" x14ac:dyDescent="0.25">
      <c r="A177" s="5">
        <v>4</v>
      </c>
      <c r="B177" s="5">
        <v>36</v>
      </c>
      <c r="C177" s="49" t="str">
        <f t="shared" ca="1" si="2"/>
        <v>4_36</v>
      </c>
      <c r="D177" s="5">
        <v>8929</v>
      </c>
    </row>
    <row r="178" spans="1:4" x14ac:dyDescent="0.25">
      <c r="A178" s="6">
        <v>4</v>
      </c>
      <c r="B178" s="6">
        <v>37</v>
      </c>
      <c r="C178" s="48" t="str">
        <f t="shared" ca="1" si="2"/>
        <v>4_37</v>
      </c>
      <c r="D178" s="6">
        <v>4774</v>
      </c>
    </row>
    <row r="179" spans="1:4" x14ac:dyDescent="0.25">
      <c r="A179" s="5">
        <v>4</v>
      </c>
      <c r="B179" s="5">
        <v>38</v>
      </c>
      <c r="C179" s="49" t="str">
        <f t="shared" ca="1" si="2"/>
        <v>4_38</v>
      </c>
      <c r="D179" s="5">
        <v>13920</v>
      </c>
    </row>
    <row r="180" spans="1:4" x14ac:dyDescent="0.25">
      <c r="A180" s="6">
        <v>4</v>
      </c>
      <c r="B180" s="6">
        <v>39</v>
      </c>
      <c r="C180" s="48" t="str">
        <f t="shared" ca="1" si="2"/>
        <v>4_39</v>
      </c>
      <c r="D180" s="6">
        <v>3404</v>
      </c>
    </row>
    <row r="181" spans="1:4" x14ac:dyDescent="0.25">
      <c r="A181" s="5">
        <v>4</v>
      </c>
      <c r="B181" s="5">
        <v>40</v>
      </c>
      <c r="C181" s="49" t="str">
        <f t="shared" ca="1" si="2"/>
        <v>4_40</v>
      </c>
      <c r="D181" s="5">
        <v>14170</v>
      </c>
    </row>
    <row r="182" spans="1:4" x14ac:dyDescent="0.25">
      <c r="A182" s="6">
        <v>4</v>
      </c>
      <c r="B182" s="6">
        <v>41</v>
      </c>
      <c r="C182" s="48" t="str">
        <f t="shared" ca="1" si="2"/>
        <v>4_41</v>
      </c>
      <c r="D182" s="6">
        <v>13877</v>
      </c>
    </row>
    <row r="183" spans="1:4" x14ac:dyDescent="0.25">
      <c r="A183" s="5">
        <v>4</v>
      </c>
      <c r="B183" s="5">
        <v>42</v>
      </c>
      <c r="C183" s="49" t="str">
        <f t="shared" ca="1" si="2"/>
        <v>4_42</v>
      </c>
      <c r="D183" s="5">
        <v>2998</v>
      </c>
    </row>
    <row r="184" spans="1:4" x14ac:dyDescent="0.25">
      <c r="A184" s="6">
        <v>4</v>
      </c>
      <c r="B184" s="6">
        <v>43</v>
      </c>
      <c r="C184" s="48" t="str">
        <f t="shared" ca="1" si="2"/>
        <v>4_43</v>
      </c>
      <c r="D184" s="6">
        <v>12137</v>
      </c>
    </row>
    <row r="185" spans="1:4" x14ac:dyDescent="0.25">
      <c r="A185" s="5">
        <v>4</v>
      </c>
      <c r="B185" s="5">
        <v>44</v>
      </c>
      <c r="C185" s="49" t="str">
        <f t="shared" ca="1" si="2"/>
        <v>4_44</v>
      </c>
      <c r="D185" s="5">
        <v>12888</v>
      </c>
    </row>
    <row r="186" spans="1:4" x14ac:dyDescent="0.25">
      <c r="A186" s="6">
        <v>4</v>
      </c>
      <c r="B186" s="6">
        <v>45</v>
      </c>
      <c r="C186" s="48" t="str">
        <f t="shared" ca="1" si="2"/>
        <v>4_45</v>
      </c>
      <c r="D186" s="6">
        <v>1525</v>
      </c>
    </row>
    <row r="187" spans="1:4" x14ac:dyDescent="0.25">
      <c r="A187" s="5">
        <v>4</v>
      </c>
      <c r="B187" s="5">
        <v>46</v>
      </c>
      <c r="C187" s="49" t="str">
        <f t="shared" ca="1" si="2"/>
        <v>4_46</v>
      </c>
      <c r="D187" s="5">
        <v>7668</v>
      </c>
    </row>
    <row r="188" spans="1:4" x14ac:dyDescent="0.25">
      <c r="A188" s="6">
        <v>4</v>
      </c>
      <c r="B188" s="6">
        <v>47</v>
      </c>
      <c r="C188" s="48" t="str">
        <f t="shared" ca="1" si="2"/>
        <v>4_47</v>
      </c>
      <c r="D188" s="6">
        <v>1838</v>
      </c>
    </row>
    <row r="189" spans="1:4" x14ac:dyDescent="0.25">
      <c r="A189" s="5">
        <v>4</v>
      </c>
      <c r="B189" s="5">
        <v>48</v>
      </c>
      <c r="C189" s="49" t="str">
        <f t="shared" ca="1" si="2"/>
        <v>4_48</v>
      </c>
      <c r="D189" s="5">
        <v>13773</v>
      </c>
    </row>
    <row r="190" spans="1:4" x14ac:dyDescent="0.25">
      <c r="A190" s="6">
        <v>5</v>
      </c>
      <c r="B190" s="6">
        <v>1</v>
      </c>
      <c r="C190" s="48" t="str">
        <f t="shared" ca="1" si="2"/>
        <v>5_1</v>
      </c>
      <c r="D190" s="6">
        <v>5687</v>
      </c>
    </row>
    <row r="191" spans="1:4" x14ac:dyDescent="0.25">
      <c r="A191" s="5">
        <v>5</v>
      </c>
      <c r="B191" s="5">
        <v>2</v>
      </c>
      <c r="C191" s="49" t="str">
        <f t="shared" ca="1" si="2"/>
        <v>5_2</v>
      </c>
      <c r="D191" s="5">
        <v>1607</v>
      </c>
    </row>
    <row r="192" spans="1:4" x14ac:dyDescent="0.25">
      <c r="A192" s="6">
        <v>5</v>
      </c>
      <c r="B192" s="6">
        <v>3</v>
      </c>
      <c r="C192" s="48" t="str">
        <f t="shared" ca="1" si="2"/>
        <v>5_3</v>
      </c>
      <c r="D192" s="6">
        <v>5996</v>
      </c>
    </row>
    <row r="193" spans="1:4" x14ac:dyDescent="0.25">
      <c r="A193" s="5">
        <v>5</v>
      </c>
      <c r="B193" s="5">
        <v>4</v>
      </c>
      <c r="C193" s="49" t="str">
        <f t="shared" ca="1" si="2"/>
        <v>5_4</v>
      </c>
      <c r="D193" s="5">
        <v>13859</v>
      </c>
    </row>
    <row r="194" spans="1:4" x14ac:dyDescent="0.25">
      <c r="A194" s="6">
        <v>5</v>
      </c>
      <c r="B194" s="6">
        <v>6</v>
      </c>
      <c r="C194" s="48" t="str">
        <f t="shared" ca="1" si="2"/>
        <v>5_6</v>
      </c>
      <c r="D194" s="6">
        <v>12390</v>
      </c>
    </row>
    <row r="195" spans="1:4" x14ac:dyDescent="0.25">
      <c r="A195" s="5">
        <v>5</v>
      </c>
      <c r="B195" s="5">
        <v>7</v>
      </c>
      <c r="C195" s="49" t="str">
        <f t="shared" ca="1" si="2"/>
        <v>5_7</v>
      </c>
      <c r="D195" s="5">
        <v>12858</v>
      </c>
    </row>
    <row r="196" spans="1:4" x14ac:dyDescent="0.25">
      <c r="A196" s="6">
        <v>5</v>
      </c>
      <c r="B196" s="6">
        <v>8</v>
      </c>
      <c r="C196" s="48" t="str">
        <f t="shared" ref="C196:C259" ca="1" si="3">INDIRECT("A"&amp;ROW())&amp;"_"&amp;INDIRECT("B"&amp;ROW())</f>
        <v>5_8</v>
      </c>
      <c r="D196" s="6">
        <v>5671</v>
      </c>
    </row>
    <row r="197" spans="1:4" x14ac:dyDescent="0.25">
      <c r="A197" s="5">
        <v>5</v>
      </c>
      <c r="B197" s="5">
        <v>9</v>
      </c>
      <c r="C197" s="49" t="str">
        <f t="shared" ca="1" si="3"/>
        <v>5_9</v>
      </c>
      <c r="D197" s="5">
        <v>16133</v>
      </c>
    </row>
    <row r="198" spans="1:4" x14ac:dyDescent="0.25">
      <c r="A198" s="6">
        <v>5</v>
      </c>
      <c r="B198" s="6">
        <v>10</v>
      </c>
      <c r="C198" s="48" t="str">
        <f t="shared" ca="1" si="3"/>
        <v>5_10</v>
      </c>
      <c r="D198" s="6">
        <v>1260</v>
      </c>
    </row>
    <row r="199" spans="1:4" x14ac:dyDescent="0.25">
      <c r="A199" s="5">
        <v>5</v>
      </c>
      <c r="B199" s="5">
        <v>11</v>
      </c>
      <c r="C199" s="49" t="str">
        <f t="shared" ca="1" si="3"/>
        <v>5_11</v>
      </c>
      <c r="D199" s="5">
        <v>12018</v>
      </c>
    </row>
    <row r="200" spans="1:4" x14ac:dyDescent="0.25">
      <c r="A200" s="6">
        <v>5</v>
      </c>
      <c r="B200" s="6">
        <v>12</v>
      </c>
      <c r="C200" s="48" t="str">
        <f t="shared" ca="1" si="3"/>
        <v>5_12</v>
      </c>
      <c r="D200" s="6">
        <v>11616</v>
      </c>
    </row>
    <row r="201" spans="1:4" x14ac:dyDescent="0.25">
      <c r="A201" s="5">
        <v>5</v>
      </c>
      <c r="B201" s="5">
        <v>13</v>
      </c>
      <c r="C201" s="49" t="str">
        <f t="shared" ca="1" si="3"/>
        <v>5_13</v>
      </c>
      <c r="D201" s="5">
        <v>2943</v>
      </c>
    </row>
    <row r="202" spans="1:4" x14ac:dyDescent="0.25">
      <c r="A202" s="6">
        <v>5</v>
      </c>
      <c r="B202" s="6">
        <v>14</v>
      </c>
      <c r="C202" s="48" t="str">
        <f t="shared" ca="1" si="3"/>
        <v>5_14</v>
      </c>
      <c r="D202" s="6">
        <v>2640</v>
      </c>
    </row>
    <row r="203" spans="1:4" x14ac:dyDescent="0.25">
      <c r="A203" s="5">
        <v>5</v>
      </c>
      <c r="B203" s="5">
        <v>15</v>
      </c>
      <c r="C203" s="49" t="str">
        <f t="shared" ca="1" si="3"/>
        <v>5_15</v>
      </c>
      <c r="D203" s="5">
        <v>1085</v>
      </c>
    </row>
    <row r="204" spans="1:4" x14ac:dyDescent="0.25">
      <c r="A204" s="6">
        <v>5</v>
      </c>
      <c r="B204" s="6">
        <v>16</v>
      </c>
      <c r="C204" s="48" t="str">
        <f t="shared" ca="1" si="3"/>
        <v>5_16</v>
      </c>
      <c r="D204" s="6">
        <v>10837</v>
      </c>
    </row>
    <row r="205" spans="1:4" x14ac:dyDescent="0.25">
      <c r="A205" s="5">
        <v>5</v>
      </c>
      <c r="B205" s="5">
        <v>17</v>
      </c>
      <c r="C205" s="49" t="str">
        <f t="shared" ca="1" si="3"/>
        <v>5_17</v>
      </c>
      <c r="D205" s="5">
        <v>6706</v>
      </c>
    </row>
    <row r="206" spans="1:4" x14ac:dyDescent="0.25">
      <c r="A206" s="6">
        <v>5</v>
      </c>
      <c r="B206" s="6">
        <v>18</v>
      </c>
      <c r="C206" s="48" t="str">
        <f t="shared" ca="1" si="3"/>
        <v>5_18</v>
      </c>
      <c r="D206" s="6">
        <v>6028</v>
      </c>
    </row>
    <row r="207" spans="1:4" x14ac:dyDescent="0.25">
      <c r="A207" s="5">
        <v>5</v>
      </c>
      <c r="B207" s="5">
        <v>19</v>
      </c>
      <c r="C207" s="49" t="str">
        <f t="shared" ca="1" si="3"/>
        <v>5_19</v>
      </c>
      <c r="D207" s="5">
        <v>7873</v>
      </c>
    </row>
    <row r="208" spans="1:4" x14ac:dyDescent="0.25">
      <c r="A208" s="6">
        <v>5</v>
      </c>
      <c r="B208" s="6">
        <v>20</v>
      </c>
      <c r="C208" s="48" t="str">
        <f t="shared" ca="1" si="3"/>
        <v>5_20</v>
      </c>
      <c r="D208" s="6">
        <v>12934</v>
      </c>
    </row>
    <row r="209" spans="1:4" x14ac:dyDescent="0.25">
      <c r="A209" s="5">
        <v>5</v>
      </c>
      <c r="B209" s="5">
        <v>21</v>
      </c>
      <c r="C209" s="49" t="str">
        <f t="shared" ca="1" si="3"/>
        <v>5_21</v>
      </c>
      <c r="D209" s="5">
        <v>2683</v>
      </c>
    </row>
    <row r="210" spans="1:4" x14ac:dyDescent="0.25">
      <c r="A210" s="6">
        <v>5</v>
      </c>
      <c r="B210" s="6">
        <v>22</v>
      </c>
      <c r="C210" s="48" t="str">
        <f t="shared" ca="1" si="3"/>
        <v>5_22</v>
      </c>
      <c r="D210" s="6">
        <v>11079</v>
      </c>
    </row>
    <row r="211" spans="1:4" x14ac:dyDescent="0.25">
      <c r="A211" s="5">
        <v>5</v>
      </c>
      <c r="B211" s="5">
        <v>23</v>
      </c>
      <c r="C211" s="49" t="str">
        <f t="shared" ca="1" si="3"/>
        <v>5_23</v>
      </c>
      <c r="D211" s="5">
        <v>7897</v>
      </c>
    </row>
    <row r="212" spans="1:4" x14ac:dyDescent="0.25">
      <c r="A212" s="6">
        <v>5</v>
      </c>
      <c r="B212" s="6">
        <v>24</v>
      </c>
      <c r="C212" s="48" t="str">
        <f t="shared" ca="1" si="3"/>
        <v>5_24</v>
      </c>
      <c r="D212" s="6">
        <v>346</v>
      </c>
    </row>
    <row r="213" spans="1:4" x14ac:dyDescent="0.25">
      <c r="A213" s="5">
        <v>5</v>
      </c>
      <c r="B213" s="5">
        <v>25</v>
      </c>
      <c r="C213" s="49" t="str">
        <f t="shared" ca="1" si="3"/>
        <v>5_25</v>
      </c>
      <c r="D213" s="5">
        <v>15045</v>
      </c>
    </row>
    <row r="214" spans="1:4" x14ac:dyDescent="0.25">
      <c r="A214" s="6">
        <v>5</v>
      </c>
      <c r="B214" s="6">
        <v>26</v>
      </c>
      <c r="C214" s="48" t="str">
        <f t="shared" ca="1" si="3"/>
        <v>5_26</v>
      </c>
      <c r="D214" s="6">
        <v>3922</v>
      </c>
    </row>
    <row r="215" spans="1:4" x14ac:dyDescent="0.25">
      <c r="A215" s="5">
        <v>5</v>
      </c>
      <c r="B215" s="5">
        <v>27</v>
      </c>
      <c r="C215" s="49" t="str">
        <f t="shared" ca="1" si="3"/>
        <v>5_27</v>
      </c>
      <c r="D215" s="5">
        <v>4274</v>
      </c>
    </row>
    <row r="216" spans="1:4" x14ac:dyDescent="0.25">
      <c r="A216" s="6">
        <v>5</v>
      </c>
      <c r="B216" s="6">
        <v>28</v>
      </c>
      <c r="C216" s="48" t="str">
        <f t="shared" ca="1" si="3"/>
        <v>5_28</v>
      </c>
      <c r="D216" s="6">
        <v>5379</v>
      </c>
    </row>
    <row r="217" spans="1:4" x14ac:dyDescent="0.25">
      <c r="A217" s="5">
        <v>5</v>
      </c>
      <c r="B217" s="5">
        <v>29</v>
      </c>
      <c r="C217" s="49" t="str">
        <f t="shared" ca="1" si="3"/>
        <v>5_29</v>
      </c>
      <c r="D217" s="5">
        <v>5350</v>
      </c>
    </row>
    <row r="218" spans="1:4" x14ac:dyDescent="0.25">
      <c r="A218" s="6">
        <v>5</v>
      </c>
      <c r="B218" s="6">
        <v>30</v>
      </c>
      <c r="C218" s="48" t="str">
        <f t="shared" ca="1" si="3"/>
        <v>5_30</v>
      </c>
      <c r="D218" s="6">
        <v>5584</v>
      </c>
    </row>
    <row r="219" spans="1:4" x14ac:dyDescent="0.25">
      <c r="A219" s="5">
        <v>5</v>
      </c>
      <c r="B219" s="5">
        <v>31</v>
      </c>
      <c r="C219" s="49" t="str">
        <f t="shared" ca="1" si="3"/>
        <v>5_31</v>
      </c>
      <c r="D219" s="5">
        <v>1897</v>
      </c>
    </row>
    <row r="220" spans="1:4" x14ac:dyDescent="0.25">
      <c r="A220" s="6">
        <v>5</v>
      </c>
      <c r="B220" s="6">
        <v>32</v>
      </c>
      <c r="C220" s="48" t="str">
        <f t="shared" ca="1" si="3"/>
        <v>5_32</v>
      </c>
      <c r="D220" s="6">
        <v>17076</v>
      </c>
    </row>
    <row r="221" spans="1:4" x14ac:dyDescent="0.25">
      <c r="A221" s="5">
        <v>5</v>
      </c>
      <c r="B221" s="5">
        <v>33</v>
      </c>
      <c r="C221" s="49" t="str">
        <f t="shared" ca="1" si="3"/>
        <v>5_33</v>
      </c>
      <c r="D221" s="5">
        <v>2126</v>
      </c>
    </row>
    <row r="222" spans="1:4" x14ac:dyDescent="0.25">
      <c r="A222" s="6">
        <v>5</v>
      </c>
      <c r="B222" s="6">
        <v>34</v>
      </c>
      <c r="C222" s="48" t="str">
        <f t="shared" ca="1" si="3"/>
        <v>5_34</v>
      </c>
      <c r="D222" s="6">
        <v>13702</v>
      </c>
    </row>
    <row r="223" spans="1:4" x14ac:dyDescent="0.25">
      <c r="A223" s="5">
        <v>5</v>
      </c>
      <c r="B223" s="5">
        <v>35</v>
      </c>
      <c r="C223" s="49" t="str">
        <f t="shared" ca="1" si="3"/>
        <v>5_35</v>
      </c>
      <c r="D223" s="5">
        <v>1891</v>
      </c>
    </row>
    <row r="224" spans="1:4" x14ac:dyDescent="0.25">
      <c r="A224" s="6">
        <v>5</v>
      </c>
      <c r="B224" s="6">
        <v>36</v>
      </c>
      <c r="C224" s="48" t="str">
        <f t="shared" ca="1" si="3"/>
        <v>5_36</v>
      </c>
      <c r="D224" s="6">
        <v>6314</v>
      </c>
    </row>
    <row r="225" spans="1:4" x14ac:dyDescent="0.25">
      <c r="A225" s="5">
        <v>5</v>
      </c>
      <c r="B225" s="5">
        <v>37</v>
      </c>
      <c r="C225" s="49" t="str">
        <f t="shared" ca="1" si="3"/>
        <v>5_37</v>
      </c>
      <c r="D225" s="5">
        <v>10895</v>
      </c>
    </row>
    <row r="226" spans="1:4" x14ac:dyDescent="0.25">
      <c r="A226" s="6">
        <v>5</v>
      </c>
      <c r="B226" s="6">
        <v>38</v>
      </c>
      <c r="C226" s="48" t="str">
        <f t="shared" ca="1" si="3"/>
        <v>5_38</v>
      </c>
      <c r="D226" s="6">
        <v>1469</v>
      </c>
    </row>
    <row r="227" spans="1:4" x14ac:dyDescent="0.25">
      <c r="A227" s="5">
        <v>5</v>
      </c>
      <c r="B227" s="5">
        <v>39</v>
      </c>
      <c r="C227" s="49" t="str">
        <f t="shared" ca="1" si="3"/>
        <v>5_39</v>
      </c>
      <c r="D227" s="5">
        <v>10974</v>
      </c>
    </row>
    <row r="228" spans="1:4" x14ac:dyDescent="0.25">
      <c r="A228" s="6">
        <v>5</v>
      </c>
      <c r="B228" s="6">
        <v>40</v>
      </c>
      <c r="C228" s="48" t="str">
        <f t="shared" ca="1" si="3"/>
        <v>5_40</v>
      </c>
      <c r="D228" s="6">
        <v>485</v>
      </c>
    </row>
    <row r="229" spans="1:4" x14ac:dyDescent="0.25">
      <c r="A229" s="5">
        <v>5</v>
      </c>
      <c r="B229" s="5">
        <v>41</v>
      </c>
      <c r="C229" s="49" t="str">
        <f t="shared" ca="1" si="3"/>
        <v>5_41</v>
      </c>
      <c r="D229" s="5">
        <v>3797</v>
      </c>
    </row>
    <row r="230" spans="1:4" x14ac:dyDescent="0.25">
      <c r="A230" s="6">
        <v>5</v>
      </c>
      <c r="B230" s="6">
        <v>42</v>
      </c>
      <c r="C230" s="48" t="str">
        <f t="shared" ca="1" si="3"/>
        <v>5_42</v>
      </c>
      <c r="D230" s="6">
        <v>11870</v>
      </c>
    </row>
    <row r="231" spans="1:4" x14ac:dyDescent="0.25">
      <c r="A231" s="5">
        <v>5</v>
      </c>
      <c r="B231" s="5">
        <v>43</v>
      </c>
      <c r="C231" s="49" t="str">
        <f t="shared" ca="1" si="3"/>
        <v>5_43</v>
      </c>
      <c r="D231" s="5">
        <v>4105</v>
      </c>
    </row>
    <row r="232" spans="1:4" x14ac:dyDescent="0.25">
      <c r="A232" s="6">
        <v>5</v>
      </c>
      <c r="B232" s="6">
        <v>44</v>
      </c>
      <c r="C232" s="48" t="str">
        <f t="shared" ca="1" si="3"/>
        <v>5_44</v>
      </c>
      <c r="D232" s="6">
        <v>4438</v>
      </c>
    </row>
    <row r="233" spans="1:4" x14ac:dyDescent="0.25">
      <c r="A233" s="5">
        <v>5</v>
      </c>
      <c r="B233" s="5">
        <v>45</v>
      </c>
      <c r="C233" s="49" t="str">
        <f t="shared" ca="1" si="3"/>
        <v>5_45</v>
      </c>
      <c r="D233" s="5">
        <v>15269</v>
      </c>
    </row>
    <row r="234" spans="1:4" x14ac:dyDescent="0.25">
      <c r="A234" s="6">
        <v>5</v>
      </c>
      <c r="B234" s="6">
        <v>46</v>
      </c>
      <c r="C234" s="48" t="str">
        <f t="shared" ca="1" si="3"/>
        <v>5_46</v>
      </c>
      <c r="D234" s="6">
        <v>16383</v>
      </c>
    </row>
    <row r="235" spans="1:4" x14ac:dyDescent="0.25">
      <c r="A235" s="5">
        <v>5</v>
      </c>
      <c r="B235" s="5">
        <v>47</v>
      </c>
      <c r="C235" s="49" t="str">
        <f t="shared" ca="1" si="3"/>
        <v>5_47</v>
      </c>
      <c r="D235" s="5">
        <v>12918</v>
      </c>
    </row>
    <row r="236" spans="1:4" x14ac:dyDescent="0.25">
      <c r="A236" s="6">
        <v>5</v>
      </c>
      <c r="B236" s="6">
        <v>48</v>
      </c>
      <c r="C236" s="48" t="str">
        <f t="shared" ca="1" si="3"/>
        <v>5_48</v>
      </c>
      <c r="D236" s="6">
        <v>793</v>
      </c>
    </row>
    <row r="237" spans="1:4" x14ac:dyDescent="0.25">
      <c r="A237" s="5">
        <v>6</v>
      </c>
      <c r="B237" s="5">
        <v>1</v>
      </c>
      <c r="C237" s="49" t="str">
        <f t="shared" ca="1" si="3"/>
        <v>6_1</v>
      </c>
      <c r="D237" s="5">
        <v>6989</v>
      </c>
    </row>
    <row r="238" spans="1:4" x14ac:dyDescent="0.25">
      <c r="A238" s="6">
        <v>6</v>
      </c>
      <c r="B238" s="6">
        <v>2</v>
      </c>
      <c r="C238" s="48" t="str">
        <f t="shared" ca="1" si="3"/>
        <v>6_2</v>
      </c>
      <c r="D238" s="6">
        <v>13811</v>
      </c>
    </row>
    <row r="239" spans="1:4" x14ac:dyDescent="0.25">
      <c r="A239" s="5">
        <v>6</v>
      </c>
      <c r="B239" s="5">
        <v>3</v>
      </c>
      <c r="C239" s="49" t="str">
        <f t="shared" ca="1" si="3"/>
        <v>6_3</v>
      </c>
      <c r="D239" s="5">
        <v>7166</v>
      </c>
    </row>
    <row r="240" spans="1:4" x14ac:dyDescent="0.25">
      <c r="A240" s="6">
        <v>6</v>
      </c>
      <c r="B240" s="6">
        <v>4</v>
      </c>
      <c r="C240" s="48" t="str">
        <f t="shared" ca="1" si="3"/>
        <v>6_4</v>
      </c>
      <c r="D240" s="6">
        <v>3104</v>
      </c>
    </row>
    <row r="241" spans="1:4" x14ac:dyDescent="0.25">
      <c r="A241" s="5">
        <v>6</v>
      </c>
      <c r="B241" s="5">
        <v>5</v>
      </c>
      <c r="C241" s="49" t="str">
        <f t="shared" ca="1" si="3"/>
        <v>6_5</v>
      </c>
      <c r="D241" s="5">
        <v>12390</v>
      </c>
    </row>
    <row r="242" spans="1:4" x14ac:dyDescent="0.25">
      <c r="A242" s="6">
        <v>6</v>
      </c>
      <c r="B242" s="6">
        <v>7</v>
      </c>
      <c r="C242" s="48" t="str">
        <f t="shared" ca="1" si="3"/>
        <v>6_7</v>
      </c>
      <c r="D242" s="6">
        <v>4309</v>
      </c>
    </row>
    <row r="243" spans="1:4" x14ac:dyDescent="0.25">
      <c r="A243" s="5">
        <v>6</v>
      </c>
      <c r="B243" s="5">
        <v>8</v>
      </c>
      <c r="C243" s="49" t="str">
        <f t="shared" ca="1" si="3"/>
        <v>6_8</v>
      </c>
      <c r="D243" s="5">
        <v>7129</v>
      </c>
    </row>
    <row r="244" spans="1:4" x14ac:dyDescent="0.25">
      <c r="A244" s="6">
        <v>6</v>
      </c>
      <c r="B244" s="6">
        <v>9</v>
      </c>
      <c r="C244" s="48" t="str">
        <f t="shared" ca="1" si="3"/>
        <v>6_9</v>
      </c>
      <c r="D244" s="6">
        <v>4766</v>
      </c>
    </row>
    <row r="245" spans="1:4" x14ac:dyDescent="0.25">
      <c r="A245" s="5">
        <v>6</v>
      </c>
      <c r="B245" s="5">
        <v>10</v>
      </c>
      <c r="C245" s="49" t="str">
        <f t="shared" ca="1" si="3"/>
        <v>6_10</v>
      </c>
      <c r="D245" s="5">
        <v>13515</v>
      </c>
    </row>
    <row r="246" spans="1:4" x14ac:dyDescent="0.25">
      <c r="A246" s="6">
        <v>6</v>
      </c>
      <c r="B246" s="6">
        <v>11</v>
      </c>
      <c r="C246" s="48" t="str">
        <f t="shared" ca="1" si="3"/>
        <v>6_11</v>
      </c>
      <c r="D246" s="6">
        <v>3493</v>
      </c>
    </row>
    <row r="247" spans="1:4" x14ac:dyDescent="0.25">
      <c r="A247" s="5">
        <v>6</v>
      </c>
      <c r="B247" s="5">
        <v>12</v>
      </c>
      <c r="C247" s="49" t="str">
        <f t="shared" ca="1" si="3"/>
        <v>6_12</v>
      </c>
      <c r="D247" s="5">
        <v>1259</v>
      </c>
    </row>
    <row r="248" spans="1:4" x14ac:dyDescent="0.25">
      <c r="A248" s="6">
        <v>6</v>
      </c>
      <c r="B248" s="6">
        <v>13</v>
      </c>
      <c r="C248" s="48" t="str">
        <f t="shared" ca="1" si="3"/>
        <v>6_13</v>
      </c>
      <c r="D248" s="6">
        <v>13617</v>
      </c>
    </row>
    <row r="249" spans="1:4" x14ac:dyDescent="0.25">
      <c r="A249" s="5">
        <v>6</v>
      </c>
      <c r="B249" s="5">
        <v>14</v>
      </c>
      <c r="C249" s="49" t="str">
        <f t="shared" ca="1" si="3"/>
        <v>6_14</v>
      </c>
      <c r="D249" s="5">
        <v>14308</v>
      </c>
    </row>
    <row r="250" spans="1:4" x14ac:dyDescent="0.25">
      <c r="A250" s="6">
        <v>6</v>
      </c>
      <c r="B250" s="6">
        <v>15</v>
      </c>
      <c r="C250" s="48" t="str">
        <f t="shared" ca="1" si="3"/>
        <v>6_15</v>
      </c>
      <c r="D250" s="6">
        <v>12898</v>
      </c>
    </row>
    <row r="251" spans="1:4" x14ac:dyDescent="0.25">
      <c r="A251" s="5">
        <v>6</v>
      </c>
      <c r="B251" s="5">
        <v>16</v>
      </c>
      <c r="C251" s="49" t="str">
        <f t="shared" ca="1" si="3"/>
        <v>6_16</v>
      </c>
      <c r="D251" s="5">
        <v>2036</v>
      </c>
    </row>
    <row r="252" spans="1:4" x14ac:dyDescent="0.25">
      <c r="A252" s="6">
        <v>6</v>
      </c>
      <c r="B252" s="6">
        <v>17</v>
      </c>
      <c r="C252" s="48" t="str">
        <f t="shared" ca="1" si="3"/>
        <v>6_17</v>
      </c>
      <c r="D252" s="6">
        <v>6330</v>
      </c>
    </row>
    <row r="253" spans="1:4" x14ac:dyDescent="0.25">
      <c r="A253" s="5">
        <v>6</v>
      </c>
      <c r="B253" s="5">
        <v>18</v>
      </c>
      <c r="C253" s="49" t="str">
        <f t="shared" ca="1" si="3"/>
        <v>6_18</v>
      </c>
      <c r="D253" s="5">
        <v>6699</v>
      </c>
    </row>
    <row r="254" spans="1:4" x14ac:dyDescent="0.25">
      <c r="A254" s="6">
        <v>6</v>
      </c>
      <c r="B254" s="6">
        <v>19</v>
      </c>
      <c r="C254" s="48" t="str">
        <f t="shared" ca="1" si="3"/>
        <v>6_19</v>
      </c>
      <c r="D254" s="6">
        <v>13899</v>
      </c>
    </row>
    <row r="255" spans="1:4" x14ac:dyDescent="0.25">
      <c r="A255" s="5">
        <v>6</v>
      </c>
      <c r="B255" s="5">
        <v>20</v>
      </c>
      <c r="C255" s="49" t="str">
        <f t="shared" ca="1" si="3"/>
        <v>6_20</v>
      </c>
      <c r="D255" s="5">
        <v>4399</v>
      </c>
    </row>
    <row r="256" spans="1:4" x14ac:dyDescent="0.25">
      <c r="A256" s="6">
        <v>6</v>
      </c>
      <c r="B256" s="6">
        <v>21</v>
      </c>
      <c r="C256" s="48" t="str">
        <f t="shared" ca="1" si="3"/>
        <v>6_21</v>
      </c>
      <c r="D256" s="6">
        <v>14587</v>
      </c>
    </row>
    <row r="257" spans="1:4" x14ac:dyDescent="0.25">
      <c r="A257" s="5">
        <v>6</v>
      </c>
      <c r="B257" s="5">
        <v>22</v>
      </c>
      <c r="C257" s="49" t="str">
        <f t="shared" ca="1" si="3"/>
        <v>6_22</v>
      </c>
      <c r="D257" s="5">
        <v>5731</v>
      </c>
    </row>
    <row r="258" spans="1:4" x14ac:dyDescent="0.25">
      <c r="A258" s="6">
        <v>6</v>
      </c>
      <c r="B258" s="6">
        <v>23</v>
      </c>
      <c r="C258" s="48" t="str">
        <f t="shared" ca="1" si="3"/>
        <v>6_23</v>
      </c>
      <c r="D258" s="6">
        <v>4917</v>
      </c>
    </row>
    <row r="259" spans="1:4" x14ac:dyDescent="0.25">
      <c r="A259" s="5">
        <v>6</v>
      </c>
      <c r="B259" s="5">
        <v>24</v>
      </c>
      <c r="C259" s="49" t="str">
        <f t="shared" ca="1" si="3"/>
        <v>6_24</v>
      </c>
      <c r="D259" s="5">
        <v>12677</v>
      </c>
    </row>
    <row r="260" spans="1:4" x14ac:dyDescent="0.25">
      <c r="A260" s="6">
        <v>6</v>
      </c>
      <c r="B260" s="6">
        <v>25</v>
      </c>
      <c r="C260" s="48" t="str">
        <f t="shared" ref="C260:C323" ca="1" si="4">INDIRECT("A"&amp;ROW())&amp;"_"&amp;INDIRECT("B"&amp;ROW())</f>
        <v>6_25</v>
      </c>
      <c r="D260" s="6">
        <v>3700</v>
      </c>
    </row>
    <row r="261" spans="1:4" x14ac:dyDescent="0.25">
      <c r="A261" s="5">
        <v>6</v>
      </c>
      <c r="B261" s="5">
        <v>26</v>
      </c>
      <c r="C261" s="49" t="str">
        <f t="shared" ca="1" si="4"/>
        <v>6_26</v>
      </c>
      <c r="D261" s="5">
        <v>13967</v>
      </c>
    </row>
    <row r="262" spans="1:4" x14ac:dyDescent="0.25">
      <c r="A262" s="6">
        <v>6</v>
      </c>
      <c r="B262" s="6">
        <v>27</v>
      </c>
      <c r="C262" s="48" t="str">
        <f t="shared" ca="1" si="4"/>
        <v>6_27</v>
      </c>
      <c r="D262" s="6">
        <v>14138</v>
      </c>
    </row>
    <row r="263" spans="1:4" x14ac:dyDescent="0.25">
      <c r="A263" s="5">
        <v>6</v>
      </c>
      <c r="B263" s="5">
        <v>28</v>
      </c>
      <c r="C263" s="49" t="str">
        <f t="shared" ca="1" si="4"/>
        <v>6_28</v>
      </c>
      <c r="D263" s="5">
        <v>7330</v>
      </c>
    </row>
    <row r="264" spans="1:4" x14ac:dyDescent="0.25">
      <c r="A264" s="6">
        <v>6</v>
      </c>
      <c r="B264" s="6">
        <v>29</v>
      </c>
      <c r="C264" s="48" t="str">
        <f t="shared" ca="1" si="4"/>
        <v>6_29</v>
      </c>
      <c r="D264" s="6">
        <v>7350</v>
      </c>
    </row>
    <row r="265" spans="1:4" x14ac:dyDescent="0.25">
      <c r="A265" s="5">
        <v>6</v>
      </c>
      <c r="B265" s="5">
        <v>30</v>
      </c>
      <c r="C265" s="49" t="str">
        <f t="shared" ca="1" si="4"/>
        <v>6_30</v>
      </c>
      <c r="D265" s="5">
        <v>7655</v>
      </c>
    </row>
    <row r="266" spans="1:4" x14ac:dyDescent="0.25">
      <c r="A266" s="6">
        <v>6</v>
      </c>
      <c r="B266" s="6">
        <v>31</v>
      </c>
      <c r="C266" s="48" t="str">
        <f t="shared" ca="1" si="4"/>
        <v>6_31</v>
      </c>
      <c r="D266" s="6">
        <v>14186</v>
      </c>
    </row>
    <row r="267" spans="1:4" x14ac:dyDescent="0.25">
      <c r="A267" s="5">
        <v>6</v>
      </c>
      <c r="B267" s="5">
        <v>32</v>
      </c>
      <c r="C267" s="49" t="str">
        <f t="shared" ca="1" si="4"/>
        <v>6_32</v>
      </c>
      <c r="D267" s="5">
        <v>9954</v>
      </c>
    </row>
    <row r="268" spans="1:4" x14ac:dyDescent="0.25">
      <c r="A268" s="6">
        <v>6</v>
      </c>
      <c r="B268" s="6">
        <v>33</v>
      </c>
      <c r="C268" s="48" t="str">
        <f t="shared" ca="1" si="4"/>
        <v>6_33</v>
      </c>
      <c r="D268" s="6">
        <v>14386</v>
      </c>
    </row>
    <row r="269" spans="1:4" x14ac:dyDescent="0.25">
      <c r="A269" s="5">
        <v>6</v>
      </c>
      <c r="B269" s="5">
        <v>34</v>
      </c>
      <c r="C269" s="49" t="str">
        <f t="shared" ca="1" si="4"/>
        <v>6_34</v>
      </c>
      <c r="D269" s="5">
        <v>5261</v>
      </c>
    </row>
    <row r="270" spans="1:4" x14ac:dyDescent="0.25">
      <c r="A270" s="6">
        <v>6</v>
      </c>
      <c r="B270" s="6">
        <v>35</v>
      </c>
      <c r="C270" s="48" t="str">
        <f t="shared" ca="1" si="4"/>
        <v>6_35</v>
      </c>
      <c r="D270" s="6">
        <v>12900</v>
      </c>
    </row>
    <row r="271" spans="1:4" x14ac:dyDescent="0.25">
      <c r="A271" s="5">
        <v>6</v>
      </c>
      <c r="B271" s="5">
        <v>36</v>
      </c>
      <c r="C271" s="49" t="str">
        <f t="shared" ca="1" si="4"/>
        <v>6_36</v>
      </c>
      <c r="D271" s="5">
        <v>6460</v>
      </c>
    </row>
    <row r="272" spans="1:4" x14ac:dyDescent="0.25">
      <c r="A272" s="6">
        <v>6</v>
      </c>
      <c r="B272" s="6">
        <v>37</v>
      </c>
      <c r="C272" s="48" t="str">
        <f t="shared" ca="1" si="4"/>
        <v>6_37</v>
      </c>
      <c r="D272" s="6">
        <v>6924</v>
      </c>
    </row>
    <row r="273" spans="1:4" x14ac:dyDescent="0.25">
      <c r="A273" s="5">
        <v>6</v>
      </c>
      <c r="B273" s="5">
        <v>38</v>
      </c>
      <c r="C273" s="49" t="str">
        <f t="shared" ca="1" si="4"/>
        <v>6_38</v>
      </c>
      <c r="D273" s="5">
        <v>13095</v>
      </c>
    </row>
    <row r="274" spans="1:4" x14ac:dyDescent="0.25">
      <c r="A274" s="6">
        <v>6</v>
      </c>
      <c r="B274" s="6">
        <v>39</v>
      </c>
      <c r="C274" s="48" t="str">
        <f t="shared" ca="1" si="4"/>
        <v>6_39</v>
      </c>
      <c r="D274" s="6">
        <v>4855</v>
      </c>
    </row>
    <row r="275" spans="1:4" x14ac:dyDescent="0.25">
      <c r="A275" s="5">
        <v>6</v>
      </c>
      <c r="B275" s="5">
        <v>40</v>
      </c>
      <c r="C275" s="49" t="str">
        <f t="shared" ca="1" si="4"/>
        <v>6_40</v>
      </c>
      <c r="D275" s="5">
        <v>12806</v>
      </c>
    </row>
    <row r="276" spans="1:4" x14ac:dyDescent="0.25">
      <c r="A276" s="6">
        <v>6</v>
      </c>
      <c r="B276" s="6">
        <v>41</v>
      </c>
      <c r="C276" s="48" t="str">
        <f t="shared" ca="1" si="4"/>
        <v>6_41</v>
      </c>
      <c r="D276" s="6">
        <v>14298</v>
      </c>
    </row>
    <row r="277" spans="1:4" x14ac:dyDescent="0.25">
      <c r="A277" s="5">
        <v>6</v>
      </c>
      <c r="B277" s="5">
        <v>42</v>
      </c>
      <c r="C277" s="49" t="str">
        <f t="shared" ca="1" si="4"/>
        <v>6_42</v>
      </c>
      <c r="D277" s="5">
        <v>5142</v>
      </c>
    </row>
    <row r="278" spans="1:4" x14ac:dyDescent="0.25">
      <c r="A278" s="6">
        <v>6</v>
      </c>
      <c r="B278" s="6">
        <v>43</v>
      </c>
      <c r="C278" s="48" t="str">
        <f t="shared" ca="1" si="4"/>
        <v>6_43</v>
      </c>
      <c r="D278" s="6">
        <v>12610</v>
      </c>
    </row>
    <row r="279" spans="1:4" x14ac:dyDescent="0.25">
      <c r="A279" s="5">
        <v>6</v>
      </c>
      <c r="B279" s="5">
        <v>44</v>
      </c>
      <c r="C279" s="49" t="str">
        <f t="shared" ca="1" si="4"/>
        <v>6_44</v>
      </c>
      <c r="D279" s="5">
        <v>13641</v>
      </c>
    </row>
    <row r="280" spans="1:4" x14ac:dyDescent="0.25">
      <c r="A280" s="6">
        <v>6</v>
      </c>
      <c r="B280" s="6">
        <v>45</v>
      </c>
      <c r="C280" s="48" t="str">
        <f t="shared" ca="1" si="4"/>
        <v>6_45</v>
      </c>
      <c r="D280" s="6">
        <v>4007</v>
      </c>
    </row>
    <row r="281" spans="1:4" x14ac:dyDescent="0.25">
      <c r="A281" s="5">
        <v>6</v>
      </c>
      <c r="B281" s="5">
        <v>46</v>
      </c>
      <c r="C281" s="49" t="str">
        <f t="shared" ca="1" si="4"/>
        <v>6_46</v>
      </c>
      <c r="D281" s="5">
        <v>10291</v>
      </c>
    </row>
    <row r="282" spans="1:4" x14ac:dyDescent="0.25">
      <c r="A282" s="6">
        <v>6</v>
      </c>
      <c r="B282" s="6">
        <v>47</v>
      </c>
      <c r="C282" s="48" t="str">
        <f t="shared" ca="1" si="4"/>
        <v>6_47</v>
      </c>
      <c r="D282" s="6">
        <v>4393</v>
      </c>
    </row>
    <row r="283" spans="1:4" x14ac:dyDescent="0.25">
      <c r="A283" s="5">
        <v>6</v>
      </c>
      <c r="B283" s="5">
        <v>48</v>
      </c>
      <c r="C283" s="49" t="str">
        <f t="shared" ca="1" si="4"/>
        <v>6_48</v>
      </c>
      <c r="D283" s="5">
        <v>12630</v>
      </c>
    </row>
    <row r="284" spans="1:4" x14ac:dyDescent="0.25">
      <c r="A284" s="6">
        <v>7</v>
      </c>
      <c r="B284" s="6">
        <v>1</v>
      </c>
      <c r="C284" s="48" t="str">
        <f t="shared" ca="1" si="4"/>
        <v>7_1</v>
      </c>
      <c r="D284" s="6">
        <v>9285</v>
      </c>
    </row>
    <row r="285" spans="1:4" x14ac:dyDescent="0.25">
      <c r="A285" s="5">
        <v>7</v>
      </c>
      <c r="B285" s="5">
        <v>2</v>
      </c>
      <c r="C285" s="49" t="str">
        <f t="shared" ca="1" si="4"/>
        <v>7_2</v>
      </c>
      <c r="D285" s="5">
        <v>13560</v>
      </c>
    </row>
    <row r="286" spans="1:4" x14ac:dyDescent="0.25">
      <c r="A286" s="6">
        <v>7</v>
      </c>
      <c r="B286" s="6">
        <v>3</v>
      </c>
      <c r="C286" s="48" t="str">
        <f t="shared" ca="1" si="4"/>
        <v>7_3</v>
      </c>
      <c r="D286" s="6">
        <v>10071</v>
      </c>
    </row>
    <row r="287" spans="1:4" x14ac:dyDescent="0.25">
      <c r="A287" s="5">
        <v>7</v>
      </c>
      <c r="B287" s="5">
        <v>4</v>
      </c>
      <c r="C287" s="49" t="str">
        <f t="shared" ca="1" si="4"/>
        <v>7_4</v>
      </c>
      <c r="D287" s="5">
        <v>1807</v>
      </c>
    </row>
    <row r="288" spans="1:4" x14ac:dyDescent="0.25">
      <c r="A288" s="6">
        <v>7</v>
      </c>
      <c r="B288" s="6">
        <v>5</v>
      </c>
      <c r="C288" s="48" t="str">
        <f t="shared" ca="1" si="4"/>
        <v>7_5</v>
      </c>
      <c r="D288" s="6">
        <v>12858</v>
      </c>
    </row>
    <row r="289" spans="1:4" x14ac:dyDescent="0.25">
      <c r="A289" s="5">
        <v>7</v>
      </c>
      <c r="B289" s="5">
        <v>6</v>
      </c>
      <c r="C289" s="49" t="str">
        <f t="shared" ca="1" si="4"/>
        <v>7_6</v>
      </c>
      <c r="D289" s="5">
        <v>4309</v>
      </c>
    </row>
    <row r="290" spans="1:4" x14ac:dyDescent="0.25">
      <c r="A290" s="6">
        <v>7</v>
      </c>
      <c r="B290" s="6">
        <v>8</v>
      </c>
      <c r="C290" s="48" t="str">
        <f t="shared" ca="1" si="4"/>
        <v>7_8</v>
      </c>
      <c r="D290" s="6">
        <v>9611</v>
      </c>
    </row>
    <row r="291" spans="1:4" x14ac:dyDescent="0.25">
      <c r="A291" s="5">
        <v>7</v>
      </c>
      <c r="B291" s="5">
        <v>9</v>
      </c>
      <c r="C291" s="49" t="str">
        <f t="shared" ca="1" si="4"/>
        <v>7_9</v>
      </c>
      <c r="D291" s="5">
        <v>3440</v>
      </c>
    </row>
    <row r="292" spans="1:4" x14ac:dyDescent="0.25">
      <c r="A292" s="6">
        <v>7</v>
      </c>
      <c r="B292" s="6">
        <v>10</v>
      </c>
      <c r="C292" s="48" t="str">
        <f t="shared" ca="1" si="4"/>
        <v>7_10</v>
      </c>
      <c r="D292" s="6">
        <v>13497</v>
      </c>
    </row>
    <row r="293" spans="1:4" x14ac:dyDescent="0.25">
      <c r="A293" s="5">
        <v>7</v>
      </c>
      <c r="B293" s="5">
        <v>11</v>
      </c>
      <c r="C293" s="49" t="str">
        <f t="shared" ca="1" si="4"/>
        <v>7_11</v>
      </c>
      <c r="D293" s="5">
        <v>1338</v>
      </c>
    </row>
    <row r="294" spans="1:4" x14ac:dyDescent="0.25">
      <c r="A294" s="6">
        <v>7</v>
      </c>
      <c r="B294" s="6">
        <v>12</v>
      </c>
      <c r="C294" s="48" t="str">
        <f t="shared" ca="1" si="4"/>
        <v>7_12</v>
      </c>
      <c r="D294" s="6">
        <v>3747</v>
      </c>
    </row>
    <row r="295" spans="1:4" x14ac:dyDescent="0.25">
      <c r="A295" s="5">
        <v>7</v>
      </c>
      <c r="B295" s="5">
        <v>13</v>
      </c>
      <c r="C295" s="49" t="str">
        <f t="shared" ca="1" si="4"/>
        <v>7_13</v>
      </c>
      <c r="D295" s="5">
        <v>12115</v>
      </c>
    </row>
    <row r="296" spans="1:4" x14ac:dyDescent="0.25">
      <c r="A296" s="6">
        <v>7</v>
      </c>
      <c r="B296" s="6">
        <v>14</v>
      </c>
      <c r="C296" s="48" t="str">
        <f t="shared" ca="1" si="4"/>
        <v>7_14</v>
      </c>
      <c r="D296" s="6">
        <v>13147</v>
      </c>
    </row>
    <row r="297" spans="1:4" x14ac:dyDescent="0.25">
      <c r="A297" s="5">
        <v>7</v>
      </c>
      <c r="B297" s="5">
        <v>15</v>
      </c>
      <c r="C297" s="49" t="str">
        <f t="shared" ca="1" si="4"/>
        <v>7_15</v>
      </c>
      <c r="D297" s="5">
        <v>12684</v>
      </c>
    </row>
    <row r="298" spans="1:4" x14ac:dyDescent="0.25">
      <c r="A298" s="6">
        <v>7</v>
      </c>
      <c r="B298" s="6">
        <v>16</v>
      </c>
      <c r="C298" s="48" t="str">
        <f t="shared" ca="1" si="4"/>
        <v>7_16</v>
      </c>
      <c r="D298" s="6">
        <v>5968</v>
      </c>
    </row>
    <row r="299" spans="1:4" x14ac:dyDescent="0.25">
      <c r="A299" s="5">
        <v>7</v>
      </c>
      <c r="B299" s="5">
        <v>17</v>
      </c>
      <c r="C299" s="49" t="str">
        <f t="shared" ca="1" si="4"/>
        <v>7_17</v>
      </c>
      <c r="D299" s="5">
        <v>9309</v>
      </c>
    </row>
    <row r="300" spans="1:4" x14ac:dyDescent="0.25">
      <c r="A300" s="6">
        <v>7</v>
      </c>
      <c r="B300" s="6">
        <v>18</v>
      </c>
      <c r="C300" s="48" t="str">
        <f t="shared" ca="1" si="4"/>
        <v>7_18</v>
      </c>
      <c r="D300" s="6">
        <v>9164</v>
      </c>
    </row>
    <row r="301" spans="1:4" x14ac:dyDescent="0.25">
      <c r="A301" s="5">
        <v>7</v>
      </c>
      <c r="B301" s="5">
        <v>19</v>
      </c>
      <c r="C301" s="49" t="str">
        <f t="shared" ca="1" si="4"/>
        <v>7_19</v>
      </c>
      <c r="D301" s="5">
        <v>18098</v>
      </c>
    </row>
    <row r="302" spans="1:4" x14ac:dyDescent="0.25">
      <c r="A302" s="6">
        <v>7</v>
      </c>
      <c r="B302" s="6">
        <v>20</v>
      </c>
      <c r="C302" s="48" t="str">
        <f t="shared" ca="1" si="4"/>
        <v>7_20</v>
      </c>
      <c r="D302" s="6">
        <v>169</v>
      </c>
    </row>
    <row r="303" spans="1:4" x14ac:dyDescent="0.25">
      <c r="A303" s="5">
        <v>7</v>
      </c>
      <c r="B303" s="5">
        <v>21</v>
      </c>
      <c r="C303" s="49" t="str">
        <f t="shared" ca="1" si="4"/>
        <v>7_21</v>
      </c>
      <c r="D303" s="5">
        <v>13525</v>
      </c>
    </row>
    <row r="304" spans="1:4" x14ac:dyDescent="0.25">
      <c r="A304" s="6">
        <v>7</v>
      </c>
      <c r="B304" s="6">
        <v>22</v>
      </c>
      <c r="C304" s="48" t="str">
        <f t="shared" ca="1" si="4"/>
        <v>7_22</v>
      </c>
      <c r="D304" s="6">
        <v>2173</v>
      </c>
    </row>
    <row r="305" spans="1:4" x14ac:dyDescent="0.25">
      <c r="A305" s="5">
        <v>7</v>
      </c>
      <c r="B305" s="5">
        <v>23</v>
      </c>
      <c r="C305" s="49" t="str">
        <f t="shared" ca="1" si="4"/>
        <v>7_23</v>
      </c>
      <c r="D305" s="5">
        <v>8020</v>
      </c>
    </row>
    <row r="306" spans="1:4" x14ac:dyDescent="0.25">
      <c r="A306" s="6">
        <v>7</v>
      </c>
      <c r="B306" s="6">
        <v>24</v>
      </c>
      <c r="C306" s="48" t="str">
        <f t="shared" ca="1" si="4"/>
        <v>7_24</v>
      </c>
      <c r="D306" s="6">
        <v>13025</v>
      </c>
    </row>
    <row r="307" spans="1:4" x14ac:dyDescent="0.25">
      <c r="A307" s="5">
        <v>7</v>
      </c>
      <c r="B307" s="5">
        <v>25</v>
      </c>
      <c r="C307" s="49" t="str">
        <f t="shared" ca="1" si="4"/>
        <v>7_25</v>
      </c>
      <c r="D307" s="5">
        <v>2651</v>
      </c>
    </row>
    <row r="308" spans="1:4" x14ac:dyDescent="0.25">
      <c r="A308" s="6">
        <v>7</v>
      </c>
      <c r="B308" s="6">
        <v>26</v>
      </c>
      <c r="C308" s="48" t="str">
        <f t="shared" ca="1" si="4"/>
        <v>7_26</v>
      </c>
      <c r="D308" s="6">
        <v>11830</v>
      </c>
    </row>
    <row r="309" spans="1:4" x14ac:dyDescent="0.25">
      <c r="A309" s="5">
        <v>7</v>
      </c>
      <c r="B309" s="5">
        <v>27</v>
      </c>
      <c r="C309" s="49" t="str">
        <f t="shared" ca="1" si="4"/>
        <v>7_27</v>
      </c>
      <c r="D309" s="5">
        <v>11783</v>
      </c>
    </row>
    <row r="310" spans="1:4" x14ac:dyDescent="0.25">
      <c r="A310" s="6">
        <v>7</v>
      </c>
      <c r="B310" s="6">
        <v>28</v>
      </c>
      <c r="C310" s="48" t="str">
        <f t="shared" ca="1" si="4"/>
        <v>7_28</v>
      </c>
      <c r="D310" s="6">
        <v>9654</v>
      </c>
    </row>
    <row r="311" spans="1:4" x14ac:dyDescent="0.25">
      <c r="A311" s="5">
        <v>7</v>
      </c>
      <c r="B311" s="5">
        <v>29</v>
      </c>
      <c r="C311" s="49" t="str">
        <f t="shared" ca="1" si="4"/>
        <v>7_29</v>
      </c>
      <c r="D311" s="5">
        <v>9653</v>
      </c>
    </row>
    <row r="312" spans="1:4" x14ac:dyDescent="0.25">
      <c r="A312" s="6">
        <v>7</v>
      </c>
      <c r="B312" s="6">
        <v>30</v>
      </c>
      <c r="C312" s="48" t="str">
        <f t="shared" ca="1" si="4"/>
        <v>7_30</v>
      </c>
      <c r="D312" s="6">
        <v>10532</v>
      </c>
    </row>
    <row r="313" spans="1:4" x14ac:dyDescent="0.25">
      <c r="A313" s="5">
        <v>7</v>
      </c>
      <c r="B313" s="5">
        <v>31</v>
      </c>
      <c r="C313" s="49" t="str">
        <f t="shared" ca="1" si="4"/>
        <v>7_31</v>
      </c>
      <c r="D313" s="5">
        <v>14200</v>
      </c>
    </row>
    <row r="314" spans="1:4" x14ac:dyDescent="0.25">
      <c r="A314" s="6">
        <v>7</v>
      </c>
      <c r="B314" s="6">
        <v>32</v>
      </c>
      <c r="C314" s="48" t="str">
        <f t="shared" ca="1" si="4"/>
        <v>7_32</v>
      </c>
      <c r="D314" s="6">
        <v>7676</v>
      </c>
    </row>
    <row r="315" spans="1:4" x14ac:dyDescent="0.25">
      <c r="A315" s="5">
        <v>7</v>
      </c>
      <c r="B315" s="5">
        <v>33</v>
      </c>
      <c r="C315" s="49" t="str">
        <f t="shared" ca="1" si="4"/>
        <v>7_33</v>
      </c>
      <c r="D315" s="5">
        <v>14528</v>
      </c>
    </row>
    <row r="316" spans="1:4" x14ac:dyDescent="0.25">
      <c r="A316" s="6">
        <v>7</v>
      </c>
      <c r="B316" s="6">
        <v>34</v>
      </c>
      <c r="C316" s="48" t="str">
        <f t="shared" ca="1" si="4"/>
        <v>7_34</v>
      </c>
      <c r="D316" s="6">
        <v>1348</v>
      </c>
    </row>
    <row r="317" spans="1:4" x14ac:dyDescent="0.25">
      <c r="A317" s="5">
        <v>7</v>
      </c>
      <c r="B317" s="5">
        <v>35</v>
      </c>
      <c r="C317" s="49" t="str">
        <f t="shared" ca="1" si="4"/>
        <v>7_35</v>
      </c>
      <c r="D317" s="5">
        <v>12125</v>
      </c>
    </row>
    <row r="318" spans="1:4" x14ac:dyDescent="0.25">
      <c r="A318" s="6">
        <v>7</v>
      </c>
      <c r="B318" s="6">
        <v>36</v>
      </c>
      <c r="C318" s="48" t="str">
        <f t="shared" ca="1" si="4"/>
        <v>7_36</v>
      </c>
      <c r="D318" s="6">
        <v>9065</v>
      </c>
    </row>
    <row r="319" spans="1:4" x14ac:dyDescent="0.25">
      <c r="A319" s="5">
        <v>7</v>
      </c>
      <c r="B319" s="5">
        <v>37</v>
      </c>
      <c r="C319" s="49" t="str">
        <f t="shared" ca="1" si="4"/>
        <v>7_37</v>
      </c>
      <c r="D319" s="5">
        <v>3067</v>
      </c>
    </row>
    <row r="320" spans="1:4" x14ac:dyDescent="0.25">
      <c r="A320" s="6">
        <v>7</v>
      </c>
      <c r="B320" s="6">
        <v>38</v>
      </c>
      <c r="C320" s="48" t="str">
        <f t="shared" ca="1" si="4"/>
        <v>7_38</v>
      </c>
      <c r="D320" s="6">
        <v>12614</v>
      </c>
    </row>
    <row r="321" spans="1:4" x14ac:dyDescent="0.25">
      <c r="A321" s="5">
        <v>7</v>
      </c>
      <c r="B321" s="5">
        <v>39</v>
      </c>
      <c r="C321" s="49" t="str">
        <f t="shared" ca="1" si="4"/>
        <v>7_39</v>
      </c>
      <c r="D321" s="5">
        <v>1990</v>
      </c>
    </row>
    <row r="322" spans="1:4" x14ac:dyDescent="0.25">
      <c r="A322" s="6">
        <v>7</v>
      </c>
      <c r="B322" s="6">
        <v>40</v>
      </c>
      <c r="C322" s="48" t="str">
        <f t="shared" ca="1" si="4"/>
        <v>7_40</v>
      </c>
      <c r="D322" s="6">
        <v>13085</v>
      </c>
    </row>
    <row r="323" spans="1:4" x14ac:dyDescent="0.25">
      <c r="A323" s="5">
        <v>7</v>
      </c>
      <c r="B323" s="5">
        <v>41</v>
      </c>
      <c r="C323" s="49" t="str">
        <f t="shared" ca="1" si="4"/>
        <v>7_41</v>
      </c>
      <c r="D323" s="5">
        <v>12240</v>
      </c>
    </row>
    <row r="324" spans="1:4" x14ac:dyDescent="0.25">
      <c r="A324" s="6">
        <v>7</v>
      </c>
      <c r="B324" s="6">
        <v>42</v>
      </c>
      <c r="C324" s="48" t="str">
        <f t="shared" ref="C324:C387" ca="1" si="5">INDIRECT("A"&amp;ROW())&amp;"_"&amp;INDIRECT("B"&amp;ROW())</f>
        <v>7_42</v>
      </c>
      <c r="D324" s="6">
        <v>1313</v>
      </c>
    </row>
    <row r="325" spans="1:4" x14ac:dyDescent="0.25">
      <c r="A325" s="5">
        <v>7</v>
      </c>
      <c r="B325" s="5">
        <v>43</v>
      </c>
      <c r="C325" s="49" t="str">
        <f t="shared" ca="1" si="5"/>
        <v>7_43</v>
      </c>
      <c r="D325" s="5">
        <v>10541</v>
      </c>
    </row>
    <row r="326" spans="1:4" x14ac:dyDescent="0.25">
      <c r="A326" s="6">
        <v>7</v>
      </c>
      <c r="B326" s="6">
        <v>44</v>
      </c>
      <c r="C326" s="48" t="str">
        <f t="shared" ca="1" si="5"/>
        <v>7_44</v>
      </c>
      <c r="D326" s="6">
        <v>11227</v>
      </c>
    </row>
    <row r="327" spans="1:4" x14ac:dyDescent="0.25">
      <c r="A327" s="5">
        <v>7</v>
      </c>
      <c r="B327" s="5">
        <v>45</v>
      </c>
      <c r="C327" s="49" t="str">
        <f t="shared" ca="1" si="5"/>
        <v>7_45</v>
      </c>
      <c r="D327" s="5">
        <v>2730</v>
      </c>
    </row>
    <row r="328" spans="1:4" x14ac:dyDescent="0.25">
      <c r="A328" s="6">
        <v>7</v>
      </c>
      <c r="B328" s="6">
        <v>46</v>
      </c>
      <c r="C328" s="48" t="str">
        <f t="shared" ca="1" si="5"/>
        <v>7_46</v>
      </c>
      <c r="D328" s="6">
        <v>7634</v>
      </c>
    </row>
    <row r="329" spans="1:4" x14ac:dyDescent="0.25">
      <c r="A329" s="5">
        <v>7</v>
      </c>
      <c r="B329" s="5">
        <v>47</v>
      </c>
      <c r="C329" s="49" t="str">
        <f t="shared" ca="1" si="5"/>
        <v>7_47</v>
      </c>
      <c r="D329" s="5">
        <v>154</v>
      </c>
    </row>
    <row r="330" spans="1:4" x14ac:dyDescent="0.25">
      <c r="A330" s="6">
        <v>7</v>
      </c>
      <c r="B330" s="6">
        <v>48</v>
      </c>
      <c r="C330" s="48" t="str">
        <f t="shared" ca="1" si="5"/>
        <v>7_48</v>
      </c>
      <c r="D330" s="6">
        <v>12614</v>
      </c>
    </row>
    <row r="331" spans="1:4" x14ac:dyDescent="0.25">
      <c r="A331" s="5">
        <v>8</v>
      </c>
      <c r="B331" s="5">
        <v>1</v>
      </c>
      <c r="C331" s="49" t="str">
        <f t="shared" ca="1" si="5"/>
        <v>8_1</v>
      </c>
      <c r="D331" s="5">
        <v>459</v>
      </c>
    </row>
    <row r="332" spans="1:4" x14ac:dyDescent="0.25">
      <c r="A332" s="6">
        <v>8</v>
      </c>
      <c r="B332" s="6">
        <v>2</v>
      </c>
      <c r="C332" s="48" t="str">
        <f t="shared" ca="1" si="5"/>
        <v>8_2</v>
      </c>
      <c r="D332" s="6">
        <v>7179</v>
      </c>
    </row>
    <row r="333" spans="1:4" x14ac:dyDescent="0.25">
      <c r="A333" s="5">
        <v>8</v>
      </c>
      <c r="B333" s="5">
        <v>3</v>
      </c>
      <c r="C333" s="49" t="str">
        <f t="shared" ca="1" si="5"/>
        <v>8_3</v>
      </c>
      <c r="D333" s="5">
        <v>948</v>
      </c>
    </row>
    <row r="334" spans="1:4" x14ac:dyDescent="0.25">
      <c r="A334" s="6">
        <v>8</v>
      </c>
      <c r="B334" s="6">
        <v>4</v>
      </c>
      <c r="C334" s="48" t="str">
        <f t="shared" ca="1" si="5"/>
        <v>8_4</v>
      </c>
      <c r="D334" s="6">
        <v>9559</v>
      </c>
    </row>
    <row r="335" spans="1:4" x14ac:dyDescent="0.25">
      <c r="A335" s="5">
        <v>8</v>
      </c>
      <c r="B335" s="5">
        <v>5</v>
      </c>
      <c r="C335" s="49" t="str">
        <f t="shared" ca="1" si="5"/>
        <v>8_5</v>
      </c>
      <c r="D335" s="5">
        <v>5671</v>
      </c>
    </row>
    <row r="336" spans="1:4" x14ac:dyDescent="0.25">
      <c r="A336" s="6">
        <v>8</v>
      </c>
      <c r="B336" s="6">
        <v>6</v>
      </c>
      <c r="C336" s="48" t="str">
        <f t="shared" ca="1" si="5"/>
        <v>8_6</v>
      </c>
      <c r="D336" s="6">
        <v>7129</v>
      </c>
    </row>
    <row r="337" spans="1:4" x14ac:dyDescent="0.25">
      <c r="A337" s="5">
        <v>8</v>
      </c>
      <c r="B337" s="5">
        <v>7</v>
      </c>
      <c r="C337" s="49" t="str">
        <f t="shared" ca="1" si="5"/>
        <v>8_7</v>
      </c>
      <c r="D337" s="5">
        <v>9611</v>
      </c>
    </row>
    <row r="338" spans="1:4" x14ac:dyDescent="0.25">
      <c r="A338" s="6">
        <v>8</v>
      </c>
      <c r="B338" s="6">
        <v>9</v>
      </c>
      <c r="C338" s="48" t="str">
        <f t="shared" ca="1" si="5"/>
        <v>8_9</v>
      </c>
      <c r="D338" s="6">
        <v>11705</v>
      </c>
    </row>
    <row r="339" spans="1:4" x14ac:dyDescent="0.25">
      <c r="A339" s="5">
        <v>8</v>
      </c>
      <c r="B339" s="5">
        <v>10</v>
      </c>
      <c r="C339" s="49" t="str">
        <f t="shared" ca="1" si="5"/>
        <v>8_10</v>
      </c>
      <c r="D339" s="5">
        <v>6827</v>
      </c>
    </row>
    <row r="340" spans="1:4" x14ac:dyDescent="0.25">
      <c r="A340" s="6">
        <v>8</v>
      </c>
      <c r="B340" s="6">
        <v>11</v>
      </c>
      <c r="C340" s="48" t="str">
        <f t="shared" ca="1" si="5"/>
        <v>8_11</v>
      </c>
      <c r="D340" s="6">
        <v>8383</v>
      </c>
    </row>
    <row r="341" spans="1:4" x14ac:dyDescent="0.25">
      <c r="A341" s="5">
        <v>8</v>
      </c>
      <c r="B341" s="5">
        <v>12</v>
      </c>
      <c r="C341" s="49" t="str">
        <f t="shared" ca="1" si="5"/>
        <v>8_12</v>
      </c>
      <c r="D341" s="5">
        <v>6699</v>
      </c>
    </row>
    <row r="342" spans="1:4" x14ac:dyDescent="0.25">
      <c r="A342" s="6">
        <v>8</v>
      </c>
      <c r="B342" s="6">
        <v>13</v>
      </c>
      <c r="C342" s="48" t="str">
        <f t="shared" ca="1" si="5"/>
        <v>8_13</v>
      </c>
      <c r="D342" s="6">
        <v>7996</v>
      </c>
    </row>
    <row r="343" spans="1:4" x14ac:dyDescent="0.25">
      <c r="A343" s="5">
        <v>8</v>
      </c>
      <c r="B343" s="5">
        <v>14</v>
      </c>
      <c r="C343" s="49" t="str">
        <f t="shared" ca="1" si="5"/>
        <v>8_14</v>
      </c>
      <c r="D343" s="5">
        <v>8111</v>
      </c>
    </row>
    <row r="344" spans="1:4" x14ac:dyDescent="0.25">
      <c r="A344" s="6">
        <v>8</v>
      </c>
      <c r="B344" s="6">
        <v>15</v>
      </c>
      <c r="C344" s="48" t="str">
        <f t="shared" ca="1" si="5"/>
        <v>8_15</v>
      </c>
      <c r="D344" s="6">
        <v>6464</v>
      </c>
    </row>
    <row r="345" spans="1:4" x14ac:dyDescent="0.25">
      <c r="A345" s="5">
        <v>8</v>
      </c>
      <c r="B345" s="5">
        <v>16</v>
      </c>
      <c r="C345" s="49" t="str">
        <f t="shared" ca="1" si="5"/>
        <v>8_16</v>
      </c>
      <c r="D345" s="5">
        <v>5362</v>
      </c>
    </row>
    <row r="346" spans="1:4" x14ac:dyDescent="0.25">
      <c r="A346" s="6">
        <v>8</v>
      </c>
      <c r="B346" s="6">
        <v>17</v>
      </c>
      <c r="C346" s="48" t="str">
        <f t="shared" ca="1" si="5"/>
        <v>8_17</v>
      </c>
      <c r="D346" s="6">
        <v>1202</v>
      </c>
    </row>
    <row r="347" spans="1:4" x14ac:dyDescent="0.25">
      <c r="A347" s="5">
        <v>8</v>
      </c>
      <c r="B347" s="5">
        <v>18</v>
      </c>
      <c r="C347" s="49" t="str">
        <f t="shared" ca="1" si="5"/>
        <v>8_18</v>
      </c>
      <c r="D347" s="5">
        <v>507</v>
      </c>
    </row>
    <row r="348" spans="1:4" x14ac:dyDescent="0.25">
      <c r="A348" s="6">
        <v>8</v>
      </c>
      <c r="B348" s="6">
        <v>19</v>
      </c>
      <c r="C348" s="48" t="str">
        <f t="shared" ca="1" si="5"/>
        <v>8_19</v>
      </c>
      <c r="D348" s="6">
        <v>9546</v>
      </c>
    </row>
    <row r="349" spans="1:4" x14ac:dyDescent="0.25">
      <c r="A349" s="5">
        <v>8</v>
      </c>
      <c r="B349" s="5">
        <v>20</v>
      </c>
      <c r="C349" s="49" t="str">
        <f t="shared" ca="1" si="5"/>
        <v>8_20</v>
      </c>
      <c r="D349" s="5">
        <v>9729</v>
      </c>
    </row>
    <row r="350" spans="1:4" x14ac:dyDescent="0.25">
      <c r="A350" s="6">
        <v>8</v>
      </c>
      <c r="B350" s="6">
        <v>21</v>
      </c>
      <c r="C350" s="48" t="str">
        <f t="shared" ca="1" si="5"/>
        <v>8_21</v>
      </c>
      <c r="D350" s="6">
        <v>8226</v>
      </c>
    </row>
    <row r="351" spans="1:4" x14ac:dyDescent="0.25">
      <c r="A351" s="5">
        <v>8</v>
      </c>
      <c r="B351" s="5">
        <v>22</v>
      </c>
      <c r="C351" s="49" t="str">
        <f t="shared" ca="1" si="5"/>
        <v>8_22</v>
      </c>
      <c r="D351" s="5">
        <v>9077</v>
      </c>
    </row>
    <row r="352" spans="1:4" x14ac:dyDescent="0.25">
      <c r="A352" s="6">
        <v>8</v>
      </c>
      <c r="B352" s="6">
        <v>23</v>
      </c>
      <c r="C352" s="48" t="str">
        <f t="shared" ca="1" si="5"/>
        <v>8_23</v>
      </c>
      <c r="D352" s="6">
        <v>2345</v>
      </c>
    </row>
    <row r="353" spans="1:4" x14ac:dyDescent="0.25">
      <c r="A353" s="5">
        <v>8</v>
      </c>
      <c r="B353" s="5">
        <v>24</v>
      </c>
      <c r="C353" s="49" t="str">
        <f t="shared" ca="1" si="5"/>
        <v>8_24</v>
      </c>
      <c r="D353" s="5">
        <v>5966</v>
      </c>
    </row>
    <row r="354" spans="1:4" x14ac:dyDescent="0.25">
      <c r="A354" s="6">
        <v>8</v>
      </c>
      <c r="B354" s="6">
        <v>25</v>
      </c>
      <c r="C354" s="48" t="str">
        <f t="shared" ca="1" si="5"/>
        <v>8_25</v>
      </c>
      <c r="D354" s="6">
        <v>10542</v>
      </c>
    </row>
    <row r="355" spans="1:4" x14ac:dyDescent="0.25">
      <c r="A355" s="5">
        <v>8</v>
      </c>
      <c r="B355" s="5">
        <v>26</v>
      </c>
      <c r="C355" s="49" t="str">
        <f t="shared" ca="1" si="5"/>
        <v>8_26</v>
      </c>
      <c r="D355" s="5">
        <v>8871</v>
      </c>
    </row>
    <row r="356" spans="1:4" x14ac:dyDescent="0.25">
      <c r="A356" s="6">
        <v>8</v>
      </c>
      <c r="B356" s="6">
        <v>27</v>
      </c>
      <c r="C356" s="48" t="str">
        <f t="shared" ca="1" si="5"/>
        <v>8_27</v>
      </c>
      <c r="D356" s="6">
        <v>9220</v>
      </c>
    </row>
    <row r="357" spans="1:4" x14ac:dyDescent="0.25">
      <c r="A357" s="5">
        <v>8</v>
      </c>
      <c r="B357" s="5">
        <v>28</v>
      </c>
      <c r="C357" s="49" t="str">
        <f t="shared" ca="1" si="5"/>
        <v>8_28</v>
      </c>
      <c r="D357" s="5">
        <v>359</v>
      </c>
    </row>
    <row r="358" spans="1:4" x14ac:dyDescent="0.25">
      <c r="A358" s="6">
        <v>8</v>
      </c>
      <c r="B358" s="6">
        <v>29</v>
      </c>
      <c r="C358" s="48" t="str">
        <f t="shared" ca="1" si="5"/>
        <v>8_29</v>
      </c>
      <c r="D358" s="6">
        <v>398</v>
      </c>
    </row>
    <row r="359" spans="1:4" x14ac:dyDescent="0.25">
      <c r="A359" s="5">
        <v>8</v>
      </c>
      <c r="B359" s="5">
        <v>30</v>
      </c>
      <c r="C359" s="49" t="str">
        <f t="shared" ca="1" si="5"/>
        <v>8_30</v>
      </c>
      <c r="D359" s="5">
        <v>1166</v>
      </c>
    </row>
    <row r="360" spans="1:4" x14ac:dyDescent="0.25">
      <c r="A360" s="6">
        <v>8</v>
      </c>
      <c r="B360" s="6">
        <v>31</v>
      </c>
      <c r="C360" s="48" t="str">
        <f t="shared" ca="1" si="5"/>
        <v>8_31</v>
      </c>
      <c r="D360" s="6">
        <v>7369</v>
      </c>
    </row>
    <row r="361" spans="1:4" x14ac:dyDescent="0.25">
      <c r="A361" s="5">
        <v>8</v>
      </c>
      <c r="B361" s="5">
        <v>32</v>
      </c>
      <c r="C361" s="49" t="str">
        <f t="shared" ca="1" si="5"/>
        <v>8_32</v>
      </c>
      <c r="D361" s="5">
        <v>16916</v>
      </c>
    </row>
    <row r="362" spans="1:4" x14ac:dyDescent="0.25">
      <c r="A362" s="6">
        <v>8</v>
      </c>
      <c r="B362" s="6">
        <v>33</v>
      </c>
      <c r="C362" s="48" t="str">
        <f t="shared" ca="1" si="5"/>
        <v>8_33</v>
      </c>
      <c r="D362" s="6">
        <v>7501</v>
      </c>
    </row>
    <row r="363" spans="1:4" x14ac:dyDescent="0.25">
      <c r="A363" s="5">
        <v>8</v>
      </c>
      <c r="B363" s="5">
        <v>34</v>
      </c>
      <c r="C363" s="49" t="str">
        <f t="shared" ca="1" si="5"/>
        <v>8_34</v>
      </c>
      <c r="D363" s="5">
        <v>10857</v>
      </c>
    </row>
    <row r="364" spans="1:4" x14ac:dyDescent="0.25">
      <c r="A364" s="6">
        <v>8</v>
      </c>
      <c r="B364" s="6">
        <v>35</v>
      </c>
      <c r="C364" s="48" t="str">
        <f t="shared" ca="1" si="5"/>
        <v>8_35</v>
      </c>
      <c r="D364" s="6">
        <v>6896</v>
      </c>
    </row>
    <row r="365" spans="1:4" x14ac:dyDescent="0.25">
      <c r="A365" s="5">
        <v>8</v>
      </c>
      <c r="B365" s="5">
        <v>36</v>
      </c>
      <c r="C365" s="49" t="str">
        <f t="shared" ca="1" si="5"/>
        <v>8_36</v>
      </c>
      <c r="D365" s="5">
        <v>770</v>
      </c>
    </row>
    <row r="366" spans="1:4" x14ac:dyDescent="0.25">
      <c r="A366" s="6">
        <v>8</v>
      </c>
      <c r="B366" s="6">
        <v>37</v>
      </c>
      <c r="C366" s="48" t="str">
        <f t="shared" ca="1" si="5"/>
        <v>8_37</v>
      </c>
      <c r="D366" s="6">
        <v>9844</v>
      </c>
    </row>
    <row r="367" spans="1:4" x14ac:dyDescent="0.25">
      <c r="A367" s="5">
        <v>8</v>
      </c>
      <c r="B367" s="5">
        <v>38</v>
      </c>
      <c r="C367" s="49" t="str">
        <f t="shared" ca="1" si="5"/>
        <v>8_38</v>
      </c>
      <c r="D367" s="5">
        <v>6791</v>
      </c>
    </row>
    <row r="368" spans="1:4" x14ac:dyDescent="0.25">
      <c r="A368" s="6">
        <v>8</v>
      </c>
      <c r="B368" s="6">
        <v>39</v>
      </c>
      <c r="C368" s="48" t="str">
        <f t="shared" ca="1" si="5"/>
        <v>8_39</v>
      </c>
      <c r="D368" s="6">
        <v>8328</v>
      </c>
    </row>
    <row r="369" spans="1:4" x14ac:dyDescent="0.25">
      <c r="A369" s="5">
        <v>8</v>
      </c>
      <c r="B369" s="5">
        <v>40</v>
      </c>
      <c r="C369" s="49" t="str">
        <f t="shared" ca="1" si="5"/>
        <v>8_40</v>
      </c>
      <c r="D369" s="5">
        <v>6106</v>
      </c>
    </row>
    <row r="370" spans="1:4" x14ac:dyDescent="0.25">
      <c r="A370" s="6">
        <v>8</v>
      </c>
      <c r="B370" s="6">
        <v>41</v>
      </c>
      <c r="C370" s="48" t="str">
        <f t="shared" ca="1" si="5"/>
        <v>8_41</v>
      </c>
      <c r="D370" s="6">
        <v>8939</v>
      </c>
    </row>
    <row r="371" spans="1:4" x14ac:dyDescent="0.25">
      <c r="A371" s="5">
        <v>8</v>
      </c>
      <c r="B371" s="5">
        <v>42</v>
      </c>
      <c r="C371" s="49" t="str">
        <f t="shared" ca="1" si="5"/>
        <v>8_42</v>
      </c>
      <c r="D371" s="5">
        <v>9375</v>
      </c>
    </row>
    <row r="372" spans="1:4" x14ac:dyDescent="0.25">
      <c r="A372" s="6">
        <v>8</v>
      </c>
      <c r="B372" s="6">
        <v>43</v>
      </c>
      <c r="C372" s="48" t="str">
        <f t="shared" ca="1" si="5"/>
        <v>8_43</v>
      </c>
      <c r="D372" s="6">
        <v>8184</v>
      </c>
    </row>
    <row r="373" spans="1:4" x14ac:dyDescent="0.25">
      <c r="A373" s="5">
        <v>8</v>
      </c>
      <c r="B373" s="5">
        <v>44</v>
      </c>
      <c r="C373" s="49" t="str">
        <f t="shared" ca="1" si="5"/>
        <v>8_44</v>
      </c>
      <c r="D373" s="5">
        <v>9086</v>
      </c>
    </row>
    <row r="374" spans="1:4" x14ac:dyDescent="0.25">
      <c r="A374" s="6">
        <v>8</v>
      </c>
      <c r="B374" s="6">
        <v>45</v>
      </c>
      <c r="C374" s="48" t="str">
        <f t="shared" ca="1" si="5"/>
        <v>8_45</v>
      </c>
      <c r="D374" s="6">
        <v>10847</v>
      </c>
    </row>
    <row r="375" spans="1:4" x14ac:dyDescent="0.25">
      <c r="A375" s="5">
        <v>8</v>
      </c>
      <c r="B375" s="5">
        <v>46</v>
      </c>
      <c r="C375" s="49" t="str">
        <f t="shared" ca="1" si="5"/>
        <v>8_46</v>
      </c>
      <c r="D375" s="5">
        <v>17083</v>
      </c>
    </row>
    <row r="376" spans="1:4" x14ac:dyDescent="0.25">
      <c r="A376" s="6">
        <v>8</v>
      </c>
      <c r="B376" s="6">
        <v>47</v>
      </c>
      <c r="C376" s="48" t="str">
        <f t="shared" ca="1" si="5"/>
        <v>8_47</v>
      </c>
      <c r="D376" s="6">
        <v>9713</v>
      </c>
    </row>
    <row r="377" spans="1:4" x14ac:dyDescent="0.25">
      <c r="A377" s="5">
        <v>8</v>
      </c>
      <c r="B377" s="5">
        <v>48</v>
      </c>
      <c r="C377" s="49" t="str">
        <f t="shared" ca="1" si="5"/>
        <v>8_48</v>
      </c>
      <c r="D377" s="5">
        <v>6138</v>
      </c>
    </row>
    <row r="378" spans="1:4" x14ac:dyDescent="0.25">
      <c r="A378" s="6">
        <v>9</v>
      </c>
      <c r="B378" s="6">
        <v>1</v>
      </c>
      <c r="C378" s="48" t="str">
        <f t="shared" ca="1" si="5"/>
        <v>9_1</v>
      </c>
      <c r="D378" s="6">
        <v>11502</v>
      </c>
    </row>
    <row r="379" spans="1:4" x14ac:dyDescent="0.25">
      <c r="A379" s="5">
        <v>9</v>
      </c>
      <c r="B379" s="5">
        <v>2</v>
      </c>
      <c r="C379" s="49" t="str">
        <f t="shared" ca="1" si="5"/>
        <v>9_2</v>
      </c>
      <c r="D379" s="5">
        <v>16885</v>
      </c>
    </row>
    <row r="380" spans="1:4" x14ac:dyDescent="0.25">
      <c r="A380" s="6">
        <v>9</v>
      </c>
      <c r="B380" s="6">
        <v>3</v>
      </c>
      <c r="C380" s="48" t="str">
        <f t="shared" ca="1" si="5"/>
        <v>9_3</v>
      </c>
      <c r="D380" s="6">
        <v>11824</v>
      </c>
    </row>
    <row r="381" spans="1:4" x14ac:dyDescent="0.25">
      <c r="A381" s="5">
        <v>9</v>
      </c>
      <c r="B381" s="5">
        <v>4</v>
      </c>
      <c r="C381" s="49" t="str">
        <f t="shared" ca="1" si="5"/>
        <v>9_4</v>
      </c>
      <c r="D381" s="5">
        <v>2428</v>
      </c>
    </row>
    <row r="382" spans="1:4" x14ac:dyDescent="0.25">
      <c r="A382" s="6">
        <v>9</v>
      </c>
      <c r="B382" s="6">
        <v>5</v>
      </c>
      <c r="C382" s="48" t="str">
        <f t="shared" ca="1" si="5"/>
        <v>9_5</v>
      </c>
      <c r="D382" s="6">
        <v>16133</v>
      </c>
    </row>
    <row r="383" spans="1:4" x14ac:dyDescent="0.25">
      <c r="A383" s="5">
        <v>9</v>
      </c>
      <c r="B383" s="5">
        <v>6</v>
      </c>
      <c r="C383" s="49" t="str">
        <f t="shared" ca="1" si="5"/>
        <v>9_6</v>
      </c>
      <c r="D383" s="5">
        <v>4766</v>
      </c>
    </row>
    <row r="384" spans="1:4" x14ac:dyDescent="0.25">
      <c r="A384" s="6">
        <v>9</v>
      </c>
      <c r="B384" s="6">
        <v>7</v>
      </c>
      <c r="C384" s="48" t="str">
        <f t="shared" ca="1" si="5"/>
        <v>9_7</v>
      </c>
      <c r="D384" s="6">
        <v>3440</v>
      </c>
    </row>
    <row r="385" spans="1:4" x14ac:dyDescent="0.25">
      <c r="A385" s="5">
        <v>9</v>
      </c>
      <c r="B385" s="5">
        <v>8</v>
      </c>
      <c r="C385" s="49" t="str">
        <f t="shared" ca="1" si="5"/>
        <v>9_8</v>
      </c>
      <c r="D385" s="5">
        <v>11705</v>
      </c>
    </row>
    <row r="386" spans="1:4" x14ac:dyDescent="0.25">
      <c r="A386" s="6">
        <v>9</v>
      </c>
      <c r="B386" s="6">
        <v>10</v>
      </c>
      <c r="C386" s="48" t="str">
        <f t="shared" ca="1" si="5"/>
        <v>9_10</v>
      </c>
      <c r="D386" s="6">
        <v>16837</v>
      </c>
    </row>
    <row r="387" spans="1:4" x14ac:dyDescent="0.25">
      <c r="A387" s="5">
        <v>9</v>
      </c>
      <c r="B387" s="5">
        <v>11</v>
      </c>
      <c r="C387" s="49" t="str">
        <f t="shared" ca="1" si="5"/>
        <v>9_11</v>
      </c>
      <c r="D387" s="5">
        <v>4215</v>
      </c>
    </row>
    <row r="388" spans="1:4" x14ac:dyDescent="0.25">
      <c r="A388" s="6">
        <v>9</v>
      </c>
      <c r="B388" s="6">
        <v>12</v>
      </c>
      <c r="C388" s="48" t="str">
        <f t="shared" ref="C388:C451" ca="1" si="6">INDIRECT("A"&amp;ROW())&amp;"_"&amp;INDIRECT("B"&amp;ROW())</f>
        <v>9_12</v>
      </c>
      <c r="D388" s="6">
        <v>5113</v>
      </c>
    </row>
    <row r="389" spans="1:4" x14ac:dyDescent="0.25">
      <c r="A389" s="5">
        <v>9</v>
      </c>
      <c r="B389" s="5">
        <v>13</v>
      </c>
      <c r="C389" s="49" t="str">
        <f t="shared" ca="1" si="6"/>
        <v>9_13</v>
      </c>
      <c r="D389" s="5">
        <v>15258</v>
      </c>
    </row>
    <row r="390" spans="1:4" x14ac:dyDescent="0.25">
      <c r="A390" s="6">
        <v>9</v>
      </c>
      <c r="B390" s="6">
        <v>14</v>
      </c>
      <c r="C390" s="48" t="str">
        <f t="shared" ca="1" si="6"/>
        <v>9_14</v>
      </c>
      <c r="D390" s="6">
        <v>16292</v>
      </c>
    </row>
    <row r="391" spans="1:4" x14ac:dyDescent="0.25">
      <c r="A391" s="5">
        <v>9</v>
      </c>
      <c r="B391" s="5">
        <v>15</v>
      </c>
      <c r="C391" s="49" t="str">
        <f t="shared" ca="1" si="6"/>
        <v>9_15</v>
      </c>
      <c r="D391" s="5">
        <v>16024</v>
      </c>
    </row>
    <row r="392" spans="1:4" x14ac:dyDescent="0.25">
      <c r="A392" s="6">
        <v>9</v>
      </c>
      <c r="B392" s="6">
        <v>16</v>
      </c>
      <c r="C392" s="48" t="str">
        <f t="shared" ca="1" si="6"/>
        <v>9_16</v>
      </c>
      <c r="D392" s="6">
        <v>6708</v>
      </c>
    </row>
    <row r="393" spans="1:4" x14ac:dyDescent="0.25">
      <c r="A393" s="5">
        <v>9</v>
      </c>
      <c r="B393" s="5">
        <v>17</v>
      </c>
      <c r="C393" s="49" t="str">
        <f t="shared" ca="1" si="6"/>
        <v>9_17</v>
      </c>
      <c r="D393" s="5">
        <v>10986</v>
      </c>
    </row>
    <row r="394" spans="1:4" x14ac:dyDescent="0.25">
      <c r="A394" s="6">
        <v>9</v>
      </c>
      <c r="B394" s="6">
        <v>18</v>
      </c>
      <c r="C394" s="48" t="str">
        <f t="shared" ca="1" si="6"/>
        <v>9_18</v>
      </c>
      <c r="D394" s="6">
        <v>11256</v>
      </c>
    </row>
    <row r="395" spans="1:4" x14ac:dyDescent="0.25">
      <c r="A395" s="5">
        <v>9</v>
      </c>
      <c r="B395" s="5">
        <v>19</v>
      </c>
      <c r="C395" s="49" t="str">
        <f t="shared" ca="1" si="6"/>
        <v>9_19</v>
      </c>
      <c r="D395" s="5">
        <v>15770</v>
      </c>
    </row>
    <row r="396" spans="1:4" x14ac:dyDescent="0.25">
      <c r="A396" s="6">
        <v>9</v>
      </c>
      <c r="B396" s="6">
        <v>20</v>
      </c>
      <c r="C396" s="48" t="str">
        <f t="shared" ca="1" si="6"/>
        <v>9_20</v>
      </c>
      <c r="D396" s="6">
        <v>3381</v>
      </c>
    </row>
    <row r="397" spans="1:4" x14ac:dyDescent="0.25">
      <c r="A397" s="5">
        <v>9</v>
      </c>
      <c r="B397" s="5">
        <v>21</v>
      </c>
      <c r="C397" s="49" t="str">
        <f t="shared" ca="1" si="6"/>
        <v>9_21</v>
      </c>
      <c r="D397" s="5">
        <v>16656</v>
      </c>
    </row>
    <row r="398" spans="1:4" x14ac:dyDescent="0.25">
      <c r="A398" s="6">
        <v>9</v>
      </c>
      <c r="B398" s="6">
        <v>22</v>
      </c>
      <c r="C398" s="48" t="str">
        <f t="shared" ca="1" si="6"/>
        <v>9_22</v>
      </c>
      <c r="D398" s="6">
        <v>5402</v>
      </c>
    </row>
    <row r="399" spans="1:4" x14ac:dyDescent="0.25">
      <c r="A399" s="5">
        <v>9</v>
      </c>
      <c r="B399" s="5">
        <v>23</v>
      </c>
      <c r="C399" s="49" t="str">
        <f t="shared" ca="1" si="6"/>
        <v>9_23</v>
      </c>
      <c r="D399" s="5">
        <v>9590</v>
      </c>
    </row>
    <row r="400" spans="1:4" x14ac:dyDescent="0.25">
      <c r="A400" s="6">
        <v>9</v>
      </c>
      <c r="B400" s="6">
        <v>24</v>
      </c>
      <c r="C400" s="48" t="str">
        <f t="shared" ca="1" si="6"/>
        <v>9_24</v>
      </c>
      <c r="D400" s="6">
        <v>16328</v>
      </c>
    </row>
    <row r="401" spans="1:4" x14ac:dyDescent="0.25">
      <c r="A401" s="5">
        <v>9</v>
      </c>
      <c r="B401" s="5">
        <v>25</v>
      </c>
      <c r="C401" s="49" t="str">
        <f t="shared" ca="1" si="6"/>
        <v>9_25</v>
      </c>
      <c r="D401" s="5">
        <v>1288</v>
      </c>
    </row>
    <row r="402" spans="1:4" x14ac:dyDescent="0.25">
      <c r="A402" s="6">
        <v>9</v>
      </c>
      <c r="B402" s="6">
        <v>26</v>
      </c>
      <c r="C402" s="48" t="str">
        <f t="shared" ca="1" si="6"/>
        <v>9_26</v>
      </c>
      <c r="D402" s="6">
        <v>14744</v>
      </c>
    </row>
    <row r="403" spans="1:4" x14ac:dyDescent="0.25">
      <c r="A403" s="5">
        <v>9</v>
      </c>
      <c r="B403" s="5">
        <v>27</v>
      </c>
      <c r="C403" s="49" t="str">
        <f t="shared" ca="1" si="6"/>
        <v>9_27</v>
      </c>
      <c r="D403" s="5">
        <v>14590</v>
      </c>
    </row>
    <row r="404" spans="1:4" x14ac:dyDescent="0.25">
      <c r="A404" s="6">
        <v>9</v>
      </c>
      <c r="B404" s="6">
        <v>28</v>
      </c>
      <c r="C404" s="48" t="str">
        <f t="shared" ca="1" si="6"/>
        <v>9_28</v>
      </c>
      <c r="D404" s="6">
        <v>11865</v>
      </c>
    </row>
    <row r="405" spans="1:4" x14ac:dyDescent="0.25">
      <c r="A405" s="5">
        <v>9</v>
      </c>
      <c r="B405" s="5">
        <v>29</v>
      </c>
      <c r="C405" s="49" t="str">
        <f t="shared" ca="1" si="6"/>
        <v>9_29</v>
      </c>
      <c r="D405" s="5">
        <v>11879</v>
      </c>
    </row>
    <row r="406" spans="1:4" x14ac:dyDescent="0.25">
      <c r="A406" s="6">
        <v>9</v>
      </c>
      <c r="B406" s="6">
        <v>30</v>
      </c>
      <c r="C406" s="48" t="str">
        <f t="shared" ca="1" si="6"/>
        <v>9_30</v>
      </c>
      <c r="D406" s="6">
        <v>12315</v>
      </c>
    </row>
    <row r="407" spans="1:4" x14ac:dyDescent="0.25">
      <c r="A407" s="5">
        <v>9</v>
      </c>
      <c r="B407" s="5">
        <v>31</v>
      </c>
      <c r="C407" s="49" t="str">
        <f t="shared" ca="1" si="6"/>
        <v>9_31</v>
      </c>
      <c r="D407" s="5">
        <v>17530</v>
      </c>
    </row>
    <row r="408" spans="1:4" x14ac:dyDescent="0.25">
      <c r="A408" s="6">
        <v>9</v>
      </c>
      <c r="B408" s="6">
        <v>32</v>
      </c>
      <c r="C408" s="48" t="str">
        <f t="shared" ca="1" si="6"/>
        <v>9_32</v>
      </c>
      <c r="D408" s="6">
        <v>5312</v>
      </c>
    </row>
    <row r="409" spans="1:4" x14ac:dyDescent="0.25">
      <c r="A409" s="5">
        <v>9</v>
      </c>
      <c r="B409" s="5">
        <v>33</v>
      </c>
      <c r="C409" s="49" t="str">
        <f t="shared" ca="1" si="6"/>
        <v>9_33</v>
      </c>
      <c r="D409" s="5">
        <v>17859</v>
      </c>
    </row>
    <row r="410" spans="1:4" x14ac:dyDescent="0.25">
      <c r="A410" s="6">
        <v>9</v>
      </c>
      <c r="B410" s="6">
        <v>34</v>
      </c>
      <c r="C410" s="48" t="str">
        <f t="shared" ca="1" si="6"/>
        <v>9_34</v>
      </c>
      <c r="D410" s="6">
        <v>2893</v>
      </c>
    </row>
    <row r="411" spans="1:4" x14ac:dyDescent="0.25">
      <c r="A411" s="5">
        <v>9</v>
      </c>
      <c r="B411" s="5">
        <v>35</v>
      </c>
      <c r="C411" s="49" t="str">
        <f t="shared" ca="1" si="6"/>
        <v>9_35</v>
      </c>
      <c r="D411" s="5">
        <v>15437</v>
      </c>
    </row>
    <row r="412" spans="1:4" x14ac:dyDescent="0.25">
      <c r="A412" s="6">
        <v>9</v>
      </c>
      <c r="B412" s="6">
        <v>36</v>
      </c>
      <c r="C412" s="48" t="str">
        <f t="shared" ca="1" si="6"/>
        <v>9_36</v>
      </c>
      <c r="D412" s="6">
        <v>11049</v>
      </c>
    </row>
    <row r="413" spans="1:4" x14ac:dyDescent="0.25">
      <c r="A413" s="5">
        <v>9</v>
      </c>
      <c r="B413" s="5">
        <v>37</v>
      </c>
      <c r="C413" s="49" t="str">
        <f t="shared" ca="1" si="6"/>
        <v>9_37</v>
      </c>
      <c r="D413" s="5">
        <v>5967</v>
      </c>
    </row>
    <row r="414" spans="1:4" x14ac:dyDescent="0.25">
      <c r="A414" s="6">
        <v>9</v>
      </c>
      <c r="B414" s="6">
        <v>38</v>
      </c>
      <c r="C414" s="48" t="str">
        <f t="shared" ca="1" si="6"/>
        <v>9_38</v>
      </c>
      <c r="D414" s="6">
        <v>15944</v>
      </c>
    </row>
    <row r="415" spans="1:4" x14ac:dyDescent="0.25">
      <c r="A415" s="5">
        <v>9</v>
      </c>
      <c r="B415" s="5">
        <v>39</v>
      </c>
      <c r="C415" s="49" t="str">
        <f t="shared" ca="1" si="6"/>
        <v>9_39</v>
      </c>
      <c r="D415" s="5">
        <v>5326</v>
      </c>
    </row>
    <row r="416" spans="1:4" x14ac:dyDescent="0.25">
      <c r="A416" s="6">
        <v>9</v>
      </c>
      <c r="B416" s="6">
        <v>40</v>
      </c>
      <c r="C416" s="48" t="str">
        <f t="shared" ca="1" si="6"/>
        <v>9_40</v>
      </c>
      <c r="D416" s="6">
        <v>16401</v>
      </c>
    </row>
    <row r="417" spans="1:4" x14ac:dyDescent="0.25">
      <c r="A417" s="5">
        <v>9</v>
      </c>
      <c r="B417" s="5">
        <v>41</v>
      </c>
      <c r="C417" s="49" t="str">
        <f t="shared" ca="1" si="6"/>
        <v>9_41</v>
      </c>
      <c r="D417" s="5">
        <v>15134</v>
      </c>
    </row>
    <row r="418" spans="1:4" x14ac:dyDescent="0.25">
      <c r="A418" s="6">
        <v>9</v>
      </c>
      <c r="B418" s="6">
        <v>42</v>
      </c>
      <c r="C418" s="48" t="str">
        <f t="shared" ca="1" si="6"/>
        <v>9_42</v>
      </c>
      <c r="D418" s="6">
        <v>4549</v>
      </c>
    </row>
    <row r="419" spans="1:4" x14ac:dyDescent="0.25">
      <c r="A419" s="5">
        <v>9</v>
      </c>
      <c r="B419" s="5">
        <v>43</v>
      </c>
      <c r="C419" s="49" t="str">
        <f t="shared" ca="1" si="6"/>
        <v>9_43</v>
      </c>
      <c r="D419" s="5">
        <v>13627</v>
      </c>
    </row>
    <row r="420" spans="1:4" x14ac:dyDescent="0.25">
      <c r="A420" s="6">
        <v>9</v>
      </c>
      <c r="B420" s="6">
        <v>44</v>
      </c>
      <c r="C420" s="48" t="str">
        <f t="shared" ca="1" si="6"/>
        <v>9_44</v>
      </c>
      <c r="D420" s="6">
        <v>14082</v>
      </c>
    </row>
    <row r="421" spans="1:4" x14ac:dyDescent="0.25">
      <c r="A421" s="5">
        <v>9</v>
      </c>
      <c r="B421" s="5">
        <v>45</v>
      </c>
      <c r="C421" s="49" t="str">
        <f t="shared" ca="1" si="6"/>
        <v>9_45</v>
      </c>
      <c r="D421" s="5">
        <v>1006</v>
      </c>
    </row>
    <row r="422" spans="1:4" x14ac:dyDescent="0.25">
      <c r="A422" s="6">
        <v>9</v>
      </c>
      <c r="B422" s="6">
        <v>46</v>
      </c>
      <c r="C422" s="48" t="str">
        <f t="shared" ca="1" si="6"/>
        <v>9_46</v>
      </c>
      <c r="D422" s="6">
        <v>5601</v>
      </c>
    </row>
    <row r="423" spans="1:4" x14ac:dyDescent="0.25">
      <c r="A423" s="5">
        <v>9</v>
      </c>
      <c r="B423" s="5">
        <v>47</v>
      </c>
      <c r="C423" s="49" t="str">
        <f t="shared" ca="1" si="6"/>
        <v>9_47</v>
      </c>
      <c r="D423" s="5">
        <v>3396</v>
      </c>
    </row>
    <row r="424" spans="1:4" x14ac:dyDescent="0.25">
      <c r="A424" s="6">
        <v>9</v>
      </c>
      <c r="B424" s="6">
        <v>48</v>
      </c>
      <c r="C424" s="48" t="str">
        <f t="shared" ca="1" si="6"/>
        <v>9_48</v>
      </c>
      <c r="D424" s="6">
        <v>15948</v>
      </c>
    </row>
    <row r="425" spans="1:4" x14ac:dyDescent="0.25">
      <c r="A425" s="5">
        <v>10</v>
      </c>
      <c r="B425" s="5">
        <v>1</v>
      </c>
      <c r="C425" s="49" t="str">
        <f t="shared" ca="1" si="6"/>
        <v>10_1</v>
      </c>
      <c r="D425" s="5">
        <v>7172</v>
      </c>
    </row>
    <row r="426" spans="1:4" x14ac:dyDescent="0.25">
      <c r="A426" s="6">
        <v>10</v>
      </c>
      <c r="B426" s="6">
        <v>2</v>
      </c>
      <c r="C426" s="48" t="str">
        <f t="shared" ca="1" si="6"/>
        <v>10_2</v>
      </c>
      <c r="D426" s="6">
        <v>2684</v>
      </c>
    </row>
    <row r="427" spans="1:4" x14ac:dyDescent="0.25">
      <c r="A427" s="5">
        <v>10</v>
      </c>
      <c r="B427" s="5">
        <v>3</v>
      </c>
      <c r="C427" s="49" t="str">
        <f t="shared" ca="1" si="6"/>
        <v>10_3</v>
      </c>
      <c r="D427" s="5">
        <v>7124</v>
      </c>
    </row>
    <row r="428" spans="1:4" x14ac:dyDescent="0.25">
      <c r="A428" s="6">
        <v>10</v>
      </c>
      <c r="B428" s="6">
        <v>4</v>
      </c>
      <c r="C428" s="48" t="str">
        <f t="shared" ca="1" si="6"/>
        <v>10_4</v>
      </c>
      <c r="D428" s="6">
        <v>14711</v>
      </c>
    </row>
    <row r="429" spans="1:4" x14ac:dyDescent="0.25">
      <c r="A429" s="5">
        <v>10</v>
      </c>
      <c r="B429" s="5">
        <v>5</v>
      </c>
      <c r="C429" s="49" t="str">
        <f t="shared" ca="1" si="6"/>
        <v>10_5</v>
      </c>
      <c r="D429" s="5">
        <v>1260</v>
      </c>
    </row>
    <row r="430" spans="1:4" x14ac:dyDescent="0.25">
      <c r="A430" s="6">
        <v>10</v>
      </c>
      <c r="B430" s="6">
        <v>6</v>
      </c>
      <c r="C430" s="48" t="str">
        <f t="shared" ca="1" si="6"/>
        <v>10_6</v>
      </c>
      <c r="D430" s="6">
        <v>13515</v>
      </c>
    </row>
    <row r="431" spans="1:4" x14ac:dyDescent="0.25">
      <c r="A431" s="5">
        <v>10</v>
      </c>
      <c r="B431" s="5">
        <v>7</v>
      </c>
      <c r="C431" s="49" t="str">
        <f t="shared" ca="1" si="6"/>
        <v>10_7</v>
      </c>
      <c r="D431" s="5">
        <v>13497</v>
      </c>
    </row>
    <row r="432" spans="1:4" x14ac:dyDescent="0.25">
      <c r="A432" s="6">
        <v>10</v>
      </c>
      <c r="B432" s="6">
        <v>8</v>
      </c>
      <c r="C432" s="48" t="str">
        <f t="shared" ca="1" si="6"/>
        <v>10_8</v>
      </c>
      <c r="D432" s="6">
        <v>6827</v>
      </c>
    </row>
    <row r="433" spans="1:4" x14ac:dyDescent="0.25">
      <c r="A433" s="5">
        <v>10</v>
      </c>
      <c r="B433" s="5">
        <v>9</v>
      </c>
      <c r="C433" s="49" t="str">
        <f t="shared" ca="1" si="6"/>
        <v>10_9</v>
      </c>
      <c r="D433" s="5">
        <v>16837</v>
      </c>
    </row>
    <row r="434" spans="1:4" x14ac:dyDescent="0.25">
      <c r="A434" s="6">
        <v>10</v>
      </c>
      <c r="B434" s="6">
        <v>11</v>
      </c>
      <c r="C434" s="48" t="str">
        <f t="shared" ca="1" si="6"/>
        <v>10_11</v>
      </c>
      <c r="D434" s="6">
        <v>12810</v>
      </c>
    </row>
    <row r="435" spans="1:4" x14ac:dyDescent="0.25">
      <c r="A435" s="5">
        <v>10</v>
      </c>
      <c r="B435" s="5">
        <v>12</v>
      </c>
      <c r="C435" s="49" t="str">
        <f t="shared" ca="1" si="6"/>
        <v>10_12</v>
      </c>
      <c r="D435" s="5">
        <v>12689</v>
      </c>
    </row>
    <row r="436" spans="1:4" x14ac:dyDescent="0.25">
      <c r="A436" s="6">
        <v>10</v>
      </c>
      <c r="B436" s="6">
        <v>13</v>
      </c>
      <c r="C436" s="48" t="str">
        <f t="shared" ca="1" si="6"/>
        <v>10_13</v>
      </c>
      <c r="D436" s="6">
        <v>2283</v>
      </c>
    </row>
    <row r="437" spans="1:4" x14ac:dyDescent="0.25">
      <c r="A437" s="5">
        <v>10</v>
      </c>
      <c r="B437" s="5">
        <v>14</v>
      </c>
      <c r="C437" s="49" t="str">
        <f t="shared" ca="1" si="6"/>
        <v>10_14</v>
      </c>
      <c r="D437" s="5">
        <v>1644</v>
      </c>
    </row>
    <row r="438" spans="1:4" x14ac:dyDescent="0.25">
      <c r="A438" s="6">
        <v>10</v>
      </c>
      <c r="B438" s="6">
        <v>15</v>
      </c>
      <c r="C438" s="48" t="str">
        <f t="shared" ca="1" si="6"/>
        <v>10_15</v>
      </c>
      <c r="D438" s="6">
        <v>913</v>
      </c>
    </row>
    <row r="439" spans="1:4" x14ac:dyDescent="0.25">
      <c r="A439" s="5">
        <v>10</v>
      </c>
      <c r="B439" s="5">
        <v>16</v>
      </c>
      <c r="C439" s="49" t="str">
        <f t="shared" ca="1" si="6"/>
        <v>10_16</v>
      </c>
      <c r="D439" s="5">
        <v>11996</v>
      </c>
    </row>
    <row r="440" spans="1:4" x14ac:dyDescent="0.25">
      <c r="A440" s="6">
        <v>10</v>
      </c>
      <c r="B440" s="6">
        <v>17</v>
      </c>
      <c r="C440" s="48" t="str">
        <f t="shared" ca="1" si="6"/>
        <v>10_17</v>
      </c>
      <c r="D440" s="6">
        <v>7852</v>
      </c>
    </row>
    <row r="441" spans="1:4" x14ac:dyDescent="0.25">
      <c r="A441" s="5">
        <v>10</v>
      </c>
      <c r="B441" s="5">
        <v>18</v>
      </c>
      <c r="C441" s="49" t="str">
        <f t="shared" ca="1" si="6"/>
        <v>10_18</v>
      </c>
      <c r="D441" s="5">
        <v>7188</v>
      </c>
    </row>
    <row r="442" spans="1:4" x14ac:dyDescent="0.25">
      <c r="A442" s="6">
        <v>10</v>
      </c>
      <c r="B442" s="6">
        <v>19</v>
      </c>
      <c r="C442" s="48" t="str">
        <f t="shared" ca="1" si="6"/>
        <v>10_19</v>
      </c>
      <c r="D442" s="6">
        <v>7593</v>
      </c>
    </row>
    <row r="443" spans="1:4" x14ac:dyDescent="0.25">
      <c r="A443" s="5">
        <v>10</v>
      </c>
      <c r="B443" s="5">
        <v>20</v>
      </c>
      <c r="C443" s="49" t="str">
        <f t="shared" ca="1" si="6"/>
        <v>10_20</v>
      </c>
      <c r="D443" s="5">
        <v>13556</v>
      </c>
    </row>
    <row r="444" spans="1:4" x14ac:dyDescent="0.25">
      <c r="A444" s="6">
        <v>10</v>
      </c>
      <c r="B444" s="6">
        <v>21</v>
      </c>
      <c r="C444" s="48" t="str">
        <f t="shared" ca="1" si="6"/>
        <v>10_21</v>
      </c>
      <c r="D444" s="6">
        <v>1590</v>
      </c>
    </row>
    <row r="445" spans="1:4" x14ac:dyDescent="0.25">
      <c r="A445" s="5">
        <v>10</v>
      </c>
      <c r="B445" s="5">
        <v>22</v>
      </c>
      <c r="C445" s="49" t="str">
        <f t="shared" ca="1" si="6"/>
        <v>10_22</v>
      </c>
      <c r="D445" s="5">
        <v>11564</v>
      </c>
    </row>
    <row r="446" spans="1:4" x14ac:dyDescent="0.25">
      <c r="A446" s="6">
        <v>10</v>
      </c>
      <c r="B446" s="6">
        <v>23</v>
      </c>
      <c r="C446" s="48" t="str">
        <f t="shared" ca="1" si="6"/>
        <v>10_23</v>
      </c>
      <c r="D446" s="6">
        <v>9057</v>
      </c>
    </row>
    <row r="447" spans="1:4" x14ac:dyDescent="0.25">
      <c r="A447" s="5">
        <v>10</v>
      </c>
      <c r="B447" s="5">
        <v>24</v>
      </c>
      <c r="C447" s="49" t="str">
        <f t="shared" ca="1" si="6"/>
        <v>10_24</v>
      </c>
      <c r="D447" s="5">
        <v>964</v>
      </c>
    </row>
    <row r="448" spans="1:4" x14ac:dyDescent="0.25">
      <c r="A448" s="6">
        <v>10</v>
      </c>
      <c r="B448" s="6">
        <v>25</v>
      </c>
      <c r="C448" s="48" t="str">
        <f t="shared" ca="1" si="6"/>
        <v>10_25</v>
      </c>
      <c r="D448" s="6">
        <v>15883</v>
      </c>
    </row>
    <row r="449" spans="1:4" x14ac:dyDescent="0.25">
      <c r="A449" s="5">
        <v>10</v>
      </c>
      <c r="B449" s="5">
        <v>26</v>
      </c>
      <c r="C449" s="49" t="str">
        <f t="shared" ca="1" si="6"/>
        <v>10_26</v>
      </c>
      <c r="D449" s="5">
        <v>3189</v>
      </c>
    </row>
    <row r="450" spans="1:4" x14ac:dyDescent="0.25">
      <c r="A450" s="6">
        <v>10</v>
      </c>
      <c r="B450" s="6">
        <v>27</v>
      </c>
      <c r="C450" s="48" t="str">
        <f t="shared" ca="1" si="6"/>
        <v>10_27</v>
      </c>
      <c r="D450" s="6">
        <v>3507</v>
      </c>
    </row>
    <row r="451" spans="1:4" x14ac:dyDescent="0.25">
      <c r="A451" s="5">
        <v>10</v>
      </c>
      <c r="B451" s="5">
        <v>28</v>
      </c>
      <c r="C451" s="49" t="str">
        <f t="shared" ca="1" si="6"/>
        <v>10_28</v>
      </c>
      <c r="D451" s="5">
        <v>6563</v>
      </c>
    </row>
    <row r="452" spans="1:4" x14ac:dyDescent="0.25">
      <c r="A452" s="6">
        <v>10</v>
      </c>
      <c r="B452" s="6">
        <v>29</v>
      </c>
      <c r="C452" s="48" t="str">
        <f t="shared" ref="C452:C515" ca="1" si="7">INDIRECT("A"&amp;ROW())&amp;"_"&amp;INDIRECT("B"&amp;ROW())</f>
        <v>10_29</v>
      </c>
      <c r="D452" s="6">
        <v>6534</v>
      </c>
    </row>
    <row r="453" spans="1:4" x14ac:dyDescent="0.25">
      <c r="A453" s="5">
        <v>10</v>
      </c>
      <c r="B453" s="5">
        <v>30</v>
      </c>
      <c r="C453" s="49" t="str">
        <f t="shared" ca="1" si="7"/>
        <v>10_30</v>
      </c>
      <c r="D453" s="5">
        <v>6720</v>
      </c>
    </row>
    <row r="454" spans="1:4" x14ac:dyDescent="0.25">
      <c r="A454" s="6">
        <v>10</v>
      </c>
      <c r="B454" s="6">
        <v>31</v>
      </c>
      <c r="C454" s="48" t="str">
        <f t="shared" ca="1" si="7"/>
        <v>10_31</v>
      </c>
      <c r="D454" s="6">
        <v>846</v>
      </c>
    </row>
    <row r="455" spans="1:4" x14ac:dyDescent="0.25">
      <c r="A455" s="5">
        <v>10</v>
      </c>
      <c r="B455" s="5">
        <v>32</v>
      </c>
      <c r="C455" s="49" t="str">
        <f t="shared" ca="1" si="7"/>
        <v>10_32</v>
      </c>
      <c r="D455" s="5">
        <v>16095</v>
      </c>
    </row>
    <row r="456" spans="1:4" x14ac:dyDescent="0.25">
      <c r="A456" s="6">
        <v>10</v>
      </c>
      <c r="B456" s="6">
        <v>33</v>
      </c>
      <c r="C456" s="48" t="str">
        <f t="shared" ca="1" si="7"/>
        <v>10_33</v>
      </c>
      <c r="D456" s="6">
        <v>1154</v>
      </c>
    </row>
    <row r="457" spans="1:4" x14ac:dyDescent="0.25">
      <c r="A457" s="5">
        <v>10</v>
      </c>
      <c r="B457" s="5">
        <v>34</v>
      </c>
      <c r="C457" s="49" t="str">
        <f t="shared" ca="1" si="7"/>
        <v>10_34</v>
      </c>
      <c r="D457" s="5">
        <v>14156</v>
      </c>
    </row>
    <row r="458" spans="1:4" x14ac:dyDescent="0.25">
      <c r="A458" s="6">
        <v>10</v>
      </c>
      <c r="B458" s="6">
        <v>35</v>
      </c>
      <c r="C458" s="48" t="str">
        <f t="shared" ca="1" si="7"/>
        <v>10_35</v>
      </c>
      <c r="D458" s="6">
        <v>1599</v>
      </c>
    </row>
    <row r="459" spans="1:4" x14ac:dyDescent="0.25">
      <c r="A459" s="5">
        <v>10</v>
      </c>
      <c r="B459" s="5">
        <v>36</v>
      </c>
      <c r="C459" s="49" t="str">
        <f t="shared" ca="1" si="7"/>
        <v>10_36</v>
      </c>
      <c r="D459" s="5">
        <v>7473</v>
      </c>
    </row>
    <row r="460" spans="1:4" x14ac:dyDescent="0.25">
      <c r="A460" s="6">
        <v>10</v>
      </c>
      <c r="B460" s="6">
        <v>37</v>
      </c>
      <c r="C460" s="48" t="str">
        <f t="shared" ca="1" si="7"/>
        <v>10_37</v>
      </c>
      <c r="D460" s="6">
        <v>11176</v>
      </c>
    </row>
    <row r="461" spans="1:4" x14ac:dyDescent="0.25">
      <c r="A461" s="5">
        <v>10</v>
      </c>
      <c r="B461" s="5">
        <v>38</v>
      </c>
      <c r="C461" s="49" t="str">
        <f t="shared" ca="1" si="7"/>
        <v>10_38</v>
      </c>
      <c r="D461" s="5">
        <v>1045</v>
      </c>
    </row>
    <row r="462" spans="1:4" x14ac:dyDescent="0.25">
      <c r="A462" s="6">
        <v>10</v>
      </c>
      <c r="B462" s="6">
        <v>39</v>
      </c>
      <c r="C462" s="48" t="str">
        <f t="shared" ca="1" si="7"/>
        <v>10_39</v>
      </c>
      <c r="D462" s="6">
        <v>11613</v>
      </c>
    </row>
    <row r="463" spans="1:4" x14ac:dyDescent="0.25">
      <c r="A463" s="5">
        <v>10</v>
      </c>
      <c r="B463" s="5">
        <v>40</v>
      </c>
      <c r="C463" s="49" t="str">
        <f t="shared" ca="1" si="7"/>
        <v>10_40</v>
      </c>
      <c r="D463" s="5">
        <v>826</v>
      </c>
    </row>
    <row r="464" spans="1:4" x14ac:dyDescent="0.25">
      <c r="A464" s="6">
        <v>10</v>
      </c>
      <c r="B464" s="6">
        <v>41</v>
      </c>
      <c r="C464" s="48" t="str">
        <f t="shared" ca="1" si="7"/>
        <v>10_41</v>
      </c>
      <c r="D464" s="6">
        <v>2965</v>
      </c>
    </row>
    <row r="465" spans="1:4" x14ac:dyDescent="0.25">
      <c r="A465" s="5">
        <v>10</v>
      </c>
      <c r="B465" s="5">
        <v>42</v>
      </c>
      <c r="C465" s="49" t="str">
        <f t="shared" ca="1" si="7"/>
        <v>10_42</v>
      </c>
      <c r="D465" s="5">
        <v>12404</v>
      </c>
    </row>
    <row r="466" spans="1:4" x14ac:dyDescent="0.25">
      <c r="A466" s="6">
        <v>10</v>
      </c>
      <c r="B466" s="6">
        <v>43</v>
      </c>
      <c r="C466" s="48" t="str">
        <f t="shared" ca="1" si="7"/>
        <v>10_43</v>
      </c>
      <c r="D466" s="6">
        <v>3770</v>
      </c>
    </row>
    <row r="467" spans="1:4" x14ac:dyDescent="0.25">
      <c r="A467" s="5">
        <v>10</v>
      </c>
      <c r="B467" s="5">
        <v>44</v>
      </c>
      <c r="C467" s="49" t="str">
        <f t="shared" ca="1" si="7"/>
        <v>10_44</v>
      </c>
      <c r="D467" s="5">
        <v>3800</v>
      </c>
    </row>
    <row r="468" spans="1:4" x14ac:dyDescent="0.25">
      <c r="A468" s="6">
        <v>10</v>
      </c>
      <c r="B468" s="6">
        <v>45</v>
      </c>
      <c r="C468" s="48" t="str">
        <f t="shared" ca="1" si="7"/>
        <v>10_45</v>
      </c>
      <c r="D468" s="6">
        <v>16061</v>
      </c>
    </row>
    <row r="469" spans="1:4" x14ac:dyDescent="0.25">
      <c r="A469" s="5">
        <v>10</v>
      </c>
      <c r="B469" s="5">
        <v>46</v>
      </c>
      <c r="C469" s="49" t="str">
        <f t="shared" ca="1" si="7"/>
        <v>10_46</v>
      </c>
      <c r="D469" s="5">
        <v>15443</v>
      </c>
    </row>
    <row r="470" spans="1:4" x14ac:dyDescent="0.25">
      <c r="A470" s="6">
        <v>10</v>
      </c>
      <c r="B470" s="6">
        <v>47</v>
      </c>
      <c r="C470" s="48" t="str">
        <f t="shared" ca="1" si="7"/>
        <v>10_47</v>
      </c>
      <c r="D470" s="6">
        <v>13541</v>
      </c>
    </row>
    <row r="471" spans="1:4" x14ac:dyDescent="0.25">
      <c r="A471" s="5">
        <v>10</v>
      </c>
      <c r="B471" s="5">
        <v>48</v>
      </c>
      <c r="C471" s="49" t="str">
        <f t="shared" ca="1" si="7"/>
        <v>10_48</v>
      </c>
      <c r="D471" s="5">
        <v>1048</v>
      </c>
    </row>
    <row r="472" spans="1:4" x14ac:dyDescent="0.25">
      <c r="A472" s="6">
        <v>11</v>
      </c>
      <c r="B472" s="6">
        <v>1</v>
      </c>
      <c r="C472" s="48" t="str">
        <f t="shared" ca="1" si="7"/>
        <v>11_1</v>
      </c>
      <c r="D472" s="6">
        <v>8065</v>
      </c>
    </row>
    <row r="473" spans="1:4" x14ac:dyDescent="0.25">
      <c r="A473" s="5">
        <v>11</v>
      </c>
      <c r="B473" s="5">
        <v>2</v>
      </c>
      <c r="C473" s="49" t="str">
        <f t="shared" ca="1" si="7"/>
        <v>11_2</v>
      </c>
      <c r="D473" s="5">
        <v>12937</v>
      </c>
    </row>
    <row r="474" spans="1:4" x14ac:dyDescent="0.25">
      <c r="A474" s="6">
        <v>11</v>
      </c>
      <c r="B474" s="6">
        <v>3</v>
      </c>
      <c r="C474" s="48" t="str">
        <f t="shared" ca="1" si="7"/>
        <v>11_3</v>
      </c>
      <c r="D474" s="6">
        <v>8832</v>
      </c>
    </row>
    <row r="475" spans="1:4" x14ac:dyDescent="0.25">
      <c r="A475" s="5">
        <v>11</v>
      </c>
      <c r="B475" s="5">
        <v>4</v>
      </c>
      <c r="C475" s="49" t="str">
        <f t="shared" ca="1" si="7"/>
        <v>11_4</v>
      </c>
      <c r="D475" s="5">
        <v>2020</v>
      </c>
    </row>
    <row r="476" spans="1:4" x14ac:dyDescent="0.25">
      <c r="A476" s="6">
        <v>11</v>
      </c>
      <c r="B476" s="6">
        <v>5</v>
      </c>
      <c r="C476" s="48" t="str">
        <f t="shared" ca="1" si="7"/>
        <v>11_5</v>
      </c>
      <c r="D476" s="6">
        <v>12018</v>
      </c>
    </row>
    <row r="477" spans="1:4" x14ac:dyDescent="0.25">
      <c r="A477" s="5">
        <v>11</v>
      </c>
      <c r="B477" s="5">
        <v>6</v>
      </c>
      <c r="C477" s="49" t="str">
        <f t="shared" ca="1" si="7"/>
        <v>11_6</v>
      </c>
      <c r="D477" s="5">
        <v>3493</v>
      </c>
    </row>
    <row r="478" spans="1:4" x14ac:dyDescent="0.25">
      <c r="A478" s="6">
        <v>11</v>
      </c>
      <c r="B478" s="6">
        <v>7</v>
      </c>
      <c r="C478" s="48" t="str">
        <f t="shared" ca="1" si="7"/>
        <v>11_7</v>
      </c>
      <c r="D478" s="6">
        <v>1338</v>
      </c>
    </row>
    <row r="479" spans="1:4" x14ac:dyDescent="0.25">
      <c r="A479" s="5">
        <v>11</v>
      </c>
      <c r="B479" s="5">
        <v>8</v>
      </c>
      <c r="C479" s="49" t="str">
        <f t="shared" ca="1" si="7"/>
        <v>11_8</v>
      </c>
      <c r="D479" s="5">
        <v>8383</v>
      </c>
    </row>
    <row r="480" spans="1:4" x14ac:dyDescent="0.25">
      <c r="A480" s="6">
        <v>11</v>
      </c>
      <c r="B480" s="6">
        <v>9</v>
      </c>
      <c r="C480" s="48" t="str">
        <f t="shared" ca="1" si="7"/>
        <v>11_9</v>
      </c>
      <c r="D480" s="6">
        <v>4215</v>
      </c>
    </row>
    <row r="481" spans="1:4" x14ac:dyDescent="0.25">
      <c r="A481" s="5">
        <v>11</v>
      </c>
      <c r="B481" s="5">
        <v>10</v>
      </c>
      <c r="C481" s="49" t="str">
        <f t="shared" ca="1" si="7"/>
        <v>11_10</v>
      </c>
      <c r="D481" s="5">
        <v>12810</v>
      </c>
    </row>
    <row r="482" spans="1:4" x14ac:dyDescent="0.25">
      <c r="A482" s="6">
        <v>11</v>
      </c>
      <c r="B482" s="6">
        <v>12</v>
      </c>
      <c r="C482" s="48" t="str">
        <f t="shared" ca="1" si="7"/>
        <v>11_12</v>
      </c>
      <c r="D482" s="6">
        <v>12401</v>
      </c>
    </row>
    <row r="483" spans="1:4" x14ac:dyDescent="0.25">
      <c r="A483" s="5">
        <v>11</v>
      </c>
      <c r="B483" s="5">
        <v>13</v>
      </c>
      <c r="C483" s="49" t="str">
        <f t="shared" ca="1" si="7"/>
        <v>11_13</v>
      </c>
      <c r="D483" s="5">
        <v>11782</v>
      </c>
    </row>
    <row r="484" spans="1:4" x14ac:dyDescent="0.25">
      <c r="A484" s="6">
        <v>11</v>
      </c>
      <c r="B484" s="6">
        <v>14</v>
      </c>
      <c r="C484" s="48" t="str">
        <f t="shared" ca="1" si="7"/>
        <v>11_14</v>
      </c>
      <c r="D484" s="6">
        <v>12759</v>
      </c>
    </row>
    <row r="485" spans="1:4" x14ac:dyDescent="0.25">
      <c r="A485" s="5">
        <v>11</v>
      </c>
      <c r="B485" s="5">
        <v>15</v>
      </c>
      <c r="C485" s="49" t="str">
        <f t="shared" ca="1" si="7"/>
        <v>11_15</v>
      </c>
      <c r="D485" s="5">
        <v>1225</v>
      </c>
    </row>
    <row r="486" spans="1:4" x14ac:dyDescent="0.25">
      <c r="A486" s="6">
        <v>11</v>
      </c>
      <c r="B486" s="6">
        <v>16</v>
      </c>
      <c r="C486" s="48" t="str">
        <f t="shared" ca="1" si="7"/>
        <v>11_16</v>
      </c>
      <c r="D486" s="6">
        <v>4880</v>
      </c>
    </row>
    <row r="487" spans="1:4" x14ac:dyDescent="0.25">
      <c r="A487" s="5">
        <v>11</v>
      </c>
      <c r="B487" s="5">
        <v>17</v>
      </c>
      <c r="C487" s="49" t="str">
        <f t="shared" ca="1" si="7"/>
        <v>11_17</v>
      </c>
      <c r="D487" s="5">
        <v>8066</v>
      </c>
    </row>
    <row r="488" spans="1:4" x14ac:dyDescent="0.25">
      <c r="A488" s="6">
        <v>11</v>
      </c>
      <c r="B488" s="6">
        <v>18</v>
      </c>
      <c r="C488" s="48" t="str">
        <f t="shared" ca="1" si="7"/>
        <v>11_18</v>
      </c>
      <c r="D488" s="6">
        <v>1934</v>
      </c>
    </row>
    <row r="489" spans="1:4" x14ac:dyDescent="0.25">
      <c r="A489" s="5">
        <v>11</v>
      </c>
      <c r="B489" s="5">
        <v>19</v>
      </c>
      <c r="C489" s="49" t="str">
        <f t="shared" ca="1" si="7"/>
        <v>11_19</v>
      </c>
      <c r="D489" s="5">
        <v>17133</v>
      </c>
    </row>
    <row r="490" spans="1:4" x14ac:dyDescent="0.25">
      <c r="A490" s="6">
        <v>11</v>
      </c>
      <c r="B490" s="6">
        <v>20</v>
      </c>
      <c r="C490" s="48" t="str">
        <f t="shared" ca="1" si="7"/>
        <v>11_20</v>
      </c>
      <c r="D490" s="6">
        <v>1460</v>
      </c>
    </row>
    <row r="491" spans="1:4" x14ac:dyDescent="0.25">
      <c r="A491" s="5">
        <v>11</v>
      </c>
      <c r="B491" s="5">
        <v>21</v>
      </c>
      <c r="C491" s="49" t="str">
        <f t="shared" ca="1" si="7"/>
        <v>11_21</v>
      </c>
      <c r="D491" s="5">
        <v>13117</v>
      </c>
    </row>
    <row r="492" spans="1:4" x14ac:dyDescent="0.25">
      <c r="A492" s="6">
        <v>11</v>
      </c>
      <c r="B492" s="6">
        <v>22</v>
      </c>
      <c r="C492" s="48" t="str">
        <f t="shared" ca="1" si="7"/>
        <v>11_22</v>
      </c>
      <c r="D492" s="6">
        <v>2305</v>
      </c>
    </row>
    <row r="493" spans="1:4" x14ac:dyDescent="0.25">
      <c r="A493" s="5">
        <v>11</v>
      </c>
      <c r="B493" s="5">
        <v>23</v>
      </c>
      <c r="C493" s="49" t="str">
        <f t="shared" ca="1" si="7"/>
        <v>11_23</v>
      </c>
      <c r="D493" s="5">
        <v>6788</v>
      </c>
    </row>
    <row r="494" spans="1:4" x14ac:dyDescent="0.25">
      <c r="A494" s="6">
        <v>11</v>
      </c>
      <c r="B494" s="6">
        <v>24</v>
      </c>
      <c r="C494" s="48" t="str">
        <f t="shared" ca="1" si="7"/>
        <v>11_24</v>
      </c>
      <c r="D494" s="6">
        <v>12231</v>
      </c>
    </row>
    <row r="495" spans="1:4" x14ac:dyDescent="0.25">
      <c r="A495" s="5">
        <v>11</v>
      </c>
      <c r="B495" s="5">
        <v>25</v>
      </c>
      <c r="C495" s="49" t="str">
        <f t="shared" ca="1" si="7"/>
        <v>11_25</v>
      </c>
      <c r="D495" s="5">
        <v>3072</v>
      </c>
    </row>
    <row r="496" spans="1:4" x14ac:dyDescent="0.25">
      <c r="A496" s="6">
        <v>11</v>
      </c>
      <c r="B496" s="6">
        <v>26</v>
      </c>
      <c r="C496" s="48" t="str">
        <f t="shared" ca="1" si="7"/>
        <v>11_26</v>
      </c>
      <c r="D496" s="6">
        <v>8466</v>
      </c>
    </row>
    <row r="497" spans="1:4" x14ac:dyDescent="0.25">
      <c r="A497" s="5">
        <v>11</v>
      </c>
      <c r="B497" s="5">
        <v>27</v>
      </c>
      <c r="C497" s="49" t="str">
        <f t="shared" ca="1" si="7"/>
        <v>11_27</v>
      </c>
      <c r="D497" s="5">
        <v>11713</v>
      </c>
    </row>
    <row r="498" spans="1:4" x14ac:dyDescent="0.25">
      <c r="A498" s="6">
        <v>11</v>
      </c>
      <c r="B498" s="6">
        <v>28</v>
      </c>
      <c r="C498" s="48" t="str">
        <f t="shared" ca="1" si="7"/>
        <v>11_28</v>
      </c>
      <c r="D498" s="6">
        <v>8437</v>
      </c>
    </row>
    <row r="499" spans="1:4" x14ac:dyDescent="0.25">
      <c r="A499" s="5">
        <v>11</v>
      </c>
      <c r="B499" s="5">
        <v>29</v>
      </c>
      <c r="C499" s="49" t="str">
        <f t="shared" ca="1" si="7"/>
        <v>11_29</v>
      </c>
      <c r="D499" s="5">
        <v>8436</v>
      </c>
    </row>
    <row r="500" spans="1:4" x14ac:dyDescent="0.25">
      <c r="A500" s="6">
        <v>11</v>
      </c>
      <c r="B500" s="6">
        <v>30</v>
      </c>
      <c r="C500" s="48" t="str">
        <f t="shared" ca="1" si="7"/>
        <v>11_30</v>
      </c>
      <c r="D500" s="6">
        <v>7411</v>
      </c>
    </row>
    <row r="501" spans="1:4" x14ac:dyDescent="0.25">
      <c r="A501" s="5">
        <v>11</v>
      </c>
      <c r="B501" s="5">
        <v>31</v>
      </c>
      <c r="C501" s="49" t="str">
        <f t="shared" ca="1" si="7"/>
        <v>11_31</v>
      </c>
      <c r="D501" s="5">
        <v>13569</v>
      </c>
    </row>
    <row r="502" spans="1:4" x14ac:dyDescent="0.25">
      <c r="A502" s="6">
        <v>11</v>
      </c>
      <c r="B502" s="6">
        <v>32</v>
      </c>
      <c r="C502" s="48" t="str">
        <f t="shared" ca="1" si="7"/>
        <v>11_32</v>
      </c>
      <c r="D502" s="6">
        <v>8832</v>
      </c>
    </row>
    <row r="503" spans="1:4" x14ac:dyDescent="0.25">
      <c r="A503" s="5">
        <v>11</v>
      </c>
      <c r="B503" s="5">
        <v>33</v>
      </c>
      <c r="C503" s="49" t="str">
        <f t="shared" ca="1" si="7"/>
        <v>11_33</v>
      </c>
      <c r="D503" s="5">
        <v>13871</v>
      </c>
    </row>
    <row r="504" spans="1:4" x14ac:dyDescent="0.25">
      <c r="A504" s="6">
        <v>11</v>
      </c>
      <c r="B504" s="6">
        <v>34</v>
      </c>
      <c r="C504" s="48" t="str">
        <f t="shared" ca="1" si="7"/>
        <v>11_34</v>
      </c>
      <c r="D504" s="6">
        <v>2598</v>
      </c>
    </row>
    <row r="505" spans="1:4" x14ac:dyDescent="0.25">
      <c r="A505" s="5">
        <v>11</v>
      </c>
      <c r="B505" s="5">
        <v>35</v>
      </c>
      <c r="C505" s="49" t="str">
        <f t="shared" ca="1" si="7"/>
        <v>11_35</v>
      </c>
      <c r="D505" s="5">
        <v>11584</v>
      </c>
    </row>
    <row r="506" spans="1:4" x14ac:dyDescent="0.25">
      <c r="A506" s="6">
        <v>11</v>
      </c>
      <c r="B506" s="6">
        <v>36</v>
      </c>
      <c r="C506" s="48" t="str">
        <f t="shared" ca="1" si="7"/>
        <v>11_36</v>
      </c>
      <c r="D506" s="6">
        <v>7806</v>
      </c>
    </row>
    <row r="507" spans="1:4" x14ac:dyDescent="0.25">
      <c r="A507" s="5">
        <v>11</v>
      </c>
      <c r="B507" s="5">
        <v>37</v>
      </c>
      <c r="C507" s="49" t="str">
        <f t="shared" ca="1" si="7"/>
        <v>11_37</v>
      </c>
      <c r="D507" s="5">
        <v>3523</v>
      </c>
    </row>
    <row r="508" spans="1:4" x14ac:dyDescent="0.25">
      <c r="A508" s="6">
        <v>11</v>
      </c>
      <c r="B508" s="6">
        <v>38</v>
      </c>
      <c r="C508" s="48" t="str">
        <f t="shared" ca="1" si="7"/>
        <v>11_38</v>
      </c>
      <c r="D508" s="6">
        <v>11994</v>
      </c>
    </row>
    <row r="509" spans="1:4" x14ac:dyDescent="0.25">
      <c r="A509" s="5">
        <v>11</v>
      </c>
      <c r="B509" s="5">
        <v>39</v>
      </c>
      <c r="C509" s="49" t="str">
        <f t="shared" ca="1" si="7"/>
        <v>11_39</v>
      </c>
      <c r="D509" s="5">
        <v>7352</v>
      </c>
    </row>
    <row r="510" spans="1:4" x14ac:dyDescent="0.25">
      <c r="A510" s="6">
        <v>11</v>
      </c>
      <c r="B510" s="6">
        <v>40</v>
      </c>
      <c r="C510" s="48" t="str">
        <f t="shared" ca="1" si="7"/>
        <v>11_40</v>
      </c>
      <c r="D510" s="6">
        <v>1320</v>
      </c>
    </row>
    <row r="511" spans="1:4" x14ac:dyDescent="0.25">
      <c r="A511" s="5">
        <v>11</v>
      </c>
      <c r="B511" s="5">
        <v>41</v>
      </c>
      <c r="C511" s="49" t="str">
        <f t="shared" ca="1" si="7"/>
        <v>11_41</v>
      </c>
      <c r="D511" s="5">
        <v>12095</v>
      </c>
    </row>
    <row r="512" spans="1:4" x14ac:dyDescent="0.25">
      <c r="A512" s="6">
        <v>11</v>
      </c>
      <c r="B512" s="6">
        <v>42</v>
      </c>
      <c r="C512" s="48" t="str">
        <f t="shared" ca="1" si="7"/>
        <v>11_42</v>
      </c>
      <c r="D512" s="6">
        <v>1805</v>
      </c>
    </row>
    <row r="513" spans="1:4" x14ac:dyDescent="0.25">
      <c r="A513" s="5">
        <v>11</v>
      </c>
      <c r="B513" s="5">
        <v>43</v>
      </c>
      <c r="C513" s="49" t="str">
        <f t="shared" ca="1" si="7"/>
        <v>11_43</v>
      </c>
      <c r="D513" s="5">
        <v>10321</v>
      </c>
    </row>
    <row r="514" spans="1:4" x14ac:dyDescent="0.25">
      <c r="A514" s="6">
        <v>11</v>
      </c>
      <c r="B514" s="6">
        <v>44</v>
      </c>
      <c r="C514" s="48" t="str">
        <f t="shared" ca="1" si="7"/>
        <v>11_44</v>
      </c>
      <c r="D514" s="6">
        <v>11170</v>
      </c>
    </row>
    <row r="515" spans="1:4" x14ac:dyDescent="0.25">
      <c r="A515" s="5">
        <v>11</v>
      </c>
      <c r="B515" s="5">
        <v>45</v>
      </c>
      <c r="C515" s="49" t="str">
        <f t="shared" ca="1" si="7"/>
        <v>11_45</v>
      </c>
      <c r="D515" s="5">
        <v>13109</v>
      </c>
    </row>
    <row r="516" spans="1:4" x14ac:dyDescent="0.25">
      <c r="A516" s="6">
        <v>11</v>
      </c>
      <c r="B516" s="6">
        <v>46</v>
      </c>
      <c r="C516" s="48" t="str">
        <f t="shared" ref="C516:C579" ca="1" si="8">INDIRECT("A"&amp;ROW())&amp;"_"&amp;INDIRECT("B"&amp;ROW())</f>
        <v>11_46</v>
      </c>
      <c r="D516" s="6">
        <v>10205</v>
      </c>
    </row>
    <row r="517" spans="1:4" x14ac:dyDescent="0.25">
      <c r="A517" s="5">
        <v>11</v>
      </c>
      <c r="B517" s="5">
        <v>47</v>
      </c>
      <c r="C517" s="49" t="str">
        <f t="shared" ca="1" si="8"/>
        <v>11_47</v>
      </c>
      <c r="D517" s="5">
        <v>1419</v>
      </c>
    </row>
    <row r="518" spans="1:4" x14ac:dyDescent="0.25">
      <c r="A518" s="6">
        <v>11</v>
      </c>
      <c r="B518" s="6">
        <v>48</v>
      </c>
      <c r="C518" s="48" t="str">
        <f t="shared" ca="1" si="8"/>
        <v>11_48</v>
      </c>
      <c r="D518" s="6">
        <v>11888</v>
      </c>
    </row>
    <row r="519" spans="1:4" x14ac:dyDescent="0.25">
      <c r="A519" s="5">
        <v>12</v>
      </c>
      <c r="B519" s="5">
        <v>1</v>
      </c>
      <c r="C519" s="49" t="str">
        <f t="shared" ca="1" si="8"/>
        <v>12_1</v>
      </c>
      <c r="D519" s="5">
        <v>6489</v>
      </c>
    </row>
    <row r="520" spans="1:4" x14ac:dyDescent="0.25">
      <c r="A520" s="6">
        <v>12</v>
      </c>
      <c r="B520" s="6">
        <v>2</v>
      </c>
      <c r="C520" s="48" t="str">
        <f t="shared" ca="1" si="8"/>
        <v>12_2</v>
      </c>
      <c r="D520" s="6">
        <v>12952</v>
      </c>
    </row>
    <row r="521" spans="1:4" x14ac:dyDescent="0.25">
      <c r="A521" s="5">
        <v>12</v>
      </c>
      <c r="B521" s="5">
        <v>3</v>
      </c>
      <c r="C521" s="49" t="str">
        <f t="shared" ca="1" si="8"/>
        <v>12_3</v>
      </c>
      <c r="D521" s="5">
        <v>6901</v>
      </c>
    </row>
    <row r="522" spans="1:4" x14ac:dyDescent="0.25">
      <c r="A522" s="6">
        <v>12</v>
      </c>
      <c r="B522" s="6">
        <v>4</v>
      </c>
      <c r="C522" s="48" t="str">
        <f t="shared" ca="1" si="8"/>
        <v>12_4</v>
      </c>
      <c r="D522" s="6">
        <v>3019</v>
      </c>
    </row>
    <row r="523" spans="1:4" x14ac:dyDescent="0.25">
      <c r="A523" s="5">
        <v>12</v>
      </c>
      <c r="B523" s="5">
        <v>5</v>
      </c>
      <c r="C523" s="49" t="str">
        <f t="shared" ca="1" si="8"/>
        <v>12_5</v>
      </c>
      <c r="D523" s="5">
        <v>11616</v>
      </c>
    </row>
    <row r="524" spans="1:4" x14ac:dyDescent="0.25">
      <c r="A524" s="6">
        <v>12</v>
      </c>
      <c r="B524" s="6">
        <v>6</v>
      </c>
      <c r="C524" s="48" t="str">
        <f t="shared" ca="1" si="8"/>
        <v>12_6</v>
      </c>
      <c r="D524" s="6">
        <v>1259</v>
      </c>
    </row>
    <row r="525" spans="1:4" x14ac:dyDescent="0.25">
      <c r="A525" s="5">
        <v>12</v>
      </c>
      <c r="B525" s="5">
        <v>7</v>
      </c>
      <c r="C525" s="49" t="str">
        <f t="shared" ca="1" si="8"/>
        <v>12_7</v>
      </c>
      <c r="D525" s="5">
        <v>3747</v>
      </c>
    </row>
    <row r="526" spans="1:4" x14ac:dyDescent="0.25">
      <c r="A526" s="6">
        <v>12</v>
      </c>
      <c r="B526" s="6">
        <v>8</v>
      </c>
      <c r="C526" s="48" t="str">
        <f t="shared" ca="1" si="8"/>
        <v>12_8</v>
      </c>
      <c r="D526" s="6">
        <v>6699</v>
      </c>
    </row>
    <row r="527" spans="1:4" x14ac:dyDescent="0.25">
      <c r="A527" s="5">
        <v>12</v>
      </c>
      <c r="B527" s="5">
        <v>9</v>
      </c>
      <c r="C527" s="49" t="str">
        <f t="shared" ca="1" si="8"/>
        <v>12_9</v>
      </c>
      <c r="D527" s="5">
        <v>5113</v>
      </c>
    </row>
    <row r="528" spans="1:4" x14ac:dyDescent="0.25">
      <c r="A528" s="6">
        <v>12</v>
      </c>
      <c r="B528" s="6">
        <v>10</v>
      </c>
      <c r="C528" s="48" t="str">
        <f t="shared" ca="1" si="8"/>
        <v>12_10</v>
      </c>
      <c r="D528" s="6">
        <v>12689</v>
      </c>
    </row>
    <row r="529" spans="1:4" x14ac:dyDescent="0.25">
      <c r="A529" s="5">
        <v>12</v>
      </c>
      <c r="B529" s="5">
        <v>11</v>
      </c>
      <c r="C529" s="49" t="str">
        <f t="shared" ca="1" si="8"/>
        <v>12_11</v>
      </c>
      <c r="D529" s="5">
        <v>12401</v>
      </c>
    </row>
    <row r="530" spans="1:4" x14ac:dyDescent="0.25">
      <c r="A530" s="6">
        <v>12</v>
      </c>
      <c r="B530" s="6">
        <v>13</v>
      </c>
      <c r="C530" s="48" t="str">
        <f t="shared" ca="1" si="8"/>
        <v>12_13</v>
      </c>
      <c r="D530" s="6">
        <v>2599</v>
      </c>
    </row>
    <row r="531" spans="1:4" x14ac:dyDescent="0.25">
      <c r="A531" s="5">
        <v>12</v>
      </c>
      <c r="B531" s="5">
        <v>14</v>
      </c>
      <c r="C531" s="49" t="str">
        <f t="shared" ca="1" si="8"/>
        <v>12_14</v>
      </c>
      <c r="D531" s="5">
        <v>2146</v>
      </c>
    </row>
    <row r="532" spans="1:4" x14ac:dyDescent="0.25">
      <c r="A532" s="6">
        <v>12</v>
      </c>
      <c r="B532" s="6">
        <v>15</v>
      </c>
      <c r="C532" s="48" t="str">
        <f t="shared" ca="1" si="8"/>
        <v>12_15</v>
      </c>
      <c r="D532" s="6">
        <v>857</v>
      </c>
    </row>
    <row r="533" spans="1:4" x14ac:dyDescent="0.25">
      <c r="A533" s="5">
        <v>12</v>
      </c>
      <c r="B533" s="5">
        <v>16</v>
      </c>
      <c r="C533" s="49" t="str">
        <f t="shared" ca="1" si="8"/>
        <v>12_16</v>
      </c>
      <c r="D533" s="5">
        <v>11381</v>
      </c>
    </row>
    <row r="534" spans="1:4" x14ac:dyDescent="0.25">
      <c r="A534" s="6">
        <v>12</v>
      </c>
      <c r="B534" s="6">
        <v>17</v>
      </c>
      <c r="C534" s="48" t="str">
        <f t="shared" ca="1" si="8"/>
        <v>12_17</v>
      </c>
      <c r="D534" s="6">
        <v>7230</v>
      </c>
    </row>
    <row r="535" spans="1:4" x14ac:dyDescent="0.25">
      <c r="A535" s="5">
        <v>12</v>
      </c>
      <c r="B535" s="5">
        <v>18</v>
      </c>
      <c r="C535" s="49" t="str">
        <f t="shared" ca="1" si="8"/>
        <v>12_18</v>
      </c>
      <c r="D535" s="5">
        <v>6564</v>
      </c>
    </row>
    <row r="536" spans="1:4" x14ac:dyDescent="0.25">
      <c r="A536" s="6">
        <v>12</v>
      </c>
      <c r="B536" s="6">
        <v>19</v>
      </c>
      <c r="C536" s="48" t="str">
        <f t="shared" ca="1" si="8"/>
        <v>12_19</v>
      </c>
      <c r="D536" s="6">
        <v>7696</v>
      </c>
    </row>
    <row r="537" spans="1:4" x14ac:dyDescent="0.25">
      <c r="A537" s="5">
        <v>12</v>
      </c>
      <c r="B537" s="5">
        <v>20</v>
      </c>
      <c r="C537" s="49" t="str">
        <f t="shared" ca="1" si="8"/>
        <v>12_20</v>
      </c>
      <c r="D537" s="5">
        <v>13264</v>
      </c>
    </row>
    <row r="538" spans="1:4" x14ac:dyDescent="0.25">
      <c r="A538" s="6">
        <v>12</v>
      </c>
      <c r="B538" s="6">
        <v>21</v>
      </c>
      <c r="C538" s="48" t="str">
        <f t="shared" ca="1" si="8"/>
        <v>12_21</v>
      </c>
      <c r="D538" s="6">
        <v>2166</v>
      </c>
    </row>
    <row r="539" spans="1:4" x14ac:dyDescent="0.25">
      <c r="A539" s="5">
        <v>12</v>
      </c>
      <c r="B539" s="5">
        <v>22</v>
      </c>
      <c r="C539" s="49" t="str">
        <f t="shared" ca="1" si="8"/>
        <v>12_22</v>
      </c>
      <c r="D539" s="5">
        <v>11369</v>
      </c>
    </row>
    <row r="540" spans="1:4" x14ac:dyDescent="0.25">
      <c r="A540" s="6">
        <v>12</v>
      </c>
      <c r="B540" s="6">
        <v>23</v>
      </c>
      <c r="C540" s="48" t="str">
        <f t="shared" ca="1" si="8"/>
        <v>12_23</v>
      </c>
      <c r="D540" s="6">
        <v>7268</v>
      </c>
    </row>
    <row r="541" spans="1:4" x14ac:dyDescent="0.25">
      <c r="A541" s="5">
        <v>12</v>
      </c>
      <c r="B541" s="5">
        <v>24</v>
      </c>
      <c r="C541" s="49" t="str">
        <f t="shared" ca="1" si="8"/>
        <v>12_24</v>
      </c>
      <c r="D541" s="5">
        <v>294</v>
      </c>
    </row>
    <row r="542" spans="1:4" x14ac:dyDescent="0.25">
      <c r="A542" s="6">
        <v>12</v>
      </c>
      <c r="B542" s="6">
        <v>25</v>
      </c>
      <c r="C542" s="48" t="str">
        <f t="shared" ca="1" si="8"/>
        <v>12_25</v>
      </c>
      <c r="D542" s="6">
        <v>9457</v>
      </c>
    </row>
    <row r="543" spans="1:4" x14ac:dyDescent="0.25">
      <c r="A543" s="5">
        <v>12</v>
      </c>
      <c r="B543" s="5">
        <v>26</v>
      </c>
      <c r="C543" s="49" t="str">
        <f t="shared" ca="1" si="8"/>
        <v>12_26</v>
      </c>
      <c r="D543" s="5">
        <v>6700</v>
      </c>
    </row>
    <row r="544" spans="1:4" x14ac:dyDescent="0.25">
      <c r="A544" s="6">
        <v>12</v>
      </c>
      <c r="B544" s="6">
        <v>27</v>
      </c>
      <c r="C544" s="48" t="str">
        <f t="shared" ca="1" si="8"/>
        <v>12_27</v>
      </c>
      <c r="D544" s="6">
        <v>3945</v>
      </c>
    </row>
    <row r="545" spans="1:4" x14ac:dyDescent="0.25">
      <c r="A545" s="5">
        <v>12</v>
      </c>
      <c r="B545" s="5">
        <v>28</v>
      </c>
      <c r="C545" s="49" t="str">
        <f t="shared" ca="1" si="8"/>
        <v>12_28</v>
      </c>
      <c r="D545" s="5">
        <v>5939</v>
      </c>
    </row>
    <row r="546" spans="1:4" x14ac:dyDescent="0.25">
      <c r="A546" s="6">
        <v>12</v>
      </c>
      <c r="B546" s="6">
        <v>29</v>
      </c>
      <c r="C546" s="48" t="str">
        <f t="shared" ca="1" si="8"/>
        <v>12_29</v>
      </c>
      <c r="D546" s="6">
        <v>5909</v>
      </c>
    </row>
    <row r="547" spans="1:4" x14ac:dyDescent="0.25">
      <c r="A547" s="5">
        <v>12</v>
      </c>
      <c r="B547" s="5">
        <v>30</v>
      </c>
      <c r="C547" s="49" t="str">
        <f t="shared" ca="1" si="8"/>
        <v>12_30</v>
      </c>
      <c r="D547" s="5">
        <v>7420</v>
      </c>
    </row>
    <row r="548" spans="1:4" x14ac:dyDescent="0.25">
      <c r="A548" s="6">
        <v>12</v>
      </c>
      <c r="B548" s="6">
        <v>31</v>
      </c>
      <c r="C548" s="48" t="str">
        <f t="shared" ca="1" si="8"/>
        <v>12_31</v>
      </c>
      <c r="D548" s="6">
        <v>1383</v>
      </c>
    </row>
    <row r="549" spans="1:4" x14ac:dyDescent="0.25">
      <c r="A549" s="5">
        <v>12</v>
      </c>
      <c r="B549" s="5">
        <v>32</v>
      </c>
      <c r="C549" s="49" t="str">
        <f t="shared" ca="1" si="8"/>
        <v>12_32</v>
      </c>
      <c r="D549" s="5">
        <v>16655</v>
      </c>
    </row>
    <row r="550" spans="1:4" x14ac:dyDescent="0.25">
      <c r="A550" s="6">
        <v>12</v>
      </c>
      <c r="B550" s="6">
        <v>33</v>
      </c>
      <c r="C550" s="48" t="str">
        <f t="shared" ca="1" si="8"/>
        <v>12_33</v>
      </c>
      <c r="D550" s="6">
        <v>1626</v>
      </c>
    </row>
    <row r="551" spans="1:4" x14ac:dyDescent="0.25">
      <c r="A551" s="5">
        <v>12</v>
      </c>
      <c r="B551" s="5">
        <v>34</v>
      </c>
      <c r="C551" s="49" t="str">
        <f t="shared" ca="1" si="8"/>
        <v>12_34</v>
      </c>
      <c r="D551" s="5">
        <v>13972</v>
      </c>
    </row>
    <row r="552" spans="1:4" x14ac:dyDescent="0.25">
      <c r="A552" s="6">
        <v>12</v>
      </c>
      <c r="B552" s="6">
        <v>35</v>
      </c>
      <c r="C552" s="48" t="str">
        <f t="shared" ca="1" si="8"/>
        <v>12_35</v>
      </c>
      <c r="D552" s="6">
        <v>1704</v>
      </c>
    </row>
    <row r="553" spans="1:4" x14ac:dyDescent="0.25">
      <c r="A553" s="5">
        <v>12</v>
      </c>
      <c r="B553" s="5">
        <v>36</v>
      </c>
      <c r="C553" s="49" t="str">
        <f t="shared" ca="1" si="8"/>
        <v>12_36</v>
      </c>
      <c r="D553" s="5">
        <v>6851</v>
      </c>
    </row>
    <row r="554" spans="1:4" x14ac:dyDescent="0.25">
      <c r="A554" s="6">
        <v>12</v>
      </c>
      <c r="B554" s="6">
        <v>37</v>
      </c>
      <c r="C554" s="48" t="str">
        <f t="shared" ca="1" si="8"/>
        <v>12_37</v>
      </c>
      <c r="D554" s="6">
        <v>11066</v>
      </c>
    </row>
    <row r="555" spans="1:4" x14ac:dyDescent="0.25">
      <c r="A555" s="5">
        <v>12</v>
      </c>
      <c r="B555" s="5">
        <v>38</v>
      </c>
      <c r="C555" s="49" t="str">
        <f t="shared" ca="1" si="8"/>
        <v>12_38</v>
      </c>
      <c r="D555" s="5">
        <v>1202</v>
      </c>
    </row>
    <row r="556" spans="1:4" x14ac:dyDescent="0.25">
      <c r="A556" s="6">
        <v>12</v>
      </c>
      <c r="B556" s="6">
        <v>39</v>
      </c>
      <c r="C556" s="48" t="str">
        <f t="shared" ca="1" si="8"/>
        <v>12_39</v>
      </c>
      <c r="D556" s="6">
        <v>7384</v>
      </c>
    </row>
    <row r="557" spans="1:4" x14ac:dyDescent="0.25">
      <c r="A557" s="5">
        <v>12</v>
      </c>
      <c r="B557" s="5">
        <v>40</v>
      </c>
      <c r="C557" s="49" t="str">
        <f t="shared" ca="1" si="8"/>
        <v>12_40</v>
      </c>
      <c r="D557" s="5">
        <v>159</v>
      </c>
    </row>
    <row r="558" spans="1:4" x14ac:dyDescent="0.25">
      <c r="A558" s="6">
        <v>12</v>
      </c>
      <c r="B558" s="6">
        <v>41</v>
      </c>
      <c r="C558" s="48" t="str">
        <f t="shared" ca="1" si="8"/>
        <v>12_41</v>
      </c>
      <c r="D558" s="6">
        <v>3411</v>
      </c>
    </row>
    <row r="559" spans="1:4" x14ac:dyDescent="0.25">
      <c r="A559" s="5">
        <v>12</v>
      </c>
      <c r="B559" s="5">
        <v>42</v>
      </c>
      <c r="C559" s="49" t="str">
        <f t="shared" ca="1" si="8"/>
        <v>12_42</v>
      </c>
      <c r="D559" s="5">
        <v>12160</v>
      </c>
    </row>
    <row r="560" spans="1:4" x14ac:dyDescent="0.25">
      <c r="A560" s="6">
        <v>12</v>
      </c>
      <c r="B560" s="6">
        <v>43</v>
      </c>
      <c r="C560" s="48" t="str">
        <f t="shared" ca="1" si="8"/>
        <v>12_43</v>
      </c>
      <c r="D560" s="6">
        <v>3952</v>
      </c>
    </row>
    <row r="561" spans="1:4" x14ac:dyDescent="0.25">
      <c r="A561" s="5">
        <v>12</v>
      </c>
      <c r="B561" s="5">
        <v>44</v>
      </c>
      <c r="C561" s="49" t="str">
        <f t="shared" ca="1" si="8"/>
        <v>12_44</v>
      </c>
      <c r="D561" s="5">
        <v>4153</v>
      </c>
    </row>
    <row r="562" spans="1:4" x14ac:dyDescent="0.25">
      <c r="A562" s="6">
        <v>12</v>
      </c>
      <c r="B562" s="6">
        <v>45</v>
      </c>
      <c r="C562" s="48" t="str">
        <f t="shared" ca="1" si="8"/>
        <v>12_45</v>
      </c>
      <c r="D562" s="6">
        <v>3457</v>
      </c>
    </row>
    <row r="563" spans="1:4" x14ac:dyDescent="0.25">
      <c r="A563" s="5">
        <v>12</v>
      </c>
      <c r="B563" s="5">
        <v>46</v>
      </c>
      <c r="C563" s="49" t="str">
        <f t="shared" ca="1" si="8"/>
        <v>12_46</v>
      </c>
      <c r="D563" s="5">
        <v>9714</v>
      </c>
    </row>
    <row r="564" spans="1:4" x14ac:dyDescent="0.25">
      <c r="A564" s="6">
        <v>12</v>
      </c>
      <c r="B564" s="6">
        <v>47</v>
      </c>
      <c r="C564" s="48" t="str">
        <f t="shared" ca="1" si="8"/>
        <v>12_47</v>
      </c>
      <c r="D564" s="6">
        <v>13241</v>
      </c>
    </row>
    <row r="565" spans="1:4" x14ac:dyDescent="0.25">
      <c r="A565" s="5">
        <v>12</v>
      </c>
      <c r="B565" s="5">
        <v>48</v>
      </c>
      <c r="C565" s="49" t="str">
        <f t="shared" ca="1" si="8"/>
        <v>12_48</v>
      </c>
      <c r="D565" s="5">
        <v>731</v>
      </c>
    </row>
    <row r="566" spans="1:4" x14ac:dyDescent="0.25">
      <c r="A566" s="6">
        <v>13</v>
      </c>
      <c r="B566" s="6">
        <v>1</v>
      </c>
      <c r="C566" s="48" t="str">
        <f t="shared" ca="1" si="8"/>
        <v>13_1</v>
      </c>
      <c r="D566" s="6">
        <v>7885</v>
      </c>
    </row>
    <row r="567" spans="1:4" x14ac:dyDescent="0.25">
      <c r="A567" s="5">
        <v>13</v>
      </c>
      <c r="B567" s="5">
        <v>2</v>
      </c>
      <c r="C567" s="49" t="str">
        <f t="shared" ca="1" si="8"/>
        <v>13_2</v>
      </c>
      <c r="D567" s="5">
        <v>2049</v>
      </c>
    </row>
    <row r="568" spans="1:4" x14ac:dyDescent="0.25">
      <c r="A568" s="6">
        <v>13</v>
      </c>
      <c r="B568" s="6">
        <v>3</v>
      </c>
      <c r="C568" s="48" t="str">
        <f t="shared" ca="1" si="8"/>
        <v>13_3</v>
      </c>
      <c r="D568" s="6">
        <v>8515</v>
      </c>
    </row>
    <row r="569" spans="1:4" x14ac:dyDescent="0.25">
      <c r="A569" s="5">
        <v>13</v>
      </c>
      <c r="B569" s="5">
        <v>4</v>
      </c>
      <c r="C569" s="49" t="str">
        <f t="shared" ca="1" si="8"/>
        <v>13_4</v>
      </c>
      <c r="D569" s="5">
        <v>13652</v>
      </c>
    </row>
    <row r="570" spans="1:4" x14ac:dyDescent="0.25">
      <c r="A570" s="6">
        <v>13</v>
      </c>
      <c r="B570" s="6">
        <v>5</v>
      </c>
      <c r="C570" s="48" t="str">
        <f t="shared" ca="1" si="8"/>
        <v>13_5</v>
      </c>
      <c r="D570" s="6">
        <v>2943</v>
      </c>
    </row>
    <row r="571" spans="1:4" x14ac:dyDescent="0.25">
      <c r="A571" s="5">
        <v>13</v>
      </c>
      <c r="B571" s="5">
        <v>6</v>
      </c>
      <c r="C571" s="49" t="str">
        <f t="shared" ca="1" si="8"/>
        <v>13_6</v>
      </c>
      <c r="D571" s="5">
        <v>13617</v>
      </c>
    </row>
    <row r="572" spans="1:4" x14ac:dyDescent="0.25">
      <c r="A572" s="6">
        <v>13</v>
      </c>
      <c r="B572" s="6">
        <v>7</v>
      </c>
      <c r="C572" s="48" t="str">
        <f t="shared" ca="1" si="8"/>
        <v>13_7</v>
      </c>
      <c r="D572" s="6">
        <v>12115</v>
      </c>
    </row>
    <row r="573" spans="1:4" x14ac:dyDescent="0.25">
      <c r="A573" s="5">
        <v>13</v>
      </c>
      <c r="B573" s="5">
        <v>8</v>
      </c>
      <c r="C573" s="49" t="str">
        <f t="shared" ca="1" si="8"/>
        <v>13_8</v>
      </c>
      <c r="D573" s="5">
        <v>7996</v>
      </c>
    </row>
    <row r="574" spans="1:4" x14ac:dyDescent="0.25">
      <c r="A574" s="6">
        <v>13</v>
      </c>
      <c r="B574" s="6">
        <v>9</v>
      </c>
      <c r="C574" s="48" t="str">
        <f t="shared" ca="1" si="8"/>
        <v>13_9</v>
      </c>
      <c r="D574" s="6">
        <v>15258</v>
      </c>
    </row>
    <row r="575" spans="1:4" x14ac:dyDescent="0.25">
      <c r="A575" s="5">
        <v>13</v>
      </c>
      <c r="B575" s="5">
        <v>10</v>
      </c>
      <c r="C575" s="49" t="str">
        <f t="shared" ca="1" si="8"/>
        <v>13_10</v>
      </c>
      <c r="D575" s="5">
        <v>2283</v>
      </c>
    </row>
    <row r="576" spans="1:4" x14ac:dyDescent="0.25">
      <c r="A576" s="6">
        <v>13</v>
      </c>
      <c r="B576" s="6">
        <v>11</v>
      </c>
      <c r="C576" s="48" t="str">
        <f t="shared" ca="1" si="8"/>
        <v>13_11</v>
      </c>
      <c r="D576" s="6">
        <v>11782</v>
      </c>
    </row>
    <row r="577" spans="1:4" x14ac:dyDescent="0.25">
      <c r="A577" s="5">
        <v>13</v>
      </c>
      <c r="B577" s="5">
        <v>12</v>
      </c>
      <c r="C577" s="49" t="str">
        <f t="shared" ca="1" si="8"/>
        <v>13_12</v>
      </c>
      <c r="D577" s="5">
        <v>2599</v>
      </c>
    </row>
    <row r="578" spans="1:4" x14ac:dyDescent="0.25">
      <c r="A578" s="6">
        <v>13</v>
      </c>
      <c r="B578" s="6">
        <v>14</v>
      </c>
      <c r="C578" s="48" t="str">
        <f t="shared" ca="1" si="8"/>
        <v>13_14</v>
      </c>
      <c r="D578" s="6">
        <v>1132</v>
      </c>
    </row>
    <row r="579" spans="1:4" x14ac:dyDescent="0.25">
      <c r="A579" s="5">
        <v>13</v>
      </c>
      <c r="B579" s="5">
        <v>15</v>
      </c>
      <c r="C579" s="49" t="str">
        <f t="shared" ca="1" si="8"/>
        <v>13_15</v>
      </c>
      <c r="D579" s="5">
        <v>1904</v>
      </c>
    </row>
    <row r="580" spans="1:4" x14ac:dyDescent="0.25">
      <c r="A580" s="6">
        <v>13</v>
      </c>
      <c r="B580" s="6">
        <v>16</v>
      </c>
      <c r="C580" s="48" t="str">
        <f t="shared" ref="C580:C643" ca="1" si="9">INDIRECT("A"&amp;ROW())&amp;"_"&amp;INDIRECT("B"&amp;ROW())</f>
        <v>13_16</v>
      </c>
      <c r="D580" s="6">
        <v>12625</v>
      </c>
    </row>
    <row r="581" spans="1:4" x14ac:dyDescent="0.25">
      <c r="A581" s="5">
        <v>13</v>
      </c>
      <c r="B581" s="5">
        <v>17</v>
      </c>
      <c r="C581" s="49" t="str">
        <f t="shared" ca="1" si="9"/>
        <v>13_17</v>
      </c>
      <c r="D581" s="5">
        <v>9068</v>
      </c>
    </row>
    <row r="582" spans="1:4" x14ac:dyDescent="0.25">
      <c r="A582" s="6">
        <v>13</v>
      </c>
      <c r="B582" s="6">
        <v>18</v>
      </c>
      <c r="C582" s="48" t="str">
        <f t="shared" ca="1" si="9"/>
        <v>13_18</v>
      </c>
      <c r="D582" s="6">
        <v>8224</v>
      </c>
    </row>
    <row r="583" spans="1:4" x14ac:dyDescent="0.25">
      <c r="A583" s="5">
        <v>13</v>
      </c>
      <c r="B583" s="5">
        <v>19</v>
      </c>
      <c r="C583" s="49" t="str">
        <f t="shared" ca="1" si="9"/>
        <v>13_19</v>
      </c>
      <c r="D583" s="5">
        <v>9400</v>
      </c>
    </row>
    <row r="584" spans="1:4" x14ac:dyDescent="0.25">
      <c r="A584" s="6">
        <v>13</v>
      </c>
      <c r="B584" s="6">
        <v>20</v>
      </c>
      <c r="C584" s="48" t="str">
        <f t="shared" ca="1" si="9"/>
        <v>13_20</v>
      </c>
      <c r="D584" s="6">
        <v>12148</v>
      </c>
    </row>
    <row r="585" spans="1:4" x14ac:dyDescent="0.25">
      <c r="A585" s="5">
        <v>13</v>
      </c>
      <c r="B585" s="5">
        <v>21</v>
      </c>
      <c r="C585" s="49" t="str">
        <f t="shared" ca="1" si="9"/>
        <v>13_21</v>
      </c>
      <c r="D585" s="5">
        <v>1488</v>
      </c>
    </row>
    <row r="586" spans="1:4" x14ac:dyDescent="0.25">
      <c r="A586" s="6">
        <v>13</v>
      </c>
      <c r="B586" s="6">
        <v>22</v>
      </c>
      <c r="C586" s="48" t="str">
        <f t="shared" ca="1" si="9"/>
        <v>13_22</v>
      </c>
      <c r="D586" s="6">
        <v>10099</v>
      </c>
    </row>
    <row r="587" spans="1:4" x14ac:dyDescent="0.25">
      <c r="A587" s="5">
        <v>13</v>
      </c>
      <c r="B587" s="5">
        <v>23</v>
      </c>
      <c r="C587" s="49" t="str">
        <f t="shared" ca="1" si="9"/>
        <v>13_23</v>
      </c>
      <c r="D587" s="5">
        <v>9008</v>
      </c>
    </row>
    <row r="588" spans="1:4" x14ac:dyDescent="0.25">
      <c r="A588" s="6">
        <v>13</v>
      </c>
      <c r="B588" s="6">
        <v>24</v>
      </c>
      <c r="C588" s="48" t="str">
        <f t="shared" ca="1" si="9"/>
        <v>13_24</v>
      </c>
      <c r="D588" s="6">
        <v>2713</v>
      </c>
    </row>
    <row r="589" spans="1:4" x14ac:dyDescent="0.25">
      <c r="A589" s="5">
        <v>13</v>
      </c>
      <c r="B589" s="5">
        <v>25</v>
      </c>
      <c r="C589" s="49" t="str">
        <f t="shared" ca="1" si="9"/>
        <v>13_25</v>
      </c>
      <c r="D589" s="5">
        <v>8992</v>
      </c>
    </row>
    <row r="590" spans="1:4" x14ac:dyDescent="0.25">
      <c r="A590" s="6">
        <v>13</v>
      </c>
      <c r="B590" s="6">
        <v>26</v>
      </c>
      <c r="C590" s="48" t="str">
        <f t="shared" ca="1" si="9"/>
        <v>13_26</v>
      </c>
      <c r="D590" s="6">
        <v>8590</v>
      </c>
    </row>
    <row r="591" spans="1:4" x14ac:dyDescent="0.25">
      <c r="A591" s="5">
        <v>13</v>
      </c>
      <c r="B591" s="5">
        <v>27</v>
      </c>
      <c r="C591" s="49" t="str">
        <f t="shared" ca="1" si="9"/>
        <v>13_27</v>
      </c>
      <c r="D591" s="5">
        <v>1486</v>
      </c>
    </row>
    <row r="592" spans="1:4" x14ac:dyDescent="0.25">
      <c r="A592" s="6">
        <v>13</v>
      </c>
      <c r="B592" s="6">
        <v>28</v>
      </c>
      <c r="C592" s="48" t="str">
        <f t="shared" ca="1" si="9"/>
        <v>13_28</v>
      </c>
      <c r="D592" s="6">
        <v>7668</v>
      </c>
    </row>
    <row r="593" spans="1:4" x14ac:dyDescent="0.25">
      <c r="A593" s="5">
        <v>13</v>
      </c>
      <c r="B593" s="5">
        <v>29</v>
      </c>
      <c r="C593" s="49" t="str">
        <f t="shared" ca="1" si="9"/>
        <v>13_29</v>
      </c>
      <c r="D593" s="5">
        <v>7631</v>
      </c>
    </row>
    <row r="594" spans="1:4" x14ac:dyDescent="0.25">
      <c r="A594" s="6">
        <v>13</v>
      </c>
      <c r="B594" s="6">
        <v>30</v>
      </c>
      <c r="C594" s="48" t="str">
        <f t="shared" ca="1" si="9"/>
        <v>13_30</v>
      </c>
      <c r="D594" s="6">
        <v>9011</v>
      </c>
    </row>
    <row r="595" spans="1:4" x14ac:dyDescent="0.25">
      <c r="A595" s="5">
        <v>13</v>
      </c>
      <c r="B595" s="5">
        <v>31</v>
      </c>
      <c r="C595" s="49" t="str">
        <f t="shared" ca="1" si="9"/>
        <v>13_31</v>
      </c>
      <c r="D595" s="5">
        <v>2589</v>
      </c>
    </row>
    <row r="596" spans="1:4" x14ac:dyDescent="0.25">
      <c r="A596" s="6">
        <v>13</v>
      </c>
      <c r="B596" s="6">
        <v>32</v>
      </c>
      <c r="C596" s="48" t="str">
        <f t="shared" ca="1" si="9"/>
        <v>13_32</v>
      </c>
      <c r="D596" s="6">
        <v>14282</v>
      </c>
    </row>
    <row r="597" spans="1:4" x14ac:dyDescent="0.25">
      <c r="A597" s="5">
        <v>13</v>
      </c>
      <c r="B597" s="5">
        <v>33</v>
      </c>
      <c r="C597" s="49" t="str">
        <f t="shared" ca="1" si="9"/>
        <v>13_33</v>
      </c>
      <c r="D597" s="5">
        <v>2852</v>
      </c>
    </row>
    <row r="598" spans="1:4" x14ac:dyDescent="0.25">
      <c r="A598" s="6">
        <v>13</v>
      </c>
      <c r="B598" s="6">
        <v>34</v>
      </c>
      <c r="C598" s="48" t="str">
        <f t="shared" ca="1" si="9"/>
        <v>13_34</v>
      </c>
      <c r="D598" s="6">
        <v>12483</v>
      </c>
    </row>
    <row r="599" spans="1:4" x14ac:dyDescent="0.25">
      <c r="A599" s="5">
        <v>13</v>
      </c>
      <c r="B599" s="5">
        <v>35</v>
      </c>
      <c r="C599" s="49" t="str">
        <f t="shared" ca="1" si="9"/>
        <v>13_35</v>
      </c>
      <c r="D599" s="5">
        <v>1196</v>
      </c>
    </row>
    <row r="600" spans="1:4" x14ac:dyDescent="0.25">
      <c r="A600" s="6">
        <v>13</v>
      </c>
      <c r="B600" s="6">
        <v>36</v>
      </c>
      <c r="C600" s="48" t="str">
        <f t="shared" ca="1" si="9"/>
        <v>13_36</v>
      </c>
      <c r="D600" s="6">
        <v>8522</v>
      </c>
    </row>
    <row r="601" spans="1:4" x14ac:dyDescent="0.25">
      <c r="A601" s="5">
        <v>13</v>
      </c>
      <c r="B601" s="5">
        <v>37</v>
      </c>
      <c r="C601" s="49" t="str">
        <f t="shared" ca="1" si="9"/>
        <v>13_37</v>
      </c>
      <c r="D601" s="5">
        <v>9428</v>
      </c>
    </row>
    <row r="602" spans="1:4" x14ac:dyDescent="0.25">
      <c r="A602" s="6">
        <v>13</v>
      </c>
      <c r="B602" s="6">
        <v>38</v>
      </c>
      <c r="C602" s="48" t="str">
        <f t="shared" ca="1" si="9"/>
        <v>13_38</v>
      </c>
      <c r="D602" s="6">
        <v>1528</v>
      </c>
    </row>
    <row r="603" spans="1:4" x14ac:dyDescent="0.25">
      <c r="A603" s="5">
        <v>13</v>
      </c>
      <c r="B603" s="5">
        <v>39</v>
      </c>
      <c r="C603" s="49" t="str">
        <f t="shared" ca="1" si="9"/>
        <v>13_39</v>
      </c>
      <c r="D603" s="5">
        <v>1528</v>
      </c>
    </row>
    <row r="604" spans="1:4" x14ac:dyDescent="0.25">
      <c r="A604" s="6">
        <v>13</v>
      </c>
      <c r="B604" s="6">
        <v>40</v>
      </c>
      <c r="C604" s="48" t="str">
        <f t="shared" ca="1" si="9"/>
        <v>13_40</v>
      </c>
      <c r="D604" s="6">
        <v>2602</v>
      </c>
    </row>
    <row r="605" spans="1:4" x14ac:dyDescent="0.25">
      <c r="A605" s="5">
        <v>13</v>
      </c>
      <c r="B605" s="5">
        <v>41</v>
      </c>
      <c r="C605" s="49" t="str">
        <f t="shared" ca="1" si="9"/>
        <v>13_41</v>
      </c>
      <c r="D605" s="5">
        <v>1068</v>
      </c>
    </row>
    <row r="606" spans="1:4" x14ac:dyDescent="0.25">
      <c r="A606" s="6">
        <v>13</v>
      </c>
      <c r="B606" s="6">
        <v>42</v>
      </c>
      <c r="C606" s="48" t="str">
        <f t="shared" ca="1" si="9"/>
        <v>13_42</v>
      </c>
      <c r="D606" s="6">
        <v>10918</v>
      </c>
    </row>
    <row r="607" spans="1:4" x14ac:dyDescent="0.25">
      <c r="A607" s="5">
        <v>13</v>
      </c>
      <c r="B607" s="5">
        <v>43</v>
      </c>
      <c r="C607" s="49" t="str">
        <f t="shared" ca="1" si="9"/>
        <v>13_43</v>
      </c>
      <c r="D607" s="5">
        <v>1747</v>
      </c>
    </row>
    <row r="608" spans="1:4" x14ac:dyDescent="0.25">
      <c r="A608" s="6">
        <v>13</v>
      </c>
      <c r="B608" s="6">
        <v>44</v>
      </c>
      <c r="C608" s="48" t="str">
        <f t="shared" ca="1" si="9"/>
        <v>13_44</v>
      </c>
      <c r="D608" s="6">
        <v>1656</v>
      </c>
    </row>
    <row r="609" spans="1:4" x14ac:dyDescent="0.25">
      <c r="A609" s="5">
        <v>13</v>
      </c>
      <c r="B609" s="5">
        <v>45</v>
      </c>
      <c r="C609" s="49" t="str">
        <f t="shared" ca="1" si="9"/>
        <v>13_45</v>
      </c>
      <c r="D609" s="5">
        <v>1755</v>
      </c>
    </row>
    <row r="610" spans="1:4" x14ac:dyDescent="0.25">
      <c r="A610" s="6">
        <v>13</v>
      </c>
      <c r="B610" s="6">
        <v>46</v>
      </c>
      <c r="C610" s="48" t="str">
        <f t="shared" ca="1" si="9"/>
        <v>13_46</v>
      </c>
      <c r="D610" s="6">
        <v>12156</v>
      </c>
    </row>
    <row r="611" spans="1:4" x14ac:dyDescent="0.25">
      <c r="A611" s="5">
        <v>13</v>
      </c>
      <c r="B611" s="5">
        <v>47</v>
      </c>
      <c r="C611" s="49" t="str">
        <f t="shared" ca="1" si="9"/>
        <v>13_47</v>
      </c>
      <c r="D611" s="5">
        <v>12140</v>
      </c>
    </row>
    <row r="612" spans="1:4" x14ac:dyDescent="0.25">
      <c r="A612" s="6">
        <v>13</v>
      </c>
      <c r="B612" s="6">
        <v>48</v>
      </c>
      <c r="C612" s="48" t="str">
        <f t="shared" ca="1" si="9"/>
        <v>13_48</v>
      </c>
      <c r="D612" s="6">
        <v>2216</v>
      </c>
    </row>
    <row r="613" spans="1:4" x14ac:dyDescent="0.25">
      <c r="A613" s="5">
        <v>14</v>
      </c>
      <c r="B613" s="5">
        <v>1</v>
      </c>
      <c r="C613" s="49" t="str">
        <f t="shared" ca="1" si="9"/>
        <v>14_1</v>
      </c>
      <c r="D613" s="5">
        <v>8069</v>
      </c>
    </row>
    <row r="614" spans="1:4" x14ac:dyDescent="0.25">
      <c r="A614" s="6">
        <v>14</v>
      </c>
      <c r="B614" s="6">
        <v>2</v>
      </c>
      <c r="C614" s="48" t="str">
        <f t="shared" ca="1" si="9"/>
        <v>14_2</v>
      </c>
      <c r="D614" s="6">
        <v>1308</v>
      </c>
    </row>
    <row r="615" spans="1:4" x14ac:dyDescent="0.25">
      <c r="A615" s="5">
        <v>14</v>
      </c>
      <c r="B615" s="5">
        <v>3</v>
      </c>
      <c r="C615" s="49" t="str">
        <f t="shared" ca="1" si="9"/>
        <v>14_3</v>
      </c>
      <c r="D615" s="5">
        <v>8510</v>
      </c>
    </row>
    <row r="616" spans="1:4" x14ac:dyDescent="0.25">
      <c r="A616" s="6">
        <v>14</v>
      </c>
      <c r="B616" s="6">
        <v>4</v>
      </c>
      <c r="C616" s="48" t="str">
        <f t="shared" ca="1" si="9"/>
        <v>14_4</v>
      </c>
      <c r="D616" s="6">
        <v>14655</v>
      </c>
    </row>
    <row r="617" spans="1:4" x14ac:dyDescent="0.25">
      <c r="A617" s="5">
        <v>14</v>
      </c>
      <c r="B617" s="5">
        <v>5</v>
      </c>
      <c r="C617" s="49" t="str">
        <f t="shared" ca="1" si="9"/>
        <v>14_5</v>
      </c>
      <c r="D617" s="5">
        <v>2640</v>
      </c>
    </row>
    <row r="618" spans="1:4" x14ac:dyDescent="0.25">
      <c r="A618" s="6">
        <v>14</v>
      </c>
      <c r="B618" s="6">
        <v>6</v>
      </c>
      <c r="C618" s="48" t="str">
        <f t="shared" ca="1" si="9"/>
        <v>14_6</v>
      </c>
      <c r="D618" s="6">
        <v>14308</v>
      </c>
    </row>
    <row r="619" spans="1:4" x14ac:dyDescent="0.25">
      <c r="A619" s="5">
        <v>14</v>
      </c>
      <c r="B619" s="5">
        <v>7</v>
      </c>
      <c r="C619" s="49" t="str">
        <f t="shared" ca="1" si="9"/>
        <v>14_7</v>
      </c>
      <c r="D619" s="5">
        <v>13147</v>
      </c>
    </row>
    <row r="620" spans="1:4" x14ac:dyDescent="0.25">
      <c r="A620" s="6">
        <v>14</v>
      </c>
      <c r="B620" s="6">
        <v>8</v>
      </c>
      <c r="C620" s="48" t="str">
        <f t="shared" ca="1" si="9"/>
        <v>14_8</v>
      </c>
      <c r="D620" s="6">
        <v>8111</v>
      </c>
    </row>
    <row r="621" spans="1:4" x14ac:dyDescent="0.25">
      <c r="A621" s="5">
        <v>14</v>
      </c>
      <c r="B621" s="5">
        <v>9</v>
      </c>
      <c r="C621" s="49" t="str">
        <f t="shared" ca="1" si="9"/>
        <v>14_9</v>
      </c>
      <c r="D621" s="5">
        <v>16292</v>
      </c>
    </row>
    <row r="622" spans="1:4" x14ac:dyDescent="0.25">
      <c r="A622" s="6">
        <v>14</v>
      </c>
      <c r="B622" s="6">
        <v>10</v>
      </c>
      <c r="C622" s="48" t="str">
        <f t="shared" ca="1" si="9"/>
        <v>14_10</v>
      </c>
      <c r="D622" s="6">
        <v>1644</v>
      </c>
    </row>
    <row r="623" spans="1:4" x14ac:dyDescent="0.25">
      <c r="A623" s="5">
        <v>14</v>
      </c>
      <c r="B623" s="5">
        <v>11</v>
      </c>
      <c r="C623" s="49" t="str">
        <f t="shared" ca="1" si="9"/>
        <v>14_11</v>
      </c>
      <c r="D623" s="5">
        <v>12759</v>
      </c>
    </row>
    <row r="624" spans="1:4" x14ac:dyDescent="0.25">
      <c r="A624" s="6">
        <v>14</v>
      </c>
      <c r="B624" s="6">
        <v>12</v>
      </c>
      <c r="C624" s="48" t="str">
        <f t="shared" ca="1" si="9"/>
        <v>14_12</v>
      </c>
      <c r="D624" s="6">
        <v>2146</v>
      </c>
    </row>
    <row r="625" spans="1:4" x14ac:dyDescent="0.25">
      <c r="A625" s="5">
        <v>14</v>
      </c>
      <c r="B625" s="5">
        <v>13</v>
      </c>
      <c r="C625" s="49" t="str">
        <f t="shared" ca="1" si="9"/>
        <v>14_13</v>
      </c>
      <c r="D625" s="5">
        <v>1132</v>
      </c>
    </row>
    <row r="626" spans="1:4" x14ac:dyDescent="0.25">
      <c r="A626" s="6">
        <v>14</v>
      </c>
      <c r="B626" s="6">
        <v>15</v>
      </c>
      <c r="C626" s="48" t="str">
        <f t="shared" ca="1" si="9"/>
        <v>14_15</v>
      </c>
      <c r="D626" s="6">
        <v>1688</v>
      </c>
    </row>
    <row r="627" spans="1:4" x14ac:dyDescent="0.25">
      <c r="A627" s="5">
        <v>14</v>
      </c>
      <c r="B627" s="5">
        <v>16</v>
      </c>
      <c r="C627" s="49" t="str">
        <f t="shared" ca="1" si="9"/>
        <v>14_16</v>
      </c>
      <c r="D627" s="5">
        <v>13059</v>
      </c>
    </row>
    <row r="628" spans="1:4" x14ac:dyDescent="0.25">
      <c r="A628" s="6">
        <v>14</v>
      </c>
      <c r="B628" s="6">
        <v>17</v>
      </c>
      <c r="C628" s="48" t="str">
        <f t="shared" ca="1" si="9"/>
        <v>14_17</v>
      </c>
      <c r="D628" s="6">
        <v>9150</v>
      </c>
    </row>
    <row r="629" spans="1:4" x14ac:dyDescent="0.25">
      <c r="A629" s="5">
        <v>14</v>
      </c>
      <c r="B629" s="5">
        <v>18</v>
      </c>
      <c r="C629" s="49" t="str">
        <f t="shared" ca="1" si="9"/>
        <v>14_18</v>
      </c>
      <c r="D629" s="5">
        <v>8394</v>
      </c>
    </row>
    <row r="630" spans="1:4" x14ac:dyDescent="0.25">
      <c r="A630" s="6">
        <v>14</v>
      </c>
      <c r="B630" s="6">
        <v>19</v>
      </c>
      <c r="C630" s="48" t="str">
        <f t="shared" ca="1" si="9"/>
        <v>14_19</v>
      </c>
      <c r="D630" s="6">
        <v>8378</v>
      </c>
    </row>
    <row r="631" spans="1:4" x14ac:dyDescent="0.25">
      <c r="A631" s="5">
        <v>14</v>
      </c>
      <c r="B631" s="5">
        <v>20</v>
      </c>
      <c r="C631" s="49" t="str">
        <f t="shared" ca="1" si="9"/>
        <v>14_20</v>
      </c>
      <c r="D631" s="5">
        <v>13174</v>
      </c>
    </row>
    <row r="632" spans="1:4" x14ac:dyDescent="0.25">
      <c r="A632" s="6">
        <v>14</v>
      </c>
      <c r="B632" s="6">
        <v>21</v>
      </c>
      <c r="C632" s="48" t="str">
        <f t="shared" ca="1" si="9"/>
        <v>14_21</v>
      </c>
      <c r="D632" s="6">
        <v>412</v>
      </c>
    </row>
    <row r="633" spans="1:4" x14ac:dyDescent="0.25">
      <c r="A633" s="5">
        <v>14</v>
      </c>
      <c r="B633" s="5">
        <v>22</v>
      </c>
      <c r="C633" s="49" t="str">
        <f t="shared" ca="1" si="9"/>
        <v>14_22</v>
      </c>
      <c r="D633" s="5">
        <v>11126</v>
      </c>
    </row>
    <row r="634" spans="1:4" x14ac:dyDescent="0.25">
      <c r="A634" s="6">
        <v>14</v>
      </c>
      <c r="B634" s="6">
        <v>23</v>
      </c>
      <c r="C634" s="48" t="str">
        <f t="shared" ca="1" si="9"/>
        <v>14_23</v>
      </c>
      <c r="D634" s="6">
        <v>9145</v>
      </c>
    </row>
    <row r="635" spans="1:4" x14ac:dyDescent="0.25">
      <c r="A635" s="5">
        <v>14</v>
      </c>
      <c r="B635" s="5">
        <v>24</v>
      </c>
      <c r="C635" s="49" t="str">
        <f t="shared" ca="1" si="9"/>
        <v>14_24</v>
      </c>
      <c r="D635" s="5">
        <v>2337</v>
      </c>
    </row>
    <row r="636" spans="1:4" x14ac:dyDescent="0.25">
      <c r="A636" s="6">
        <v>14</v>
      </c>
      <c r="B636" s="6">
        <v>25</v>
      </c>
      <c r="C636" s="48" t="str">
        <f t="shared" ca="1" si="9"/>
        <v>14_25</v>
      </c>
      <c r="D636" s="6">
        <v>9907</v>
      </c>
    </row>
    <row r="637" spans="1:4" x14ac:dyDescent="0.25">
      <c r="A637" s="5">
        <v>14</v>
      </c>
      <c r="B637" s="5">
        <v>26</v>
      </c>
      <c r="C637" s="49" t="str">
        <f t="shared" ca="1" si="9"/>
        <v>14_26</v>
      </c>
      <c r="D637" s="5">
        <v>8637</v>
      </c>
    </row>
    <row r="638" spans="1:4" x14ac:dyDescent="0.25">
      <c r="A638" s="6">
        <v>14</v>
      </c>
      <c r="B638" s="6">
        <v>27</v>
      </c>
      <c r="C638" s="48" t="str">
        <f t="shared" ca="1" si="9"/>
        <v>14_27</v>
      </c>
      <c r="D638" s="6">
        <v>2085</v>
      </c>
    </row>
    <row r="639" spans="1:4" x14ac:dyDescent="0.25">
      <c r="A639" s="5">
        <v>14</v>
      </c>
      <c r="B639" s="5">
        <v>28</v>
      </c>
      <c r="C639" s="49" t="str">
        <f t="shared" ca="1" si="9"/>
        <v>14_28</v>
      </c>
      <c r="D639" s="5">
        <v>7795</v>
      </c>
    </row>
    <row r="640" spans="1:4" x14ac:dyDescent="0.25">
      <c r="A640" s="6">
        <v>14</v>
      </c>
      <c r="B640" s="6">
        <v>29</v>
      </c>
      <c r="C640" s="48" t="str">
        <f t="shared" ca="1" si="9"/>
        <v>14_29</v>
      </c>
      <c r="D640" s="6">
        <v>7761</v>
      </c>
    </row>
    <row r="641" spans="1:4" x14ac:dyDescent="0.25">
      <c r="A641" s="5">
        <v>14</v>
      </c>
      <c r="B641" s="5">
        <v>30</v>
      </c>
      <c r="C641" s="49" t="str">
        <f t="shared" ca="1" si="9"/>
        <v>14_30</v>
      </c>
      <c r="D641" s="5">
        <v>9227</v>
      </c>
    </row>
    <row r="642" spans="1:4" x14ac:dyDescent="0.25">
      <c r="A642" s="6">
        <v>14</v>
      </c>
      <c r="B642" s="6">
        <v>31</v>
      </c>
      <c r="C642" s="48" t="str">
        <f t="shared" ca="1" si="9"/>
        <v>14_31</v>
      </c>
      <c r="D642" s="6">
        <v>1684</v>
      </c>
    </row>
    <row r="643" spans="1:4" x14ac:dyDescent="0.25">
      <c r="A643" s="5">
        <v>14</v>
      </c>
      <c r="B643" s="5">
        <v>32</v>
      </c>
      <c r="C643" s="49" t="str">
        <f t="shared" ca="1" si="9"/>
        <v>14_32</v>
      </c>
      <c r="D643" s="5">
        <v>14616</v>
      </c>
    </row>
    <row r="644" spans="1:4" x14ac:dyDescent="0.25">
      <c r="A644" s="6">
        <v>14</v>
      </c>
      <c r="B644" s="6">
        <v>33</v>
      </c>
      <c r="C644" s="48" t="str">
        <f t="shared" ref="C644:C707" ca="1" si="10">INDIRECT("A"&amp;ROW())&amp;"_"&amp;INDIRECT("B"&amp;ROW())</f>
        <v>14_33</v>
      </c>
      <c r="D644" s="6">
        <v>1925</v>
      </c>
    </row>
    <row r="645" spans="1:4" x14ac:dyDescent="0.25">
      <c r="A645" s="5">
        <v>14</v>
      </c>
      <c r="B645" s="5">
        <v>34</v>
      </c>
      <c r="C645" s="49" t="str">
        <f t="shared" ca="1" si="10"/>
        <v>14_34</v>
      </c>
      <c r="D645" s="5">
        <v>13513</v>
      </c>
    </row>
    <row r="646" spans="1:4" x14ac:dyDescent="0.25">
      <c r="A646" s="6">
        <v>14</v>
      </c>
      <c r="B646" s="6">
        <v>35</v>
      </c>
      <c r="C646" s="48" t="str">
        <f t="shared" ca="1" si="10"/>
        <v>14_35</v>
      </c>
      <c r="D646" s="6">
        <v>1474</v>
      </c>
    </row>
    <row r="647" spans="1:4" x14ac:dyDescent="0.25">
      <c r="A647" s="5">
        <v>14</v>
      </c>
      <c r="B647" s="5">
        <v>36</v>
      </c>
      <c r="C647" s="49" t="str">
        <f t="shared" ca="1" si="10"/>
        <v>14_36</v>
      </c>
      <c r="D647" s="5">
        <v>8691</v>
      </c>
    </row>
    <row r="648" spans="1:4" x14ac:dyDescent="0.25">
      <c r="A648" s="6">
        <v>14</v>
      </c>
      <c r="B648" s="6">
        <v>37</v>
      </c>
      <c r="C648" s="48" t="str">
        <f t="shared" ca="1" si="10"/>
        <v>14_37</v>
      </c>
      <c r="D648" s="6">
        <v>10458</v>
      </c>
    </row>
    <row r="649" spans="1:4" x14ac:dyDescent="0.25">
      <c r="A649" s="5">
        <v>14</v>
      </c>
      <c r="B649" s="5">
        <v>38</v>
      </c>
      <c r="C649" s="49" t="str">
        <f t="shared" ca="1" si="10"/>
        <v>14_38</v>
      </c>
      <c r="D649" s="5">
        <v>1392</v>
      </c>
    </row>
    <row r="650" spans="1:4" x14ac:dyDescent="0.25">
      <c r="A650" s="6">
        <v>14</v>
      </c>
      <c r="B650" s="6">
        <v>39</v>
      </c>
      <c r="C650" s="48" t="str">
        <f t="shared" ca="1" si="10"/>
        <v>14_39</v>
      </c>
      <c r="D650" s="6">
        <v>9195</v>
      </c>
    </row>
    <row r="651" spans="1:4" x14ac:dyDescent="0.25">
      <c r="A651" s="5">
        <v>14</v>
      </c>
      <c r="B651" s="5">
        <v>40</v>
      </c>
      <c r="C651" s="49" t="str">
        <f t="shared" ca="1" si="10"/>
        <v>14_40</v>
      </c>
      <c r="D651" s="5">
        <v>2194</v>
      </c>
    </row>
    <row r="652" spans="1:4" x14ac:dyDescent="0.25">
      <c r="A652" s="6">
        <v>14</v>
      </c>
      <c r="B652" s="6">
        <v>41</v>
      </c>
      <c r="C652" s="48" t="str">
        <f t="shared" ca="1" si="10"/>
        <v>14_41</v>
      </c>
      <c r="D652" s="6">
        <v>1495</v>
      </c>
    </row>
    <row r="653" spans="1:4" x14ac:dyDescent="0.25">
      <c r="A653" s="5">
        <v>14</v>
      </c>
      <c r="B653" s="5">
        <v>42</v>
      </c>
      <c r="C653" s="49" t="str">
        <f t="shared" ca="1" si="10"/>
        <v>14_42</v>
      </c>
      <c r="D653" s="5">
        <v>11946</v>
      </c>
    </row>
    <row r="654" spans="1:4" x14ac:dyDescent="0.25">
      <c r="A654" s="6">
        <v>14</v>
      </c>
      <c r="B654" s="6">
        <v>43</v>
      </c>
      <c r="C654" s="48" t="str">
        <f t="shared" ca="1" si="10"/>
        <v>14_43</v>
      </c>
      <c r="D654" s="6">
        <v>2770</v>
      </c>
    </row>
    <row r="655" spans="1:4" x14ac:dyDescent="0.25">
      <c r="A655" s="5">
        <v>14</v>
      </c>
      <c r="B655" s="5">
        <v>44</v>
      </c>
      <c r="C655" s="49" t="str">
        <f t="shared" ca="1" si="10"/>
        <v>14_44</v>
      </c>
      <c r="D655" s="5">
        <v>2456</v>
      </c>
    </row>
    <row r="656" spans="1:4" x14ac:dyDescent="0.25">
      <c r="A656" s="6">
        <v>14</v>
      </c>
      <c r="B656" s="6">
        <v>45</v>
      </c>
      <c r="C656" s="48" t="str">
        <f t="shared" ca="1" si="10"/>
        <v>14_45</v>
      </c>
      <c r="D656" s="6">
        <v>1430</v>
      </c>
    </row>
    <row r="657" spans="1:4" x14ac:dyDescent="0.25">
      <c r="A657" s="5">
        <v>14</v>
      </c>
      <c r="B657" s="5">
        <v>46</v>
      </c>
      <c r="C657" s="49" t="str">
        <f t="shared" ca="1" si="10"/>
        <v>14_46</v>
      </c>
      <c r="D657" s="5">
        <v>11714</v>
      </c>
    </row>
    <row r="658" spans="1:4" x14ac:dyDescent="0.25">
      <c r="A658" s="6">
        <v>14</v>
      </c>
      <c r="B658" s="6">
        <v>47</v>
      </c>
      <c r="C658" s="48" t="str">
        <f t="shared" ca="1" si="10"/>
        <v>14_47</v>
      </c>
      <c r="D658" s="6">
        <v>13165</v>
      </c>
    </row>
    <row r="659" spans="1:4" x14ac:dyDescent="0.25">
      <c r="A659" s="5">
        <v>14</v>
      </c>
      <c r="B659" s="5">
        <v>48</v>
      </c>
      <c r="C659" s="49" t="str">
        <f t="shared" ca="1" si="10"/>
        <v>14_48</v>
      </c>
      <c r="D659" s="5">
        <v>2032</v>
      </c>
    </row>
    <row r="660" spans="1:4" x14ac:dyDescent="0.25">
      <c r="A660" s="6">
        <v>15</v>
      </c>
      <c r="B660" s="6">
        <v>1</v>
      </c>
      <c r="C660" s="48" t="str">
        <f t="shared" ca="1" si="10"/>
        <v>15_1</v>
      </c>
      <c r="D660" s="6">
        <v>6432</v>
      </c>
    </row>
    <row r="661" spans="1:4" x14ac:dyDescent="0.25">
      <c r="A661" s="5">
        <v>15</v>
      </c>
      <c r="B661" s="5">
        <v>2</v>
      </c>
      <c r="C661" s="49" t="str">
        <f t="shared" ca="1" si="10"/>
        <v>15_2</v>
      </c>
      <c r="D661" s="5">
        <v>1062</v>
      </c>
    </row>
    <row r="662" spans="1:4" x14ac:dyDescent="0.25">
      <c r="A662" s="6">
        <v>15</v>
      </c>
      <c r="B662" s="6">
        <v>3</v>
      </c>
      <c r="C662" s="48" t="str">
        <f t="shared" ca="1" si="10"/>
        <v>15_3</v>
      </c>
      <c r="D662" s="6">
        <v>6866</v>
      </c>
    </row>
    <row r="663" spans="1:4" x14ac:dyDescent="0.25">
      <c r="A663" s="5">
        <v>15</v>
      </c>
      <c r="B663" s="5">
        <v>4</v>
      </c>
      <c r="C663" s="49" t="str">
        <f t="shared" ca="1" si="10"/>
        <v>15_4</v>
      </c>
      <c r="D663" s="5">
        <v>13912</v>
      </c>
    </row>
    <row r="664" spans="1:4" x14ac:dyDescent="0.25">
      <c r="A664" s="6">
        <v>15</v>
      </c>
      <c r="B664" s="6">
        <v>5</v>
      </c>
      <c r="C664" s="48" t="str">
        <f t="shared" ca="1" si="10"/>
        <v>15_5</v>
      </c>
      <c r="D664" s="6">
        <v>1085</v>
      </c>
    </row>
    <row r="665" spans="1:4" x14ac:dyDescent="0.25">
      <c r="A665" s="5">
        <v>15</v>
      </c>
      <c r="B665" s="5">
        <v>6</v>
      </c>
      <c r="C665" s="49" t="str">
        <f t="shared" ca="1" si="10"/>
        <v>15_6</v>
      </c>
      <c r="D665" s="5">
        <v>12898</v>
      </c>
    </row>
    <row r="666" spans="1:4" x14ac:dyDescent="0.25">
      <c r="A666" s="6">
        <v>15</v>
      </c>
      <c r="B666" s="6">
        <v>7</v>
      </c>
      <c r="C666" s="48" t="str">
        <f t="shared" ca="1" si="10"/>
        <v>15_7</v>
      </c>
      <c r="D666" s="6">
        <v>12684</v>
      </c>
    </row>
    <row r="667" spans="1:4" x14ac:dyDescent="0.25">
      <c r="A667" s="5">
        <v>15</v>
      </c>
      <c r="B667" s="5">
        <v>8</v>
      </c>
      <c r="C667" s="49" t="str">
        <f t="shared" ca="1" si="10"/>
        <v>15_8</v>
      </c>
      <c r="D667" s="5">
        <v>6464</v>
      </c>
    </row>
    <row r="668" spans="1:4" x14ac:dyDescent="0.25">
      <c r="A668" s="6">
        <v>15</v>
      </c>
      <c r="B668" s="6">
        <v>9</v>
      </c>
      <c r="C668" s="48" t="str">
        <f t="shared" ca="1" si="10"/>
        <v>15_9</v>
      </c>
      <c r="D668" s="6">
        <v>16024</v>
      </c>
    </row>
    <row r="669" spans="1:4" x14ac:dyDescent="0.25">
      <c r="A669" s="5">
        <v>15</v>
      </c>
      <c r="B669" s="5">
        <v>10</v>
      </c>
      <c r="C669" s="49" t="str">
        <f t="shared" ca="1" si="10"/>
        <v>15_10</v>
      </c>
      <c r="D669" s="5">
        <v>913</v>
      </c>
    </row>
    <row r="670" spans="1:4" x14ac:dyDescent="0.25">
      <c r="A670" s="6">
        <v>15</v>
      </c>
      <c r="B670" s="6">
        <v>11</v>
      </c>
      <c r="C670" s="48" t="str">
        <f t="shared" ca="1" si="10"/>
        <v>15_11</v>
      </c>
      <c r="D670" s="6">
        <v>1225</v>
      </c>
    </row>
    <row r="671" spans="1:4" x14ac:dyDescent="0.25">
      <c r="A671" s="5">
        <v>15</v>
      </c>
      <c r="B671" s="5">
        <v>12</v>
      </c>
      <c r="C671" s="49" t="str">
        <f t="shared" ca="1" si="10"/>
        <v>15_12</v>
      </c>
      <c r="D671" s="5">
        <v>857</v>
      </c>
    </row>
    <row r="672" spans="1:4" x14ac:dyDescent="0.25">
      <c r="A672" s="6">
        <v>15</v>
      </c>
      <c r="B672" s="6">
        <v>13</v>
      </c>
      <c r="C672" s="48" t="str">
        <f t="shared" ca="1" si="10"/>
        <v>15_13</v>
      </c>
      <c r="D672" s="6">
        <v>1904</v>
      </c>
    </row>
    <row r="673" spans="1:4" x14ac:dyDescent="0.25">
      <c r="A673" s="5">
        <v>15</v>
      </c>
      <c r="B673" s="5">
        <v>14</v>
      </c>
      <c r="C673" s="49" t="str">
        <f t="shared" ca="1" si="10"/>
        <v>15_14</v>
      </c>
      <c r="D673" s="5">
        <v>1688</v>
      </c>
    </row>
    <row r="674" spans="1:4" x14ac:dyDescent="0.25">
      <c r="A674" s="6">
        <v>15</v>
      </c>
      <c r="B674" s="6">
        <v>16</v>
      </c>
      <c r="C674" s="48" t="str">
        <f t="shared" ca="1" si="10"/>
        <v>15_16</v>
      </c>
      <c r="D674" s="6">
        <v>11538</v>
      </c>
    </row>
    <row r="675" spans="1:4" x14ac:dyDescent="0.25">
      <c r="A675" s="5">
        <v>15</v>
      </c>
      <c r="B675" s="5">
        <v>17</v>
      </c>
      <c r="C675" s="49" t="str">
        <f t="shared" ca="1" si="10"/>
        <v>15_17</v>
      </c>
      <c r="D675" s="5">
        <v>7562</v>
      </c>
    </row>
    <row r="676" spans="1:4" x14ac:dyDescent="0.25">
      <c r="A676" s="6">
        <v>15</v>
      </c>
      <c r="B676" s="6">
        <v>18</v>
      </c>
      <c r="C676" s="48" t="str">
        <f t="shared" ca="1" si="10"/>
        <v>15_18</v>
      </c>
      <c r="D676" s="6">
        <v>6814</v>
      </c>
    </row>
    <row r="677" spans="1:4" x14ac:dyDescent="0.25">
      <c r="A677" s="5">
        <v>15</v>
      </c>
      <c r="B677" s="5">
        <v>19</v>
      </c>
      <c r="C677" s="49" t="str">
        <f t="shared" ca="1" si="10"/>
        <v>15_19</v>
      </c>
      <c r="D677" s="5">
        <v>8357</v>
      </c>
    </row>
    <row r="678" spans="1:4" x14ac:dyDescent="0.25">
      <c r="A678" s="6">
        <v>15</v>
      </c>
      <c r="B678" s="6">
        <v>20</v>
      </c>
      <c r="C678" s="48" t="str">
        <f t="shared" ca="1" si="10"/>
        <v>15_20</v>
      </c>
      <c r="D678" s="6">
        <v>12750</v>
      </c>
    </row>
    <row r="679" spans="1:4" x14ac:dyDescent="0.25">
      <c r="A679" s="5">
        <v>15</v>
      </c>
      <c r="B679" s="5">
        <v>21</v>
      </c>
      <c r="C679" s="49" t="str">
        <f t="shared" ca="1" si="10"/>
        <v>15_21</v>
      </c>
      <c r="D679" s="5">
        <v>1832</v>
      </c>
    </row>
    <row r="680" spans="1:4" x14ac:dyDescent="0.25">
      <c r="A680" s="6">
        <v>15</v>
      </c>
      <c r="B680" s="6">
        <v>22</v>
      </c>
      <c r="C680" s="48" t="str">
        <f t="shared" ca="1" si="10"/>
        <v>15_22</v>
      </c>
      <c r="D680" s="6">
        <v>10794</v>
      </c>
    </row>
    <row r="681" spans="1:4" x14ac:dyDescent="0.25">
      <c r="A681" s="5">
        <v>15</v>
      </c>
      <c r="B681" s="5">
        <v>23</v>
      </c>
      <c r="C681" s="49" t="str">
        <f t="shared" ca="1" si="10"/>
        <v>15_23</v>
      </c>
      <c r="D681" s="5">
        <v>7560</v>
      </c>
    </row>
    <row r="682" spans="1:4" x14ac:dyDescent="0.25">
      <c r="A682" s="6">
        <v>15</v>
      </c>
      <c r="B682" s="6">
        <v>24</v>
      </c>
      <c r="C682" s="48" t="str">
        <f t="shared" ca="1" si="10"/>
        <v>15_24</v>
      </c>
      <c r="D682" s="6">
        <v>917</v>
      </c>
    </row>
    <row r="683" spans="1:4" x14ac:dyDescent="0.25">
      <c r="A683" s="5">
        <v>15</v>
      </c>
      <c r="B683" s="5">
        <v>25</v>
      </c>
      <c r="C683" s="49" t="str">
        <f t="shared" ca="1" si="10"/>
        <v>15_25</v>
      </c>
      <c r="D683" s="5">
        <v>9060</v>
      </c>
    </row>
    <row r="684" spans="1:4" x14ac:dyDescent="0.25">
      <c r="A684" s="6">
        <v>15</v>
      </c>
      <c r="B684" s="6">
        <v>26</v>
      </c>
      <c r="C684" s="48" t="str">
        <f t="shared" ca="1" si="10"/>
        <v>15_26</v>
      </c>
      <c r="D684" s="6">
        <v>7050</v>
      </c>
    </row>
    <row r="685" spans="1:4" x14ac:dyDescent="0.25">
      <c r="A685" s="5">
        <v>15</v>
      </c>
      <c r="B685" s="5">
        <v>27</v>
      </c>
      <c r="C685" s="49" t="str">
        <f t="shared" ca="1" si="10"/>
        <v>15_27</v>
      </c>
      <c r="D685" s="5">
        <v>3281</v>
      </c>
    </row>
    <row r="686" spans="1:4" x14ac:dyDescent="0.25">
      <c r="A686" s="6">
        <v>15</v>
      </c>
      <c r="B686" s="6">
        <v>28</v>
      </c>
      <c r="C686" s="48" t="str">
        <f t="shared" ca="1" si="10"/>
        <v>15_28</v>
      </c>
      <c r="D686" s="6">
        <v>6210</v>
      </c>
    </row>
    <row r="687" spans="1:4" x14ac:dyDescent="0.25">
      <c r="A687" s="5">
        <v>15</v>
      </c>
      <c r="B687" s="5">
        <v>29</v>
      </c>
      <c r="C687" s="49" t="str">
        <f t="shared" ca="1" si="10"/>
        <v>15_29</v>
      </c>
      <c r="D687" s="5">
        <v>6177</v>
      </c>
    </row>
    <row r="688" spans="1:4" x14ac:dyDescent="0.25">
      <c r="A688" s="6">
        <v>15</v>
      </c>
      <c r="B688" s="6">
        <v>30</v>
      </c>
      <c r="C688" s="48" t="str">
        <f t="shared" ca="1" si="10"/>
        <v>15_30</v>
      </c>
      <c r="D688" s="6">
        <v>7654</v>
      </c>
    </row>
    <row r="689" spans="1:4" x14ac:dyDescent="0.25">
      <c r="A689" s="5">
        <v>15</v>
      </c>
      <c r="B689" s="5">
        <v>31</v>
      </c>
      <c r="C689" s="49" t="str">
        <f t="shared" ca="1" si="10"/>
        <v>15_31</v>
      </c>
      <c r="D689" s="5">
        <v>1645</v>
      </c>
    </row>
    <row r="690" spans="1:4" x14ac:dyDescent="0.25">
      <c r="A690" s="6">
        <v>15</v>
      </c>
      <c r="B690" s="6">
        <v>32</v>
      </c>
      <c r="C690" s="48" t="str">
        <f t="shared" ca="1" si="10"/>
        <v>15_32</v>
      </c>
      <c r="D690" s="6">
        <v>16073</v>
      </c>
    </row>
    <row r="691" spans="1:4" x14ac:dyDescent="0.25">
      <c r="A691" s="5">
        <v>15</v>
      </c>
      <c r="B691" s="5">
        <v>33</v>
      </c>
      <c r="C691" s="49" t="str">
        <f t="shared" ca="1" si="10"/>
        <v>15_33</v>
      </c>
      <c r="D691" s="5">
        <v>1949</v>
      </c>
    </row>
    <row r="692" spans="1:4" x14ac:dyDescent="0.25">
      <c r="A692" s="6">
        <v>15</v>
      </c>
      <c r="B692" s="6">
        <v>34</v>
      </c>
      <c r="C692" s="48" t="str">
        <f t="shared" ca="1" si="10"/>
        <v>15_34</v>
      </c>
      <c r="D692" s="6">
        <v>13372</v>
      </c>
    </row>
    <row r="693" spans="1:4" x14ac:dyDescent="0.25">
      <c r="A693" s="5">
        <v>15</v>
      </c>
      <c r="B693" s="5">
        <v>35</v>
      </c>
      <c r="C693" s="49" t="str">
        <f t="shared" ca="1" si="10"/>
        <v>15_35</v>
      </c>
      <c r="D693" s="5">
        <v>948</v>
      </c>
    </row>
    <row r="694" spans="1:4" x14ac:dyDescent="0.25">
      <c r="A694" s="6">
        <v>15</v>
      </c>
      <c r="B694" s="6">
        <v>36</v>
      </c>
      <c r="C694" s="48" t="str">
        <f t="shared" ca="1" si="10"/>
        <v>15_36</v>
      </c>
      <c r="D694" s="6">
        <v>7110</v>
      </c>
    </row>
    <row r="695" spans="1:4" x14ac:dyDescent="0.25">
      <c r="A695" s="5">
        <v>15</v>
      </c>
      <c r="B695" s="5">
        <v>37</v>
      </c>
      <c r="C695" s="49" t="str">
        <f t="shared" ca="1" si="10"/>
        <v>15_37</v>
      </c>
      <c r="D695" s="5">
        <v>10408</v>
      </c>
    </row>
    <row r="696" spans="1:4" x14ac:dyDescent="0.25">
      <c r="A696" s="6">
        <v>15</v>
      </c>
      <c r="B696" s="6">
        <v>38</v>
      </c>
      <c r="C696" s="48" t="str">
        <f t="shared" ca="1" si="10"/>
        <v>15_38</v>
      </c>
      <c r="D696" s="6">
        <v>487</v>
      </c>
    </row>
    <row r="697" spans="1:4" x14ac:dyDescent="0.25">
      <c r="A697" s="5">
        <v>15</v>
      </c>
      <c r="B697" s="5">
        <v>39</v>
      </c>
      <c r="C697" s="49" t="str">
        <f t="shared" ca="1" si="10"/>
        <v>15_39</v>
      </c>
      <c r="D697" s="5">
        <v>7621</v>
      </c>
    </row>
    <row r="698" spans="1:4" x14ac:dyDescent="0.25">
      <c r="A698" s="6">
        <v>15</v>
      </c>
      <c r="B698" s="6">
        <v>40</v>
      </c>
      <c r="C698" s="48" t="str">
        <f t="shared" ca="1" si="10"/>
        <v>15_40</v>
      </c>
      <c r="D698" s="6">
        <v>828</v>
      </c>
    </row>
    <row r="699" spans="1:4" x14ac:dyDescent="0.25">
      <c r="A699" s="5">
        <v>15</v>
      </c>
      <c r="B699" s="5">
        <v>41</v>
      </c>
      <c r="C699" s="49" t="str">
        <f t="shared" ca="1" si="10"/>
        <v>15_41</v>
      </c>
      <c r="D699" s="5">
        <v>2786</v>
      </c>
    </row>
    <row r="700" spans="1:4" x14ac:dyDescent="0.25">
      <c r="A700" s="6">
        <v>15</v>
      </c>
      <c r="B700" s="6">
        <v>42</v>
      </c>
      <c r="C700" s="48" t="str">
        <f t="shared" ca="1" si="10"/>
        <v>15_42</v>
      </c>
      <c r="D700" s="6">
        <v>11600</v>
      </c>
    </row>
    <row r="701" spans="1:4" x14ac:dyDescent="0.25">
      <c r="A701" s="5">
        <v>15</v>
      </c>
      <c r="B701" s="5">
        <v>43</v>
      </c>
      <c r="C701" s="49" t="str">
        <f t="shared" ca="1" si="10"/>
        <v>15_43</v>
      </c>
      <c r="D701" s="5">
        <v>3196</v>
      </c>
    </row>
    <row r="702" spans="1:4" x14ac:dyDescent="0.25">
      <c r="A702" s="6">
        <v>15</v>
      </c>
      <c r="B702" s="6">
        <v>44</v>
      </c>
      <c r="C702" s="48" t="str">
        <f t="shared" ca="1" si="10"/>
        <v>15_44</v>
      </c>
      <c r="D702" s="6">
        <v>3442</v>
      </c>
    </row>
    <row r="703" spans="1:4" x14ac:dyDescent="0.25">
      <c r="A703" s="5">
        <v>15</v>
      </c>
      <c r="B703" s="5">
        <v>45</v>
      </c>
      <c r="C703" s="49" t="str">
        <f t="shared" ca="1" si="10"/>
        <v>15_45</v>
      </c>
      <c r="D703" s="5">
        <v>3012</v>
      </c>
    </row>
    <row r="704" spans="1:4" x14ac:dyDescent="0.25">
      <c r="A704" s="6">
        <v>15</v>
      </c>
      <c r="B704" s="6">
        <v>46</v>
      </c>
      <c r="C704" s="48" t="str">
        <f t="shared" ca="1" si="10"/>
        <v>15_46</v>
      </c>
      <c r="D704" s="6">
        <v>10357</v>
      </c>
    </row>
    <row r="705" spans="1:4" x14ac:dyDescent="0.25">
      <c r="A705" s="5">
        <v>15</v>
      </c>
      <c r="B705" s="5">
        <v>47</v>
      </c>
      <c r="C705" s="49" t="str">
        <f t="shared" ca="1" si="10"/>
        <v>15_47</v>
      </c>
      <c r="D705" s="5">
        <v>12730</v>
      </c>
    </row>
    <row r="706" spans="1:4" x14ac:dyDescent="0.25">
      <c r="A706" s="6">
        <v>15</v>
      </c>
      <c r="B706" s="6">
        <v>48</v>
      </c>
      <c r="C706" s="48" t="str">
        <f t="shared" ca="1" si="10"/>
        <v>15_48</v>
      </c>
      <c r="D706" s="6">
        <v>396</v>
      </c>
    </row>
    <row r="707" spans="1:4" x14ac:dyDescent="0.25">
      <c r="A707" s="5">
        <v>16</v>
      </c>
      <c r="B707" s="5">
        <v>1</v>
      </c>
      <c r="C707" s="49" t="str">
        <f t="shared" ca="1" si="10"/>
        <v>16_1</v>
      </c>
      <c r="D707" s="5">
        <v>5262</v>
      </c>
    </row>
    <row r="708" spans="1:4" x14ac:dyDescent="0.25">
      <c r="A708" s="6">
        <v>16</v>
      </c>
      <c r="B708" s="6">
        <v>2</v>
      </c>
      <c r="C708" s="48" t="str">
        <f t="shared" ref="C708:C771" ca="1" si="11">INDIRECT("A"&amp;ROW())&amp;"_"&amp;INDIRECT("B"&amp;ROW())</f>
        <v>16_2</v>
      </c>
      <c r="D708" s="6">
        <v>12331</v>
      </c>
    </row>
    <row r="709" spans="1:4" x14ac:dyDescent="0.25">
      <c r="A709" s="5">
        <v>16</v>
      </c>
      <c r="B709" s="5">
        <v>3</v>
      </c>
      <c r="C709" s="49" t="str">
        <f t="shared" ca="1" si="11"/>
        <v>16_3</v>
      </c>
      <c r="D709" s="5">
        <v>5293</v>
      </c>
    </row>
    <row r="710" spans="1:4" x14ac:dyDescent="0.25">
      <c r="A710" s="6">
        <v>16</v>
      </c>
      <c r="B710" s="6">
        <v>4</v>
      </c>
      <c r="C710" s="48" t="str">
        <f t="shared" ca="1" si="11"/>
        <v>16_4</v>
      </c>
      <c r="D710" s="6">
        <v>4986</v>
      </c>
    </row>
    <row r="711" spans="1:4" x14ac:dyDescent="0.25">
      <c r="A711" s="5">
        <v>16</v>
      </c>
      <c r="B711" s="5">
        <v>5</v>
      </c>
      <c r="C711" s="49" t="str">
        <f t="shared" ca="1" si="11"/>
        <v>16_5</v>
      </c>
      <c r="D711" s="5">
        <v>10837</v>
      </c>
    </row>
    <row r="712" spans="1:4" x14ac:dyDescent="0.25">
      <c r="A712" s="6">
        <v>16</v>
      </c>
      <c r="B712" s="6">
        <v>6</v>
      </c>
      <c r="C712" s="48" t="str">
        <f t="shared" ca="1" si="11"/>
        <v>16_6</v>
      </c>
      <c r="D712" s="6">
        <v>2036</v>
      </c>
    </row>
    <row r="713" spans="1:4" x14ac:dyDescent="0.25">
      <c r="A713" s="5">
        <v>16</v>
      </c>
      <c r="B713" s="5">
        <v>7</v>
      </c>
      <c r="C713" s="49" t="str">
        <f t="shared" ca="1" si="11"/>
        <v>16_7</v>
      </c>
      <c r="D713" s="5">
        <v>5968</v>
      </c>
    </row>
    <row r="714" spans="1:4" x14ac:dyDescent="0.25">
      <c r="A714" s="6">
        <v>16</v>
      </c>
      <c r="B714" s="6">
        <v>8</v>
      </c>
      <c r="C714" s="48" t="str">
        <f t="shared" ca="1" si="11"/>
        <v>16_8</v>
      </c>
      <c r="D714" s="6">
        <v>5362</v>
      </c>
    </row>
    <row r="715" spans="1:4" x14ac:dyDescent="0.25">
      <c r="A715" s="5">
        <v>16</v>
      </c>
      <c r="B715" s="5">
        <v>9</v>
      </c>
      <c r="C715" s="49" t="str">
        <f t="shared" ca="1" si="11"/>
        <v>16_9</v>
      </c>
      <c r="D715" s="5">
        <v>6708</v>
      </c>
    </row>
    <row r="716" spans="1:4" x14ac:dyDescent="0.25">
      <c r="A716" s="6">
        <v>16</v>
      </c>
      <c r="B716" s="6">
        <v>10</v>
      </c>
      <c r="C716" s="48" t="str">
        <f t="shared" ca="1" si="11"/>
        <v>16_10</v>
      </c>
      <c r="D716" s="6">
        <v>11996</v>
      </c>
    </row>
    <row r="717" spans="1:4" x14ac:dyDescent="0.25">
      <c r="A717" s="5">
        <v>16</v>
      </c>
      <c r="B717" s="5">
        <v>11</v>
      </c>
      <c r="C717" s="49" t="str">
        <f t="shared" ca="1" si="11"/>
        <v>16_11</v>
      </c>
      <c r="D717" s="5">
        <v>4880</v>
      </c>
    </row>
    <row r="718" spans="1:4" x14ac:dyDescent="0.25">
      <c r="A718" s="6">
        <v>16</v>
      </c>
      <c r="B718" s="6">
        <v>12</v>
      </c>
      <c r="C718" s="48" t="str">
        <f t="shared" ca="1" si="11"/>
        <v>16_12</v>
      </c>
      <c r="D718" s="6">
        <v>11381</v>
      </c>
    </row>
    <row r="719" spans="1:4" x14ac:dyDescent="0.25">
      <c r="A719" s="5">
        <v>16</v>
      </c>
      <c r="B719" s="5">
        <v>13</v>
      </c>
      <c r="C719" s="49" t="str">
        <f t="shared" ca="1" si="11"/>
        <v>16_13</v>
      </c>
      <c r="D719" s="5">
        <v>12625</v>
      </c>
    </row>
    <row r="720" spans="1:4" x14ac:dyDescent="0.25">
      <c r="A720" s="6">
        <v>16</v>
      </c>
      <c r="B720" s="6">
        <v>14</v>
      </c>
      <c r="C720" s="48" t="str">
        <f t="shared" ca="1" si="11"/>
        <v>16_14</v>
      </c>
      <c r="D720" s="6">
        <v>13059</v>
      </c>
    </row>
    <row r="721" spans="1:4" x14ac:dyDescent="0.25">
      <c r="A721" s="5">
        <v>16</v>
      </c>
      <c r="B721" s="5">
        <v>15</v>
      </c>
      <c r="C721" s="49" t="str">
        <f t="shared" ca="1" si="11"/>
        <v>16_15</v>
      </c>
      <c r="D721" s="5">
        <v>11538</v>
      </c>
    </row>
    <row r="722" spans="1:4" x14ac:dyDescent="0.25">
      <c r="A722" s="6">
        <v>16</v>
      </c>
      <c r="B722" s="6">
        <v>17</v>
      </c>
      <c r="C722" s="48" t="str">
        <f t="shared" ca="1" si="11"/>
        <v>16_17</v>
      </c>
      <c r="D722" s="6">
        <v>4442</v>
      </c>
    </row>
    <row r="723" spans="1:4" x14ac:dyDescent="0.25">
      <c r="A723" s="5">
        <v>16</v>
      </c>
      <c r="B723" s="5">
        <v>18</v>
      </c>
      <c r="C723" s="49" t="str">
        <f t="shared" ca="1" si="11"/>
        <v>16_18</v>
      </c>
      <c r="D723" s="5">
        <v>4938</v>
      </c>
    </row>
    <row r="724" spans="1:4" x14ac:dyDescent="0.25">
      <c r="A724" s="6">
        <v>16</v>
      </c>
      <c r="B724" s="6">
        <v>19</v>
      </c>
      <c r="C724" s="48" t="str">
        <f t="shared" ca="1" si="11"/>
        <v>16_19</v>
      </c>
      <c r="D724" s="6">
        <v>12357</v>
      </c>
    </row>
    <row r="725" spans="1:4" x14ac:dyDescent="0.25">
      <c r="A725" s="5">
        <v>16</v>
      </c>
      <c r="B725" s="5">
        <v>20</v>
      </c>
      <c r="C725" s="49" t="str">
        <f t="shared" ca="1" si="11"/>
        <v>16_20</v>
      </c>
      <c r="D725" s="5">
        <v>6073</v>
      </c>
    </row>
    <row r="726" spans="1:4" x14ac:dyDescent="0.25">
      <c r="A726" s="6">
        <v>16</v>
      </c>
      <c r="B726" s="6">
        <v>21</v>
      </c>
      <c r="C726" s="48" t="str">
        <f t="shared" ca="1" si="11"/>
        <v>16_21</v>
      </c>
      <c r="D726" s="6">
        <v>13282</v>
      </c>
    </row>
    <row r="727" spans="1:4" x14ac:dyDescent="0.25">
      <c r="A727" s="5">
        <v>16</v>
      </c>
      <c r="B727" s="5">
        <v>22</v>
      </c>
      <c r="C727" s="49" t="str">
        <f t="shared" ca="1" si="11"/>
        <v>16_22</v>
      </c>
      <c r="D727" s="5">
        <v>6909</v>
      </c>
    </row>
    <row r="728" spans="1:4" x14ac:dyDescent="0.25">
      <c r="A728" s="6">
        <v>16</v>
      </c>
      <c r="B728" s="6">
        <v>23</v>
      </c>
      <c r="C728" s="48" t="str">
        <f t="shared" ca="1" si="11"/>
        <v>16_23</v>
      </c>
      <c r="D728" s="6">
        <v>3095</v>
      </c>
    </row>
    <row r="729" spans="1:4" x14ac:dyDescent="0.25">
      <c r="A729" s="5">
        <v>16</v>
      </c>
      <c r="B729" s="5">
        <v>24</v>
      </c>
      <c r="C729" s="49" t="str">
        <f t="shared" ca="1" si="11"/>
        <v>16_24</v>
      </c>
      <c r="D729" s="5">
        <v>11133</v>
      </c>
    </row>
    <row r="730" spans="1:4" x14ac:dyDescent="0.25">
      <c r="A730" s="6">
        <v>16</v>
      </c>
      <c r="B730" s="6">
        <v>25</v>
      </c>
      <c r="C730" s="48" t="str">
        <f t="shared" ca="1" si="11"/>
        <v>16_25</v>
      </c>
      <c r="D730" s="6">
        <v>5661</v>
      </c>
    </row>
    <row r="731" spans="1:4" x14ac:dyDescent="0.25">
      <c r="A731" s="5">
        <v>16</v>
      </c>
      <c r="B731" s="5">
        <v>26</v>
      </c>
      <c r="C731" s="49" t="str">
        <f t="shared" ca="1" si="11"/>
        <v>16_26</v>
      </c>
      <c r="D731" s="5">
        <v>13256</v>
      </c>
    </row>
    <row r="732" spans="1:4" x14ac:dyDescent="0.25">
      <c r="A732" s="6">
        <v>16</v>
      </c>
      <c r="B732" s="6">
        <v>27</v>
      </c>
      <c r="C732" s="48" t="str">
        <f t="shared" ca="1" si="11"/>
        <v>16_27</v>
      </c>
      <c r="D732" s="6">
        <v>13523</v>
      </c>
    </row>
    <row r="733" spans="1:4" x14ac:dyDescent="0.25">
      <c r="A733" s="5">
        <v>16</v>
      </c>
      <c r="B733" s="5">
        <v>28</v>
      </c>
      <c r="C733" s="49" t="str">
        <f t="shared" ca="1" si="11"/>
        <v>16_28</v>
      </c>
      <c r="D733" s="5">
        <v>5572</v>
      </c>
    </row>
    <row r="734" spans="1:4" x14ac:dyDescent="0.25">
      <c r="A734" s="6">
        <v>16</v>
      </c>
      <c r="B734" s="6">
        <v>29</v>
      </c>
      <c r="C734" s="48" t="str">
        <f t="shared" ca="1" si="11"/>
        <v>16_29</v>
      </c>
      <c r="D734" s="6">
        <v>5598</v>
      </c>
    </row>
    <row r="735" spans="1:4" x14ac:dyDescent="0.25">
      <c r="A735" s="5">
        <v>16</v>
      </c>
      <c r="B735" s="5">
        <v>30</v>
      </c>
      <c r="C735" s="49" t="str">
        <f t="shared" ca="1" si="11"/>
        <v>16_30</v>
      </c>
      <c r="D735" s="5">
        <v>5774</v>
      </c>
    </row>
    <row r="736" spans="1:4" x14ac:dyDescent="0.25">
      <c r="A736" s="6">
        <v>16</v>
      </c>
      <c r="B736" s="6">
        <v>31</v>
      </c>
      <c r="C736" s="48" t="str">
        <f t="shared" ca="1" si="11"/>
        <v>16_31</v>
      </c>
      <c r="D736" s="6">
        <v>12589</v>
      </c>
    </row>
    <row r="737" spans="1:4" x14ac:dyDescent="0.25">
      <c r="A737" s="5">
        <v>16</v>
      </c>
      <c r="B737" s="5">
        <v>32</v>
      </c>
      <c r="C737" s="49" t="str">
        <f t="shared" ca="1" si="11"/>
        <v>16_32</v>
      </c>
      <c r="D737" s="5">
        <v>11804</v>
      </c>
    </row>
    <row r="738" spans="1:4" x14ac:dyDescent="0.25">
      <c r="A738" s="6">
        <v>16</v>
      </c>
      <c r="B738" s="6">
        <v>33</v>
      </c>
      <c r="C738" s="48" t="str">
        <f t="shared" ca="1" si="11"/>
        <v>16_33</v>
      </c>
      <c r="D738" s="6">
        <v>12735</v>
      </c>
    </row>
    <row r="739" spans="1:4" x14ac:dyDescent="0.25">
      <c r="A739" s="5">
        <v>16</v>
      </c>
      <c r="B739" s="5">
        <v>34</v>
      </c>
      <c r="C739" s="49" t="str">
        <f t="shared" ca="1" si="11"/>
        <v>16_34</v>
      </c>
      <c r="D739" s="5">
        <v>7036</v>
      </c>
    </row>
    <row r="740" spans="1:4" x14ac:dyDescent="0.25">
      <c r="A740" s="6">
        <v>16</v>
      </c>
      <c r="B740" s="6">
        <v>35</v>
      </c>
      <c r="C740" s="48" t="str">
        <f t="shared" ca="1" si="11"/>
        <v>16_35</v>
      </c>
      <c r="D740" s="6">
        <v>11728</v>
      </c>
    </row>
    <row r="741" spans="1:4" x14ac:dyDescent="0.25">
      <c r="A741" s="5">
        <v>16</v>
      </c>
      <c r="B741" s="5">
        <v>36</v>
      </c>
      <c r="C741" s="49" t="str">
        <f t="shared" ca="1" si="11"/>
        <v>16_36</v>
      </c>
      <c r="D741" s="5">
        <v>4669</v>
      </c>
    </row>
    <row r="742" spans="1:4" x14ac:dyDescent="0.25">
      <c r="A742" s="6">
        <v>16</v>
      </c>
      <c r="B742" s="6">
        <v>37</v>
      </c>
      <c r="C742" s="48" t="str">
        <f t="shared" ca="1" si="11"/>
        <v>16_37</v>
      </c>
      <c r="D742" s="6">
        <v>8113</v>
      </c>
    </row>
    <row r="743" spans="1:4" x14ac:dyDescent="0.25">
      <c r="A743" s="5">
        <v>16</v>
      </c>
      <c r="B743" s="5">
        <v>38</v>
      </c>
      <c r="C743" s="49" t="str">
        <f t="shared" ca="1" si="11"/>
        <v>16_38</v>
      </c>
      <c r="D743" s="5">
        <v>11779</v>
      </c>
    </row>
    <row r="744" spans="1:4" x14ac:dyDescent="0.25">
      <c r="A744" s="6">
        <v>16</v>
      </c>
      <c r="B744" s="6">
        <v>39</v>
      </c>
      <c r="C744" s="48" t="str">
        <f t="shared" ca="1" si="11"/>
        <v>16_39</v>
      </c>
      <c r="D744" s="6">
        <v>4122</v>
      </c>
    </row>
    <row r="745" spans="1:4" x14ac:dyDescent="0.25">
      <c r="A745" s="5">
        <v>16</v>
      </c>
      <c r="B745" s="5">
        <v>40</v>
      </c>
      <c r="C745" s="49" t="str">
        <f t="shared" ca="1" si="11"/>
        <v>16_40</v>
      </c>
      <c r="D745" s="5">
        <v>11288</v>
      </c>
    </row>
    <row r="746" spans="1:4" x14ac:dyDescent="0.25">
      <c r="A746" s="6">
        <v>16</v>
      </c>
      <c r="B746" s="6">
        <v>41</v>
      </c>
      <c r="C746" s="48" t="str">
        <f t="shared" ca="1" si="11"/>
        <v>16_41</v>
      </c>
      <c r="D746" s="6">
        <v>13494</v>
      </c>
    </row>
    <row r="747" spans="1:4" x14ac:dyDescent="0.25">
      <c r="A747" s="5">
        <v>16</v>
      </c>
      <c r="B747" s="5">
        <v>42</v>
      </c>
      <c r="C747" s="49" t="str">
        <f t="shared" ca="1" si="11"/>
        <v>16_42</v>
      </c>
      <c r="D747" s="5">
        <v>6581</v>
      </c>
    </row>
    <row r="748" spans="1:4" x14ac:dyDescent="0.25">
      <c r="A748" s="6">
        <v>16</v>
      </c>
      <c r="B748" s="6">
        <v>43</v>
      </c>
      <c r="C748" s="48" t="str">
        <f t="shared" ca="1" si="11"/>
        <v>16_43</v>
      </c>
      <c r="D748" s="6">
        <v>12066</v>
      </c>
    </row>
    <row r="749" spans="1:4" x14ac:dyDescent="0.25">
      <c r="A749" s="5">
        <v>16</v>
      </c>
      <c r="B749" s="5">
        <v>44</v>
      </c>
      <c r="C749" s="49" t="str">
        <f t="shared" ca="1" si="11"/>
        <v>16_44</v>
      </c>
      <c r="D749" s="5">
        <v>13160</v>
      </c>
    </row>
    <row r="750" spans="1:4" x14ac:dyDescent="0.25">
      <c r="A750" s="6">
        <v>16</v>
      </c>
      <c r="B750" s="6">
        <v>45</v>
      </c>
      <c r="C750" s="48" t="str">
        <f t="shared" ca="1" si="11"/>
        <v>16_45</v>
      </c>
      <c r="D750" s="6">
        <v>14253</v>
      </c>
    </row>
    <row r="751" spans="1:4" x14ac:dyDescent="0.25">
      <c r="A751" s="5">
        <v>16</v>
      </c>
      <c r="B751" s="5">
        <v>46</v>
      </c>
      <c r="C751" s="49" t="str">
        <f t="shared" ca="1" si="11"/>
        <v>16_46</v>
      </c>
      <c r="D751" s="5">
        <v>5403</v>
      </c>
    </row>
    <row r="752" spans="1:4" x14ac:dyDescent="0.25">
      <c r="A752" s="6">
        <v>16</v>
      </c>
      <c r="B752" s="6">
        <v>47</v>
      </c>
      <c r="C752" s="48" t="str">
        <f t="shared" ca="1" si="11"/>
        <v>16_47</v>
      </c>
      <c r="D752" s="6">
        <v>6032</v>
      </c>
    </row>
    <row r="753" spans="1:4" x14ac:dyDescent="0.25">
      <c r="A753" s="5">
        <v>16</v>
      </c>
      <c r="B753" s="5">
        <v>48</v>
      </c>
      <c r="C753" s="49" t="str">
        <f t="shared" ca="1" si="11"/>
        <v>16_48</v>
      </c>
      <c r="D753" s="5">
        <v>11218</v>
      </c>
    </row>
    <row r="754" spans="1:4" x14ac:dyDescent="0.25">
      <c r="A754" s="6">
        <v>17</v>
      </c>
      <c r="B754" s="6">
        <v>1</v>
      </c>
      <c r="C754" s="48" t="str">
        <f t="shared" ca="1" si="11"/>
        <v>17_1</v>
      </c>
      <c r="D754" s="6">
        <v>1403</v>
      </c>
    </row>
    <row r="755" spans="1:4" x14ac:dyDescent="0.25">
      <c r="A755" s="5">
        <v>17</v>
      </c>
      <c r="B755" s="5">
        <v>2</v>
      </c>
      <c r="C755" s="49" t="str">
        <f t="shared" ca="1" si="11"/>
        <v>17_2</v>
      </c>
      <c r="D755" s="5">
        <v>8209</v>
      </c>
    </row>
    <row r="756" spans="1:4" x14ac:dyDescent="0.25">
      <c r="A756" s="6">
        <v>17</v>
      </c>
      <c r="B756" s="6">
        <v>3</v>
      </c>
      <c r="C756" s="48" t="str">
        <f t="shared" ca="1" si="11"/>
        <v>17_3</v>
      </c>
      <c r="D756" s="6">
        <v>938</v>
      </c>
    </row>
    <row r="757" spans="1:4" x14ac:dyDescent="0.25">
      <c r="A757" s="5">
        <v>17</v>
      </c>
      <c r="B757" s="5">
        <v>4</v>
      </c>
      <c r="C757" s="49" t="str">
        <f t="shared" ca="1" si="11"/>
        <v>17_4</v>
      </c>
      <c r="D757" s="5">
        <v>8988</v>
      </c>
    </row>
    <row r="758" spans="1:4" x14ac:dyDescent="0.25">
      <c r="A758" s="6">
        <v>17</v>
      </c>
      <c r="B758" s="6">
        <v>5</v>
      </c>
      <c r="C758" s="48" t="str">
        <f t="shared" ca="1" si="11"/>
        <v>17_5</v>
      </c>
      <c r="D758" s="6">
        <v>6706</v>
      </c>
    </row>
    <row r="759" spans="1:4" x14ac:dyDescent="0.25">
      <c r="A759" s="5">
        <v>17</v>
      </c>
      <c r="B759" s="5">
        <v>6</v>
      </c>
      <c r="C759" s="49" t="str">
        <f t="shared" ca="1" si="11"/>
        <v>17_6</v>
      </c>
      <c r="D759" s="5">
        <v>6330</v>
      </c>
    </row>
    <row r="760" spans="1:4" x14ac:dyDescent="0.25">
      <c r="A760" s="6">
        <v>17</v>
      </c>
      <c r="B760" s="6">
        <v>7</v>
      </c>
      <c r="C760" s="48" t="str">
        <f t="shared" ca="1" si="11"/>
        <v>17_7</v>
      </c>
      <c r="D760" s="6">
        <v>9309</v>
      </c>
    </row>
    <row r="761" spans="1:4" x14ac:dyDescent="0.25">
      <c r="A761" s="5">
        <v>17</v>
      </c>
      <c r="B761" s="5">
        <v>8</v>
      </c>
      <c r="C761" s="49" t="str">
        <f t="shared" ca="1" si="11"/>
        <v>17_8</v>
      </c>
      <c r="D761" s="5">
        <v>1202</v>
      </c>
    </row>
    <row r="762" spans="1:4" x14ac:dyDescent="0.25">
      <c r="A762" s="6">
        <v>17</v>
      </c>
      <c r="B762" s="6">
        <v>9</v>
      </c>
      <c r="C762" s="48" t="str">
        <f t="shared" ca="1" si="11"/>
        <v>17_9</v>
      </c>
      <c r="D762" s="6">
        <v>10986</v>
      </c>
    </row>
    <row r="763" spans="1:4" x14ac:dyDescent="0.25">
      <c r="A763" s="5">
        <v>17</v>
      </c>
      <c r="B763" s="5">
        <v>10</v>
      </c>
      <c r="C763" s="49" t="str">
        <f t="shared" ca="1" si="11"/>
        <v>17_10</v>
      </c>
      <c r="D763" s="5">
        <v>7852</v>
      </c>
    </row>
    <row r="764" spans="1:4" x14ac:dyDescent="0.25">
      <c r="A764" s="6">
        <v>17</v>
      </c>
      <c r="B764" s="6">
        <v>11</v>
      </c>
      <c r="C764" s="48" t="str">
        <f t="shared" ca="1" si="11"/>
        <v>17_11</v>
      </c>
      <c r="D764" s="6">
        <v>8066</v>
      </c>
    </row>
    <row r="765" spans="1:4" x14ac:dyDescent="0.25">
      <c r="A765" s="5">
        <v>17</v>
      </c>
      <c r="B765" s="5">
        <v>12</v>
      </c>
      <c r="C765" s="49" t="str">
        <f t="shared" ca="1" si="11"/>
        <v>17_12</v>
      </c>
      <c r="D765" s="5">
        <v>7230</v>
      </c>
    </row>
    <row r="766" spans="1:4" x14ac:dyDescent="0.25">
      <c r="A766" s="6">
        <v>17</v>
      </c>
      <c r="B766" s="6">
        <v>13</v>
      </c>
      <c r="C766" s="48" t="str">
        <f t="shared" ca="1" si="11"/>
        <v>17_13</v>
      </c>
      <c r="D766" s="6">
        <v>9068</v>
      </c>
    </row>
    <row r="767" spans="1:4" x14ac:dyDescent="0.25">
      <c r="A767" s="5">
        <v>17</v>
      </c>
      <c r="B767" s="5">
        <v>14</v>
      </c>
      <c r="C767" s="49" t="str">
        <f t="shared" ca="1" si="11"/>
        <v>17_14</v>
      </c>
      <c r="D767" s="5">
        <v>9150</v>
      </c>
    </row>
    <row r="768" spans="1:4" x14ac:dyDescent="0.25">
      <c r="A768" s="6">
        <v>17</v>
      </c>
      <c r="B768" s="6">
        <v>15</v>
      </c>
      <c r="C768" s="48" t="str">
        <f t="shared" ca="1" si="11"/>
        <v>17_15</v>
      </c>
      <c r="D768" s="6">
        <v>7562</v>
      </c>
    </row>
    <row r="769" spans="1:4" x14ac:dyDescent="0.25">
      <c r="A769" s="5">
        <v>17</v>
      </c>
      <c r="B769" s="5">
        <v>16</v>
      </c>
      <c r="C769" s="49" t="str">
        <f t="shared" ca="1" si="11"/>
        <v>17_16</v>
      </c>
      <c r="D769" s="5">
        <v>4442</v>
      </c>
    </row>
    <row r="770" spans="1:4" x14ac:dyDescent="0.25">
      <c r="A770" s="6">
        <v>17</v>
      </c>
      <c r="B770" s="6">
        <v>18</v>
      </c>
      <c r="C770" s="48" t="str">
        <f t="shared" ca="1" si="11"/>
        <v>17_18</v>
      </c>
      <c r="D770" s="6">
        <v>1067</v>
      </c>
    </row>
    <row r="771" spans="1:4" x14ac:dyDescent="0.25">
      <c r="A771" s="5">
        <v>17</v>
      </c>
      <c r="B771" s="5">
        <v>19</v>
      </c>
      <c r="C771" s="49" t="str">
        <f t="shared" ca="1" si="11"/>
        <v>17_19</v>
      </c>
      <c r="D771" s="5">
        <v>9571</v>
      </c>
    </row>
    <row r="772" spans="1:4" x14ac:dyDescent="0.25">
      <c r="A772" s="6">
        <v>17</v>
      </c>
      <c r="B772" s="6">
        <v>20</v>
      </c>
      <c r="C772" s="48" t="str">
        <f t="shared" ref="C772:C835" ca="1" si="12">INDIRECT("A"&amp;ROW())&amp;"_"&amp;INDIRECT("B"&amp;ROW())</f>
        <v>17_20</v>
      </c>
      <c r="D772" s="6">
        <v>9428</v>
      </c>
    </row>
    <row r="773" spans="1:4" x14ac:dyDescent="0.25">
      <c r="A773" s="5">
        <v>17</v>
      </c>
      <c r="B773" s="5">
        <v>21</v>
      </c>
      <c r="C773" s="49" t="str">
        <f t="shared" ca="1" si="12"/>
        <v>17_21</v>
      </c>
      <c r="D773" s="5">
        <v>9280</v>
      </c>
    </row>
    <row r="774" spans="1:4" x14ac:dyDescent="0.25">
      <c r="A774" s="6">
        <v>17</v>
      </c>
      <c r="B774" s="6">
        <v>22</v>
      </c>
      <c r="C774" s="48" t="str">
        <f t="shared" ca="1" si="12"/>
        <v>17_22</v>
      </c>
      <c r="D774" s="6">
        <v>9127</v>
      </c>
    </row>
    <row r="775" spans="1:4" x14ac:dyDescent="0.25">
      <c r="A775" s="5">
        <v>17</v>
      </c>
      <c r="B775" s="5">
        <v>23</v>
      </c>
      <c r="C775" s="49" t="str">
        <f t="shared" ca="1" si="12"/>
        <v>17_23</v>
      </c>
      <c r="D775" s="5">
        <v>1498</v>
      </c>
    </row>
    <row r="776" spans="1:4" x14ac:dyDescent="0.25">
      <c r="A776" s="6">
        <v>17</v>
      </c>
      <c r="B776" s="6">
        <v>24</v>
      </c>
      <c r="C776" s="48" t="str">
        <f t="shared" ca="1" si="12"/>
        <v>17_24</v>
      </c>
      <c r="D776" s="6">
        <v>6999</v>
      </c>
    </row>
    <row r="777" spans="1:4" x14ac:dyDescent="0.25">
      <c r="A777" s="5">
        <v>17</v>
      </c>
      <c r="B777" s="5">
        <v>25</v>
      </c>
      <c r="C777" s="49" t="str">
        <f t="shared" ca="1" si="12"/>
        <v>17_25</v>
      </c>
      <c r="D777" s="5">
        <v>9865</v>
      </c>
    </row>
    <row r="778" spans="1:4" x14ac:dyDescent="0.25">
      <c r="A778" s="6">
        <v>17</v>
      </c>
      <c r="B778" s="6">
        <v>26</v>
      </c>
      <c r="C778" s="48" t="str">
        <f t="shared" ca="1" si="12"/>
        <v>17_26</v>
      </c>
      <c r="D778" s="6">
        <v>9973</v>
      </c>
    </row>
    <row r="779" spans="1:4" x14ac:dyDescent="0.25">
      <c r="A779" s="5">
        <v>17</v>
      </c>
      <c r="B779" s="5">
        <v>27</v>
      </c>
      <c r="C779" s="49" t="str">
        <f t="shared" ca="1" si="12"/>
        <v>17_27</v>
      </c>
      <c r="D779" s="5">
        <v>10322</v>
      </c>
    </row>
    <row r="780" spans="1:4" x14ac:dyDescent="0.25">
      <c r="A780" s="6">
        <v>17</v>
      </c>
      <c r="B780" s="6">
        <v>28</v>
      </c>
      <c r="C780" s="48" t="str">
        <f t="shared" ca="1" si="12"/>
        <v>17_28</v>
      </c>
      <c r="D780" s="6">
        <v>1508</v>
      </c>
    </row>
    <row r="781" spans="1:4" x14ac:dyDescent="0.25">
      <c r="A781" s="5">
        <v>17</v>
      </c>
      <c r="B781" s="5">
        <v>29</v>
      </c>
      <c r="C781" s="49" t="str">
        <f t="shared" ca="1" si="12"/>
        <v>17_29</v>
      </c>
      <c r="D781" s="5">
        <v>1547</v>
      </c>
    </row>
    <row r="782" spans="1:4" x14ac:dyDescent="0.25">
      <c r="A782" s="6">
        <v>17</v>
      </c>
      <c r="B782" s="6">
        <v>30</v>
      </c>
      <c r="C782" s="48" t="str">
        <f t="shared" ca="1" si="12"/>
        <v>17_30</v>
      </c>
      <c r="D782" s="6">
        <v>1430</v>
      </c>
    </row>
    <row r="783" spans="1:4" x14ac:dyDescent="0.25">
      <c r="A783" s="5">
        <v>17</v>
      </c>
      <c r="B783" s="5">
        <v>31</v>
      </c>
      <c r="C783" s="49" t="str">
        <f t="shared" ca="1" si="12"/>
        <v>17_31</v>
      </c>
      <c r="D783" s="5">
        <v>8353</v>
      </c>
    </row>
    <row r="784" spans="1:4" x14ac:dyDescent="0.25">
      <c r="A784" s="6">
        <v>17</v>
      </c>
      <c r="B784" s="6">
        <v>32</v>
      </c>
      <c r="C784" s="48" t="str">
        <f t="shared" ca="1" si="12"/>
        <v>17_32</v>
      </c>
      <c r="D784" s="6">
        <v>16146</v>
      </c>
    </row>
    <row r="785" spans="1:4" x14ac:dyDescent="0.25">
      <c r="A785" s="5">
        <v>17</v>
      </c>
      <c r="B785" s="5">
        <v>33</v>
      </c>
      <c r="C785" s="49" t="str">
        <f t="shared" ca="1" si="12"/>
        <v>17_33</v>
      </c>
      <c r="D785" s="5">
        <v>8457</v>
      </c>
    </row>
    <row r="786" spans="1:4" x14ac:dyDescent="0.25">
      <c r="A786" s="6">
        <v>17</v>
      </c>
      <c r="B786" s="6">
        <v>34</v>
      </c>
      <c r="C786" s="48" t="str">
        <f t="shared" ca="1" si="12"/>
        <v>17_34</v>
      </c>
      <c r="D786" s="6">
        <v>10552</v>
      </c>
    </row>
    <row r="787" spans="1:4" x14ac:dyDescent="0.25">
      <c r="A787" s="5">
        <v>17</v>
      </c>
      <c r="B787" s="5">
        <v>35</v>
      </c>
      <c r="C787" s="49" t="str">
        <f t="shared" ca="1" si="12"/>
        <v>17_35</v>
      </c>
      <c r="D787" s="5">
        <v>7990</v>
      </c>
    </row>
    <row r="788" spans="1:4" x14ac:dyDescent="0.25">
      <c r="A788" s="6">
        <v>17</v>
      </c>
      <c r="B788" s="6">
        <v>36</v>
      </c>
      <c r="C788" s="48" t="str">
        <f t="shared" ca="1" si="12"/>
        <v>17_36</v>
      </c>
      <c r="D788" s="6">
        <v>810</v>
      </c>
    </row>
    <row r="789" spans="1:4" x14ac:dyDescent="0.25">
      <c r="A789" s="5">
        <v>17</v>
      </c>
      <c r="B789" s="5">
        <v>37</v>
      </c>
      <c r="C789" s="49" t="str">
        <f t="shared" ca="1" si="12"/>
        <v>17_37</v>
      </c>
      <c r="D789" s="5">
        <v>10044</v>
      </c>
    </row>
    <row r="790" spans="1:4" x14ac:dyDescent="0.25">
      <c r="A790" s="6">
        <v>17</v>
      </c>
      <c r="B790" s="6">
        <v>38</v>
      </c>
      <c r="C790" s="48" t="str">
        <f t="shared" ca="1" si="12"/>
        <v>17_38</v>
      </c>
      <c r="D790" s="6">
        <v>7869</v>
      </c>
    </row>
    <row r="791" spans="1:4" x14ac:dyDescent="0.25">
      <c r="A791" s="5">
        <v>17</v>
      </c>
      <c r="B791" s="5">
        <v>39</v>
      </c>
      <c r="C791" s="49" t="str">
        <f t="shared" ca="1" si="12"/>
        <v>17_39</v>
      </c>
      <c r="D791" s="5">
        <v>8285</v>
      </c>
    </row>
    <row r="792" spans="1:4" x14ac:dyDescent="0.25">
      <c r="A792" s="6">
        <v>17</v>
      </c>
      <c r="B792" s="6">
        <v>40</v>
      </c>
      <c r="C792" s="48" t="str">
        <f t="shared" ca="1" si="12"/>
        <v>17_40</v>
      </c>
      <c r="D792" s="6">
        <v>7139</v>
      </c>
    </row>
    <row r="793" spans="1:4" x14ac:dyDescent="0.25">
      <c r="A793" s="5">
        <v>17</v>
      </c>
      <c r="B793" s="5">
        <v>41</v>
      </c>
      <c r="C793" s="49" t="str">
        <f t="shared" ca="1" si="12"/>
        <v>17_41</v>
      </c>
      <c r="D793" s="5">
        <v>10038</v>
      </c>
    </row>
    <row r="794" spans="1:4" x14ac:dyDescent="0.25">
      <c r="A794" s="6">
        <v>17</v>
      </c>
      <c r="B794" s="6">
        <v>42</v>
      </c>
      <c r="C794" s="48" t="str">
        <f t="shared" ca="1" si="12"/>
        <v>17_42</v>
      </c>
      <c r="D794" s="6">
        <v>9278</v>
      </c>
    </row>
    <row r="795" spans="1:4" x14ac:dyDescent="0.25">
      <c r="A795" s="5">
        <v>17</v>
      </c>
      <c r="B795" s="5">
        <v>43</v>
      </c>
      <c r="C795" s="49" t="str">
        <f t="shared" ca="1" si="12"/>
        <v>17_43</v>
      </c>
      <c r="D795" s="5">
        <v>9291</v>
      </c>
    </row>
    <row r="796" spans="1:4" x14ac:dyDescent="0.25">
      <c r="A796" s="6">
        <v>17</v>
      </c>
      <c r="B796" s="6">
        <v>44</v>
      </c>
      <c r="C796" s="48" t="str">
        <f t="shared" ca="1" si="12"/>
        <v>17_44</v>
      </c>
      <c r="D796" s="6">
        <v>10183</v>
      </c>
    </row>
    <row r="797" spans="1:4" x14ac:dyDescent="0.25">
      <c r="A797" s="5">
        <v>17</v>
      </c>
      <c r="B797" s="5">
        <v>45</v>
      </c>
      <c r="C797" s="49" t="str">
        <f t="shared" ca="1" si="12"/>
        <v>17_45</v>
      </c>
      <c r="D797" s="5">
        <v>10175</v>
      </c>
    </row>
    <row r="798" spans="1:4" x14ac:dyDescent="0.25">
      <c r="A798" s="6">
        <v>17</v>
      </c>
      <c r="B798" s="6">
        <v>46</v>
      </c>
      <c r="C798" s="48" t="str">
        <f t="shared" ca="1" si="12"/>
        <v>17_46</v>
      </c>
      <c r="D798" s="6">
        <v>16486</v>
      </c>
    </row>
    <row r="799" spans="1:4" x14ac:dyDescent="0.25">
      <c r="A799" s="5">
        <v>17</v>
      </c>
      <c r="B799" s="5">
        <v>47</v>
      </c>
      <c r="C799" s="49" t="str">
        <f t="shared" ca="1" si="12"/>
        <v>17_47</v>
      </c>
      <c r="D799" s="5">
        <v>9413</v>
      </c>
    </row>
    <row r="800" spans="1:4" x14ac:dyDescent="0.25">
      <c r="A800" s="6">
        <v>17</v>
      </c>
      <c r="B800" s="6">
        <v>48</v>
      </c>
      <c r="C800" s="48" t="str">
        <f t="shared" ca="1" si="12"/>
        <v>17_48</v>
      </c>
      <c r="D800" s="6">
        <v>7203</v>
      </c>
    </row>
    <row r="801" spans="1:4" x14ac:dyDescent="0.25">
      <c r="A801" s="5">
        <v>18</v>
      </c>
      <c r="B801" s="5">
        <v>1</v>
      </c>
      <c r="C801" s="49" t="str">
        <f t="shared" ca="1" si="12"/>
        <v>18_1</v>
      </c>
      <c r="D801" s="5">
        <v>414</v>
      </c>
    </row>
    <row r="802" spans="1:4" x14ac:dyDescent="0.25">
      <c r="A802" s="6">
        <v>18</v>
      </c>
      <c r="B802" s="6">
        <v>2</v>
      </c>
      <c r="C802" s="48" t="str">
        <f t="shared" ca="1" si="12"/>
        <v>18_2</v>
      </c>
      <c r="D802" s="6">
        <v>7534</v>
      </c>
    </row>
    <row r="803" spans="1:4" x14ac:dyDescent="0.25">
      <c r="A803" s="5">
        <v>18</v>
      </c>
      <c r="B803" s="5">
        <v>3</v>
      </c>
      <c r="C803" s="49" t="str">
        <f t="shared" ca="1" si="12"/>
        <v>18_3</v>
      </c>
      <c r="D803" s="5">
        <v>1193</v>
      </c>
    </row>
    <row r="804" spans="1:4" x14ac:dyDescent="0.25">
      <c r="A804" s="6">
        <v>18</v>
      </c>
      <c r="B804" s="6">
        <v>4</v>
      </c>
      <c r="C804" s="48" t="str">
        <f t="shared" ca="1" si="12"/>
        <v>18_4</v>
      </c>
      <c r="D804" s="6">
        <v>9102</v>
      </c>
    </row>
    <row r="805" spans="1:4" x14ac:dyDescent="0.25">
      <c r="A805" s="5">
        <v>18</v>
      </c>
      <c r="B805" s="5">
        <v>5</v>
      </c>
      <c r="C805" s="49" t="str">
        <f t="shared" ca="1" si="12"/>
        <v>18_5</v>
      </c>
      <c r="D805" s="5">
        <v>6028</v>
      </c>
    </row>
    <row r="806" spans="1:4" x14ac:dyDescent="0.25">
      <c r="A806" s="6">
        <v>18</v>
      </c>
      <c r="B806" s="6">
        <v>6</v>
      </c>
      <c r="C806" s="48" t="str">
        <f t="shared" ca="1" si="12"/>
        <v>18_6</v>
      </c>
      <c r="D806" s="6">
        <v>6699</v>
      </c>
    </row>
    <row r="807" spans="1:4" x14ac:dyDescent="0.25">
      <c r="A807" s="5">
        <v>18</v>
      </c>
      <c r="B807" s="5">
        <v>7</v>
      </c>
      <c r="C807" s="49" t="str">
        <f t="shared" ca="1" si="12"/>
        <v>18_7</v>
      </c>
      <c r="D807" s="5">
        <v>9164</v>
      </c>
    </row>
    <row r="808" spans="1:4" x14ac:dyDescent="0.25">
      <c r="A808" s="6">
        <v>18</v>
      </c>
      <c r="B808" s="6">
        <v>8</v>
      </c>
      <c r="C808" s="48" t="str">
        <f t="shared" ca="1" si="12"/>
        <v>18_8</v>
      </c>
      <c r="D808" s="6">
        <v>507</v>
      </c>
    </row>
    <row r="809" spans="1:4" x14ac:dyDescent="0.25">
      <c r="A809" s="5">
        <v>18</v>
      </c>
      <c r="B809" s="5">
        <v>9</v>
      </c>
      <c r="C809" s="49" t="str">
        <f t="shared" ca="1" si="12"/>
        <v>18_9</v>
      </c>
      <c r="D809" s="5">
        <v>11256</v>
      </c>
    </row>
    <row r="810" spans="1:4" x14ac:dyDescent="0.25">
      <c r="A810" s="6">
        <v>18</v>
      </c>
      <c r="B810" s="6">
        <v>10</v>
      </c>
      <c r="C810" s="48" t="str">
        <f t="shared" ca="1" si="12"/>
        <v>18_10</v>
      </c>
      <c r="D810" s="6">
        <v>7188</v>
      </c>
    </row>
    <row r="811" spans="1:4" x14ac:dyDescent="0.25">
      <c r="A811" s="5">
        <v>18</v>
      </c>
      <c r="B811" s="5">
        <v>11</v>
      </c>
      <c r="C811" s="49" t="str">
        <f t="shared" ca="1" si="12"/>
        <v>18_11</v>
      </c>
      <c r="D811" s="5">
        <v>1934</v>
      </c>
    </row>
    <row r="812" spans="1:4" x14ac:dyDescent="0.25">
      <c r="A812" s="6">
        <v>18</v>
      </c>
      <c r="B812" s="6">
        <v>12</v>
      </c>
      <c r="C812" s="48" t="str">
        <f t="shared" ca="1" si="12"/>
        <v>18_12</v>
      </c>
      <c r="D812" s="6">
        <v>6564</v>
      </c>
    </row>
    <row r="813" spans="1:4" x14ac:dyDescent="0.25">
      <c r="A813" s="5">
        <v>18</v>
      </c>
      <c r="B813" s="5">
        <v>13</v>
      </c>
      <c r="C813" s="49" t="str">
        <f t="shared" ca="1" si="12"/>
        <v>18_13</v>
      </c>
      <c r="D813" s="5">
        <v>8224</v>
      </c>
    </row>
    <row r="814" spans="1:4" x14ac:dyDescent="0.25">
      <c r="A814" s="6">
        <v>18</v>
      </c>
      <c r="B814" s="6">
        <v>14</v>
      </c>
      <c r="C814" s="48" t="str">
        <f t="shared" ca="1" si="12"/>
        <v>18_14</v>
      </c>
      <c r="D814" s="6">
        <v>8394</v>
      </c>
    </row>
    <row r="815" spans="1:4" x14ac:dyDescent="0.25">
      <c r="A815" s="5">
        <v>18</v>
      </c>
      <c r="B815" s="5">
        <v>15</v>
      </c>
      <c r="C815" s="49" t="str">
        <f t="shared" ca="1" si="12"/>
        <v>18_15</v>
      </c>
      <c r="D815" s="5">
        <v>6814</v>
      </c>
    </row>
    <row r="816" spans="1:4" x14ac:dyDescent="0.25">
      <c r="A816" s="6">
        <v>18</v>
      </c>
      <c r="B816" s="6">
        <v>16</v>
      </c>
      <c r="C816" s="48" t="str">
        <f t="shared" ca="1" si="12"/>
        <v>18_16</v>
      </c>
      <c r="D816" s="6">
        <v>4938</v>
      </c>
    </row>
    <row r="817" spans="1:4" x14ac:dyDescent="0.25">
      <c r="A817" s="5">
        <v>18</v>
      </c>
      <c r="B817" s="5">
        <v>17</v>
      </c>
      <c r="C817" s="49" t="str">
        <f t="shared" ca="1" si="12"/>
        <v>18_17</v>
      </c>
      <c r="D817" s="5">
        <v>1067</v>
      </c>
    </row>
    <row r="818" spans="1:4" x14ac:dyDescent="0.25">
      <c r="A818" s="6">
        <v>18</v>
      </c>
      <c r="B818" s="6">
        <v>19</v>
      </c>
      <c r="C818" s="48" t="str">
        <f t="shared" ca="1" si="12"/>
        <v>18_19</v>
      </c>
      <c r="D818" s="6">
        <v>9951</v>
      </c>
    </row>
    <row r="819" spans="1:4" x14ac:dyDescent="0.25">
      <c r="A819" s="5">
        <v>18</v>
      </c>
      <c r="B819" s="5">
        <v>20</v>
      </c>
      <c r="C819" s="49" t="str">
        <f t="shared" ca="1" si="12"/>
        <v>18_20</v>
      </c>
      <c r="D819" s="5">
        <v>9282</v>
      </c>
    </row>
    <row r="820" spans="1:4" x14ac:dyDescent="0.25">
      <c r="A820" s="6">
        <v>18</v>
      </c>
      <c r="B820" s="6">
        <v>21</v>
      </c>
      <c r="C820" s="48" t="str">
        <f t="shared" ca="1" si="12"/>
        <v>18_21</v>
      </c>
      <c r="D820" s="6">
        <v>8559</v>
      </c>
    </row>
    <row r="821" spans="1:4" x14ac:dyDescent="0.25">
      <c r="A821" s="5">
        <v>18</v>
      </c>
      <c r="B821" s="5">
        <v>22</v>
      </c>
      <c r="C821" s="49" t="str">
        <f t="shared" ca="1" si="12"/>
        <v>18_22</v>
      </c>
      <c r="D821" s="5">
        <v>8684</v>
      </c>
    </row>
    <row r="822" spans="1:4" x14ac:dyDescent="0.25">
      <c r="A822" s="6">
        <v>18</v>
      </c>
      <c r="B822" s="6">
        <v>23</v>
      </c>
      <c r="C822" s="48" t="str">
        <f t="shared" ca="1" si="12"/>
        <v>18_23</v>
      </c>
      <c r="D822" s="6">
        <v>1968</v>
      </c>
    </row>
    <row r="823" spans="1:4" x14ac:dyDescent="0.25">
      <c r="A823" s="5">
        <v>18</v>
      </c>
      <c r="B823" s="5">
        <v>24</v>
      </c>
      <c r="C823" s="49" t="str">
        <f t="shared" ca="1" si="12"/>
        <v>18_24</v>
      </c>
      <c r="D823" s="5">
        <v>6324</v>
      </c>
    </row>
    <row r="824" spans="1:4" x14ac:dyDescent="0.25">
      <c r="A824" s="6">
        <v>18</v>
      </c>
      <c r="B824" s="6">
        <v>25</v>
      </c>
      <c r="C824" s="48" t="str">
        <f t="shared" ca="1" si="12"/>
        <v>18_25</v>
      </c>
      <c r="D824" s="6">
        <v>10089</v>
      </c>
    </row>
    <row r="825" spans="1:4" x14ac:dyDescent="0.25">
      <c r="A825" s="5">
        <v>18</v>
      </c>
      <c r="B825" s="5">
        <v>26</v>
      </c>
      <c r="C825" s="49" t="str">
        <f t="shared" ca="1" si="12"/>
        <v>18_26</v>
      </c>
      <c r="D825" s="5">
        <v>9095</v>
      </c>
    </row>
    <row r="826" spans="1:4" x14ac:dyDescent="0.25">
      <c r="A826" s="6">
        <v>18</v>
      </c>
      <c r="B826" s="6">
        <v>27</v>
      </c>
      <c r="C826" s="48" t="str">
        <f t="shared" ca="1" si="12"/>
        <v>18_27</v>
      </c>
      <c r="D826" s="6">
        <v>9437</v>
      </c>
    </row>
    <row r="827" spans="1:4" x14ac:dyDescent="0.25">
      <c r="A827" s="5">
        <v>18</v>
      </c>
      <c r="B827" s="5">
        <v>28</v>
      </c>
      <c r="C827" s="49" t="str">
        <f t="shared" ca="1" si="12"/>
        <v>18_28</v>
      </c>
      <c r="D827" s="5">
        <v>735</v>
      </c>
    </row>
    <row r="828" spans="1:4" x14ac:dyDescent="0.25">
      <c r="A828" s="6">
        <v>18</v>
      </c>
      <c r="B828" s="6">
        <v>29</v>
      </c>
      <c r="C828" s="48" t="str">
        <f t="shared" ca="1" si="12"/>
        <v>18_29</v>
      </c>
      <c r="D828" s="6">
        <v>759</v>
      </c>
    </row>
    <row r="829" spans="1:4" x14ac:dyDescent="0.25">
      <c r="A829" s="5">
        <v>18</v>
      </c>
      <c r="B829" s="5">
        <v>30</v>
      </c>
      <c r="C829" s="49" t="str">
        <f t="shared" ca="1" si="12"/>
        <v>18_30</v>
      </c>
      <c r="D829" s="5">
        <v>1535</v>
      </c>
    </row>
    <row r="830" spans="1:4" x14ac:dyDescent="0.25">
      <c r="A830" s="6">
        <v>18</v>
      </c>
      <c r="B830" s="6">
        <v>31</v>
      </c>
      <c r="C830" s="48" t="str">
        <f t="shared" ca="1" si="12"/>
        <v>18_31</v>
      </c>
      <c r="D830" s="6">
        <v>7753</v>
      </c>
    </row>
    <row r="831" spans="1:4" x14ac:dyDescent="0.25">
      <c r="A831" s="5">
        <v>18</v>
      </c>
      <c r="B831" s="5">
        <v>32</v>
      </c>
      <c r="C831" s="49" t="str">
        <f t="shared" ca="1" si="12"/>
        <v>18_32</v>
      </c>
      <c r="D831" s="5">
        <v>16464</v>
      </c>
    </row>
    <row r="832" spans="1:4" x14ac:dyDescent="0.25">
      <c r="A832" s="6">
        <v>18</v>
      </c>
      <c r="B832" s="6">
        <v>33</v>
      </c>
      <c r="C832" s="48" t="str">
        <f t="shared" ca="1" si="12"/>
        <v>18_33</v>
      </c>
      <c r="D832" s="6">
        <v>7897</v>
      </c>
    </row>
    <row r="833" spans="1:4" x14ac:dyDescent="0.25">
      <c r="A833" s="5">
        <v>18</v>
      </c>
      <c r="B833" s="5">
        <v>34</v>
      </c>
      <c r="C833" s="49" t="str">
        <f t="shared" ca="1" si="12"/>
        <v>18_34</v>
      </c>
      <c r="D833" s="5">
        <v>10411</v>
      </c>
    </row>
    <row r="834" spans="1:4" x14ac:dyDescent="0.25">
      <c r="A834" s="6">
        <v>18</v>
      </c>
      <c r="B834" s="6">
        <v>35</v>
      </c>
      <c r="C834" s="48" t="str">
        <f t="shared" ca="1" si="12"/>
        <v>18_35</v>
      </c>
      <c r="D834" s="6">
        <v>7170</v>
      </c>
    </row>
    <row r="835" spans="1:4" x14ac:dyDescent="0.25">
      <c r="A835" s="5">
        <v>18</v>
      </c>
      <c r="B835" s="5">
        <v>36</v>
      </c>
      <c r="C835" s="49" t="str">
        <f t="shared" ca="1" si="12"/>
        <v>18_36</v>
      </c>
      <c r="D835" s="5">
        <v>354</v>
      </c>
    </row>
    <row r="836" spans="1:4" x14ac:dyDescent="0.25">
      <c r="A836" s="6">
        <v>18</v>
      </c>
      <c r="B836" s="6">
        <v>37</v>
      </c>
      <c r="C836" s="48" t="str">
        <f t="shared" ref="C836:C899" ca="1" si="13">INDIRECT("A"&amp;ROW())&amp;"_"&amp;INDIRECT("B"&amp;ROW())</f>
        <v>18_37</v>
      </c>
      <c r="D836" s="6">
        <v>9489</v>
      </c>
    </row>
    <row r="837" spans="1:4" x14ac:dyDescent="0.25">
      <c r="A837" s="5">
        <v>18</v>
      </c>
      <c r="B837" s="5">
        <v>38</v>
      </c>
      <c r="C837" s="49" t="str">
        <f t="shared" ca="1" si="13"/>
        <v>18_38</v>
      </c>
      <c r="D837" s="5">
        <v>7100</v>
      </c>
    </row>
    <row r="838" spans="1:4" x14ac:dyDescent="0.25">
      <c r="A838" s="6">
        <v>18</v>
      </c>
      <c r="B838" s="6">
        <v>39</v>
      </c>
      <c r="C838" s="48" t="str">
        <f t="shared" ca="1" si="13"/>
        <v>18_39</v>
      </c>
      <c r="D838" s="6">
        <v>7914</v>
      </c>
    </row>
    <row r="839" spans="1:4" x14ac:dyDescent="0.25">
      <c r="A839" s="5">
        <v>18</v>
      </c>
      <c r="B839" s="5">
        <v>40</v>
      </c>
      <c r="C839" s="49" t="str">
        <f t="shared" ca="1" si="13"/>
        <v>18_40</v>
      </c>
      <c r="D839" s="5">
        <v>6464</v>
      </c>
    </row>
    <row r="840" spans="1:4" x14ac:dyDescent="0.25">
      <c r="A840" s="6">
        <v>18</v>
      </c>
      <c r="B840" s="6">
        <v>41</v>
      </c>
      <c r="C840" s="48" t="str">
        <f t="shared" ca="1" si="13"/>
        <v>18_41</v>
      </c>
      <c r="D840" s="6">
        <v>9187</v>
      </c>
    </row>
    <row r="841" spans="1:4" x14ac:dyDescent="0.25">
      <c r="A841" s="5">
        <v>18</v>
      </c>
      <c r="B841" s="5">
        <v>42</v>
      </c>
      <c r="C841" s="49" t="str">
        <f t="shared" ca="1" si="13"/>
        <v>18_42</v>
      </c>
      <c r="D841" s="5">
        <v>8954</v>
      </c>
    </row>
    <row r="842" spans="1:4" x14ac:dyDescent="0.25">
      <c r="A842" s="6">
        <v>18</v>
      </c>
      <c r="B842" s="6">
        <v>43</v>
      </c>
      <c r="C842" s="48" t="str">
        <f t="shared" ca="1" si="13"/>
        <v>18_43</v>
      </c>
      <c r="D842" s="6">
        <v>8328</v>
      </c>
    </row>
    <row r="843" spans="1:4" x14ac:dyDescent="0.25">
      <c r="A843" s="5">
        <v>18</v>
      </c>
      <c r="B843" s="5">
        <v>44</v>
      </c>
      <c r="C843" s="49" t="str">
        <f t="shared" ca="1" si="13"/>
        <v>18_44</v>
      </c>
      <c r="D843" s="5">
        <v>9268</v>
      </c>
    </row>
    <row r="844" spans="1:4" x14ac:dyDescent="0.25">
      <c r="A844" s="6">
        <v>18</v>
      </c>
      <c r="B844" s="6">
        <v>45</v>
      </c>
      <c r="C844" s="48" t="str">
        <f t="shared" ca="1" si="13"/>
        <v>18_45</v>
      </c>
      <c r="D844" s="6">
        <v>10394</v>
      </c>
    </row>
    <row r="845" spans="1:4" x14ac:dyDescent="0.25">
      <c r="A845" s="5">
        <v>18</v>
      </c>
      <c r="B845" s="5">
        <v>46</v>
      </c>
      <c r="C845" s="49" t="str">
        <f t="shared" ca="1" si="13"/>
        <v>18_46</v>
      </c>
      <c r="D845" s="5">
        <v>16626</v>
      </c>
    </row>
    <row r="846" spans="1:4" x14ac:dyDescent="0.25">
      <c r="A846" s="6">
        <v>18</v>
      </c>
      <c r="B846" s="6">
        <v>47</v>
      </c>
      <c r="C846" s="48" t="str">
        <f t="shared" ca="1" si="13"/>
        <v>18_47</v>
      </c>
      <c r="D846" s="6">
        <v>9266</v>
      </c>
    </row>
    <row r="847" spans="1:4" x14ac:dyDescent="0.25">
      <c r="A847" s="5">
        <v>18</v>
      </c>
      <c r="B847" s="5">
        <v>48</v>
      </c>
      <c r="C847" s="49" t="str">
        <f t="shared" ca="1" si="13"/>
        <v>18_48</v>
      </c>
      <c r="D847" s="5">
        <v>6463</v>
      </c>
    </row>
    <row r="848" spans="1:4" x14ac:dyDescent="0.25">
      <c r="A848" s="6">
        <v>19</v>
      </c>
      <c r="B848" s="6">
        <v>1</v>
      </c>
      <c r="C848" s="48" t="str">
        <f t="shared" ca="1" si="13"/>
        <v>19_1</v>
      </c>
      <c r="D848" s="6">
        <v>9927</v>
      </c>
    </row>
    <row r="849" spans="1:4" x14ac:dyDescent="0.25">
      <c r="A849" s="5">
        <v>19</v>
      </c>
      <c r="B849" s="5">
        <v>2</v>
      </c>
      <c r="C849" s="49" t="str">
        <f t="shared" ca="1" si="13"/>
        <v>19_2</v>
      </c>
      <c r="D849" s="5">
        <v>7650</v>
      </c>
    </row>
    <row r="850" spans="1:4" x14ac:dyDescent="0.25">
      <c r="A850" s="6">
        <v>19</v>
      </c>
      <c r="B850" s="6">
        <v>3</v>
      </c>
      <c r="C850" s="48" t="str">
        <f t="shared" ca="1" si="13"/>
        <v>19_3</v>
      </c>
      <c r="D850" s="6">
        <v>8918</v>
      </c>
    </row>
    <row r="851" spans="1:4" x14ac:dyDescent="0.25">
      <c r="A851" s="5">
        <v>19</v>
      </c>
      <c r="B851" s="5">
        <v>4</v>
      </c>
      <c r="C851" s="49" t="str">
        <f t="shared" ca="1" si="13"/>
        <v>19_4</v>
      </c>
      <c r="D851" s="5">
        <v>16526</v>
      </c>
    </row>
    <row r="852" spans="1:4" x14ac:dyDescent="0.25">
      <c r="A852" s="6">
        <v>19</v>
      </c>
      <c r="B852" s="6">
        <v>5</v>
      </c>
      <c r="C852" s="48" t="str">
        <f t="shared" ca="1" si="13"/>
        <v>19_5</v>
      </c>
      <c r="D852" s="6">
        <v>7873</v>
      </c>
    </row>
    <row r="853" spans="1:4" x14ac:dyDescent="0.25">
      <c r="A853" s="5">
        <v>19</v>
      </c>
      <c r="B853" s="5">
        <v>6</v>
      </c>
      <c r="C853" s="49" t="str">
        <f t="shared" ca="1" si="13"/>
        <v>19_6</v>
      </c>
      <c r="D853" s="5">
        <v>13899</v>
      </c>
    </row>
    <row r="854" spans="1:4" x14ac:dyDescent="0.25">
      <c r="A854" s="6">
        <v>19</v>
      </c>
      <c r="B854" s="6">
        <v>7</v>
      </c>
      <c r="C854" s="48" t="str">
        <f t="shared" ca="1" si="13"/>
        <v>19_7</v>
      </c>
      <c r="D854" s="6">
        <v>18098</v>
      </c>
    </row>
    <row r="855" spans="1:4" x14ac:dyDescent="0.25">
      <c r="A855" s="5">
        <v>19</v>
      </c>
      <c r="B855" s="5">
        <v>8</v>
      </c>
      <c r="C855" s="49" t="str">
        <f t="shared" ca="1" si="13"/>
        <v>19_8</v>
      </c>
      <c r="D855" s="5">
        <v>9546</v>
      </c>
    </row>
    <row r="856" spans="1:4" x14ac:dyDescent="0.25">
      <c r="A856" s="6">
        <v>19</v>
      </c>
      <c r="B856" s="6">
        <v>9</v>
      </c>
      <c r="C856" s="48" t="str">
        <f t="shared" ca="1" si="13"/>
        <v>19_9</v>
      </c>
      <c r="D856" s="6">
        <v>15770</v>
      </c>
    </row>
    <row r="857" spans="1:4" x14ac:dyDescent="0.25">
      <c r="A857" s="5">
        <v>19</v>
      </c>
      <c r="B857" s="5">
        <v>10</v>
      </c>
      <c r="C857" s="49" t="str">
        <f t="shared" ca="1" si="13"/>
        <v>19_10</v>
      </c>
      <c r="D857" s="5">
        <v>7593</v>
      </c>
    </row>
    <row r="858" spans="1:4" x14ac:dyDescent="0.25">
      <c r="A858" s="6">
        <v>19</v>
      </c>
      <c r="B858" s="6">
        <v>11</v>
      </c>
      <c r="C858" s="48" t="str">
        <f t="shared" ca="1" si="13"/>
        <v>19_11</v>
      </c>
      <c r="D858" s="6">
        <v>17133</v>
      </c>
    </row>
    <row r="859" spans="1:4" x14ac:dyDescent="0.25">
      <c r="A859" s="5">
        <v>19</v>
      </c>
      <c r="B859" s="5">
        <v>12</v>
      </c>
      <c r="C859" s="49" t="str">
        <f t="shared" ca="1" si="13"/>
        <v>19_12</v>
      </c>
      <c r="D859" s="5">
        <v>7696</v>
      </c>
    </row>
    <row r="860" spans="1:4" x14ac:dyDescent="0.25">
      <c r="A860" s="6">
        <v>19</v>
      </c>
      <c r="B860" s="6">
        <v>13</v>
      </c>
      <c r="C860" s="48" t="str">
        <f t="shared" ca="1" si="13"/>
        <v>19_13</v>
      </c>
      <c r="D860" s="6">
        <v>9400</v>
      </c>
    </row>
    <row r="861" spans="1:4" x14ac:dyDescent="0.25">
      <c r="A861" s="5">
        <v>19</v>
      </c>
      <c r="B861" s="5">
        <v>14</v>
      </c>
      <c r="C861" s="49" t="str">
        <f t="shared" ca="1" si="13"/>
        <v>19_14</v>
      </c>
      <c r="D861" s="5">
        <v>8378</v>
      </c>
    </row>
    <row r="862" spans="1:4" x14ac:dyDescent="0.25">
      <c r="A862" s="6">
        <v>19</v>
      </c>
      <c r="B862" s="6">
        <v>15</v>
      </c>
      <c r="C862" s="48" t="str">
        <f t="shared" ca="1" si="13"/>
        <v>19_15</v>
      </c>
      <c r="D862" s="6">
        <v>8357</v>
      </c>
    </row>
    <row r="863" spans="1:4" x14ac:dyDescent="0.25">
      <c r="A863" s="5">
        <v>19</v>
      </c>
      <c r="B863" s="5">
        <v>16</v>
      </c>
      <c r="C863" s="49" t="str">
        <f t="shared" ca="1" si="13"/>
        <v>19_16</v>
      </c>
      <c r="D863" s="5">
        <v>12357</v>
      </c>
    </row>
    <row r="864" spans="1:4" x14ac:dyDescent="0.25">
      <c r="A864" s="6">
        <v>19</v>
      </c>
      <c r="B864" s="6">
        <v>17</v>
      </c>
      <c r="C864" s="48" t="str">
        <f t="shared" ca="1" si="13"/>
        <v>19_17</v>
      </c>
      <c r="D864" s="6">
        <v>9571</v>
      </c>
    </row>
    <row r="865" spans="1:4" x14ac:dyDescent="0.25">
      <c r="A865" s="5">
        <v>19</v>
      </c>
      <c r="B865" s="5">
        <v>18</v>
      </c>
      <c r="C865" s="49" t="str">
        <f t="shared" ca="1" si="13"/>
        <v>19_18</v>
      </c>
      <c r="D865" s="5">
        <v>9951</v>
      </c>
    </row>
    <row r="866" spans="1:4" x14ac:dyDescent="0.25">
      <c r="A866" s="6">
        <v>19</v>
      </c>
      <c r="B866" s="6">
        <v>20</v>
      </c>
      <c r="C866" s="48" t="str">
        <f t="shared" ca="1" si="13"/>
        <v>19_20</v>
      </c>
      <c r="D866" s="6">
        <v>18175</v>
      </c>
    </row>
    <row r="867" spans="1:4" x14ac:dyDescent="0.25">
      <c r="A867" s="5">
        <v>19</v>
      </c>
      <c r="B867" s="5">
        <v>21</v>
      </c>
      <c r="C867" s="49" t="str">
        <f t="shared" ca="1" si="13"/>
        <v>19_21</v>
      </c>
      <c r="D867" s="5">
        <v>8022</v>
      </c>
    </row>
    <row r="868" spans="1:4" x14ac:dyDescent="0.25">
      <c r="A868" s="6">
        <v>19</v>
      </c>
      <c r="B868" s="6">
        <v>22</v>
      </c>
      <c r="C868" s="48" t="str">
        <f t="shared" ca="1" si="13"/>
        <v>19_22</v>
      </c>
      <c r="D868" s="6">
        <v>18474</v>
      </c>
    </row>
    <row r="869" spans="1:4" x14ac:dyDescent="0.25">
      <c r="A869" s="5">
        <v>19</v>
      </c>
      <c r="B869" s="5">
        <v>23</v>
      </c>
      <c r="C869" s="49" t="str">
        <f t="shared" ca="1" si="13"/>
        <v>19_23</v>
      </c>
      <c r="D869" s="5">
        <v>10706</v>
      </c>
    </row>
    <row r="870" spans="1:4" x14ac:dyDescent="0.25">
      <c r="A870" s="6">
        <v>19</v>
      </c>
      <c r="B870" s="6">
        <v>24</v>
      </c>
      <c r="C870" s="48" t="str">
        <f t="shared" ca="1" si="13"/>
        <v>19_24</v>
      </c>
      <c r="D870" s="6">
        <v>7798</v>
      </c>
    </row>
    <row r="871" spans="1:4" x14ac:dyDescent="0.25">
      <c r="A871" s="5">
        <v>19</v>
      </c>
      <c r="B871" s="5">
        <v>25</v>
      </c>
      <c r="C871" s="49" t="str">
        <f t="shared" ca="1" si="13"/>
        <v>19_25</v>
      </c>
      <c r="D871" s="5">
        <v>16062</v>
      </c>
    </row>
    <row r="872" spans="1:4" x14ac:dyDescent="0.25">
      <c r="A872" s="6">
        <v>19</v>
      </c>
      <c r="B872" s="6">
        <v>26</v>
      </c>
      <c r="C872" s="48" t="str">
        <f t="shared" ca="1" si="13"/>
        <v>19_26</v>
      </c>
      <c r="D872" s="6">
        <v>9918</v>
      </c>
    </row>
    <row r="873" spans="1:4" x14ac:dyDescent="0.25">
      <c r="A873" s="5">
        <v>19</v>
      </c>
      <c r="B873" s="5">
        <v>27</v>
      </c>
      <c r="C873" s="49" t="str">
        <f t="shared" ca="1" si="13"/>
        <v>19_27</v>
      </c>
      <c r="D873" s="5">
        <v>10044</v>
      </c>
    </row>
    <row r="874" spans="1:4" x14ac:dyDescent="0.25">
      <c r="A874" s="6">
        <v>19</v>
      </c>
      <c r="B874" s="6">
        <v>28</v>
      </c>
      <c r="C874" s="48" t="str">
        <f t="shared" ca="1" si="13"/>
        <v>19_28</v>
      </c>
      <c r="D874" s="6">
        <v>9588</v>
      </c>
    </row>
    <row r="875" spans="1:4" x14ac:dyDescent="0.25">
      <c r="A875" s="5">
        <v>19</v>
      </c>
      <c r="B875" s="5">
        <v>29</v>
      </c>
      <c r="C875" s="49" t="str">
        <f t="shared" ca="1" si="13"/>
        <v>19_29</v>
      </c>
      <c r="D875" s="5">
        <v>9601</v>
      </c>
    </row>
    <row r="876" spans="1:4" x14ac:dyDescent="0.25">
      <c r="A876" s="6">
        <v>19</v>
      </c>
      <c r="B876" s="6">
        <v>30</v>
      </c>
      <c r="C876" s="48" t="str">
        <f t="shared" ca="1" si="13"/>
        <v>19_30</v>
      </c>
      <c r="D876" s="6">
        <v>8517</v>
      </c>
    </row>
    <row r="877" spans="1:4" x14ac:dyDescent="0.25">
      <c r="A877" s="5">
        <v>19</v>
      </c>
      <c r="B877" s="5">
        <v>31</v>
      </c>
      <c r="C877" s="49" t="str">
        <f t="shared" ca="1" si="13"/>
        <v>19_31</v>
      </c>
      <c r="D877" s="5">
        <v>7014</v>
      </c>
    </row>
    <row r="878" spans="1:4" x14ac:dyDescent="0.25">
      <c r="A878" s="6">
        <v>19</v>
      </c>
      <c r="B878" s="6">
        <v>32</v>
      </c>
      <c r="C878" s="48" t="str">
        <f t="shared" ca="1" si="13"/>
        <v>19_32</v>
      </c>
      <c r="D878" s="6">
        <v>13235</v>
      </c>
    </row>
    <row r="879" spans="1:4" x14ac:dyDescent="0.25">
      <c r="A879" s="5">
        <v>19</v>
      </c>
      <c r="B879" s="5">
        <v>33</v>
      </c>
      <c r="C879" s="49" t="str">
        <f t="shared" ca="1" si="13"/>
        <v>19_33</v>
      </c>
      <c r="D879" s="5">
        <v>6697</v>
      </c>
    </row>
    <row r="880" spans="1:4" x14ac:dyDescent="0.25">
      <c r="A880" s="6">
        <v>19</v>
      </c>
      <c r="B880" s="6">
        <v>34</v>
      </c>
      <c r="C880" s="48" t="str">
        <f t="shared" ca="1" si="13"/>
        <v>19_34</v>
      </c>
      <c r="D880" s="6">
        <v>18520</v>
      </c>
    </row>
    <row r="881" spans="1:4" x14ac:dyDescent="0.25">
      <c r="A881" s="5">
        <v>19</v>
      </c>
      <c r="B881" s="5">
        <v>35</v>
      </c>
      <c r="C881" s="49" t="str">
        <f t="shared" ca="1" si="13"/>
        <v>19_35</v>
      </c>
      <c r="D881" s="5">
        <v>9085</v>
      </c>
    </row>
    <row r="882" spans="1:4" x14ac:dyDescent="0.25">
      <c r="A882" s="6">
        <v>19</v>
      </c>
      <c r="B882" s="6">
        <v>36</v>
      </c>
      <c r="C882" s="48" t="str">
        <f t="shared" ca="1" si="13"/>
        <v>19_36</v>
      </c>
      <c r="D882" s="6">
        <v>9972</v>
      </c>
    </row>
    <row r="883" spans="1:4" x14ac:dyDescent="0.25">
      <c r="A883" s="5">
        <v>19</v>
      </c>
      <c r="B883" s="5">
        <v>37</v>
      </c>
      <c r="C883" s="49" t="str">
        <f t="shared" ca="1" si="13"/>
        <v>19_37</v>
      </c>
      <c r="D883" s="5">
        <v>18638</v>
      </c>
    </row>
    <row r="884" spans="1:4" x14ac:dyDescent="0.25">
      <c r="A884" s="6">
        <v>19</v>
      </c>
      <c r="B884" s="6">
        <v>38</v>
      </c>
      <c r="C884" s="48" t="str">
        <f t="shared" ca="1" si="13"/>
        <v>19_38</v>
      </c>
      <c r="D884" s="6">
        <v>8537</v>
      </c>
    </row>
    <row r="885" spans="1:4" x14ac:dyDescent="0.25">
      <c r="A885" s="5">
        <v>19</v>
      </c>
      <c r="B885" s="5">
        <v>39</v>
      </c>
      <c r="C885" s="49" t="str">
        <f t="shared" ca="1" si="13"/>
        <v>19_39</v>
      </c>
      <c r="D885" s="5">
        <v>17730</v>
      </c>
    </row>
    <row r="886" spans="1:4" x14ac:dyDescent="0.25">
      <c r="A886" s="6">
        <v>19</v>
      </c>
      <c r="B886" s="6">
        <v>40</v>
      </c>
      <c r="C886" s="48" t="str">
        <f t="shared" ca="1" si="13"/>
        <v>19_40</v>
      </c>
      <c r="D886" s="6">
        <v>7784</v>
      </c>
    </row>
    <row r="887" spans="1:4" x14ac:dyDescent="0.25">
      <c r="A887" s="5">
        <v>19</v>
      </c>
      <c r="B887" s="5">
        <v>41</v>
      </c>
      <c r="C887" s="49" t="str">
        <f t="shared" ca="1" si="13"/>
        <v>19_41</v>
      </c>
      <c r="D887" s="5">
        <v>9521</v>
      </c>
    </row>
    <row r="888" spans="1:4" x14ac:dyDescent="0.25">
      <c r="A888" s="6">
        <v>19</v>
      </c>
      <c r="B888" s="6">
        <v>42</v>
      </c>
      <c r="C888" s="48" t="str">
        <f t="shared" ca="1" si="13"/>
        <v>19_42</v>
      </c>
      <c r="D888" s="6">
        <v>18696</v>
      </c>
    </row>
    <row r="889" spans="1:4" x14ac:dyDescent="0.25">
      <c r="A889" s="5">
        <v>19</v>
      </c>
      <c r="B889" s="5">
        <v>43</v>
      </c>
      <c r="C889" s="49" t="str">
        <f t="shared" ca="1" si="13"/>
        <v>19_43</v>
      </c>
      <c r="D889" s="5">
        <v>11044</v>
      </c>
    </row>
    <row r="890" spans="1:4" x14ac:dyDescent="0.25">
      <c r="A890" s="6">
        <v>19</v>
      </c>
      <c r="B890" s="6">
        <v>44</v>
      </c>
      <c r="C890" s="48" t="str">
        <f t="shared" ca="1" si="13"/>
        <v>19_44</v>
      </c>
      <c r="D890" s="6">
        <v>10571</v>
      </c>
    </row>
    <row r="891" spans="1:4" x14ac:dyDescent="0.25">
      <c r="A891" s="5">
        <v>19</v>
      </c>
      <c r="B891" s="5">
        <v>45</v>
      </c>
      <c r="C891" s="49" t="str">
        <f t="shared" ca="1" si="13"/>
        <v>19_45</v>
      </c>
      <c r="D891" s="5">
        <v>16126</v>
      </c>
    </row>
    <row r="892" spans="1:4" x14ac:dyDescent="0.25">
      <c r="A892" s="6">
        <v>19</v>
      </c>
      <c r="B892" s="6">
        <v>46</v>
      </c>
      <c r="C892" s="48" t="str">
        <f t="shared" ca="1" si="13"/>
        <v>19_46</v>
      </c>
      <c r="D892" s="6">
        <v>13509</v>
      </c>
    </row>
    <row r="893" spans="1:4" x14ac:dyDescent="0.25">
      <c r="A893" s="5">
        <v>19</v>
      </c>
      <c r="B893" s="5">
        <v>47</v>
      </c>
      <c r="C893" s="49" t="str">
        <f t="shared" ca="1" si="13"/>
        <v>19_47</v>
      </c>
      <c r="D893" s="5">
        <v>18172</v>
      </c>
    </row>
    <row r="894" spans="1:4" x14ac:dyDescent="0.25">
      <c r="A894" s="6">
        <v>19</v>
      </c>
      <c r="B894" s="6">
        <v>48</v>
      </c>
      <c r="C894" s="48" t="str">
        <f t="shared" ca="1" si="13"/>
        <v>19_48</v>
      </c>
      <c r="D894" s="6">
        <v>8317</v>
      </c>
    </row>
    <row r="895" spans="1:4" x14ac:dyDescent="0.25">
      <c r="A895" s="5">
        <v>20</v>
      </c>
      <c r="B895" s="5">
        <v>1</v>
      </c>
      <c r="C895" s="49" t="str">
        <f t="shared" ca="1" si="13"/>
        <v>20_1</v>
      </c>
      <c r="D895" s="5">
        <v>9402</v>
      </c>
    </row>
    <row r="896" spans="1:4" x14ac:dyDescent="0.25">
      <c r="A896" s="6">
        <v>20</v>
      </c>
      <c r="B896" s="6">
        <v>2</v>
      </c>
      <c r="C896" s="48" t="str">
        <f t="shared" ca="1" si="13"/>
        <v>20_2</v>
      </c>
      <c r="D896" s="6">
        <v>13612</v>
      </c>
    </row>
    <row r="897" spans="1:4" x14ac:dyDescent="0.25">
      <c r="A897" s="5">
        <v>20</v>
      </c>
      <c r="B897" s="5">
        <v>3</v>
      </c>
      <c r="C897" s="49" t="str">
        <f t="shared" ca="1" si="13"/>
        <v>20_3</v>
      </c>
      <c r="D897" s="5">
        <v>10190</v>
      </c>
    </row>
    <row r="898" spans="1:4" x14ac:dyDescent="0.25">
      <c r="A898" s="6">
        <v>20</v>
      </c>
      <c r="B898" s="6">
        <v>4</v>
      </c>
      <c r="C898" s="48" t="str">
        <f t="shared" ca="1" si="13"/>
        <v>20_4</v>
      </c>
      <c r="D898" s="6">
        <v>1834</v>
      </c>
    </row>
    <row r="899" spans="1:4" x14ac:dyDescent="0.25">
      <c r="A899" s="5">
        <v>20</v>
      </c>
      <c r="B899" s="5">
        <v>5</v>
      </c>
      <c r="C899" s="49" t="str">
        <f t="shared" ca="1" si="13"/>
        <v>20_5</v>
      </c>
      <c r="D899" s="5">
        <v>12934</v>
      </c>
    </row>
    <row r="900" spans="1:4" x14ac:dyDescent="0.25">
      <c r="A900" s="6">
        <v>20</v>
      </c>
      <c r="B900" s="6">
        <v>6</v>
      </c>
      <c r="C900" s="48" t="str">
        <f t="shared" ref="C900:C963" ca="1" si="14">INDIRECT("A"&amp;ROW())&amp;"_"&amp;INDIRECT("B"&amp;ROW())</f>
        <v>20_6</v>
      </c>
      <c r="D900" s="6">
        <v>4399</v>
      </c>
    </row>
    <row r="901" spans="1:4" x14ac:dyDescent="0.25">
      <c r="A901" s="5">
        <v>20</v>
      </c>
      <c r="B901" s="5">
        <v>7</v>
      </c>
      <c r="C901" s="49" t="str">
        <f t="shared" ca="1" si="14"/>
        <v>20_7</v>
      </c>
      <c r="D901" s="5">
        <v>169</v>
      </c>
    </row>
    <row r="902" spans="1:4" x14ac:dyDescent="0.25">
      <c r="A902" s="6">
        <v>20</v>
      </c>
      <c r="B902" s="6">
        <v>8</v>
      </c>
      <c r="C902" s="48" t="str">
        <f t="shared" ca="1" si="14"/>
        <v>20_8</v>
      </c>
      <c r="D902" s="6">
        <v>9729</v>
      </c>
    </row>
    <row r="903" spans="1:4" x14ac:dyDescent="0.25">
      <c r="A903" s="5">
        <v>20</v>
      </c>
      <c r="B903" s="5">
        <v>9</v>
      </c>
      <c r="C903" s="49" t="str">
        <f t="shared" ca="1" si="14"/>
        <v>20_9</v>
      </c>
      <c r="D903" s="5">
        <v>3381</v>
      </c>
    </row>
    <row r="904" spans="1:4" x14ac:dyDescent="0.25">
      <c r="A904" s="6">
        <v>20</v>
      </c>
      <c r="B904" s="6">
        <v>10</v>
      </c>
      <c r="C904" s="48" t="str">
        <f t="shared" ca="1" si="14"/>
        <v>20_10</v>
      </c>
      <c r="D904" s="6">
        <v>13556</v>
      </c>
    </row>
    <row r="905" spans="1:4" x14ac:dyDescent="0.25">
      <c r="A905" s="5">
        <v>20</v>
      </c>
      <c r="B905" s="5">
        <v>11</v>
      </c>
      <c r="C905" s="49" t="str">
        <f t="shared" ca="1" si="14"/>
        <v>20_11</v>
      </c>
      <c r="D905" s="5">
        <v>1460</v>
      </c>
    </row>
    <row r="906" spans="1:4" x14ac:dyDescent="0.25">
      <c r="A906" s="6">
        <v>20</v>
      </c>
      <c r="B906" s="6">
        <v>12</v>
      </c>
      <c r="C906" s="48" t="str">
        <f t="shared" ca="1" si="14"/>
        <v>20_12</v>
      </c>
      <c r="D906" s="6">
        <v>13264</v>
      </c>
    </row>
    <row r="907" spans="1:4" x14ac:dyDescent="0.25">
      <c r="A907" s="5">
        <v>20</v>
      </c>
      <c r="B907" s="5">
        <v>13</v>
      </c>
      <c r="C907" s="49" t="str">
        <f t="shared" ca="1" si="14"/>
        <v>20_13</v>
      </c>
      <c r="D907" s="5">
        <v>12148</v>
      </c>
    </row>
    <row r="908" spans="1:4" x14ac:dyDescent="0.25">
      <c r="A908" s="6">
        <v>20</v>
      </c>
      <c r="B908" s="6">
        <v>14</v>
      </c>
      <c r="C908" s="48" t="str">
        <f t="shared" ca="1" si="14"/>
        <v>20_14</v>
      </c>
      <c r="D908" s="6">
        <v>13174</v>
      </c>
    </row>
    <row r="909" spans="1:4" x14ac:dyDescent="0.25">
      <c r="A909" s="5">
        <v>20</v>
      </c>
      <c r="B909" s="5">
        <v>15</v>
      </c>
      <c r="C909" s="49" t="str">
        <f t="shared" ca="1" si="14"/>
        <v>20_15</v>
      </c>
      <c r="D909" s="5">
        <v>12750</v>
      </c>
    </row>
    <row r="910" spans="1:4" x14ac:dyDescent="0.25">
      <c r="A910" s="6">
        <v>20</v>
      </c>
      <c r="B910" s="6">
        <v>16</v>
      </c>
      <c r="C910" s="48" t="str">
        <f t="shared" ca="1" si="14"/>
        <v>20_16</v>
      </c>
      <c r="D910" s="6">
        <v>6073</v>
      </c>
    </row>
    <row r="911" spans="1:4" x14ac:dyDescent="0.25">
      <c r="A911" s="5">
        <v>20</v>
      </c>
      <c r="B911" s="5">
        <v>17</v>
      </c>
      <c r="C911" s="49" t="str">
        <f t="shared" ca="1" si="14"/>
        <v>20_17</v>
      </c>
      <c r="D911" s="5">
        <v>9428</v>
      </c>
    </row>
    <row r="912" spans="1:4" x14ac:dyDescent="0.25">
      <c r="A912" s="6">
        <v>20</v>
      </c>
      <c r="B912" s="6">
        <v>18</v>
      </c>
      <c r="C912" s="48" t="str">
        <f t="shared" ca="1" si="14"/>
        <v>20_18</v>
      </c>
      <c r="D912" s="6">
        <v>9282</v>
      </c>
    </row>
    <row r="913" spans="1:4" x14ac:dyDescent="0.25">
      <c r="A913" s="5">
        <v>20</v>
      </c>
      <c r="B913" s="5">
        <v>19</v>
      </c>
      <c r="C913" s="49" t="str">
        <f t="shared" ca="1" si="14"/>
        <v>20_19</v>
      </c>
      <c r="D913" s="5">
        <v>18175</v>
      </c>
    </row>
    <row r="914" spans="1:4" x14ac:dyDescent="0.25">
      <c r="A914" s="6">
        <v>20</v>
      </c>
      <c r="B914" s="6">
        <v>21</v>
      </c>
      <c r="C914" s="48" t="str">
        <f t="shared" ca="1" si="14"/>
        <v>20_21</v>
      </c>
      <c r="D914" s="6">
        <v>13554</v>
      </c>
    </row>
    <row r="915" spans="1:4" x14ac:dyDescent="0.25">
      <c r="A915" s="5">
        <v>20</v>
      </c>
      <c r="B915" s="5">
        <v>22</v>
      </c>
      <c r="C915" s="49" t="str">
        <f t="shared" ca="1" si="14"/>
        <v>20_22</v>
      </c>
      <c r="D915" s="5">
        <v>2190</v>
      </c>
    </row>
    <row r="916" spans="1:4" x14ac:dyDescent="0.25">
      <c r="A916" s="6">
        <v>20</v>
      </c>
      <c r="B916" s="6">
        <v>23</v>
      </c>
      <c r="C916" s="48" t="str">
        <f t="shared" ca="1" si="14"/>
        <v>20_23</v>
      </c>
      <c r="D916" s="6">
        <v>8138</v>
      </c>
    </row>
    <row r="917" spans="1:4" x14ac:dyDescent="0.25">
      <c r="A917" s="5">
        <v>20</v>
      </c>
      <c r="B917" s="5">
        <v>24</v>
      </c>
      <c r="C917" s="49" t="str">
        <f t="shared" ca="1" si="14"/>
        <v>20_24</v>
      </c>
      <c r="D917" s="5">
        <v>13097</v>
      </c>
    </row>
    <row r="918" spans="1:4" x14ac:dyDescent="0.25">
      <c r="A918" s="6">
        <v>20</v>
      </c>
      <c r="B918" s="6">
        <v>25</v>
      </c>
      <c r="C918" s="48" t="str">
        <f t="shared" ca="1" si="14"/>
        <v>20_25</v>
      </c>
      <c r="D918" s="6">
        <v>2628</v>
      </c>
    </row>
    <row r="919" spans="1:4" x14ac:dyDescent="0.25">
      <c r="A919" s="5">
        <v>20</v>
      </c>
      <c r="B919" s="5">
        <v>26</v>
      </c>
      <c r="C919" s="49" t="str">
        <f t="shared" ca="1" si="14"/>
        <v>20_26</v>
      </c>
      <c r="D919" s="5">
        <v>11838</v>
      </c>
    </row>
    <row r="920" spans="1:4" x14ac:dyDescent="0.25">
      <c r="A920" s="6">
        <v>20</v>
      </c>
      <c r="B920" s="6">
        <v>27</v>
      </c>
      <c r="C920" s="48" t="str">
        <f t="shared" ca="1" si="14"/>
        <v>20_27</v>
      </c>
      <c r="D920" s="6">
        <v>11785</v>
      </c>
    </row>
    <row r="921" spans="1:4" x14ac:dyDescent="0.25">
      <c r="A921" s="5">
        <v>20</v>
      </c>
      <c r="B921" s="5">
        <v>28</v>
      </c>
      <c r="C921" s="49" t="str">
        <f t="shared" ca="1" si="14"/>
        <v>20_28</v>
      </c>
      <c r="D921" s="5">
        <v>9771</v>
      </c>
    </row>
    <row r="922" spans="1:4" x14ac:dyDescent="0.25">
      <c r="A922" s="6">
        <v>20</v>
      </c>
      <c r="B922" s="6">
        <v>29</v>
      </c>
      <c r="C922" s="48" t="str">
        <f t="shared" ca="1" si="14"/>
        <v>20_29</v>
      </c>
      <c r="D922" s="6">
        <v>9769</v>
      </c>
    </row>
    <row r="923" spans="1:4" x14ac:dyDescent="0.25">
      <c r="A923" s="5">
        <v>20</v>
      </c>
      <c r="B923" s="5">
        <v>30</v>
      </c>
      <c r="C923" s="49" t="str">
        <f t="shared" ca="1" si="14"/>
        <v>20_30</v>
      </c>
      <c r="D923" s="5">
        <v>10650</v>
      </c>
    </row>
    <row r="924" spans="1:4" x14ac:dyDescent="0.25">
      <c r="A924" s="6">
        <v>20</v>
      </c>
      <c r="B924" s="6">
        <v>31</v>
      </c>
      <c r="C924" s="48" t="str">
        <f t="shared" ca="1" si="14"/>
        <v>20_31</v>
      </c>
      <c r="D924" s="6">
        <v>14253</v>
      </c>
    </row>
    <row r="925" spans="1:4" x14ac:dyDescent="0.25">
      <c r="A925" s="5">
        <v>20</v>
      </c>
      <c r="B925" s="5">
        <v>32</v>
      </c>
      <c r="C925" s="49" t="str">
        <f t="shared" ca="1" si="14"/>
        <v>20_32</v>
      </c>
      <c r="D925" s="5">
        <v>7564</v>
      </c>
    </row>
    <row r="926" spans="1:4" x14ac:dyDescent="0.25">
      <c r="A926" s="6">
        <v>20</v>
      </c>
      <c r="B926" s="6">
        <v>33</v>
      </c>
      <c r="C926" s="48" t="str">
        <f t="shared" ca="1" si="14"/>
        <v>20_33</v>
      </c>
      <c r="D926" s="6">
        <v>14582</v>
      </c>
    </row>
    <row r="927" spans="1:4" x14ac:dyDescent="0.25">
      <c r="A927" s="5">
        <v>20</v>
      </c>
      <c r="B927" s="5">
        <v>34</v>
      </c>
      <c r="C927" s="49" t="str">
        <f t="shared" ca="1" si="14"/>
        <v>20_34</v>
      </c>
      <c r="D927" s="5">
        <v>1230</v>
      </c>
    </row>
    <row r="928" spans="1:4" x14ac:dyDescent="0.25">
      <c r="A928" s="6">
        <v>20</v>
      </c>
      <c r="B928" s="6">
        <v>35</v>
      </c>
      <c r="C928" s="48" t="str">
        <f t="shared" ca="1" si="14"/>
        <v>20_35</v>
      </c>
      <c r="D928" s="6">
        <v>12173</v>
      </c>
    </row>
    <row r="929" spans="1:4" x14ac:dyDescent="0.25">
      <c r="A929" s="5">
        <v>20</v>
      </c>
      <c r="B929" s="5">
        <v>36</v>
      </c>
      <c r="C929" s="49" t="str">
        <f t="shared" ca="1" si="14"/>
        <v>20_36</v>
      </c>
      <c r="D929" s="5">
        <v>9183</v>
      </c>
    </row>
    <row r="930" spans="1:4" x14ac:dyDescent="0.25">
      <c r="A930" s="6">
        <v>20</v>
      </c>
      <c r="B930" s="6">
        <v>37</v>
      </c>
      <c r="C930" s="48" t="str">
        <f t="shared" ca="1" si="14"/>
        <v>20_37</v>
      </c>
      <c r="D930" s="6">
        <v>3044</v>
      </c>
    </row>
    <row r="931" spans="1:4" x14ac:dyDescent="0.25">
      <c r="A931" s="5">
        <v>20</v>
      </c>
      <c r="B931" s="5">
        <v>38</v>
      </c>
      <c r="C931" s="49" t="str">
        <f t="shared" ca="1" si="14"/>
        <v>20_38</v>
      </c>
      <c r="D931" s="5">
        <v>12667</v>
      </c>
    </row>
    <row r="932" spans="1:4" x14ac:dyDescent="0.25">
      <c r="A932" s="6">
        <v>20</v>
      </c>
      <c r="B932" s="6">
        <v>39</v>
      </c>
      <c r="C932" s="48" t="str">
        <f t="shared" ca="1" si="14"/>
        <v>20_39</v>
      </c>
      <c r="D932" s="6">
        <v>2086</v>
      </c>
    </row>
    <row r="933" spans="1:4" x14ac:dyDescent="0.25">
      <c r="A933" s="5">
        <v>20</v>
      </c>
      <c r="B933" s="5">
        <v>40</v>
      </c>
      <c r="C933" s="49" t="str">
        <f t="shared" ca="1" si="14"/>
        <v>20_40</v>
      </c>
      <c r="D933" s="5">
        <v>13155</v>
      </c>
    </row>
    <row r="934" spans="1:4" x14ac:dyDescent="0.25">
      <c r="A934" s="6">
        <v>20</v>
      </c>
      <c r="B934" s="6">
        <v>41</v>
      </c>
      <c r="C934" s="48" t="str">
        <f t="shared" ca="1" si="14"/>
        <v>20_41</v>
      </c>
      <c r="D934" s="6">
        <v>12248</v>
      </c>
    </row>
    <row r="935" spans="1:4" x14ac:dyDescent="0.25">
      <c r="A935" s="5">
        <v>20</v>
      </c>
      <c r="B935" s="5">
        <v>42</v>
      </c>
      <c r="C935" s="49" t="str">
        <f t="shared" ca="1" si="14"/>
        <v>20_42</v>
      </c>
      <c r="D935" s="5">
        <v>1324</v>
      </c>
    </row>
    <row r="936" spans="1:4" x14ac:dyDescent="0.25">
      <c r="A936" s="6">
        <v>20</v>
      </c>
      <c r="B936" s="6">
        <v>43</v>
      </c>
      <c r="C936" s="48" t="str">
        <f t="shared" ca="1" si="14"/>
        <v>20_43</v>
      </c>
      <c r="D936" s="6">
        <v>10560</v>
      </c>
    </row>
    <row r="937" spans="1:4" x14ac:dyDescent="0.25">
      <c r="A937" s="5">
        <v>20</v>
      </c>
      <c r="B937" s="5">
        <v>44</v>
      </c>
      <c r="C937" s="49" t="str">
        <f t="shared" ca="1" si="14"/>
        <v>20_44</v>
      </c>
      <c r="D937" s="5">
        <v>11231</v>
      </c>
    </row>
    <row r="938" spans="1:4" x14ac:dyDescent="0.25">
      <c r="A938" s="6">
        <v>20</v>
      </c>
      <c r="B938" s="6">
        <v>45</v>
      </c>
      <c r="C938" s="48" t="str">
        <f t="shared" ca="1" si="14"/>
        <v>20_45</v>
      </c>
      <c r="D938" s="6">
        <v>2693</v>
      </c>
    </row>
    <row r="939" spans="1:4" x14ac:dyDescent="0.25">
      <c r="A939" s="5">
        <v>20</v>
      </c>
      <c r="B939" s="5">
        <v>46</v>
      </c>
      <c r="C939" s="49" t="str">
        <f t="shared" ca="1" si="14"/>
        <v>20_46</v>
      </c>
      <c r="D939" s="5">
        <v>7519</v>
      </c>
    </row>
    <row r="940" spans="1:4" x14ac:dyDescent="0.25">
      <c r="A940" s="6">
        <v>20</v>
      </c>
      <c r="B940" s="6">
        <v>47</v>
      </c>
      <c r="C940" s="48" t="str">
        <f t="shared" ca="1" si="14"/>
        <v>20_47</v>
      </c>
      <c r="D940" s="6">
        <v>67</v>
      </c>
    </row>
    <row r="941" spans="1:4" x14ac:dyDescent="0.25">
      <c r="A941" s="5">
        <v>20</v>
      </c>
      <c r="B941" s="5">
        <v>48</v>
      </c>
      <c r="C941" s="49" t="str">
        <f t="shared" ca="1" si="14"/>
        <v>20_48</v>
      </c>
      <c r="D941" s="5">
        <v>12679</v>
      </c>
    </row>
    <row r="942" spans="1:4" x14ac:dyDescent="0.25">
      <c r="A942" s="6">
        <v>21</v>
      </c>
      <c r="B942" s="6">
        <v>1</v>
      </c>
      <c r="C942" s="48" t="str">
        <f t="shared" ca="1" si="14"/>
        <v>21_1</v>
      </c>
      <c r="D942" s="6">
        <v>8208</v>
      </c>
    </row>
    <row r="943" spans="1:4" x14ac:dyDescent="0.25">
      <c r="A943" s="5">
        <v>21</v>
      </c>
      <c r="B943" s="5">
        <v>2</v>
      </c>
      <c r="C943" s="49" t="str">
        <f t="shared" ca="1" si="14"/>
        <v>21_2</v>
      </c>
      <c r="D943" s="5">
        <v>1228</v>
      </c>
    </row>
    <row r="944" spans="1:4" x14ac:dyDescent="0.25">
      <c r="A944" s="6">
        <v>21</v>
      </c>
      <c r="B944" s="6">
        <v>3</v>
      </c>
      <c r="C944" s="48" t="str">
        <f t="shared" ca="1" si="14"/>
        <v>21_3</v>
      </c>
      <c r="D944" s="6">
        <v>8579</v>
      </c>
    </row>
    <row r="945" spans="1:4" x14ac:dyDescent="0.25">
      <c r="A945" s="5">
        <v>21</v>
      </c>
      <c r="B945" s="5">
        <v>4</v>
      </c>
      <c r="C945" s="49" t="str">
        <f t="shared" ca="1" si="14"/>
        <v>21_4</v>
      </c>
      <c r="D945" s="5">
        <v>15031</v>
      </c>
    </row>
    <row r="946" spans="1:4" x14ac:dyDescent="0.25">
      <c r="A946" s="6">
        <v>21</v>
      </c>
      <c r="B946" s="6">
        <v>5</v>
      </c>
      <c r="C946" s="48" t="str">
        <f t="shared" ca="1" si="14"/>
        <v>21_5</v>
      </c>
      <c r="D946" s="6">
        <v>2683</v>
      </c>
    </row>
    <row r="947" spans="1:4" x14ac:dyDescent="0.25">
      <c r="A947" s="5">
        <v>21</v>
      </c>
      <c r="B947" s="5">
        <v>6</v>
      </c>
      <c r="C947" s="49" t="str">
        <f t="shared" ca="1" si="14"/>
        <v>21_6</v>
      </c>
      <c r="D947" s="5">
        <v>14587</v>
      </c>
    </row>
    <row r="948" spans="1:4" x14ac:dyDescent="0.25">
      <c r="A948" s="6">
        <v>21</v>
      </c>
      <c r="B948" s="6">
        <v>7</v>
      </c>
      <c r="C948" s="48" t="str">
        <f t="shared" ca="1" si="14"/>
        <v>21_7</v>
      </c>
      <c r="D948" s="6">
        <v>13525</v>
      </c>
    </row>
    <row r="949" spans="1:4" x14ac:dyDescent="0.25">
      <c r="A949" s="5">
        <v>21</v>
      </c>
      <c r="B949" s="5">
        <v>8</v>
      </c>
      <c r="C949" s="49" t="str">
        <f t="shared" ca="1" si="14"/>
        <v>21_8</v>
      </c>
      <c r="D949" s="5">
        <v>8226</v>
      </c>
    </row>
    <row r="950" spans="1:4" x14ac:dyDescent="0.25">
      <c r="A950" s="6">
        <v>21</v>
      </c>
      <c r="B950" s="6">
        <v>9</v>
      </c>
      <c r="C950" s="48" t="str">
        <f t="shared" ca="1" si="14"/>
        <v>21_9</v>
      </c>
      <c r="D950" s="6">
        <v>16656</v>
      </c>
    </row>
    <row r="951" spans="1:4" x14ac:dyDescent="0.25">
      <c r="A951" s="5">
        <v>21</v>
      </c>
      <c r="B951" s="5">
        <v>10</v>
      </c>
      <c r="C951" s="49" t="str">
        <f t="shared" ca="1" si="14"/>
        <v>21_10</v>
      </c>
      <c r="D951" s="5">
        <v>1590</v>
      </c>
    </row>
    <row r="952" spans="1:4" x14ac:dyDescent="0.25">
      <c r="A952" s="6">
        <v>21</v>
      </c>
      <c r="B952" s="6">
        <v>11</v>
      </c>
      <c r="C952" s="48" t="str">
        <f t="shared" ca="1" si="14"/>
        <v>21_11</v>
      </c>
      <c r="D952" s="6">
        <v>13117</v>
      </c>
    </row>
    <row r="953" spans="1:4" x14ac:dyDescent="0.25">
      <c r="A953" s="5">
        <v>21</v>
      </c>
      <c r="B953" s="5">
        <v>12</v>
      </c>
      <c r="C953" s="49" t="str">
        <f t="shared" ca="1" si="14"/>
        <v>21_12</v>
      </c>
      <c r="D953" s="5">
        <v>2166</v>
      </c>
    </row>
    <row r="954" spans="1:4" x14ac:dyDescent="0.25">
      <c r="A954" s="6">
        <v>21</v>
      </c>
      <c r="B954" s="6">
        <v>13</v>
      </c>
      <c r="C954" s="48" t="str">
        <f t="shared" ca="1" si="14"/>
        <v>21_13</v>
      </c>
      <c r="D954" s="6">
        <v>1488</v>
      </c>
    </row>
    <row r="955" spans="1:4" x14ac:dyDescent="0.25">
      <c r="A955" s="5">
        <v>21</v>
      </c>
      <c r="B955" s="5">
        <v>14</v>
      </c>
      <c r="C955" s="49" t="str">
        <f t="shared" ca="1" si="14"/>
        <v>21_14</v>
      </c>
      <c r="D955" s="5">
        <v>412</v>
      </c>
    </row>
    <row r="956" spans="1:4" x14ac:dyDescent="0.25">
      <c r="A956" s="6">
        <v>21</v>
      </c>
      <c r="B956" s="6">
        <v>15</v>
      </c>
      <c r="C956" s="48" t="str">
        <f t="shared" ca="1" si="14"/>
        <v>21_15</v>
      </c>
      <c r="D956" s="6">
        <v>1832</v>
      </c>
    </row>
    <row r="957" spans="1:4" x14ac:dyDescent="0.25">
      <c r="A957" s="5">
        <v>21</v>
      </c>
      <c r="B957" s="5">
        <v>16</v>
      </c>
      <c r="C957" s="49" t="str">
        <f t="shared" ca="1" si="14"/>
        <v>21_16</v>
      </c>
      <c r="D957" s="5">
        <v>13282</v>
      </c>
    </row>
    <row r="958" spans="1:4" x14ac:dyDescent="0.25">
      <c r="A958" s="6">
        <v>21</v>
      </c>
      <c r="B958" s="6">
        <v>17</v>
      </c>
      <c r="C958" s="48" t="str">
        <f t="shared" ca="1" si="14"/>
        <v>21_17</v>
      </c>
      <c r="D958" s="6">
        <v>9280</v>
      </c>
    </row>
    <row r="959" spans="1:4" x14ac:dyDescent="0.25">
      <c r="A959" s="5">
        <v>21</v>
      </c>
      <c r="B959" s="5">
        <v>18</v>
      </c>
      <c r="C959" s="49" t="str">
        <f t="shared" ca="1" si="14"/>
        <v>21_18</v>
      </c>
      <c r="D959" s="5">
        <v>8559</v>
      </c>
    </row>
    <row r="960" spans="1:4" x14ac:dyDescent="0.25">
      <c r="A960" s="6">
        <v>21</v>
      </c>
      <c r="B960" s="6">
        <v>19</v>
      </c>
      <c r="C960" s="48" t="str">
        <f t="shared" ca="1" si="14"/>
        <v>21_19</v>
      </c>
      <c r="D960" s="6">
        <v>8022</v>
      </c>
    </row>
    <row r="961" spans="1:4" x14ac:dyDescent="0.25">
      <c r="A961" s="5">
        <v>21</v>
      </c>
      <c r="B961" s="5">
        <v>20</v>
      </c>
      <c r="C961" s="49" t="str">
        <f t="shared" ca="1" si="14"/>
        <v>21_20</v>
      </c>
      <c r="D961" s="5">
        <v>13554</v>
      </c>
    </row>
    <row r="962" spans="1:4" x14ac:dyDescent="0.25">
      <c r="A962" s="6">
        <v>21</v>
      </c>
      <c r="B962" s="6">
        <v>22</v>
      </c>
      <c r="C962" s="48" t="str">
        <f t="shared" ca="1" si="14"/>
        <v>21_22</v>
      </c>
      <c r="D962" s="6">
        <v>11466</v>
      </c>
    </row>
    <row r="963" spans="1:4" x14ac:dyDescent="0.25">
      <c r="A963" s="5">
        <v>21</v>
      </c>
      <c r="B963" s="5">
        <v>23</v>
      </c>
      <c r="C963" s="49" t="str">
        <f t="shared" ca="1" si="14"/>
        <v>21_23</v>
      </c>
      <c r="D963" s="5">
        <v>10422</v>
      </c>
    </row>
    <row r="964" spans="1:4" x14ac:dyDescent="0.25">
      <c r="A964" s="6">
        <v>21</v>
      </c>
      <c r="B964" s="6">
        <v>24</v>
      </c>
      <c r="C964" s="48" t="str">
        <f t="shared" ref="C964:C1027" ca="1" si="15">INDIRECT("A"&amp;ROW())&amp;"_"&amp;INDIRECT("B"&amp;ROW())</f>
        <v>21_24</v>
      </c>
      <c r="D964" s="6">
        <v>2396</v>
      </c>
    </row>
    <row r="965" spans="1:4" x14ac:dyDescent="0.25">
      <c r="A965" s="5">
        <v>21</v>
      </c>
      <c r="B965" s="5">
        <v>25</v>
      </c>
      <c r="C965" s="49" t="str">
        <f t="shared" ca="1" si="15"/>
        <v>21_25</v>
      </c>
      <c r="D965" s="5">
        <v>16074</v>
      </c>
    </row>
    <row r="966" spans="1:4" x14ac:dyDescent="0.25">
      <c r="A966" s="6">
        <v>21</v>
      </c>
      <c r="B966" s="6">
        <v>26</v>
      </c>
      <c r="C966" s="48" t="str">
        <f t="shared" ca="1" si="15"/>
        <v>21_26</v>
      </c>
      <c r="D966" s="6">
        <v>2076</v>
      </c>
    </row>
    <row r="967" spans="1:4" x14ac:dyDescent="0.25">
      <c r="A967" s="5">
        <v>21</v>
      </c>
      <c r="B967" s="5">
        <v>27</v>
      </c>
      <c r="C967" s="49" t="str">
        <f t="shared" ca="1" si="15"/>
        <v>21_27</v>
      </c>
      <c r="D967" s="5">
        <v>2309</v>
      </c>
    </row>
    <row r="968" spans="1:4" x14ac:dyDescent="0.25">
      <c r="A968" s="6">
        <v>21</v>
      </c>
      <c r="B968" s="6">
        <v>28</v>
      </c>
      <c r="C968" s="48" t="str">
        <f t="shared" ca="1" si="15"/>
        <v>21_28</v>
      </c>
      <c r="D968" s="6">
        <v>7948</v>
      </c>
    </row>
    <row r="969" spans="1:4" x14ac:dyDescent="0.25">
      <c r="A969" s="5">
        <v>21</v>
      </c>
      <c r="B969" s="5">
        <v>29</v>
      </c>
      <c r="C969" s="49" t="str">
        <f t="shared" ca="1" si="15"/>
        <v>21_29</v>
      </c>
      <c r="D969" s="5">
        <v>7917</v>
      </c>
    </row>
    <row r="970" spans="1:4" x14ac:dyDescent="0.25">
      <c r="A970" s="6">
        <v>21</v>
      </c>
      <c r="B970" s="6">
        <v>30</v>
      </c>
      <c r="C970" s="48" t="str">
        <f t="shared" ca="1" si="15"/>
        <v>21_30</v>
      </c>
      <c r="D970" s="6">
        <v>8190</v>
      </c>
    </row>
    <row r="971" spans="1:4" x14ac:dyDescent="0.25">
      <c r="A971" s="5">
        <v>21</v>
      </c>
      <c r="B971" s="5">
        <v>31</v>
      </c>
      <c r="C971" s="49" t="str">
        <f t="shared" ca="1" si="15"/>
        <v>21_31</v>
      </c>
      <c r="D971" s="5">
        <v>1465</v>
      </c>
    </row>
    <row r="972" spans="1:4" x14ac:dyDescent="0.25">
      <c r="A972" s="6">
        <v>21</v>
      </c>
      <c r="B972" s="6">
        <v>32</v>
      </c>
      <c r="C972" s="48" t="str">
        <f t="shared" ca="1" si="15"/>
        <v>21_32</v>
      </c>
      <c r="D972" s="6">
        <v>14605</v>
      </c>
    </row>
    <row r="973" spans="1:4" x14ac:dyDescent="0.25">
      <c r="A973" s="5">
        <v>21</v>
      </c>
      <c r="B973" s="5">
        <v>33</v>
      </c>
      <c r="C973" s="49" t="str">
        <f t="shared" ca="1" si="15"/>
        <v>21_33</v>
      </c>
      <c r="D973" s="5">
        <v>2009</v>
      </c>
    </row>
    <row r="974" spans="1:4" x14ac:dyDescent="0.25">
      <c r="A974" s="6">
        <v>21</v>
      </c>
      <c r="B974" s="6">
        <v>34</v>
      </c>
      <c r="C974" s="48" t="str">
        <f t="shared" ca="1" si="15"/>
        <v>21_34</v>
      </c>
      <c r="D974" s="6">
        <v>13869</v>
      </c>
    </row>
    <row r="975" spans="1:4" x14ac:dyDescent="0.25">
      <c r="A975" s="5">
        <v>21</v>
      </c>
      <c r="B975" s="5">
        <v>35</v>
      </c>
      <c r="C975" s="49" t="str">
        <f t="shared" ca="1" si="15"/>
        <v>21_35</v>
      </c>
      <c r="D975" s="5">
        <v>1801</v>
      </c>
    </row>
    <row r="976" spans="1:4" x14ac:dyDescent="0.25">
      <c r="A976" s="6">
        <v>21</v>
      </c>
      <c r="B976" s="6">
        <v>36</v>
      </c>
      <c r="C976" s="48" t="str">
        <f t="shared" ca="1" si="15"/>
        <v>21_36</v>
      </c>
      <c r="D976" s="6">
        <v>8853</v>
      </c>
    </row>
    <row r="977" spans="1:4" x14ac:dyDescent="0.25">
      <c r="A977" s="5">
        <v>21</v>
      </c>
      <c r="B977" s="5">
        <v>37</v>
      </c>
      <c r="C977" s="49" t="str">
        <f t="shared" ca="1" si="15"/>
        <v>21_37</v>
      </c>
      <c r="D977" s="5">
        <v>10822</v>
      </c>
    </row>
    <row r="978" spans="1:4" x14ac:dyDescent="0.25">
      <c r="A978" s="6">
        <v>21</v>
      </c>
      <c r="B978" s="6">
        <v>38</v>
      </c>
      <c r="C978" s="48" t="str">
        <f t="shared" ca="1" si="15"/>
        <v>21_38</v>
      </c>
      <c r="D978" s="6">
        <v>1613</v>
      </c>
    </row>
    <row r="979" spans="1:4" x14ac:dyDescent="0.25">
      <c r="A979" s="5">
        <v>21</v>
      </c>
      <c r="B979" s="5">
        <v>39</v>
      </c>
      <c r="C979" s="49" t="str">
        <f t="shared" ca="1" si="15"/>
        <v>21_39</v>
      </c>
      <c r="D979" s="5">
        <v>11740</v>
      </c>
    </row>
    <row r="980" spans="1:4" x14ac:dyDescent="0.25">
      <c r="A980" s="6">
        <v>21</v>
      </c>
      <c r="B980" s="6">
        <v>40</v>
      </c>
      <c r="C980" s="48" t="str">
        <f t="shared" ca="1" si="15"/>
        <v>21_40</v>
      </c>
      <c r="D980" s="6">
        <v>2258</v>
      </c>
    </row>
    <row r="981" spans="1:4" x14ac:dyDescent="0.25">
      <c r="A981" s="5">
        <v>21</v>
      </c>
      <c r="B981" s="5">
        <v>41</v>
      </c>
      <c r="C981" s="49" t="str">
        <f t="shared" ca="1" si="15"/>
        <v>21_41</v>
      </c>
      <c r="D981" s="5">
        <v>1734</v>
      </c>
    </row>
    <row r="982" spans="1:4" x14ac:dyDescent="0.25">
      <c r="A982" s="6">
        <v>21</v>
      </c>
      <c r="B982" s="6">
        <v>42</v>
      </c>
      <c r="C982" s="48" t="str">
        <f t="shared" ca="1" si="15"/>
        <v>21_42</v>
      </c>
      <c r="D982" s="6">
        <v>12334</v>
      </c>
    </row>
    <row r="983" spans="1:4" x14ac:dyDescent="0.25">
      <c r="A983" s="5">
        <v>21</v>
      </c>
      <c r="B983" s="5">
        <v>43</v>
      </c>
      <c r="C983" s="49" t="str">
        <f t="shared" ca="1" si="15"/>
        <v>21_43</v>
      </c>
      <c r="D983" s="5">
        <v>3132</v>
      </c>
    </row>
    <row r="984" spans="1:4" x14ac:dyDescent="0.25">
      <c r="A984" s="6">
        <v>21</v>
      </c>
      <c r="B984" s="6">
        <v>44</v>
      </c>
      <c r="C984" s="48" t="str">
        <f t="shared" ca="1" si="15"/>
        <v>21_44</v>
      </c>
      <c r="D984" s="6">
        <v>2746</v>
      </c>
    </row>
    <row r="985" spans="1:4" x14ac:dyDescent="0.25">
      <c r="A985" s="5">
        <v>21</v>
      </c>
      <c r="B985" s="5">
        <v>45</v>
      </c>
      <c r="C985" s="49" t="str">
        <f t="shared" ca="1" si="15"/>
        <v>21_45</v>
      </c>
      <c r="D985" s="5">
        <v>16143</v>
      </c>
    </row>
    <row r="986" spans="1:4" x14ac:dyDescent="0.25">
      <c r="A986" s="6">
        <v>21</v>
      </c>
      <c r="B986" s="6">
        <v>46</v>
      </c>
      <c r="C986" s="48" t="str">
        <f t="shared" ca="1" si="15"/>
        <v>21_46</v>
      </c>
      <c r="D986" s="6">
        <v>13959</v>
      </c>
    </row>
    <row r="987" spans="1:4" x14ac:dyDescent="0.25">
      <c r="A987" s="5">
        <v>21</v>
      </c>
      <c r="B987" s="5">
        <v>47</v>
      </c>
      <c r="C987" s="49" t="str">
        <f t="shared" ca="1" si="15"/>
        <v>21_47</v>
      </c>
      <c r="D987" s="5">
        <v>13542</v>
      </c>
    </row>
    <row r="988" spans="1:4" x14ac:dyDescent="0.25">
      <c r="A988" s="6">
        <v>21</v>
      </c>
      <c r="B988" s="6">
        <v>48</v>
      </c>
      <c r="C988" s="48" t="str">
        <f t="shared" ca="1" si="15"/>
        <v>21_48</v>
      </c>
      <c r="D988" s="6">
        <v>2197</v>
      </c>
    </row>
    <row r="989" spans="1:4" x14ac:dyDescent="0.25">
      <c r="A989" s="5">
        <v>22</v>
      </c>
      <c r="B989" s="5">
        <v>1</v>
      </c>
      <c r="C989" s="49" t="str">
        <f t="shared" ca="1" si="15"/>
        <v>22_1</v>
      </c>
      <c r="D989" s="5">
        <v>8690</v>
      </c>
    </row>
    <row r="990" spans="1:4" x14ac:dyDescent="0.25">
      <c r="A990" s="6">
        <v>22</v>
      </c>
      <c r="B990" s="6">
        <v>2</v>
      </c>
      <c r="C990" s="48" t="str">
        <f t="shared" ca="1" si="15"/>
        <v>22_2</v>
      </c>
      <c r="D990" s="6">
        <v>11584</v>
      </c>
    </row>
    <row r="991" spans="1:4" x14ac:dyDescent="0.25">
      <c r="A991" s="5">
        <v>22</v>
      </c>
      <c r="B991" s="5">
        <v>3</v>
      </c>
      <c r="C991" s="49" t="str">
        <f t="shared" ca="1" si="15"/>
        <v>22_3</v>
      </c>
      <c r="D991" s="5">
        <v>9737</v>
      </c>
    </row>
    <row r="992" spans="1:4" x14ac:dyDescent="0.25">
      <c r="A992" s="6">
        <v>22</v>
      </c>
      <c r="B992" s="6">
        <v>4</v>
      </c>
      <c r="C992" s="48" t="str">
        <f t="shared" ca="1" si="15"/>
        <v>22_4</v>
      </c>
      <c r="D992" s="6">
        <v>3830</v>
      </c>
    </row>
    <row r="993" spans="1:4" x14ac:dyDescent="0.25">
      <c r="A993" s="5">
        <v>22</v>
      </c>
      <c r="B993" s="5">
        <v>5</v>
      </c>
      <c r="C993" s="49" t="str">
        <f t="shared" ca="1" si="15"/>
        <v>22_5</v>
      </c>
      <c r="D993" s="5">
        <v>11079</v>
      </c>
    </row>
    <row r="994" spans="1:4" x14ac:dyDescent="0.25">
      <c r="A994" s="6">
        <v>22</v>
      </c>
      <c r="B994" s="6">
        <v>6</v>
      </c>
      <c r="C994" s="48" t="str">
        <f t="shared" ca="1" si="15"/>
        <v>22_6</v>
      </c>
      <c r="D994" s="6">
        <v>5731</v>
      </c>
    </row>
    <row r="995" spans="1:4" x14ac:dyDescent="0.25">
      <c r="A995" s="5">
        <v>22</v>
      </c>
      <c r="B995" s="5">
        <v>7</v>
      </c>
      <c r="C995" s="49" t="str">
        <f t="shared" ca="1" si="15"/>
        <v>22_7</v>
      </c>
      <c r="D995" s="5">
        <v>2173</v>
      </c>
    </row>
    <row r="996" spans="1:4" x14ac:dyDescent="0.25">
      <c r="A996" s="6">
        <v>22</v>
      </c>
      <c r="B996" s="6">
        <v>8</v>
      </c>
      <c r="C996" s="48" t="str">
        <f t="shared" ca="1" si="15"/>
        <v>22_8</v>
      </c>
      <c r="D996" s="6">
        <v>9077</v>
      </c>
    </row>
    <row r="997" spans="1:4" x14ac:dyDescent="0.25">
      <c r="A997" s="5">
        <v>22</v>
      </c>
      <c r="B997" s="5">
        <v>9</v>
      </c>
      <c r="C997" s="49" t="str">
        <f t="shared" ca="1" si="15"/>
        <v>22_9</v>
      </c>
      <c r="D997" s="5">
        <v>5402</v>
      </c>
    </row>
    <row r="998" spans="1:4" x14ac:dyDescent="0.25">
      <c r="A998" s="6">
        <v>22</v>
      </c>
      <c r="B998" s="6">
        <v>10</v>
      </c>
      <c r="C998" s="48" t="str">
        <f t="shared" ca="1" si="15"/>
        <v>22_10</v>
      </c>
      <c r="D998" s="6">
        <v>11564</v>
      </c>
    </row>
    <row r="999" spans="1:4" x14ac:dyDescent="0.25">
      <c r="A999" s="5">
        <v>22</v>
      </c>
      <c r="B999" s="5">
        <v>11</v>
      </c>
      <c r="C999" s="49" t="str">
        <f t="shared" ca="1" si="15"/>
        <v>22_11</v>
      </c>
      <c r="D999" s="5">
        <v>2305</v>
      </c>
    </row>
    <row r="1000" spans="1:4" x14ac:dyDescent="0.25">
      <c r="A1000" s="6">
        <v>22</v>
      </c>
      <c r="B1000" s="6">
        <v>12</v>
      </c>
      <c r="C1000" s="48" t="str">
        <f t="shared" ca="1" si="15"/>
        <v>22_12</v>
      </c>
      <c r="D1000" s="6">
        <v>11369</v>
      </c>
    </row>
    <row r="1001" spans="1:4" x14ac:dyDescent="0.25">
      <c r="A1001" s="5">
        <v>22</v>
      </c>
      <c r="B1001" s="5">
        <v>13</v>
      </c>
      <c r="C1001" s="49" t="str">
        <f t="shared" ca="1" si="15"/>
        <v>22_13</v>
      </c>
      <c r="D1001" s="5">
        <v>10099</v>
      </c>
    </row>
    <row r="1002" spans="1:4" x14ac:dyDescent="0.25">
      <c r="A1002" s="6">
        <v>22</v>
      </c>
      <c r="B1002" s="6">
        <v>14</v>
      </c>
      <c r="C1002" s="48" t="str">
        <f t="shared" ca="1" si="15"/>
        <v>22_14</v>
      </c>
      <c r="D1002" s="6">
        <v>11126</v>
      </c>
    </row>
    <row r="1003" spans="1:4" x14ac:dyDescent="0.25">
      <c r="A1003" s="5">
        <v>22</v>
      </c>
      <c r="B1003" s="5">
        <v>15</v>
      </c>
      <c r="C1003" s="49" t="str">
        <f t="shared" ca="1" si="15"/>
        <v>22_15</v>
      </c>
      <c r="D1003" s="5">
        <v>10794</v>
      </c>
    </row>
    <row r="1004" spans="1:4" x14ac:dyDescent="0.25">
      <c r="A1004" s="6">
        <v>22</v>
      </c>
      <c r="B1004" s="6">
        <v>16</v>
      </c>
      <c r="C1004" s="48" t="str">
        <f t="shared" ca="1" si="15"/>
        <v>22_16</v>
      </c>
      <c r="D1004" s="6">
        <v>6909</v>
      </c>
    </row>
    <row r="1005" spans="1:4" x14ac:dyDescent="0.25">
      <c r="A1005" s="5">
        <v>22</v>
      </c>
      <c r="B1005" s="5">
        <v>17</v>
      </c>
      <c r="C1005" s="49" t="str">
        <f t="shared" ca="1" si="15"/>
        <v>22_17</v>
      </c>
      <c r="D1005" s="5">
        <v>9127</v>
      </c>
    </row>
    <row r="1006" spans="1:4" x14ac:dyDescent="0.25">
      <c r="A1006" s="6">
        <v>22</v>
      </c>
      <c r="B1006" s="6">
        <v>18</v>
      </c>
      <c r="C1006" s="48" t="str">
        <f t="shared" ca="1" si="15"/>
        <v>22_18</v>
      </c>
      <c r="D1006" s="6">
        <v>8684</v>
      </c>
    </row>
    <row r="1007" spans="1:4" x14ac:dyDescent="0.25">
      <c r="A1007" s="5">
        <v>22</v>
      </c>
      <c r="B1007" s="5">
        <v>19</v>
      </c>
      <c r="C1007" s="49" t="str">
        <f t="shared" ca="1" si="15"/>
        <v>22_19</v>
      </c>
      <c r="D1007" s="5">
        <v>18474</v>
      </c>
    </row>
    <row r="1008" spans="1:4" x14ac:dyDescent="0.25">
      <c r="A1008" s="6">
        <v>22</v>
      </c>
      <c r="B1008" s="6">
        <v>20</v>
      </c>
      <c r="C1008" s="48" t="str">
        <f t="shared" ca="1" si="15"/>
        <v>22_20</v>
      </c>
      <c r="D1008" s="6">
        <v>2190</v>
      </c>
    </row>
    <row r="1009" spans="1:4" x14ac:dyDescent="0.25">
      <c r="A1009" s="5">
        <v>22</v>
      </c>
      <c r="B1009" s="5">
        <v>21</v>
      </c>
      <c r="C1009" s="49" t="str">
        <f t="shared" ca="1" si="15"/>
        <v>22_21</v>
      </c>
      <c r="D1009" s="5">
        <v>11466</v>
      </c>
    </row>
    <row r="1010" spans="1:4" x14ac:dyDescent="0.25">
      <c r="A1010" s="6">
        <v>22</v>
      </c>
      <c r="B1010" s="6">
        <v>23</v>
      </c>
      <c r="C1010" s="48" t="str">
        <f t="shared" ca="1" si="15"/>
        <v>22_23</v>
      </c>
      <c r="D1010" s="6">
        <v>8087</v>
      </c>
    </row>
    <row r="1011" spans="1:4" x14ac:dyDescent="0.25">
      <c r="A1011" s="5">
        <v>22</v>
      </c>
      <c r="B1011" s="5">
        <v>24</v>
      </c>
      <c r="C1011" s="49" t="str">
        <f t="shared" ca="1" si="15"/>
        <v>22_24</v>
      </c>
      <c r="D1011" s="5">
        <v>11202</v>
      </c>
    </row>
    <row r="1012" spans="1:4" x14ac:dyDescent="0.25">
      <c r="A1012" s="6">
        <v>22</v>
      </c>
      <c r="B1012" s="6">
        <v>25</v>
      </c>
      <c r="C1012" s="48" t="str">
        <f t="shared" ca="1" si="15"/>
        <v>22_25</v>
      </c>
      <c r="D1012" s="6">
        <v>4719</v>
      </c>
    </row>
    <row r="1013" spans="1:4" x14ac:dyDescent="0.25">
      <c r="A1013" s="5">
        <v>22</v>
      </c>
      <c r="B1013" s="5">
        <v>26</v>
      </c>
      <c r="C1013" s="49" t="str">
        <f t="shared" ca="1" si="15"/>
        <v>22_26</v>
      </c>
      <c r="D1013" s="5">
        <v>9759</v>
      </c>
    </row>
    <row r="1014" spans="1:4" x14ac:dyDescent="0.25">
      <c r="A1014" s="6">
        <v>22</v>
      </c>
      <c r="B1014" s="6">
        <v>27</v>
      </c>
      <c r="C1014" s="48" t="str">
        <f t="shared" ca="1" si="15"/>
        <v>22_27</v>
      </c>
      <c r="D1014" s="6">
        <v>9721</v>
      </c>
    </row>
    <row r="1015" spans="1:4" x14ac:dyDescent="0.25">
      <c r="A1015" s="5">
        <v>22</v>
      </c>
      <c r="B1015" s="5">
        <v>28</v>
      </c>
      <c r="C1015" s="49" t="str">
        <f t="shared" ca="1" si="15"/>
        <v>22_28</v>
      </c>
      <c r="D1015" s="5">
        <v>9024</v>
      </c>
    </row>
    <row r="1016" spans="1:4" x14ac:dyDescent="0.25">
      <c r="A1016" s="6">
        <v>22</v>
      </c>
      <c r="B1016" s="6">
        <v>29</v>
      </c>
      <c r="C1016" s="48" t="str">
        <f t="shared" ca="1" si="15"/>
        <v>22_29</v>
      </c>
      <c r="D1016" s="6">
        <v>9009</v>
      </c>
    </row>
    <row r="1017" spans="1:4" x14ac:dyDescent="0.25">
      <c r="A1017" s="5">
        <v>22</v>
      </c>
      <c r="B1017" s="5">
        <v>30</v>
      </c>
      <c r="C1017" s="49" t="str">
        <f t="shared" ca="1" si="15"/>
        <v>22_30</v>
      </c>
      <c r="D1017" s="5">
        <v>10120</v>
      </c>
    </row>
    <row r="1018" spans="1:4" x14ac:dyDescent="0.25">
      <c r="A1018" s="6">
        <v>22</v>
      </c>
      <c r="B1018" s="6">
        <v>31</v>
      </c>
      <c r="C1018" s="48" t="str">
        <f t="shared" ca="1" si="15"/>
        <v>22_31</v>
      </c>
      <c r="D1018" s="6">
        <v>12231</v>
      </c>
    </row>
    <row r="1019" spans="1:4" x14ac:dyDescent="0.25">
      <c r="A1019" s="5">
        <v>22</v>
      </c>
      <c r="B1019" s="5">
        <v>32</v>
      </c>
      <c r="C1019" s="49" t="str">
        <f t="shared" ca="1" si="15"/>
        <v>22_32</v>
      </c>
      <c r="D1019" s="5">
        <v>8717</v>
      </c>
    </row>
    <row r="1020" spans="1:4" x14ac:dyDescent="0.25">
      <c r="A1020" s="6">
        <v>22</v>
      </c>
      <c r="B1020" s="6">
        <v>33</v>
      </c>
      <c r="C1020" s="48" t="str">
        <f t="shared" ca="1" si="15"/>
        <v>22_33</v>
      </c>
      <c r="D1020" s="6">
        <v>12560</v>
      </c>
    </row>
    <row r="1021" spans="1:4" x14ac:dyDescent="0.25">
      <c r="A1021" s="5">
        <v>22</v>
      </c>
      <c r="B1021" s="5">
        <v>34</v>
      </c>
      <c r="C1021" s="49" t="str">
        <f t="shared" ca="1" si="15"/>
        <v>22_34</v>
      </c>
      <c r="D1021" s="5">
        <v>2724</v>
      </c>
    </row>
    <row r="1022" spans="1:4" x14ac:dyDescent="0.25">
      <c r="A1022" s="6">
        <v>22</v>
      </c>
      <c r="B1022" s="6">
        <v>35</v>
      </c>
      <c r="C1022" s="48" t="str">
        <f t="shared" ca="1" si="15"/>
        <v>22_35</v>
      </c>
      <c r="D1022" s="6">
        <v>10135</v>
      </c>
    </row>
    <row r="1023" spans="1:4" x14ac:dyDescent="0.25">
      <c r="A1023" s="5">
        <v>22</v>
      </c>
      <c r="B1023" s="5">
        <v>36</v>
      </c>
      <c r="C1023" s="49" t="str">
        <f t="shared" ca="1" si="15"/>
        <v>22_36</v>
      </c>
      <c r="D1023" s="5">
        <v>8681</v>
      </c>
    </row>
    <row r="1024" spans="1:4" x14ac:dyDescent="0.25">
      <c r="A1024" s="6">
        <v>22</v>
      </c>
      <c r="B1024" s="6">
        <v>37</v>
      </c>
      <c r="C1024" s="48" t="str">
        <f t="shared" ca="1" si="15"/>
        <v>22_37</v>
      </c>
      <c r="D1024" s="6">
        <v>1312</v>
      </c>
    </row>
    <row r="1025" spans="1:4" x14ac:dyDescent="0.25">
      <c r="A1025" s="5">
        <v>22</v>
      </c>
      <c r="B1025" s="5">
        <v>38</v>
      </c>
      <c r="C1025" s="49" t="str">
        <f t="shared" ca="1" si="15"/>
        <v>22_38</v>
      </c>
      <c r="D1025" s="5">
        <v>10648</v>
      </c>
    </row>
    <row r="1026" spans="1:4" x14ac:dyDescent="0.25">
      <c r="A1026" s="6">
        <v>22</v>
      </c>
      <c r="B1026" s="6">
        <v>39</v>
      </c>
      <c r="C1026" s="48" t="str">
        <f t="shared" ca="1" si="15"/>
        <v>22_39</v>
      </c>
      <c r="D1026" s="6">
        <v>1053</v>
      </c>
    </row>
    <row r="1027" spans="1:4" x14ac:dyDescent="0.25">
      <c r="A1027" s="5">
        <v>22</v>
      </c>
      <c r="B1027" s="5">
        <v>40</v>
      </c>
      <c r="C1027" s="49" t="str">
        <f t="shared" ca="1" si="15"/>
        <v>22_40</v>
      </c>
      <c r="D1027" s="5">
        <v>11241</v>
      </c>
    </row>
    <row r="1028" spans="1:4" x14ac:dyDescent="0.25">
      <c r="A1028" s="6">
        <v>22</v>
      </c>
      <c r="B1028" s="6">
        <v>41</v>
      </c>
      <c r="C1028" s="48" t="str">
        <f t="shared" ref="C1028:C1091" ca="1" si="16">INDIRECT("A"&amp;ROW())&amp;"_"&amp;INDIRECT("B"&amp;ROW())</f>
        <v>22_41</v>
      </c>
      <c r="D1028" s="6">
        <v>10169</v>
      </c>
    </row>
    <row r="1029" spans="1:4" x14ac:dyDescent="0.25">
      <c r="A1029" s="5">
        <v>22</v>
      </c>
      <c r="B1029" s="5">
        <v>42</v>
      </c>
      <c r="C1029" s="49" t="str">
        <f t="shared" ca="1" si="16"/>
        <v>22_42</v>
      </c>
      <c r="D1029" s="5">
        <v>967</v>
      </c>
    </row>
    <row r="1030" spans="1:4" x14ac:dyDescent="0.25">
      <c r="A1030" s="6">
        <v>22</v>
      </c>
      <c r="B1030" s="6">
        <v>43</v>
      </c>
      <c r="C1030" s="48" t="str">
        <f t="shared" ca="1" si="16"/>
        <v>22_43</v>
      </c>
      <c r="D1030" s="6">
        <v>8469</v>
      </c>
    </row>
    <row r="1031" spans="1:4" x14ac:dyDescent="0.25">
      <c r="A1031" s="5">
        <v>22</v>
      </c>
      <c r="B1031" s="5">
        <v>44</v>
      </c>
      <c r="C1031" s="49" t="str">
        <f t="shared" ca="1" si="16"/>
        <v>22_44</v>
      </c>
      <c r="D1031" s="5">
        <v>9164</v>
      </c>
    </row>
    <row r="1032" spans="1:4" x14ac:dyDescent="0.25">
      <c r="A1032" s="6">
        <v>22</v>
      </c>
      <c r="B1032" s="6">
        <v>45</v>
      </c>
      <c r="C1032" s="48" t="str">
        <f t="shared" ca="1" si="16"/>
        <v>22_45</v>
      </c>
      <c r="D1032" s="6">
        <v>4777</v>
      </c>
    </row>
    <row r="1033" spans="1:4" x14ac:dyDescent="0.25">
      <c r="A1033" s="5">
        <v>22</v>
      </c>
      <c r="B1033" s="5">
        <v>46</v>
      </c>
      <c r="C1033" s="49" t="str">
        <f t="shared" ca="1" si="16"/>
        <v>22_46</v>
      </c>
      <c r="D1033" s="5">
        <v>8463</v>
      </c>
    </row>
    <row r="1034" spans="1:4" x14ac:dyDescent="0.25">
      <c r="A1034" s="6">
        <v>22</v>
      </c>
      <c r="B1034" s="6">
        <v>47</v>
      </c>
      <c r="C1034" s="48" t="str">
        <f t="shared" ca="1" si="16"/>
        <v>22_47</v>
      </c>
      <c r="D1034" s="6">
        <v>2180</v>
      </c>
    </row>
    <row r="1035" spans="1:4" x14ac:dyDescent="0.25">
      <c r="A1035" s="5">
        <v>22</v>
      </c>
      <c r="B1035" s="5">
        <v>48</v>
      </c>
      <c r="C1035" s="49" t="str">
        <f t="shared" ca="1" si="16"/>
        <v>22_48</v>
      </c>
      <c r="D1035" s="5">
        <v>10735</v>
      </c>
    </row>
    <row r="1036" spans="1:4" x14ac:dyDescent="0.25">
      <c r="A1036" s="6">
        <v>23</v>
      </c>
      <c r="B1036" s="6">
        <v>1</v>
      </c>
      <c r="C1036" s="48" t="str">
        <f t="shared" ca="1" si="16"/>
        <v>23_1</v>
      </c>
      <c r="D1036" s="6">
        <v>2315</v>
      </c>
    </row>
    <row r="1037" spans="1:4" x14ac:dyDescent="0.25">
      <c r="A1037" s="5">
        <v>23</v>
      </c>
      <c r="B1037" s="5">
        <v>2</v>
      </c>
      <c r="C1037" s="49" t="str">
        <f t="shared" ca="1" si="16"/>
        <v>23_2</v>
      </c>
      <c r="D1037" s="5">
        <v>9403</v>
      </c>
    </row>
    <row r="1038" spans="1:4" x14ac:dyDescent="0.25">
      <c r="A1038" s="6">
        <v>23</v>
      </c>
      <c r="B1038" s="6">
        <v>3</v>
      </c>
      <c r="C1038" s="48" t="str">
        <f t="shared" ca="1" si="16"/>
        <v>23_3</v>
      </c>
      <c r="D1038" s="6">
        <v>2336</v>
      </c>
    </row>
    <row r="1039" spans="1:4" x14ac:dyDescent="0.25">
      <c r="A1039" s="5">
        <v>23</v>
      </c>
      <c r="B1039" s="5">
        <v>4</v>
      </c>
      <c r="C1039" s="49" t="str">
        <f t="shared" ca="1" si="16"/>
        <v>23_4</v>
      </c>
      <c r="D1039" s="5">
        <v>7600</v>
      </c>
    </row>
    <row r="1040" spans="1:4" x14ac:dyDescent="0.25">
      <c r="A1040" s="6">
        <v>23</v>
      </c>
      <c r="B1040" s="6">
        <v>5</v>
      </c>
      <c r="C1040" s="48" t="str">
        <f t="shared" ca="1" si="16"/>
        <v>23_5</v>
      </c>
      <c r="D1040" s="6">
        <v>7897</v>
      </c>
    </row>
    <row r="1041" spans="1:4" x14ac:dyDescent="0.25">
      <c r="A1041" s="5">
        <v>23</v>
      </c>
      <c r="B1041" s="5">
        <v>6</v>
      </c>
      <c r="C1041" s="49" t="str">
        <f t="shared" ca="1" si="16"/>
        <v>23_6</v>
      </c>
      <c r="D1041" s="5">
        <v>4917</v>
      </c>
    </row>
    <row r="1042" spans="1:4" x14ac:dyDescent="0.25">
      <c r="A1042" s="6">
        <v>23</v>
      </c>
      <c r="B1042" s="6">
        <v>7</v>
      </c>
      <c r="C1042" s="48" t="str">
        <f t="shared" ca="1" si="16"/>
        <v>23_7</v>
      </c>
      <c r="D1042" s="6">
        <v>8020</v>
      </c>
    </row>
    <row r="1043" spans="1:4" x14ac:dyDescent="0.25">
      <c r="A1043" s="5">
        <v>23</v>
      </c>
      <c r="B1043" s="5">
        <v>8</v>
      </c>
      <c r="C1043" s="49" t="str">
        <f t="shared" ca="1" si="16"/>
        <v>23_8</v>
      </c>
      <c r="D1043" s="5">
        <v>2345</v>
      </c>
    </row>
    <row r="1044" spans="1:4" x14ac:dyDescent="0.25">
      <c r="A1044" s="6">
        <v>23</v>
      </c>
      <c r="B1044" s="6">
        <v>9</v>
      </c>
      <c r="C1044" s="48" t="str">
        <f t="shared" ca="1" si="16"/>
        <v>23_9</v>
      </c>
      <c r="D1044" s="6">
        <v>9590</v>
      </c>
    </row>
    <row r="1045" spans="1:4" x14ac:dyDescent="0.25">
      <c r="A1045" s="5">
        <v>23</v>
      </c>
      <c r="B1045" s="5">
        <v>10</v>
      </c>
      <c r="C1045" s="49" t="str">
        <f t="shared" ca="1" si="16"/>
        <v>23_10</v>
      </c>
      <c r="D1045" s="5">
        <v>9057</v>
      </c>
    </row>
    <row r="1046" spans="1:4" x14ac:dyDescent="0.25">
      <c r="A1046" s="6">
        <v>23</v>
      </c>
      <c r="B1046" s="6">
        <v>11</v>
      </c>
      <c r="C1046" s="48" t="str">
        <f t="shared" ca="1" si="16"/>
        <v>23_11</v>
      </c>
      <c r="D1046" s="6">
        <v>6788</v>
      </c>
    </row>
    <row r="1047" spans="1:4" x14ac:dyDescent="0.25">
      <c r="A1047" s="5">
        <v>23</v>
      </c>
      <c r="B1047" s="5">
        <v>12</v>
      </c>
      <c r="C1047" s="49" t="str">
        <f t="shared" ca="1" si="16"/>
        <v>23_12</v>
      </c>
      <c r="D1047" s="5">
        <v>7268</v>
      </c>
    </row>
    <row r="1048" spans="1:4" x14ac:dyDescent="0.25">
      <c r="A1048" s="6">
        <v>23</v>
      </c>
      <c r="B1048" s="6">
        <v>13</v>
      </c>
      <c r="C1048" s="48" t="str">
        <f t="shared" ca="1" si="16"/>
        <v>23_13</v>
      </c>
      <c r="D1048" s="6">
        <v>9008</v>
      </c>
    </row>
    <row r="1049" spans="1:4" x14ac:dyDescent="0.25">
      <c r="A1049" s="5">
        <v>23</v>
      </c>
      <c r="B1049" s="5">
        <v>14</v>
      </c>
      <c r="C1049" s="49" t="str">
        <f t="shared" ca="1" si="16"/>
        <v>23_14</v>
      </c>
      <c r="D1049" s="5">
        <v>9145</v>
      </c>
    </row>
    <row r="1050" spans="1:4" x14ac:dyDescent="0.25">
      <c r="A1050" s="6">
        <v>23</v>
      </c>
      <c r="B1050" s="6">
        <v>15</v>
      </c>
      <c r="C1050" s="48" t="str">
        <f t="shared" ca="1" si="16"/>
        <v>23_15</v>
      </c>
      <c r="D1050" s="6">
        <v>7560</v>
      </c>
    </row>
    <row r="1051" spans="1:4" x14ac:dyDescent="0.25">
      <c r="A1051" s="5">
        <v>23</v>
      </c>
      <c r="B1051" s="5">
        <v>16</v>
      </c>
      <c r="C1051" s="49" t="str">
        <f t="shared" ca="1" si="16"/>
        <v>23_16</v>
      </c>
      <c r="D1051" s="5">
        <v>3095</v>
      </c>
    </row>
    <row r="1052" spans="1:4" x14ac:dyDescent="0.25">
      <c r="A1052" s="6">
        <v>23</v>
      </c>
      <c r="B1052" s="6">
        <v>17</v>
      </c>
      <c r="C1052" s="48" t="str">
        <f t="shared" ca="1" si="16"/>
        <v>23_17</v>
      </c>
      <c r="D1052" s="6">
        <v>1498</v>
      </c>
    </row>
    <row r="1053" spans="1:4" x14ac:dyDescent="0.25">
      <c r="A1053" s="5">
        <v>23</v>
      </c>
      <c r="B1053" s="5">
        <v>18</v>
      </c>
      <c r="C1053" s="49" t="str">
        <f t="shared" ca="1" si="16"/>
        <v>23_18</v>
      </c>
      <c r="D1053" s="5">
        <v>1968</v>
      </c>
    </row>
    <row r="1054" spans="1:4" x14ac:dyDescent="0.25">
      <c r="A1054" s="6">
        <v>23</v>
      </c>
      <c r="B1054" s="6">
        <v>19</v>
      </c>
      <c r="C1054" s="48" t="str">
        <f t="shared" ca="1" si="16"/>
        <v>23_19</v>
      </c>
      <c r="D1054" s="6">
        <v>10706</v>
      </c>
    </row>
    <row r="1055" spans="1:4" x14ac:dyDescent="0.25">
      <c r="A1055" s="5">
        <v>23</v>
      </c>
      <c r="B1055" s="5">
        <v>20</v>
      </c>
      <c r="C1055" s="49" t="str">
        <f t="shared" ca="1" si="16"/>
        <v>23_20</v>
      </c>
      <c r="D1055" s="5">
        <v>8138</v>
      </c>
    </row>
    <row r="1056" spans="1:4" x14ac:dyDescent="0.25">
      <c r="A1056" s="6">
        <v>23</v>
      </c>
      <c r="B1056" s="6">
        <v>21</v>
      </c>
      <c r="C1056" s="48" t="str">
        <f t="shared" ca="1" si="16"/>
        <v>23_21</v>
      </c>
      <c r="D1056" s="6">
        <v>10422</v>
      </c>
    </row>
    <row r="1057" spans="1:4" x14ac:dyDescent="0.25">
      <c r="A1057" s="5">
        <v>23</v>
      </c>
      <c r="B1057" s="5">
        <v>22</v>
      </c>
      <c r="C1057" s="49" t="str">
        <f t="shared" ca="1" si="16"/>
        <v>23_22</v>
      </c>
      <c r="D1057" s="5">
        <v>8087</v>
      </c>
    </row>
    <row r="1058" spans="1:4" x14ac:dyDescent="0.25">
      <c r="A1058" s="6">
        <v>23</v>
      </c>
      <c r="B1058" s="6">
        <v>24</v>
      </c>
      <c r="C1058" s="48" t="str">
        <f t="shared" ca="1" si="16"/>
        <v>23_24</v>
      </c>
      <c r="D1058" s="6">
        <v>8193</v>
      </c>
    </row>
    <row r="1059" spans="1:4" x14ac:dyDescent="0.25">
      <c r="A1059" s="5">
        <v>23</v>
      </c>
      <c r="B1059" s="5">
        <v>25</v>
      </c>
      <c r="C1059" s="49" t="str">
        <f t="shared" ca="1" si="16"/>
        <v>23_25</v>
      </c>
      <c r="D1059" s="5">
        <v>8467</v>
      </c>
    </row>
    <row r="1060" spans="1:4" x14ac:dyDescent="0.25">
      <c r="A1060" s="6">
        <v>23</v>
      </c>
      <c r="B1060" s="6">
        <v>26</v>
      </c>
      <c r="C1060" s="48" t="str">
        <f t="shared" ca="1" si="16"/>
        <v>23_26</v>
      </c>
      <c r="D1060" s="6">
        <v>10829</v>
      </c>
    </row>
    <row r="1061" spans="1:4" x14ac:dyDescent="0.25">
      <c r="A1061" s="5">
        <v>23</v>
      </c>
      <c r="B1061" s="5">
        <v>27</v>
      </c>
      <c r="C1061" s="49" t="str">
        <f t="shared" ca="1" si="16"/>
        <v>23_27</v>
      </c>
      <c r="D1061" s="5">
        <v>11156</v>
      </c>
    </row>
    <row r="1062" spans="1:4" x14ac:dyDescent="0.25">
      <c r="A1062" s="6">
        <v>23</v>
      </c>
      <c r="B1062" s="6">
        <v>28</v>
      </c>
      <c r="C1062" s="48" t="str">
        <f t="shared" ca="1" si="16"/>
        <v>23_28</v>
      </c>
      <c r="D1062" s="6">
        <v>2595</v>
      </c>
    </row>
    <row r="1063" spans="1:4" x14ac:dyDescent="0.25">
      <c r="A1063" s="5">
        <v>23</v>
      </c>
      <c r="B1063" s="5">
        <v>29</v>
      </c>
      <c r="C1063" s="49" t="str">
        <f t="shared" ca="1" si="16"/>
        <v>23_29</v>
      </c>
      <c r="D1063" s="5">
        <v>2623</v>
      </c>
    </row>
    <row r="1064" spans="1:4" x14ac:dyDescent="0.25">
      <c r="A1064" s="6">
        <v>23</v>
      </c>
      <c r="B1064" s="6">
        <v>30</v>
      </c>
      <c r="C1064" s="48" t="str">
        <f t="shared" ca="1" si="16"/>
        <v>23_30</v>
      </c>
      <c r="D1064" s="6">
        <v>2829</v>
      </c>
    </row>
    <row r="1065" spans="1:4" x14ac:dyDescent="0.25">
      <c r="A1065" s="5">
        <v>23</v>
      </c>
      <c r="B1065" s="5">
        <v>31</v>
      </c>
      <c r="C1065" s="49" t="str">
        <f t="shared" ca="1" si="16"/>
        <v>23_31</v>
      </c>
      <c r="D1065" s="5">
        <v>9614</v>
      </c>
    </row>
    <row r="1066" spans="1:4" x14ac:dyDescent="0.25">
      <c r="A1066" s="6">
        <v>23</v>
      </c>
      <c r="B1066" s="6">
        <v>32</v>
      </c>
      <c r="C1066" s="48" t="str">
        <f t="shared" ca="1" si="16"/>
        <v>23_32</v>
      </c>
      <c r="D1066" s="6">
        <v>14771</v>
      </c>
    </row>
    <row r="1067" spans="1:4" x14ac:dyDescent="0.25">
      <c r="A1067" s="5">
        <v>23</v>
      </c>
      <c r="B1067" s="5">
        <v>33</v>
      </c>
      <c r="C1067" s="49" t="str">
        <f t="shared" ca="1" si="16"/>
        <v>23_33</v>
      </c>
      <c r="D1067" s="5">
        <v>9746</v>
      </c>
    </row>
    <row r="1068" spans="1:4" x14ac:dyDescent="0.25">
      <c r="A1068" s="6">
        <v>23</v>
      </c>
      <c r="B1068" s="6">
        <v>34</v>
      </c>
      <c r="C1068" s="48" t="str">
        <f t="shared" ca="1" si="16"/>
        <v>23_34</v>
      </c>
      <c r="D1068" s="6">
        <v>9248</v>
      </c>
    </row>
    <row r="1069" spans="1:4" x14ac:dyDescent="0.25">
      <c r="A1069" s="5">
        <v>23</v>
      </c>
      <c r="B1069" s="5">
        <v>35</v>
      </c>
      <c r="C1069" s="49" t="str">
        <f t="shared" ca="1" si="16"/>
        <v>23_35</v>
      </c>
      <c r="D1069" s="5">
        <v>8989</v>
      </c>
    </row>
    <row r="1070" spans="1:4" x14ac:dyDescent="0.25">
      <c r="A1070" s="6">
        <v>23</v>
      </c>
      <c r="B1070" s="6">
        <v>36</v>
      </c>
      <c r="C1070" s="48" t="str">
        <f t="shared" ca="1" si="16"/>
        <v>23_36</v>
      </c>
      <c r="D1070" s="6">
        <v>1685</v>
      </c>
    </row>
    <row r="1071" spans="1:4" x14ac:dyDescent="0.25">
      <c r="A1071" s="5">
        <v>23</v>
      </c>
      <c r="B1071" s="5">
        <v>37</v>
      </c>
      <c r="C1071" s="49" t="str">
        <f t="shared" ca="1" si="16"/>
        <v>23_37</v>
      </c>
      <c r="D1071" s="5">
        <v>9118</v>
      </c>
    </row>
    <row r="1072" spans="1:4" x14ac:dyDescent="0.25">
      <c r="A1072" s="6">
        <v>23</v>
      </c>
      <c r="B1072" s="6">
        <v>38</v>
      </c>
      <c r="C1072" s="48" t="str">
        <f t="shared" ca="1" si="16"/>
        <v>23_38</v>
      </c>
      <c r="D1072" s="6">
        <v>8950</v>
      </c>
    </row>
    <row r="1073" spans="1:4" x14ac:dyDescent="0.25">
      <c r="A1073" s="5">
        <v>23</v>
      </c>
      <c r="B1073" s="5">
        <v>39</v>
      </c>
      <c r="C1073" s="49" t="str">
        <f t="shared" ca="1" si="16"/>
        <v>23_39</v>
      </c>
      <c r="D1073" s="5">
        <v>7188</v>
      </c>
    </row>
    <row r="1074" spans="1:4" x14ac:dyDescent="0.25">
      <c r="A1074" s="6">
        <v>23</v>
      </c>
      <c r="B1074" s="6">
        <v>40</v>
      </c>
      <c r="C1074" s="48" t="str">
        <f t="shared" ca="1" si="16"/>
        <v>23_40</v>
      </c>
      <c r="D1074" s="6">
        <v>8333</v>
      </c>
    </row>
    <row r="1075" spans="1:4" x14ac:dyDescent="0.25">
      <c r="A1075" s="5">
        <v>23</v>
      </c>
      <c r="B1075" s="5">
        <v>41</v>
      </c>
      <c r="C1075" s="49" t="str">
        <f t="shared" ca="1" si="16"/>
        <v>23_41</v>
      </c>
      <c r="D1075" s="5">
        <v>10961</v>
      </c>
    </row>
    <row r="1076" spans="1:4" x14ac:dyDescent="0.25">
      <c r="A1076" s="6">
        <v>23</v>
      </c>
      <c r="B1076" s="6">
        <v>42</v>
      </c>
      <c r="C1076" s="48" t="str">
        <f t="shared" ca="1" si="16"/>
        <v>23_42</v>
      </c>
      <c r="D1076" s="6">
        <v>8119</v>
      </c>
    </row>
    <row r="1077" spans="1:4" x14ac:dyDescent="0.25">
      <c r="A1077" s="5">
        <v>23</v>
      </c>
      <c r="B1077" s="5">
        <v>43</v>
      </c>
      <c r="C1077" s="49" t="str">
        <f t="shared" ca="1" si="16"/>
        <v>23_43</v>
      </c>
      <c r="D1077" s="5">
        <v>9914</v>
      </c>
    </row>
    <row r="1078" spans="1:4" x14ac:dyDescent="0.25">
      <c r="A1078" s="6">
        <v>23</v>
      </c>
      <c r="B1078" s="6">
        <v>44</v>
      </c>
      <c r="C1078" s="48" t="str">
        <f t="shared" ca="1" si="16"/>
        <v>23_44</v>
      </c>
      <c r="D1078" s="6">
        <v>10921</v>
      </c>
    </row>
    <row r="1079" spans="1:4" x14ac:dyDescent="0.25">
      <c r="A1079" s="5">
        <v>23</v>
      </c>
      <c r="B1079" s="5">
        <v>45</v>
      </c>
      <c r="C1079" s="49" t="str">
        <f t="shared" ca="1" si="16"/>
        <v>23_45</v>
      </c>
      <c r="D1079" s="5">
        <v>8776</v>
      </c>
    </row>
    <row r="1080" spans="1:4" x14ac:dyDescent="0.25">
      <c r="A1080" s="6">
        <v>23</v>
      </c>
      <c r="B1080" s="6">
        <v>46</v>
      </c>
      <c r="C1080" s="48" t="str">
        <f t="shared" ca="1" si="16"/>
        <v>23_46</v>
      </c>
      <c r="D1080" s="6">
        <v>15088</v>
      </c>
    </row>
    <row r="1081" spans="1:4" x14ac:dyDescent="0.25">
      <c r="A1081" s="5">
        <v>23</v>
      </c>
      <c r="B1081" s="5">
        <v>47</v>
      </c>
      <c r="C1081" s="49" t="str">
        <f t="shared" ca="1" si="16"/>
        <v>23_47</v>
      </c>
      <c r="D1081" s="5">
        <v>8124</v>
      </c>
    </row>
    <row r="1082" spans="1:4" x14ac:dyDescent="0.25">
      <c r="A1082" s="6">
        <v>23</v>
      </c>
      <c r="B1082" s="6">
        <v>48</v>
      </c>
      <c r="C1082" s="48" t="str">
        <f t="shared" ca="1" si="16"/>
        <v>23_48</v>
      </c>
      <c r="D1082" s="6">
        <v>8325</v>
      </c>
    </row>
    <row r="1083" spans="1:4" x14ac:dyDescent="0.25">
      <c r="A1083" s="5">
        <v>24</v>
      </c>
      <c r="B1083" s="5">
        <v>1</v>
      </c>
      <c r="C1083" s="49" t="str">
        <f t="shared" ca="1" si="16"/>
        <v>24_1</v>
      </c>
      <c r="D1083" s="5">
        <v>5984</v>
      </c>
    </row>
    <row r="1084" spans="1:4" x14ac:dyDescent="0.25">
      <c r="A1084" s="6">
        <v>24</v>
      </c>
      <c r="B1084" s="6">
        <v>2</v>
      </c>
      <c r="C1084" s="48" t="str">
        <f t="shared" ca="1" si="16"/>
        <v>24_2</v>
      </c>
      <c r="D1084" s="6">
        <v>1312</v>
      </c>
    </row>
    <row r="1085" spans="1:4" x14ac:dyDescent="0.25">
      <c r="A1085" s="5">
        <v>24</v>
      </c>
      <c r="B1085" s="5">
        <v>3</v>
      </c>
      <c r="C1085" s="49" t="str">
        <f t="shared" ca="1" si="16"/>
        <v>24_3</v>
      </c>
      <c r="D1085" s="5">
        <v>6284</v>
      </c>
    </row>
    <row r="1086" spans="1:4" x14ac:dyDescent="0.25">
      <c r="A1086" s="6">
        <v>24</v>
      </c>
      <c r="B1086" s="6">
        <v>4</v>
      </c>
      <c r="C1086" s="48" t="str">
        <f t="shared" ca="1" si="16"/>
        <v>24_4</v>
      </c>
      <c r="D1086" s="6">
        <v>14081</v>
      </c>
    </row>
    <row r="1087" spans="1:4" x14ac:dyDescent="0.25">
      <c r="A1087" s="5">
        <v>24</v>
      </c>
      <c r="B1087" s="5">
        <v>5</v>
      </c>
      <c r="C1087" s="49" t="str">
        <f t="shared" ca="1" si="16"/>
        <v>24_5</v>
      </c>
      <c r="D1087" s="5">
        <v>346</v>
      </c>
    </row>
    <row r="1088" spans="1:4" x14ac:dyDescent="0.25">
      <c r="A1088" s="6">
        <v>24</v>
      </c>
      <c r="B1088" s="6">
        <v>6</v>
      </c>
      <c r="C1088" s="48" t="str">
        <f t="shared" ca="1" si="16"/>
        <v>24_6</v>
      </c>
      <c r="D1088" s="6">
        <v>12677</v>
      </c>
    </row>
    <row r="1089" spans="1:4" x14ac:dyDescent="0.25">
      <c r="A1089" s="5">
        <v>24</v>
      </c>
      <c r="B1089" s="5">
        <v>7</v>
      </c>
      <c r="C1089" s="49" t="str">
        <f t="shared" ca="1" si="16"/>
        <v>24_7</v>
      </c>
      <c r="D1089" s="5">
        <v>13025</v>
      </c>
    </row>
    <row r="1090" spans="1:4" x14ac:dyDescent="0.25">
      <c r="A1090" s="6">
        <v>24</v>
      </c>
      <c r="B1090" s="6">
        <v>8</v>
      </c>
      <c r="C1090" s="48" t="str">
        <f t="shared" ca="1" si="16"/>
        <v>24_8</v>
      </c>
      <c r="D1090" s="6">
        <v>5966</v>
      </c>
    </row>
    <row r="1091" spans="1:4" x14ac:dyDescent="0.25">
      <c r="A1091" s="5">
        <v>24</v>
      </c>
      <c r="B1091" s="5">
        <v>9</v>
      </c>
      <c r="C1091" s="49" t="str">
        <f t="shared" ca="1" si="16"/>
        <v>24_9</v>
      </c>
      <c r="D1091" s="5">
        <v>16328</v>
      </c>
    </row>
    <row r="1092" spans="1:4" x14ac:dyDescent="0.25">
      <c r="A1092" s="6">
        <v>24</v>
      </c>
      <c r="B1092" s="6">
        <v>10</v>
      </c>
      <c r="C1092" s="48" t="str">
        <f t="shared" ref="C1092:C1155" ca="1" si="17">INDIRECT("A"&amp;ROW())&amp;"_"&amp;INDIRECT("B"&amp;ROW())</f>
        <v>24_10</v>
      </c>
      <c r="D1092" s="6">
        <v>964</v>
      </c>
    </row>
    <row r="1093" spans="1:4" x14ac:dyDescent="0.25">
      <c r="A1093" s="5">
        <v>24</v>
      </c>
      <c r="B1093" s="5">
        <v>11</v>
      </c>
      <c r="C1093" s="49" t="str">
        <f t="shared" ca="1" si="17"/>
        <v>24_11</v>
      </c>
      <c r="D1093" s="5">
        <v>12231</v>
      </c>
    </row>
    <row r="1094" spans="1:4" x14ac:dyDescent="0.25">
      <c r="A1094" s="6">
        <v>24</v>
      </c>
      <c r="B1094" s="6">
        <v>12</v>
      </c>
      <c r="C1094" s="48" t="str">
        <f t="shared" ca="1" si="17"/>
        <v>24_12</v>
      </c>
      <c r="D1094" s="6">
        <v>294</v>
      </c>
    </row>
    <row r="1095" spans="1:4" x14ac:dyDescent="0.25">
      <c r="A1095" s="5">
        <v>24</v>
      </c>
      <c r="B1095" s="5">
        <v>13</v>
      </c>
      <c r="C1095" s="49" t="str">
        <f t="shared" ca="1" si="17"/>
        <v>24_13</v>
      </c>
      <c r="D1095" s="5">
        <v>2713</v>
      </c>
    </row>
    <row r="1096" spans="1:4" x14ac:dyDescent="0.25">
      <c r="A1096" s="6">
        <v>24</v>
      </c>
      <c r="B1096" s="6">
        <v>14</v>
      </c>
      <c r="C1096" s="48" t="str">
        <f t="shared" ca="1" si="17"/>
        <v>24_14</v>
      </c>
      <c r="D1096" s="6">
        <v>2337</v>
      </c>
    </row>
    <row r="1097" spans="1:4" x14ac:dyDescent="0.25">
      <c r="A1097" s="5">
        <v>24</v>
      </c>
      <c r="B1097" s="5">
        <v>15</v>
      </c>
      <c r="C1097" s="49" t="str">
        <f t="shared" ca="1" si="17"/>
        <v>24_15</v>
      </c>
      <c r="D1097" s="5">
        <v>917</v>
      </c>
    </row>
    <row r="1098" spans="1:4" x14ac:dyDescent="0.25">
      <c r="A1098" s="6">
        <v>24</v>
      </c>
      <c r="B1098" s="6">
        <v>16</v>
      </c>
      <c r="C1098" s="48" t="str">
        <f t="shared" ca="1" si="17"/>
        <v>24_16</v>
      </c>
      <c r="D1098" s="6">
        <v>11133</v>
      </c>
    </row>
    <row r="1099" spans="1:4" x14ac:dyDescent="0.25">
      <c r="A1099" s="5">
        <v>24</v>
      </c>
      <c r="B1099" s="5">
        <v>17</v>
      </c>
      <c r="C1099" s="49" t="str">
        <f t="shared" ca="1" si="17"/>
        <v>24_17</v>
      </c>
      <c r="D1099" s="5">
        <v>6999</v>
      </c>
    </row>
    <row r="1100" spans="1:4" x14ac:dyDescent="0.25">
      <c r="A1100" s="6">
        <v>24</v>
      </c>
      <c r="B1100" s="6">
        <v>18</v>
      </c>
      <c r="C1100" s="48" t="str">
        <f t="shared" ca="1" si="17"/>
        <v>24_18</v>
      </c>
      <c r="D1100" s="6">
        <v>6324</v>
      </c>
    </row>
    <row r="1101" spans="1:4" x14ac:dyDescent="0.25">
      <c r="A1101" s="5">
        <v>24</v>
      </c>
      <c r="B1101" s="5">
        <v>19</v>
      </c>
      <c r="C1101" s="49" t="str">
        <f t="shared" ca="1" si="17"/>
        <v>24_19</v>
      </c>
      <c r="D1101" s="5">
        <v>7798</v>
      </c>
    </row>
    <row r="1102" spans="1:4" x14ac:dyDescent="0.25">
      <c r="A1102" s="6">
        <v>24</v>
      </c>
      <c r="B1102" s="6">
        <v>20</v>
      </c>
      <c r="C1102" s="48" t="str">
        <f t="shared" ca="1" si="17"/>
        <v>24_20</v>
      </c>
      <c r="D1102" s="6">
        <v>13097</v>
      </c>
    </row>
    <row r="1103" spans="1:4" x14ac:dyDescent="0.25">
      <c r="A1103" s="5">
        <v>24</v>
      </c>
      <c r="B1103" s="5">
        <v>21</v>
      </c>
      <c r="C1103" s="49" t="str">
        <f t="shared" ca="1" si="17"/>
        <v>24_21</v>
      </c>
      <c r="D1103" s="5">
        <v>2396</v>
      </c>
    </row>
    <row r="1104" spans="1:4" x14ac:dyDescent="0.25">
      <c r="A1104" s="6">
        <v>24</v>
      </c>
      <c r="B1104" s="6">
        <v>22</v>
      </c>
      <c r="C1104" s="48" t="str">
        <f t="shared" ca="1" si="17"/>
        <v>24_22</v>
      </c>
      <c r="D1104" s="6">
        <v>11202</v>
      </c>
    </row>
    <row r="1105" spans="1:4" x14ac:dyDescent="0.25">
      <c r="A1105" s="5">
        <v>24</v>
      </c>
      <c r="B1105" s="5">
        <v>23</v>
      </c>
      <c r="C1105" s="49" t="str">
        <f t="shared" ca="1" si="17"/>
        <v>24_23</v>
      </c>
      <c r="D1105" s="5">
        <v>8193</v>
      </c>
    </row>
    <row r="1106" spans="1:4" x14ac:dyDescent="0.25">
      <c r="A1106" s="6">
        <v>24</v>
      </c>
      <c r="B1106" s="6">
        <v>25</v>
      </c>
      <c r="C1106" s="48" t="str">
        <f t="shared" ca="1" si="17"/>
        <v>24_25</v>
      </c>
      <c r="D1106" s="6">
        <v>15266</v>
      </c>
    </row>
    <row r="1107" spans="1:4" x14ac:dyDescent="0.25">
      <c r="A1107" s="5">
        <v>24</v>
      </c>
      <c r="B1107" s="5">
        <v>26</v>
      </c>
      <c r="C1107" s="49" t="str">
        <f t="shared" ca="1" si="17"/>
        <v>24_26</v>
      </c>
      <c r="D1107" s="5">
        <v>3713</v>
      </c>
    </row>
    <row r="1108" spans="1:4" x14ac:dyDescent="0.25">
      <c r="A1108" s="6">
        <v>24</v>
      </c>
      <c r="B1108" s="6">
        <v>27</v>
      </c>
      <c r="C1108" s="48" t="str">
        <f t="shared" ca="1" si="17"/>
        <v>24_27</v>
      </c>
      <c r="D1108" s="6">
        <v>4059</v>
      </c>
    </row>
    <row r="1109" spans="1:4" x14ac:dyDescent="0.25">
      <c r="A1109" s="5">
        <v>24</v>
      </c>
      <c r="B1109" s="5">
        <v>28</v>
      </c>
      <c r="C1109" s="49" t="str">
        <f t="shared" ca="1" si="17"/>
        <v>24_28</v>
      </c>
      <c r="D1109" s="5">
        <v>5700</v>
      </c>
    </row>
    <row r="1110" spans="1:4" x14ac:dyDescent="0.25">
      <c r="A1110" s="6">
        <v>24</v>
      </c>
      <c r="B1110" s="6">
        <v>29</v>
      </c>
      <c r="C1110" s="48" t="str">
        <f t="shared" ca="1" si="17"/>
        <v>24_29</v>
      </c>
      <c r="D1110" s="6">
        <v>5671</v>
      </c>
    </row>
    <row r="1111" spans="1:4" x14ac:dyDescent="0.25">
      <c r="A1111" s="5">
        <v>24</v>
      </c>
      <c r="B1111" s="5">
        <v>30</v>
      </c>
      <c r="C1111" s="49" t="str">
        <f t="shared" ca="1" si="17"/>
        <v>24_30</v>
      </c>
      <c r="D1111" s="5">
        <v>5893</v>
      </c>
    </row>
    <row r="1112" spans="1:4" x14ac:dyDescent="0.25">
      <c r="A1112" s="6">
        <v>24</v>
      </c>
      <c r="B1112" s="6">
        <v>31</v>
      </c>
      <c r="C1112" s="48" t="str">
        <f t="shared" ca="1" si="17"/>
        <v>24_31</v>
      </c>
      <c r="D1112" s="6">
        <v>1615</v>
      </c>
    </row>
    <row r="1113" spans="1:4" x14ac:dyDescent="0.25">
      <c r="A1113" s="5">
        <v>24</v>
      </c>
      <c r="B1113" s="5">
        <v>32</v>
      </c>
      <c r="C1113" s="49" t="str">
        <f t="shared" ca="1" si="17"/>
        <v>24_32</v>
      </c>
      <c r="D1113" s="5">
        <v>16833</v>
      </c>
    </row>
    <row r="1114" spans="1:4" x14ac:dyDescent="0.25">
      <c r="A1114" s="6">
        <v>24</v>
      </c>
      <c r="B1114" s="6">
        <v>33</v>
      </c>
      <c r="C1114" s="48" t="str">
        <f t="shared" ca="1" si="17"/>
        <v>24_33</v>
      </c>
      <c r="D1114" s="6">
        <v>1858</v>
      </c>
    </row>
    <row r="1115" spans="1:4" x14ac:dyDescent="0.25">
      <c r="A1115" s="5">
        <v>24</v>
      </c>
      <c r="B1115" s="5">
        <v>34</v>
      </c>
      <c r="C1115" s="49" t="str">
        <f t="shared" ca="1" si="17"/>
        <v>24_34</v>
      </c>
      <c r="D1115" s="5">
        <v>13826</v>
      </c>
    </row>
    <row r="1116" spans="1:4" x14ac:dyDescent="0.25">
      <c r="A1116" s="6">
        <v>24</v>
      </c>
      <c r="B1116" s="6">
        <v>35</v>
      </c>
      <c r="C1116" s="48" t="str">
        <f t="shared" ca="1" si="17"/>
        <v>24_35</v>
      </c>
      <c r="D1116" s="6">
        <v>1743</v>
      </c>
    </row>
    <row r="1117" spans="1:4" x14ac:dyDescent="0.25">
      <c r="A1117" s="5">
        <v>24</v>
      </c>
      <c r="B1117" s="5">
        <v>36</v>
      </c>
      <c r="C1117" s="49" t="str">
        <f t="shared" ca="1" si="17"/>
        <v>24_36</v>
      </c>
      <c r="D1117" s="5">
        <v>6610</v>
      </c>
    </row>
    <row r="1118" spans="1:4" x14ac:dyDescent="0.25">
      <c r="A1118" s="6">
        <v>24</v>
      </c>
      <c r="B1118" s="6">
        <v>37</v>
      </c>
      <c r="C1118" s="48" t="str">
        <f t="shared" ca="1" si="17"/>
        <v>24_37</v>
      </c>
      <c r="D1118" s="6">
        <v>10966</v>
      </c>
    </row>
    <row r="1119" spans="1:4" x14ac:dyDescent="0.25">
      <c r="A1119" s="5">
        <v>24</v>
      </c>
      <c r="B1119" s="5">
        <v>38</v>
      </c>
      <c r="C1119" s="49" t="str">
        <f t="shared" ca="1" si="17"/>
        <v>24_38</v>
      </c>
      <c r="D1119" s="5">
        <v>1267</v>
      </c>
    </row>
    <row r="1120" spans="1:4" x14ac:dyDescent="0.25">
      <c r="A1120" s="6">
        <v>24</v>
      </c>
      <c r="B1120" s="6">
        <v>39</v>
      </c>
      <c r="C1120" s="48" t="str">
        <f t="shared" ca="1" si="17"/>
        <v>24_39</v>
      </c>
      <c r="D1120" s="6">
        <v>11136</v>
      </c>
    </row>
    <row r="1121" spans="1:4" x14ac:dyDescent="0.25">
      <c r="A1121" s="5">
        <v>24</v>
      </c>
      <c r="B1121" s="5">
        <v>40</v>
      </c>
      <c r="C1121" s="49" t="str">
        <f t="shared" ca="1" si="17"/>
        <v>24_40</v>
      </c>
      <c r="D1121" s="5" t="s">
        <v>123</v>
      </c>
    </row>
    <row r="1122" spans="1:4" x14ac:dyDescent="0.25">
      <c r="A1122" s="6">
        <v>24</v>
      </c>
      <c r="B1122" s="6">
        <v>41</v>
      </c>
      <c r="C1122" s="48" t="str">
        <f t="shared" ca="1" si="17"/>
        <v>24_41</v>
      </c>
      <c r="D1122" s="6">
        <v>3566</v>
      </c>
    </row>
    <row r="1123" spans="1:4" x14ac:dyDescent="0.25">
      <c r="A1123" s="5">
        <v>24</v>
      </c>
      <c r="B1123" s="5">
        <v>42</v>
      </c>
      <c r="C1123" s="49" t="str">
        <f t="shared" ca="1" si="17"/>
        <v>24_42</v>
      </c>
      <c r="D1123" s="5">
        <v>12008</v>
      </c>
    </row>
    <row r="1124" spans="1:4" x14ac:dyDescent="0.25">
      <c r="A1124" s="6">
        <v>24</v>
      </c>
      <c r="B1124" s="6">
        <v>43</v>
      </c>
      <c r="C1124" s="48" t="str">
        <f t="shared" ca="1" si="17"/>
        <v>24_43</v>
      </c>
      <c r="D1124" s="6">
        <v>4014</v>
      </c>
    </row>
    <row r="1125" spans="1:4" x14ac:dyDescent="0.25">
      <c r="A1125" s="5">
        <v>24</v>
      </c>
      <c r="B1125" s="5">
        <v>44</v>
      </c>
      <c r="C1125" s="49" t="str">
        <f t="shared" ca="1" si="17"/>
        <v>24_44</v>
      </c>
      <c r="D1125" s="5">
        <v>4253</v>
      </c>
    </row>
    <row r="1126" spans="1:4" x14ac:dyDescent="0.25">
      <c r="A1126" s="6">
        <v>24</v>
      </c>
      <c r="B1126" s="6">
        <v>45</v>
      </c>
      <c r="C1126" s="48" t="str">
        <f t="shared" ca="1" si="17"/>
        <v>24_45</v>
      </c>
      <c r="D1126" s="6">
        <v>15481</v>
      </c>
    </row>
    <row r="1127" spans="1:4" x14ac:dyDescent="0.25">
      <c r="A1127" s="5">
        <v>24</v>
      </c>
      <c r="B1127" s="5">
        <v>46</v>
      </c>
      <c r="C1127" s="49" t="str">
        <f t="shared" ca="1" si="17"/>
        <v>24_46</v>
      </c>
      <c r="D1127" s="5">
        <v>16150</v>
      </c>
    </row>
    <row r="1128" spans="1:4" x14ac:dyDescent="0.25">
      <c r="A1128" s="6">
        <v>24</v>
      </c>
      <c r="B1128" s="6">
        <v>47</v>
      </c>
      <c r="C1128" s="48" t="str">
        <f t="shared" ca="1" si="17"/>
        <v>24_47</v>
      </c>
      <c r="D1128" s="6">
        <v>13081</v>
      </c>
    </row>
    <row r="1129" spans="1:4" x14ac:dyDescent="0.25">
      <c r="A1129" s="5">
        <v>24</v>
      </c>
      <c r="B1129" s="5">
        <v>48</v>
      </c>
      <c r="C1129" s="49" t="str">
        <f t="shared" ca="1" si="17"/>
        <v>24_48</v>
      </c>
      <c r="D1129" s="5">
        <v>671</v>
      </c>
    </row>
    <row r="1130" spans="1:4" x14ac:dyDescent="0.25">
      <c r="A1130" s="6">
        <v>25</v>
      </c>
      <c r="B1130" s="6">
        <v>1</v>
      </c>
      <c r="C1130" s="48" t="str">
        <f t="shared" ca="1" si="17"/>
        <v>25_1</v>
      </c>
      <c r="D1130" s="6">
        <v>10327</v>
      </c>
    </row>
    <row r="1131" spans="1:4" x14ac:dyDescent="0.25">
      <c r="A1131" s="5">
        <v>25</v>
      </c>
      <c r="B1131" s="5">
        <v>2</v>
      </c>
      <c r="C1131" s="49" t="str">
        <f t="shared" ca="1" si="17"/>
        <v>25_2</v>
      </c>
      <c r="D1131" s="5">
        <v>16006</v>
      </c>
    </row>
    <row r="1132" spans="1:4" x14ac:dyDescent="0.25">
      <c r="A1132" s="6">
        <v>25</v>
      </c>
      <c r="B1132" s="6">
        <v>3</v>
      </c>
      <c r="C1132" s="48" t="str">
        <f t="shared" ca="1" si="17"/>
        <v>25_3</v>
      </c>
      <c r="D1132" s="6">
        <v>10703</v>
      </c>
    </row>
    <row r="1133" spans="1:4" x14ac:dyDescent="0.25">
      <c r="A1133" s="5">
        <v>25</v>
      </c>
      <c r="B1133" s="5">
        <v>4</v>
      </c>
      <c r="C1133" s="49" t="str">
        <f t="shared" ca="1" si="17"/>
        <v>25_4</v>
      </c>
      <c r="D1133" s="5">
        <v>1285</v>
      </c>
    </row>
    <row r="1134" spans="1:4" x14ac:dyDescent="0.25">
      <c r="A1134" s="6">
        <v>25</v>
      </c>
      <c r="B1134" s="6">
        <v>5</v>
      </c>
      <c r="C1134" s="48" t="str">
        <f t="shared" ca="1" si="17"/>
        <v>25_5</v>
      </c>
      <c r="D1134" s="6">
        <v>15045</v>
      </c>
    </row>
    <row r="1135" spans="1:4" x14ac:dyDescent="0.25">
      <c r="A1135" s="5">
        <v>25</v>
      </c>
      <c r="B1135" s="5">
        <v>6</v>
      </c>
      <c r="C1135" s="49" t="str">
        <f t="shared" ca="1" si="17"/>
        <v>25_6</v>
      </c>
      <c r="D1135" s="5">
        <v>3700</v>
      </c>
    </row>
    <row r="1136" spans="1:4" x14ac:dyDescent="0.25">
      <c r="A1136" s="6">
        <v>25</v>
      </c>
      <c r="B1136" s="6">
        <v>7</v>
      </c>
      <c r="C1136" s="48" t="str">
        <f t="shared" ca="1" si="17"/>
        <v>25_7</v>
      </c>
      <c r="D1136" s="6">
        <v>2651</v>
      </c>
    </row>
    <row r="1137" spans="1:4" x14ac:dyDescent="0.25">
      <c r="A1137" s="5">
        <v>25</v>
      </c>
      <c r="B1137" s="5">
        <v>8</v>
      </c>
      <c r="C1137" s="49" t="str">
        <f t="shared" ca="1" si="17"/>
        <v>25_8</v>
      </c>
      <c r="D1137" s="5">
        <v>10542</v>
      </c>
    </row>
    <row r="1138" spans="1:4" x14ac:dyDescent="0.25">
      <c r="A1138" s="6">
        <v>25</v>
      </c>
      <c r="B1138" s="6">
        <v>9</v>
      </c>
      <c r="C1138" s="48" t="str">
        <f t="shared" ca="1" si="17"/>
        <v>25_9</v>
      </c>
      <c r="D1138" s="6">
        <v>1288</v>
      </c>
    </row>
    <row r="1139" spans="1:4" x14ac:dyDescent="0.25">
      <c r="A1139" s="5">
        <v>25</v>
      </c>
      <c r="B1139" s="5">
        <v>10</v>
      </c>
      <c r="C1139" s="49" t="str">
        <f t="shared" ca="1" si="17"/>
        <v>25_10</v>
      </c>
      <c r="D1139" s="5">
        <v>15883</v>
      </c>
    </row>
    <row r="1140" spans="1:4" x14ac:dyDescent="0.25">
      <c r="A1140" s="6">
        <v>25</v>
      </c>
      <c r="B1140" s="6">
        <v>11</v>
      </c>
      <c r="C1140" s="48" t="str">
        <f t="shared" ca="1" si="17"/>
        <v>25_11</v>
      </c>
      <c r="D1140" s="6">
        <v>3072</v>
      </c>
    </row>
    <row r="1141" spans="1:4" x14ac:dyDescent="0.25">
      <c r="A1141" s="5">
        <v>25</v>
      </c>
      <c r="B1141" s="5">
        <v>12</v>
      </c>
      <c r="C1141" s="49" t="str">
        <f t="shared" ca="1" si="17"/>
        <v>25_12</v>
      </c>
      <c r="D1141" s="5">
        <v>9457</v>
      </c>
    </row>
    <row r="1142" spans="1:4" x14ac:dyDescent="0.25">
      <c r="A1142" s="6">
        <v>25</v>
      </c>
      <c r="B1142" s="6">
        <v>13</v>
      </c>
      <c r="C1142" s="48" t="str">
        <f t="shared" ca="1" si="17"/>
        <v>25_13</v>
      </c>
      <c r="D1142" s="6">
        <v>8992</v>
      </c>
    </row>
    <row r="1143" spans="1:4" x14ac:dyDescent="0.25">
      <c r="A1143" s="5">
        <v>25</v>
      </c>
      <c r="B1143" s="5">
        <v>14</v>
      </c>
      <c r="C1143" s="49" t="str">
        <f t="shared" ca="1" si="17"/>
        <v>25_14</v>
      </c>
      <c r="D1143" s="5">
        <v>9907</v>
      </c>
    </row>
    <row r="1144" spans="1:4" x14ac:dyDescent="0.25">
      <c r="A1144" s="6">
        <v>25</v>
      </c>
      <c r="B1144" s="6">
        <v>15</v>
      </c>
      <c r="C1144" s="48" t="str">
        <f t="shared" ca="1" si="17"/>
        <v>25_15</v>
      </c>
      <c r="D1144" s="6">
        <v>9060</v>
      </c>
    </row>
    <row r="1145" spans="1:4" x14ac:dyDescent="0.25">
      <c r="A1145" s="5">
        <v>25</v>
      </c>
      <c r="B1145" s="5">
        <v>16</v>
      </c>
      <c r="C1145" s="49" t="str">
        <f t="shared" ca="1" si="17"/>
        <v>25_16</v>
      </c>
      <c r="D1145" s="5">
        <v>5661</v>
      </c>
    </row>
    <row r="1146" spans="1:4" x14ac:dyDescent="0.25">
      <c r="A1146" s="6">
        <v>25</v>
      </c>
      <c r="B1146" s="6">
        <v>17</v>
      </c>
      <c r="C1146" s="48" t="str">
        <f t="shared" ca="1" si="17"/>
        <v>25_17</v>
      </c>
      <c r="D1146" s="6">
        <v>9865</v>
      </c>
    </row>
    <row r="1147" spans="1:4" x14ac:dyDescent="0.25">
      <c r="A1147" s="5">
        <v>25</v>
      </c>
      <c r="B1147" s="5">
        <v>18</v>
      </c>
      <c r="C1147" s="49" t="str">
        <f t="shared" ca="1" si="17"/>
        <v>25_18</v>
      </c>
      <c r="D1147" s="5">
        <v>10089</v>
      </c>
    </row>
    <row r="1148" spans="1:4" x14ac:dyDescent="0.25">
      <c r="A1148" s="6">
        <v>25</v>
      </c>
      <c r="B1148" s="6">
        <v>19</v>
      </c>
      <c r="C1148" s="48" t="str">
        <f t="shared" ca="1" si="17"/>
        <v>25_19</v>
      </c>
      <c r="D1148" s="6">
        <v>16062</v>
      </c>
    </row>
    <row r="1149" spans="1:4" x14ac:dyDescent="0.25">
      <c r="A1149" s="5">
        <v>25</v>
      </c>
      <c r="B1149" s="5">
        <v>20</v>
      </c>
      <c r="C1149" s="49" t="str">
        <f t="shared" ca="1" si="17"/>
        <v>25_20</v>
      </c>
      <c r="D1149" s="5">
        <v>2628</v>
      </c>
    </row>
    <row r="1150" spans="1:4" x14ac:dyDescent="0.25">
      <c r="A1150" s="6">
        <v>25</v>
      </c>
      <c r="B1150" s="6">
        <v>21</v>
      </c>
      <c r="C1150" s="48" t="str">
        <f t="shared" ca="1" si="17"/>
        <v>25_21</v>
      </c>
      <c r="D1150" s="6">
        <v>16074</v>
      </c>
    </row>
    <row r="1151" spans="1:4" x14ac:dyDescent="0.25">
      <c r="A1151" s="5">
        <v>25</v>
      </c>
      <c r="B1151" s="5">
        <v>22</v>
      </c>
      <c r="C1151" s="49" t="str">
        <f t="shared" ca="1" si="17"/>
        <v>25_22</v>
      </c>
      <c r="D1151" s="5">
        <v>4719</v>
      </c>
    </row>
    <row r="1152" spans="1:4" x14ac:dyDescent="0.25">
      <c r="A1152" s="6">
        <v>25</v>
      </c>
      <c r="B1152" s="6">
        <v>23</v>
      </c>
      <c r="C1152" s="48" t="str">
        <f t="shared" ca="1" si="17"/>
        <v>25_23</v>
      </c>
      <c r="D1152" s="6">
        <v>8467</v>
      </c>
    </row>
    <row r="1153" spans="1:4" x14ac:dyDescent="0.25">
      <c r="A1153" s="5">
        <v>25</v>
      </c>
      <c r="B1153" s="5">
        <v>24</v>
      </c>
      <c r="C1153" s="49" t="str">
        <f t="shared" ca="1" si="17"/>
        <v>25_24</v>
      </c>
      <c r="D1153" s="5">
        <v>15266</v>
      </c>
    </row>
    <row r="1154" spans="1:4" x14ac:dyDescent="0.25">
      <c r="A1154" s="6">
        <v>25</v>
      </c>
      <c r="B1154" s="6">
        <v>26</v>
      </c>
      <c r="C1154" s="48" t="str">
        <f t="shared" ca="1" si="17"/>
        <v>25_26</v>
      </c>
      <c r="D1154" s="6">
        <v>14353</v>
      </c>
    </row>
    <row r="1155" spans="1:4" x14ac:dyDescent="0.25">
      <c r="A1155" s="5">
        <v>25</v>
      </c>
      <c r="B1155" s="5">
        <v>27</v>
      </c>
      <c r="C1155" s="49" t="str">
        <f t="shared" ca="1" si="17"/>
        <v>25_27</v>
      </c>
      <c r="D1155" s="5">
        <v>14277</v>
      </c>
    </row>
    <row r="1156" spans="1:4" x14ac:dyDescent="0.25">
      <c r="A1156" s="6">
        <v>25</v>
      </c>
      <c r="B1156" s="6">
        <v>28</v>
      </c>
      <c r="C1156" s="48" t="str">
        <f t="shared" ref="C1156:C1219" ca="1" si="18">INDIRECT("A"&amp;ROW())&amp;"_"&amp;INDIRECT("B"&amp;ROW())</f>
        <v>25_28</v>
      </c>
      <c r="D1156" s="6">
        <v>10693</v>
      </c>
    </row>
    <row r="1157" spans="1:4" x14ac:dyDescent="0.25">
      <c r="A1157" s="5">
        <v>25</v>
      </c>
      <c r="B1157" s="5">
        <v>29</v>
      </c>
      <c r="C1157" s="49" t="str">
        <f t="shared" ca="1" si="18"/>
        <v>25_29</v>
      </c>
      <c r="D1157" s="5">
        <v>10705</v>
      </c>
    </row>
    <row r="1158" spans="1:4" x14ac:dyDescent="0.25">
      <c r="A1158" s="6">
        <v>25</v>
      </c>
      <c r="B1158" s="6">
        <v>30</v>
      </c>
      <c r="C1158" s="48" t="str">
        <f t="shared" ca="1" si="18"/>
        <v>25_30</v>
      </c>
      <c r="D1158" s="6">
        <v>11196</v>
      </c>
    </row>
    <row r="1159" spans="1:4" x14ac:dyDescent="0.25">
      <c r="A1159" s="5">
        <v>25</v>
      </c>
      <c r="B1159" s="5">
        <v>31</v>
      </c>
      <c r="C1159" s="49" t="str">
        <f t="shared" ca="1" si="18"/>
        <v>25_31</v>
      </c>
      <c r="D1159" s="5">
        <v>16620</v>
      </c>
    </row>
    <row r="1160" spans="1:4" x14ac:dyDescent="0.25">
      <c r="A1160" s="6">
        <v>25</v>
      </c>
      <c r="B1160" s="6">
        <v>32</v>
      </c>
      <c r="C1160" s="48" t="str">
        <f t="shared" ca="1" si="18"/>
        <v>25_32</v>
      </c>
      <c r="D1160" s="6">
        <v>6499</v>
      </c>
    </row>
    <row r="1161" spans="1:4" x14ac:dyDescent="0.25">
      <c r="A1161" s="5">
        <v>25</v>
      </c>
      <c r="B1161" s="5">
        <v>33</v>
      </c>
      <c r="C1161" s="49" t="str">
        <f t="shared" ca="1" si="18"/>
        <v>25_33</v>
      </c>
      <c r="D1161" s="5">
        <v>16973</v>
      </c>
    </row>
    <row r="1162" spans="1:4" x14ac:dyDescent="0.25">
      <c r="A1162" s="6">
        <v>25</v>
      </c>
      <c r="B1162" s="6">
        <v>34</v>
      </c>
      <c r="C1162" s="48" t="str">
        <f t="shared" ca="1" si="18"/>
        <v>25_34</v>
      </c>
      <c r="D1162" s="6">
        <v>2572</v>
      </c>
    </row>
    <row r="1163" spans="1:4" x14ac:dyDescent="0.25">
      <c r="A1163" s="5">
        <v>25</v>
      </c>
      <c r="B1163" s="5">
        <v>35</v>
      </c>
      <c r="C1163" s="49" t="str">
        <f t="shared" ca="1" si="18"/>
        <v>25_35</v>
      </c>
      <c r="D1163" s="5">
        <v>14612</v>
      </c>
    </row>
    <row r="1164" spans="1:4" x14ac:dyDescent="0.25">
      <c r="A1164" s="6">
        <v>25</v>
      </c>
      <c r="B1164" s="6">
        <v>36</v>
      </c>
      <c r="C1164" s="48" t="str">
        <f t="shared" ca="1" si="18"/>
        <v>25_36</v>
      </c>
      <c r="D1164" s="6">
        <v>9891</v>
      </c>
    </row>
    <row r="1165" spans="1:4" x14ac:dyDescent="0.25">
      <c r="A1165" s="5">
        <v>25</v>
      </c>
      <c r="B1165" s="5">
        <v>37</v>
      </c>
      <c r="C1165" s="49" t="str">
        <f t="shared" ca="1" si="18"/>
        <v>25_37</v>
      </c>
      <c r="D1165" s="5">
        <v>5485</v>
      </c>
    </row>
    <row r="1166" spans="1:4" x14ac:dyDescent="0.25">
      <c r="A1166" s="6">
        <v>25</v>
      </c>
      <c r="B1166" s="6">
        <v>38</v>
      </c>
      <c r="C1166" s="48" t="str">
        <f t="shared" ca="1" si="18"/>
        <v>25_38</v>
      </c>
      <c r="D1166" s="6">
        <v>15066</v>
      </c>
    </row>
    <row r="1167" spans="1:4" x14ac:dyDescent="0.25">
      <c r="A1167" s="5">
        <v>25</v>
      </c>
      <c r="B1167" s="5">
        <v>39</v>
      </c>
      <c r="C1167" s="49" t="str">
        <f t="shared" ca="1" si="18"/>
        <v>25_39</v>
      </c>
      <c r="D1167" s="5">
        <v>4453</v>
      </c>
    </row>
    <row r="1168" spans="1:4" x14ac:dyDescent="0.25">
      <c r="A1168" s="6">
        <v>25</v>
      </c>
      <c r="B1168" s="6">
        <v>40</v>
      </c>
      <c r="C1168" s="48" t="str">
        <f t="shared" ca="1" si="18"/>
        <v>25_40</v>
      </c>
      <c r="D1168" s="6">
        <v>15354</v>
      </c>
    </row>
    <row r="1169" spans="1:4" x14ac:dyDescent="0.25">
      <c r="A1169" s="5">
        <v>25</v>
      </c>
      <c r="B1169" s="5">
        <v>41</v>
      </c>
      <c r="C1169" s="49" t="str">
        <f t="shared" ca="1" si="18"/>
        <v>25_41</v>
      </c>
      <c r="D1169" s="5">
        <v>14762</v>
      </c>
    </row>
    <row r="1170" spans="1:4" x14ac:dyDescent="0.25">
      <c r="A1170" s="6">
        <v>25</v>
      </c>
      <c r="B1170" s="6">
        <v>42</v>
      </c>
      <c r="C1170" s="48" t="str">
        <f t="shared" ca="1" si="18"/>
        <v>25_42</v>
      </c>
      <c r="D1170" s="6">
        <v>3853</v>
      </c>
    </row>
    <row r="1171" spans="1:4" x14ac:dyDescent="0.25">
      <c r="A1171" s="5">
        <v>25</v>
      </c>
      <c r="B1171" s="5">
        <v>43</v>
      </c>
      <c r="C1171" s="49" t="str">
        <f t="shared" ca="1" si="18"/>
        <v>25_43</v>
      </c>
      <c r="D1171" s="5">
        <v>13088</v>
      </c>
    </row>
    <row r="1172" spans="1:4" x14ac:dyDescent="0.25">
      <c r="A1172" s="6">
        <v>25</v>
      </c>
      <c r="B1172" s="6">
        <v>44</v>
      </c>
      <c r="C1172" s="48" t="str">
        <f t="shared" ca="1" si="18"/>
        <v>25_44</v>
      </c>
      <c r="D1172" s="6">
        <v>13730</v>
      </c>
    </row>
    <row r="1173" spans="1:4" x14ac:dyDescent="0.25">
      <c r="A1173" s="5">
        <v>25</v>
      </c>
      <c r="B1173" s="5">
        <v>45</v>
      </c>
      <c r="C1173" s="49" t="str">
        <f t="shared" ca="1" si="18"/>
        <v>25_45</v>
      </c>
      <c r="D1173" s="5">
        <v>359</v>
      </c>
    </row>
    <row r="1174" spans="1:4" x14ac:dyDescent="0.25">
      <c r="A1174" s="6">
        <v>25</v>
      </c>
      <c r="B1174" s="6">
        <v>46</v>
      </c>
      <c r="C1174" s="48" t="str">
        <f t="shared" ca="1" si="18"/>
        <v>25_46</v>
      </c>
      <c r="D1174" s="6">
        <v>6747</v>
      </c>
    </row>
    <row r="1175" spans="1:4" x14ac:dyDescent="0.25">
      <c r="A1175" s="5">
        <v>25</v>
      </c>
      <c r="B1175" s="5">
        <v>47</v>
      </c>
      <c r="C1175" s="49" t="str">
        <f t="shared" ca="1" si="18"/>
        <v>25_47</v>
      </c>
      <c r="D1175" s="5">
        <v>2639</v>
      </c>
    </row>
    <row r="1176" spans="1:4" x14ac:dyDescent="0.25">
      <c r="A1176" s="6">
        <v>25</v>
      </c>
      <c r="B1176" s="6">
        <v>48</v>
      </c>
      <c r="C1176" s="48" t="str">
        <f t="shared" ca="1" si="18"/>
        <v>25_48</v>
      </c>
      <c r="D1176" s="6">
        <v>14950</v>
      </c>
    </row>
    <row r="1177" spans="1:4" x14ac:dyDescent="0.25">
      <c r="A1177" s="5">
        <v>26</v>
      </c>
      <c r="B1177" s="5">
        <v>1</v>
      </c>
      <c r="C1177" s="49" t="str">
        <f t="shared" ca="1" si="18"/>
        <v>26_1</v>
      </c>
      <c r="D1177" s="5">
        <v>8730</v>
      </c>
    </row>
    <row r="1178" spans="1:4" x14ac:dyDescent="0.25">
      <c r="A1178" s="6">
        <v>26</v>
      </c>
      <c r="B1178" s="6">
        <v>2</v>
      </c>
      <c r="C1178" s="48" t="str">
        <f t="shared" ca="1" si="18"/>
        <v>26_2</v>
      </c>
      <c r="D1178" s="6">
        <v>2910</v>
      </c>
    </row>
    <row r="1179" spans="1:4" x14ac:dyDescent="0.25">
      <c r="A1179" s="5">
        <v>26</v>
      </c>
      <c r="B1179" s="5">
        <v>3</v>
      </c>
      <c r="C1179" s="49" t="str">
        <f t="shared" ca="1" si="18"/>
        <v>26_3</v>
      </c>
      <c r="D1179" s="5">
        <v>9432</v>
      </c>
    </row>
    <row r="1180" spans="1:4" x14ac:dyDescent="0.25">
      <c r="A1180" s="6">
        <v>26</v>
      </c>
      <c r="B1180" s="6">
        <v>4</v>
      </c>
      <c r="C1180" s="48" t="str">
        <f t="shared" ca="1" si="18"/>
        <v>26_4</v>
      </c>
      <c r="D1180" s="6">
        <v>13467</v>
      </c>
    </row>
    <row r="1181" spans="1:4" x14ac:dyDescent="0.25">
      <c r="A1181" s="5">
        <v>26</v>
      </c>
      <c r="B1181" s="5">
        <v>5</v>
      </c>
      <c r="C1181" s="49" t="str">
        <f t="shared" ca="1" si="18"/>
        <v>26_5</v>
      </c>
      <c r="D1181" s="5">
        <v>3922</v>
      </c>
    </row>
    <row r="1182" spans="1:4" x14ac:dyDescent="0.25">
      <c r="A1182" s="6">
        <v>26</v>
      </c>
      <c r="B1182" s="6">
        <v>6</v>
      </c>
      <c r="C1182" s="48" t="str">
        <f t="shared" ca="1" si="18"/>
        <v>26_6</v>
      </c>
      <c r="D1182" s="6">
        <v>13967</v>
      </c>
    </row>
    <row r="1183" spans="1:4" x14ac:dyDescent="0.25">
      <c r="A1183" s="5">
        <v>26</v>
      </c>
      <c r="B1183" s="5">
        <v>7</v>
      </c>
      <c r="C1183" s="49" t="str">
        <f t="shared" ca="1" si="18"/>
        <v>26_7</v>
      </c>
      <c r="D1183" s="5">
        <v>11830</v>
      </c>
    </row>
    <row r="1184" spans="1:4" x14ac:dyDescent="0.25">
      <c r="A1184" s="6">
        <v>26</v>
      </c>
      <c r="B1184" s="6">
        <v>8</v>
      </c>
      <c r="C1184" s="48" t="str">
        <f t="shared" ca="1" si="18"/>
        <v>26_8</v>
      </c>
      <c r="D1184" s="6">
        <v>8871</v>
      </c>
    </row>
    <row r="1185" spans="1:4" x14ac:dyDescent="0.25">
      <c r="A1185" s="5">
        <v>26</v>
      </c>
      <c r="B1185" s="5">
        <v>9</v>
      </c>
      <c r="C1185" s="49" t="str">
        <f t="shared" ca="1" si="18"/>
        <v>26_9</v>
      </c>
      <c r="D1185" s="5">
        <v>14744</v>
      </c>
    </row>
    <row r="1186" spans="1:4" x14ac:dyDescent="0.25">
      <c r="A1186" s="6">
        <v>26</v>
      </c>
      <c r="B1186" s="6">
        <v>10</v>
      </c>
      <c r="C1186" s="48" t="str">
        <f t="shared" ca="1" si="18"/>
        <v>26_10</v>
      </c>
      <c r="D1186" s="6">
        <v>3189</v>
      </c>
    </row>
    <row r="1187" spans="1:4" x14ac:dyDescent="0.25">
      <c r="A1187" s="5">
        <v>26</v>
      </c>
      <c r="B1187" s="5">
        <v>11</v>
      </c>
      <c r="C1187" s="49" t="str">
        <f t="shared" ca="1" si="18"/>
        <v>26_11</v>
      </c>
      <c r="D1187" s="5">
        <v>8466</v>
      </c>
    </row>
    <row r="1188" spans="1:4" x14ac:dyDescent="0.25">
      <c r="A1188" s="6">
        <v>26</v>
      </c>
      <c r="B1188" s="6">
        <v>12</v>
      </c>
      <c r="C1188" s="48" t="str">
        <f t="shared" ca="1" si="18"/>
        <v>26_12</v>
      </c>
      <c r="D1188" s="6">
        <v>6700</v>
      </c>
    </row>
    <row r="1189" spans="1:4" x14ac:dyDescent="0.25">
      <c r="A1189" s="5">
        <v>26</v>
      </c>
      <c r="B1189" s="5">
        <v>13</v>
      </c>
      <c r="C1189" s="49" t="str">
        <f t="shared" ca="1" si="18"/>
        <v>26_13</v>
      </c>
      <c r="D1189" s="5">
        <v>8590</v>
      </c>
    </row>
    <row r="1190" spans="1:4" x14ac:dyDescent="0.25">
      <c r="A1190" s="6">
        <v>26</v>
      </c>
      <c r="B1190" s="6">
        <v>14</v>
      </c>
      <c r="C1190" s="48" t="str">
        <f t="shared" ca="1" si="18"/>
        <v>26_14</v>
      </c>
      <c r="D1190" s="6">
        <v>8637</v>
      </c>
    </row>
    <row r="1191" spans="1:4" x14ac:dyDescent="0.25">
      <c r="A1191" s="5">
        <v>26</v>
      </c>
      <c r="B1191" s="5">
        <v>15</v>
      </c>
      <c r="C1191" s="49" t="str">
        <f t="shared" ca="1" si="18"/>
        <v>26_15</v>
      </c>
      <c r="D1191" s="5">
        <v>7050</v>
      </c>
    </row>
    <row r="1192" spans="1:4" x14ac:dyDescent="0.25">
      <c r="A1192" s="6">
        <v>26</v>
      </c>
      <c r="B1192" s="6">
        <v>16</v>
      </c>
      <c r="C1192" s="48" t="str">
        <f t="shared" ca="1" si="18"/>
        <v>26_16</v>
      </c>
      <c r="D1192" s="6">
        <v>13256</v>
      </c>
    </row>
    <row r="1193" spans="1:4" x14ac:dyDescent="0.25">
      <c r="A1193" s="5">
        <v>26</v>
      </c>
      <c r="B1193" s="5">
        <v>17</v>
      </c>
      <c r="C1193" s="49" t="str">
        <f t="shared" ca="1" si="18"/>
        <v>26_17</v>
      </c>
      <c r="D1193" s="5">
        <v>9973</v>
      </c>
    </row>
    <row r="1194" spans="1:4" x14ac:dyDescent="0.25">
      <c r="A1194" s="6">
        <v>26</v>
      </c>
      <c r="B1194" s="6">
        <v>18</v>
      </c>
      <c r="C1194" s="48" t="str">
        <f t="shared" ca="1" si="18"/>
        <v>26_18</v>
      </c>
      <c r="D1194" s="6">
        <v>9095</v>
      </c>
    </row>
    <row r="1195" spans="1:4" x14ac:dyDescent="0.25">
      <c r="A1195" s="5">
        <v>26</v>
      </c>
      <c r="B1195" s="5">
        <v>19</v>
      </c>
      <c r="C1195" s="49" t="str">
        <f t="shared" ca="1" si="18"/>
        <v>26_19</v>
      </c>
      <c r="D1195" s="5">
        <v>9918</v>
      </c>
    </row>
    <row r="1196" spans="1:4" x14ac:dyDescent="0.25">
      <c r="A1196" s="6">
        <v>26</v>
      </c>
      <c r="B1196" s="6">
        <v>20</v>
      </c>
      <c r="C1196" s="48" t="str">
        <f t="shared" ca="1" si="18"/>
        <v>26_20</v>
      </c>
      <c r="D1196" s="6">
        <v>11838</v>
      </c>
    </row>
    <row r="1197" spans="1:4" x14ac:dyDescent="0.25">
      <c r="A1197" s="5">
        <v>26</v>
      </c>
      <c r="B1197" s="5">
        <v>21</v>
      </c>
      <c r="C1197" s="49" t="str">
        <f t="shared" ca="1" si="18"/>
        <v>26_21</v>
      </c>
      <c r="D1197" s="5">
        <v>2076</v>
      </c>
    </row>
    <row r="1198" spans="1:4" x14ac:dyDescent="0.25">
      <c r="A1198" s="6">
        <v>26</v>
      </c>
      <c r="B1198" s="6">
        <v>22</v>
      </c>
      <c r="C1198" s="48" t="str">
        <f t="shared" ca="1" si="18"/>
        <v>26_22</v>
      </c>
      <c r="D1198" s="6">
        <v>9759</v>
      </c>
    </row>
    <row r="1199" spans="1:4" x14ac:dyDescent="0.25">
      <c r="A1199" s="5">
        <v>26</v>
      </c>
      <c r="B1199" s="5">
        <v>23</v>
      </c>
      <c r="C1199" s="49" t="str">
        <f t="shared" ca="1" si="18"/>
        <v>26_23</v>
      </c>
      <c r="D1199" s="5">
        <v>10829</v>
      </c>
    </row>
    <row r="1200" spans="1:4" x14ac:dyDescent="0.25">
      <c r="A1200" s="6">
        <v>26</v>
      </c>
      <c r="B1200" s="6">
        <v>24</v>
      </c>
      <c r="C1200" s="48" t="str">
        <f t="shared" ca="1" si="18"/>
        <v>26_24</v>
      </c>
      <c r="D1200" s="6">
        <v>3713</v>
      </c>
    </row>
    <row r="1201" spans="1:4" x14ac:dyDescent="0.25">
      <c r="A1201" s="5">
        <v>26</v>
      </c>
      <c r="B1201" s="5">
        <v>25</v>
      </c>
      <c r="C1201" s="49" t="str">
        <f t="shared" ca="1" si="18"/>
        <v>26_25</v>
      </c>
      <c r="D1201" s="5">
        <v>14353</v>
      </c>
    </row>
    <row r="1202" spans="1:4" x14ac:dyDescent="0.25">
      <c r="A1202" s="6">
        <v>26</v>
      </c>
      <c r="B1202" s="6">
        <v>27</v>
      </c>
      <c r="C1202" s="48" t="str">
        <f t="shared" ca="1" si="18"/>
        <v>26_27</v>
      </c>
      <c r="D1202" s="6">
        <v>411</v>
      </c>
    </row>
    <row r="1203" spans="1:4" x14ac:dyDescent="0.25">
      <c r="A1203" s="5">
        <v>26</v>
      </c>
      <c r="B1203" s="5">
        <v>28</v>
      </c>
      <c r="C1203" s="49" t="str">
        <f t="shared" ca="1" si="18"/>
        <v>26_28</v>
      </c>
      <c r="D1203" s="5">
        <v>8565</v>
      </c>
    </row>
    <row r="1204" spans="1:4" x14ac:dyDescent="0.25">
      <c r="A1204" s="6">
        <v>26</v>
      </c>
      <c r="B1204" s="6">
        <v>29</v>
      </c>
      <c r="C1204" s="48" t="str">
        <f t="shared" ca="1" si="18"/>
        <v>26_29</v>
      </c>
      <c r="D1204" s="6">
        <v>9143</v>
      </c>
    </row>
    <row r="1205" spans="1:4" x14ac:dyDescent="0.25">
      <c r="A1205" s="5">
        <v>26</v>
      </c>
      <c r="B1205" s="5">
        <v>30</v>
      </c>
      <c r="C1205" s="49" t="str">
        <f t="shared" ca="1" si="18"/>
        <v>26_30</v>
      </c>
      <c r="D1205" s="5">
        <v>9143</v>
      </c>
    </row>
    <row r="1206" spans="1:4" x14ac:dyDescent="0.25">
      <c r="A1206" s="6">
        <v>26</v>
      </c>
      <c r="B1206" s="6">
        <v>31</v>
      </c>
      <c r="C1206" s="48" t="str">
        <f t="shared" ca="1" si="18"/>
        <v>26_31</v>
      </c>
      <c r="D1206" s="6">
        <v>3370</v>
      </c>
    </row>
    <row r="1207" spans="1:4" x14ac:dyDescent="0.25">
      <c r="A1207" s="5">
        <v>26</v>
      </c>
      <c r="B1207" s="5">
        <v>32</v>
      </c>
      <c r="C1207" s="49" t="str">
        <f t="shared" ca="1" si="18"/>
        <v>26_32</v>
      </c>
      <c r="D1207" s="5">
        <v>13269</v>
      </c>
    </row>
    <row r="1208" spans="1:4" x14ac:dyDescent="0.25">
      <c r="A1208" s="6">
        <v>26</v>
      </c>
      <c r="B1208" s="6">
        <v>33</v>
      </c>
      <c r="C1208" s="48" t="str">
        <f t="shared" ca="1" si="18"/>
        <v>26_33</v>
      </c>
      <c r="D1208" s="6">
        <v>3610</v>
      </c>
    </row>
    <row r="1209" spans="1:4" x14ac:dyDescent="0.25">
      <c r="A1209" s="5">
        <v>26</v>
      </c>
      <c r="B1209" s="5">
        <v>34</v>
      </c>
      <c r="C1209" s="49" t="str">
        <f t="shared" ca="1" si="18"/>
        <v>26_34</v>
      </c>
      <c r="D1209" s="5">
        <v>11999</v>
      </c>
    </row>
    <row r="1210" spans="1:4" x14ac:dyDescent="0.25">
      <c r="A1210" s="6">
        <v>26</v>
      </c>
      <c r="B1210" s="6">
        <v>35</v>
      </c>
      <c r="C1210" s="48" t="str">
        <f t="shared" ca="1" si="18"/>
        <v>26_35</v>
      </c>
      <c r="D1210" s="6">
        <v>2201</v>
      </c>
    </row>
    <row r="1211" spans="1:4" x14ac:dyDescent="0.25">
      <c r="A1211" s="5">
        <v>26</v>
      </c>
      <c r="B1211" s="5">
        <v>36</v>
      </c>
      <c r="C1211" s="49" t="str">
        <f t="shared" ca="1" si="18"/>
        <v>26_36</v>
      </c>
      <c r="D1211" s="5">
        <v>9399</v>
      </c>
    </row>
    <row r="1212" spans="1:4" x14ac:dyDescent="0.25">
      <c r="A1212" s="6">
        <v>26</v>
      </c>
      <c r="B1212" s="6">
        <v>37</v>
      </c>
      <c r="C1212" s="48" t="str">
        <f t="shared" ca="1" si="18"/>
        <v>26_37</v>
      </c>
      <c r="D1212" s="6">
        <v>8982</v>
      </c>
    </row>
    <row r="1213" spans="1:4" x14ac:dyDescent="0.25">
      <c r="A1213" s="5">
        <v>26</v>
      </c>
      <c r="B1213" s="5">
        <v>38</v>
      </c>
      <c r="C1213" s="49" t="str">
        <f t="shared" ca="1" si="18"/>
        <v>26_38</v>
      </c>
      <c r="D1213" s="5">
        <v>2553</v>
      </c>
    </row>
    <row r="1214" spans="1:4" x14ac:dyDescent="0.25">
      <c r="A1214" s="6">
        <v>26</v>
      </c>
      <c r="B1214" s="6">
        <v>39</v>
      </c>
      <c r="C1214" s="48" t="str">
        <f t="shared" ca="1" si="18"/>
        <v>26_39</v>
      </c>
      <c r="D1214" s="6">
        <v>10188</v>
      </c>
    </row>
    <row r="1215" spans="1:4" x14ac:dyDescent="0.25">
      <c r="A1215" s="5">
        <v>26</v>
      </c>
      <c r="B1215" s="5">
        <v>40</v>
      </c>
      <c r="C1215" s="49" t="str">
        <f t="shared" ca="1" si="18"/>
        <v>26_40</v>
      </c>
      <c r="D1215" s="5">
        <v>3604</v>
      </c>
    </row>
    <row r="1216" spans="1:4" x14ac:dyDescent="0.25">
      <c r="A1216" s="6">
        <v>26</v>
      </c>
      <c r="B1216" s="6">
        <v>41</v>
      </c>
      <c r="C1216" s="48" t="str">
        <f t="shared" ca="1" si="18"/>
        <v>26_41</v>
      </c>
      <c r="D1216" s="6">
        <v>460</v>
      </c>
    </row>
    <row r="1217" spans="1:4" x14ac:dyDescent="0.25">
      <c r="A1217" s="5">
        <v>26</v>
      </c>
      <c r="B1217" s="5">
        <v>42</v>
      </c>
      <c r="C1217" s="49" t="str">
        <f t="shared" ca="1" si="18"/>
        <v>26_42</v>
      </c>
      <c r="D1217" s="5">
        <v>10617</v>
      </c>
    </row>
    <row r="1218" spans="1:4" x14ac:dyDescent="0.25">
      <c r="A1218" s="6">
        <v>26</v>
      </c>
      <c r="B1218" s="6">
        <v>43</v>
      </c>
      <c r="C1218" s="48" t="str">
        <f t="shared" ca="1" si="18"/>
        <v>26_43</v>
      </c>
      <c r="D1218" s="6">
        <v>1491</v>
      </c>
    </row>
    <row r="1219" spans="1:4" x14ac:dyDescent="0.25">
      <c r="A1219" s="5">
        <v>26</v>
      </c>
      <c r="B1219" s="5">
        <v>44</v>
      </c>
      <c r="C1219" s="49" t="str">
        <f t="shared" ca="1" si="18"/>
        <v>26_44</v>
      </c>
      <c r="D1219" s="5">
        <v>770</v>
      </c>
    </row>
    <row r="1220" spans="1:4" x14ac:dyDescent="0.25">
      <c r="A1220" s="6">
        <v>26</v>
      </c>
      <c r="B1220" s="6">
        <v>45</v>
      </c>
      <c r="C1220" s="48" t="str">
        <f t="shared" ref="C1220:C1283" ca="1" si="19">INDIRECT("A"&amp;ROW())&amp;"_"&amp;INDIRECT("B"&amp;ROW())</f>
        <v>26_45</v>
      </c>
      <c r="D1220" s="6">
        <v>14358</v>
      </c>
    </row>
    <row r="1221" spans="1:4" x14ac:dyDescent="0.25">
      <c r="A1221" s="5">
        <v>26</v>
      </c>
      <c r="B1221" s="5">
        <v>46</v>
      </c>
      <c r="C1221" s="49" t="str">
        <f t="shared" ca="1" si="19"/>
        <v>26_46</v>
      </c>
      <c r="D1221" s="5">
        <v>12566</v>
      </c>
    </row>
    <row r="1222" spans="1:4" x14ac:dyDescent="0.25">
      <c r="A1222" s="6">
        <v>26</v>
      </c>
      <c r="B1222" s="6">
        <v>47</v>
      </c>
      <c r="C1222" s="48" t="str">
        <f t="shared" ca="1" si="19"/>
        <v>26_47</v>
      </c>
      <c r="D1222" s="6">
        <v>11829</v>
      </c>
    </row>
    <row r="1223" spans="1:4" x14ac:dyDescent="0.25">
      <c r="A1223" s="5">
        <v>26</v>
      </c>
      <c r="B1223" s="5">
        <v>48</v>
      </c>
      <c r="C1223" s="49" t="str">
        <f t="shared" ca="1" si="19"/>
        <v>26_48</v>
      </c>
      <c r="D1223" s="5">
        <v>3243</v>
      </c>
    </row>
    <row r="1224" spans="1:4" x14ac:dyDescent="0.25">
      <c r="A1224" s="6">
        <v>27</v>
      </c>
      <c r="B1224" s="6">
        <v>1</v>
      </c>
      <c r="C1224" s="48" t="str">
        <f t="shared" ca="1" si="19"/>
        <v>27_1</v>
      </c>
      <c r="D1224" s="6">
        <v>9073</v>
      </c>
    </row>
    <row r="1225" spans="1:4" x14ac:dyDescent="0.25">
      <c r="A1225" s="5">
        <v>27</v>
      </c>
      <c r="B1225" s="5">
        <v>2</v>
      </c>
      <c r="C1225" s="49" t="str">
        <f t="shared" ca="1" si="19"/>
        <v>27_2</v>
      </c>
      <c r="D1225" s="5">
        <v>3213</v>
      </c>
    </row>
    <row r="1226" spans="1:4" x14ac:dyDescent="0.25">
      <c r="A1226" s="6">
        <v>27</v>
      </c>
      <c r="B1226" s="6">
        <v>3</v>
      </c>
      <c r="C1226" s="48" t="str">
        <f t="shared" ca="1" si="19"/>
        <v>27_3</v>
      </c>
      <c r="D1226" s="6">
        <v>9789</v>
      </c>
    </row>
    <row r="1227" spans="1:4" x14ac:dyDescent="0.25">
      <c r="A1227" s="5">
        <v>27</v>
      </c>
      <c r="B1227" s="5">
        <v>4</v>
      </c>
      <c r="C1227" s="49" t="str">
        <f t="shared" ca="1" si="19"/>
        <v>27_4</v>
      </c>
      <c r="D1227" s="5">
        <v>13447</v>
      </c>
    </row>
    <row r="1228" spans="1:4" x14ac:dyDescent="0.25">
      <c r="A1228" s="6">
        <v>27</v>
      </c>
      <c r="B1228" s="6">
        <v>5</v>
      </c>
      <c r="C1228" s="48" t="str">
        <f t="shared" ca="1" si="19"/>
        <v>27_5</v>
      </c>
      <c r="D1228" s="6">
        <v>4274</v>
      </c>
    </row>
    <row r="1229" spans="1:4" x14ac:dyDescent="0.25">
      <c r="A1229" s="5">
        <v>27</v>
      </c>
      <c r="B1229" s="5">
        <v>6</v>
      </c>
      <c r="C1229" s="49" t="str">
        <f t="shared" ca="1" si="19"/>
        <v>27_6</v>
      </c>
      <c r="D1229" s="5">
        <v>14138</v>
      </c>
    </row>
    <row r="1230" spans="1:4" x14ac:dyDescent="0.25">
      <c r="A1230" s="6">
        <v>27</v>
      </c>
      <c r="B1230" s="6">
        <v>7</v>
      </c>
      <c r="C1230" s="48" t="str">
        <f t="shared" ca="1" si="19"/>
        <v>27_7</v>
      </c>
      <c r="D1230" s="6">
        <v>11783</v>
      </c>
    </row>
    <row r="1231" spans="1:4" x14ac:dyDescent="0.25">
      <c r="A1231" s="5">
        <v>27</v>
      </c>
      <c r="B1231" s="5">
        <v>8</v>
      </c>
      <c r="C1231" s="49" t="str">
        <f t="shared" ca="1" si="19"/>
        <v>27_8</v>
      </c>
      <c r="D1231" s="5">
        <v>9220</v>
      </c>
    </row>
    <row r="1232" spans="1:4" x14ac:dyDescent="0.25">
      <c r="A1232" s="6">
        <v>27</v>
      </c>
      <c r="B1232" s="6">
        <v>9</v>
      </c>
      <c r="C1232" s="48" t="str">
        <f t="shared" ca="1" si="19"/>
        <v>27_9</v>
      </c>
      <c r="D1232" s="6">
        <v>14590</v>
      </c>
    </row>
    <row r="1233" spans="1:4" x14ac:dyDescent="0.25">
      <c r="A1233" s="5">
        <v>27</v>
      </c>
      <c r="B1233" s="5">
        <v>10</v>
      </c>
      <c r="C1233" s="49" t="str">
        <f t="shared" ca="1" si="19"/>
        <v>27_10</v>
      </c>
      <c r="D1233" s="5">
        <v>3507</v>
      </c>
    </row>
    <row r="1234" spans="1:4" x14ac:dyDescent="0.25">
      <c r="A1234" s="6">
        <v>27</v>
      </c>
      <c r="B1234" s="6">
        <v>11</v>
      </c>
      <c r="C1234" s="48" t="str">
        <f t="shared" ca="1" si="19"/>
        <v>27_11</v>
      </c>
      <c r="D1234" s="6">
        <v>11713</v>
      </c>
    </row>
    <row r="1235" spans="1:4" x14ac:dyDescent="0.25">
      <c r="A1235" s="5">
        <v>27</v>
      </c>
      <c r="B1235" s="5">
        <v>12</v>
      </c>
      <c r="C1235" s="49" t="str">
        <f t="shared" ca="1" si="19"/>
        <v>27_12</v>
      </c>
      <c r="D1235" s="5">
        <v>3945</v>
      </c>
    </row>
    <row r="1236" spans="1:4" x14ac:dyDescent="0.25">
      <c r="A1236" s="6">
        <v>27</v>
      </c>
      <c r="B1236" s="6">
        <v>13</v>
      </c>
      <c r="C1236" s="48" t="str">
        <f t="shared" ca="1" si="19"/>
        <v>27_13</v>
      </c>
      <c r="D1236" s="6">
        <v>1486</v>
      </c>
    </row>
    <row r="1237" spans="1:4" x14ac:dyDescent="0.25">
      <c r="A1237" s="5">
        <v>27</v>
      </c>
      <c r="B1237" s="5">
        <v>14</v>
      </c>
      <c r="C1237" s="49" t="str">
        <f t="shared" ca="1" si="19"/>
        <v>27_14</v>
      </c>
      <c r="D1237" s="5">
        <v>2085</v>
      </c>
    </row>
    <row r="1238" spans="1:4" x14ac:dyDescent="0.25">
      <c r="A1238" s="6">
        <v>27</v>
      </c>
      <c r="B1238" s="6">
        <v>15</v>
      </c>
      <c r="C1238" s="48" t="str">
        <f t="shared" ca="1" si="19"/>
        <v>27_15</v>
      </c>
      <c r="D1238" s="6">
        <v>3281</v>
      </c>
    </row>
    <row r="1239" spans="1:4" x14ac:dyDescent="0.25">
      <c r="A1239" s="5">
        <v>27</v>
      </c>
      <c r="B1239" s="5">
        <v>16</v>
      </c>
      <c r="C1239" s="49" t="str">
        <f t="shared" ca="1" si="19"/>
        <v>27_16</v>
      </c>
      <c r="D1239" s="5">
        <v>13523</v>
      </c>
    </row>
    <row r="1240" spans="1:4" x14ac:dyDescent="0.25">
      <c r="A1240" s="6">
        <v>27</v>
      </c>
      <c r="B1240" s="6">
        <v>17</v>
      </c>
      <c r="C1240" s="48" t="str">
        <f t="shared" ca="1" si="19"/>
        <v>27_17</v>
      </c>
      <c r="D1240" s="6">
        <v>10322</v>
      </c>
    </row>
    <row r="1241" spans="1:4" x14ac:dyDescent="0.25">
      <c r="A1241" s="5">
        <v>27</v>
      </c>
      <c r="B1241" s="5">
        <v>18</v>
      </c>
      <c r="C1241" s="49" t="str">
        <f t="shared" ca="1" si="19"/>
        <v>27_18</v>
      </c>
      <c r="D1241" s="5">
        <v>9437</v>
      </c>
    </row>
    <row r="1242" spans="1:4" x14ac:dyDescent="0.25">
      <c r="A1242" s="6">
        <v>27</v>
      </c>
      <c r="B1242" s="6">
        <v>19</v>
      </c>
      <c r="C1242" s="48" t="str">
        <f t="shared" ca="1" si="19"/>
        <v>27_19</v>
      </c>
      <c r="D1242" s="6">
        <v>10044</v>
      </c>
    </row>
    <row r="1243" spans="1:4" x14ac:dyDescent="0.25">
      <c r="A1243" s="5">
        <v>27</v>
      </c>
      <c r="B1243" s="5">
        <v>20</v>
      </c>
      <c r="C1243" s="49" t="str">
        <f t="shared" ca="1" si="19"/>
        <v>27_20</v>
      </c>
      <c r="D1243" s="5">
        <v>11785</v>
      </c>
    </row>
    <row r="1244" spans="1:4" x14ac:dyDescent="0.25">
      <c r="A1244" s="6">
        <v>27</v>
      </c>
      <c r="B1244" s="6">
        <v>21</v>
      </c>
      <c r="C1244" s="48" t="str">
        <f t="shared" ca="1" si="19"/>
        <v>27_21</v>
      </c>
      <c r="D1244" s="6">
        <v>2309</v>
      </c>
    </row>
    <row r="1245" spans="1:4" x14ac:dyDescent="0.25">
      <c r="A1245" s="5">
        <v>27</v>
      </c>
      <c r="B1245" s="5">
        <v>22</v>
      </c>
      <c r="C1245" s="49" t="str">
        <f t="shared" ca="1" si="19"/>
        <v>27_22</v>
      </c>
      <c r="D1245" s="5">
        <v>9721</v>
      </c>
    </row>
    <row r="1246" spans="1:4" x14ac:dyDescent="0.25">
      <c r="A1246" s="6">
        <v>27</v>
      </c>
      <c r="B1246" s="6">
        <v>23</v>
      </c>
      <c r="C1246" s="48" t="str">
        <f t="shared" ca="1" si="19"/>
        <v>27_23</v>
      </c>
      <c r="D1246" s="6">
        <v>11156</v>
      </c>
    </row>
    <row r="1247" spans="1:4" x14ac:dyDescent="0.25">
      <c r="A1247" s="5">
        <v>27</v>
      </c>
      <c r="B1247" s="5">
        <v>24</v>
      </c>
      <c r="C1247" s="49" t="str">
        <f t="shared" ca="1" si="19"/>
        <v>27_24</v>
      </c>
      <c r="D1247" s="5">
        <v>4059</v>
      </c>
    </row>
    <row r="1248" spans="1:4" x14ac:dyDescent="0.25">
      <c r="A1248" s="6">
        <v>27</v>
      </c>
      <c r="B1248" s="6">
        <v>25</v>
      </c>
      <c r="C1248" s="48" t="str">
        <f t="shared" ca="1" si="19"/>
        <v>27_25</v>
      </c>
      <c r="D1248" s="6">
        <v>14277</v>
      </c>
    </row>
    <row r="1249" spans="1:4" x14ac:dyDescent="0.25">
      <c r="A1249" s="5">
        <v>27</v>
      </c>
      <c r="B1249" s="5">
        <v>26</v>
      </c>
      <c r="C1249" s="49" t="str">
        <f t="shared" ca="1" si="19"/>
        <v>27_26</v>
      </c>
      <c r="D1249" s="5">
        <v>411</v>
      </c>
    </row>
    <row r="1250" spans="1:4" x14ac:dyDescent="0.25">
      <c r="A1250" s="6">
        <v>27</v>
      </c>
      <c r="B1250" s="6">
        <v>28</v>
      </c>
      <c r="C1250" s="48" t="str">
        <f t="shared" ca="1" si="19"/>
        <v>27_28</v>
      </c>
      <c r="D1250" s="6">
        <v>8914</v>
      </c>
    </row>
    <row r="1251" spans="1:4" x14ac:dyDescent="0.25">
      <c r="A1251" s="5">
        <v>27</v>
      </c>
      <c r="B1251" s="5">
        <v>29</v>
      </c>
      <c r="C1251" s="49" t="str">
        <f t="shared" ca="1" si="19"/>
        <v>27_29</v>
      </c>
      <c r="D1251" s="5">
        <v>8876</v>
      </c>
    </row>
    <row r="1252" spans="1:4" x14ac:dyDescent="0.25">
      <c r="A1252" s="6">
        <v>27</v>
      </c>
      <c r="B1252" s="6">
        <v>30</v>
      </c>
      <c r="C1252" s="48" t="str">
        <f t="shared" ca="1" si="19"/>
        <v>27_30</v>
      </c>
      <c r="D1252" s="6">
        <v>9503</v>
      </c>
    </row>
    <row r="1253" spans="1:4" x14ac:dyDescent="0.25">
      <c r="A1253" s="5">
        <v>27</v>
      </c>
      <c r="B1253" s="5">
        <v>31</v>
      </c>
      <c r="C1253" s="49" t="str">
        <f t="shared" ca="1" si="19"/>
        <v>27_31</v>
      </c>
      <c r="D1253" s="5">
        <v>3640</v>
      </c>
    </row>
    <row r="1254" spans="1:4" x14ac:dyDescent="0.25">
      <c r="A1254" s="6">
        <v>27</v>
      </c>
      <c r="B1254" s="6">
        <v>32</v>
      </c>
      <c r="C1254" s="48" t="str">
        <f t="shared" ca="1" si="19"/>
        <v>27_32</v>
      </c>
      <c r="D1254" s="6">
        <v>12913</v>
      </c>
    </row>
    <row r="1255" spans="1:4" x14ac:dyDescent="0.25">
      <c r="A1255" s="5">
        <v>27</v>
      </c>
      <c r="B1255" s="5">
        <v>33</v>
      </c>
      <c r="C1255" s="49" t="str">
        <f t="shared" ca="1" si="19"/>
        <v>27_33</v>
      </c>
      <c r="D1255" s="5">
        <v>3862</v>
      </c>
    </row>
    <row r="1256" spans="1:4" x14ac:dyDescent="0.25">
      <c r="A1256" s="6">
        <v>27</v>
      </c>
      <c r="B1256" s="6">
        <v>34</v>
      </c>
      <c r="C1256" s="48" t="str">
        <f t="shared" ca="1" si="19"/>
        <v>27_34</v>
      </c>
      <c r="D1256" s="6">
        <v>11881</v>
      </c>
    </row>
    <row r="1257" spans="1:4" x14ac:dyDescent="0.25">
      <c r="A1257" s="5">
        <v>27</v>
      </c>
      <c r="B1257" s="5">
        <v>35</v>
      </c>
      <c r="C1257" s="49" t="str">
        <f t="shared" ca="1" si="19"/>
        <v>27_35</v>
      </c>
      <c r="D1257" s="5">
        <v>2563</v>
      </c>
    </row>
    <row r="1258" spans="1:4" x14ac:dyDescent="0.25">
      <c r="A1258" s="6">
        <v>27</v>
      </c>
      <c r="B1258" s="6">
        <v>36</v>
      </c>
      <c r="C1258" s="48" t="str">
        <f t="shared" ca="1" si="19"/>
        <v>27_36</v>
      </c>
      <c r="D1258" s="6">
        <v>9742</v>
      </c>
    </row>
    <row r="1259" spans="1:4" x14ac:dyDescent="0.25">
      <c r="A1259" s="5">
        <v>27</v>
      </c>
      <c r="B1259" s="5">
        <v>37</v>
      </c>
      <c r="C1259" s="49" t="str">
        <f t="shared" ca="1" si="19"/>
        <v>27_37</v>
      </c>
      <c r="D1259" s="5">
        <v>8893</v>
      </c>
    </row>
    <row r="1260" spans="1:4" x14ac:dyDescent="0.25">
      <c r="A1260" s="6">
        <v>27</v>
      </c>
      <c r="B1260" s="6">
        <v>38</v>
      </c>
      <c r="C1260" s="48" t="str">
        <f t="shared" ca="1" si="19"/>
        <v>27_38</v>
      </c>
      <c r="D1260" s="6">
        <v>2905</v>
      </c>
    </row>
    <row r="1261" spans="1:4" x14ac:dyDescent="0.25">
      <c r="A1261" s="5">
        <v>27</v>
      </c>
      <c r="B1261" s="5">
        <v>39</v>
      </c>
      <c r="C1261" s="49" t="str">
        <f t="shared" ca="1" si="19"/>
        <v>27_39</v>
      </c>
      <c r="D1261" s="5">
        <v>10197</v>
      </c>
    </row>
    <row r="1262" spans="1:4" x14ac:dyDescent="0.25">
      <c r="A1262" s="6">
        <v>27</v>
      </c>
      <c r="B1262" s="6">
        <v>40</v>
      </c>
      <c r="C1262" s="48" t="str">
        <f t="shared" ca="1" si="19"/>
        <v>27_40</v>
      </c>
      <c r="D1262" s="6">
        <v>3947</v>
      </c>
    </row>
    <row r="1263" spans="1:4" x14ac:dyDescent="0.25">
      <c r="A1263" s="5">
        <v>27</v>
      </c>
      <c r="B1263" s="5">
        <v>41</v>
      </c>
      <c r="C1263" s="49" t="str">
        <f t="shared" ca="1" si="19"/>
        <v>27_41</v>
      </c>
      <c r="D1263" s="5">
        <v>674</v>
      </c>
    </row>
    <row r="1264" spans="1:4" x14ac:dyDescent="0.25">
      <c r="A1264" s="6">
        <v>27</v>
      </c>
      <c r="B1264" s="6">
        <v>42</v>
      </c>
      <c r="C1264" s="48" t="str">
        <f t="shared" ca="1" si="19"/>
        <v>27_42</v>
      </c>
      <c r="D1264" s="6">
        <v>10571</v>
      </c>
    </row>
    <row r="1265" spans="1:4" x14ac:dyDescent="0.25">
      <c r="A1265" s="5">
        <v>27</v>
      </c>
      <c r="B1265" s="5">
        <v>43</v>
      </c>
      <c r="C1265" s="49" t="str">
        <f t="shared" ca="1" si="19"/>
        <v>27_43</v>
      </c>
      <c r="D1265" s="5">
        <v>1628</v>
      </c>
    </row>
    <row r="1266" spans="1:4" x14ac:dyDescent="0.25">
      <c r="A1266" s="6">
        <v>27</v>
      </c>
      <c r="B1266" s="6">
        <v>44</v>
      </c>
      <c r="C1266" s="48" t="str">
        <f t="shared" ca="1" si="19"/>
        <v>27_44</v>
      </c>
      <c r="D1266" s="6">
        <v>659</v>
      </c>
    </row>
    <row r="1267" spans="1:4" x14ac:dyDescent="0.25">
      <c r="A1267" s="5">
        <v>27</v>
      </c>
      <c r="B1267" s="5">
        <v>45</v>
      </c>
      <c r="C1267" s="49" t="str">
        <f t="shared" ca="1" si="19"/>
        <v>27_45</v>
      </c>
      <c r="D1267" s="5">
        <v>14261</v>
      </c>
    </row>
    <row r="1268" spans="1:4" x14ac:dyDescent="0.25">
      <c r="A1268" s="6">
        <v>27</v>
      </c>
      <c r="B1268" s="6">
        <v>46</v>
      </c>
      <c r="C1268" s="48" t="str">
        <f t="shared" ca="1" si="19"/>
        <v>27_46</v>
      </c>
      <c r="D1268" s="6">
        <v>12212</v>
      </c>
    </row>
    <row r="1269" spans="1:4" x14ac:dyDescent="0.25">
      <c r="A1269" s="5">
        <v>27</v>
      </c>
      <c r="B1269" s="5">
        <v>47</v>
      </c>
      <c r="C1269" s="49" t="str">
        <f t="shared" ca="1" si="19"/>
        <v>27_47</v>
      </c>
      <c r="D1269" s="5">
        <v>11776</v>
      </c>
    </row>
    <row r="1270" spans="1:4" x14ac:dyDescent="0.25">
      <c r="A1270" s="6">
        <v>27</v>
      </c>
      <c r="B1270" s="6">
        <v>48</v>
      </c>
      <c r="C1270" s="48" t="str">
        <f t="shared" ca="1" si="19"/>
        <v>27_48</v>
      </c>
      <c r="D1270" s="6">
        <v>3598</v>
      </c>
    </row>
    <row r="1271" spans="1:4" x14ac:dyDescent="0.25">
      <c r="A1271" s="5">
        <v>28</v>
      </c>
      <c r="B1271" s="5">
        <v>1</v>
      </c>
      <c r="C1271" s="49" t="str">
        <f t="shared" ca="1" si="19"/>
        <v>28_1</v>
      </c>
      <c r="D1271" s="5">
        <v>423</v>
      </c>
    </row>
    <row r="1272" spans="1:4" x14ac:dyDescent="0.25">
      <c r="A1272" s="6">
        <v>28</v>
      </c>
      <c r="B1272" s="6">
        <v>2</v>
      </c>
      <c r="C1272" s="48" t="str">
        <f t="shared" ca="1" si="19"/>
        <v>28_2</v>
      </c>
      <c r="D1272" s="6">
        <v>6912</v>
      </c>
    </row>
    <row r="1273" spans="1:4" x14ac:dyDescent="0.25">
      <c r="A1273" s="5">
        <v>28</v>
      </c>
      <c r="B1273" s="5">
        <v>3</v>
      </c>
      <c r="C1273" s="49" t="str">
        <f t="shared" ca="1" si="19"/>
        <v>28_3</v>
      </c>
      <c r="D1273" s="5">
        <v>1202</v>
      </c>
    </row>
    <row r="1274" spans="1:4" x14ac:dyDescent="0.25">
      <c r="A1274" s="6">
        <v>28</v>
      </c>
      <c r="B1274" s="6">
        <v>4</v>
      </c>
      <c r="C1274" s="48" t="str">
        <f t="shared" ca="1" si="19"/>
        <v>28_4</v>
      </c>
      <c r="D1274" s="6">
        <v>9682</v>
      </c>
    </row>
    <row r="1275" spans="1:4" x14ac:dyDescent="0.25">
      <c r="A1275" s="5">
        <v>28</v>
      </c>
      <c r="B1275" s="5">
        <v>5</v>
      </c>
      <c r="C1275" s="49" t="str">
        <f t="shared" ca="1" si="19"/>
        <v>28_5</v>
      </c>
      <c r="D1275" s="5">
        <v>5379</v>
      </c>
    </row>
    <row r="1276" spans="1:4" x14ac:dyDescent="0.25">
      <c r="A1276" s="6">
        <v>28</v>
      </c>
      <c r="B1276" s="6">
        <v>6</v>
      </c>
      <c r="C1276" s="48" t="str">
        <f t="shared" ca="1" si="19"/>
        <v>28_6</v>
      </c>
      <c r="D1276" s="6">
        <v>7330</v>
      </c>
    </row>
    <row r="1277" spans="1:4" x14ac:dyDescent="0.25">
      <c r="A1277" s="5">
        <v>28</v>
      </c>
      <c r="B1277" s="5">
        <v>7</v>
      </c>
      <c r="C1277" s="49" t="str">
        <f t="shared" ca="1" si="19"/>
        <v>28_7</v>
      </c>
      <c r="D1277" s="5">
        <v>9654</v>
      </c>
    </row>
    <row r="1278" spans="1:4" x14ac:dyDescent="0.25">
      <c r="A1278" s="6">
        <v>28</v>
      </c>
      <c r="B1278" s="6">
        <v>8</v>
      </c>
      <c r="C1278" s="48" t="str">
        <f t="shared" ca="1" si="19"/>
        <v>28_8</v>
      </c>
      <c r="D1278" s="6">
        <v>359</v>
      </c>
    </row>
    <row r="1279" spans="1:4" x14ac:dyDescent="0.25">
      <c r="A1279" s="5">
        <v>28</v>
      </c>
      <c r="B1279" s="5">
        <v>9</v>
      </c>
      <c r="C1279" s="49" t="str">
        <f t="shared" ca="1" si="19"/>
        <v>28_9</v>
      </c>
      <c r="D1279" s="5">
        <v>11865</v>
      </c>
    </row>
    <row r="1280" spans="1:4" x14ac:dyDescent="0.25">
      <c r="A1280" s="6">
        <v>28</v>
      </c>
      <c r="B1280" s="6">
        <v>10</v>
      </c>
      <c r="C1280" s="48" t="str">
        <f t="shared" ca="1" si="19"/>
        <v>28_10</v>
      </c>
      <c r="D1280" s="6">
        <v>6563</v>
      </c>
    </row>
    <row r="1281" spans="1:4" x14ac:dyDescent="0.25">
      <c r="A1281" s="5">
        <v>28</v>
      </c>
      <c r="B1281" s="5">
        <v>11</v>
      </c>
      <c r="C1281" s="49" t="str">
        <f t="shared" ca="1" si="19"/>
        <v>28_11</v>
      </c>
      <c r="D1281" s="5">
        <v>8437</v>
      </c>
    </row>
    <row r="1282" spans="1:4" x14ac:dyDescent="0.25">
      <c r="A1282" s="6">
        <v>28</v>
      </c>
      <c r="B1282" s="6">
        <v>12</v>
      </c>
      <c r="C1282" s="48" t="str">
        <f t="shared" ca="1" si="19"/>
        <v>28_12</v>
      </c>
      <c r="D1282" s="6">
        <v>5939</v>
      </c>
    </row>
    <row r="1283" spans="1:4" x14ac:dyDescent="0.25">
      <c r="A1283" s="5">
        <v>28</v>
      </c>
      <c r="B1283" s="5">
        <v>13</v>
      </c>
      <c r="C1283" s="49" t="str">
        <f t="shared" ca="1" si="19"/>
        <v>28_13</v>
      </c>
      <c r="D1283" s="5">
        <v>7668</v>
      </c>
    </row>
    <row r="1284" spans="1:4" x14ac:dyDescent="0.25">
      <c r="A1284" s="6">
        <v>28</v>
      </c>
      <c r="B1284" s="6">
        <v>14</v>
      </c>
      <c r="C1284" s="48" t="str">
        <f t="shared" ref="C1284:C1347" ca="1" si="20">INDIRECT("A"&amp;ROW())&amp;"_"&amp;INDIRECT("B"&amp;ROW())</f>
        <v>28_14</v>
      </c>
      <c r="D1284" s="6">
        <v>7795</v>
      </c>
    </row>
    <row r="1285" spans="1:4" x14ac:dyDescent="0.25">
      <c r="A1285" s="5">
        <v>28</v>
      </c>
      <c r="B1285" s="5">
        <v>15</v>
      </c>
      <c r="C1285" s="49" t="str">
        <f t="shared" ca="1" si="20"/>
        <v>28_15</v>
      </c>
      <c r="D1285" s="5">
        <v>6210</v>
      </c>
    </row>
    <row r="1286" spans="1:4" x14ac:dyDescent="0.25">
      <c r="A1286" s="6">
        <v>28</v>
      </c>
      <c r="B1286" s="6">
        <v>16</v>
      </c>
      <c r="C1286" s="48" t="str">
        <f t="shared" ca="1" si="20"/>
        <v>28_16</v>
      </c>
      <c r="D1286" s="6">
        <v>5572</v>
      </c>
    </row>
    <row r="1287" spans="1:4" x14ac:dyDescent="0.25">
      <c r="A1287" s="5">
        <v>28</v>
      </c>
      <c r="B1287" s="5">
        <v>17</v>
      </c>
      <c r="C1287" s="49" t="str">
        <f t="shared" ca="1" si="20"/>
        <v>28_17</v>
      </c>
      <c r="D1287" s="5">
        <v>1508</v>
      </c>
    </row>
    <row r="1288" spans="1:4" x14ac:dyDescent="0.25">
      <c r="A1288" s="6">
        <v>28</v>
      </c>
      <c r="B1288" s="6">
        <v>18</v>
      </c>
      <c r="C1288" s="48" t="str">
        <f t="shared" ca="1" si="20"/>
        <v>28_18</v>
      </c>
      <c r="D1288" s="6">
        <v>735</v>
      </c>
    </row>
    <row r="1289" spans="1:4" x14ac:dyDescent="0.25">
      <c r="A1289" s="5">
        <v>28</v>
      </c>
      <c r="B1289" s="5">
        <v>19</v>
      </c>
      <c r="C1289" s="49" t="str">
        <f t="shared" ca="1" si="20"/>
        <v>28_19</v>
      </c>
      <c r="D1289" s="5">
        <v>9588</v>
      </c>
    </row>
    <row r="1290" spans="1:4" x14ac:dyDescent="0.25">
      <c r="A1290" s="6">
        <v>28</v>
      </c>
      <c r="B1290" s="6">
        <v>20</v>
      </c>
      <c r="C1290" s="48" t="str">
        <f t="shared" ca="1" si="20"/>
        <v>28_20</v>
      </c>
      <c r="D1290" s="6">
        <v>9771</v>
      </c>
    </row>
    <row r="1291" spans="1:4" x14ac:dyDescent="0.25">
      <c r="A1291" s="5">
        <v>28</v>
      </c>
      <c r="B1291" s="5">
        <v>21</v>
      </c>
      <c r="C1291" s="49" t="str">
        <f t="shared" ca="1" si="20"/>
        <v>28_21</v>
      </c>
      <c r="D1291" s="5">
        <v>7948</v>
      </c>
    </row>
    <row r="1292" spans="1:4" x14ac:dyDescent="0.25">
      <c r="A1292" s="6">
        <v>28</v>
      </c>
      <c r="B1292" s="6">
        <v>22</v>
      </c>
      <c r="C1292" s="48" t="str">
        <f t="shared" ca="1" si="20"/>
        <v>28_22</v>
      </c>
      <c r="D1292" s="6">
        <v>9024</v>
      </c>
    </row>
    <row r="1293" spans="1:4" x14ac:dyDescent="0.25">
      <c r="A1293" s="5">
        <v>28</v>
      </c>
      <c r="B1293" s="5">
        <v>23</v>
      </c>
      <c r="C1293" s="49" t="str">
        <f t="shared" ca="1" si="20"/>
        <v>28_23</v>
      </c>
      <c r="D1293" s="5">
        <v>2595</v>
      </c>
    </row>
    <row r="1294" spans="1:4" x14ac:dyDescent="0.25">
      <c r="A1294" s="6">
        <v>28</v>
      </c>
      <c r="B1294" s="6">
        <v>24</v>
      </c>
      <c r="C1294" s="48" t="str">
        <f t="shared" ca="1" si="20"/>
        <v>28_24</v>
      </c>
      <c r="D1294" s="6">
        <v>5700</v>
      </c>
    </row>
    <row r="1295" spans="1:4" x14ac:dyDescent="0.25">
      <c r="A1295" s="5">
        <v>28</v>
      </c>
      <c r="B1295" s="5">
        <v>25</v>
      </c>
      <c r="C1295" s="49" t="str">
        <f t="shared" ca="1" si="20"/>
        <v>28_25</v>
      </c>
      <c r="D1295" s="5">
        <v>10693</v>
      </c>
    </row>
    <row r="1296" spans="1:4" x14ac:dyDescent="0.25">
      <c r="A1296" s="6">
        <v>28</v>
      </c>
      <c r="B1296" s="6">
        <v>26</v>
      </c>
      <c r="C1296" s="48" t="str">
        <f t="shared" ca="1" si="20"/>
        <v>28_26</v>
      </c>
      <c r="D1296" s="6">
        <v>8565</v>
      </c>
    </row>
    <row r="1297" spans="1:4" x14ac:dyDescent="0.25">
      <c r="A1297" s="5">
        <v>28</v>
      </c>
      <c r="B1297" s="5">
        <v>27</v>
      </c>
      <c r="C1297" s="49" t="str">
        <f t="shared" ca="1" si="20"/>
        <v>28_27</v>
      </c>
      <c r="D1297" s="5">
        <v>8914</v>
      </c>
    </row>
    <row r="1298" spans="1:4" x14ac:dyDescent="0.25">
      <c r="A1298" s="6">
        <v>28</v>
      </c>
      <c r="B1298" s="6">
        <v>29</v>
      </c>
      <c r="C1298" s="48" t="str">
        <f t="shared" ca="1" si="20"/>
        <v>28_29</v>
      </c>
      <c r="D1298" s="6">
        <v>90</v>
      </c>
    </row>
    <row r="1299" spans="1:4" x14ac:dyDescent="0.25">
      <c r="A1299" s="5">
        <v>28</v>
      </c>
      <c r="B1299" s="5">
        <v>30</v>
      </c>
      <c r="C1299" s="49" t="str">
        <f t="shared" ca="1" si="20"/>
        <v>28_30</v>
      </c>
      <c r="D1299" s="5">
        <v>1318</v>
      </c>
    </row>
    <row r="1300" spans="1:4" x14ac:dyDescent="0.25">
      <c r="A1300" s="6">
        <v>28</v>
      </c>
      <c r="B1300" s="6">
        <v>31</v>
      </c>
      <c r="C1300" s="48" t="str">
        <f t="shared" ca="1" si="20"/>
        <v>28_31</v>
      </c>
      <c r="D1300" s="6">
        <v>7121</v>
      </c>
    </row>
    <row r="1301" spans="1:4" x14ac:dyDescent="0.25">
      <c r="A1301" s="5">
        <v>28</v>
      </c>
      <c r="B1301" s="5">
        <v>32</v>
      </c>
      <c r="C1301" s="49" t="str">
        <f t="shared" ca="1" si="20"/>
        <v>28_32</v>
      </c>
      <c r="D1301" s="5">
        <v>17060</v>
      </c>
    </row>
    <row r="1302" spans="1:4" x14ac:dyDescent="0.25">
      <c r="A1302" s="6">
        <v>28</v>
      </c>
      <c r="B1302" s="6">
        <v>33</v>
      </c>
      <c r="C1302" s="48" t="str">
        <f t="shared" ca="1" si="20"/>
        <v>28_33</v>
      </c>
      <c r="D1302" s="6">
        <v>7262</v>
      </c>
    </row>
    <row r="1303" spans="1:4" x14ac:dyDescent="0.25">
      <c r="A1303" s="5">
        <v>28</v>
      </c>
      <c r="B1303" s="5">
        <v>34</v>
      </c>
      <c r="C1303" s="49" t="str">
        <f t="shared" ca="1" si="20"/>
        <v>28_34</v>
      </c>
      <c r="D1303" s="5">
        <v>10895</v>
      </c>
    </row>
    <row r="1304" spans="1:4" x14ac:dyDescent="0.25">
      <c r="A1304" s="6">
        <v>28</v>
      </c>
      <c r="B1304" s="6">
        <v>35</v>
      </c>
      <c r="C1304" s="48" t="str">
        <f t="shared" ca="1" si="20"/>
        <v>28_35</v>
      </c>
      <c r="D1304" s="6">
        <v>6598</v>
      </c>
    </row>
    <row r="1305" spans="1:4" x14ac:dyDescent="0.25">
      <c r="A1305" s="5">
        <v>28</v>
      </c>
      <c r="B1305" s="5">
        <v>36</v>
      </c>
      <c r="C1305" s="49" t="str">
        <f t="shared" ca="1" si="20"/>
        <v>28_36</v>
      </c>
      <c r="D1305" s="5">
        <v>1009</v>
      </c>
    </row>
    <row r="1306" spans="1:4" x14ac:dyDescent="0.25">
      <c r="A1306" s="6">
        <v>28</v>
      </c>
      <c r="B1306" s="6">
        <v>37</v>
      </c>
      <c r="C1306" s="48" t="str">
        <f t="shared" ca="1" si="20"/>
        <v>28_37</v>
      </c>
      <c r="D1306" s="6">
        <v>9745</v>
      </c>
    </row>
    <row r="1307" spans="1:4" x14ac:dyDescent="0.25">
      <c r="A1307" s="5">
        <v>28</v>
      </c>
      <c r="B1307" s="5">
        <v>38</v>
      </c>
      <c r="C1307" s="49" t="str">
        <f t="shared" ca="1" si="20"/>
        <v>28_38</v>
      </c>
      <c r="D1307" s="5">
        <v>6504</v>
      </c>
    </row>
    <row r="1308" spans="1:4" x14ac:dyDescent="0.25">
      <c r="A1308" s="6">
        <v>28</v>
      </c>
      <c r="B1308" s="6">
        <v>39</v>
      </c>
      <c r="C1308" s="48" t="str">
        <f t="shared" ca="1" si="20"/>
        <v>28_39</v>
      </c>
      <c r="D1308" s="6">
        <v>8304</v>
      </c>
    </row>
    <row r="1309" spans="1:4" x14ac:dyDescent="0.25">
      <c r="A1309" s="5">
        <v>28</v>
      </c>
      <c r="B1309" s="5">
        <v>40</v>
      </c>
      <c r="C1309" s="49" t="str">
        <f t="shared" ca="1" si="20"/>
        <v>28_40</v>
      </c>
      <c r="D1309" s="5">
        <v>5840</v>
      </c>
    </row>
    <row r="1310" spans="1:4" x14ac:dyDescent="0.25">
      <c r="A1310" s="6">
        <v>28</v>
      </c>
      <c r="B1310" s="6">
        <v>41</v>
      </c>
      <c r="C1310" s="48" t="str">
        <f t="shared" ca="1" si="20"/>
        <v>28_41</v>
      </c>
      <c r="D1310" s="6">
        <v>8636</v>
      </c>
    </row>
    <row r="1311" spans="1:4" x14ac:dyDescent="0.25">
      <c r="A1311" s="5">
        <v>28</v>
      </c>
      <c r="B1311" s="5">
        <v>42</v>
      </c>
      <c r="C1311" s="49" t="str">
        <f t="shared" ca="1" si="20"/>
        <v>28_42</v>
      </c>
      <c r="D1311" s="5">
        <v>9360</v>
      </c>
    </row>
    <row r="1312" spans="1:4" x14ac:dyDescent="0.25">
      <c r="A1312" s="6">
        <v>28</v>
      </c>
      <c r="B1312" s="6">
        <v>43</v>
      </c>
      <c r="C1312" s="48" t="str">
        <f t="shared" ca="1" si="20"/>
        <v>28_43</v>
      </c>
      <c r="D1312" s="6">
        <v>7875</v>
      </c>
    </row>
    <row r="1313" spans="1:4" x14ac:dyDescent="0.25">
      <c r="A1313" s="5">
        <v>28</v>
      </c>
      <c r="B1313" s="5">
        <v>44</v>
      </c>
      <c r="C1313" s="49" t="str">
        <f t="shared" ca="1" si="20"/>
        <v>28_44</v>
      </c>
      <c r="D1313" s="5">
        <v>8777</v>
      </c>
    </row>
    <row r="1314" spans="1:4" x14ac:dyDescent="0.25">
      <c r="A1314" s="6">
        <v>28</v>
      </c>
      <c r="B1314" s="6">
        <v>45</v>
      </c>
      <c r="C1314" s="48" t="str">
        <f t="shared" ca="1" si="20"/>
        <v>28_45</v>
      </c>
      <c r="D1314" s="6">
        <v>10995</v>
      </c>
    </row>
    <row r="1315" spans="1:4" x14ac:dyDescent="0.25">
      <c r="A1315" s="5">
        <v>28</v>
      </c>
      <c r="B1315" s="5">
        <v>46</v>
      </c>
      <c r="C1315" s="49" t="str">
        <f t="shared" ca="1" si="20"/>
        <v>28_46</v>
      </c>
      <c r="D1315" s="5">
        <v>17159</v>
      </c>
    </row>
    <row r="1316" spans="1:4" x14ac:dyDescent="0.25">
      <c r="A1316" s="6">
        <v>28</v>
      </c>
      <c r="B1316" s="6">
        <v>47</v>
      </c>
      <c r="C1316" s="48" t="str">
        <f t="shared" ca="1" si="20"/>
        <v>28_47</v>
      </c>
      <c r="D1316" s="6">
        <v>9755</v>
      </c>
    </row>
    <row r="1317" spans="1:4" x14ac:dyDescent="0.25">
      <c r="A1317" s="5">
        <v>28</v>
      </c>
      <c r="B1317" s="5">
        <v>48</v>
      </c>
      <c r="C1317" s="49" t="str">
        <f t="shared" ca="1" si="20"/>
        <v>28_48</v>
      </c>
      <c r="D1317" s="5">
        <v>5856</v>
      </c>
    </row>
    <row r="1318" spans="1:4" x14ac:dyDescent="0.25">
      <c r="A1318" s="6">
        <v>29</v>
      </c>
      <c r="B1318" s="6">
        <v>1</v>
      </c>
      <c r="C1318" s="48" t="str">
        <f t="shared" ca="1" si="20"/>
        <v>29_1</v>
      </c>
      <c r="D1318" s="6">
        <v>430</v>
      </c>
    </row>
    <row r="1319" spans="1:4" x14ac:dyDescent="0.25">
      <c r="A1319" s="5">
        <v>29</v>
      </c>
      <c r="B1319" s="5">
        <v>2</v>
      </c>
      <c r="C1319" s="49" t="str">
        <f t="shared" ca="1" si="20"/>
        <v>29_2</v>
      </c>
      <c r="D1319" s="5">
        <v>6882</v>
      </c>
    </row>
    <row r="1320" spans="1:4" x14ac:dyDescent="0.25">
      <c r="A1320" s="6">
        <v>29</v>
      </c>
      <c r="B1320" s="6">
        <v>3</v>
      </c>
      <c r="C1320" s="48" t="str">
        <f t="shared" ca="1" si="20"/>
        <v>29_3</v>
      </c>
      <c r="D1320" s="6">
        <v>1240</v>
      </c>
    </row>
    <row r="1321" spans="1:4" x14ac:dyDescent="0.25">
      <c r="A1321" s="5">
        <v>29</v>
      </c>
      <c r="B1321" s="5">
        <v>4</v>
      </c>
      <c r="C1321" s="49" t="str">
        <f t="shared" ca="1" si="20"/>
        <v>29_4</v>
      </c>
      <c r="D1321" s="5">
        <v>9691</v>
      </c>
    </row>
    <row r="1322" spans="1:4" x14ac:dyDescent="0.25">
      <c r="A1322" s="6">
        <v>29</v>
      </c>
      <c r="B1322" s="6">
        <v>5</v>
      </c>
      <c r="C1322" s="48" t="str">
        <f t="shared" ca="1" si="20"/>
        <v>29_5</v>
      </c>
      <c r="D1322" s="6">
        <v>5350</v>
      </c>
    </row>
    <row r="1323" spans="1:4" x14ac:dyDescent="0.25">
      <c r="A1323" s="5">
        <v>29</v>
      </c>
      <c r="B1323" s="5">
        <v>6</v>
      </c>
      <c r="C1323" s="49" t="str">
        <f t="shared" ca="1" si="20"/>
        <v>29_6</v>
      </c>
      <c r="D1323" s="5">
        <v>7350</v>
      </c>
    </row>
    <row r="1324" spans="1:4" x14ac:dyDescent="0.25">
      <c r="A1324" s="6">
        <v>29</v>
      </c>
      <c r="B1324" s="6">
        <v>7</v>
      </c>
      <c r="C1324" s="48" t="str">
        <f t="shared" ca="1" si="20"/>
        <v>29_7</v>
      </c>
      <c r="D1324" s="6">
        <v>9653</v>
      </c>
    </row>
    <row r="1325" spans="1:4" x14ac:dyDescent="0.25">
      <c r="A1325" s="5">
        <v>29</v>
      </c>
      <c r="B1325" s="5">
        <v>8</v>
      </c>
      <c r="C1325" s="49" t="str">
        <f t="shared" ca="1" si="20"/>
        <v>29_8</v>
      </c>
      <c r="D1325" s="5">
        <v>398</v>
      </c>
    </row>
    <row r="1326" spans="1:4" x14ac:dyDescent="0.25">
      <c r="A1326" s="6">
        <v>29</v>
      </c>
      <c r="B1326" s="6">
        <v>9</v>
      </c>
      <c r="C1326" s="48" t="str">
        <f t="shared" ca="1" si="20"/>
        <v>29_9</v>
      </c>
      <c r="D1326" s="6">
        <v>11879</v>
      </c>
    </row>
    <row r="1327" spans="1:4" x14ac:dyDescent="0.25">
      <c r="A1327" s="5">
        <v>29</v>
      </c>
      <c r="B1327" s="5">
        <v>10</v>
      </c>
      <c r="C1327" s="49" t="str">
        <f t="shared" ca="1" si="20"/>
        <v>29_10</v>
      </c>
      <c r="D1327" s="5">
        <v>6534</v>
      </c>
    </row>
    <row r="1328" spans="1:4" x14ac:dyDescent="0.25">
      <c r="A1328" s="6">
        <v>29</v>
      </c>
      <c r="B1328" s="6">
        <v>11</v>
      </c>
      <c r="C1328" s="48" t="str">
        <f t="shared" ca="1" si="20"/>
        <v>29_11</v>
      </c>
      <c r="D1328" s="6">
        <v>8436</v>
      </c>
    </row>
    <row r="1329" spans="1:4" x14ac:dyDescent="0.25">
      <c r="A1329" s="5">
        <v>29</v>
      </c>
      <c r="B1329" s="5">
        <v>12</v>
      </c>
      <c r="C1329" s="49" t="str">
        <f t="shared" ca="1" si="20"/>
        <v>29_12</v>
      </c>
      <c r="D1329" s="5">
        <v>5909</v>
      </c>
    </row>
    <row r="1330" spans="1:4" x14ac:dyDescent="0.25">
      <c r="A1330" s="6">
        <v>29</v>
      </c>
      <c r="B1330" s="6">
        <v>13</v>
      </c>
      <c r="C1330" s="48" t="str">
        <f t="shared" ca="1" si="20"/>
        <v>29_13</v>
      </c>
      <c r="D1330" s="6">
        <v>7631</v>
      </c>
    </row>
    <row r="1331" spans="1:4" x14ac:dyDescent="0.25">
      <c r="A1331" s="5">
        <v>29</v>
      </c>
      <c r="B1331" s="5">
        <v>14</v>
      </c>
      <c r="C1331" s="49" t="str">
        <f t="shared" ca="1" si="20"/>
        <v>29_14</v>
      </c>
      <c r="D1331" s="5">
        <v>7761</v>
      </c>
    </row>
    <row r="1332" spans="1:4" x14ac:dyDescent="0.25">
      <c r="A1332" s="6">
        <v>29</v>
      </c>
      <c r="B1332" s="6">
        <v>15</v>
      </c>
      <c r="C1332" s="48" t="str">
        <f t="shared" ca="1" si="20"/>
        <v>29_15</v>
      </c>
      <c r="D1332" s="6">
        <v>6177</v>
      </c>
    </row>
    <row r="1333" spans="1:4" x14ac:dyDescent="0.25">
      <c r="A1333" s="5">
        <v>29</v>
      </c>
      <c r="B1333" s="5">
        <v>16</v>
      </c>
      <c r="C1333" s="49" t="str">
        <f t="shared" ca="1" si="20"/>
        <v>29_16</v>
      </c>
      <c r="D1333" s="5">
        <v>5598</v>
      </c>
    </row>
    <row r="1334" spans="1:4" x14ac:dyDescent="0.25">
      <c r="A1334" s="6">
        <v>29</v>
      </c>
      <c r="B1334" s="6">
        <v>17</v>
      </c>
      <c r="C1334" s="48" t="str">
        <f t="shared" ca="1" si="20"/>
        <v>29_17</v>
      </c>
      <c r="D1334" s="6">
        <v>1547</v>
      </c>
    </row>
    <row r="1335" spans="1:4" x14ac:dyDescent="0.25">
      <c r="A1335" s="5">
        <v>29</v>
      </c>
      <c r="B1335" s="5">
        <v>18</v>
      </c>
      <c r="C1335" s="49" t="str">
        <f t="shared" ca="1" si="20"/>
        <v>29_18</v>
      </c>
      <c r="D1335" s="5">
        <v>759</v>
      </c>
    </row>
    <row r="1336" spans="1:4" x14ac:dyDescent="0.25">
      <c r="A1336" s="6">
        <v>29</v>
      </c>
      <c r="B1336" s="6">
        <v>19</v>
      </c>
      <c r="C1336" s="48" t="str">
        <f t="shared" ca="1" si="20"/>
        <v>29_19</v>
      </c>
      <c r="D1336" s="6">
        <v>9601</v>
      </c>
    </row>
    <row r="1337" spans="1:4" x14ac:dyDescent="0.25">
      <c r="A1337" s="5">
        <v>29</v>
      </c>
      <c r="B1337" s="5">
        <v>20</v>
      </c>
      <c r="C1337" s="49" t="str">
        <f t="shared" ca="1" si="20"/>
        <v>29_20</v>
      </c>
      <c r="D1337" s="5">
        <v>9769</v>
      </c>
    </row>
    <row r="1338" spans="1:4" x14ac:dyDescent="0.25">
      <c r="A1338" s="6">
        <v>29</v>
      </c>
      <c r="B1338" s="6">
        <v>21</v>
      </c>
      <c r="C1338" s="48" t="str">
        <f t="shared" ca="1" si="20"/>
        <v>29_21</v>
      </c>
      <c r="D1338" s="6">
        <v>7917</v>
      </c>
    </row>
    <row r="1339" spans="1:4" x14ac:dyDescent="0.25">
      <c r="A1339" s="5">
        <v>29</v>
      </c>
      <c r="B1339" s="5">
        <v>22</v>
      </c>
      <c r="C1339" s="49" t="str">
        <f t="shared" ca="1" si="20"/>
        <v>29_22</v>
      </c>
      <c r="D1339" s="5">
        <v>9009</v>
      </c>
    </row>
    <row r="1340" spans="1:4" x14ac:dyDescent="0.25">
      <c r="A1340" s="6">
        <v>29</v>
      </c>
      <c r="B1340" s="6">
        <v>23</v>
      </c>
      <c r="C1340" s="48" t="str">
        <f t="shared" ca="1" si="20"/>
        <v>29_23</v>
      </c>
      <c r="D1340" s="6">
        <v>2623</v>
      </c>
    </row>
    <row r="1341" spans="1:4" x14ac:dyDescent="0.25">
      <c r="A1341" s="5">
        <v>29</v>
      </c>
      <c r="B1341" s="5">
        <v>24</v>
      </c>
      <c r="C1341" s="49" t="str">
        <f t="shared" ca="1" si="20"/>
        <v>29_24</v>
      </c>
      <c r="D1341" s="5">
        <v>5671</v>
      </c>
    </row>
    <row r="1342" spans="1:4" x14ac:dyDescent="0.25">
      <c r="A1342" s="6">
        <v>29</v>
      </c>
      <c r="B1342" s="6">
        <v>25</v>
      </c>
      <c r="C1342" s="48" t="str">
        <f t="shared" ca="1" si="20"/>
        <v>29_25</v>
      </c>
      <c r="D1342" s="6">
        <v>10705</v>
      </c>
    </row>
    <row r="1343" spans="1:4" x14ac:dyDescent="0.25">
      <c r="A1343" s="5">
        <v>29</v>
      </c>
      <c r="B1343" s="5">
        <v>26</v>
      </c>
      <c r="C1343" s="49" t="str">
        <f t="shared" ca="1" si="20"/>
        <v>29_26</v>
      </c>
      <c r="D1343" s="5">
        <v>9143</v>
      </c>
    </row>
    <row r="1344" spans="1:4" x14ac:dyDescent="0.25">
      <c r="A1344" s="6">
        <v>29</v>
      </c>
      <c r="B1344" s="6">
        <v>27</v>
      </c>
      <c r="C1344" s="48" t="str">
        <f t="shared" ca="1" si="20"/>
        <v>29_27</v>
      </c>
      <c r="D1344" s="6">
        <v>8876</v>
      </c>
    </row>
    <row r="1345" spans="1:4" x14ac:dyDescent="0.25">
      <c r="A1345" s="5">
        <v>29</v>
      </c>
      <c r="B1345" s="5">
        <v>28</v>
      </c>
      <c r="C1345" s="49" t="str">
        <f t="shared" ca="1" si="20"/>
        <v>29_28</v>
      </c>
      <c r="D1345" s="5">
        <v>90</v>
      </c>
    </row>
    <row r="1346" spans="1:4" x14ac:dyDescent="0.25">
      <c r="A1346" s="6">
        <v>29</v>
      </c>
      <c r="B1346" s="6">
        <v>30</v>
      </c>
      <c r="C1346" s="48" t="str">
        <f t="shared" ca="1" si="20"/>
        <v>29_30</v>
      </c>
      <c r="D1346" s="6">
        <v>1347</v>
      </c>
    </row>
    <row r="1347" spans="1:4" x14ac:dyDescent="0.25">
      <c r="A1347" s="5">
        <v>29</v>
      </c>
      <c r="B1347" s="5">
        <v>31</v>
      </c>
      <c r="C1347" s="49" t="str">
        <f t="shared" ca="1" si="20"/>
        <v>29_31</v>
      </c>
      <c r="D1347" s="5">
        <v>7094</v>
      </c>
    </row>
    <row r="1348" spans="1:4" x14ac:dyDescent="0.25">
      <c r="A1348" s="6">
        <v>29</v>
      </c>
      <c r="B1348" s="6">
        <v>32</v>
      </c>
      <c r="C1348" s="48" t="str">
        <f t="shared" ref="C1348:C1411" ca="1" si="21">INDIRECT("A"&amp;ROW())&amp;"_"&amp;INDIRECT("B"&amp;ROW())</f>
        <v>29_32</v>
      </c>
      <c r="D1348" s="6">
        <v>17070</v>
      </c>
    </row>
    <row r="1349" spans="1:4" x14ac:dyDescent="0.25">
      <c r="A1349" s="5">
        <v>29</v>
      </c>
      <c r="B1349" s="5">
        <v>33</v>
      </c>
      <c r="C1349" s="49" t="str">
        <f t="shared" ca="1" si="21"/>
        <v>29_33</v>
      </c>
      <c r="D1349" s="5">
        <v>7237</v>
      </c>
    </row>
    <row r="1350" spans="1:4" x14ac:dyDescent="0.25">
      <c r="A1350" s="6">
        <v>29</v>
      </c>
      <c r="B1350" s="6">
        <v>34</v>
      </c>
      <c r="C1350" s="48" t="str">
        <f t="shared" ca="1" si="21"/>
        <v>29_34</v>
      </c>
      <c r="D1350" s="6">
        <v>10892</v>
      </c>
    </row>
    <row r="1351" spans="1:4" x14ac:dyDescent="0.25">
      <c r="A1351" s="5">
        <v>29</v>
      </c>
      <c r="B1351" s="5">
        <v>35</v>
      </c>
      <c r="C1351" s="49" t="str">
        <f t="shared" ca="1" si="21"/>
        <v>29_35</v>
      </c>
      <c r="D1351" s="5">
        <v>6563</v>
      </c>
    </row>
    <row r="1352" spans="1:4" x14ac:dyDescent="0.25">
      <c r="A1352" s="6">
        <v>29</v>
      </c>
      <c r="B1352" s="6">
        <v>36</v>
      </c>
      <c r="C1352" s="48" t="str">
        <f t="shared" ca="1" si="21"/>
        <v>29_36</v>
      </c>
      <c r="D1352" s="6">
        <v>1039</v>
      </c>
    </row>
    <row r="1353" spans="1:4" x14ac:dyDescent="0.25">
      <c r="A1353" s="5">
        <v>29</v>
      </c>
      <c r="B1353" s="5">
        <v>37</v>
      </c>
      <c r="C1353" s="49" t="str">
        <f t="shared" ca="1" si="21"/>
        <v>29_37</v>
      </c>
      <c r="D1353" s="5">
        <v>9726</v>
      </c>
    </row>
    <row r="1354" spans="1:4" x14ac:dyDescent="0.25">
      <c r="A1354" s="6">
        <v>29</v>
      </c>
      <c r="B1354" s="6">
        <v>38</v>
      </c>
      <c r="C1354" s="48" t="str">
        <f t="shared" ca="1" si="21"/>
        <v>29_38</v>
      </c>
      <c r="D1354" s="6">
        <v>6470</v>
      </c>
    </row>
    <row r="1355" spans="1:4" x14ac:dyDescent="0.25">
      <c r="A1355" s="5">
        <v>29</v>
      </c>
      <c r="B1355" s="5">
        <v>39</v>
      </c>
      <c r="C1355" s="49" t="str">
        <f t="shared" ca="1" si="21"/>
        <v>29_39</v>
      </c>
      <c r="D1355" s="5">
        <v>8294</v>
      </c>
    </row>
    <row r="1356" spans="1:4" x14ac:dyDescent="0.25">
      <c r="A1356" s="6">
        <v>29</v>
      </c>
      <c r="B1356" s="6">
        <v>40</v>
      </c>
      <c r="C1356" s="48" t="str">
        <f t="shared" ca="1" si="21"/>
        <v>29_40</v>
      </c>
      <c r="D1356" s="6">
        <v>5810</v>
      </c>
    </row>
    <row r="1357" spans="1:4" x14ac:dyDescent="0.25">
      <c r="A1357" s="5">
        <v>29</v>
      </c>
      <c r="B1357" s="5">
        <v>41</v>
      </c>
      <c r="C1357" s="49" t="str">
        <f t="shared" ca="1" si="21"/>
        <v>29_41</v>
      </c>
      <c r="D1357" s="5">
        <v>8600</v>
      </c>
    </row>
    <row r="1358" spans="1:4" x14ac:dyDescent="0.25">
      <c r="A1358" s="6">
        <v>29</v>
      </c>
      <c r="B1358" s="6">
        <v>42</v>
      </c>
      <c r="C1358" s="48" t="str">
        <f t="shared" ca="1" si="21"/>
        <v>29_42</v>
      </c>
      <c r="D1358" s="6">
        <v>9351</v>
      </c>
    </row>
    <row r="1359" spans="1:4" x14ac:dyDescent="0.25">
      <c r="A1359" s="5">
        <v>29</v>
      </c>
      <c r="B1359" s="5">
        <v>43</v>
      </c>
      <c r="C1359" s="49" t="str">
        <f t="shared" ca="1" si="21"/>
        <v>29_43</v>
      </c>
      <c r="D1359" s="5">
        <v>7836</v>
      </c>
    </row>
    <row r="1360" spans="1:4" x14ac:dyDescent="0.25">
      <c r="A1360" s="6">
        <v>29</v>
      </c>
      <c r="B1360" s="6">
        <v>44</v>
      </c>
      <c r="C1360" s="48" t="str">
        <f t="shared" ca="1" si="21"/>
        <v>29_44</v>
      </c>
      <c r="D1360" s="6">
        <v>8738</v>
      </c>
    </row>
    <row r="1361" spans="1:4" x14ac:dyDescent="0.25">
      <c r="A1361" s="5">
        <v>29</v>
      </c>
      <c r="B1361" s="5">
        <v>45</v>
      </c>
      <c r="C1361" s="49" t="str">
        <f t="shared" ca="1" si="21"/>
        <v>29_45</v>
      </c>
      <c r="D1361" s="5">
        <v>11007</v>
      </c>
    </row>
    <row r="1362" spans="1:4" x14ac:dyDescent="0.25">
      <c r="A1362" s="6">
        <v>29</v>
      </c>
      <c r="B1362" s="6">
        <v>46</v>
      </c>
      <c r="C1362" s="48" t="str">
        <f t="shared" ca="1" si="21"/>
        <v>29_46</v>
      </c>
      <c r="D1362" s="6">
        <v>17159</v>
      </c>
    </row>
    <row r="1363" spans="1:4" x14ac:dyDescent="0.25">
      <c r="A1363" s="5">
        <v>29</v>
      </c>
      <c r="B1363" s="5">
        <v>47</v>
      </c>
      <c r="C1363" s="49" t="str">
        <f t="shared" ca="1" si="21"/>
        <v>29_47</v>
      </c>
      <c r="D1363" s="5">
        <v>9752</v>
      </c>
    </row>
    <row r="1364" spans="1:4" x14ac:dyDescent="0.25">
      <c r="A1364" s="6">
        <v>29</v>
      </c>
      <c r="B1364" s="6">
        <v>48</v>
      </c>
      <c r="C1364" s="48" t="str">
        <f t="shared" ca="1" si="21"/>
        <v>29_48</v>
      </c>
      <c r="D1364" s="6">
        <v>5824</v>
      </c>
    </row>
    <row r="1365" spans="1:4" x14ac:dyDescent="0.25">
      <c r="A1365" s="5">
        <v>30</v>
      </c>
      <c r="B1365" s="5">
        <v>1</v>
      </c>
      <c r="C1365" s="49" t="str">
        <f t="shared" ca="1" si="21"/>
        <v>30_1</v>
      </c>
      <c r="D1365" s="5">
        <v>1573</v>
      </c>
    </row>
    <row r="1366" spans="1:4" x14ac:dyDescent="0.25">
      <c r="A1366" s="6">
        <v>30</v>
      </c>
      <c r="B1366" s="6">
        <v>2</v>
      </c>
      <c r="C1366" s="48" t="str">
        <f t="shared" ca="1" si="21"/>
        <v>30_2</v>
      </c>
      <c r="D1366" s="6">
        <v>7084</v>
      </c>
    </row>
    <row r="1367" spans="1:4" x14ac:dyDescent="0.25">
      <c r="A1367" s="5">
        <v>30</v>
      </c>
      <c r="B1367" s="5">
        <v>3</v>
      </c>
      <c r="C1367" s="49" t="str">
        <f t="shared" ca="1" si="21"/>
        <v>30_3</v>
      </c>
      <c r="D1367" s="5">
        <v>543</v>
      </c>
    </row>
    <row r="1368" spans="1:4" x14ac:dyDescent="0.25">
      <c r="A1368" s="6">
        <v>30</v>
      </c>
      <c r="B1368" s="6">
        <v>4</v>
      </c>
      <c r="C1368" s="48" t="str">
        <f t="shared" ca="1" si="21"/>
        <v>30_4</v>
      </c>
      <c r="D1368" s="6">
        <v>10305</v>
      </c>
    </row>
    <row r="1369" spans="1:4" x14ac:dyDescent="0.25">
      <c r="A1369" s="5">
        <v>30</v>
      </c>
      <c r="B1369" s="5">
        <v>5</v>
      </c>
      <c r="C1369" s="49" t="str">
        <f t="shared" ca="1" si="21"/>
        <v>30_5</v>
      </c>
      <c r="D1369" s="5">
        <v>5584</v>
      </c>
    </row>
    <row r="1370" spans="1:4" x14ac:dyDescent="0.25">
      <c r="A1370" s="6">
        <v>30</v>
      </c>
      <c r="B1370" s="6">
        <v>6</v>
      </c>
      <c r="C1370" s="48" t="str">
        <f t="shared" ca="1" si="21"/>
        <v>30_6</v>
      </c>
      <c r="D1370" s="6">
        <v>7655</v>
      </c>
    </row>
    <row r="1371" spans="1:4" x14ac:dyDescent="0.25">
      <c r="A1371" s="5">
        <v>30</v>
      </c>
      <c r="B1371" s="5">
        <v>7</v>
      </c>
      <c r="C1371" s="49" t="str">
        <f t="shared" ca="1" si="21"/>
        <v>30_7</v>
      </c>
      <c r="D1371" s="5">
        <v>10532</v>
      </c>
    </row>
    <row r="1372" spans="1:4" x14ac:dyDescent="0.25">
      <c r="A1372" s="6">
        <v>30</v>
      </c>
      <c r="B1372" s="6">
        <v>8</v>
      </c>
      <c r="C1372" s="48" t="str">
        <f t="shared" ca="1" si="21"/>
        <v>30_8</v>
      </c>
      <c r="D1372" s="6">
        <v>1166</v>
      </c>
    </row>
    <row r="1373" spans="1:4" x14ac:dyDescent="0.25">
      <c r="A1373" s="5">
        <v>30</v>
      </c>
      <c r="B1373" s="5">
        <v>9</v>
      </c>
      <c r="C1373" s="49" t="str">
        <f t="shared" ca="1" si="21"/>
        <v>30_9</v>
      </c>
      <c r="D1373" s="5">
        <v>12315</v>
      </c>
    </row>
    <row r="1374" spans="1:4" x14ac:dyDescent="0.25">
      <c r="A1374" s="6">
        <v>30</v>
      </c>
      <c r="B1374" s="6">
        <v>10</v>
      </c>
      <c r="C1374" s="48" t="str">
        <f t="shared" ca="1" si="21"/>
        <v>30_10</v>
      </c>
      <c r="D1374" s="6">
        <v>6720</v>
      </c>
    </row>
    <row r="1375" spans="1:4" x14ac:dyDescent="0.25">
      <c r="A1375" s="5">
        <v>30</v>
      </c>
      <c r="B1375" s="5">
        <v>11</v>
      </c>
      <c r="C1375" s="49" t="str">
        <f t="shared" ca="1" si="21"/>
        <v>30_11</v>
      </c>
      <c r="D1375" s="5">
        <v>7411</v>
      </c>
    </row>
    <row r="1376" spans="1:4" x14ac:dyDescent="0.25">
      <c r="A1376" s="6">
        <v>30</v>
      </c>
      <c r="B1376" s="6">
        <v>12</v>
      </c>
      <c r="C1376" s="48" t="str">
        <f t="shared" ca="1" si="21"/>
        <v>30_12</v>
      </c>
      <c r="D1376" s="6">
        <v>7420</v>
      </c>
    </row>
    <row r="1377" spans="1:4" x14ac:dyDescent="0.25">
      <c r="A1377" s="5">
        <v>30</v>
      </c>
      <c r="B1377" s="5">
        <v>13</v>
      </c>
      <c r="C1377" s="49" t="str">
        <f t="shared" ca="1" si="21"/>
        <v>30_13</v>
      </c>
      <c r="D1377" s="5">
        <v>9011</v>
      </c>
    </row>
    <row r="1378" spans="1:4" x14ac:dyDescent="0.25">
      <c r="A1378" s="6">
        <v>30</v>
      </c>
      <c r="B1378" s="6">
        <v>14</v>
      </c>
      <c r="C1378" s="48" t="str">
        <f t="shared" ca="1" si="21"/>
        <v>30_14</v>
      </c>
      <c r="D1378" s="6">
        <v>9227</v>
      </c>
    </row>
    <row r="1379" spans="1:4" x14ac:dyDescent="0.25">
      <c r="A1379" s="5">
        <v>30</v>
      </c>
      <c r="B1379" s="5">
        <v>15</v>
      </c>
      <c r="C1379" s="49" t="str">
        <f t="shared" ca="1" si="21"/>
        <v>30_15</v>
      </c>
      <c r="D1379" s="5">
        <v>7654</v>
      </c>
    </row>
    <row r="1380" spans="1:4" x14ac:dyDescent="0.25">
      <c r="A1380" s="6">
        <v>30</v>
      </c>
      <c r="B1380" s="6">
        <v>16</v>
      </c>
      <c r="C1380" s="48" t="str">
        <f t="shared" ca="1" si="21"/>
        <v>30_16</v>
      </c>
      <c r="D1380" s="6">
        <v>5774</v>
      </c>
    </row>
    <row r="1381" spans="1:4" x14ac:dyDescent="0.25">
      <c r="A1381" s="5">
        <v>30</v>
      </c>
      <c r="B1381" s="5">
        <v>17</v>
      </c>
      <c r="C1381" s="49" t="str">
        <f t="shared" ca="1" si="21"/>
        <v>30_17</v>
      </c>
      <c r="D1381" s="5">
        <v>1430</v>
      </c>
    </row>
    <row r="1382" spans="1:4" x14ac:dyDescent="0.25">
      <c r="A1382" s="6">
        <v>30</v>
      </c>
      <c r="B1382" s="6">
        <v>18</v>
      </c>
      <c r="C1382" s="48" t="str">
        <f t="shared" ca="1" si="21"/>
        <v>30_18</v>
      </c>
      <c r="D1382" s="6">
        <v>1535</v>
      </c>
    </row>
    <row r="1383" spans="1:4" x14ac:dyDescent="0.25">
      <c r="A1383" s="5">
        <v>30</v>
      </c>
      <c r="B1383" s="5">
        <v>19</v>
      </c>
      <c r="C1383" s="49" t="str">
        <f t="shared" ca="1" si="21"/>
        <v>30_19</v>
      </c>
      <c r="D1383" s="5">
        <v>8517</v>
      </c>
    </row>
    <row r="1384" spans="1:4" x14ac:dyDescent="0.25">
      <c r="A1384" s="6">
        <v>30</v>
      </c>
      <c r="B1384" s="6">
        <v>20</v>
      </c>
      <c r="C1384" s="48" t="str">
        <f t="shared" ca="1" si="21"/>
        <v>30_20</v>
      </c>
      <c r="D1384" s="6">
        <v>10650</v>
      </c>
    </row>
    <row r="1385" spans="1:4" x14ac:dyDescent="0.25">
      <c r="A1385" s="5">
        <v>30</v>
      </c>
      <c r="B1385" s="5">
        <v>21</v>
      </c>
      <c r="C1385" s="49" t="str">
        <f t="shared" ca="1" si="21"/>
        <v>30_21</v>
      </c>
      <c r="D1385" s="5">
        <v>8190</v>
      </c>
    </row>
    <row r="1386" spans="1:4" x14ac:dyDescent="0.25">
      <c r="A1386" s="6">
        <v>30</v>
      </c>
      <c r="B1386" s="6">
        <v>22</v>
      </c>
      <c r="C1386" s="48" t="str">
        <f t="shared" ca="1" si="21"/>
        <v>30_22</v>
      </c>
      <c r="D1386" s="6">
        <v>10120</v>
      </c>
    </row>
    <row r="1387" spans="1:4" x14ac:dyDescent="0.25">
      <c r="A1387" s="5">
        <v>30</v>
      </c>
      <c r="B1387" s="5">
        <v>23</v>
      </c>
      <c r="C1387" s="49" t="str">
        <f t="shared" ca="1" si="21"/>
        <v>30_23</v>
      </c>
      <c r="D1387" s="5">
        <v>2829</v>
      </c>
    </row>
    <row r="1388" spans="1:4" x14ac:dyDescent="0.25">
      <c r="A1388" s="6">
        <v>30</v>
      </c>
      <c r="B1388" s="6">
        <v>24</v>
      </c>
      <c r="C1388" s="48" t="str">
        <f t="shared" ca="1" si="21"/>
        <v>30_24</v>
      </c>
      <c r="D1388" s="6">
        <v>5893</v>
      </c>
    </row>
    <row r="1389" spans="1:4" x14ac:dyDescent="0.25">
      <c r="A1389" s="5">
        <v>30</v>
      </c>
      <c r="B1389" s="5">
        <v>25</v>
      </c>
      <c r="C1389" s="49" t="str">
        <f t="shared" ca="1" si="21"/>
        <v>30_25</v>
      </c>
      <c r="D1389" s="5">
        <v>11196</v>
      </c>
    </row>
    <row r="1390" spans="1:4" x14ac:dyDescent="0.25">
      <c r="A1390" s="6">
        <v>30</v>
      </c>
      <c r="B1390" s="6">
        <v>26</v>
      </c>
      <c r="C1390" s="48" t="str">
        <f t="shared" ca="1" si="21"/>
        <v>30_26</v>
      </c>
      <c r="D1390" s="6">
        <v>9143</v>
      </c>
    </row>
    <row r="1391" spans="1:4" x14ac:dyDescent="0.25">
      <c r="A1391" s="5">
        <v>30</v>
      </c>
      <c r="B1391" s="5">
        <v>27</v>
      </c>
      <c r="C1391" s="49" t="str">
        <f t="shared" ca="1" si="21"/>
        <v>30_27</v>
      </c>
      <c r="D1391" s="5">
        <v>9503</v>
      </c>
    </row>
    <row r="1392" spans="1:4" x14ac:dyDescent="0.25">
      <c r="A1392" s="6">
        <v>30</v>
      </c>
      <c r="B1392" s="6">
        <v>28</v>
      </c>
      <c r="C1392" s="48" t="str">
        <f t="shared" ca="1" si="21"/>
        <v>30_28</v>
      </c>
      <c r="D1392" s="6">
        <v>1318</v>
      </c>
    </row>
    <row r="1393" spans="1:4" x14ac:dyDescent="0.25">
      <c r="A1393" s="5">
        <v>30</v>
      </c>
      <c r="B1393" s="5">
        <v>29</v>
      </c>
      <c r="C1393" s="49" t="str">
        <f t="shared" ca="1" si="21"/>
        <v>30_29</v>
      </c>
      <c r="D1393" s="5">
        <v>1347</v>
      </c>
    </row>
    <row r="1394" spans="1:4" x14ac:dyDescent="0.25">
      <c r="A1394" s="6">
        <v>30</v>
      </c>
      <c r="B1394" s="6">
        <v>31</v>
      </c>
      <c r="C1394" s="48" t="str">
        <f t="shared" ca="1" si="21"/>
        <v>30_31</v>
      </c>
      <c r="D1394" s="6">
        <v>7158</v>
      </c>
    </row>
    <row r="1395" spans="1:4" x14ac:dyDescent="0.25">
      <c r="A1395" s="5">
        <v>30</v>
      </c>
      <c r="B1395" s="5">
        <v>32</v>
      </c>
      <c r="C1395" s="49" t="str">
        <f t="shared" ca="1" si="21"/>
        <v>30_32</v>
      </c>
      <c r="D1395" s="5">
        <v>17443</v>
      </c>
    </row>
    <row r="1396" spans="1:4" x14ac:dyDescent="0.25">
      <c r="A1396" s="6">
        <v>30</v>
      </c>
      <c r="B1396" s="6">
        <v>33</v>
      </c>
      <c r="C1396" s="48" t="str">
        <f t="shared" ca="1" si="21"/>
        <v>30_33</v>
      </c>
      <c r="D1396" s="6">
        <v>7233</v>
      </c>
    </row>
    <row r="1397" spans="1:4" x14ac:dyDescent="0.25">
      <c r="A1397" s="5">
        <v>30</v>
      </c>
      <c r="B1397" s="5">
        <v>34</v>
      </c>
      <c r="C1397" s="49" t="str">
        <f t="shared" ca="1" si="21"/>
        <v>30_34</v>
      </c>
      <c r="D1397" s="5">
        <v>11780</v>
      </c>
    </row>
    <row r="1398" spans="1:4" x14ac:dyDescent="0.25">
      <c r="A1398" s="6">
        <v>30</v>
      </c>
      <c r="B1398" s="6">
        <v>35</v>
      </c>
      <c r="C1398" s="48" t="str">
        <f t="shared" ca="1" si="21"/>
        <v>30_35</v>
      </c>
      <c r="D1398" s="6">
        <v>7073</v>
      </c>
    </row>
    <row r="1399" spans="1:4" x14ac:dyDescent="0.25">
      <c r="A1399" s="5">
        <v>30</v>
      </c>
      <c r="B1399" s="5">
        <v>36</v>
      </c>
      <c r="C1399" s="49" t="str">
        <f t="shared" ca="1" si="21"/>
        <v>30_36</v>
      </c>
      <c r="D1399" s="5">
        <v>1574</v>
      </c>
    </row>
    <row r="1400" spans="1:4" x14ac:dyDescent="0.25">
      <c r="A1400" s="6">
        <v>30</v>
      </c>
      <c r="B1400" s="6">
        <v>37</v>
      </c>
      <c r="C1400" s="48" t="str">
        <f t="shared" ca="1" si="21"/>
        <v>30_37</v>
      </c>
      <c r="D1400" s="6">
        <v>10908</v>
      </c>
    </row>
    <row r="1401" spans="1:4" x14ac:dyDescent="0.25">
      <c r="A1401" s="5">
        <v>30</v>
      </c>
      <c r="B1401" s="5">
        <v>38</v>
      </c>
      <c r="C1401" s="49" t="str">
        <f t="shared" ca="1" si="21"/>
        <v>30_38</v>
      </c>
      <c r="D1401" s="5">
        <v>6866</v>
      </c>
    </row>
    <row r="1402" spans="1:4" x14ac:dyDescent="0.25">
      <c r="A1402" s="6">
        <v>30</v>
      </c>
      <c r="B1402" s="6">
        <v>39</v>
      </c>
      <c r="C1402" s="48" t="str">
        <f t="shared" ca="1" si="21"/>
        <v>30_39</v>
      </c>
      <c r="D1402" s="6">
        <v>9345</v>
      </c>
    </row>
    <row r="1403" spans="1:4" x14ac:dyDescent="0.25">
      <c r="A1403" s="5">
        <v>30</v>
      </c>
      <c r="B1403" s="5">
        <v>40</v>
      </c>
      <c r="C1403" s="49" t="str">
        <f t="shared" ca="1" si="21"/>
        <v>30_40</v>
      </c>
      <c r="D1403" s="5">
        <v>6032</v>
      </c>
    </row>
    <row r="1404" spans="1:4" x14ac:dyDescent="0.25">
      <c r="A1404" s="6">
        <v>30</v>
      </c>
      <c r="B1404" s="6">
        <v>41</v>
      </c>
      <c r="C1404" s="48" t="str">
        <f t="shared" ca="1" si="21"/>
        <v>30_41</v>
      </c>
      <c r="D1404" s="6">
        <v>9143</v>
      </c>
    </row>
    <row r="1405" spans="1:4" x14ac:dyDescent="0.25">
      <c r="A1405" s="5">
        <v>30</v>
      </c>
      <c r="B1405" s="5">
        <v>42</v>
      </c>
      <c r="C1405" s="49" t="str">
        <f t="shared" ca="1" si="21"/>
        <v>30_42</v>
      </c>
      <c r="D1405" s="5">
        <v>10379</v>
      </c>
    </row>
    <row r="1406" spans="1:4" x14ac:dyDescent="0.25">
      <c r="A1406" s="6">
        <v>30</v>
      </c>
      <c r="B1406" s="6">
        <v>43</v>
      </c>
      <c r="C1406" s="48" t="str">
        <f t="shared" ca="1" si="21"/>
        <v>30_43</v>
      </c>
      <c r="D1406" s="6">
        <v>8658</v>
      </c>
    </row>
    <row r="1407" spans="1:4" x14ac:dyDescent="0.25">
      <c r="A1407" s="5">
        <v>30</v>
      </c>
      <c r="B1407" s="5">
        <v>44</v>
      </c>
      <c r="C1407" s="49" t="str">
        <f t="shared" ca="1" si="21"/>
        <v>30_44</v>
      </c>
      <c r="D1407" s="5">
        <v>9457</v>
      </c>
    </row>
    <row r="1408" spans="1:4" x14ac:dyDescent="0.25">
      <c r="A1408" s="6">
        <v>30</v>
      </c>
      <c r="B1408" s="6">
        <v>45</v>
      </c>
      <c r="C1408" s="48" t="str">
        <f t="shared" ca="1" si="21"/>
        <v>30_45</v>
      </c>
      <c r="D1408" s="6">
        <v>11506</v>
      </c>
    </row>
    <row r="1409" spans="1:4" x14ac:dyDescent="0.25">
      <c r="A1409" s="5">
        <v>30</v>
      </c>
      <c r="B1409" s="5">
        <v>46</v>
      </c>
      <c r="C1409" s="49" t="str">
        <f t="shared" ca="1" si="21"/>
        <v>30_46</v>
      </c>
      <c r="D1409" s="5">
        <v>17816</v>
      </c>
    </row>
    <row r="1410" spans="1:4" x14ac:dyDescent="0.25">
      <c r="A1410" s="6">
        <v>30</v>
      </c>
      <c r="B1410" s="6">
        <v>47</v>
      </c>
      <c r="C1410" s="48" t="str">
        <f t="shared" ca="1" si="21"/>
        <v>30_47</v>
      </c>
      <c r="D1410" s="6">
        <v>10635</v>
      </c>
    </row>
    <row r="1411" spans="1:4" x14ac:dyDescent="0.25">
      <c r="A1411" s="5">
        <v>30</v>
      </c>
      <c r="B1411" s="5">
        <v>48</v>
      </c>
      <c r="C1411" s="49" t="str">
        <f t="shared" ca="1" si="21"/>
        <v>30_48</v>
      </c>
      <c r="D1411" s="5">
        <v>6174</v>
      </c>
    </row>
    <row r="1412" spans="1:4" x14ac:dyDescent="0.25">
      <c r="A1412" s="6">
        <v>31</v>
      </c>
      <c r="B1412" s="6">
        <v>1</v>
      </c>
      <c r="C1412" s="48" t="str">
        <f t="shared" ref="C1412:C1475" ca="1" si="22">INDIRECT("A"&amp;ROW())&amp;"_"&amp;INDIRECT("B"&amp;ROW())</f>
        <v>31_1</v>
      </c>
      <c r="D1412" s="6">
        <v>7426</v>
      </c>
    </row>
    <row r="1413" spans="1:4" x14ac:dyDescent="0.25">
      <c r="A1413" s="5">
        <v>31</v>
      </c>
      <c r="B1413" s="5">
        <v>2</v>
      </c>
      <c r="C1413" s="49" t="str">
        <f t="shared" ca="1" si="22"/>
        <v>31_2</v>
      </c>
      <c r="D1413" s="5">
        <v>746</v>
      </c>
    </row>
    <row r="1414" spans="1:4" x14ac:dyDescent="0.25">
      <c r="A1414" s="6">
        <v>31</v>
      </c>
      <c r="B1414" s="6">
        <v>3</v>
      </c>
      <c r="C1414" s="48" t="str">
        <f t="shared" ca="1" si="22"/>
        <v>31_3</v>
      </c>
      <c r="D1414" s="6">
        <v>7589</v>
      </c>
    </row>
    <row r="1415" spans="1:4" x14ac:dyDescent="0.25">
      <c r="A1415" s="5">
        <v>31</v>
      </c>
      <c r="B1415" s="5">
        <v>4</v>
      </c>
      <c r="C1415" s="49" t="str">
        <f t="shared" ca="1" si="22"/>
        <v>31_4</v>
      </c>
      <c r="D1415" s="5">
        <v>15453</v>
      </c>
    </row>
    <row r="1416" spans="1:4" x14ac:dyDescent="0.25">
      <c r="A1416" s="6">
        <v>31</v>
      </c>
      <c r="B1416" s="6">
        <v>5</v>
      </c>
      <c r="C1416" s="48" t="str">
        <f t="shared" ca="1" si="22"/>
        <v>31_5</v>
      </c>
      <c r="D1416" s="6">
        <v>1897</v>
      </c>
    </row>
    <row r="1417" spans="1:4" x14ac:dyDescent="0.25">
      <c r="A1417" s="5">
        <v>31</v>
      </c>
      <c r="B1417" s="5">
        <v>6</v>
      </c>
      <c r="C1417" s="49" t="str">
        <f t="shared" ca="1" si="22"/>
        <v>31_6</v>
      </c>
      <c r="D1417" s="5">
        <v>14186</v>
      </c>
    </row>
    <row r="1418" spans="1:4" x14ac:dyDescent="0.25">
      <c r="A1418" s="6">
        <v>31</v>
      </c>
      <c r="B1418" s="6">
        <v>7</v>
      </c>
      <c r="C1418" s="48" t="str">
        <f t="shared" ca="1" si="22"/>
        <v>31_7</v>
      </c>
      <c r="D1418" s="6">
        <v>14200</v>
      </c>
    </row>
    <row r="1419" spans="1:4" x14ac:dyDescent="0.25">
      <c r="A1419" s="5">
        <v>31</v>
      </c>
      <c r="B1419" s="5">
        <v>8</v>
      </c>
      <c r="C1419" s="49" t="str">
        <f t="shared" ca="1" si="22"/>
        <v>31_8</v>
      </c>
      <c r="D1419" s="5">
        <v>7369</v>
      </c>
    </row>
    <row r="1420" spans="1:4" x14ac:dyDescent="0.25">
      <c r="A1420" s="6">
        <v>31</v>
      </c>
      <c r="B1420" s="6">
        <v>9</v>
      </c>
      <c r="C1420" s="48" t="str">
        <f t="shared" ca="1" si="22"/>
        <v>31_9</v>
      </c>
      <c r="D1420" s="6">
        <v>17530</v>
      </c>
    </row>
    <row r="1421" spans="1:4" x14ac:dyDescent="0.25">
      <c r="A1421" s="5">
        <v>31</v>
      </c>
      <c r="B1421" s="5">
        <v>10</v>
      </c>
      <c r="C1421" s="49" t="str">
        <f t="shared" ca="1" si="22"/>
        <v>31_10</v>
      </c>
      <c r="D1421" s="5">
        <v>846</v>
      </c>
    </row>
    <row r="1422" spans="1:4" x14ac:dyDescent="0.25">
      <c r="A1422" s="6">
        <v>31</v>
      </c>
      <c r="B1422" s="6">
        <v>11</v>
      </c>
      <c r="C1422" s="48" t="str">
        <f t="shared" ca="1" si="22"/>
        <v>31_11</v>
      </c>
      <c r="D1422" s="6">
        <v>13569</v>
      </c>
    </row>
    <row r="1423" spans="1:4" x14ac:dyDescent="0.25">
      <c r="A1423" s="5">
        <v>31</v>
      </c>
      <c r="B1423" s="5">
        <v>12</v>
      </c>
      <c r="C1423" s="49" t="str">
        <f t="shared" ca="1" si="22"/>
        <v>31_12</v>
      </c>
      <c r="D1423" s="5">
        <v>1383</v>
      </c>
    </row>
    <row r="1424" spans="1:4" x14ac:dyDescent="0.25">
      <c r="A1424" s="6">
        <v>31</v>
      </c>
      <c r="B1424" s="6">
        <v>13</v>
      </c>
      <c r="C1424" s="48" t="str">
        <f t="shared" ca="1" si="22"/>
        <v>31_13</v>
      </c>
      <c r="D1424" s="6">
        <v>2589</v>
      </c>
    </row>
    <row r="1425" spans="1:4" x14ac:dyDescent="0.25">
      <c r="A1425" s="5">
        <v>31</v>
      </c>
      <c r="B1425" s="5">
        <v>14</v>
      </c>
      <c r="C1425" s="49" t="str">
        <f t="shared" ca="1" si="22"/>
        <v>31_14</v>
      </c>
      <c r="D1425" s="5">
        <v>1684</v>
      </c>
    </row>
    <row r="1426" spans="1:4" x14ac:dyDescent="0.25">
      <c r="A1426" s="6">
        <v>31</v>
      </c>
      <c r="B1426" s="6">
        <v>15</v>
      </c>
      <c r="C1426" s="48" t="str">
        <f t="shared" ca="1" si="22"/>
        <v>31_15</v>
      </c>
      <c r="D1426" s="6">
        <v>1645</v>
      </c>
    </row>
    <row r="1427" spans="1:4" x14ac:dyDescent="0.25">
      <c r="A1427" s="5">
        <v>31</v>
      </c>
      <c r="B1427" s="5">
        <v>16</v>
      </c>
      <c r="C1427" s="49" t="str">
        <f t="shared" ca="1" si="22"/>
        <v>31_16</v>
      </c>
      <c r="D1427" s="5">
        <v>12589</v>
      </c>
    </row>
    <row r="1428" spans="1:4" x14ac:dyDescent="0.25">
      <c r="A1428" s="6">
        <v>31</v>
      </c>
      <c r="B1428" s="6">
        <v>17</v>
      </c>
      <c r="C1428" s="48" t="str">
        <f t="shared" ca="1" si="22"/>
        <v>31_17</v>
      </c>
      <c r="D1428" s="6">
        <v>8353</v>
      </c>
    </row>
    <row r="1429" spans="1:4" x14ac:dyDescent="0.25">
      <c r="A1429" s="5">
        <v>31</v>
      </c>
      <c r="B1429" s="5">
        <v>18</v>
      </c>
      <c r="C1429" s="49" t="str">
        <f t="shared" ca="1" si="22"/>
        <v>31_18</v>
      </c>
      <c r="D1429" s="5">
        <v>7753</v>
      </c>
    </row>
    <row r="1430" spans="1:4" x14ac:dyDescent="0.25">
      <c r="A1430" s="6">
        <v>31</v>
      </c>
      <c r="B1430" s="6">
        <v>19</v>
      </c>
      <c r="C1430" s="48" t="str">
        <f t="shared" ca="1" si="22"/>
        <v>31_19</v>
      </c>
      <c r="D1430" s="6">
        <v>7014</v>
      </c>
    </row>
    <row r="1431" spans="1:4" x14ac:dyDescent="0.25">
      <c r="A1431" s="5">
        <v>31</v>
      </c>
      <c r="B1431" s="5">
        <v>20</v>
      </c>
      <c r="C1431" s="49" t="str">
        <f t="shared" ca="1" si="22"/>
        <v>31_20</v>
      </c>
      <c r="D1431" s="5">
        <v>14253</v>
      </c>
    </row>
    <row r="1432" spans="1:4" x14ac:dyDescent="0.25">
      <c r="A1432" s="6">
        <v>31</v>
      </c>
      <c r="B1432" s="6">
        <v>21</v>
      </c>
      <c r="C1432" s="48" t="str">
        <f t="shared" ca="1" si="22"/>
        <v>31_21</v>
      </c>
      <c r="D1432" s="6">
        <v>1465</v>
      </c>
    </row>
    <row r="1433" spans="1:4" x14ac:dyDescent="0.25">
      <c r="A1433" s="5">
        <v>31</v>
      </c>
      <c r="B1433" s="5">
        <v>22</v>
      </c>
      <c r="C1433" s="49" t="str">
        <f t="shared" ca="1" si="22"/>
        <v>31_22</v>
      </c>
      <c r="D1433" s="5">
        <v>12231</v>
      </c>
    </row>
    <row r="1434" spans="1:4" x14ac:dyDescent="0.25">
      <c r="A1434" s="6">
        <v>31</v>
      </c>
      <c r="B1434" s="6">
        <v>23</v>
      </c>
      <c r="C1434" s="48" t="str">
        <f t="shared" ca="1" si="22"/>
        <v>31_23</v>
      </c>
      <c r="D1434" s="6">
        <v>9614</v>
      </c>
    </row>
    <row r="1435" spans="1:4" x14ac:dyDescent="0.25">
      <c r="A1435" s="5">
        <v>31</v>
      </c>
      <c r="B1435" s="5">
        <v>24</v>
      </c>
      <c r="C1435" s="49" t="str">
        <f t="shared" ca="1" si="22"/>
        <v>31_24</v>
      </c>
      <c r="D1435" s="5">
        <v>1615</v>
      </c>
    </row>
    <row r="1436" spans="1:4" x14ac:dyDescent="0.25">
      <c r="A1436" s="6">
        <v>31</v>
      </c>
      <c r="B1436" s="6">
        <v>25</v>
      </c>
      <c r="C1436" s="48" t="str">
        <f t="shared" ca="1" si="22"/>
        <v>31_25</v>
      </c>
      <c r="D1436" s="6">
        <v>16620</v>
      </c>
    </row>
    <row r="1437" spans="1:4" x14ac:dyDescent="0.25">
      <c r="A1437" s="5">
        <v>31</v>
      </c>
      <c r="B1437" s="5">
        <v>26</v>
      </c>
      <c r="C1437" s="49" t="str">
        <f t="shared" ca="1" si="22"/>
        <v>31_26</v>
      </c>
      <c r="D1437" s="5">
        <v>3370</v>
      </c>
    </row>
    <row r="1438" spans="1:4" x14ac:dyDescent="0.25">
      <c r="A1438" s="6">
        <v>31</v>
      </c>
      <c r="B1438" s="6">
        <v>27</v>
      </c>
      <c r="C1438" s="48" t="str">
        <f t="shared" ca="1" si="22"/>
        <v>31_27</v>
      </c>
      <c r="D1438" s="6">
        <v>3640</v>
      </c>
    </row>
    <row r="1439" spans="1:4" x14ac:dyDescent="0.25">
      <c r="A1439" s="5">
        <v>31</v>
      </c>
      <c r="B1439" s="5">
        <v>28</v>
      </c>
      <c r="C1439" s="49" t="str">
        <f t="shared" ca="1" si="22"/>
        <v>31_28</v>
      </c>
      <c r="D1439" s="5">
        <v>7121</v>
      </c>
    </row>
    <row r="1440" spans="1:4" x14ac:dyDescent="0.25">
      <c r="A1440" s="6">
        <v>31</v>
      </c>
      <c r="B1440" s="6">
        <v>29</v>
      </c>
      <c r="C1440" s="48" t="str">
        <f t="shared" ca="1" si="22"/>
        <v>31_29</v>
      </c>
      <c r="D1440" s="6">
        <v>7094</v>
      </c>
    </row>
    <row r="1441" spans="1:4" x14ac:dyDescent="0.25">
      <c r="A1441" s="5">
        <v>31</v>
      </c>
      <c r="B1441" s="5">
        <v>30</v>
      </c>
      <c r="C1441" s="49" t="str">
        <f t="shared" ca="1" si="22"/>
        <v>31_30</v>
      </c>
      <c r="D1441" s="5">
        <v>7158</v>
      </c>
    </row>
    <row r="1442" spans="1:4" x14ac:dyDescent="0.25">
      <c r="A1442" s="6">
        <v>31</v>
      </c>
      <c r="B1442" s="6">
        <v>32</v>
      </c>
      <c r="C1442" s="48" t="str">
        <f t="shared" ca="1" si="22"/>
        <v>31_32</v>
      </c>
      <c r="D1442" s="6">
        <v>15769</v>
      </c>
    </row>
    <row r="1443" spans="1:4" x14ac:dyDescent="0.25">
      <c r="A1443" s="5">
        <v>31</v>
      </c>
      <c r="B1443" s="5">
        <v>33</v>
      </c>
      <c r="C1443" s="49" t="str">
        <f t="shared" ca="1" si="22"/>
        <v>31_33</v>
      </c>
      <c r="D1443" s="5">
        <v>379</v>
      </c>
    </row>
    <row r="1444" spans="1:4" x14ac:dyDescent="0.25">
      <c r="A1444" s="6">
        <v>31</v>
      </c>
      <c r="B1444" s="6">
        <v>34</v>
      </c>
      <c r="C1444" s="48" t="str">
        <f t="shared" ca="1" si="22"/>
        <v>31_34</v>
      </c>
      <c r="D1444" s="6">
        <v>14790</v>
      </c>
    </row>
    <row r="1445" spans="1:4" x14ac:dyDescent="0.25">
      <c r="A1445" s="5">
        <v>31</v>
      </c>
      <c r="B1445" s="5">
        <v>35</v>
      </c>
      <c r="C1445" s="49" t="str">
        <f t="shared" ca="1" si="22"/>
        <v>31_35</v>
      </c>
      <c r="D1445" s="5">
        <v>2198</v>
      </c>
    </row>
    <row r="1446" spans="1:4" x14ac:dyDescent="0.25">
      <c r="A1446" s="6">
        <v>31</v>
      </c>
      <c r="B1446" s="6">
        <v>36</v>
      </c>
      <c r="C1446" s="48" t="str">
        <f t="shared" ca="1" si="22"/>
        <v>31_36</v>
      </c>
      <c r="D1446" s="6">
        <v>8028</v>
      </c>
    </row>
    <row r="1447" spans="1:4" x14ac:dyDescent="0.25">
      <c r="A1447" s="5">
        <v>31</v>
      </c>
      <c r="B1447" s="5">
        <v>37</v>
      </c>
      <c r="C1447" s="49" t="str">
        <f t="shared" ca="1" si="22"/>
        <v>31_37</v>
      </c>
      <c r="D1447" s="5">
        <v>11770</v>
      </c>
    </row>
    <row r="1448" spans="1:4" x14ac:dyDescent="0.25">
      <c r="A1448" s="6">
        <v>31</v>
      </c>
      <c r="B1448" s="6">
        <v>38</v>
      </c>
      <c r="C1448" s="48" t="str">
        <f t="shared" ca="1" si="22"/>
        <v>31_38</v>
      </c>
      <c r="D1448" s="6">
        <v>1668</v>
      </c>
    </row>
    <row r="1449" spans="1:4" x14ac:dyDescent="0.25">
      <c r="A1449" s="5">
        <v>31</v>
      </c>
      <c r="B1449" s="5">
        <v>39</v>
      </c>
      <c r="C1449" s="49" t="str">
        <f t="shared" ca="1" si="22"/>
        <v>31_39</v>
      </c>
      <c r="D1449" s="5">
        <v>12323</v>
      </c>
    </row>
    <row r="1450" spans="1:4" x14ac:dyDescent="0.25">
      <c r="A1450" s="6">
        <v>31</v>
      </c>
      <c r="B1450" s="6">
        <v>40</v>
      </c>
      <c r="C1450" s="48" t="str">
        <f t="shared" ca="1" si="22"/>
        <v>31_40</v>
      </c>
      <c r="D1450" s="6">
        <v>1492</v>
      </c>
    </row>
    <row r="1451" spans="1:4" x14ac:dyDescent="0.25">
      <c r="A1451" s="5">
        <v>31</v>
      </c>
      <c r="B1451" s="5">
        <v>41</v>
      </c>
      <c r="C1451" s="49" t="str">
        <f t="shared" ca="1" si="22"/>
        <v>31_41</v>
      </c>
      <c r="D1451" s="5">
        <v>3068</v>
      </c>
    </row>
    <row r="1452" spans="1:4" x14ac:dyDescent="0.25">
      <c r="A1452" s="6">
        <v>31</v>
      </c>
      <c r="B1452" s="6">
        <v>42</v>
      </c>
      <c r="C1452" s="48" t="str">
        <f t="shared" ca="1" si="22"/>
        <v>31_42</v>
      </c>
      <c r="D1452" s="6">
        <v>13081</v>
      </c>
    </row>
    <row r="1453" spans="1:4" x14ac:dyDescent="0.25">
      <c r="A1453" s="5">
        <v>31</v>
      </c>
      <c r="B1453" s="5">
        <v>43</v>
      </c>
      <c r="C1453" s="49" t="str">
        <f t="shared" ca="1" si="22"/>
        <v>31_43</v>
      </c>
      <c r="D1453" s="5">
        <v>4195</v>
      </c>
    </row>
    <row r="1454" spans="1:4" x14ac:dyDescent="0.25">
      <c r="A1454" s="6">
        <v>31</v>
      </c>
      <c r="B1454" s="6">
        <v>44</v>
      </c>
      <c r="C1454" s="48" t="str">
        <f t="shared" ca="1" si="22"/>
        <v>31_44</v>
      </c>
      <c r="D1454" s="6">
        <v>4026</v>
      </c>
    </row>
    <row r="1455" spans="1:4" x14ac:dyDescent="0.25">
      <c r="A1455" s="5">
        <v>31</v>
      </c>
      <c r="B1455" s="5">
        <v>45</v>
      </c>
      <c r="C1455" s="49" t="str">
        <f t="shared" ca="1" si="22"/>
        <v>31_45</v>
      </c>
      <c r="D1455" s="5">
        <v>16789</v>
      </c>
    </row>
    <row r="1456" spans="1:4" x14ac:dyDescent="0.25">
      <c r="A1456" s="6">
        <v>31</v>
      </c>
      <c r="B1456" s="6">
        <v>46</v>
      </c>
      <c r="C1456" s="48" t="str">
        <f t="shared" ca="1" si="22"/>
        <v>31_46</v>
      </c>
      <c r="D1456" s="6">
        <v>15174</v>
      </c>
    </row>
    <row r="1457" spans="1:4" x14ac:dyDescent="0.25">
      <c r="A1457" s="5">
        <v>31</v>
      </c>
      <c r="B1457" s="5">
        <v>47</v>
      </c>
      <c r="C1457" s="49" t="str">
        <f t="shared" ca="1" si="22"/>
        <v>31_47</v>
      </c>
      <c r="D1457" s="5">
        <v>14239</v>
      </c>
    </row>
    <row r="1458" spans="1:4" x14ac:dyDescent="0.25">
      <c r="A1458" s="6">
        <v>31</v>
      </c>
      <c r="B1458" s="6">
        <v>48</v>
      </c>
      <c r="C1458" s="48" t="str">
        <f t="shared" ca="1" si="22"/>
        <v>31_48</v>
      </c>
      <c r="D1458" s="6">
        <v>1793</v>
      </c>
    </row>
    <row r="1459" spans="1:4" x14ac:dyDescent="0.25">
      <c r="A1459" s="5">
        <v>32</v>
      </c>
      <c r="B1459" s="5">
        <v>1</v>
      </c>
      <c r="C1459" s="49" t="str">
        <f t="shared" ca="1" si="22"/>
        <v>32_1</v>
      </c>
      <c r="D1459" s="5">
        <v>16690</v>
      </c>
    </row>
    <row r="1460" spans="1:4" x14ac:dyDescent="0.25">
      <c r="A1460" s="6">
        <v>32</v>
      </c>
      <c r="B1460" s="6">
        <v>2</v>
      </c>
      <c r="C1460" s="48" t="str">
        <f t="shared" ca="1" si="22"/>
        <v>32_2</v>
      </c>
      <c r="D1460" s="6">
        <v>15734</v>
      </c>
    </row>
    <row r="1461" spans="1:4" x14ac:dyDescent="0.25">
      <c r="A1461" s="5">
        <v>32</v>
      </c>
      <c r="B1461" s="5">
        <v>3</v>
      </c>
      <c r="C1461" s="49" t="str">
        <f t="shared" ca="1" si="22"/>
        <v>32_3</v>
      </c>
      <c r="D1461" s="5">
        <v>16971</v>
      </c>
    </row>
    <row r="1462" spans="1:4" x14ac:dyDescent="0.25">
      <c r="A1462" s="6">
        <v>32</v>
      </c>
      <c r="B1462" s="6">
        <v>4</v>
      </c>
      <c r="C1462" s="48" t="str">
        <f t="shared" ca="1" si="22"/>
        <v>32_4</v>
      </c>
      <c r="D1462" s="6">
        <v>7504</v>
      </c>
    </row>
    <row r="1463" spans="1:4" x14ac:dyDescent="0.25">
      <c r="A1463" s="5">
        <v>32</v>
      </c>
      <c r="B1463" s="5">
        <v>5</v>
      </c>
      <c r="C1463" s="49" t="str">
        <f t="shared" ca="1" si="22"/>
        <v>32_5</v>
      </c>
      <c r="D1463" s="5">
        <v>17076</v>
      </c>
    </row>
    <row r="1464" spans="1:4" x14ac:dyDescent="0.25">
      <c r="A1464" s="6">
        <v>32</v>
      </c>
      <c r="B1464" s="6">
        <v>6</v>
      </c>
      <c r="C1464" s="48" t="str">
        <f t="shared" ca="1" si="22"/>
        <v>32_6</v>
      </c>
      <c r="D1464" s="6">
        <v>9954</v>
      </c>
    </row>
    <row r="1465" spans="1:4" x14ac:dyDescent="0.25">
      <c r="A1465" s="5">
        <v>32</v>
      </c>
      <c r="B1465" s="5">
        <v>7</v>
      </c>
      <c r="C1465" s="49" t="str">
        <f t="shared" ca="1" si="22"/>
        <v>32_7</v>
      </c>
      <c r="D1465" s="5">
        <v>7676</v>
      </c>
    </row>
    <row r="1466" spans="1:4" x14ac:dyDescent="0.25">
      <c r="A1466" s="6">
        <v>32</v>
      </c>
      <c r="B1466" s="6">
        <v>8</v>
      </c>
      <c r="C1466" s="48" t="str">
        <f t="shared" ca="1" si="22"/>
        <v>32_8</v>
      </c>
      <c r="D1466" s="6">
        <v>16916</v>
      </c>
    </row>
    <row r="1467" spans="1:4" x14ac:dyDescent="0.25">
      <c r="A1467" s="5">
        <v>32</v>
      </c>
      <c r="B1467" s="5">
        <v>9</v>
      </c>
      <c r="C1467" s="49" t="str">
        <f t="shared" ca="1" si="22"/>
        <v>32_9</v>
      </c>
      <c r="D1467" s="5">
        <v>5312</v>
      </c>
    </row>
    <row r="1468" spans="1:4" x14ac:dyDescent="0.25">
      <c r="A1468" s="6">
        <v>32</v>
      </c>
      <c r="B1468" s="6">
        <v>10</v>
      </c>
      <c r="C1468" s="48" t="str">
        <f t="shared" ca="1" si="22"/>
        <v>32_10</v>
      </c>
      <c r="D1468" s="6">
        <v>16095</v>
      </c>
    </row>
    <row r="1469" spans="1:4" x14ac:dyDescent="0.25">
      <c r="A1469" s="5">
        <v>32</v>
      </c>
      <c r="B1469" s="5">
        <v>11</v>
      </c>
      <c r="C1469" s="49" t="str">
        <f t="shared" ca="1" si="22"/>
        <v>32_11</v>
      </c>
      <c r="D1469" s="5">
        <v>8832</v>
      </c>
    </row>
    <row r="1470" spans="1:4" x14ac:dyDescent="0.25">
      <c r="A1470" s="6">
        <v>32</v>
      </c>
      <c r="B1470" s="6">
        <v>12</v>
      </c>
      <c r="C1470" s="48" t="str">
        <f t="shared" ca="1" si="22"/>
        <v>32_12</v>
      </c>
      <c r="D1470" s="6">
        <v>16655</v>
      </c>
    </row>
    <row r="1471" spans="1:4" x14ac:dyDescent="0.25">
      <c r="A1471" s="5">
        <v>32</v>
      </c>
      <c r="B1471" s="5">
        <v>13</v>
      </c>
      <c r="C1471" s="49" t="str">
        <f t="shared" ca="1" si="22"/>
        <v>32_13</v>
      </c>
      <c r="D1471" s="5">
        <v>14282</v>
      </c>
    </row>
    <row r="1472" spans="1:4" x14ac:dyDescent="0.25">
      <c r="A1472" s="6">
        <v>32</v>
      </c>
      <c r="B1472" s="6">
        <v>14</v>
      </c>
      <c r="C1472" s="48" t="str">
        <f t="shared" ca="1" si="22"/>
        <v>32_14</v>
      </c>
      <c r="D1472" s="6">
        <v>14616</v>
      </c>
    </row>
    <row r="1473" spans="1:4" x14ac:dyDescent="0.25">
      <c r="A1473" s="5">
        <v>32</v>
      </c>
      <c r="B1473" s="5">
        <v>15</v>
      </c>
      <c r="C1473" s="49" t="str">
        <f t="shared" ca="1" si="22"/>
        <v>32_15</v>
      </c>
      <c r="D1473" s="5">
        <v>16073</v>
      </c>
    </row>
    <row r="1474" spans="1:4" x14ac:dyDescent="0.25">
      <c r="A1474" s="6">
        <v>32</v>
      </c>
      <c r="B1474" s="6">
        <v>16</v>
      </c>
      <c r="C1474" s="48" t="str">
        <f t="shared" ca="1" si="22"/>
        <v>32_16</v>
      </c>
      <c r="D1474" s="6">
        <v>11804</v>
      </c>
    </row>
    <row r="1475" spans="1:4" x14ac:dyDescent="0.25">
      <c r="A1475" s="5">
        <v>32</v>
      </c>
      <c r="B1475" s="5">
        <v>17</v>
      </c>
      <c r="C1475" s="49" t="str">
        <f t="shared" ca="1" si="22"/>
        <v>32_17</v>
      </c>
      <c r="D1475" s="5">
        <v>16146</v>
      </c>
    </row>
    <row r="1476" spans="1:4" x14ac:dyDescent="0.25">
      <c r="A1476" s="6">
        <v>32</v>
      </c>
      <c r="B1476" s="6">
        <v>18</v>
      </c>
      <c r="C1476" s="48" t="str">
        <f t="shared" ref="C1476:C1539" ca="1" si="23">INDIRECT("A"&amp;ROW())&amp;"_"&amp;INDIRECT("B"&amp;ROW())</f>
        <v>32_18</v>
      </c>
      <c r="D1476" s="6">
        <v>16464</v>
      </c>
    </row>
    <row r="1477" spans="1:4" x14ac:dyDescent="0.25">
      <c r="A1477" s="5">
        <v>32</v>
      </c>
      <c r="B1477" s="5">
        <v>19</v>
      </c>
      <c r="C1477" s="49" t="str">
        <f t="shared" ca="1" si="23"/>
        <v>32_19</v>
      </c>
      <c r="D1477" s="5">
        <v>13235</v>
      </c>
    </row>
    <row r="1478" spans="1:4" x14ac:dyDescent="0.25">
      <c r="A1478" s="6">
        <v>32</v>
      </c>
      <c r="B1478" s="6">
        <v>20</v>
      </c>
      <c r="C1478" s="48" t="str">
        <f t="shared" ca="1" si="23"/>
        <v>32_20</v>
      </c>
      <c r="D1478" s="6">
        <v>7564</v>
      </c>
    </row>
    <row r="1479" spans="1:4" x14ac:dyDescent="0.25">
      <c r="A1479" s="5">
        <v>32</v>
      </c>
      <c r="B1479" s="5">
        <v>21</v>
      </c>
      <c r="C1479" s="49" t="str">
        <f t="shared" ca="1" si="23"/>
        <v>32_21</v>
      </c>
      <c r="D1479" s="5">
        <v>14605</v>
      </c>
    </row>
    <row r="1480" spans="1:4" x14ac:dyDescent="0.25">
      <c r="A1480" s="6">
        <v>32</v>
      </c>
      <c r="B1480" s="6">
        <v>22</v>
      </c>
      <c r="C1480" s="48" t="str">
        <f t="shared" ca="1" si="23"/>
        <v>32_22</v>
      </c>
      <c r="D1480" s="6">
        <v>8717</v>
      </c>
    </row>
    <row r="1481" spans="1:4" x14ac:dyDescent="0.25">
      <c r="A1481" s="5">
        <v>32</v>
      </c>
      <c r="B1481" s="5">
        <v>23</v>
      </c>
      <c r="C1481" s="49" t="str">
        <f t="shared" ca="1" si="23"/>
        <v>32_23</v>
      </c>
      <c r="D1481" s="5">
        <v>14771</v>
      </c>
    </row>
    <row r="1482" spans="1:4" x14ac:dyDescent="0.25">
      <c r="A1482" s="6">
        <v>32</v>
      </c>
      <c r="B1482" s="6">
        <v>24</v>
      </c>
      <c r="C1482" s="48" t="str">
        <f t="shared" ca="1" si="23"/>
        <v>32_24</v>
      </c>
      <c r="D1482" s="6">
        <v>16833</v>
      </c>
    </row>
    <row r="1483" spans="1:4" x14ac:dyDescent="0.25">
      <c r="A1483" s="5">
        <v>32</v>
      </c>
      <c r="B1483" s="5">
        <v>25</v>
      </c>
      <c r="C1483" s="49" t="str">
        <f t="shared" ca="1" si="23"/>
        <v>32_25</v>
      </c>
      <c r="D1483" s="5">
        <v>6499</v>
      </c>
    </row>
    <row r="1484" spans="1:4" x14ac:dyDescent="0.25">
      <c r="A1484" s="6">
        <v>32</v>
      </c>
      <c r="B1484" s="6">
        <v>26</v>
      </c>
      <c r="C1484" s="48" t="str">
        <f t="shared" ca="1" si="23"/>
        <v>32_26</v>
      </c>
      <c r="D1484" s="6">
        <v>13269</v>
      </c>
    </row>
    <row r="1485" spans="1:4" x14ac:dyDescent="0.25">
      <c r="A1485" s="5">
        <v>32</v>
      </c>
      <c r="B1485" s="5">
        <v>27</v>
      </c>
      <c r="C1485" s="49" t="str">
        <f t="shared" ca="1" si="23"/>
        <v>32_27</v>
      </c>
      <c r="D1485" s="5">
        <v>12913</v>
      </c>
    </row>
    <row r="1486" spans="1:4" x14ac:dyDescent="0.25">
      <c r="A1486" s="6">
        <v>32</v>
      </c>
      <c r="B1486" s="6">
        <v>28</v>
      </c>
      <c r="C1486" s="48" t="str">
        <f t="shared" ca="1" si="23"/>
        <v>32_28</v>
      </c>
      <c r="D1486" s="6">
        <v>17060</v>
      </c>
    </row>
    <row r="1487" spans="1:4" x14ac:dyDescent="0.25">
      <c r="A1487" s="5">
        <v>32</v>
      </c>
      <c r="B1487" s="5">
        <v>29</v>
      </c>
      <c r="C1487" s="49" t="str">
        <f t="shared" ca="1" si="23"/>
        <v>32_29</v>
      </c>
      <c r="D1487" s="5">
        <v>17070</v>
      </c>
    </row>
    <row r="1488" spans="1:4" x14ac:dyDescent="0.25">
      <c r="A1488" s="6">
        <v>32</v>
      </c>
      <c r="B1488" s="6">
        <v>30</v>
      </c>
      <c r="C1488" s="48" t="str">
        <f t="shared" ca="1" si="23"/>
        <v>32_30</v>
      </c>
      <c r="D1488" s="6">
        <v>17443</v>
      </c>
    </row>
    <row r="1489" spans="1:4" x14ac:dyDescent="0.25">
      <c r="A1489" s="5">
        <v>32</v>
      </c>
      <c r="B1489" s="5">
        <v>31</v>
      </c>
      <c r="C1489" s="49" t="str">
        <f t="shared" ca="1" si="23"/>
        <v>32_31</v>
      </c>
      <c r="D1489" s="5">
        <v>15769</v>
      </c>
    </row>
    <row r="1490" spans="1:4" x14ac:dyDescent="0.25">
      <c r="A1490" s="6">
        <v>32</v>
      </c>
      <c r="B1490" s="6">
        <v>33</v>
      </c>
      <c r="C1490" s="48" t="str">
        <f t="shared" ca="1" si="23"/>
        <v>32_33</v>
      </c>
      <c r="D1490" s="6">
        <v>15731</v>
      </c>
    </row>
    <row r="1491" spans="1:4" x14ac:dyDescent="0.25">
      <c r="A1491" s="5">
        <v>32</v>
      </c>
      <c r="B1491" s="5">
        <v>34</v>
      </c>
      <c r="C1491" s="49" t="str">
        <f t="shared" ca="1" si="23"/>
        <v>32_34</v>
      </c>
      <c r="D1491" s="5">
        <v>6475</v>
      </c>
    </row>
    <row r="1492" spans="1:4" x14ac:dyDescent="0.25">
      <c r="A1492" s="6">
        <v>32</v>
      </c>
      <c r="B1492" s="6">
        <v>35</v>
      </c>
      <c r="C1492" s="48" t="str">
        <f t="shared" ca="1" si="23"/>
        <v>32_35</v>
      </c>
      <c r="D1492" s="6">
        <v>15353</v>
      </c>
    </row>
    <row r="1493" spans="1:4" x14ac:dyDescent="0.25">
      <c r="A1493" s="5">
        <v>32</v>
      </c>
      <c r="B1493" s="5">
        <v>36</v>
      </c>
      <c r="C1493" s="49" t="str">
        <f t="shared" ca="1" si="23"/>
        <v>32_36</v>
      </c>
      <c r="D1493" s="5">
        <v>16261</v>
      </c>
    </row>
    <row r="1494" spans="1:4" x14ac:dyDescent="0.25">
      <c r="A1494" s="6">
        <v>32</v>
      </c>
      <c r="B1494" s="6">
        <v>37</v>
      </c>
      <c r="C1494" s="48" t="str">
        <f t="shared" ca="1" si="23"/>
        <v>32_37</v>
      </c>
      <c r="D1494" s="6">
        <v>8205</v>
      </c>
    </row>
    <row r="1495" spans="1:4" x14ac:dyDescent="0.25">
      <c r="A1495" s="5">
        <v>32</v>
      </c>
      <c r="B1495" s="5">
        <v>38</v>
      </c>
      <c r="C1495" s="49" t="str">
        <f t="shared" ca="1" si="23"/>
        <v>32_38</v>
      </c>
      <c r="D1495" s="5">
        <v>15712</v>
      </c>
    </row>
    <row r="1496" spans="1:4" x14ac:dyDescent="0.25">
      <c r="A1496" s="6">
        <v>32</v>
      </c>
      <c r="B1496" s="6">
        <v>39</v>
      </c>
      <c r="C1496" s="48" t="str">
        <f t="shared" ca="1" si="23"/>
        <v>32_39</v>
      </c>
      <c r="D1496" s="6">
        <v>9254</v>
      </c>
    </row>
    <row r="1497" spans="1:4" x14ac:dyDescent="0.25">
      <c r="A1497" s="5">
        <v>32</v>
      </c>
      <c r="B1497" s="5">
        <v>40</v>
      </c>
      <c r="C1497" s="49" t="str">
        <f t="shared" ca="1" si="23"/>
        <v>32_40</v>
      </c>
      <c r="D1497" s="5">
        <v>16706</v>
      </c>
    </row>
    <row r="1498" spans="1:4" x14ac:dyDescent="0.25">
      <c r="A1498" s="6">
        <v>32</v>
      </c>
      <c r="B1498" s="6">
        <v>41</v>
      </c>
      <c r="C1498" s="48" t="str">
        <f t="shared" ca="1" si="23"/>
        <v>32_41</v>
      </c>
      <c r="D1498" s="6">
        <v>13379</v>
      </c>
    </row>
    <row r="1499" spans="1:4" x14ac:dyDescent="0.25">
      <c r="A1499" s="5">
        <v>32</v>
      </c>
      <c r="B1499" s="5">
        <v>42</v>
      </c>
      <c r="C1499" s="49" t="str">
        <f t="shared" ca="1" si="23"/>
        <v>32_42</v>
      </c>
      <c r="D1499" s="5">
        <v>8189</v>
      </c>
    </row>
    <row r="1500" spans="1:4" x14ac:dyDescent="0.25">
      <c r="A1500" s="6">
        <v>32</v>
      </c>
      <c r="B1500" s="6">
        <v>43</v>
      </c>
      <c r="C1500" s="48" t="str">
        <f t="shared" ca="1" si="23"/>
        <v>32_43</v>
      </c>
      <c r="D1500" s="6">
        <v>13316</v>
      </c>
    </row>
    <row r="1501" spans="1:4" x14ac:dyDescent="0.25">
      <c r="A1501" s="5">
        <v>32</v>
      </c>
      <c r="B1501" s="5">
        <v>44</v>
      </c>
      <c r="C1501" s="49" t="str">
        <f t="shared" ca="1" si="23"/>
        <v>32_44</v>
      </c>
      <c r="D1501" s="5">
        <v>12796</v>
      </c>
    </row>
    <row r="1502" spans="1:4" x14ac:dyDescent="0.25">
      <c r="A1502" s="6">
        <v>32</v>
      </c>
      <c r="B1502" s="6">
        <v>45</v>
      </c>
      <c r="C1502" s="48" t="str">
        <f t="shared" ca="1" si="23"/>
        <v>32_45</v>
      </c>
      <c r="D1502" s="6">
        <v>6195</v>
      </c>
    </row>
    <row r="1503" spans="1:4" x14ac:dyDescent="0.25">
      <c r="A1503" s="5">
        <v>32</v>
      </c>
      <c r="B1503" s="5">
        <v>46</v>
      </c>
      <c r="C1503" s="49" t="str">
        <f t="shared" ca="1" si="23"/>
        <v>32_46</v>
      </c>
      <c r="D1503" s="5">
        <v>814</v>
      </c>
    </row>
    <row r="1504" spans="1:4" x14ac:dyDescent="0.25">
      <c r="A1504" s="6">
        <v>32</v>
      </c>
      <c r="B1504" s="6">
        <v>47</v>
      </c>
      <c r="C1504" s="48" t="str">
        <f t="shared" ca="1" si="23"/>
        <v>32_47</v>
      </c>
      <c r="D1504" s="6">
        <v>7581</v>
      </c>
    </row>
    <row r="1505" spans="1:4" x14ac:dyDescent="0.25">
      <c r="A1505" s="5">
        <v>32</v>
      </c>
      <c r="B1505" s="5">
        <v>48</v>
      </c>
      <c r="C1505" s="49" t="str">
        <f t="shared" ca="1" si="23"/>
        <v>32_48</v>
      </c>
      <c r="D1505" s="5">
        <v>16411</v>
      </c>
    </row>
    <row r="1506" spans="1:4" x14ac:dyDescent="0.25">
      <c r="A1506" s="6">
        <v>33</v>
      </c>
      <c r="B1506" s="6">
        <v>1</v>
      </c>
      <c r="C1506" s="48" t="str">
        <f t="shared" ca="1" si="23"/>
        <v>33_1</v>
      </c>
      <c r="D1506" s="6">
        <v>7578</v>
      </c>
    </row>
    <row r="1507" spans="1:4" x14ac:dyDescent="0.25">
      <c r="A1507" s="5">
        <v>33</v>
      </c>
      <c r="B1507" s="5">
        <v>2</v>
      </c>
      <c r="C1507" s="49" t="str">
        <f t="shared" ca="1" si="23"/>
        <v>33_2</v>
      </c>
      <c r="D1507" s="5">
        <v>1075</v>
      </c>
    </row>
    <row r="1508" spans="1:4" x14ac:dyDescent="0.25">
      <c r="A1508" s="6">
        <v>33</v>
      </c>
      <c r="B1508" s="6">
        <v>3</v>
      </c>
      <c r="C1508" s="48" t="str">
        <f t="shared" ca="1" si="23"/>
        <v>33_3</v>
      </c>
      <c r="D1508" s="6">
        <v>7676</v>
      </c>
    </row>
    <row r="1509" spans="1:4" x14ac:dyDescent="0.25">
      <c r="A1509" s="5">
        <v>33</v>
      </c>
      <c r="B1509" s="5">
        <v>4</v>
      </c>
      <c r="C1509" s="49" t="str">
        <f t="shared" ca="1" si="23"/>
        <v>33_4</v>
      </c>
      <c r="D1509" s="5">
        <v>15765</v>
      </c>
    </row>
    <row r="1510" spans="1:4" x14ac:dyDescent="0.25">
      <c r="A1510" s="6">
        <v>33</v>
      </c>
      <c r="B1510" s="6">
        <v>5</v>
      </c>
      <c r="C1510" s="48" t="str">
        <f t="shared" ca="1" si="23"/>
        <v>33_5</v>
      </c>
      <c r="D1510" s="6">
        <v>2126</v>
      </c>
    </row>
    <row r="1511" spans="1:4" x14ac:dyDescent="0.25">
      <c r="A1511" s="5">
        <v>33</v>
      </c>
      <c r="B1511" s="5">
        <v>6</v>
      </c>
      <c r="C1511" s="49" t="str">
        <f t="shared" ca="1" si="23"/>
        <v>33_6</v>
      </c>
      <c r="D1511" s="5">
        <v>14386</v>
      </c>
    </row>
    <row r="1512" spans="1:4" x14ac:dyDescent="0.25">
      <c r="A1512" s="6">
        <v>33</v>
      </c>
      <c r="B1512" s="6">
        <v>7</v>
      </c>
      <c r="C1512" s="48" t="str">
        <f t="shared" ca="1" si="23"/>
        <v>33_7</v>
      </c>
      <c r="D1512" s="6">
        <v>14528</v>
      </c>
    </row>
    <row r="1513" spans="1:4" x14ac:dyDescent="0.25">
      <c r="A1513" s="5">
        <v>33</v>
      </c>
      <c r="B1513" s="5">
        <v>8</v>
      </c>
      <c r="C1513" s="49" t="str">
        <f t="shared" ca="1" si="23"/>
        <v>33_8</v>
      </c>
      <c r="D1513" s="5">
        <v>7501</v>
      </c>
    </row>
    <row r="1514" spans="1:4" x14ac:dyDescent="0.25">
      <c r="A1514" s="6">
        <v>33</v>
      </c>
      <c r="B1514" s="6">
        <v>9</v>
      </c>
      <c r="C1514" s="48" t="str">
        <f t="shared" ca="1" si="23"/>
        <v>33_9</v>
      </c>
      <c r="D1514" s="6">
        <v>17859</v>
      </c>
    </row>
    <row r="1515" spans="1:4" x14ac:dyDescent="0.25">
      <c r="A1515" s="5">
        <v>33</v>
      </c>
      <c r="B1515" s="5">
        <v>10</v>
      </c>
      <c r="C1515" s="49" t="str">
        <f t="shared" ca="1" si="23"/>
        <v>33_10</v>
      </c>
      <c r="D1515" s="5">
        <v>1154</v>
      </c>
    </row>
    <row r="1516" spans="1:4" x14ac:dyDescent="0.25">
      <c r="A1516" s="6">
        <v>33</v>
      </c>
      <c r="B1516" s="6">
        <v>11</v>
      </c>
      <c r="C1516" s="48" t="str">
        <f t="shared" ca="1" si="23"/>
        <v>33_11</v>
      </c>
      <c r="D1516" s="6">
        <v>13871</v>
      </c>
    </row>
    <row r="1517" spans="1:4" x14ac:dyDescent="0.25">
      <c r="A1517" s="5">
        <v>33</v>
      </c>
      <c r="B1517" s="5">
        <v>12</v>
      </c>
      <c r="C1517" s="49" t="str">
        <f t="shared" ca="1" si="23"/>
        <v>33_12</v>
      </c>
      <c r="D1517" s="5">
        <v>1626</v>
      </c>
    </row>
    <row r="1518" spans="1:4" x14ac:dyDescent="0.25">
      <c r="A1518" s="6">
        <v>33</v>
      </c>
      <c r="B1518" s="6">
        <v>13</v>
      </c>
      <c r="C1518" s="48" t="str">
        <f t="shared" ca="1" si="23"/>
        <v>33_13</v>
      </c>
      <c r="D1518" s="6">
        <v>2852</v>
      </c>
    </row>
    <row r="1519" spans="1:4" x14ac:dyDescent="0.25">
      <c r="A1519" s="5">
        <v>33</v>
      </c>
      <c r="B1519" s="5">
        <v>14</v>
      </c>
      <c r="C1519" s="49" t="str">
        <f t="shared" ca="1" si="23"/>
        <v>33_14</v>
      </c>
      <c r="D1519" s="5">
        <v>1925</v>
      </c>
    </row>
    <row r="1520" spans="1:4" x14ac:dyDescent="0.25">
      <c r="A1520" s="6">
        <v>33</v>
      </c>
      <c r="B1520" s="6">
        <v>15</v>
      </c>
      <c r="C1520" s="48" t="str">
        <f t="shared" ca="1" si="23"/>
        <v>33_15</v>
      </c>
      <c r="D1520" s="6">
        <v>1949</v>
      </c>
    </row>
    <row r="1521" spans="1:4" x14ac:dyDescent="0.25">
      <c r="A1521" s="5">
        <v>33</v>
      </c>
      <c r="B1521" s="5">
        <v>16</v>
      </c>
      <c r="C1521" s="49" t="str">
        <f t="shared" ca="1" si="23"/>
        <v>33_16</v>
      </c>
      <c r="D1521" s="5">
        <v>12735</v>
      </c>
    </row>
    <row r="1522" spans="1:4" x14ac:dyDescent="0.25">
      <c r="A1522" s="6">
        <v>33</v>
      </c>
      <c r="B1522" s="6">
        <v>17</v>
      </c>
      <c r="C1522" s="48" t="str">
        <f t="shared" ca="1" si="23"/>
        <v>33_17</v>
      </c>
      <c r="D1522" s="6">
        <v>8457</v>
      </c>
    </row>
    <row r="1523" spans="1:4" x14ac:dyDescent="0.25">
      <c r="A1523" s="5">
        <v>33</v>
      </c>
      <c r="B1523" s="5">
        <v>18</v>
      </c>
      <c r="C1523" s="49" t="str">
        <f t="shared" ca="1" si="23"/>
        <v>33_18</v>
      </c>
      <c r="D1523" s="5">
        <v>7897</v>
      </c>
    </row>
    <row r="1524" spans="1:4" x14ac:dyDescent="0.25">
      <c r="A1524" s="6">
        <v>33</v>
      </c>
      <c r="B1524" s="6">
        <v>19</v>
      </c>
      <c r="C1524" s="48" t="str">
        <f t="shared" ca="1" si="23"/>
        <v>33_19</v>
      </c>
      <c r="D1524" s="6">
        <v>6697</v>
      </c>
    </row>
    <row r="1525" spans="1:4" x14ac:dyDescent="0.25">
      <c r="A1525" s="5">
        <v>33</v>
      </c>
      <c r="B1525" s="5">
        <v>20</v>
      </c>
      <c r="C1525" s="49" t="str">
        <f t="shared" ca="1" si="23"/>
        <v>33_20</v>
      </c>
      <c r="D1525" s="5">
        <v>14582</v>
      </c>
    </row>
    <row r="1526" spans="1:4" x14ac:dyDescent="0.25">
      <c r="A1526" s="6">
        <v>33</v>
      </c>
      <c r="B1526" s="6">
        <v>21</v>
      </c>
      <c r="C1526" s="48" t="str">
        <f t="shared" ca="1" si="23"/>
        <v>33_21</v>
      </c>
      <c r="D1526" s="6">
        <v>2009</v>
      </c>
    </row>
    <row r="1527" spans="1:4" x14ac:dyDescent="0.25">
      <c r="A1527" s="5">
        <v>33</v>
      </c>
      <c r="B1527" s="5">
        <v>22</v>
      </c>
      <c r="C1527" s="49" t="str">
        <f t="shared" ca="1" si="23"/>
        <v>33_22</v>
      </c>
      <c r="D1527" s="5">
        <v>12560</v>
      </c>
    </row>
    <row r="1528" spans="1:4" x14ac:dyDescent="0.25">
      <c r="A1528" s="6">
        <v>33</v>
      </c>
      <c r="B1528" s="6">
        <v>23</v>
      </c>
      <c r="C1528" s="48" t="str">
        <f t="shared" ca="1" si="23"/>
        <v>33_23</v>
      </c>
      <c r="D1528" s="6">
        <v>9746</v>
      </c>
    </row>
    <row r="1529" spans="1:4" x14ac:dyDescent="0.25">
      <c r="A1529" s="5">
        <v>33</v>
      </c>
      <c r="B1529" s="5">
        <v>24</v>
      </c>
      <c r="C1529" s="49" t="str">
        <f t="shared" ca="1" si="23"/>
        <v>33_24</v>
      </c>
      <c r="D1529" s="5">
        <v>1858</v>
      </c>
    </row>
    <row r="1530" spans="1:4" x14ac:dyDescent="0.25">
      <c r="A1530" s="6">
        <v>33</v>
      </c>
      <c r="B1530" s="6">
        <v>25</v>
      </c>
      <c r="C1530" s="48" t="str">
        <f t="shared" ca="1" si="23"/>
        <v>33_25</v>
      </c>
      <c r="D1530" s="6">
        <v>16973</v>
      </c>
    </row>
    <row r="1531" spans="1:4" x14ac:dyDescent="0.25">
      <c r="A1531" s="5">
        <v>33</v>
      </c>
      <c r="B1531" s="5">
        <v>26</v>
      </c>
      <c r="C1531" s="49" t="str">
        <f t="shared" ca="1" si="23"/>
        <v>33_26</v>
      </c>
      <c r="D1531" s="5">
        <v>3610</v>
      </c>
    </row>
    <row r="1532" spans="1:4" x14ac:dyDescent="0.25">
      <c r="A1532" s="6">
        <v>33</v>
      </c>
      <c r="B1532" s="6">
        <v>27</v>
      </c>
      <c r="C1532" s="48" t="str">
        <f t="shared" ca="1" si="23"/>
        <v>33_27</v>
      </c>
      <c r="D1532" s="6">
        <v>3862</v>
      </c>
    </row>
    <row r="1533" spans="1:4" x14ac:dyDescent="0.25">
      <c r="A1533" s="5">
        <v>33</v>
      </c>
      <c r="B1533" s="5">
        <v>28</v>
      </c>
      <c r="C1533" s="49" t="str">
        <f t="shared" ca="1" si="23"/>
        <v>33_28</v>
      </c>
      <c r="D1533" s="5">
        <v>7262</v>
      </c>
    </row>
    <row r="1534" spans="1:4" x14ac:dyDescent="0.25">
      <c r="A1534" s="6">
        <v>33</v>
      </c>
      <c r="B1534" s="6">
        <v>29</v>
      </c>
      <c r="C1534" s="48" t="str">
        <f t="shared" ca="1" si="23"/>
        <v>33_29</v>
      </c>
      <c r="D1534" s="6">
        <v>7237</v>
      </c>
    </row>
    <row r="1535" spans="1:4" x14ac:dyDescent="0.25">
      <c r="A1535" s="5">
        <v>33</v>
      </c>
      <c r="B1535" s="5">
        <v>30</v>
      </c>
      <c r="C1535" s="49" t="str">
        <f t="shared" ca="1" si="23"/>
        <v>33_30</v>
      </c>
      <c r="D1535" s="5">
        <v>7233</v>
      </c>
    </row>
    <row r="1536" spans="1:4" x14ac:dyDescent="0.25">
      <c r="A1536" s="6">
        <v>33</v>
      </c>
      <c r="B1536" s="6">
        <v>31</v>
      </c>
      <c r="C1536" s="48" t="str">
        <f t="shared" ca="1" si="23"/>
        <v>33_31</v>
      </c>
      <c r="D1536" s="6">
        <v>379</v>
      </c>
    </row>
    <row r="1537" spans="1:4" x14ac:dyDescent="0.25">
      <c r="A1537" s="5">
        <v>33</v>
      </c>
      <c r="B1537" s="5">
        <v>32</v>
      </c>
      <c r="C1537" s="49" t="str">
        <f t="shared" ca="1" si="23"/>
        <v>33_32</v>
      </c>
      <c r="D1537" s="5">
        <v>15731</v>
      </c>
    </row>
    <row r="1538" spans="1:4" x14ac:dyDescent="0.25">
      <c r="A1538" s="6">
        <v>33</v>
      </c>
      <c r="B1538" s="6">
        <v>34</v>
      </c>
      <c r="C1538" s="48" t="str">
        <f t="shared" ca="1" si="23"/>
        <v>33_34</v>
      </c>
      <c r="D1538" s="6">
        <v>15116</v>
      </c>
    </row>
    <row r="1539" spans="1:4" x14ac:dyDescent="0.25">
      <c r="A1539" s="5">
        <v>33</v>
      </c>
      <c r="B1539" s="5">
        <v>35</v>
      </c>
      <c r="C1539" s="49" t="str">
        <f t="shared" ca="1" si="23"/>
        <v>33_35</v>
      </c>
      <c r="D1539" s="5">
        <v>2526</v>
      </c>
    </row>
    <row r="1540" spans="1:4" x14ac:dyDescent="0.25">
      <c r="A1540" s="6">
        <v>33</v>
      </c>
      <c r="B1540" s="6">
        <v>36</v>
      </c>
      <c r="C1540" s="48" t="str">
        <f t="shared" ref="C1540:C1603" ca="1" si="24">INDIRECT("A"&amp;ROW())&amp;"_"&amp;INDIRECT("B"&amp;ROW())</f>
        <v>33_36</v>
      </c>
      <c r="D1540" s="6">
        <v>8165</v>
      </c>
    </row>
    <row r="1541" spans="1:4" x14ac:dyDescent="0.25">
      <c r="A1541" s="5">
        <v>33</v>
      </c>
      <c r="B1541" s="5">
        <v>37</v>
      </c>
      <c r="C1541" s="49" t="str">
        <f t="shared" ca="1" si="24"/>
        <v>33_37</v>
      </c>
      <c r="D1541" s="5">
        <v>12091</v>
      </c>
    </row>
    <row r="1542" spans="1:4" x14ac:dyDescent="0.25">
      <c r="A1542" s="6">
        <v>33</v>
      </c>
      <c r="B1542" s="6">
        <v>38</v>
      </c>
      <c r="C1542" s="48" t="str">
        <f t="shared" ca="1" si="24"/>
        <v>33_38</v>
      </c>
      <c r="D1542" s="6">
        <v>2015</v>
      </c>
    </row>
    <row r="1543" spans="1:4" x14ac:dyDescent="0.25">
      <c r="A1543" s="5">
        <v>33</v>
      </c>
      <c r="B1543" s="5">
        <v>39</v>
      </c>
      <c r="C1543" s="49" t="str">
        <f t="shared" ca="1" si="24"/>
        <v>33_39</v>
      </c>
      <c r="D1543" s="5">
        <v>12650</v>
      </c>
    </row>
    <row r="1544" spans="1:4" x14ac:dyDescent="0.25">
      <c r="A1544" s="6">
        <v>33</v>
      </c>
      <c r="B1544" s="6">
        <v>40</v>
      </c>
      <c r="C1544" s="48" t="str">
        <f t="shared" ca="1" si="24"/>
        <v>33_40</v>
      </c>
      <c r="D1544" s="6">
        <v>1746</v>
      </c>
    </row>
    <row r="1545" spans="1:4" x14ac:dyDescent="0.25">
      <c r="A1545" s="5">
        <v>33</v>
      </c>
      <c r="B1545" s="5">
        <v>41</v>
      </c>
      <c r="C1545" s="49" t="str">
        <f t="shared" ca="1" si="24"/>
        <v>33_41</v>
      </c>
      <c r="D1545" s="5">
        <v>3287</v>
      </c>
    </row>
    <row r="1546" spans="1:4" x14ac:dyDescent="0.25">
      <c r="A1546" s="6">
        <v>33</v>
      </c>
      <c r="B1546" s="6">
        <v>42</v>
      </c>
      <c r="C1546" s="48" t="str">
        <f t="shared" ca="1" si="24"/>
        <v>33_42</v>
      </c>
      <c r="D1546" s="6">
        <v>13411</v>
      </c>
    </row>
    <row r="1547" spans="1:4" x14ac:dyDescent="0.25">
      <c r="A1547" s="5">
        <v>33</v>
      </c>
      <c r="B1547" s="5">
        <v>43</v>
      </c>
      <c r="C1547" s="49" t="str">
        <f t="shared" ca="1" si="24"/>
        <v>33_43</v>
      </c>
      <c r="D1547" s="5">
        <v>4492</v>
      </c>
    </row>
    <row r="1548" spans="1:4" x14ac:dyDescent="0.25">
      <c r="A1548" s="6">
        <v>33</v>
      </c>
      <c r="B1548" s="6">
        <v>44</v>
      </c>
      <c r="C1548" s="48" t="str">
        <f t="shared" ca="1" si="24"/>
        <v>33_44</v>
      </c>
      <c r="D1548" s="6">
        <v>4273</v>
      </c>
    </row>
    <row r="1549" spans="1:4" x14ac:dyDescent="0.25">
      <c r="A1549" s="5">
        <v>33</v>
      </c>
      <c r="B1549" s="5">
        <v>45</v>
      </c>
      <c r="C1549" s="49" t="str">
        <f t="shared" ca="1" si="24"/>
        <v>33_45</v>
      </c>
      <c r="D1549" s="5">
        <v>17112</v>
      </c>
    </row>
    <row r="1550" spans="1:4" x14ac:dyDescent="0.25">
      <c r="A1550" s="6">
        <v>33</v>
      </c>
      <c r="B1550" s="6">
        <v>46</v>
      </c>
      <c r="C1550" s="48" t="str">
        <f t="shared" ca="1" si="24"/>
        <v>33_46</v>
      </c>
      <c r="D1550" s="6">
        <v>15168</v>
      </c>
    </row>
    <row r="1551" spans="1:4" x14ac:dyDescent="0.25">
      <c r="A1551" s="5">
        <v>33</v>
      </c>
      <c r="B1551" s="5">
        <v>47</v>
      </c>
      <c r="C1551" s="49" t="str">
        <f t="shared" ca="1" si="24"/>
        <v>33_47</v>
      </c>
      <c r="D1551" s="5">
        <v>14568</v>
      </c>
    </row>
    <row r="1552" spans="1:4" x14ac:dyDescent="0.25">
      <c r="A1552" s="6">
        <v>33</v>
      </c>
      <c r="B1552" s="6">
        <v>48</v>
      </c>
      <c r="C1552" s="48" t="str">
        <f t="shared" ca="1" si="24"/>
        <v>33_48</v>
      </c>
      <c r="D1552" s="6">
        <v>2093</v>
      </c>
    </row>
    <row r="1553" spans="1:4" x14ac:dyDescent="0.25">
      <c r="A1553" s="5">
        <v>34</v>
      </c>
      <c r="B1553" s="5">
        <v>1</v>
      </c>
      <c r="C1553" s="49" t="str">
        <f t="shared" ca="1" si="24"/>
        <v>34_1</v>
      </c>
      <c r="D1553" s="5">
        <v>10527</v>
      </c>
    </row>
    <row r="1554" spans="1:4" x14ac:dyDescent="0.25">
      <c r="A1554" s="6">
        <v>34</v>
      </c>
      <c r="B1554" s="6">
        <v>2</v>
      </c>
      <c r="C1554" s="48" t="str">
        <f t="shared" ca="1" si="24"/>
        <v>34_2</v>
      </c>
      <c r="D1554" s="6">
        <v>14145</v>
      </c>
    </row>
    <row r="1555" spans="1:4" x14ac:dyDescent="0.25">
      <c r="A1555" s="5">
        <v>34</v>
      </c>
      <c r="B1555" s="5">
        <v>3</v>
      </c>
      <c r="C1555" s="49" t="str">
        <f t="shared" ca="1" si="24"/>
        <v>34_3</v>
      </c>
      <c r="D1555" s="5">
        <v>11318</v>
      </c>
    </row>
    <row r="1556" spans="1:4" x14ac:dyDescent="0.25">
      <c r="A1556" s="6">
        <v>34</v>
      </c>
      <c r="B1556" s="6">
        <v>4</v>
      </c>
      <c r="C1556" s="48" t="str">
        <f t="shared" ca="1" si="24"/>
        <v>34_4</v>
      </c>
      <c r="D1556" s="6">
        <v>2314</v>
      </c>
    </row>
    <row r="1557" spans="1:4" x14ac:dyDescent="0.25">
      <c r="A1557" s="5">
        <v>34</v>
      </c>
      <c r="B1557" s="5">
        <v>5</v>
      </c>
      <c r="C1557" s="49" t="str">
        <f t="shared" ca="1" si="24"/>
        <v>34_5</v>
      </c>
      <c r="D1557" s="5">
        <v>13702</v>
      </c>
    </row>
    <row r="1558" spans="1:4" x14ac:dyDescent="0.25">
      <c r="A1558" s="6">
        <v>34</v>
      </c>
      <c r="B1558" s="6">
        <v>6</v>
      </c>
      <c r="C1558" s="48" t="str">
        <f t="shared" ca="1" si="24"/>
        <v>34_6</v>
      </c>
      <c r="D1558" s="6">
        <v>5261</v>
      </c>
    </row>
    <row r="1559" spans="1:4" x14ac:dyDescent="0.25">
      <c r="A1559" s="5">
        <v>34</v>
      </c>
      <c r="B1559" s="5">
        <v>7</v>
      </c>
      <c r="C1559" s="49" t="str">
        <f t="shared" ca="1" si="24"/>
        <v>34_7</v>
      </c>
      <c r="D1559" s="5">
        <v>1348</v>
      </c>
    </row>
    <row r="1560" spans="1:4" x14ac:dyDescent="0.25">
      <c r="A1560" s="6">
        <v>34</v>
      </c>
      <c r="B1560" s="6">
        <v>8</v>
      </c>
      <c r="C1560" s="48" t="str">
        <f t="shared" ca="1" si="24"/>
        <v>34_8</v>
      </c>
      <c r="D1560" s="6">
        <v>10857</v>
      </c>
    </row>
    <row r="1561" spans="1:4" x14ac:dyDescent="0.25">
      <c r="A1561" s="5">
        <v>34</v>
      </c>
      <c r="B1561" s="5">
        <v>9</v>
      </c>
      <c r="C1561" s="49" t="str">
        <f t="shared" ca="1" si="24"/>
        <v>34_9</v>
      </c>
      <c r="D1561" s="5">
        <v>2893</v>
      </c>
    </row>
    <row r="1562" spans="1:4" x14ac:dyDescent="0.25">
      <c r="A1562" s="6">
        <v>34</v>
      </c>
      <c r="B1562" s="6">
        <v>10</v>
      </c>
      <c r="C1562" s="48" t="str">
        <f t="shared" ca="1" si="24"/>
        <v>34_10</v>
      </c>
      <c r="D1562" s="6">
        <v>14156</v>
      </c>
    </row>
    <row r="1563" spans="1:4" x14ac:dyDescent="0.25">
      <c r="A1563" s="5">
        <v>34</v>
      </c>
      <c r="B1563" s="5">
        <v>11</v>
      </c>
      <c r="C1563" s="49" t="str">
        <f t="shared" ca="1" si="24"/>
        <v>34_11</v>
      </c>
      <c r="D1563" s="5">
        <v>2598</v>
      </c>
    </row>
    <row r="1564" spans="1:4" x14ac:dyDescent="0.25">
      <c r="A1564" s="6">
        <v>34</v>
      </c>
      <c r="B1564" s="6">
        <v>12</v>
      </c>
      <c r="C1564" s="48" t="str">
        <f t="shared" ca="1" si="24"/>
        <v>34_12</v>
      </c>
      <c r="D1564" s="6">
        <v>13972</v>
      </c>
    </row>
    <row r="1565" spans="1:4" x14ac:dyDescent="0.25">
      <c r="A1565" s="5">
        <v>34</v>
      </c>
      <c r="B1565" s="5">
        <v>13</v>
      </c>
      <c r="C1565" s="49" t="str">
        <f t="shared" ca="1" si="24"/>
        <v>34_13</v>
      </c>
      <c r="D1565" s="5">
        <v>12483</v>
      </c>
    </row>
    <row r="1566" spans="1:4" x14ac:dyDescent="0.25">
      <c r="A1566" s="6">
        <v>34</v>
      </c>
      <c r="B1566" s="6">
        <v>14</v>
      </c>
      <c r="C1566" s="48" t="str">
        <f t="shared" ca="1" si="24"/>
        <v>34_14</v>
      </c>
      <c r="D1566" s="6">
        <v>13513</v>
      </c>
    </row>
    <row r="1567" spans="1:4" x14ac:dyDescent="0.25">
      <c r="A1567" s="5">
        <v>34</v>
      </c>
      <c r="B1567" s="5">
        <v>15</v>
      </c>
      <c r="C1567" s="49" t="str">
        <f t="shared" ca="1" si="24"/>
        <v>34_15</v>
      </c>
      <c r="D1567" s="5">
        <v>13372</v>
      </c>
    </row>
    <row r="1568" spans="1:4" x14ac:dyDescent="0.25">
      <c r="A1568" s="6">
        <v>34</v>
      </c>
      <c r="B1568" s="6">
        <v>16</v>
      </c>
      <c r="C1568" s="48" t="str">
        <f t="shared" ca="1" si="24"/>
        <v>34_16</v>
      </c>
      <c r="D1568" s="6">
        <v>7036</v>
      </c>
    </row>
    <row r="1569" spans="1:4" x14ac:dyDescent="0.25">
      <c r="A1569" s="5">
        <v>34</v>
      </c>
      <c r="B1569" s="5">
        <v>17</v>
      </c>
      <c r="C1569" s="49" t="str">
        <f t="shared" ca="1" si="24"/>
        <v>34_17</v>
      </c>
      <c r="D1569" s="5">
        <v>10552</v>
      </c>
    </row>
    <row r="1570" spans="1:4" x14ac:dyDescent="0.25">
      <c r="A1570" s="6">
        <v>34</v>
      </c>
      <c r="B1570" s="6">
        <v>18</v>
      </c>
      <c r="C1570" s="48" t="str">
        <f t="shared" ca="1" si="24"/>
        <v>34_18</v>
      </c>
      <c r="D1570" s="6">
        <v>10411</v>
      </c>
    </row>
    <row r="1571" spans="1:4" x14ac:dyDescent="0.25">
      <c r="A1571" s="5">
        <v>34</v>
      </c>
      <c r="B1571" s="5">
        <v>19</v>
      </c>
      <c r="C1571" s="49" t="str">
        <f t="shared" ca="1" si="24"/>
        <v>34_19</v>
      </c>
      <c r="D1571" s="5">
        <v>18520</v>
      </c>
    </row>
    <row r="1572" spans="1:4" x14ac:dyDescent="0.25">
      <c r="A1572" s="6">
        <v>34</v>
      </c>
      <c r="B1572" s="6">
        <v>20</v>
      </c>
      <c r="C1572" s="48" t="str">
        <f t="shared" ca="1" si="24"/>
        <v>34_20</v>
      </c>
      <c r="D1572" s="6">
        <v>1230</v>
      </c>
    </row>
    <row r="1573" spans="1:4" x14ac:dyDescent="0.25">
      <c r="A1573" s="5">
        <v>34</v>
      </c>
      <c r="B1573" s="5">
        <v>21</v>
      </c>
      <c r="C1573" s="49" t="str">
        <f t="shared" ca="1" si="24"/>
        <v>34_21</v>
      </c>
      <c r="D1573" s="5">
        <v>13869</v>
      </c>
    </row>
    <row r="1574" spans="1:4" x14ac:dyDescent="0.25">
      <c r="A1574" s="6">
        <v>34</v>
      </c>
      <c r="B1574" s="6">
        <v>22</v>
      </c>
      <c r="C1574" s="48" t="str">
        <f t="shared" ca="1" si="24"/>
        <v>34_22</v>
      </c>
      <c r="D1574" s="6">
        <v>2724</v>
      </c>
    </row>
    <row r="1575" spans="1:4" x14ac:dyDescent="0.25">
      <c r="A1575" s="5">
        <v>34</v>
      </c>
      <c r="B1575" s="5">
        <v>23</v>
      </c>
      <c r="C1575" s="49" t="str">
        <f t="shared" ca="1" si="24"/>
        <v>34_23</v>
      </c>
      <c r="D1575" s="5">
        <v>9248</v>
      </c>
    </row>
    <row r="1576" spans="1:4" x14ac:dyDescent="0.25">
      <c r="A1576" s="6">
        <v>34</v>
      </c>
      <c r="B1576" s="6">
        <v>24</v>
      </c>
      <c r="C1576" s="48" t="str">
        <f t="shared" ca="1" si="24"/>
        <v>34_24</v>
      </c>
      <c r="D1576" s="6">
        <v>13826</v>
      </c>
    </row>
    <row r="1577" spans="1:4" x14ac:dyDescent="0.25">
      <c r="A1577" s="5">
        <v>34</v>
      </c>
      <c r="B1577" s="5">
        <v>25</v>
      </c>
      <c r="C1577" s="49" t="str">
        <f t="shared" ca="1" si="24"/>
        <v>34_25</v>
      </c>
      <c r="D1577" s="5">
        <v>2572</v>
      </c>
    </row>
    <row r="1578" spans="1:4" x14ac:dyDescent="0.25">
      <c r="A1578" s="6">
        <v>34</v>
      </c>
      <c r="B1578" s="6">
        <v>26</v>
      </c>
      <c r="C1578" s="48" t="str">
        <f t="shared" ca="1" si="24"/>
        <v>34_26</v>
      </c>
      <c r="D1578" s="6">
        <v>11999</v>
      </c>
    </row>
    <row r="1579" spans="1:4" x14ac:dyDescent="0.25">
      <c r="A1579" s="5">
        <v>34</v>
      </c>
      <c r="B1579" s="5">
        <v>27</v>
      </c>
      <c r="C1579" s="49" t="str">
        <f t="shared" ca="1" si="24"/>
        <v>34_27</v>
      </c>
      <c r="D1579" s="5">
        <v>11881</v>
      </c>
    </row>
    <row r="1580" spans="1:4" x14ac:dyDescent="0.25">
      <c r="A1580" s="6">
        <v>34</v>
      </c>
      <c r="B1580" s="6">
        <v>28</v>
      </c>
      <c r="C1580" s="48" t="str">
        <f t="shared" ca="1" si="24"/>
        <v>34_28</v>
      </c>
      <c r="D1580" s="6">
        <v>10895</v>
      </c>
    </row>
    <row r="1581" spans="1:4" x14ac:dyDescent="0.25">
      <c r="A1581" s="5">
        <v>34</v>
      </c>
      <c r="B1581" s="5">
        <v>29</v>
      </c>
      <c r="C1581" s="49" t="str">
        <f t="shared" ca="1" si="24"/>
        <v>34_29</v>
      </c>
      <c r="D1581" s="5">
        <v>10892</v>
      </c>
    </row>
    <row r="1582" spans="1:4" x14ac:dyDescent="0.25">
      <c r="A1582" s="6">
        <v>34</v>
      </c>
      <c r="B1582" s="6">
        <v>30</v>
      </c>
      <c r="C1582" s="48" t="str">
        <f t="shared" ca="1" si="24"/>
        <v>34_30</v>
      </c>
      <c r="D1582" s="6">
        <v>11780</v>
      </c>
    </row>
    <row r="1583" spans="1:4" x14ac:dyDescent="0.25">
      <c r="A1583" s="5">
        <v>34</v>
      </c>
      <c r="B1583" s="5">
        <v>31</v>
      </c>
      <c r="C1583" s="49" t="str">
        <f t="shared" ca="1" si="24"/>
        <v>34_31</v>
      </c>
      <c r="D1583" s="5">
        <v>14790</v>
      </c>
    </row>
    <row r="1584" spans="1:4" x14ac:dyDescent="0.25">
      <c r="A1584" s="6">
        <v>34</v>
      </c>
      <c r="B1584" s="6">
        <v>32</v>
      </c>
      <c r="C1584" s="48" t="str">
        <f t="shared" ca="1" si="24"/>
        <v>34_32</v>
      </c>
      <c r="D1584" s="6">
        <v>6475</v>
      </c>
    </row>
    <row r="1585" spans="1:4" x14ac:dyDescent="0.25">
      <c r="A1585" s="5">
        <v>34</v>
      </c>
      <c r="B1585" s="5">
        <v>33</v>
      </c>
      <c r="C1585" s="49" t="str">
        <f t="shared" ca="1" si="24"/>
        <v>34_33</v>
      </c>
      <c r="D1585" s="5">
        <v>15116</v>
      </c>
    </row>
    <row r="1586" spans="1:4" x14ac:dyDescent="0.25">
      <c r="A1586" s="6">
        <v>34</v>
      </c>
      <c r="B1586" s="6">
        <v>35</v>
      </c>
      <c r="C1586" s="48" t="str">
        <f t="shared" ca="1" si="24"/>
        <v>34_35</v>
      </c>
      <c r="D1586" s="6">
        <v>12694</v>
      </c>
    </row>
    <row r="1587" spans="1:4" x14ac:dyDescent="0.25">
      <c r="A1587" s="5">
        <v>34</v>
      </c>
      <c r="B1587" s="5">
        <v>36</v>
      </c>
      <c r="C1587" s="49" t="str">
        <f t="shared" ca="1" si="24"/>
        <v>34_36</v>
      </c>
      <c r="D1587" s="5">
        <v>10314</v>
      </c>
    </row>
    <row r="1588" spans="1:4" x14ac:dyDescent="0.25">
      <c r="A1588" s="6">
        <v>34</v>
      </c>
      <c r="B1588" s="6">
        <v>37</v>
      </c>
      <c r="C1588" s="48" t="str">
        <f t="shared" ca="1" si="24"/>
        <v>34_37</v>
      </c>
      <c r="D1588" s="6">
        <v>3149</v>
      </c>
    </row>
    <row r="1589" spans="1:4" x14ac:dyDescent="0.25">
      <c r="A1589" s="5">
        <v>34</v>
      </c>
      <c r="B1589" s="5">
        <v>38</v>
      </c>
      <c r="C1589" s="49" t="str">
        <f t="shared" ca="1" si="24"/>
        <v>34_38</v>
      </c>
      <c r="D1589" s="5">
        <v>13225</v>
      </c>
    </row>
    <row r="1590" spans="1:4" x14ac:dyDescent="0.25">
      <c r="A1590" s="6">
        <v>34</v>
      </c>
      <c r="B1590" s="6">
        <v>39</v>
      </c>
      <c r="C1590" s="48" t="str">
        <f t="shared" ca="1" si="24"/>
        <v>34_39</v>
      </c>
      <c r="D1590" s="6">
        <v>2951</v>
      </c>
    </row>
    <row r="1591" spans="1:4" x14ac:dyDescent="0.25">
      <c r="A1591" s="5">
        <v>34</v>
      </c>
      <c r="B1591" s="5">
        <v>40</v>
      </c>
      <c r="C1591" s="49" t="str">
        <f t="shared" ca="1" si="24"/>
        <v>34_40</v>
      </c>
      <c r="D1591" s="5">
        <v>13863</v>
      </c>
    </row>
    <row r="1592" spans="1:4" x14ac:dyDescent="0.25">
      <c r="A1592" s="6">
        <v>34</v>
      </c>
      <c r="B1592" s="6">
        <v>41</v>
      </c>
      <c r="C1592" s="48" t="str">
        <f t="shared" ca="1" si="24"/>
        <v>34_41</v>
      </c>
      <c r="D1592" s="6">
        <v>12400</v>
      </c>
    </row>
    <row r="1593" spans="1:4" x14ac:dyDescent="0.25">
      <c r="A1593" s="5">
        <v>34</v>
      </c>
      <c r="B1593" s="5">
        <v>42</v>
      </c>
      <c r="C1593" s="49" t="str">
        <f t="shared" ca="1" si="24"/>
        <v>34_42</v>
      </c>
      <c r="D1593" s="5">
        <v>1951</v>
      </c>
    </row>
    <row r="1594" spans="1:4" x14ac:dyDescent="0.25">
      <c r="A1594" s="6">
        <v>34</v>
      </c>
      <c r="B1594" s="6">
        <v>43</v>
      </c>
      <c r="C1594" s="48" t="str">
        <f t="shared" ca="1" si="24"/>
        <v>34_43</v>
      </c>
      <c r="D1594" s="6">
        <v>10837</v>
      </c>
    </row>
    <row r="1595" spans="1:4" x14ac:dyDescent="0.25">
      <c r="A1595" s="5">
        <v>34</v>
      </c>
      <c r="B1595" s="5">
        <v>44</v>
      </c>
      <c r="C1595" s="49" t="str">
        <f t="shared" ca="1" si="24"/>
        <v>34_44</v>
      </c>
      <c r="D1595" s="5">
        <v>11350</v>
      </c>
    </row>
    <row r="1596" spans="1:4" x14ac:dyDescent="0.25">
      <c r="A1596" s="6">
        <v>34</v>
      </c>
      <c r="B1596" s="6">
        <v>45</v>
      </c>
      <c r="C1596" s="48" t="str">
        <f t="shared" ca="1" si="24"/>
        <v>34_45</v>
      </c>
      <c r="D1596" s="6">
        <v>2494</v>
      </c>
    </row>
    <row r="1597" spans="1:4" x14ac:dyDescent="0.25">
      <c r="A1597" s="5">
        <v>34</v>
      </c>
      <c r="B1597" s="5">
        <v>46</v>
      </c>
      <c r="C1597" s="49" t="str">
        <f t="shared" ca="1" si="24"/>
        <v>34_46</v>
      </c>
      <c r="D1597" s="5">
        <v>6400</v>
      </c>
    </row>
    <row r="1598" spans="1:4" x14ac:dyDescent="0.25">
      <c r="A1598" s="6">
        <v>34</v>
      </c>
      <c r="B1598" s="6">
        <v>47</v>
      </c>
      <c r="C1598" s="48" t="str">
        <f t="shared" ca="1" si="24"/>
        <v>34_47</v>
      </c>
      <c r="D1598" s="6">
        <v>1246</v>
      </c>
    </row>
    <row r="1599" spans="1:4" x14ac:dyDescent="0.25">
      <c r="A1599" s="5">
        <v>34</v>
      </c>
      <c r="B1599" s="5">
        <v>48</v>
      </c>
      <c r="C1599" s="49" t="str">
        <f t="shared" ca="1" si="24"/>
        <v>34_48</v>
      </c>
      <c r="D1599" s="5">
        <v>13352</v>
      </c>
    </row>
    <row r="1600" spans="1:4" x14ac:dyDescent="0.25">
      <c r="A1600" s="6">
        <v>35</v>
      </c>
      <c r="B1600" s="6">
        <v>1</v>
      </c>
      <c r="C1600" s="48" t="str">
        <f t="shared" ca="1" si="24"/>
        <v>35_1</v>
      </c>
      <c r="D1600" s="6">
        <v>6807</v>
      </c>
    </row>
    <row r="1601" spans="1:4" x14ac:dyDescent="0.25">
      <c r="A1601" s="5">
        <v>35</v>
      </c>
      <c r="B1601" s="5">
        <v>2</v>
      </c>
      <c r="C1601" s="49" t="str">
        <f t="shared" ca="1" si="24"/>
        <v>35_2</v>
      </c>
      <c r="D1601" s="5">
        <v>1551</v>
      </c>
    </row>
    <row r="1602" spans="1:4" x14ac:dyDescent="0.25">
      <c r="A1602" s="6">
        <v>35</v>
      </c>
      <c r="B1602" s="6">
        <v>3</v>
      </c>
      <c r="C1602" s="48" t="str">
        <f t="shared" ca="1" si="24"/>
        <v>35_3</v>
      </c>
      <c r="D1602" s="6">
        <v>7390</v>
      </c>
    </row>
    <row r="1603" spans="1:4" x14ac:dyDescent="0.25">
      <c r="A1603" s="5">
        <v>35</v>
      </c>
      <c r="B1603" s="5">
        <v>4</v>
      </c>
      <c r="C1603" s="49" t="str">
        <f t="shared" ca="1" si="24"/>
        <v>35_4</v>
      </c>
      <c r="D1603" s="5">
        <v>13489</v>
      </c>
    </row>
    <row r="1604" spans="1:4" x14ac:dyDescent="0.25">
      <c r="A1604" s="6">
        <v>35</v>
      </c>
      <c r="B1604" s="6">
        <v>5</v>
      </c>
      <c r="C1604" s="48" t="str">
        <f t="shared" ref="C1604:C1667" ca="1" si="25">INDIRECT("A"&amp;ROW())&amp;"_"&amp;INDIRECT("B"&amp;ROW())</f>
        <v>35_5</v>
      </c>
      <c r="D1604" s="6">
        <v>1891</v>
      </c>
    </row>
    <row r="1605" spans="1:4" x14ac:dyDescent="0.25">
      <c r="A1605" s="5">
        <v>35</v>
      </c>
      <c r="B1605" s="5">
        <v>6</v>
      </c>
      <c r="C1605" s="49" t="str">
        <f t="shared" ca="1" si="25"/>
        <v>35_6</v>
      </c>
      <c r="D1605" s="5">
        <v>12900</v>
      </c>
    </row>
    <row r="1606" spans="1:4" x14ac:dyDescent="0.25">
      <c r="A1606" s="6">
        <v>35</v>
      </c>
      <c r="B1606" s="6">
        <v>7</v>
      </c>
      <c r="C1606" s="48" t="str">
        <f t="shared" ca="1" si="25"/>
        <v>35_7</v>
      </c>
      <c r="D1606" s="6">
        <v>12125</v>
      </c>
    </row>
    <row r="1607" spans="1:4" x14ac:dyDescent="0.25">
      <c r="A1607" s="5">
        <v>35</v>
      </c>
      <c r="B1607" s="5">
        <v>8</v>
      </c>
      <c r="C1607" s="49" t="str">
        <f t="shared" ca="1" si="25"/>
        <v>35_8</v>
      </c>
      <c r="D1607" s="5">
        <v>6896</v>
      </c>
    </row>
    <row r="1608" spans="1:4" x14ac:dyDescent="0.25">
      <c r="A1608" s="6">
        <v>35</v>
      </c>
      <c r="B1608" s="6">
        <v>9</v>
      </c>
      <c r="C1608" s="48" t="str">
        <f t="shared" ca="1" si="25"/>
        <v>35_9</v>
      </c>
      <c r="D1608" s="6">
        <v>15437</v>
      </c>
    </row>
    <row r="1609" spans="1:4" x14ac:dyDescent="0.25">
      <c r="A1609" s="5">
        <v>35</v>
      </c>
      <c r="B1609" s="5">
        <v>10</v>
      </c>
      <c r="C1609" s="49" t="str">
        <f t="shared" ca="1" si="25"/>
        <v>35_10</v>
      </c>
      <c r="D1609" s="5">
        <v>1599</v>
      </c>
    </row>
    <row r="1610" spans="1:4" x14ac:dyDescent="0.25">
      <c r="A1610" s="6">
        <v>35</v>
      </c>
      <c r="B1610" s="6">
        <v>11</v>
      </c>
      <c r="C1610" s="48" t="str">
        <f t="shared" ca="1" si="25"/>
        <v>35_11</v>
      </c>
      <c r="D1610" s="6">
        <v>11584</v>
      </c>
    </row>
    <row r="1611" spans="1:4" x14ac:dyDescent="0.25">
      <c r="A1611" s="5">
        <v>35</v>
      </c>
      <c r="B1611" s="5">
        <v>12</v>
      </c>
      <c r="C1611" s="49" t="str">
        <f t="shared" ca="1" si="25"/>
        <v>35_12</v>
      </c>
      <c r="D1611" s="5">
        <v>1704</v>
      </c>
    </row>
    <row r="1612" spans="1:4" x14ac:dyDescent="0.25">
      <c r="A1612" s="6">
        <v>35</v>
      </c>
      <c r="B1612" s="6">
        <v>13</v>
      </c>
      <c r="C1612" s="48" t="str">
        <f t="shared" ca="1" si="25"/>
        <v>35_13</v>
      </c>
      <c r="D1612" s="6">
        <v>1196</v>
      </c>
    </row>
    <row r="1613" spans="1:4" x14ac:dyDescent="0.25">
      <c r="A1613" s="5">
        <v>35</v>
      </c>
      <c r="B1613" s="5">
        <v>14</v>
      </c>
      <c r="C1613" s="49" t="str">
        <f t="shared" ca="1" si="25"/>
        <v>35_14</v>
      </c>
      <c r="D1613" s="5">
        <v>1474</v>
      </c>
    </row>
    <row r="1614" spans="1:4" x14ac:dyDescent="0.25">
      <c r="A1614" s="6">
        <v>35</v>
      </c>
      <c r="B1614" s="6">
        <v>15</v>
      </c>
      <c r="C1614" s="48" t="str">
        <f t="shared" ca="1" si="25"/>
        <v>35_15</v>
      </c>
      <c r="D1614" s="6">
        <v>948</v>
      </c>
    </row>
    <row r="1615" spans="1:4" x14ac:dyDescent="0.25">
      <c r="A1615" s="5">
        <v>35</v>
      </c>
      <c r="B1615" s="5">
        <v>16</v>
      </c>
      <c r="C1615" s="49" t="str">
        <f t="shared" ca="1" si="25"/>
        <v>35_16</v>
      </c>
      <c r="D1615" s="5">
        <v>11728</v>
      </c>
    </row>
    <row r="1616" spans="1:4" x14ac:dyDescent="0.25">
      <c r="A1616" s="6">
        <v>35</v>
      </c>
      <c r="B1616" s="6">
        <v>17</v>
      </c>
      <c r="C1616" s="48" t="str">
        <f t="shared" ca="1" si="25"/>
        <v>35_17</v>
      </c>
      <c r="D1616" s="6">
        <v>7990</v>
      </c>
    </row>
    <row r="1617" spans="1:4" x14ac:dyDescent="0.25">
      <c r="A1617" s="5">
        <v>35</v>
      </c>
      <c r="B1617" s="5">
        <v>18</v>
      </c>
      <c r="C1617" s="49" t="str">
        <f t="shared" ca="1" si="25"/>
        <v>35_18</v>
      </c>
      <c r="D1617" s="5">
        <v>7170</v>
      </c>
    </row>
    <row r="1618" spans="1:4" x14ac:dyDescent="0.25">
      <c r="A1618" s="6">
        <v>35</v>
      </c>
      <c r="B1618" s="6">
        <v>19</v>
      </c>
      <c r="C1618" s="48" t="str">
        <f t="shared" ca="1" si="25"/>
        <v>35_19</v>
      </c>
      <c r="D1618" s="6">
        <v>9085</v>
      </c>
    </row>
    <row r="1619" spans="1:4" x14ac:dyDescent="0.25">
      <c r="A1619" s="5">
        <v>35</v>
      </c>
      <c r="B1619" s="5">
        <v>20</v>
      </c>
      <c r="C1619" s="49" t="str">
        <f t="shared" ca="1" si="25"/>
        <v>35_20</v>
      </c>
      <c r="D1619" s="5">
        <v>12173</v>
      </c>
    </row>
    <row r="1620" spans="1:4" x14ac:dyDescent="0.25">
      <c r="A1620" s="6">
        <v>35</v>
      </c>
      <c r="B1620" s="6">
        <v>21</v>
      </c>
      <c r="C1620" s="48" t="str">
        <f t="shared" ca="1" si="25"/>
        <v>35_21</v>
      </c>
      <c r="D1620" s="6">
        <v>1801</v>
      </c>
    </row>
    <row r="1621" spans="1:4" x14ac:dyDescent="0.25">
      <c r="A1621" s="5">
        <v>35</v>
      </c>
      <c r="B1621" s="5">
        <v>22</v>
      </c>
      <c r="C1621" s="49" t="str">
        <f t="shared" ca="1" si="25"/>
        <v>35_22</v>
      </c>
      <c r="D1621" s="5">
        <v>10135</v>
      </c>
    </row>
    <row r="1622" spans="1:4" x14ac:dyDescent="0.25">
      <c r="A1622" s="6">
        <v>35</v>
      </c>
      <c r="B1622" s="6">
        <v>23</v>
      </c>
      <c r="C1622" s="48" t="str">
        <f t="shared" ca="1" si="25"/>
        <v>35_23</v>
      </c>
      <c r="D1622" s="6">
        <v>8989</v>
      </c>
    </row>
    <row r="1623" spans="1:4" x14ac:dyDescent="0.25">
      <c r="A1623" s="5">
        <v>35</v>
      </c>
      <c r="B1623" s="5">
        <v>24</v>
      </c>
      <c r="C1623" s="49" t="str">
        <f t="shared" ca="1" si="25"/>
        <v>35_24</v>
      </c>
      <c r="D1623" s="5">
        <v>1743</v>
      </c>
    </row>
    <row r="1624" spans="1:4" x14ac:dyDescent="0.25">
      <c r="A1624" s="6">
        <v>35</v>
      </c>
      <c r="B1624" s="6">
        <v>25</v>
      </c>
      <c r="C1624" s="48" t="str">
        <f t="shared" ca="1" si="25"/>
        <v>35_25</v>
      </c>
      <c r="D1624" s="6">
        <v>14612</v>
      </c>
    </row>
    <row r="1625" spans="1:4" x14ac:dyDescent="0.25">
      <c r="A1625" s="5">
        <v>35</v>
      </c>
      <c r="B1625" s="5">
        <v>26</v>
      </c>
      <c r="C1625" s="49" t="str">
        <f t="shared" ca="1" si="25"/>
        <v>35_26</v>
      </c>
      <c r="D1625" s="5">
        <v>2201</v>
      </c>
    </row>
    <row r="1626" spans="1:4" x14ac:dyDescent="0.25">
      <c r="A1626" s="6">
        <v>35</v>
      </c>
      <c r="B1626" s="6">
        <v>27</v>
      </c>
      <c r="C1626" s="48" t="str">
        <f t="shared" ca="1" si="25"/>
        <v>35_27</v>
      </c>
      <c r="D1626" s="6">
        <v>2563</v>
      </c>
    </row>
    <row r="1627" spans="1:4" x14ac:dyDescent="0.25">
      <c r="A1627" s="5">
        <v>35</v>
      </c>
      <c r="B1627" s="5">
        <v>28</v>
      </c>
      <c r="C1627" s="49" t="str">
        <f t="shared" ca="1" si="25"/>
        <v>35_28</v>
      </c>
      <c r="D1627" s="5">
        <v>6598</v>
      </c>
    </row>
    <row r="1628" spans="1:4" x14ac:dyDescent="0.25">
      <c r="A1628" s="6">
        <v>35</v>
      </c>
      <c r="B1628" s="6">
        <v>29</v>
      </c>
      <c r="C1628" s="48" t="str">
        <f t="shared" ca="1" si="25"/>
        <v>35_29</v>
      </c>
      <c r="D1628" s="6">
        <v>6563</v>
      </c>
    </row>
    <row r="1629" spans="1:4" x14ac:dyDescent="0.25">
      <c r="A1629" s="5">
        <v>35</v>
      </c>
      <c r="B1629" s="5">
        <v>30</v>
      </c>
      <c r="C1629" s="49" t="str">
        <f t="shared" ca="1" si="25"/>
        <v>35_30</v>
      </c>
      <c r="D1629" s="5">
        <v>7073</v>
      </c>
    </row>
    <row r="1630" spans="1:4" x14ac:dyDescent="0.25">
      <c r="A1630" s="6">
        <v>35</v>
      </c>
      <c r="B1630" s="6">
        <v>31</v>
      </c>
      <c r="C1630" s="48" t="str">
        <f t="shared" ca="1" si="25"/>
        <v>35_31</v>
      </c>
      <c r="D1630" s="6">
        <v>2198</v>
      </c>
    </row>
    <row r="1631" spans="1:4" x14ac:dyDescent="0.25">
      <c r="A1631" s="5">
        <v>35</v>
      </c>
      <c r="B1631" s="5">
        <v>32</v>
      </c>
      <c r="C1631" s="49" t="str">
        <f t="shared" ca="1" si="25"/>
        <v>35_32</v>
      </c>
      <c r="D1631" s="5">
        <v>15353</v>
      </c>
    </row>
    <row r="1632" spans="1:4" x14ac:dyDescent="0.25">
      <c r="A1632" s="6">
        <v>35</v>
      </c>
      <c r="B1632" s="6">
        <v>33</v>
      </c>
      <c r="C1632" s="48" t="str">
        <f t="shared" ca="1" si="25"/>
        <v>35_33</v>
      </c>
      <c r="D1632" s="6">
        <v>2526</v>
      </c>
    </row>
    <row r="1633" spans="1:4" x14ac:dyDescent="0.25">
      <c r="A1633" s="5">
        <v>35</v>
      </c>
      <c r="B1633" s="5">
        <v>34</v>
      </c>
      <c r="C1633" s="49" t="str">
        <f t="shared" ca="1" si="25"/>
        <v>35_34</v>
      </c>
      <c r="D1633" s="5">
        <v>12694</v>
      </c>
    </row>
    <row r="1634" spans="1:4" x14ac:dyDescent="0.25">
      <c r="A1634" s="6">
        <v>35</v>
      </c>
      <c r="B1634" s="6">
        <v>36</v>
      </c>
      <c r="C1634" s="48" t="str">
        <f t="shared" ca="1" si="25"/>
        <v>35_36</v>
      </c>
      <c r="D1634" s="6">
        <v>7473</v>
      </c>
    </row>
    <row r="1635" spans="1:4" x14ac:dyDescent="0.25">
      <c r="A1635" s="5">
        <v>35</v>
      </c>
      <c r="B1635" s="5">
        <v>37</v>
      </c>
      <c r="C1635" s="49" t="str">
        <f t="shared" ca="1" si="25"/>
        <v>35_37</v>
      </c>
      <c r="D1635" s="5">
        <v>9689</v>
      </c>
    </row>
    <row r="1636" spans="1:4" x14ac:dyDescent="0.25">
      <c r="A1636" s="6">
        <v>35</v>
      </c>
      <c r="B1636" s="6">
        <v>38</v>
      </c>
      <c r="C1636" s="48" t="str">
        <f t="shared" ca="1" si="25"/>
        <v>35_38</v>
      </c>
      <c r="D1636" s="6">
        <v>658</v>
      </c>
    </row>
    <row r="1637" spans="1:4" x14ac:dyDescent="0.25">
      <c r="A1637" s="5">
        <v>35</v>
      </c>
      <c r="B1637" s="5">
        <v>39</v>
      </c>
      <c r="C1637" s="49" t="str">
        <f t="shared" ca="1" si="25"/>
        <v>35_39</v>
      </c>
      <c r="D1637" s="5">
        <v>10267</v>
      </c>
    </row>
    <row r="1638" spans="1:4" x14ac:dyDescent="0.25">
      <c r="A1638" s="6">
        <v>35</v>
      </c>
      <c r="B1638" s="6">
        <v>40</v>
      </c>
      <c r="C1638" s="48" t="str">
        <f t="shared" ca="1" si="25"/>
        <v>35_40</v>
      </c>
      <c r="D1638" s="6">
        <v>1669</v>
      </c>
    </row>
    <row r="1639" spans="1:4" x14ac:dyDescent="0.25">
      <c r="A1639" s="5">
        <v>35</v>
      </c>
      <c r="B1639" s="5">
        <v>41</v>
      </c>
      <c r="C1639" s="49" t="str">
        <f t="shared" ca="1" si="25"/>
        <v>35_41</v>
      </c>
      <c r="D1639" s="5">
        <v>2169</v>
      </c>
    </row>
    <row r="1640" spans="1:4" x14ac:dyDescent="0.25">
      <c r="A1640" s="6">
        <v>35</v>
      </c>
      <c r="B1640" s="6">
        <v>42</v>
      </c>
      <c r="C1640" s="48" t="str">
        <f t="shared" ca="1" si="25"/>
        <v>35_42</v>
      </c>
      <c r="D1640" s="6">
        <v>10989</v>
      </c>
    </row>
    <row r="1641" spans="1:4" x14ac:dyDescent="0.25">
      <c r="A1641" s="5">
        <v>35</v>
      </c>
      <c r="B1641" s="5">
        <v>43</v>
      </c>
      <c r="C1641" s="49" t="str">
        <f t="shared" ca="1" si="25"/>
        <v>35_43</v>
      </c>
      <c r="D1641" s="5">
        <v>2354</v>
      </c>
    </row>
    <row r="1642" spans="1:4" x14ac:dyDescent="0.25">
      <c r="A1642" s="6">
        <v>35</v>
      </c>
      <c r="B1642" s="6">
        <v>44</v>
      </c>
      <c r="C1642" s="48" t="str">
        <f t="shared" ca="1" si="25"/>
        <v>35_44</v>
      </c>
      <c r="D1642" s="6">
        <v>2661</v>
      </c>
    </row>
    <row r="1643" spans="1:4" x14ac:dyDescent="0.25">
      <c r="A1643" s="5">
        <v>35</v>
      </c>
      <c r="B1643" s="5">
        <v>45</v>
      </c>
      <c r="C1643" s="49" t="str">
        <f t="shared" ca="1" si="25"/>
        <v>35_45</v>
      </c>
      <c r="D1643" s="5">
        <v>14744</v>
      </c>
    </row>
    <row r="1644" spans="1:4" x14ac:dyDescent="0.25">
      <c r="A1644" s="6">
        <v>35</v>
      </c>
      <c r="B1644" s="6">
        <v>46</v>
      </c>
      <c r="C1644" s="48" t="str">
        <f t="shared" ca="1" si="25"/>
        <v>35_46</v>
      </c>
      <c r="D1644" s="6">
        <v>14645</v>
      </c>
    </row>
    <row r="1645" spans="1:4" x14ac:dyDescent="0.25">
      <c r="A1645" s="5">
        <v>35</v>
      </c>
      <c r="B1645" s="5">
        <v>47</v>
      </c>
      <c r="C1645" s="49" t="str">
        <f t="shared" ca="1" si="25"/>
        <v>35_47</v>
      </c>
      <c r="D1645" s="5">
        <v>12160</v>
      </c>
    </row>
    <row r="1646" spans="1:4" x14ac:dyDescent="0.25">
      <c r="A1646" s="6">
        <v>35</v>
      </c>
      <c r="B1646" s="6">
        <v>48</v>
      </c>
      <c r="C1646" s="48" t="str">
        <f t="shared" ca="1" si="25"/>
        <v>35_48</v>
      </c>
      <c r="D1646" s="6">
        <v>1199</v>
      </c>
    </row>
    <row r="1647" spans="1:4" x14ac:dyDescent="0.25">
      <c r="A1647" s="5">
        <v>36</v>
      </c>
      <c r="B1647" s="5">
        <v>1</v>
      </c>
      <c r="C1647" s="49" t="str">
        <f t="shared" ca="1" si="25"/>
        <v>36_1</v>
      </c>
      <c r="D1647" s="5">
        <v>769</v>
      </c>
    </row>
    <row r="1648" spans="1:4" x14ac:dyDescent="0.25">
      <c r="A1648" s="6">
        <v>36</v>
      </c>
      <c r="B1648" s="6">
        <v>2</v>
      </c>
      <c r="C1648" s="48" t="str">
        <f t="shared" ca="1" si="25"/>
        <v>36_2</v>
      </c>
      <c r="D1648" s="6">
        <v>7821</v>
      </c>
    </row>
    <row r="1649" spans="1:4" x14ac:dyDescent="0.25">
      <c r="A1649" s="5">
        <v>36</v>
      </c>
      <c r="B1649" s="5">
        <v>3</v>
      </c>
      <c r="C1649" s="49" t="str">
        <f t="shared" ca="1" si="25"/>
        <v>36_3</v>
      </c>
      <c r="D1649" s="5">
        <v>1155</v>
      </c>
    </row>
    <row r="1650" spans="1:4" x14ac:dyDescent="0.25">
      <c r="A1650" s="6">
        <v>36</v>
      </c>
      <c r="B1650" s="6">
        <v>4</v>
      </c>
      <c r="C1650" s="48" t="str">
        <f t="shared" ca="1" si="25"/>
        <v>36_4</v>
      </c>
      <c r="D1650" s="6">
        <v>8929</v>
      </c>
    </row>
    <row r="1651" spans="1:4" x14ac:dyDescent="0.25">
      <c r="A1651" s="5">
        <v>36</v>
      </c>
      <c r="B1651" s="5">
        <v>5</v>
      </c>
      <c r="C1651" s="49" t="str">
        <f t="shared" ca="1" si="25"/>
        <v>36_5</v>
      </c>
      <c r="D1651" s="5">
        <v>6314</v>
      </c>
    </row>
    <row r="1652" spans="1:4" x14ac:dyDescent="0.25">
      <c r="A1652" s="6">
        <v>36</v>
      </c>
      <c r="B1652" s="6">
        <v>6</v>
      </c>
      <c r="C1652" s="48" t="str">
        <f t="shared" ca="1" si="25"/>
        <v>36_6</v>
      </c>
      <c r="D1652" s="6">
        <v>6460</v>
      </c>
    </row>
    <row r="1653" spans="1:4" x14ac:dyDescent="0.25">
      <c r="A1653" s="5">
        <v>36</v>
      </c>
      <c r="B1653" s="5">
        <v>7</v>
      </c>
      <c r="C1653" s="49" t="str">
        <f t="shared" ca="1" si="25"/>
        <v>36_7</v>
      </c>
      <c r="D1653" s="5">
        <v>9065</v>
      </c>
    </row>
    <row r="1654" spans="1:4" x14ac:dyDescent="0.25">
      <c r="A1654" s="6">
        <v>36</v>
      </c>
      <c r="B1654" s="6">
        <v>8</v>
      </c>
      <c r="C1654" s="48" t="str">
        <f t="shared" ca="1" si="25"/>
        <v>36_8</v>
      </c>
      <c r="D1654" s="6">
        <v>770</v>
      </c>
    </row>
    <row r="1655" spans="1:4" x14ac:dyDescent="0.25">
      <c r="A1655" s="5">
        <v>36</v>
      </c>
      <c r="B1655" s="5">
        <v>9</v>
      </c>
      <c r="C1655" s="49" t="str">
        <f t="shared" ca="1" si="25"/>
        <v>36_9</v>
      </c>
      <c r="D1655" s="5">
        <v>11049</v>
      </c>
    </row>
    <row r="1656" spans="1:4" x14ac:dyDescent="0.25">
      <c r="A1656" s="6">
        <v>36</v>
      </c>
      <c r="B1656" s="6">
        <v>10</v>
      </c>
      <c r="C1656" s="48" t="str">
        <f t="shared" ca="1" si="25"/>
        <v>36_10</v>
      </c>
      <c r="D1656" s="6">
        <v>7473</v>
      </c>
    </row>
    <row r="1657" spans="1:4" x14ac:dyDescent="0.25">
      <c r="A1657" s="5">
        <v>36</v>
      </c>
      <c r="B1657" s="5">
        <v>11</v>
      </c>
      <c r="C1657" s="49" t="str">
        <f t="shared" ca="1" si="25"/>
        <v>36_11</v>
      </c>
      <c r="D1657" s="5">
        <v>7806</v>
      </c>
    </row>
    <row r="1658" spans="1:4" x14ac:dyDescent="0.25">
      <c r="A1658" s="6">
        <v>36</v>
      </c>
      <c r="B1658" s="6">
        <v>12</v>
      </c>
      <c r="C1658" s="48" t="str">
        <f t="shared" ca="1" si="25"/>
        <v>36_12</v>
      </c>
      <c r="D1658" s="6">
        <v>6851</v>
      </c>
    </row>
    <row r="1659" spans="1:4" x14ac:dyDescent="0.25">
      <c r="A1659" s="5">
        <v>36</v>
      </c>
      <c r="B1659" s="5">
        <v>13</v>
      </c>
      <c r="C1659" s="49" t="str">
        <f t="shared" ca="1" si="25"/>
        <v>36_13</v>
      </c>
      <c r="D1659" s="5">
        <v>8522</v>
      </c>
    </row>
    <row r="1660" spans="1:4" x14ac:dyDescent="0.25">
      <c r="A1660" s="6">
        <v>36</v>
      </c>
      <c r="B1660" s="6">
        <v>14</v>
      </c>
      <c r="C1660" s="48" t="str">
        <f t="shared" ca="1" si="25"/>
        <v>36_14</v>
      </c>
      <c r="D1660" s="6">
        <v>8691</v>
      </c>
    </row>
    <row r="1661" spans="1:4" x14ac:dyDescent="0.25">
      <c r="A1661" s="5">
        <v>36</v>
      </c>
      <c r="B1661" s="5">
        <v>15</v>
      </c>
      <c r="C1661" s="49" t="str">
        <f t="shared" ca="1" si="25"/>
        <v>36_15</v>
      </c>
      <c r="D1661" s="5">
        <v>7110</v>
      </c>
    </row>
    <row r="1662" spans="1:4" x14ac:dyDescent="0.25">
      <c r="A1662" s="6">
        <v>36</v>
      </c>
      <c r="B1662" s="6">
        <v>16</v>
      </c>
      <c r="C1662" s="48" t="str">
        <f t="shared" ca="1" si="25"/>
        <v>36_16</v>
      </c>
      <c r="D1662" s="6">
        <v>4669</v>
      </c>
    </row>
    <row r="1663" spans="1:4" x14ac:dyDescent="0.25">
      <c r="A1663" s="5">
        <v>36</v>
      </c>
      <c r="B1663" s="5">
        <v>17</v>
      </c>
      <c r="C1663" s="49" t="str">
        <f t="shared" ca="1" si="25"/>
        <v>36_17</v>
      </c>
      <c r="D1663" s="5">
        <v>810</v>
      </c>
    </row>
    <row r="1664" spans="1:4" x14ac:dyDescent="0.25">
      <c r="A1664" s="6">
        <v>36</v>
      </c>
      <c r="B1664" s="6">
        <v>18</v>
      </c>
      <c r="C1664" s="48" t="str">
        <f t="shared" ca="1" si="25"/>
        <v>36_18</v>
      </c>
      <c r="D1664" s="6">
        <v>354</v>
      </c>
    </row>
    <row r="1665" spans="1:4" x14ac:dyDescent="0.25">
      <c r="A1665" s="5">
        <v>36</v>
      </c>
      <c r="B1665" s="5">
        <v>19</v>
      </c>
      <c r="C1665" s="49" t="str">
        <f t="shared" ca="1" si="25"/>
        <v>36_19</v>
      </c>
      <c r="D1665" s="5">
        <v>9972</v>
      </c>
    </row>
    <row r="1666" spans="1:4" x14ac:dyDescent="0.25">
      <c r="A1666" s="6">
        <v>36</v>
      </c>
      <c r="B1666" s="6">
        <v>20</v>
      </c>
      <c r="C1666" s="48" t="str">
        <f t="shared" ca="1" si="25"/>
        <v>36_20</v>
      </c>
      <c r="D1666" s="6">
        <v>9183</v>
      </c>
    </row>
    <row r="1667" spans="1:4" x14ac:dyDescent="0.25">
      <c r="A1667" s="5">
        <v>36</v>
      </c>
      <c r="B1667" s="5">
        <v>21</v>
      </c>
      <c r="C1667" s="49" t="str">
        <f t="shared" ca="1" si="25"/>
        <v>36_21</v>
      </c>
      <c r="D1667" s="5">
        <v>8853</v>
      </c>
    </row>
    <row r="1668" spans="1:4" x14ac:dyDescent="0.25">
      <c r="A1668" s="6">
        <v>36</v>
      </c>
      <c r="B1668" s="6">
        <v>22</v>
      </c>
      <c r="C1668" s="48" t="str">
        <f t="shared" ref="C1668:C1731" ca="1" si="26">INDIRECT("A"&amp;ROW())&amp;"_"&amp;INDIRECT("B"&amp;ROW())</f>
        <v>36_22</v>
      </c>
      <c r="D1668" s="6">
        <v>8681</v>
      </c>
    </row>
    <row r="1669" spans="1:4" x14ac:dyDescent="0.25">
      <c r="A1669" s="5">
        <v>36</v>
      </c>
      <c r="B1669" s="5">
        <v>23</v>
      </c>
      <c r="C1669" s="49" t="str">
        <f t="shared" ca="1" si="26"/>
        <v>36_23</v>
      </c>
      <c r="D1669" s="5">
        <v>1685</v>
      </c>
    </row>
    <row r="1670" spans="1:4" x14ac:dyDescent="0.25">
      <c r="A1670" s="6">
        <v>36</v>
      </c>
      <c r="B1670" s="6">
        <v>24</v>
      </c>
      <c r="C1670" s="48" t="str">
        <f t="shared" ca="1" si="26"/>
        <v>36_24</v>
      </c>
      <c r="D1670" s="6">
        <v>6610</v>
      </c>
    </row>
    <row r="1671" spans="1:4" x14ac:dyDescent="0.25">
      <c r="A1671" s="5">
        <v>36</v>
      </c>
      <c r="B1671" s="5">
        <v>25</v>
      </c>
      <c r="C1671" s="49" t="str">
        <f t="shared" ca="1" si="26"/>
        <v>36_25</v>
      </c>
      <c r="D1671" s="5">
        <v>9891</v>
      </c>
    </row>
    <row r="1672" spans="1:4" x14ac:dyDescent="0.25">
      <c r="A1672" s="6">
        <v>36</v>
      </c>
      <c r="B1672" s="6">
        <v>26</v>
      </c>
      <c r="C1672" s="48" t="str">
        <f t="shared" ca="1" si="26"/>
        <v>36_26</v>
      </c>
      <c r="D1672" s="6">
        <v>9399</v>
      </c>
    </row>
    <row r="1673" spans="1:4" x14ac:dyDescent="0.25">
      <c r="A1673" s="5">
        <v>36</v>
      </c>
      <c r="B1673" s="5">
        <v>27</v>
      </c>
      <c r="C1673" s="49" t="str">
        <f t="shared" ca="1" si="26"/>
        <v>36_27</v>
      </c>
      <c r="D1673" s="5">
        <v>9742</v>
      </c>
    </row>
    <row r="1674" spans="1:4" x14ac:dyDescent="0.25">
      <c r="A1674" s="6">
        <v>36</v>
      </c>
      <c r="B1674" s="6">
        <v>28</v>
      </c>
      <c r="C1674" s="48" t="str">
        <f t="shared" ca="1" si="26"/>
        <v>36_28</v>
      </c>
      <c r="D1674" s="6">
        <v>1009</v>
      </c>
    </row>
    <row r="1675" spans="1:4" x14ac:dyDescent="0.25">
      <c r="A1675" s="5">
        <v>36</v>
      </c>
      <c r="B1675" s="5">
        <v>29</v>
      </c>
      <c r="C1675" s="49" t="str">
        <f t="shared" ca="1" si="26"/>
        <v>36_29</v>
      </c>
      <c r="D1675" s="5">
        <v>1039</v>
      </c>
    </row>
    <row r="1676" spans="1:4" x14ac:dyDescent="0.25">
      <c r="A1676" s="6">
        <v>36</v>
      </c>
      <c r="B1676" s="6">
        <v>30</v>
      </c>
      <c r="C1676" s="48" t="str">
        <f t="shared" ca="1" si="26"/>
        <v>36_30</v>
      </c>
      <c r="D1676" s="6">
        <v>1574</v>
      </c>
    </row>
    <row r="1677" spans="1:4" x14ac:dyDescent="0.25">
      <c r="A1677" s="5">
        <v>36</v>
      </c>
      <c r="B1677" s="5">
        <v>31</v>
      </c>
      <c r="C1677" s="49" t="str">
        <f t="shared" ca="1" si="26"/>
        <v>36_31</v>
      </c>
      <c r="D1677" s="5">
        <v>8028</v>
      </c>
    </row>
    <row r="1678" spans="1:4" x14ac:dyDescent="0.25">
      <c r="A1678" s="6">
        <v>36</v>
      </c>
      <c r="B1678" s="6">
        <v>32</v>
      </c>
      <c r="C1678" s="48" t="str">
        <f t="shared" ca="1" si="26"/>
        <v>36_32</v>
      </c>
      <c r="D1678" s="6">
        <v>16261</v>
      </c>
    </row>
    <row r="1679" spans="1:4" x14ac:dyDescent="0.25">
      <c r="A1679" s="5">
        <v>36</v>
      </c>
      <c r="B1679" s="5">
        <v>33</v>
      </c>
      <c r="C1679" s="49" t="str">
        <f t="shared" ca="1" si="26"/>
        <v>36_33</v>
      </c>
      <c r="D1679" s="5">
        <v>8165</v>
      </c>
    </row>
    <row r="1680" spans="1:4" x14ac:dyDescent="0.25">
      <c r="A1680" s="6">
        <v>36</v>
      </c>
      <c r="B1680" s="6">
        <v>34</v>
      </c>
      <c r="C1680" s="48" t="str">
        <f t="shared" ca="1" si="26"/>
        <v>36_34</v>
      </c>
      <c r="D1680" s="6">
        <v>10314</v>
      </c>
    </row>
    <row r="1681" spans="1:4" x14ac:dyDescent="0.25">
      <c r="A1681" s="5">
        <v>36</v>
      </c>
      <c r="B1681" s="5">
        <v>35</v>
      </c>
      <c r="C1681" s="49" t="str">
        <f t="shared" ca="1" si="26"/>
        <v>36_35</v>
      </c>
      <c r="D1681" s="5">
        <v>7473</v>
      </c>
    </row>
    <row r="1682" spans="1:4" x14ac:dyDescent="0.25">
      <c r="A1682" s="6">
        <v>36</v>
      </c>
      <c r="B1682" s="6">
        <v>37</v>
      </c>
      <c r="C1682" s="48" t="str">
        <f t="shared" ca="1" si="26"/>
        <v>36_37</v>
      </c>
      <c r="D1682" s="6">
        <v>9530</v>
      </c>
    </row>
    <row r="1683" spans="1:4" x14ac:dyDescent="0.25">
      <c r="A1683" s="5">
        <v>36</v>
      </c>
      <c r="B1683" s="5">
        <v>38</v>
      </c>
      <c r="C1683" s="49" t="str">
        <f t="shared" ca="1" si="26"/>
        <v>36_38</v>
      </c>
      <c r="D1683" s="5">
        <v>7399</v>
      </c>
    </row>
    <row r="1684" spans="1:4" x14ac:dyDescent="0.25">
      <c r="A1684" s="6">
        <v>36</v>
      </c>
      <c r="B1684" s="6">
        <v>39</v>
      </c>
      <c r="C1684" s="48" t="str">
        <f t="shared" ca="1" si="26"/>
        <v>36_39</v>
      </c>
      <c r="D1684" s="6">
        <v>7885</v>
      </c>
    </row>
    <row r="1685" spans="1:4" x14ac:dyDescent="0.25">
      <c r="A1685" s="5">
        <v>36</v>
      </c>
      <c r="B1685" s="5">
        <v>40</v>
      </c>
      <c r="C1685" s="49" t="str">
        <f t="shared" ca="1" si="26"/>
        <v>36_40</v>
      </c>
      <c r="D1685" s="5">
        <v>6750</v>
      </c>
    </row>
    <row r="1686" spans="1:4" x14ac:dyDescent="0.25">
      <c r="A1686" s="6">
        <v>36</v>
      </c>
      <c r="B1686" s="6">
        <v>41</v>
      </c>
      <c r="C1686" s="48" t="str">
        <f t="shared" ca="1" si="26"/>
        <v>36_41</v>
      </c>
      <c r="D1686" s="6">
        <v>9492</v>
      </c>
    </row>
    <row r="1687" spans="1:4" x14ac:dyDescent="0.25">
      <c r="A1687" s="5">
        <v>36</v>
      </c>
      <c r="B1687" s="5">
        <v>42</v>
      </c>
      <c r="C1687" s="49" t="str">
        <f t="shared" ca="1" si="26"/>
        <v>36_42</v>
      </c>
      <c r="D1687" s="5">
        <v>8911</v>
      </c>
    </row>
    <row r="1688" spans="1:4" x14ac:dyDescent="0.25">
      <c r="A1688" s="6">
        <v>36</v>
      </c>
      <c r="B1688" s="6">
        <v>43</v>
      </c>
      <c r="C1688" s="48" t="str">
        <f t="shared" ca="1" si="26"/>
        <v>36_43</v>
      </c>
      <c r="D1688" s="6">
        <v>8625</v>
      </c>
    </row>
    <row r="1689" spans="1:4" x14ac:dyDescent="0.25">
      <c r="A1689" s="5">
        <v>36</v>
      </c>
      <c r="B1689" s="5">
        <v>44</v>
      </c>
      <c r="C1689" s="49" t="str">
        <f t="shared" ca="1" si="26"/>
        <v>36_44</v>
      </c>
      <c r="D1689" s="5">
        <v>9570</v>
      </c>
    </row>
    <row r="1690" spans="1:4" x14ac:dyDescent="0.25">
      <c r="A1690" s="6">
        <v>36</v>
      </c>
      <c r="B1690" s="6">
        <v>45</v>
      </c>
      <c r="C1690" s="48" t="str">
        <f t="shared" ca="1" si="26"/>
        <v>36_45</v>
      </c>
      <c r="D1690" s="6">
        <v>10197</v>
      </c>
    </row>
    <row r="1691" spans="1:4" x14ac:dyDescent="0.25">
      <c r="A1691" s="5">
        <v>36</v>
      </c>
      <c r="B1691" s="5">
        <v>46</v>
      </c>
      <c r="C1691" s="49" t="str">
        <f t="shared" ca="1" si="26"/>
        <v>36_46</v>
      </c>
      <c r="D1691" s="5">
        <v>16471</v>
      </c>
    </row>
    <row r="1692" spans="1:4" x14ac:dyDescent="0.25">
      <c r="A1692" s="6">
        <v>36</v>
      </c>
      <c r="B1692" s="6">
        <v>47</v>
      </c>
      <c r="C1692" s="48" t="str">
        <f t="shared" ca="1" si="26"/>
        <v>36_47</v>
      </c>
      <c r="D1692" s="6">
        <v>9168</v>
      </c>
    </row>
    <row r="1693" spans="1:4" x14ac:dyDescent="0.25">
      <c r="A1693" s="5">
        <v>36</v>
      </c>
      <c r="B1693" s="5">
        <v>48</v>
      </c>
      <c r="C1693" s="49" t="str">
        <f t="shared" ca="1" si="26"/>
        <v>36_48</v>
      </c>
      <c r="D1693" s="5">
        <v>6758</v>
      </c>
    </row>
    <row r="1694" spans="1:4" x14ac:dyDescent="0.25">
      <c r="A1694" s="6">
        <v>37</v>
      </c>
      <c r="B1694" s="6">
        <v>1</v>
      </c>
      <c r="C1694" s="48" t="str">
        <f t="shared" ca="1" si="26"/>
        <v>37_1</v>
      </c>
      <c r="D1694" s="6">
        <v>9442</v>
      </c>
    </row>
    <row r="1695" spans="1:4" x14ac:dyDescent="0.25">
      <c r="A1695" s="5">
        <v>37</v>
      </c>
      <c r="B1695" s="5">
        <v>2</v>
      </c>
      <c r="C1695" s="49" t="str">
        <f t="shared" ca="1" si="26"/>
        <v>37_2</v>
      </c>
      <c r="D1695" s="5">
        <v>11134</v>
      </c>
    </row>
    <row r="1696" spans="1:4" x14ac:dyDescent="0.25">
      <c r="A1696" s="6">
        <v>37</v>
      </c>
      <c r="B1696" s="6">
        <v>3</v>
      </c>
      <c r="C1696" s="48" t="str">
        <f t="shared" ca="1" si="26"/>
        <v>37_3</v>
      </c>
      <c r="D1696" s="6">
        <v>10550</v>
      </c>
    </row>
    <row r="1697" spans="1:4" x14ac:dyDescent="0.25">
      <c r="A1697" s="5">
        <v>37</v>
      </c>
      <c r="B1697" s="5">
        <v>4</v>
      </c>
      <c r="C1697" s="49" t="str">
        <f t="shared" ca="1" si="26"/>
        <v>37_4</v>
      </c>
      <c r="D1697" s="5">
        <v>4774</v>
      </c>
    </row>
    <row r="1698" spans="1:4" x14ac:dyDescent="0.25">
      <c r="A1698" s="6">
        <v>37</v>
      </c>
      <c r="B1698" s="6">
        <v>5</v>
      </c>
      <c r="C1698" s="48" t="str">
        <f t="shared" ca="1" si="26"/>
        <v>37_5</v>
      </c>
      <c r="D1698" s="6">
        <v>10895</v>
      </c>
    </row>
    <row r="1699" spans="1:4" x14ac:dyDescent="0.25">
      <c r="A1699" s="5">
        <v>37</v>
      </c>
      <c r="B1699" s="5">
        <v>6</v>
      </c>
      <c r="C1699" s="49" t="str">
        <f t="shared" ca="1" si="26"/>
        <v>37_6</v>
      </c>
      <c r="D1699" s="5">
        <v>6924</v>
      </c>
    </row>
    <row r="1700" spans="1:4" x14ac:dyDescent="0.25">
      <c r="A1700" s="6">
        <v>37</v>
      </c>
      <c r="B1700" s="6">
        <v>7</v>
      </c>
      <c r="C1700" s="48" t="str">
        <f t="shared" ca="1" si="26"/>
        <v>37_7</v>
      </c>
      <c r="D1700" s="6">
        <v>3067</v>
      </c>
    </row>
    <row r="1701" spans="1:4" x14ac:dyDescent="0.25">
      <c r="A1701" s="5">
        <v>37</v>
      </c>
      <c r="B1701" s="5">
        <v>8</v>
      </c>
      <c r="C1701" s="49" t="str">
        <f t="shared" ca="1" si="26"/>
        <v>37_8</v>
      </c>
      <c r="D1701" s="5">
        <v>9844</v>
      </c>
    </row>
    <row r="1702" spans="1:4" x14ac:dyDescent="0.25">
      <c r="A1702" s="6">
        <v>37</v>
      </c>
      <c r="B1702" s="6">
        <v>9</v>
      </c>
      <c r="C1702" s="48" t="str">
        <f t="shared" ca="1" si="26"/>
        <v>37_9</v>
      </c>
      <c r="D1702" s="6">
        <v>5967</v>
      </c>
    </row>
    <row r="1703" spans="1:4" x14ac:dyDescent="0.25">
      <c r="A1703" s="5">
        <v>37</v>
      </c>
      <c r="B1703" s="5">
        <v>10</v>
      </c>
      <c r="C1703" s="49" t="str">
        <f t="shared" ca="1" si="26"/>
        <v>37_10</v>
      </c>
      <c r="D1703" s="5">
        <v>11176</v>
      </c>
    </row>
    <row r="1704" spans="1:4" x14ac:dyDescent="0.25">
      <c r="A1704" s="6">
        <v>37</v>
      </c>
      <c r="B1704" s="6">
        <v>11</v>
      </c>
      <c r="C1704" s="48" t="str">
        <f t="shared" ca="1" si="26"/>
        <v>37_11</v>
      </c>
      <c r="D1704" s="6">
        <v>3523</v>
      </c>
    </row>
    <row r="1705" spans="1:4" x14ac:dyDescent="0.25">
      <c r="A1705" s="5">
        <v>37</v>
      </c>
      <c r="B1705" s="5">
        <v>12</v>
      </c>
      <c r="C1705" s="49" t="str">
        <f t="shared" ca="1" si="26"/>
        <v>37_12</v>
      </c>
      <c r="D1705" s="5">
        <v>11066</v>
      </c>
    </row>
    <row r="1706" spans="1:4" x14ac:dyDescent="0.25">
      <c r="A1706" s="6">
        <v>37</v>
      </c>
      <c r="B1706" s="6">
        <v>13</v>
      </c>
      <c r="C1706" s="48" t="str">
        <f t="shared" ca="1" si="26"/>
        <v>37_13</v>
      </c>
      <c r="D1706" s="6">
        <v>9428</v>
      </c>
    </row>
    <row r="1707" spans="1:4" x14ac:dyDescent="0.25">
      <c r="A1707" s="5">
        <v>37</v>
      </c>
      <c r="B1707" s="5">
        <v>14</v>
      </c>
      <c r="C1707" s="49" t="str">
        <f t="shared" ca="1" si="26"/>
        <v>37_14</v>
      </c>
      <c r="D1707" s="5">
        <v>10458</v>
      </c>
    </row>
    <row r="1708" spans="1:4" x14ac:dyDescent="0.25">
      <c r="A1708" s="6">
        <v>37</v>
      </c>
      <c r="B1708" s="6">
        <v>15</v>
      </c>
      <c r="C1708" s="48" t="str">
        <f t="shared" ca="1" si="26"/>
        <v>37_15</v>
      </c>
      <c r="D1708" s="6">
        <v>10408</v>
      </c>
    </row>
    <row r="1709" spans="1:4" x14ac:dyDescent="0.25">
      <c r="A1709" s="5">
        <v>37</v>
      </c>
      <c r="B1709" s="5">
        <v>16</v>
      </c>
      <c r="C1709" s="49" t="str">
        <f t="shared" ca="1" si="26"/>
        <v>37_16</v>
      </c>
      <c r="D1709" s="5">
        <v>8113</v>
      </c>
    </row>
    <row r="1710" spans="1:4" x14ac:dyDescent="0.25">
      <c r="A1710" s="6">
        <v>37</v>
      </c>
      <c r="B1710" s="6">
        <v>17</v>
      </c>
      <c r="C1710" s="48" t="str">
        <f t="shared" ca="1" si="26"/>
        <v>37_17</v>
      </c>
      <c r="D1710" s="6">
        <v>10044</v>
      </c>
    </row>
    <row r="1711" spans="1:4" x14ac:dyDescent="0.25">
      <c r="A1711" s="5">
        <v>37</v>
      </c>
      <c r="B1711" s="5">
        <v>18</v>
      </c>
      <c r="C1711" s="49" t="str">
        <f t="shared" ca="1" si="26"/>
        <v>37_18</v>
      </c>
      <c r="D1711" s="5">
        <v>9489</v>
      </c>
    </row>
    <row r="1712" spans="1:4" x14ac:dyDescent="0.25">
      <c r="A1712" s="6">
        <v>37</v>
      </c>
      <c r="B1712" s="6">
        <v>19</v>
      </c>
      <c r="C1712" s="48" t="str">
        <f t="shared" ca="1" si="26"/>
        <v>37_19</v>
      </c>
      <c r="D1712" s="6">
        <v>18638</v>
      </c>
    </row>
    <row r="1713" spans="1:4" x14ac:dyDescent="0.25">
      <c r="A1713" s="5">
        <v>37</v>
      </c>
      <c r="B1713" s="5">
        <v>20</v>
      </c>
      <c r="C1713" s="49" t="str">
        <f t="shared" ca="1" si="26"/>
        <v>37_20</v>
      </c>
      <c r="D1713" s="5">
        <v>3044</v>
      </c>
    </row>
    <row r="1714" spans="1:4" x14ac:dyDescent="0.25">
      <c r="A1714" s="6">
        <v>37</v>
      </c>
      <c r="B1714" s="6">
        <v>21</v>
      </c>
      <c r="C1714" s="48" t="str">
        <f t="shared" ca="1" si="26"/>
        <v>37_21</v>
      </c>
      <c r="D1714" s="6">
        <v>10822</v>
      </c>
    </row>
    <row r="1715" spans="1:4" x14ac:dyDescent="0.25">
      <c r="A1715" s="5">
        <v>37</v>
      </c>
      <c r="B1715" s="5">
        <v>22</v>
      </c>
      <c r="C1715" s="49" t="str">
        <f t="shared" ca="1" si="26"/>
        <v>37_22</v>
      </c>
      <c r="D1715" s="5">
        <v>1312</v>
      </c>
    </row>
    <row r="1716" spans="1:4" x14ac:dyDescent="0.25">
      <c r="A1716" s="6">
        <v>37</v>
      </c>
      <c r="B1716" s="6">
        <v>23</v>
      </c>
      <c r="C1716" s="48" t="str">
        <f t="shared" ca="1" si="26"/>
        <v>37_23</v>
      </c>
      <c r="D1716" s="6">
        <v>9118</v>
      </c>
    </row>
    <row r="1717" spans="1:4" x14ac:dyDescent="0.25">
      <c r="A1717" s="5">
        <v>37</v>
      </c>
      <c r="B1717" s="5">
        <v>24</v>
      </c>
      <c r="C1717" s="49" t="str">
        <f t="shared" ca="1" si="26"/>
        <v>37_24</v>
      </c>
      <c r="D1717" s="5">
        <v>10966</v>
      </c>
    </row>
    <row r="1718" spans="1:4" x14ac:dyDescent="0.25">
      <c r="A1718" s="6">
        <v>37</v>
      </c>
      <c r="B1718" s="6">
        <v>25</v>
      </c>
      <c r="C1718" s="48" t="str">
        <f t="shared" ca="1" si="26"/>
        <v>37_25</v>
      </c>
      <c r="D1718" s="6">
        <v>5485</v>
      </c>
    </row>
    <row r="1719" spans="1:4" x14ac:dyDescent="0.25">
      <c r="A1719" s="5">
        <v>37</v>
      </c>
      <c r="B1719" s="5">
        <v>26</v>
      </c>
      <c r="C1719" s="49" t="str">
        <f t="shared" ca="1" si="26"/>
        <v>37_26</v>
      </c>
      <c r="D1719" s="5">
        <v>8982</v>
      </c>
    </row>
    <row r="1720" spans="1:4" x14ac:dyDescent="0.25">
      <c r="A1720" s="6">
        <v>37</v>
      </c>
      <c r="B1720" s="6">
        <v>27</v>
      </c>
      <c r="C1720" s="48" t="str">
        <f t="shared" ca="1" si="26"/>
        <v>37_27</v>
      </c>
      <c r="D1720" s="6">
        <v>8893</v>
      </c>
    </row>
    <row r="1721" spans="1:4" x14ac:dyDescent="0.25">
      <c r="A1721" s="5">
        <v>37</v>
      </c>
      <c r="B1721" s="5">
        <v>28</v>
      </c>
      <c r="C1721" s="49" t="str">
        <f t="shared" ca="1" si="26"/>
        <v>37_28</v>
      </c>
      <c r="D1721" s="5">
        <v>9745</v>
      </c>
    </row>
    <row r="1722" spans="1:4" x14ac:dyDescent="0.25">
      <c r="A1722" s="6">
        <v>37</v>
      </c>
      <c r="B1722" s="6">
        <v>29</v>
      </c>
      <c r="C1722" s="48" t="str">
        <f t="shared" ca="1" si="26"/>
        <v>37_29</v>
      </c>
      <c r="D1722" s="6">
        <v>9726</v>
      </c>
    </row>
    <row r="1723" spans="1:4" x14ac:dyDescent="0.25">
      <c r="A1723" s="5">
        <v>37</v>
      </c>
      <c r="B1723" s="5">
        <v>30</v>
      </c>
      <c r="C1723" s="49" t="str">
        <f t="shared" ca="1" si="26"/>
        <v>37_30</v>
      </c>
      <c r="D1723" s="5">
        <v>10908</v>
      </c>
    </row>
    <row r="1724" spans="1:4" x14ac:dyDescent="0.25">
      <c r="A1724" s="6">
        <v>37</v>
      </c>
      <c r="B1724" s="6">
        <v>31</v>
      </c>
      <c r="C1724" s="48" t="str">
        <f t="shared" ca="1" si="26"/>
        <v>37_31</v>
      </c>
      <c r="D1724" s="6">
        <v>11770</v>
      </c>
    </row>
    <row r="1725" spans="1:4" x14ac:dyDescent="0.25">
      <c r="A1725" s="5">
        <v>37</v>
      </c>
      <c r="B1725" s="5">
        <v>32</v>
      </c>
      <c r="C1725" s="49" t="str">
        <f t="shared" ca="1" si="26"/>
        <v>37_32</v>
      </c>
      <c r="D1725" s="5">
        <v>8205</v>
      </c>
    </row>
    <row r="1726" spans="1:4" x14ac:dyDescent="0.25">
      <c r="A1726" s="6">
        <v>37</v>
      </c>
      <c r="B1726" s="6">
        <v>33</v>
      </c>
      <c r="C1726" s="48" t="str">
        <f t="shared" ca="1" si="26"/>
        <v>37_33</v>
      </c>
      <c r="D1726" s="6">
        <v>12091</v>
      </c>
    </row>
    <row r="1727" spans="1:4" x14ac:dyDescent="0.25">
      <c r="A1727" s="5">
        <v>37</v>
      </c>
      <c r="B1727" s="5">
        <v>34</v>
      </c>
      <c r="C1727" s="49" t="str">
        <f t="shared" ca="1" si="26"/>
        <v>37_34</v>
      </c>
      <c r="D1727" s="5">
        <v>3149</v>
      </c>
    </row>
    <row r="1728" spans="1:4" x14ac:dyDescent="0.25">
      <c r="A1728" s="6">
        <v>37</v>
      </c>
      <c r="B1728" s="6">
        <v>35</v>
      </c>
      <c r="C1728" s="48" t="str">
        <f t="shared" ca="1" si="26"/>
        <v>37_35</v>
      </c>
      <c r="D1728" s="6">
        <v>9689</v>
      </c>
    </row>
    <row r="1729" spans="1:4" x14ac:dyDescent="0.25">
      <c r="A1729" s="5">
        <v>37</v>
      </c>
      <c r="B1729" s="5">
        <v>36</v>
      </c>
      <c r="C1729" s="49" t="str">
        <f t="shared" ca="1" si="26"/>
        <v>37_36</v>
      </c>
      <c r="D1729" s="5">
        <v>9530</v>
      </c>
    </row>
    <row r="1730" spans="1:4" x14ac:dyDescent="0.25">
      <c r="A1730" s="6">
        <v>37</v>
      </c>
      <c r="B1730" s="6">
        <v>38</v>
      </c>
      <c r="C1730" s="48" t="str">
        <f t="shared" ca="1" si="26"/>
        <v>37_38</v>
      </c>
      <c r="D1730" s="6">
        <v>10233</v>
      </c>
    </row>
    <row r="1731" spans="1:4" x14ac:dyDescent="0.25">
      <c r="A1731" s="5">
        <v>37</v>
      </c>
      <c r="B1731" s="5">
        <v>39</v>
      </c>
      <c r="C1731" s="49" t="str">
        <f t="shared" ca="1" si="26"/>
        <v>37_39</v>
      </c>
      <c r="D1731" s="5">
        <v>2250</v>
      </c>
    </row>
    <row r="1732" spans="1:4" x14ac:dyDescent="0.25">
      <c r="A1732" s="6">
        <v>37</v>
      </c>
      <c r="B1732" s="6">
        <v>40</v>
      </c>
      <c r="C1732" s="48" t="str">
        <f t="shared" ref="C1732:C1795" ca="1" si="27">INDIRECT("A"&amp;ROW())&amp;"_"&amp;INDIRECT("B"&amp;ROW())</f>
        <v>37_40</v>
      </c>
      <c r="D1732" s="6">
        <v>10979</v>
      </c>
    </row>
    <row r="1733" spans="1:4" x14ac:dyDescent="0.25">
      <c r="A1733" s="5">
        <v>37</v>
      </c>
      <c r="B1733" s="5">
        <v>41</v>
      </c>
      <c r="C1733" s="49" t="str">
        <f t="shared" ca="1" si="27"/>
        <v>37_41</v>
      </c>
      <c r="D1733" s="5">
        <v>9387</v>
      </c>
    </row>
    <row r="1734" spans="1:4" x14ac:dyDescent="0.25">
      <c r="A1734" s="6">
        <v>37</v>
      </c>
      <c r="B1734" s="6">
        <v>42</v>
      </c>
      <c r="C1734" s="48" t="str">
        <f t="shared" ca="1" si="27"/>
        <v>37_42</v>
      </c>
      <c r="D1734" s="6">
        <v>1923</v>
      </c>
    </row>
    <row r="1735" spans="1:4" x14ac:dyDescent="0.25">
      <c r="A1735" s="5">
        <v>37</v>
      </c>
      <c r="B1735" s="5">
        <v>43</v>
      </c>
      <c r="C1735" s="49" t="str">
        <f t="shared" ca="1" si="27"/>
        <v>37_43</v>
      </c>
      <c r="D1735" s="5">
        <v>7789</v>
      </c>
    </row>
    <row r="1736" spans="1:4" x14ac:dyDescent="0.25">
      <c r="A1736" s="6">
        <v>37</v>
      </c>
      <c r="B1736" s="6">
        <v>44</v>
      </c>
      <c r="C1736" s="48" t="str">
        <f t="shared" ca="1" si="27"/>
        <v>37_44</v>
      </c>
      <c r="D1736" s="6">
        <v>8348</v>
      </c>
    </row>
    <row r="1737" spans="1:4" x14ac:dyDescent="0.25">
      <c r="A1737" s="5">
        <v>37</v>
      </c>
      <c r="B1737" s="5">
        <v>45</v>
      </c>
      <c r="C1737" s="49" t="str">
        <f t="shared" ca="1" si="27"/>
        <v>37_45</v>
      </c>
      <c r="D1737" s="5">
        <v>5501</v>
      </c>
    </row>
    <row r="1738" spans="1:4" x14ac:dyDescent="0.25">
      <c r="A1738" s="6">
        <v>37</v>
      </c>
      <c r="B1738" s="6">
        <v>46</v>
      </c>
      <c r="C1738" s="48" t="str">
        <f t="shared" ca="1" si="27"/>
        <v>37_46</v>
      </c>
      <c r="D1738" s="6">
        <v>7958</v>
      </c>
    </row>
    <row r="1739" spans="1:4" x14ac:dyDescent="0.25">
      <c r="A1739" s="5">
        <v>37</v>
      </c>
      <c r="B1739" s="5">
        <v>47</v>
      </c>
      <c r="C1739" s="49" t="str">
        <f t="shared" ca="1" si="27"/>
        <v>37_47</v>
      </c>
      <c r="D1739" s="5">
        <v>3038</v>
      </c>
    </row>
    <row r="1740" spans="1:4" x14ac:dyDescent="0.25">
      <c r="A1740" s="6">
        <v>37</v>
      </c>
      <c r="B1740" s="6">
        <v>48</v>
      </c>
      <c r="C1740" s="48" t="str">
        <f t="shared" ca="1" si="27"/>
        <v>37_48</v>
      </c>
      <c r="D1740" s="6">
        <v>10446</v>
      </c>
    </row>
    <row r="1741" spans="1:4" x14ac:dyDescent="0.25">
      <c r="A1741" s="5">
        <v>38</v>
      </c>
      <c r="B1741" s="5">
        <v>1</v>
      </c>
      <c r="C1741" s="49" t="str">
        <f t="shared" ca="1" si="27"/>
        <v>38_1</v>
      </c>
      <c r="D1741" s="5">
        <v>6743</v>
      </c>
    </row>
    <row r="1742" spans="1:4" x14ac:dyDescent="0.25">
      <c r="A1742" s="6">
        <v>38</v>
      </c>
      <c r="B1742" s="6">
        <v>2</v>
      </c>
      <c r="C1742" s="48" t="str">
        <f t="shared" ca="1" si="27"/>
        <v>38_2</v>
      </c>
      <c r="D1742" s="6">
        <v>1046</v>
      </c>
    </row>
    <row r="1743" spans="1:4" x14ac:dyDescent="0.25">
      <c r="A1743" s="5">
        <v>38</v>
      </c>
      <c r="B1743" s="5">
        <v>3</v>
      </c>
      <c r="C1743" s="49" t="str">
        <f t="shared" ca="1" si="27"/>
        <v>38_3</v>
      </c>
      <c r="D1743" s="5">
        <v>7217</v>
      </c>
    </row>
    <row r="1744" spans="1:4" x14ac:dyDescent="0.25">
      <c r="A1744" s="6">
        <v>38</v>
      </c>
      <c r="B1744" s="6">
        <v>4</v>
      </c>
      <c r="C1744" s="48" t="str">
        <f t="shared" ca="1" si="27"/>
        <v>38_4</v>
      </c>
      <c r="D1744" s="6">
        <v>13920</v>
      </c>
    </row>
    <row r="1745" spans="1:4" x14ac:dyDescent="0.25">
      <c r="A1745" s="5">
        <v>38</v>
      </c>
      <c r="B1745" s="5">
        <v>5</v>
      </c>
      <c r="C1745" s="49" t="str">
        <f t="shared" ca="1" si="27"/>
        <v>38_5</v>
      </c>
      <c r="D1745" s="5">
        <v>1469</v>
      </c>
    </row>
    <row r="1746" spans="1:4" x14ac:dyDescent="0.25">
      <c r="A1746" s="6">
        <v>38</v>
      </c>
      <c r="B1746" s="6">
        <v>6</v>
      </c>
      <c r="C1746" s="48" t="str">
        <f t="shared" ca="1" si="27"/>
        <v>38_6</v>
      </c>
      <c r="D1746" s="6">
        <v>13095</v>
      </c>
    </row>
    <row r="1747" spans="1:4" x14ac:dyDescent="0.25">
      <c r="A1747" s="5">
        <v>38</v>
      </c>
      <c r="B1747" s="5">
        <v>7</v>
      </c>
      <c r="C1747" s="49" t="str">
        <f t="shared" ca="1" si="27"/>
        <v>38_7</v>
      </c>
      <c r="D1747" s="5">
        <v>12614</v>
      </c>
    </row>
    <row r="1748" spans="1:4" x14ac:dyDescent="0.25">
      <c r="A1748" s="6">
        <v>38</v>
      </c>
      <c r="B1748" s="6">
        <v>8</v>
      </c>
      <c r="C1748" s="48" t="str">
        <f t="shared" ca="1" si="27"/>
        <v>38_8</v>
      </c>
      <c r="D1748" s="6">
        <v>6791</v>
      </c>
    </row>
    <row r="1749" spans="1:4" x14ac:dyDescent="0.25">
      <c r="A1749" s="5">
        <v>38</v>
      </c>
      <c r="B1749" s="5">
        <v>9</v>
      </c>
      <c r="C1749" s="49" t="str">
        <f t="shared" ca="1" si="27"/>
        <v>38_9</v>
      </c>
      <c r="D1749" s="5">
        <v>15944</v>
      </c>
    </row>
    <row r="1750" spans="1:4" x14ac:dyDescent="0.25">
      <c r="A1750" s="6">
        <v>38</v>
      </c>
      <c r="B1750" s="6">
        <v>10</v>
      </c>
      <c r="C1750" s="48" t="str">
        <f t="shared" ca="1" si="27"/>
        <v>38_10</v>
      </c>
      <c r="D1750" s="6">
        <v>1045</v>
      </c>
    </row>
    <row r="1751" spans="1:4" x14ac:dyDescent="0.25">
      <c r="A1751" s="5">
        <v>38</v>
      </c>
      <c r="B1751" s="5">
        <v>11</v>
      </c>
      <c r="C1751" s="49" t="str">
        <f t="shared" ca="1" si="27"/>
        <v>38_11</v>
      </c>
      <c r="D1751" s="5">
        <v>11994</v>
      </c>
    </row>
    <row r="1752" spans="1:4" x14ac:dyDescent="0.25">
      <c r="A1752" s="6">
        <v>38</v>
      </c>
      <c r="B1752" s="6">
        <v>12</v>
      </c>
      <c r="C1752" s="48" t="str">
        <f t="shared" ca="1" si="27"/>
        <v>38_12</v>
      </c>
      <c r="D1752" s="6">
        <v>1202</v>
      </c>
    </row>
    <row r="1753" spans="1:4" x14ac:dyDescent="0.25">
      <c r="A1753" s="5">
        <v>38</v>
      </c>
      <c r="B1753" s="5">
        <v>13</v>
      </c>
      <c r="C1753" s="49" t="str">
        <f t="shared" ca="1" si="27"/>
        <v>38_13</v>
      </c>
      <c r="D1753" s="5">
        <v>1528</v>
      </c>
    </row>
    <row r="1754" spans="1:4" x14ac:dyDescent="0.25">
      <c r="A1754" s="6">
        <v>38</v>
      </c>
      <c r="B1754" s="6">
        <v>14</v>
      </c>
      <c r="C1754" s="48" t="str">
        <f t="shared" ca="1" si="27"/>
        <v>38_14</v>
      </c>
      <c r="D1754" s="6">
        <v>1392</v>
      </c>
    </row>
    <row r="1755" spans="1:4" x14ac:dyDescent="0.25">
      <c r="A1755" s="5">
        <v>38</v>
      </c>
      <c r="B1755" s="5">
        <v>15</v>
      </c>
      <c r="C1755" s="49" t="str">
        <f t="shared" ca="1" si="27"/>
        <v>38_15</v>
      </c>
      <c r="D1755" s="5">
        <v>487</v>
      </c>
    </row>
    <row r="1756" spans="1:4" x14ac:dyDescent="0.25">
      <c r="A1756" s="6">
        <v>38</v>
      </c>
      <c r="B1756" s="6">
        <v>16</v>
      </c>
      <c r="C1756" s="48" t="str">
        <f t="shared" ca="1" si="27"/>
        <v>38_16</v>
      </c>
      <c r="D1756" s="6">
        <v>11779</v>
      </c>
    </row>
    <row r="1757" spans="1:4" x14ac:dyDescent="0.25">
      <c r="A1757" s="5">
        <v>38</v>
      </c>
      <c r="B1757" s="5">
        <v>17</v>
      </c>
      <c r="C1757" s="49" t="str">
        <f t="shared" ca="1" si="27"/>
        <v>38_17</v>
      </c>
      <c r="D1757" s="5">
        <v>7869</v>
      </c>
    </row>
    <row r="1758" spans="1:4" x14ac:dyDescent="0.25">
      <c r="A1758" s="6">
        <v>38</v>
      </c>
      <c r="B1758" s="6">
        <v>18</v>
      </c>
      <c r="C1758" s="48" t="str">
        <f t="shared" ca="1" si="27"/>
        <v>38_18</v>
      </c>
      <c r="D1758" s="6">
        <v>7100</v>
      </c>
    </row>
    <row r="1759" spans="1:4" x14ac:dyDescent="0.25">
      <c r="A1759" s="5">
        <v>38</v>
      </c>
      <c r="B1759" s="5">
        <v>19</v>
      </c>
      <c r="C1759" s="49" t="str">
        <f t="shared" ca="1" si="27"/>
        <v>38_19</v>
      </c>
      <c r="D1759" s="5">
        <v>8537</v>
      </c>
    </row>
    <row r="1760" spans="1:4" x14ac:dyDescent="0.25">
      <c r="A1760" s="6">
        <v>38</v>
      </c>
      <c r="B1760" s="6">
        <v>20</v>
      </c>
      <c r="C1760" s="48" t="str">
        <f t="shared" ca="1" si="27"/>
        <v>38_20</v>
      </c>
      <c r="D1760" s="6">
        <v>12667</v>
      </c>
    </row>
    <row r="1761" spans="1:4" x14ac:dyDescent="0.25">
      <c r="A1761" s="5">
        <v>38</v>
      </c>
      <c r="B1761" s="5">
        <v>21</v>
      </c>
      <c r="C1761" s="49" t="str">
        <f t="shared" ca="1" si="27"/>
        <v>38_21</v>
      </c>
      <c r="D1761" s="5">
        <v>1613</v>
      </c>
    </row>
    <row r="1762" spans="1:4" x14ac:dyDescent="0.25">
      <c r="A1762" s="6">
        <v>38</v>
      </c>
      <c r="B1762" s="6">
        <v>22</v>
      </c>
      <c r="C1762" s="48" t="str">
        <f t="shared" ca="1" si="27"/>
        <v>38_22</v>
      </c>
      <c r="D1762" s="6">
        <v>10648</v>
      </c>
    </row>
    <row r="1763" spans="1:4" x14ac:dyDescent="0.25">
      <c r="A1763" s="5">
        <v>38</v>
      </c>
      <c r="B1763" s="5">
        <v>23</v>
      </c>
      <c r="C1763" s="49" t="str">
        <f t="shared" ca="1" si="27"/>
        <v>38_23</v>
      </c>
      <c r="D1763" s="5">
        <v>8950</v>
      </c>
    </row>
    <row r="1764" spans="1:4" x14ac:dyDescent="0.25">
      <c r="A1764" s="6">
        <v>38</v>
      </c>
      <c r="B1764" s="6">
        <v>24</v>
      </c>
      <c r="C1764" s="48" t="str">
        <f t="shared" ca="1" si="27"/>
        <v>38_24</v>
      </c>
      <c r="D1764" s="6">
        <v>1267</v>
      </c>
    </row>
    <row r="1765" spans="1:4" x14ac:dyDescent="0.25">
      <c r="A1765" s="5">
        <v>38</v>
      </c>
      <c r="B1765" s="5">
        <v>25</v>
      </c>
      <c r="C1765" s="49" t="str">
        <f t="shared" ca="1" si="27"/>
        <v>38_25</v>
      </c>
      <c r="D1765" s="5">
        <v>15066</v>
      </c>
    </row>
    <row r="1766" spans="1:4" x14ac:dyDescent="0.25">
      <c r="A1766" s="6">
        <v>38</v>
      </c>
      <c r="B1766" s="6">
        <v>26</v>
      </c>
      <c r="C1766" s="48" t="str">
        <f t="shared" ca="1" si="27"/>
        <v>38_26</v>
      </c>
      <c r="D1766" s="6">
        <v>2553</v>
      </c>
    </row>
    <row r="1767" spans="1:4" x14ac:dyDescent="0.25">
      <c r="A1767" s="5">
        <v>38</v>
      </c>
      <c r="B1767" s="5">
        <v>27</v>
      </c>
      <c r="C1767" s="49" t="str">
        <f t="shared" ca="1" si="27"/>
        <v>38_27</v>
      </c>
      <c r="D1767" s="5">
        <v>2905</v>
      </c>
    </row>
    <row r="1768" spans="1:4" x14ac:dyDescent="0.25">
      <c r="A1768" s="6">
        <v>38</v>
      </c>
      <c r="B1768" s="6">
        <v>28</v>
      </c>
      <c r="C1768" s="48" t="str">
        <f t="shared" ca="1" si="27"/>
        <v>38_28</v>
      </c>
      <c r="D1768" s="6">
        <v>6504</v>
      </c>
    </row>
    <row r="1769" spans="1:4" x14ac:dyDescent="0.25">
      <c r="A1769" s="5">
        <v>38</v>
      </c>
      <c r="B1769" s="5">
        <v>29</v>
      </c>
      <c r="C1769" s="49" t="str">
        <f t="shared" ca="1" si="27"/>
        <v>38_29</v>
      </c>
      <c r="D1769" s="5">
        <v>6470</v>
      </c>
    </row>
    <row r="1770" spans="1:4" x14ac:dyDescent="0.25">
      <c r="A1770" s="6">
        <v>38</v>
      </c>
      <c r="B1770" s="6">
        <v>30</v>
      </c>
      <c r="C1770" s="48" t="str">
        <f t="shared" ca="1" si="27"/>
        <v>38_30</v>
      </c>
      <c r="D1770" s="6">
        <v>6866</v>
      </c>
    </row>
    <row r="1771" spans="1:4" x14ac:dyDescent="0.25">
      <c r="A1771" s="5">
        <v>38</v>
      </c>
      <c r="B1771" s="5">
        <v>31</v>
      </c>
      <c r="C1771" s="49" t="str">
        <f t="shared" ca="1" si="27"/>
        <v>38_31</v>
      </c>
      <c r="D1771" s="5">
        <v>1668</v>
      </c>
    </row>
    <row r="1772" spans="1:4" x14ac:dyDescent="0.25">
      <c r="A1772" s="6">
        <v>38</v>
      </c>
      <c r="B1772" s="6">
        <v>32</v>
      </c>
      <c r="C1772" s="48" t="str">
        <f t="shared" ca="1" si="27"/>
        <v>38_32</v>
      </c>
      <c r="D1772" s="6">
        <v>15712</v>
      </c>
    </row>
    <row r="1773" spans="1:4" x14ac:dyDescent="0.25">
      <c r="A1773" s="5">
        <v>38</v>
      </c>
      <c r="B1773" s="5">
        <v>33</v>
      </c>
      <c r="C1773" s="49" t="str">
        <f t="shared" ca="1" si="27"/>
        <v>38_33</v>
      </c>
      <c r="D1773" s="5">
        <v>2015</v>
      </c>
    </row>
    <row r="1774" spans="1:4" x14ac:dyDescent="0.25">
      <c r="A1774" s="6">
        <v>38</v>
      </c>
      <c r="B1774" s="6">
        <v>34</v>
      </c>
      <c r="C1774" s="48" t="str">
        <f t="shared" ca="1" si="27"/>
        <v>38_34</v>
      </c>
      <c r="D1774" s="6">
        <v>13225</v>
      </c>
    </row>
    <row r="1775" spans="1:4" x14ac:dyDescent="0.25">
      <c r="A1775" s="5">
        <v>38</v>
      </c>
      <c r="B1775" s="5">
        <v>35</v>
      </c>
      <c r="C1775" s="49" t="str">
        <f t="shared" ca="1" si="27"/>
        <v>38_35</v>
      </c>
      <c r="D1775" s="5">
        <v>658</v>
      </c>
    </row>
    <row r="1776" spans="1:4" x14ac:dyDescent="0.25">
      <c r="A1776" s="6">
        <v>38</v>
      </c>
      <c r="B1776" s="6">
        <v>36</v>
      </c>
      <c r="C1776" s="48" t="str">
        <f t="shared" ca="1" si="27"/>
        <v>38_36</v>
      </c>
      <c r="D1776" s="6">
        <v>7399</v>
      </c>
    </row>
    <row r="1777" spans="1:4" x14ac:dyDescent="0.25">
      <c r="A1777" s="5">
        <v>38</v>
      </c>
      <c r="B1777" s="5">
        <v>37</v>
      </c>
      <c r="C1777" s="49" t="str">
        <f t="shared" ca="1" si="27"/>
        <v>38_37</v>
      </c>
      <c r="D1777" s="5">
        <v>10233</v>
      </c>
    </row>
    <row r="1778" spans="1:4" x14ac:dyDescent="0.25">
      <c r="A1778" s="6">
        <v>38</v>
      </c>
      <c r="B1778" s="6">
        <v>39</v>
      </c>
      <c r="C1778" s="48" t="str">
        <f t="shared" ca="1" si="27"/>
        <v>38_39</v>
      </c>
      <c r="D1778" s="6">
        <v>10742</v>
      </c>
    </row>
    <row r="1779" spans="1:4" x14ac:dyDescent="0.25">
      <c r="A1779" s="5">
        <v>38</v>
      </c>
      <c r="B1779" s="5">
        <v>40</v>
      </c>
      <c r="C1779" s="49" t="str">
        <f t="shared" ca="1" si="27"/>
        <v>38_40</v>
      </c>
      <c r="D1779" s="5">
        <v>1170</v>
      </c>
    </row>
    <row r="1780" spans="1:4" x14ac:dyDescent="0.25">
      <c r="A1780" s="6">
        <v>38</v>
      </c>
      <c r="B1780" s="6">
        <v>41</v>
      </c>
      <c r="C1780" s="48" t="str">
        <f t="shared" ca="1" si="27"/>
        <v>38_41</v>
      </c>
      <c r="D1780" s="6">
        <v>2436</v>
      </c>
    </row>
    <row r="1781" spans="1:4" x14ac:dyDescent="0.25">
      <c r="A1781" s="5">
        <v>38</v>
      </c>
      <c r="B1781" s="5">
        <v>42</v>
      </c>
      <c r="C1781" s="49" t="str">
        <f t="shared" ca="1" si="27"/>
        <v>38_42</v>
      </c>
      <c r="D1781" s="5">
        <v>11496</v>
      </c>
    </row>
    <row r="1782" spans="1:4" x14ac:dyDescent="0.25">
      <c r="A1782" s="6">
        <v>38</v>
      </c>
      <c r="B1782" s="6">
        <v>43</v>
      </c>
      <c r="C1782" s="48" t="str">
        <f t="shared" ca="1" si="27"/>
        <v>38_43</v>
      </c>
      <c r="D1782" s="6">
        <v>2889</v>
      </c>
    </row>
    <row r="1783" spans="1:4" x14ac:dyDescent="0.25">
      <c r="A1783" s="5">
        <v>38</v>
      </c>
      <c r="B1783" s="5">
        <v>44</v>
      </c>
      <c r="C1783" s="49" t="str">
        <f t="shared" ca="1" si="27"/>
        <v>38_44</v>
      </c>
      <c r="D1783" s="5">
        <v>3086</v>
      </c>
    </row>
    <row r="1784" spans="1:4" x14ac:dyDescent="0.25">
      <c r="A1784" s="6">
        <v>38</v>
      </c>
      <c r="B1784" s="6">
        <v>45</v>
      </c>
      <c r="C1784" s="48" t="str">
        <f t="shared" ca="1" si="27"/>
        <v>38_45</v>
      </c>
      <c r="D1784" s="6">
        <v>15216</v>
      </c>
    </row>
    <row r="1785" spans="1:4" x14ac:dyDescent="0.25">
      <c r="A1785" s="5">
        <v>38</v>
      </c>
      <c r="B1785" s="5">
        <v>46</v>
      </c>
      <c r="C1785" s="49" t="str">
        <f t="shared" ca="1" si="27"/>
        <v>38_46</v>
      </c>
      <c r="D1785" s="5">
        <v>15015</v>
      </c>
    </row>
    <row r="1786" spans="1:4" x14ac:dyDescent="0.25">
      <c r="A1786" s="6">
        <v>38</v>
      </c>
      <c r="B1786" s="6">
        <v>47</v>
      </c>
      <c r="C1786" s="48" t="str">
        <f t="shared" ca="1" si="27"/>
        <v>38_47</v>
      </c>
      <c r="D1786" s="6">
        <v>12653</v>
      </c>
    </row>
    <row r="1787" spans="1:4" x14ac:dyDescent="0.25">
      <c r="A1787" s="5">
        <v>38</v>
      </c>
      <c r="B1787" s="5">
        <v>48</v>
      </c>
      <c r="C1787" s="49" t="str">
        <f t="shared" ca="1" si="27"/>
        <v>38_48</v>
      </c>
      <c r="D1787" s="5">
        <v>804</v>
      </c>
    </row>
    <row r="1788" spans="1:4" x14ac:dyDescent="0.25">
      <c r="A1788" s="6">
        <v>39</v>
      </c>
      <c r="B1788" s="6">
        <v>1</v>
      </c>
      <c r="C1788" s="48" t="str">
        <f t="shared" ca="1" si="27"/>
        <v>39_1</v>
      </c>
      <c r="D1788" s="6">
        <v>7956</v>
      </c>
    </row>
    <row r="1789" spans="1:4" x14ac:dyDescent="0.25">
      <c r="A1789" s="5">
        <v>39</v>
      </c>
      <c r="B1789" s="5">
        <v>2</v>
      </c>
      <c r="C1789" s="49" t="str">
        <f t="shared" ca="1" si="27"/>
        <v>39_2</v>
      </c>
      <c r="D1789" s="5">
        <v>11688</v>
      </c>
    </row>
    <row r="1790" spans="1:4" x14ac:dyDescent="0.25">
      <c r="A1790" s="6">
        <v>39</v>
      </c>
      <c r="B1790" s="6">
        <v>3</v>
      </c>
      <c r="C1790" s="48" t="str">
        <f t="shared" ca="1" si="27"/>
        <v>39_3</v>
      </c>
      <c r="D1790" s="6">
        <v>8938</v>
      </c>
    </row>
    <row r="1791" spans="1:4" x14ac:dyDescent="0.25">
      <c r="A1791" s="5">
        <v>39</v>
      </c>
      <c r="B1791" s="5">
        <v>4</v>
      </c>
      <c r="C1791" s="49" t="str">
        <f t="shared" ca="1" si="27"/>
        <v>39_4</v>
      </c>
      <c r="D1791" s="5">
        <v>3404</v>
      </c>
    </row>
    <row r="1792" spans="1:4" x14ac:dyDescent="0.25">
      <c r="A1792" s="6">
        <v>39</v>
      </c>
      <c r="B1792" s="6">
        <v>5</v>
      </c>
      <c r="C1792" s="48" t="str">
        <f t="shared" ca="1" si="27"/>
        <v>39_5</v>
      </c>
      <c r="D1792" s="6">
        <v>10974</v>
      </c>
    </row>
    <row r="1793" spans="1:4" x14ac:dyDescent="0.25">
      <c r="A1793" s="5">
        <v>39</v>
      </c>
      <c r="B1793" s="5">
        <v>6</v>
      </c>
      <c r="C1793" s="49" t="str">
        <f t="shared" ca="1" si="27"/>
        <v>39_6</v>
      </c>
      <c r="D1793" s="5">
        <v>4855</v>
      </c>
    </row>
    <row r="1794" spans="1:4" x14ac:dyDescent="0.25">
      <c r="A1794" s="6">
        <v>39</v>
      </c>
      <c r="B1794" s="6">
        <v>7</v>
      </c>
      <c r="C1794" s="48" t="str">
        <f t="shared" ca="1" si="27"/>
        <v>39_7</v>
      </c>
      <c r="D1794" s="6">
        <v>1990</v>
      </c>
    </row>
    <row r="1795" spans="1:4" x14ac:dyDescent="0.25">
      <c r="A1795" s="5">
        <v>39</v>
      </c>
      <c r="B1795" s="5">
        <v>8</v>
      </c>
      <c r="C1795" s="49" t="str">
        <f t="shared" ca="1" si="27"/>
        <v>39_8</v>
      </c>
      <c r="D1795" s="5">
        <v>8328</v>
      </c>
    </row>
    <row r="1796" spans="1:4" x14ac:dyDescent="0.25">
      <c r="A1796" s="6">
        <v>39</v>
      </c>
      <c r="B1796" s="6">
        <v>9</v>
      </c>
      <c r="C1796" s="48" t="str">
        <f t="shared" ref="C1796:C1859" ca="1" si="28">INDIRECT("A"&amp;ROW())&amp;"_"&amp;INDIRECT("B"&amp;ROW())</f>
        <v>39_9</v>
      </c>
      <c r="D1796" s="6">
        <v>5326</v>
      </c>
    </row>
    <row r="1797" spans="1:4" x14ac:dyDescent="0.25">
      <c r="A1797" s="5">
        <v>39</v>
      </c>
      <c r="B1797" s="5">
        <v>10</v>
      </c>
      <c r="C1797" s="49" t="str">
        <f t="shared" ca="1" si="28"/>
        <v>39_10</v>
      </c>
      <c r="D1797" s="5">
        <v>11613</v>
      </c>
    </row>
    <row r="1798" spans="1:4" x14ac:dyDescent="0.25">
      <c r="A1798" s="6">
        <v>39</v>
      </c>
      <c r="B1798" s="6">
        <v>11</v>
      </c>
      <c r="C1798" s="48" t="str">
        <f t="shared" ca="1" si="28"/>
        <v>39_11</v>
      </c>
      <c r="D1798" s="6">
        <v>7352</v>
      </c>
    </row>
    <row r="1799" spans="1:4" x14ac:dyDescent="0.25">
      <c r="A1799" s="5">
        <v>39</v>
      </c>
      <c r="B1799" s="5">
        <v>12</v>
      </c>
      <c r="C1799" s="49" t="str">
        <f t="shared" ca="1" si="28"/>
        <v>39_12</v>
      </c>
      <c r="D1799" s="5">
        <v>7384</v>
      </c>
    </row>
    <row r="1800" spans="1:4" x14ac:dyDescent="0.25">
      <c r="A1800" s="6">
        <v>39</v>
      </c>
      <c r="B1800" s="6">
        <v>13</v>
      </c>
      <c r="C1800" s="48" t="str">
        <f t="shared" ca="1" si="28"/>
        <v>39_13</v>
      </c>
      <c r="D1800" s="6">
        <v>1528</v>
      </c>
    </row>
    <row r="1801" spans="1:4" x14ac:dyDescent="0.25">
      <c r="A1801" s="5">
        <v>39</v>
      </c>
      <c r="B1801" s="5">
        <v>14</v>
      </c>
      <c r="C1801" s="49" t="str">
        <f t="shared" ca="1" si="28"/>
        <v>39_14</v>
      </c>
      <c r="D1801" s="5">
        <v>9195</v>
      </c>
    </row>
    <row r="1802" spans="1:4" x14ac:dyDescent="0.25">
      <c r="A1802" s="6">
        <v>39</v>
      </c>
      <c r="B1802" s="6">
        <v>15</v>
      </c>
      <c r="C1802" s="48" t="str">
        <f t="shared" ca="1" si="28"/>
        <v>39_15</v>
      </c>
      <c r="D1802" s="6">
        <v>7621</v>
      </c>
    </row>
    <row r="1803" spans="1:4" x14ac:dyDescent="0.25">
      <c r="A1803" s="5">
        <v>39</v>
      </c>
      <c r="B1803" s="5">
        <v>16</v>
      </c>
      <c r="C1803" s="49" t="str">
        <f t="shared" ca="1" si="28"/>
        <v>39_16</v>
      </c>
      <c r="D1803" s="5">
        <v>4122</v>
      </c>
    </row>
    <row r="1804" spans="1:4" x14ac:dyDescent="0.25">
      <c r="A1804" s="6">
        <v>39</v>
      </c>
      <c r="B1804" s="6">
        <v>17</v>
      </c>
      <c r="C1804" s="48" t="str">
        <f t="shared" ca="1" si="28"/>
        <v>39_17</v>
      </c>
      <c r="D1804" s="6">
        <v>8285</v>
      </c>
    </row>
    <row r="1805" spans="1:4" x14ac:dyDescent="0.25">
      <c r="A1805" s="5">
        <v>39</v>
      </c>
      <c r="B1805" s="5">
        <v>18</v>
      </c>
      <c r="C1805" s="49" t="str">
        <f t="shared" ca="1" si="28"/>
        <v>39_18</v>
      </c>
      <c r="D1805" s="5">
        <v>7914</v>
      </c>
    </row>
    <row r="1806" spans="1:4" x14ac:dyDescent="0.25">
      <c r="A1806" s="6">
        <v>39</v>
      </c>
      <c r="B1806" s="6">
        <v>19</v>
      </c>
      <c r="C1806" s="48" t="str">
        <f t="shared" ca="1" si="28"/>
        <v>39_19</v>
      </c>
      <c r="D1806" s="6">
        <v>17730</v>
      </c>
    </row>
    <row r="1807" spans="1:4" x14ac:dyDescent="0.25">
      <c r="A1807" s="5">
        <v>39</v>
      </c>
      <c r="B1807" s="5">
        <v>20</v>
      </c>
      <c r="C1807" s="49" t="str">
        <f t="shared" ca="1" si="28"/>
        <v>39_20</v>
      </c>
      <c r="D1807" s="5">
        <v>2086</v>
      </c>
    </row>
    <row r="1808" spans="1:4" x14ac:dyDescent="0.25">
      <c r="A1808" s="6">
        <v>39</v>
      </c>
      <c r="B1808" s="6">
        <v>21</v>
      </c>
      <c r="C1808" s="48" t="str">
        <f t="shared" ca="1" si="28"/>
        <v>39_21</v>
      </c>
      <c r="D1808" s="6">
        <v>11740</v>
      </c>
    </row>
    <row r="1809" spans="1:4" x14ac:dyDescent="0.25">
      <c r="A1809" s="5">
        <v>39</v>
      </c>
      <c r="B1809" s="5">
        <v>22</v>
      </c>
      <c r="C1809" s="49" t="str">
        <f t="shared" ca="1" si="28"/>
        <v>39_22</v>
      </c>
      <c r="D1809" s="5">
        <v>1053</v>
      </c>
    </row>
    <row r="1810" spans="1:4" x14ac:dyDescent="0.25">
      <c r="A1810" s="6">
        <v>39</v>
      </c>
      <c r="B1810" s="6">
        <v>23</v>
      </c>
      <c r="C1810" s="48" t="str">
        <f t="shared" ca="1" si="28"/>
        <v>39_23</v>
      </c>
      <c r="D1810" s="6">
        <v>7188</v>
      </c>
    </row>
    <row r="1811" spans="1:4" x14ac:dyDescent="0.25">
      <c r="A1811" s="5">
        <v>39</v>
      </c>
      <c r="B1811" s="5">
        <v>24</v>
      </c>
      <c r="C1811" s="49" t="str">
        <f t="shared" ca="1" si="28"/>
        <v>39_24</v>
      </c>
      <c r="D1811" s="5">
        <v>11136</v>
      </c>
    </row>
    <row r="1812" spans="1:4" x14ac:dyDescent="0.25">
      <c r="A1812" s="6">
        <v>39</v>
      </c>
      <c r="B1812" s="6">
        <v>25</v>
      </c>
      <c r="C1812" s="48" t="str">
        <f t="shared" ca="1" si="28"/>
        <v>39_25</v>
      </c>
      <c r="D1812" s="6">
        <v>4453</v>
      </c>
    </row>
    <row r="1813" spans="1:4" x14ac:dyDescent="0.25">
      <c r="A1813" s="5">
        <v>39</v>
      </c>
      <c r="B1813" s="5">
        <v>26</v>
      </c>
      <c r="C1813" s="49" t="str">
        <f t="shared" ca="1" si="28"/>
        <v>39_26</v>
      </c>
      <c r="D1813" s="5">
        <v>10188</v>
      </c>
    </row>
    <row r="1814" spans="1:4" x14ac:dyDescent="0.25">
      <c r="A1814" s="6">
        <v>39</v>
      </c>
      <c r="B1814" s="6">
        <v>27</v>
      </c>
      <c r="C1814" s="48" t="str">
        <f t="shared" ca="1" si="28"/>
        <v>39_27</v>
      </c>
      <c r="D1814" s="6">
        <v>10197</v>
      </c>
    </row>
    <row r="1815" spans="1:4" x14ac:dyDescent="0.25">
      <c r="A1815" s="5">
        <v>39</v>
      </c>
      <c r="B1815" s="5">
        <v>28</v>
      </c>
      <c r="C1815" s="49" t="str">
        <f t="shared" ca="1" si="28"/>
        <v>39_28</v>
      </c>
      <c r="D1815" s="5">
        <v>8304</v>
      </c>
    </row>
    <row r="1816" spans="1:4" x14ac:dyDescent="0.25">
      <c r="A1816" s="6">
        <v>39</v>
      </c>
      <c r="B1816" s="6">
        <v>29</v>
      </c>
      <c r="C1816" s="48" t="str">
        <f t="shared" ca="1" si="28"/>
        <v>39_29</v>
      </c>
      <c r="D1816" s="6">
        <v>8294</v>
      </c>
    </row>
    <row r="1817" spans="1:4" x14ac:dyDescent="0.25">
      <c r="A1817" s="5">
        <v>39</v>
      </c>
      <c r="B1817" s="5">
        <v>30</v>
      </c>
      <c r="C1817" s="49" t="str">
        <f t="shared" ca="1" si="28"/>
        <v>39_30</v>
      </c>
      <c r="D1817" s="5">
        <v>9345</v>
      </c>
    </row>
    <row r="1818" spans="1:4" x14ac:dyDescent="0.25">
      <c r="A1818" s="6">
        <v>39</v>
      </c>
      <c r="B1818" s="6">
        <v>31</v>
      </c>
      <c r="C1818" s="48" t="str">
        <f t="shared" ca="1" si="28"/>
        <v>39_31</v>
      </c>
      <c r="D1818" s="6">
        <v>12323</v>
      </c>
    </row>
    <row r="1819" spans="1:4" x14ac:dyDescent="0.25">
      <c r="A1819" s="5">
        <v>39</v>
      </c>
      <c r="B1819" s="5">
        <v>32</v>
      </c>
      <c r="C1819" s="49" t="str">
        <f t="shared" ca="1" si="28"/>
        <v>39_32</v>
      </c>
      <c r="D1819" s="5">
        <v>9254</v>
      </c>
    </row>
    <row r="1820" spans="1:4" x14ac:dyDescent="0.25">
      <c r="A1820" s="6">
        <v>39</v>
      </c>
      <c r="B1820" s="6">
        <v>33</v>
      </c>
      <c r="C1820" s="48" t="str">
        <f t="shared" ca="1" si="28"/>
        <v>39_33</v>
      </c>
      <c r="D1820" s="6">
        <v>12650</v>
      </c>
    </row>
    <row r="1821" spans="1:4" x14ac:dyDescent="0.25">
      <c r="A1821" s="5">
        <v>39</v>
      </c>
      <c r="B1821" s="5">
        <v>34</v>
      </c>
      <c r="C1821" s="49" t="str">
        <f t="shared" ca="1" si="28"/>
        <v>39_34</v>
      </c>
      <c r="D1821" s="5">
        <v>2951</v>
      </c>
    </row>
    <row r="1822" spans="1:4" x14ac:dyDescent="0.25">
      <c r="A1822" s="6">
        <v>39</v>
      </c>
      <c r="B1822" s="6">
        <v>35</v>
      </c>
      <c r="C1822" s="48" t="str">
        <f t="shared" ca="1" si="28"/>
        <v>39_35</v>
      </c>
      <c r="D1822" s="6">
        <v>10267</v>
      </c>
    </row>
    <row r="1823" spans="1:4" x14ac:dyDescent="0.25">
      <c r="A1823" s="5">
        <v>39</v>
      </c>
      <c r="B1823" s="5">
        <v>36</v>
      </c>
      <c r="C1823" s="49" t="str">
        <f t="shared" ca="1" si="28"/>
        <v>39_36</v>
      </c>
      <c r="D1823" s="5">
        <v>7885</v>
      </c>
    </row>
    <row r="1824" spans="1:4" x14ac:dyDescent="0.25">
      <c r="A1824" s="6">
        <v>39</v>
      </c>
      <c r="B1824" s="6">
        <v>37</v>
      </c>
      <c r="C1824" s="48" t="str">
        <f t="shared" ca="1" si="28"/>
        <v>39_37</v>
      </c>
      <c r="D1824" s="6">
        <v>2250</v>
      </c>
    </row>
    <row r="1825" spans="1:4" x14ac:dyDescent="0.25">
      <c r="A1825" s="5">
        <v>39</v>
      </c>
      <c r="B1825" s="5">
        <v>38</v>
      </c>
      <c r="C1825" s="49" t="str">
        <f t="shared" ca="1" si="28"/>
        <v>39_38</v>
      </c>
      <c r="D1825" s="5">
        <v>10742</v>
      </c>
    </row>
    <row r="1826" spans="1:4" x14ac:dyDescent="0.25">
      <c r="A1826" s="6">
        <v>39</v>
      </c>
      <c r="B1826" s="6">
        <v>40</v>
      </c>
      <c r="C1826" s="48" t="str">
        <f t="shared" ca="1" si="28"/>
        <v>39_40</v>
      </c>
      <c r="D1826" s="6">
        <v>11195</v>
      </c>
    </row>
    <row r="1827" spans="1:4" x14ac:dyDescent="0.25">
      <c r="A1827" s="5">
        <v>39</v>
      </c>
      <c r="B1827" s="5">
        <v>41</v>
      </c>
      <c r="C1827" s="49" t="str">
        <f t="shared" ca="1" si="28"/>
        <v>39_41</v>
      </c>
      <c r="D1827" s="5">
        <v>10594</v>
      </c>
    </row>
    <row r="1828" spans="1:4" x14ac:dyDescent="0.25">
      <c r="A1828" s="6">
        <v>39</v>
      </c>
      <c r="B1828" s="6">
        <v>42</v>
      </c>
      <c r="C1828" s="48" t="str">
        <f t="shared" ca="1" si="28"/>
        <v>39_42</v>
      </c>
      <c r="D1828" s="6">
        <v>1168</v>
      </c>
    </row>
    <row r="1829" spans="1:4" x14ac:dyDescent="0.25">
      <c r="A1829" s="5">
        <v>39</v>
      </c>
      <c r="B1829" s="5">
        <v>43</v>
      </c>
      <c r="C1829" s="49" t="str">
        <f t="shared" ca="1" si="28"/>
        <v>39_43</v>
      </c>
      <c r="D1829" s="5">
        <v>8839</v>
      </c>
    </row>
    <row r="1830" spans="1:4" x14ac:dyDescent="0.25">
      <c r="A1830" s="6">
        <v>39</v>
      </c>
      <c r="B1830" s="6">
        <v>44</v>
      </c>
      <c r="C1830" s="48" t="str">
        <f t="shared" ca="1" si="28"/>
        <v>39_44</v>
      </c>
      <c r="D1830" s="6">
        <v>9638</v>
      </c>
    </row>
    <row r="1831" spans="1:4" x14ac:dyDescent="0.25">
      <c r="A1831" s="5">
        <v>39</v>
      </c>
      <c r="B1831" s="5">
        <v>45</v>
      </c>
      <c r="C1831" s="49" t="str">
        <f t="shared" ca="1" si="28"/>
        <v>39_45</v>
      </c>
      <c r="D1831" s="5">
        <v>4576</v>
      </c>
    </row>
    <row r="1832" spans="1:4" x14ac:dyDescent="0.25">
      <c r="A1832" s="6">
        <v>39</v>
      </c>
      <c r="B1832" s="6">
        <v>46</v>
      </c>
      <c r="C1832" s="48" t="str">
        <f t="shared" ca="1" si="28"/>
        <v>39_46</v>
      </c>
      <c r="D1832" s="6">
        <v>9082</v>
      </c>
    </row>
    <row r="1833" spans="1:4" x14ac:dyDescent="0.25">
      <c r="A1833" s="5">
        <v>39</v>
      </c>
      <c r="B1833" s="5">
        <v>47</v>
      </c>
      <c r="C1833" s="49" t="str">
        <f t="shared" ca="1" si="28"/>
        <v>39_47</v>
      </c>
      <c r="D1833" s="5">
        <v>2045</v>
      </c>
    </row>
    <row r="1834" spans="1:4" x14ac:dyDescent="0.25">
      <c r="A1834" s="6">
        <v>39</v>
      </c>
      <c r="B1834" s="6">
        <v>48</v>
      </c>
      <c r="C1834" s="48" t="str">
        <f t="shared" ca="1" si="28"/>
        <v>39_48</v>
      </c>
      <c r="D1834" s="6">
        <v>10724</v>
      </c>
    </row>
    <row r="1835" spans="1:4" x14ac:dyDescent="0.25">
      <c r="A1835" s="5">
        <v>40</v>
      </c>
      <c r="B1835" s="5">
        <v>1</v>
      </c>
      <c r="C1835" s="49" t="str">
        <f t="shared" ca="1" si="28"/>
        <v>40_1</v>
      </c>
      <c r="D1835" s="5">
        <v>6123</v>
      </c>
    </row>
    <row r="1836" spans="1:4" x14ac:dyDescent="0.25">
      <c r="A1836" s="6">
        <v>40</v>
      </c>
      <c r="B1836" s="6">
        <v>2</v>
      </c>
      <c r="C1836" s="48" t="str">
        <f t="shared" ca="1" si="28"/>
        <v>40_2</v>
      </c>
      <c r="D1836" s="6">
        <v>1172</v>
      </c>
    </row>
    <row r="1837" spans="1:4" x14ac:dyDescent="0.25">
      <c r="A1837" s="5">
        <v>40</v>
      </c>
      <c r="B1837" s="5">
        <v>3</v>
      </c>
      <c r="C1837" s="49" t="str">
        <f t="shared" ca="1" si="28"/>
        <v>40_3</v>
      </c>
      <c r="D1837" s="5">
        <v>6424</v>
      </c>
    </row>
    <row r="1838" spans="1:4" x14ac:dyDescent="0.25">
      <c r="A1838" s="6">
        <v>40</v>
      </c>
      <c r="B1838" s="6">
        <v>4</v>
      </c>
      <c r="C1838" s="48" t="str">
        <f t="shared" ca="1" si="28"/>
        <v>40_4</v>
      </c>
      <c r="D1838" s="6">
        <v>14170</v>
      </c>
    </row>
    <row r="1839" spans="1:4" x14ac:dyDescent="0.25">
      <c r="A1839" s="5">
        <v>40</v>
      </c>
      <c r="B1839" s="5">
        <v>5</v>
      </c>
      <c r="C1839" s="49" t="str">
        <f t="shared" ca="1" si="28"/>
        <v>40_5</v>
      </c>
      <c r="D1839" s="5">
        <v>485</v>
      </c>
    </row>
    <row r="1840" spans="1:4" x14ac:dyDescent="0.25">
      <c r="A1840" s="6">
        <v>40</v>
      </c>
      <c r="B1840" s="6">
        <v>6</v>
      </c>
      <c r="C1840" s="48" t="str">
        <f t="shared" ca="1" si="28"/>
        <v>40_6</v>
      </c>
      <c r="D1840" s="6">
        <v>12806</v>
      </c>
    </row>
    <row r="1841" spans="1:4" x14ac:dyDescent="0.25">
      <c r="A1841" s="5">
        <v>40</v>
      </c>
      <c r="B1841" s="5">
        <v>7</v>
      </c>
      <c r="C1841" s="49" t="str">
        <f t="shared" ca="1" si="28"/>
        <v>40_7</v>
      </c>
      <c r="D1841" s="5">
        <v>13085</v>
      </c>
    </row>
    <row r="1842" spans="1:4" x14ac:dyDescent="0.25">
      <c r="A1842" s="6">
        <v>40</v>
      </c>
      <c r="B1842" s="6">
        <v>8</v>
      </c>
      <c r="C1842" s="48" t="str">
        <f t="shared" ca="1" si="28"/>
        <v>40_8</v>
      </c>
      <c r="D1842" s="6">
        <v>6106</v>
      </c>
    </row>
    <row r="1843" spans="1:4" x14ac:dyDescent="0.25">
      <c r="A1843" s="5">
        <v>40</v>
      </c>
      <c r="B1843" s="5">
        <v>9</v>
      </c>
      <c r="C1843" s="49" t="str">
        <f t="shared" ca="1" si="28"/>
        <v>40_9</v>
      </c>
      <c r="D1843" s="5">
        <v>16401</v>
      </c>
    </row>
    <row r="1844" spans="1:4" x14ac:dyDescent="0.25">
      <c r="A1844" s="6">
        <v>40</v>
      </c>
      <c r="B1844" s="6">
        <v>10</v>
      </c>
      <c r="C1844" s="48" t="str">
        <f t="shared" ca="1" si="28"/>
        <v>40_10</v>
      </c>
      <c r="D1844" s="6">
        <v>826</v>
      </c>
    </row>
    <row r="1845" spans="1:4" x14ac:dyDescent="0.25">
      <c r="A1845" s="5">
        <v>40</v>
      </c>
      <c r="B1845" s="5">
        <v>11</v>
      </c>
      <c r="C1845" s="49" t="str">
        <f t="shared" ca="1" si="28"/>
        <v>40_11</v>
      </c>
      <c r="D1845" s="5">
        <v>1320</v>
      </c>
    </row>
    <row r="1846" spans="1:4" x14ac:dyDescent="0.25">
      <c r="A1846" s="6">
        <v>40</v>
      </c>
      <c r="B1846" s="6">
        <v>12</v>
      </c>
      <c r="C1846" s="48" t="str">
        <f t="shared" ca="1" si="28"/>
        <v>40_12</v>
      </c>
      <c r="D1846" s="6">
        <v>159</v>
      </c>
    </row>
    <row r="1847" spans="1:4" x14ac:dyDescent="0.25">
      <c r="A1847" s="5">
        <v>40</v>
      </c>
      <c r="B1847" s="5">
        <v>13</v>
      </c>
      <c r="C1847" s="49" t="str">
        <f t="shared" ca="1" si="28"/>
        <v>40_13</v>
      </c>
      <c r="D1847" s="5">
        <v>2602</v>
      </c>
    </row>
    <row r="1848" spans="1:4" x14ac:dyDescent="0.25">
      <c r="A1848" s="6">
        <v>40</v>
      </c>
      <c r="B1848" s="6">
        <v>14</v>
      </c>
      <c r="C1848" s="48" t="str">
        <f t="shared" ca="1" si="28"/>
        <v>40_14</v>
      </c>
      <c r="D1848" s="6">
        <v>2194</v>
      </c>
    </row>
    <row r="1849" spans="1:4" x14ac:dyDescent="0.25">
      <c r="A1849" s="5">
        <v>40</v>
      </c>
      <c r="B1849" s="5">
        <v>15</v>
      </c>
      <c r="C1849" s="49" t="str">
        <f t="shared" ca="1" si="28"/>
        <v>40_15</v>
      </c>
      <c r="D1849" s="5">
        <v>828</v>
      </c>
    </row>
    <row r="1850" spans="1:4" x14ac:dyDescent="0.25">
      <c r="A1850" s="6">
        <v>40</v>
      </c>
      <c r="B1850" s="6">
        <v>16</v>
      </c>
      <c r="C1850" s="48" t="str">
        <f t="shared" ca="1" si="28"/>
        <v>40_16</v>
      </c>
      <c r="D1850" s="6">
        <v>11288</v>
      </c>
    </row>
    <row r="1851" spans="1:4" x14ac:dyDescent="0.25">
      <c r="A1851" s="5">
        <v>40</v>
      </c>
      <c r="B1851" s="5">
        <v>17</v>
      </c>
      <c r="C1851" s="49" t="str">
        <f t="shared" ca="1" si="28"/>
        <v>40_17</v>
      </c>
      <c r="D1851" s="5">
        <v>7139</v>
      </c>
    </row>
    <row r="1852" spans="1:4" x14ac:dyDescent="0.25">
      <c r="A1852" s="6">
        <v>40</v>
      </c>
      <c r="B1852" s="6">
        <v>18</v>
      </c>
      <c r="C1852" s="48" t="str">
        <f t="shared" ca="1" si="28"/>
        <v>40_18</v>
      </c>
      <c r="D1852" s="6">
        <v>6464</v>
      </c>
    </row>
    <row r="1853" spans="1:4" x14ac:dyDescent="0.25">
      <c r="A1853" s="5">
        <v>40</v>
      </c>
      <c r="B1853" s="5">
        <v>19</v>
      </c>
      <c r="C1853" s="49" t="str">
        <f t="shared" ca="1" si="28"/>
        <v>40_19</v>
      </c>
      <c r="D1853" s="5">
        <v>7784</v>
      </c>
    </row>
    <row r="1854" spans="1:4" x14ac:dyDescent="0.25">
      <c r="A1854" s="6">
        <v>40</v>
      </c>
      <c r="B1854" s="6">
        <v>20</v>
      </c>
      <c r="C1854" s="48" t="str">
        <f t="shared" ca="1" si="28"/>
        <v>40_20</v>
      </c>
      <c r="D1854" s="6">
        <v>13155</v>
      </c>
    </row>
    <row r="1855" spans="1:4" x14ac:dyDescent="0.25">
      <c r="A1855" s="5">
        <v>40</v>
      </c>
      <c r="B1855" s="5">
        <v>21</v>
      </c>
      <c r="C1855" s="49" t="str">
        <f t="shared" ca="1" si="28"/>
        <v>40_21</v>
      </c>
      <c r="D1855" s="5">
        <v>2258</v>
      </c>
    </row>
    <row r="1856" spans="1:4" x14ac:dyDescent="0.25">
      <c r="A1856" s="6">
        <v>40</v>
      </c>
      <c r="B1856" s="6">
        <v>22</v>
      </c>
      <c r="C1856" s="48" t="str">
        <f t="shared" ca="1" si="28"/>
        <v>40_22</v>
      </c>
      <c r="D1856" s="6">
        <v>11241</v>
      </c>
    </row>
    <row r="1857" spans="1:4" x14ac:dyDescent="0.25">
      <c r="A1857" s="5">
        <v>40</v>
      </c>
      <c r="B1857" s="5">
        <v>23</v>
      </c>
      <c r="C1857" s="49" t="str">
        <f t="shared" ca="1" si="28"/>
        <v>40_23</v>
      </c>
      <c r="D1857" s="5">
        <v>8333</v>
      </c>
    </row>
    <row r="1858" spans="1:4" x14ac:dyDescent="0.25">
      <c r="A1858" s="6">
        <v>40</v>
      </c>
      <c r="B1858" s="6">
        <v>24</v>
      </c>
      <c r="C1858" s="48" t="str">
        <f t="shared" ca="1" si="28"/>
        <v>40_24</v>
      </c>
      <c r="D1858" s="6" t="s">
        <v>123</v>
      </c>
    </row>
    <row r="1859" spans="1:4" x14ac:dyDescent="0.25">
      <c r="A1859" s="5">
        <v>40</v>
      </c>
      <c r="B1859" s="5">
        <v>25</v>
      </c>
      <c r="C1859" s="49" t="str">
        <f t="shared" ca="1" si="28"/>
        <v>40_25</v>
      </c>
      <c r="D1859" s="5">
        <v>15354</v>
      </c>
    </row>
    <row r="1860" spans="1:4" x14ac:dyDescent="0.25">
      <c r="A1860" s="6">
        <v>40</v>
      </c>
      <c r="B1860" s="6">
        <v>26</v>
      </c>
      <c r="C1860" s="48" t="str">
        <f t="shared" ref="C1860:C1923" ca="1" si="29">INDIRECT("A"&amp;ROW())&amp;"_"&amp;INDIRECT("B"&amp;ROW())</f>
        <v>40_26</v>
      </c>
      <c r="D1860" s="6">
        <v>3604</v>
      </c>
    </row>
    <row r="1861" spans="1:4" x14ac:dyDescent="0.25">
      <c r="A1861" s="5">
        <v>40</v>
      </c>
      <c r="B1861" s="5">
        <v>27</v>
      </c>
      <c r="C1861" s="49" t="str">
        <f t="shared" ca="1" si="29"/>
        <v>40_27</v>
      </c>
      <c r="D1861" s="5">
        <v>3947</v>
      </c>
    </row>
    <row r="1862" spans="1:4" x14ac:dyDescent="0.25">
      <c r="A1862" s="6">
        <v>40</v>
      </c>
      <c r="B1862" s="6">
        <v>28</v>
      </c>
      <c r="C1862" s="48" t="str">
        <f t="shared" ca="1" si="29"/>
        <v>40_28</v>
      </c>
      <c r="D1862" s="6">
        <v>5840</v>
      </c>
    </row>
    <row r="1863" spans="1:4" x14ac:dyDescent="0.25">
      <c r="A1863" s="5">
        <v>40</v>
      </c>
      <c r="B1863" s="5">
        <v>29</v>
      </c>
      <c r="C1863" s="49" t="str">
        <f t="shared" ca="1" si="29"/>
        <v>40_29</v>
      </c>
      <c r="D1863" s="5">
        <v>5810</v>
      </c>
    </row>
    <row r="1864" spans="1:4" x14ac:dyDescent="0.25">
      <c r="A1864" s="6">
        <v>40</v>
      </c>
      <c r="B1864" s="6">
        <v>30</v>
      </c>
      <c r="C1864" s="48" t="str">
        <f t="shared" ca="1" si="29"/>
        <v>40_30</v>
      </c>
      <c r="D1864" s="6">
        <v>6032</v>
      </c>
    </row>
    <row r="1865" spans="1:4" x14ac:dyDescent="0.25">
      <c r="A1865" s="5">
        <v>40</v>
      </c>
      <c r="B1865" s="5">
        <v>31</v>
      </c>
      <c r="C1865" s="49" t="str">
        <f t="shared" ca="1" si="29"/>
        <v>40_31</v>
      </c>
      <c r="D1865" s="5">
        <v>1492</v>
      </c>
    </row>
    <row r="1866" spans="1:4" x14ac:dyDescent="0.25">
      <c r="A1866" s="6">
        <v>40</v>
      </c>
      <c r="B1866" s="6">
        <v>32</v>
      </c>
      <c r="C1866" s="48" t="str">
        <f t="shared" ca="1" si="29"/>
        <v>40_32</v>
      </c>
      <c r="D1866" s="6">
        <v>16706</v>
      </c>
    </row>
    <row r="1867" spans="1:4" x14ac:dyDescent="0.25">
      <c r="A1867" s="5">
        <v>40</v>
      </c>
      <c r="B1867" s="5">
        <v>33</v>
      </c>
      <c r="C1867" s="49" t="str">
        <f t="shared" ca="1" si="29"/>
        <v>40_33</v>
      </c>
      <c r="D1867" s="5">
        <v>1746</v>
      </c>
    </row>
    <row r="1868" spans="1:4" x14ac:dyDescent="0.25">
      <c r="A1868" s="6">
        <v>40</v>
      </c>
      <c r="B1868" s="6">
        <v>34</v>
      </c>
      <c r="C1868" s="48" t="str">
        <f t="shared" ca="1" si="29"/>
        <v>40_34</v>
      </c>
      <c r="D1868" s="6">
        <v>13863</v>
      </c>
    </row>
    <row r="1869" spans="1:4" x14ac:dyDescent="0.25">
      <c r="A1869" s="5">
        <v>40</v>
      </c>
      <c r="B1869" s="5">
        <v>35</v>
      </c>
      <c r="C1869" s="49" t="str">
        <f t="shared" ca="1" si="29"/>
        <v>40_35</v>
      </c>
      <c r="D1869" s="5">
        <v>1669</v>
      </c>
    </row>
    <row r="1870" spans="1:4" x14ac:dyDescent="0.25">
      <c r="A1870" s="6">
        <v>40</v>
      </c>
      <c r="B1870" s="6">
        <v>36</v>
      </c>
      <c r="C1870" s="48" t="str">
        <f t="shared" ca="1" si="29"/>
        <v>40_36</v>
      </c>
      <c r="D1870" s="6">
        <v>6750</v>
      </c>
    </row>
    <row r="1871" spans="1:4" x14ac:dyDescent="0.25">
      <c r="A1871" s="5">
        <v>40</v>
      </c>
      <c r="B1871" s="5">
        <v>37</v>
      </c>
      <c r="C1871" s="49" t="str">
        <f t="shared" ca="1" si="29"/>
        <v>40_37</v>
      </c>
      <c r="D1871" s="5">
        <v>10979</v>
      </c>
    </row>
    <row r="1872" spans="1:4" x14ac:dyDescent="0.25">
      <c r="A1872" s="6">
        <v>40</v>
      </c>
      <c r="B1872" s="6">
        <v>38</v>
      </c>
      <c r="C1872" s="48" t="str">
        <f t="shared" ca="1" si="29"/>
        <v>40_38</v>
      </c>
      <c r="D1872" s="6">
        <v>1170</v>
      </c>
    </row>
    <row r="1873" spans="1:4" x14ac:dyDescent="0.25">
      <c r="A1873" s="5">
        <v>40</v>
      </c>
      <c r="B1873" s="5">
        <v>39</v>
      </c>
      <c r="C1873" s="49" t="str">
        <f t="shared" ca="1" si="29"/>
        <v>40_39</v>
      </c>
      <c r="D1873" s="5">
        <v>11195</v>
      </c>
    </row>
    <row r="1874" spans="1:4" x14ac:dyDescent="0.25">
      <c r="A1874" s="6">
        <v>40</v>
      </c>
      <c r="B1874" s="6">
        <v>41</v>
      </c>
      <c r="C1874" s="48" t="str">
        <f t="shared" ca="1" si="29"/>
        <v>40_41</v>
      </c>
      <c r="D1874" s="6">
        <v>3447</v>
      </c>
    </row>
    <row r="1875" spans="1:4" x14ac:dyDescent="0.25">
      <c r="A1875" s="5">
        <v>40</v>
      </c>
      <c r="B1875" s="5">
        <v>42</v>
      </c>
      <c r="C1875" s="49" t="str">
        <f t="shared" ca="1" si="29"/>
        <v>40_42</v>
      </c>
      <c r="D1875" s="5">
        <v>12054</v>
      </c>
    </row>
    <row r="1876" spans="1:4" x14ac:dyDescent="0.25">
      <c r="A1876" s="6">
        <v>40</v>
      </c>
      <c r="B1876" s="6">
        <v>43</v>
      </c>
      <c r="C1876" s="48" t="str">
        <f t="shared" ca="1" si="29"/>
        <v>40_43</v>
      </c>
      <c r="D1876" s="6">
        <v>3922</v>
      </c>
    </row>
    <row r="1877" spans="1:4" x14ac:dyDescent="0.25">
      <c r="A1877" s="5">
        <v>40</v>
      </c>
      <c r="B1877" s="5">
        <v>44</v>
      </c>
      <c r="C1877" s="49" t="str">
        <f t="shared" ca="1" si="29"/>
        <v>40_44</v>
      </c>
      <c r="D1877" s="5">
        <v>4155</v>
      </c>
    </row>
    <row r="1878" spans="1:4" x14ac:dyDescent="0.25">
      <c r="A1878" s="6">
        <v>40</v>
      </c>
      <c r="B1878" s="6">
        <v>45</v>
      </c>
      <c r="C1878" s="48" t="str">
        <f t="shared" ca="1" si="29"/>
        <v>40_45</v>
      </c>
      <c r="D1878" s="6">
        <v>15563</v>
      </c>
    </row>
    <row r="1879" spans="1:4" x14ac:dyDescent="0.25">
      <c r="A1879" s="5">
        <v>40</v>
      </c>
      <c r="B1879" s="5">
        <v>46</v>
      </c>
      <c r="C1879" s="49" t="str">
        <f t="shared" ca="1" si="29"/>
        <v>40_46</v>
      </c>
      <c r="D1879" s="5">
        <v>16026</v>
      </c>
    </row>
    <row r="1880" spans="1:4" x14ac:dyDescent="0.25">
      <c r="A1880" s="6">
        <v>40</v>
      </c>
      <c r="B1880" s="6">
        <v>47</v>
      </c>
      <c r="C1880" s="48" t="str">
        <f t="shared" ca="1" si="29"/>
        <v>40_47</v>
      </c>
      <c r="D1880" s="6">
        <v>13139</v>
      </c>
    </row>
    <row r="1881" spans="1:4" x14ac:dyDescent="0.25">
      <c r="A1881" s="5">
        <v>40</v>
      </c>
      <c r="B1881" s="5">
        <v>48</v>
      </c>
      <c r="C1881" s="49" t="str">
        <f t="shared" ca="1" si="29"/>
        <v>40_48</v>
      </c>
      <c r="D1881" s="5">
        <v>592</v>
      </c>
    </row>
    <row r="1882" spans="1:4" x14ac:dyDescent="0.25">
      <c r="A1882" s="6">
        <v>41</v>
      </c>
      <c r="B1882" s="6">
        <v>1</v>
      </c>
      <c r="C1882" s="48" t="str">
        <f t="shared" ca="1" si="29"/>
        <v>41_1</v>
      </c>
      <c r="D1882" s="6">
        <v>8823</v>
      </c>
    </row>
    <row r="1883" spans="1:4" x14ac:dyDescent="0.25">
      <c r="A1883" s="5">
        <v>41</v>
      </c>
      <c r="B1883" s="5">
        <v>2</v>
      </c>
      <c r="C1883" s="49" t="str">
        <f t="shared" ca="1" si="29"/>
        <v>41_2</v>
      </c>
      <c r="D1883" s="5">
        <v>2659</v>
      </c>
    </row>
    <row r="1884" spans="1:4" x14ac:dyDescent="0.25">
      <c r="A1884" s="6">
        <v>41</v>
      </c>
      <c r="B1884" s="6">
        <v>3</v>
      </c>
      <c r="C1884" s="48" t="str">
        <f t="shared" ca="1" si="29"/>
        <v>41_3</v>
      </c>
      <c r="D1884" s="6">
        <v>9457</v>
      </c>
    </row>
    <row r="1885" spans="1:4" x14ac:dyDescent="0.25">
      <c r="A1885" s="5">
        <v>41</v>
      </c>
      <c r="B1885" s="5">
        <v>4</v>
      </c>
      <c r="C1885" s="49" t="str">
        <f t="shared" ca="1" si="29"/>
        <v>41_4</v>
      </c>
      <c r="D1885" s="5">
        <v>13877</v>
      </c>
    </row>
    <row r="1886" spans="1:4" x14ac:dyDescent="0.25">
      <c r="A1886" s="6">
        <v>41</v>
      </c>
      <c r="B1886" s="6">
        <v>5</v>
      </c>
      <c r="C1886" s="48" t="str">
        <f t="shared" ca="1" si="29"/>
        <v>41_5</v>
      </c>
      <c r="D1886" s="6">
        <v>3797</v>
      </c>
    </row>
    <row r="1887" spans="1:4" x14ac:dyDescent="0.25">
      <c r="A1887" s="5">
        <v>41</v>
      </c>
      <c r="B1887" s="5">
        <v>6</v>
      </c>
      <c r="C1887" s="49" t="str">
        <f t="shared" ca="1" si="29"/>
        <v>41_6</v>
      </c>
      <c r="D1887" s="5">
        <v>14298</v>
      </c>
    </row>
    <row r="1888" spans="1:4" x14ac:dyDescent="0.25">
      <c r="A1888" s="6">
        <v>41</v>
      </c>
      <c r="B1888" s="6">
        <v>7</v>
      </c>
      <c r="C1888" s="48" t="str">
        <f t="shared" ca="1" si="29"/>
        <v>41_7</v>
      </c>
      <c r="D1888" s="6">
        <v>12240</v>
      </c>
    </row>
    <row r="1889" spans="1:4" x14ac:dyDescent="0.25">
      <c r="A1889" s="5">
        <v>41</v>
      </c>
      <c r="B1889" s="5">
        <v>8</v>
      </c>
      <c r="C1889" s="49" t="str">
        <f t="shared" ca="1" si="29"/>
        <v>41_8</v>
      </c>
      <c r="D1889" s="5">
        <v>8939</v>
      </c>
    </row>
    <row r="1890" spans="1:4" x14ac:dyDescent="0.25">
      <c r="A1890" s="6">
        <v>41</v>
      </c>
      <c r="B1890" s="6">
        <v>9</v>
      </c>
      <c r="C1890" s="48" t="str">
        <f t="shared" ca="1" si="29"/>
        <v>41_9</v>
      </c>
      <c r="D1890" s="6">
        <v>15134</v>
      </c>
    </row>
    <row r="1891" spans="1:4" x14ac:dyDescent="0.25">
      <c r="A1891" s="5">
        <v>41</v>
      </c>
      <c r="B1891" s="5">
        <v>10</v>
      </c>
      <c r="C1891" s="49" t="str">
        <f t="shared" ca="1" si="29"/>
        <v>41_10</v>
      </c>
      <c r="D1891" s="5">
        <v>2965</v>
      </c>
    </row>
    <row r="1892" spans="1:4" x14ac:dyDescent="0.25">
      <c r="A1892" s="6">
        <v>41</v>
      </c>
      <c r="B1892" s="6">
        <v>11</v>
      </c>
      <c r="C1892" s="48" t="str">
        <f t="shared" ca="1" si="29"/>
        <v>41_11</v>
      </c>
      <c r="D1892" s="6">
        <v>12095</v>
      </c>
    </row>
    <row r="1893" spans="1:4" x14ac:dyDescent="0.25">
      <c r="A1893" s="5">
        <v>41</v>
      </c>
      <c r="B1893" s="5">
        <v>12</v>
      </c>
      <c r="C1893" s="49" t="str">
        <f t="shared" ca="1" si="29"/>
        <v>41_12</v>
      </c>
      <c r="D1893" s="5">
        <v>3411</v>
      </c>
    </row>
    <row r="1894" spans="1:4" x14ac:dyDescent="0.25">
      <c r="A1894" s="6">
        <v>41</v>
      </c>
      <c r="B1894" s="6">
        <v>13</v>
      </c>
      <c r="C1894" s="48" t="str">
        <f t="shared" ca="1" si="29"/>
        <v>41_13</v>
      </c>
      <c r="D1894" s="6">
        <v>1068</v>
      </c>
    </row>
    <row r="1895" spans="1:4" x14ac:dyDescent="0.25">
      <c r="A1895" s="5">
        <v>41</v>
      </c>
      <c r="B1895" s="5">
        <v>14</v>
      </c>
      <c r="C1895" s="49" t="str">
        <f t="shared" ca="1" si="29"/>
        <v>41_14</v>
      </c>
      <c r="D1895" s="5">
        <v>1495</v>
      </c>
    </row>
    <row r="1896" spans="1:4" x14ac:dyDescent="0.25">
      <c r="A1896" s="6">
        <v>41</v>
      </c>
      <c r="B1896" s="6">
        <v>15</v>
      </c>
      <c r="C1896" s="48" t="str">
        <f t="shared" ca="1" si="29"/>
        <v>41_15</v>
      </c>
      <c r="D1896" s="6">
        <v>2786</v>
      </c>
    </row>
    <row r="1897" spans="1:4" x14ac:dyDescent="0.25">
      <c r="A1897" s="5">
        <v>41</v>
      </c>
      <c r="B1897" s="5">
        <v>16</v>
      </c>
      <c r="C1897" s="49" t="str">
        <f t="shared" ca="1" si="29"/>
        <v>41_16</v>
      </c>
      <c r="D1897" s="5">
        <v>13494</v>
      </c>
    </row>
    <row r="1898" spans="1:4" x14ac:dyDescent="0.25">
      <c r="A1898" s="6">
        <v>41</v>
      </c>
      <c r="B1898" s="6">
        <v>17</v>
      </c>
      <c r="C1898" s="48" t="str">
        <f t="shared" ca="1" si="29"/>
        <v>41_17</v>
      </c>
      <c r="D1898" s="6">
        <v>10038</v>
      </c>
    </row>
    <row r="1899" spans="1:4" x14ac:dyDescent="0.25">
      <c r="A1899" s="5">
        <v>41</v>
      </c>
      <c r="B1899" s="5">
        <v>18</v>
      </c>
      <c r="C1899" s="49" t="str">
        <f t="shared" ca="1" si="29"/>
        <v>41_18</v>
      </c>
      <c r="D1899" s="5">
        <v>9187</v>
      </c>
    </row>
    <row r="1900" spans="1:4" x14ac:dyDescent="0.25">
      <c r="A1900" s="6">
        <v>41</v>
      </c>
      <c r="B1900" s="6">
        <v>19</v>
      </c>
      <c r="C1900" s="48" t="str">
        <f t="shared" ca="1" si="29"/>
        <v>41_19</v>
      </c>
      <c r="D1900" s="6">
        <v>9521</v>
      </c>
    </row>
    <row r="1901" spans="1:4" x14ac:dyDescent="0.25">
      <c r="A1901" s="5">
        <v>41</v>
      </c>
      <c r="B1901" s="5">
        <v>20</v>
      </c>
      <c r="C1901" s="49" t="str">
        <f t="shared" ca="1" si="29"/>
        <v>41_20</v>
      </c>
      <c r="D1901" s="5">
        <v>12248</v>
      </c>
    </row>
    <row r="1902" spans="1:4" x14ac:dyDescent="0.25">
      <c r="A1902" s="6">
        <v>41</v>
      </c>
      <c r="B1902" s="6">
        <v>21</v>
      </c>
      <c r="C1902" s="48" t="str">
        <f t="shared" ca="1" si="29"/>
        <v>41_21</v>
      </c>
      <c r="D1902" s="6">
        <v>1734</v>
      </c>
    </row>
    <row r="1903" spans="1:4" x14ac:dyDescent="0.25">
      <c r="A1903" s="5">
        <v>41</v>
      </c>
      <c r="B1903" s="5">
        <v>22</v>
      </c>
      <c r="C1903" s="49" t="str">
        <f t="shared" ca="1" si="29"/>
        <v>41_22</v>
      </c>
      <c r="D1903" s="5">
        <v>10169</v>
      </c>
    </row>
    <row r="1904" spans="1:4" x14ac:dyDescent="0.25">
      <c r="A1904" s="6">
        <v>41</v>
      </c>
      <c r="B1904" s="6">
        <v>23</v>
      </c>
      <c r="C1904" s="48" t="str">
        <f t="shared" ca="1" si="29"/>
        <v>41_23</v>
      </c>
      <c r="D1904" s="6">
        <v>10961</v>
      </c>
    </row>
    <row r="1905" spans="1:4" x14ac:dyDescent="0.25">
      <c r="A1905" s="5">
        <v>41</v>
      </c>
      <c r="B1905" s="5">
        <v>24</v>
      </c>
      <c r="C1905" s="49" t="str">
        <f t="shared" ca="1" si="29"/>
        <v>41_24</v>
      </c>
      <c r="D1905" s="5">
        <v>3566</v>
      </c>
    </row>
    <row r="1906" spans="1:4" x14ac:dyDescent="0.25">
      <c r="A1906" s="6">
        <v>41</v>
      </c>
      <c r="B1906" s="6">
        <v>25</v>
      </c>
      <c r="C1906" s="48" t="str">
        <f t="shared" ca="1" si="29"/>
        <v>41_25</v>
      </c>
      <c r="D1906" s="6">
        <v>14762</v>
      </c>
    </row>
    <row r="1907" spans="1:4" x14ac:dyDescent="0.25">
      <c r="A1907" s="5">
        <v>41</v>
      </c>
      <c r="B1907" s="5">
        <v>26</v>
      </c>
      <c r="C1907" s="49" t="str">
        <f t="shared" ca="1" si="29"/>
        <v>41_26</v>
      </c>
      <c r="D1907" s="5">
        <v>460</v>
      </c>
    </row>
    <row r="1908" spans="1:4" x14ac:dyDescent="0.25">
      <c r="A1908" s="6">
        <v>41</v>
      </c>
      <c r="B1908" s="6">
        <v>27</v>
      </c>
      <c r="C1908" s="48" t="str">
        <f t="shared" ca="1" si="29"/>
        <v>41_27</v>
      </c>
      <c r="D1908" s="6">
        <v>674</v>
      </c>
    </row>
    <row r="1909" spans="1:4" x14ac:dyDescent="0.25">
      <c r="A1909" s="5">
        <v>41</v>
      </c>
      <c r="B1909" s="5">
        <v>28</v>
      </c>
      <c r="C1909" s="49" t="str">
        <f t="shared" ca="1" si="29"/>
        <v>41_28</v>
      </c>
      <c r="D1909" s="5">
        <v>8636</v>
      </c>
    </row>
    <row r="1910" spans="1:4" x14ac:dyDescent="0.25">
      <c r="A1910" s="6">
        <v>41</v>
      </c>
      <c r="B1910" s="6">
        <v>29</v>
      </c>
      <c r="C1910" s="48" t="str">
        <f t="shared" ca="1" si="29"/>
        <v>41_29</v>
      </c>
      <c r="D1910" s="6">
        <v>8600</v>
      </c>
    </row>
    <row r="1911" spans="1:4" x14ac:dyDescent="0.25">
      <c r="A1911" s="5">
        <v>41</v>
      </c>
      <c r="B1911" s="5">
        <v>30</v>
      </c>
      <c r="C1911" s="49" t="str">
        <f t="shared" ca="1" si="29"/>
        <v>41_30</v>
      </c>
      <c r="D1911" s="5">
        <v>9143</v>
      </c>
    </row>
    <row r="1912" spans="1:4" x14ac:dyDescent="0.25">
      <c r="A1912" s="6">
        <v>41</v>
      </c>
      <c r="B1912" s="6">
        <v>31</v>
      </c>
      <c r="C1912" s="48" t="str">
        <f t="shared" ca="1" si="29"/>
        <v>41_31</v>
      </c>
      <c r="D1912" s="6">
        <v>3068</v>
      </c>
    </row>
    <row r="1913" spans="1:4" x14ac:dyDescent="0.25">
      <c r="A1913" s="5">
        <v>41</v>
      </c>
      <c r="B1913" s="5">
        <v>32</v>
      </c>
      <c r="C1913" s="49" t="str">
        <f t="shared" ca="1" si="29"/>
        <v>41_32</v>
      </c>
      <c r="D1913" s="5">
        <v>13379</v>
      </c>
    </row>
    <row r="1914" spans="1:4" x14ac:dyDescent="0.25">
      <c r="A1914" s="6">
        <v>41</v>
      </c>
      <c r="B1914" s="6">
        <v>33</v>
      </c>
      <c r="C1914" s="48" t="str">
        <f t="shared" ca="1" si="29"/>
        <v>41_33</v>
      </c>
      <c r="D1914" s="6">
        <v>3287</v>
      </c>
    </row>
    <row r="1915" spans="1:4" x14ac:dyDescent="0.25">
      <c r="A1915" s="5">
        <v>41</v>
      </c>
      <c r="B1915" s="5">
        <v>34</v>
      </c>
      <c r="C1915" s="49" t="str">
        <f t="shared" ca="1" si="29"/>
        <v>41_34</v>
      </c>
      <c r="D1915" s="5">
        <v>12400</v>
      </c>
    </row>
    <row r="1916" spans="1:4" x14ac:dyDescent="0.25">
      <c r="A1916" s="6">
        <v>41</v>
      </c>
      <c r="B1916" s="6">
        <v>35</v>
      </c>
      <c r="C1916" s="48" t="str">
        <f t="shared" ca="1" si="29"/>
        <v>41_35</v>
      </c>
      <c r="D1916" s="6">
        <v>2169</v>
      </c>
    </row>
    <row r="1917" spans="1:4" x14ac:dyDescent="0.25">
      <c r="A1917" s="5">
        <v>41</v>
      </c>
      <c r="B1917" s="5">
        <v>36</v>
      </c>
      <c r="C1917" s="49" t="str">
        <f t="shared" ca="1" si="29"/>
        <v>41_36</v>
      </c>
      <c r="D1917" s="5">
        <v>9492</v>
      </c>
    </row>
    <row r="1918" spans="1:4" x14ac:dyDescent="0.25">
      <c r="A1918" s="6">
        <v>41</v>
      </c>
      <c r="B1918" s="6">
        <v>37</v>
      </c>
      <c r="C1918" s="48" t="str">
        <f t="shared" ca="1" si="29"/>
        <v>41_37</v>
      </c>
      <c r="D1918" s="6">
        <v>9387</v>
      </c>
    </row>
    <row r="1919" spans="1:4" x14ac:dyDescent="0.25">
      <c r="A1919" s="5">
        <v>41</v>
      </c>
      <c r="B1919" s="5">
        <v>38</v>
      </c>
      <c r="C1919" s="49" t="str">
        <f t="shared" ca="1" si="29"/>
        <v>41_38</v>
      </c>
      <c r="D1919" s="5">
        <v>2436</v>
      </c>
    </row>
    <row r="1920" spans="1:4" x14ac:dyDescent="0.25">
      <c r="A1920" s="6">
        <v>41</v>
      </c>
      <c r="B1920" s="6">
        <v>39</v>
      </c>
      <c r="C1920" s="48" t="str">
        <f t="shared" ca="1" si="29"/>
        <v>41_39</v>
      </c>
      <c r="D1920" s="6">
        <v>10594</v>
      </c>
    </row>
    <row r="1921" spans="1:4" x14ac:dyDescent="0.25">
      <c r="A1921" s="5">
        <v>41</v>
      </c>
      <c r="B1921" s="5">
        <v>40</v>
      </c>
      <c r="C1921" s="49" t="str">
        <f t="shared" ca="1" si="29"/>
        <v>41_40</v>
      </c>
      <c r="D1921" s="5">
        <v>3447</v>
      </c>
    </row>
    <row r="1922" spans="1:4" x14ac:dyDescent="0.25">
      <c r="A1922" s="6">
        <v>41</v>
      </c>
      <c r="B1922" s="6">
        <v>42</v>
      </c>
      <c r="C1922" s="48" t="str">
        <f t="shared" ca="1" si="29"/>
        <v>41_42</v>
      </c>
      <c r="D1922" s="6">
        <v>11027</v>
      </c>
    </row>
    <row r="1923" spans="1:4" x14ac:dyDescent="0.25">
      <c r="A1923" s="5">
        <v>41</v>
      </c>
      <c r="B1923" s="5">
        <v>43</v>
      </c>
      <c r="C1923" s="49" t="str">
        <f t="shared" ca="1" si="29"/>
        <v>41_43</v>
      </c>
      <c r="D1923" s="5">
        <v>1879</v>
      </c>
    </row>
    <row r="1924" spans="1:4" x14ac:dyDescent="0.25">
      <c r="A1924" s="6">
        <v>41</v>
      </c>
      <c r="B1924" s="6">
        <v>44</v>
      </c>
      <c r="C1924" s="48" t="str">
        <f t="shared" ref="C1924:C1987" ca="1" si="30">INDIRECT("A"&amp;ROW())&amp;"_"&amp;INDIRECT("B"&amp;ROW())</f>
        <v>41_44</v>
      </c>
      <c r="D1924" s="6">
        <v>1151</v>
      </c>
    </row>
    <row r="1925" spans="1:4" x14ac:dyDescent="0.25">
      <c r="A1925" s="5">
        <v>41</v>
      </c>
      <c r="B1925" s="5">
        <v>45</v>
      </c>
      <c r="C1925" s="49" t="str">
        <f t="shared" ca="1" si="30"/>
        <v>41_45</v>
      </c>
      <c r="D1925" s="5">
        <v>14764</v>
      </c>
    </row>
    <row r="1926" spans="1:4" x14ac:dyDescent="0.25">
      <c r="A1926" s="6">
        <v>41</v>
      </c>
      <c r="B1926" s="6">
        <v>46</v>
      </c>
      <c r="C1926" s="48" t="str">
        <f t="shared" ca="1" si="30"/>
        <v>41_46</v>
      </c>
      <c r="D1926" s="6">
        <v>12686</v>
      </c>
    </row>
    <row r="1927" spans="1:4" x14ac:dyDescent="0.25">
      <c r="A1927" s="5">
        <v>41</v>
      </c>
      <c r="B1927" s="5">
        <v>47</v>
      </c>
      <c r="C1927" s="49" t="str">
        <f t="shared" ca="1" si="30"/>
        <v>41_47</v>
      </c>
      <c r="D1927" s="5">
        <v>12239</v>
      </c>
    </row>
    <row r="1928" spans="1:4" x14ac:dyDescent="0.25">
      <c r="A1928" s="6">
        <v>41</v>
      </c>
      <c r="B1928" s="6">
        <v>48</v>
      </c>
      <c r="C1928" s="48" t="str">
        <f t="shared" ca="1" si="30"/>
        <v>41_48</v>
      </c>
      <c r="D1928" s="6">
        <v>3139</v>
      </c>
    </row>
    <row r="1929" spans="1:4" x14ac:dyDescent="0.25">
      <c r="A1929" s="5">
        <v>42</v>
      </c>
      <c r="B1929" s="5">
        <v>1</v>
      </c>
      <c r="C1929" s="49" t="str">
        <f t="shared" ca="1" si="30"/>
        <v>42_1</v>
      </c>
      <c r="D1929" s="5">
        <v>9008</v>
      </c>
    </row>
    <row r="1930" spans="1:4" x14ac:dyDescent="0.25">
      <c r="A1930" s="6">
        <v>42</v>
      </c>
      <c r="B1930" s="6">
        <v>2</v>
      </c>
      <c r="C1930" s="48" t="str">
        <f t="shared" ca="1" si="30"/>
        <v>42_2</v>
      </c>
      <c r="D1930" s="6">
        <v>12436</v>
      </c>
    </row>
    <row r="1931" spans="1:4" x14ac:dyDescent="0.25">
      <c r="A1931" s="5">
        <v>42</v>
      </c>
      <c r="B1931" s="5">
        <v>3</v>
      </c>
      <c r="C1931" s="49" t="str">
        <f t="shared" ca="1" si="30"/>
        <v>42_3</v>
      </c>
      <c r="D1931" s="5">
        <v>9959</v>
      </c>
    </row>
    <row r="1932" spans="1:4" x14ac:dyDescent="0.25">
      <c r="A1932" s="6">
        <v>42</v>
      </c>
      <c r="B1932" s="6">
        <v>4</v>
      </c>
      <c r="C1932" s="48" t="str">
        <f t="shared" ca="1" si="30"/>
        <v>42_4</v>
      </c>
      <c r="D1932" s="6">
        <v>2998</v>
      </c>
    </row>
    <row r="1933" spans="1:4" x14ac:dyDescent="0.25">
      <c r="A1933" s="5">
        <v>42</v>
      </c>
      <c r="B1933" s="5">
        <v>5</v>
      </c>
      <c r="C1933" s="49" t="str">
        <f t="shared" ca="1" si="30"/>
        <v>42_5</v>
      </c>
      <c r="D1933" s="5">
        <v>11870</v>
      </c>
    </row>
    <row r="1934" spans="1:4" x14ac:dyDescent="0.25">
      <c r="A1934" s="6">
        <v>42</v>
      </c>
      <c r="B1934" s="6">
        <v>6</v>
      </c>
      <c r="C1934" s="48" t="str">
        <f t="shared" ca="1" si="30"/>
        <v>42_6</v>
      </c>
      <c r="D1934" s="6">
        <v>5142</v>
      </c>
    </row>
    <row r="1935" spans="1:4" x14ac:dyDescent="0.25">
      <c r="A1935" s="5">
        <v>42</v>
      </c>
      <c r="B1935" s="5">
        <v>7</v>
      </c>
      <c r="C1935" s="49" t="str">
        <f t="shared" ca="1" si="30"/>
        <v>42_7</v>
      </c>
      <c r="D1935" s="5">
        <v>1313</v>
      </c>
    </row>
    <row r="1936" spans="1:4" x14ac:dyDescent="0.25">
      <c r="A1936" s="6">
        <v>42</v>
      </c>
      <c r="B1936" s="6">
        <v>8</v>
      </c>
      <c r="C1936" s="48" t="str">
        <f t="shared" ca="1" si="30"/>
        <v>42_8</v>
      </c>
      <c r="D1936" s="6">
        <v>9375</v>
      </c>
    </row>
    <row r="1937" spans="1:4" x14ac:dyDescent="0.25">
      <c r="A1937" s="5">
        <v>42</v>
      </c>
      <c r="B1937" s="5">
        <v>9</v>
      </c>
      <c r="C1937" s="49" t="str">
        <f t="shared" ca="1" si="30"/>
        <v>42_9</v>
      </c>
      <c r="D1937" s="5">
        <v>4549</v>
      </c>
    </row>
    <row r="1938" spans="1:4" x14ac:dyDescent="0.25">
      <c r="A1938" s="6">
        <v>42</v>
      </c>
      <c r="B1938" s="6">
        <v>10</v>
      </c>
      <c r="C1938" s="48" t="str">
        <f t="shared" ca="1" si="30"/>
        <v>42_10</v>
      </c>
      <c r="D1938" s="6">
        <v>12404</v>
      </c>
    </row>
    <row r="1939" spans="1:4" x14ac:dyDescent="0.25">
      <c r="A1939" s="5">
        <v>42</v>
      </c>
      <c r="B1939" s="5">
        <v>11</v>
      </c>
      <c r="C1939" s="49" t="str">
        <f t="shared" ca="1" si="30"/>
        <v>42_11</v>
      </c>
      <c r="D1939" s="5">
        <v>1805</v>
      </c>
    </row>
    <row r="1940" spans="1:4" x14ac:dyDescent="0.25">
      <c r="A1940" s="6">
        <v>42</v>
      </c>
      <c r="B1940" s="6">
        <v>12</v>
      </c>
      <c r="C1940" s="48" t="str">
        <f t="shared" ca="1" si="30"/>
        <v>42_12</v>
      </c>
      <c r="D1940" s="6">
        <v>12160</v>
      </c>
    </row>
    <row r="1941" spans="1:4" x14ac:dyDescent="0.25">
      <c r="A1941" s="5">
        <v>42</v>
      </c>
      <c r="B1941" s="5">
        <v>13</v>
      </c>
      <c r="C1941" s="49" t="str">
        <f t="shared" ca="1" si="30"/>
        <v>42_13</v>
      </c>
      <c r="D1941" s="5">
        <v>10918</v>
      </c>
    </row>
    <row r="1942" spans="1:4" x14ac:dyDescent="0.25">
      <c r="A1942" s="6">
        <v>42</v>
      </c>
      <c r="B1942" s="6">
        <v>14</v>
      </c>
      <c r="C1942" s="48" t="str">
        <f t="shared" ca="1" si="30"/>
        <v>42_14</v>
      </c>
      <c r="D1942" s="6">
        <v>11946</v>
      </c>
    </row>
    <row r="1943" spans="1:4" x14ac:dyDescent="0.25">
      <c r="A1943" s="5">
        <v>42</v>
      </c>
      <c r="B1943" s="5">
        <v>15</v>
      </c>
      <c r="C1943" s="49" t="str">
        <f t="shared" ca="1" si="30"/>
        <v>42_15</v>
      </c>
      <c r="D1943" s="5">
        <v>11600</v>
      </c>
    </row>
    <row r="1944" spans="1:4" x14ac:dyDescent="0.25">
      <c r="A1944" s="6">
        <v>42</v>
      </c>
      <c r="B1944" s="6">
        <v>16</v>
      </c>
      <c r="C1944" s="48" t="str">
        <f t="shared" ca="1" si="30"/>
        <v>42_16</v>
      </c>
      <c r="D1944" s="6">
        <v>6581</v>
      </c>
    </row>
    <row r="1945" spans="1:4" x14ac:dyDescent="0.25">
      <c r="A1945" s="5">
        <v>42</v>
      </c>
      <c r="B1945" s="5">
        <v>17</v>
      </c>
      <c r="C1945" s="49" t="str">
        <f t="shared" ca="1" si="30"/>
        <v>42_17</v>
      </c>
      <c r="D1945" s="5">
        <v>9278</v>
      </c>
    </row>
    <row r="1946" spans="1:4" x14ac:dyDescent="0.25">
      <c r="A1946" s="6">
        <v>42</v>
      </c>
      <c r="B1946" s="6">
        <v>18</v>
      </c>
      <c r="C1946" s="48" t="str">
        <f t="shared" ca="1" si="30"/>
        <v>42_18</v>
      </c>
      <c r="D1946" s="6">
        <v>8954</v>
      </c>
    </row>
    <row r="1947" spans="1:4" x14ac:dyDescent="0.25">
      <c r="A1947" s="5">
        <v>42</v>
      </c>
      <c r="B1947" s="5">
        <v>19</v>
      </c>
      <c r="C1947" s="49" t="str">
        <f t="shared" ca="1" si="30"/>
        <v>42_19</v>
      </c>
      <c r="D1947" s="5">
        <v>18696</v>
      </c>
    </row>
    <row r="1948" spans="1:4" x14ac:dyDescent="0.25">
      <c r="A1948" s="6">
        <v>42</v>
      </c>
      <c r="B1948" s="6">
        <v>20</v>
      </c>
      <c r="C1948" s="48" t="str">
        <f t="shared" ca="1" si="30"/>
        <v>42_20</v>
      </c>
      <c r="D1948" s="6">
        <v>1324</v>
      </c>
    </row>
    <row r="1949" spans="1:4" x14ac:dyDescent="0.25">
      <c r="A1949" s="5">
        <v>42</v>
      </c>
      <c r="B1949" s="5">
        <v>21</v>
      </c>
      <c r="C1949" s="49" t="str">
        <f t="shared" ca="1" si="30"/>
        <v>42_21</v>
      </c>
      <c r="D1949" s="5">
        <v>12334</v>
      </c>
    </row>
    <row r="1950" spans="1:4" x14ac:dyDescent="0.25">
      <c r="A1950" s="6">
        <v>42</v>
      </c>
      <c r="B1950" s="6">
        <v>22</v>
      </c>
      <c r="C1950" s="48" t="str">
        <f t="shared" ca="1" si="30"/>
        <v>42_22</v>
      </c>
      <c r="D1950" s="6">
        <v>967</v>
      </c>
    </row>
    <row r="1951" spans="1:4" x14ac:dyDescent="0.25">
      <c r="A1951" s="5">
        <v>42</v>
      </c>
      <c r="B1951" s="5">
        <v>23</v>
      </c>
      <c r="C1951" s="49" t="str">
        <f t="shared" ca="1" si="30"/>
        <v>42_23</v>
      </c>
      <c r="D1951" s="5">
        <v>8119</v>
      </c>
    </row>
    <row r="1952" spans="1:4" x14ac:dyDescent="0.25">
      <c r="A1952" s="6">
        <v>42</v>
      </c>
      <c r="B1952" s="6">
        <v>24</v>
      </c>
      <c r="C1952" s="48" t="str">
        <f t="shared" ca="1" si="30"/>
        <v>42_24</v>
      </c>
      <c r="D1952" s="6">
        <v>12008</v>
      </c>
    </row>
    <row r="1953" spans="1:4" x14ac:dyDescent="0.25">
      <c r="A1953" s="5">
        <v>42</v>
      </c>
      <c r="B1953" s="5">
        <v>25</v>
      </c>
      <c r="C1953" s="49" t="str">
        <f t="shared" ca="1" si="30"/>
        <v>42_25</v>
      </c>
      <c r="D1953" s="5">
        <v>3853</v>
      </c>
    </row>
    <row r="1954" spans="1:4" x14ac:dyDescent="0.25">
      <c r="A1954" s="6">
        <v>42</v>
      </c>
      <c r="B1954" s="6">
        <v>26</v>
      </c>
      <c r="C1954" s="48" t="str">
        <f t="shared" ca="1" si="30"/>
        <v>42_26</v>
      </c>
      <c r="D1954" s="6">
        <v>10617</v>
      </c>
    </row>
    <row r="1955" spans="1:4" x14ac:dyDescent="0.25">
      <c r="A1955" s="5">
        <v>42</v>
      </c>
      <c r="B1955" s="5">
        <v>27</v>
      </c>
      <c r="C1955" s="49" t="str">
        <f t="shared" ca="1" si="30"/>
        <v>42_27</v>
      </c>
      <c r="D1955" s="5">
        <v>10571</v>
      </c>
    </row>
    <row r="1956" spans="1:4" x14ac:dyDescent="0.25">
      <c r="A1956" s="6">
        <v>42</v>
      </c>
      <c r="B1956" s="6">
        <v>28</v>
      </c>
      <c r="C1956" s="48" t="str">
        <f t="shared" ca="1" si="30"/>
        <v>42_28</v>
      </c>
      <c r="D1956" s="6">
        <v>9360</v>
      </c>
    </row>
    <row r="1957" spans="1:4" x14ac:dyDescent="0.25">
      <c r="A1957" s="5">
        <v>42</v>
      </c>
      <c r="B1957" s="5">
        <v>29</v>
      </c>
      <c r="C1957" s="49" t="str">
        <f t="shared" ca="1" si="30"/>
        <v>42_29</v>
      </c>
      <c r="D1957" s="5">
        <v>9351</v>
      </c>
    </row>
    <row r="1958" spans="1:4" x14ac:dyDescent="0.25">
      <c r="A1958" s="6">
        <v>42</v>
      </c>
      <c r="B1958" s="6">
        <v>30</v>
      </c>
      <c r="C1958" s="48" t="str">
        <f t="shared" ca="1" si="30"/>
        <v>42_30</v>
      </c>
      <c r="D1958" s="6">
        <v>10379</v>
      </c>
    </row>
    <row r="1959" spans="1:4" x14ac:dyDescent="0.25">
      <c r="A1959" s="5">
        <v>42</v>
      </c>
      <c r="B1959" s="5">
        <v>31</v>
      </c>
      <c r="C1959" s="49" t="str">
        <f t="shared" ca="1" si="30"/>
        <v>42_31</v>
      </c>
      <c r="D1959" s="5">
        <v>13081</v>
      </c>
    </row>
    <row r="1960" spans="1:4" x14ac:dyDescent="0.25">
      <c r="A1960" s="6">
        <v>42</v>
      </c>
      <c r="B1960" s="6">
        <v>32</v>
      </c>
      <c r="C1960" s="48" t="str">
        <f t="shared" ca="1" si="30"/>
        <v>42_32</v>
      </c>
      <c r="D1960" s="6">
        <v>8189</v>
      </c>
    </row>
    <row r="1961" spans="1:4" x14ac:dyDescent="0.25">
      <c r="A1961" s="5">
        <v>42</v>
      </c>
      <c r="B1961" s="5">
        <v>33</v>
      </c>
      <c r="C1961" s="49" t="str">
        <f t="shared" ca="1" si="30"/>
        <v>42_33</v>
      </c>
      <c r="D1961" s="5">
        <v>13411</v>
      </c>
    </row>
    <row r="1962" spans="1:4" x14ac:dyDescent="0.25">
      <c r="A1962" s="6">
        <v>42</v>
      </c>
      <c r="B1962" s="6">
        <v>34</v>
      </c>
      <c r="C1962" s="48" t="str">
        <f t="shared" ca="1" si="30"/>
        <v>42_34</v>
      </c>
      <c r="D1962" s="6">
        <v>1951</v>
      </c>
    </row>
    <row r="1963" spans="1:4" x14ac:dyDescent="0.25">
      <c r="A1963" s="5">
        <v>42</v>
      </c>
      <c r="B1963" s="5">
        <v>35</v>
      </c>
      <c r="C1963" s="49" t="str">
        <f t="shared" ca="1" si="30"/>
        <v>42_35</v>
      </c>
      <c r="D1963" s="5">
        <v>10989</v>
      </c>
    </row>
    <row r="1964" spans="1:4" x14ac:dyDescent="0.25">
      <c r="A1964" s="6">
        <v>42</v>
      </c>
      <c r="B1964" s="6">
        <v>36</v>
      </c>
      <c r="C1964" s="48" t="str">
        <f t="shared" ca="1" si="30"/>
        <v>42_36</v>
      </c>
      <c r="D1964" s="6">
        <v>8911</v>
      </c>
    </row>
    <row r="1965" spans="1:4" x14ac:dyDescent="0.25">
      <c r="A1965" s="5">
        <v>42</v>
      </c>
      <c r="B1965" s="5">
        <v>37</v>
      </c>
      <c r="C1965" s="49" t="str">
        <f t="shared" ca="1" si="30"/>
        <v>42_37</v>
      </c>
      <c r="D1965" s="5">
        <v>1923</v>
      </c>
    </row>
    <row r="1966" spans="1:4" x14ac:dyDescent="0.25">
      <c r="A1966" s="6">
        <v>42</v>
      </c>
      <c r="B1966" s="6">
        <v>38</v>
      </c>
      <c r="C1966" s="48" t="str">
        <f t="shared" ca="1" si="30"/>
        <v>42_38</v>
      </c>
      <c r="D1966" s="6">
        <v>11496</v>
      </c>
    </row>
    <row r="1967" spans="1:4" x14ac:dyDescent="0.25">
      <c r="A1967" s="5">
        <v>42</v>
      </c>
      <c r="B1967" s="5">
        <v>39</v>
      </c>
      <c r="C1967" s="49" t="str">
        <f t="shared" ca="1" si="30"/>
        <v>42_39</v>
      </c>
      <c r="D1967" s="5">
        <v>1168</v>
      </c>
    </row>
    <row r="1968" spans="1:4" x14ac:dyDescent="0.25">
      <c r="A1968" s="6">
        <v>42</v>
      </c>
      <c r="B1968" s="6">
        <v>40</v>
      </c>
      <c r="C1968" s="48" t="str">
        <f t="shared" ca="1" si="30"/>
        <v>42_40</v>
      </c>
      <c r="D1968" s="6">
        <v>12054</v>
      </c>
    </row>
    <row r="1969" spans="1:4" x14ac:dyDescent="0.25">
      <c r="A1969" s="5">
        <v>42</v>
      </c>
      <c r="B1969" s="5">
        <v>41</v>
      </c>
      <c r="C1969" s="49" t="str">
        <f t="shared" ca="1" si="30"/>
        <v>42_41</v>
      </c>
      <c r="D1969" s="5">
        <v>11027</v>
      </c>
    </row>
    <row r="1970" spans="1:4" x14ac:dyDescent="0.25">
      <c r="A1970" s="6">
        <v>42</v>
      </c>
      <c r="B1970" s="6">
        <v>43</v>
      </c>
      <c r="C1970" s="48" t="str">
        <f t="shared" ca="1" si="30"/>
        <v>42_43</v>
      </c>
      <c r="D1970" s="6">
        <v>9335</v>
      </c>
    </row>
    <row r="1971" spans="1:4" x14ac:dyDescent="0.25">
      <c r="A1971" s="5">
        <v>42</v>
      </c>
      <c r="B1971" s="5">
        <v>44</v>
      </c>
      <c r="C1971" s="49" t="str">
        <f t="shared" ca="1" si="30"/>
        <v>42_44</v>
      </c>
      <c r="D1971" s="5">
        <v>10015</v>
      </c>
    </row>
    <row r="1972" spans="1:4" x14ac:dyDescent="0.25">
      <c r="A1972" s="6">
        <v>42</v>
      </c>
      <c r="B1972" s="6">
        <v>45</v>
      </c>
      <c r="C1972" s="48" t="str">
        <f t="shared" ca="1" si="30"/>
        <v>42_45</v>
      </c>
      <c r="D1972" s="6">
        <v>3909</v>
      </c>
    </row>
    <row r="1973" spans="1:4" x14ac:dyDescent="0.25">
      <c r="A1973" s="5">
        <v>42</v>
      </c>
      <c r="B1973" s="5">
        <v>46</v>
      </c>
      <c r="C1973" s="49" t="str">
        <f t="shared" ca="1" si="30"/>
        <v>42_46</v>
      </c>
      <c r="D1973" s="5">
        <v>8015</v>
      </c>
    </row>
    <row r="1974" spans="1:4" x14ac:dyDescent="0.25">
      <c r="A1974" s="6">
        <v>42</v>
      </c>
      <c r="B1974" s="6">
        <v>47</v>
      </c>
      <c r="C1974" s="48" t="str">
        <f t="shared" ca="1" si="30"/>
        <v>42_47</v>
      </c>
      <c r="D1974" s="6">
        <v>1314</v>
      </c>
    </row>
    <row r="1975" spans="1:4" x14ac:dyDescent="0.25">
      <c r="A1975" s="5">
        <v>42</v>
      </c>
      <c r="B1975" s="5">
        <v>48</v>
      </c>
      <c r="C1975" s="49" t="str">
        <f t="shared" ca="1" si="30"/>
        <v>42_48</v>
      </c>
      <c r="D1975" s="5">
        <v>11558</v>
      </c>
    </row>
    <row r="1976" spans="1:4" x14ac:dyDescent="0.25">
      <c r="A1976" s="6">
        <v>43</v>
      </c>
      <c r="B1976" s="6">
        <v>1</v>
      </c>
      <c r="C1976" s="48" t="str">
        <f t="shared" ca="1" si="30"/>
        <v>43_1</v>
      </c>
      <c r="D1976" s="6">
        <v>7958</v>
      </c>
    </row>
    <row r="1977" spans="1:4" x14ac:dyDescent="0.25">
      <c r="A1977" s="5">
        <v>43</v>
      </c>
      <c r="B1977" s="5">
        <v>2</v>
      </c>
      <c r="C1977" s="49" t="str">
        <f t="shared" ca="1" si="30"/>
        <v>43_2</v>
      </c>
      <c r="D1977" s="5">
        <v>3603</v>
      </c>
    </row>
    <row r="1978" spans="1:4" x14ac:dyDescent="0.25">
      <c r="A1978" s="6">
        <v>43</v>
      </c>
      <c r="B1978" s="6">
        <v>3</v>
      </c>
      <c r="C1978" s="48" t="str">
        <f t="shared" ca="1" si="30"/>
        <v>43_3</v>
      </c>
      <c r="D1978" s="6">
        <v>8860</v>
      </c>
    </row>
    <row r="1979" spans="1:4" x14ac:dyDescent="0.25">
      <c r="A1979" s="5">
        <v>43</v>
      </c>
      <c r="B1979" s="5">
        <v>4</v>
      </c>
      <c r="C1979" s="49" t="str">
        <f t="shared" ca="1" si="30"/>
        <v>43_4</v>
      </c>
      <c r="D1979" s="5">
        <v>12137</v>
      </c>
    </row>
    <row r="1980" spans="1:4" x14ac:dyDescent="0.25">
      <c r="A1980" s="6">
        <v>43</v>
      </c>
      <c r="B1980" s="6">
        <v>5</v>
      </c>
      <c r="C1980" s="48" t="str">
        <f t="shared" ca="1" si="30"/>
        <v>43_5</v>
      </c>
      <c r="D1980" s="6">
        <v>4105</v>
      </c>
    </row>
    <row r="1981" spans="1:4" x14ac:dyDescent="0.25">
      <c r="A1981" s="5">
        <v>43</v>
      </c>
      <c r="B1981" s="5">
        <v>6</v>
      </c>
      <c r="C1981" s="49" t="str">
        <f t="shared" ca="1" si="30"/>
        <v>43_6</v>
      </c>
      <c r="D1981" s="5">
        <v>12610</v>
      </c>
    </row>
    <row r="1982" spans="1:4" x14ac:dyDescent="0.25">
      <c r="A1982" s="6">
        <v>43</v>
      </c>
      <c r="B1982" s="6">
        <v>7</v>
      </c>
      <c r="C1982" s="48" t="str">
        <f t="shared" ca="1" si="30"/>
        <v>43_7</v>
      </c>
      <c r="D1982" s="6">
        <v>10541</v>
      </c>
    </row>
    <row r="1983" spans="1:4" x14ac:dyDescent="0.25">
      <c r="A1983" s="5">
        <v>43</v>
      </c>
      <c r="B1983" s="5">
        <v>8</v>
      </c>
      <c r="C1983" s="49" t="str">
        <f t="shared" ca="1" si="30"/>
        <v>43_8</v>
      </c>
      <c r="D1983" s="5">
        <v>8184</v>
      </c>
    </row>
    <row r="1984" spans="1:4" x14ac:dyDescent="0.25">
      <c r="A1984" s="6">
        <v>43</v>
      </c>
      <c r="B1984" s="6">
        <v>9</v>
      </c>
      <c r="C1984" s="48" t="str">
        <f t="shared" ca="1" si="30"/>
        <v>43_9</v>
      </c>
      <c r="D1984" s="6">
        <v>13627</v>
      </c>
    </row>
    <row r="1985" spans="1:4" x14ac:dyDescent="0.25">
      <c r="A1985" s="5">
        <v>43</v>
      </c>
      <c r="B1985" s="5">
        <v>10</v>
      </c>
      <c r="C1985" s="49" t="str">
        <f t="shared" ca="1" si="30"/>
        <v>43_10</v>
      </c>
      <c r="D1985" s="5">
        <v>3770</v>
      </c>
    </row>
    <row r="1986" spans="1:4" x14ac:dyDescent="0.25">
      <c r="A1986" s="6">
        <v>43</v>
      </c>
      <c r="B1986" s="6">
        <v>11</v>
      </c>
      <c r="C1986" s="48" t="str">
        <f t="shared" ca="1" si="30"/>
        <v>43_11</v>
      </c>
      <c r="D1986" s="6">
        <v>10321</v>
      </c>
    </row>
    <row r="1987" spans="1:4" x14ac:dyDescent="0.25">
      <c r="A1987" s="5">
        <v>43</v>
      </c>
      <c r="B1987" s="5">
        <v>12</v>
      </c>
      <c r="C1987" s="49" t="str">
        <f t="shared" ca="1" si="30"/>
        <v>43_12</v>
      </c>
      <c r="D1987" s="5">
        <v>3952</v>
      </c>
    </row>
    <row r="1988" spans="1:4" x14ac:dyDescent="0.25">
      <c r="A1988" s="6">
        <v>43</v>
      </c>
      <c r="B1988" s="6">
        <v>13</v>
      </c>
      <c r="C1988" s="48" t="str">
        <f t="shared" ref="C1988:C2051" ca="1" si="31">INDIRECT("A"&amp;ROW())&amp;"_"&amp;INDIRECT("B"&amp;ROW())</f>
        <v>43_13</v>
      </c>
      <c r="D1988" s="6">
        <v>1747</v>
      </c>
    </row>
    <row r="1989" spans="1:4" x14ac:dyDescent="0.25">
      <c r="A1989" s="5">
        <v>43</v>
      </c>
      <c r="B1989" s="5">
        <v>14</v>
      </c>
      <c r="C1989" s="49" t="str">
        <f t="shared" ca="1" si="31"/>
        <v>43_14</v>
      </c>
      <c r="D1989" s="5">
        <v>2770</v>
      </c>
    </row>
    <row r="1990" spans="1:4" x14ac:dyDescent="0.25">
      <c r="A1990" s="6">
        <v>43</v>
      </c>
      <c r="B1990" s="6">
        <v>15</v>
      </c>
      <c r="C1990" s="48" t="str">
        <f t="shared" ca="1" si="31"/>
        <v>43_15</v>
      </c>
      <c r="D1990" s="6">
        <v>3196</v>
      </c>
    </row>
    <row r="1991" spans="1:4" x14ac:dyDescent="0.25">
      <c r="A1991" s="5">
        <v>43</v>
      </c>
      <c r="B1991" s="5">
        <v>16</v>
      </c>
      <c r="C1991" s="49" t="str">
        <f t="shared" ca="1" si="31"/>
        <v>43_16</v>
      </c>
      <c r="D1991" s="5">
        <v>12066</v>
      </c>
    </row>
    <row r="1992" spans="1:4" x14ac:dyDescent="0.25">
      <c r="A1992" s="6">
        <v>43</v>
      </c>
      <c r="B1992" s="6">
        <v>17</v>
      </c>
      <c r="C1992" s="48" t="str">
        <f t="shared" ca="1" si="31"/>
        <v>43_17</v>
      </c>
      <c r="D1992" s="6">
        <v>9291</v>
      </c>
    </row>
    <row r="1993" spans="1:4" x14ac:dyDescent="0.25">
      <c r="A1993" s="5">
        <v>43</v>
      </c>
      <c r="B1993" s="5">
        <v>18</v>
      </c>
      <c r="C1993" s="49" t="str">
        <f t="shared" ca="1" si="31"/>
        <v>43_18</v>
      </c>
      <c r="D1993" s="5">
        <v>8328</v>
      </c>
    </row>
    <row r="1994" spans="1:4" x14ac:dyDescent="0.25">
      <c r="A1994" s="6">
        <v>43</v>
      </c>
      <c r="B1994" s="6">
        <v>19</v>
      </c>
      <c r="C1994" s="48" t="str">
        <f t="shared" ca="1" si="31"/>
        <v>43_19</v>
      </c>
      <c r="D1994" s="6">
        <v>11044</v>
      </c>
    </row>
    <row r="1995" spans="1:4" x14ac:dyDescent="0.25">
      <c r="A1995" s="5">
        <v>43</v>
      </c>
      <c r="B1995" s="5">
        <v>20</v>
      </c>
      <c r="C1995" s="49" t="str">
        <f t="shared" ca="1" si="31"/>
        <v>43_20</v>
      </c>
      <c r="D1995" s="5">
        <v>10560</v>
      </c>
    </row>
    <row r="1996" spans="1:4" x14ac:dyDescent="0.25">
      <c r="A1996" s="6">
        <v>43</v>
      </c>
      <c r="B1996" s="6">
        <v>21</v>
      </c>
      <c r="C1996" s="48" t="str">
        <f t="shared" ca="1" si="31"/>
        <v>43_21</v>
      </c>
      <c r="D1996" s="6">
        <v>3132</v>
      </c>
    </row>
    <row r="1997" spans="1:4" x14ac:dyDescent="0.25">
      <c r="A1997" s="5">
        <v>43</v>
      </c>
      <c r="B1997" s="5">
        <v>22</v>
      </c>
      <c r="C1997" s="49" t="str">
        <f t="shared" ca="1" si="31"/>
        <v>43_22</v>
      </c>
      <c r="D1997" s="5">
        <v>8469</v>
      </c>
    </row>
    <row r="1998" spans="1:4" x14ac:dyDescent="0.25">
      <c r="A1998" s="6">
        <v>43</v>
      </c>
      <c r="B1998" s="6">
        <v>23</v>
      </c>
      <c r="C1998" s="48" t="str">
        <f t="shared" ca="1" si="31"/>
        <v>43_23</v>
      </c>
      <c r="D1998" s="6">
        <v>9914</v>
      </c>
    </row>
    <row r="1999" spans="1:4" x14ac:dyDescent="0.25">
      <c r="A1999" s="5">
        <v>43</v>
      </c>
      <c r="B1999" s="5">
        <v>24</v>
      </c>
      <c r="C1999" s="49" t="str">
        <f t="shared" ca="1" si="31"/>
        <v>43_24</v>
      </c>
      <c r="D1999" s="5">
        <v>4014</v>
      </c>
    </row>
    <row r="2000" spans="1:4" x14ac:dyDescent="0.25">
      <c r="A2000" s="6">
        <v>43</v>
      </c>
      <c r="B2000" s="6">
        <v>25</v>
      </c>
      <c r="C2000" s="48" t="str">
        <f t="shared" ca="1" si="31"/>
        <v>43_25</v>
      </c>
      <c r="D2000" s="6">
        <v>13088</v>
      </c>
    </row>
    <row r="2001" spans="1:4" x14ac:dyDescent="0.25">
      <c r="A2001" s="5">
        <v>43</v>
      </c>
      <c r="B2001" s="5">
        <v>26</v>
      </c>
      <c r="C2001" s="49" t="str">
        <f t="shared" ca="1" si="31"/>
        <v>43_26</v>
      </c>
      <c r="D2001" s="5">
        <v>1491</v>
      </c>
    </row>
    <row r="2002" spans="1:4" x14ac:dyDescent="0.25">
      <c r="A2002" s="6">
        <v>43</v>
      </c>
      <c r="B2002" s="6">
        <v>27</v>
      </c>
      <c r="C2002" s="48" t="str">
        <f t="shared" ca="1" si="31"/>
        <v>43_27</v>
      </c>
      <c r="D2002" s="6">
        <v>1628</v>
      </c>
    </row>
    <row r="2003" spans="1:4" x14ac:dyDescent="0.25">
      <c r="A2003" s="5">
        <v>43</v>
      </c>
      <c r="B2003" s="5">
        <v>28</v>
      </c>
      <c r="C2003" s="49" t="str">
        <f t="shared" ca="1" si="31"/>
        <v>43_28</v>
      </c>
      <c r="D2003" s="5">
        <v>7875</v>
      </c>
    </row>
    <row r="2004" spans="1:4" x14ac:dyDescent="0.25">
      <c r="A2004" s="6">
        <v>43</v>
      </c>
      <c r="B2004" s="6">
        <v>29</v>
      </c>
      <c r="C2004" s="48" t="str">
        <f t="shared" ca="1" si="31"/>
        <v>43_29</v>
      </c>
      <c r="D2004" s="6">
        <v>7836</v>
      </c>
    </row>
    <row r="2005" spans="1:4" x14ac:dyDescent="0.25">
      <c r="A2005" s="5">
        <v>43</v>
      </c>
      <c r="B2005" s="5">
        <v>30</v>
      </c>
      <c r="C2005" s="49" t="str">
        <f t="shared" ca="1" si="31"/>
        <v>43_30</v>
      </c>
      <c r="D2005" s="5">
        <v>8658</v>
      </c>
    </row>
    <row r="2006" spans="1:4" x14ac:dyDescent="0.25">
      <c r="A2006" s="6">
        <v>43</v>
      </c>
      <c r="B2006" s="6">
        <v>31</v>
      </c>
      <c r="C2006" s="48" t="str">
        <f t="shared" ca="1" si="31"/>
        <v>43_31</v>
      </c>
      <c r="D2006" s="6">
        <v>4195</v>
      </c>
    </row>
    <row r="2007" spans="1:4" x14ac:dyDescent="0.25">
      <c r="A2007" s="5">
        <v>43</v>
      </c>
      <c r="B2007" s="5">
        <v>32</v>
      </c>
      <c r="C2007" s="49" t="str">
        <f t="shared" ca="1" si="31"/>
        <v>43_32</v>
      </c>
      <c r="D2007" s="5">
        <v>13316</v>
      </c>
    </row>
    <row r="2008" spans="1:4" x14ac:dyDescent="0.25">
      <c r="A2008" s="6">
        <v>43</v>
      </c>
      <c r="B2008" s="6">
        <v>33</v>
      </c>
      <c r="C2008" s="48" t="str">
        <f t="shared" ca="1" si="31"/>
        <v>43_33</v>
      </c>
      <c r="D2008" s="6">
        <v>4492</v>
      </c>
    </row>
    <row r="2009" spans="1:4" x14ac:dyDescent="0.25">
      <c r="A2009" s="5">
        <v>43</v>
      </c>
      <c r="B2009" s="5">
        <v>34</v>
      </c>
      <c r="C2009" s="49" t="str">
        <f t="shared" ca="1" si="31"/>
        <v>43_34</v>
      </c>
      <c r="D2009" s="5">
        <v>10837</v>
      </c>
    </row>
    <row r="2010" spans="1:4" x14ac:dyDescent="0.25">
      <c r="A2010" s="6">
        <v>43</v>
      </c>
      <c r="B2010" s="6">
        <v>35</v>
      </c>
      <c r="C2010" s="48" t="str">
        <f t="shared" ca="1" si="31"/>
        <v>43_35</v>
      </c>
      <c r="D2010" s="6">
        <v>2354</v>
      </c>
    </row>
    <row r="2011" spans="1:4" x14ac:dyDescent="0.25">
      <c r="A2011" s="5">
        <v>43</v>
      </c>
      <c r="B2011" s="5">
        <v>36</v>
      </c>
      <c r="C2011" s="49" t="str">
        <f t="shared" ca="1" si="31"/>
        <v>43_36</v>
      </c>
      <c r="D2011" s="5">
        <v>8625</v>
      </c>
    </row>
    <row r="2012" spans="1:4" x14ac:dyDescent="0.25">
      <c r="A2012" s="6">
        <v>43</v>
      </c>
      <c r="B2012" s="6">
        <v>37</v>
      </c>
      <c r="C2012" s="48" t="str">
        <f t="shared" ca="1" si="31"/>
        <v>43_37</v>
      </c>
      <c r="D2012" s="6">
        <v>7789</v>
      </c>
    </row>
    <row r="2013" spans="1:4" x14ac:dyDescent="0.25">
      <c r="A2013" s="5">
        <v>43</v>
      </c>
      <c r="B2013" s="5">
        <v>38</v>
      </c>
      <c r="C2013" s="49" t="str">
        <f t="shared" ca="1" si="31"/>
        <v>43_38</v>
      </c>
      <c r="D2013" s="5">
        <v>2889</v>
      </c>
    </row>
    <row r="2014" spans="1:4" x14ac:dyDescent="0.25">
      <c r="A2014" s="6">
        <v>43</v>
      </c>
      <c r="B2014" s="6">
        <v>39</v>
      </c>
      <c r="C2014" s="48" t="str">
        <f t="shared" ca="1" si="31"/>
        <v>43_39</v>
      </c>
      <c r="D2014" s="6">
        <v>8839</v>
      </c>
    </row>
    <row r="2015" spans="1:4" x14ac:dyDescent="0.25">
      <c r="A2015" s="5">
        <v>43</v>
      </c>
      <c r="B2015" s="5">
        <v>40</v>
      </c>
      <c r="C2015" s="49" t="str">
        <f t="shared" ca="1" si="31"/>
        <v>43_40</v>
      </c>
      <c r="D2015" s="5">
        <v>3922</v>
      </c>
    </row>
    <row r="2016" spans="1:4" x14ac:dyDescent="0.25">
      <c r="A2016" s="6">
        <v>43</v>
      </c>
      <c r="B2016" s="6">
        <v>41</v>
      </c>
      <c r="C2016" s="48" t="str">
        <f t="shared" ca="1" si="31"/>
        <v>43_41</v>
      </c>
      <c r="D2016" s="6">
        <v>1879</v>
      </c>
    </row>
    <row r="2017" spans="1:4" x14ac:dyDescent="0.25">
      <c r="A2017" s="5">
        <v>43</v>
      </c>
      <c r="B2017" s="5">
        <v>42</v>
      </c>
      <c r="C2017" s="49" t="str">
        <f t="shared" ca="1" si="31"/>
        <v>43_42</v>
      </c>
      <c r="D2017" s="5">
        <v>9335</v>
      </c>
    </row>
    <row r="2018" spans="1:4" x14ac:dyDescent="0.25">
      <c r="A2018" s="6">
        <v>43</v>
      </c>
      <c r="B2018" s="6">
        <v>44</v>
      </c>
      <c r="C2018" s="48" t="str">
        <f t="shared" ca="1" si="31"/>
        <v>43_44</v>
      </c>
      <c r="D2018" s="6">
        <v>1176</v>
      </c>
    </row>
    <row r="2019" spans="1:4" x14ac:dyDescent="0.25">
      <c r="A2019" s="5">
        <v>43</v>
      </c>
      <c r="B2019" s="5">
        <v>45</v>
      </c>
      <c r="C2019" s="49" t="str">
        <f t="shared" ca="1" si="31"/>
        <v>43_45</v>
      </c>
      <c r="D2019" s="5">
        <v>13129</v>
      </c>
    </row>
    <row r="2020" spans="1:4" x14ac:dyDescent="0.25">
      <c r="A2020" s="6">
        <v>43</v>
      </c>
      <c r="B2020" s="6">
        <v>46</v>
      </c>
      <c r="C2020" s="48" t="str">
        <f t="shared" ca="1" si="31"/>
        <v>43_46</v>
      </c>
      <c r="D2020" s="6">
        <v>12603</v>
      </c>
    </row>
    <row r="2021" spans="1:4" x14ac:dyDescent="0.25">
      <c r="A2021" s="5">
        <v>43</v>
      </c>
      <c r="B2021" s="5">
        <v>47</v>
      </c>
      <c r="C2021" s="49" t="str">
        <f t="shared" ca="1" si="31"/>
        <v>43_47</v>
      </c>
      <c r="D2021" s="5">
        <v>10549</v>
      </c>
    </row>
    <row r="2022" spans="1:4" x14ac:dyDescent="0.25">
      <c r="A2022" s="6">
        <v>43</v>
      </c>
      <c r="B2022" s="6">
        <v>48</v>
      </c>
      <c r="C2022" s="48" t="str">
        <f t="shared" ca="1" si="31"/>
        <v>43_48</v>
      </c>
      <c r="D2022" s="6">
        <v>3428</v>
      </c>
    </row>
    <row r="2023" spans="1:4" x14ac:dyDescent="0.25">
      <c r="A2023" s="5">
        <v>44</v>
      </c>
      <c r="B2023" s="5">
        <v>1</v>
      </c>
      <c r="C2023" s="49" t="str">
        <f t="shared" ca="1" si="31"/>
        <v>44_1</v>
      </c>
      <c r="D2023" s="5">
        <v>8907</v>
      </c>
    </row>
    <row r="2024" spans="1:4" x14ac:dyDescent="0.25">
      <c r="A2024" s="6">
        <v>44</v>
      </c>
      <c r="B2024" s="6">
        <v>2</v>
      </c>
      <c r="C2024" s="48" t="str">
        <f t="shared" ca="1" si="31"/>
        <v>44_2</v>
      </c>
      <c r="D2024" s="6">
        <v>3540</v>
      </c>
    </row>
    <row r="2025" spans="1:4" x14ac:dyDescent="0.25">
      <c r="A2025" s="5">
        <v>44</v>
      </c>
      <c r="B2025" s="5">
        <v>3</v>
      </c>
      <c r="C2025" s="49" t="str">
        <f t="shared" ca="1" si="31"/>
        <v>44_3</v>
      </c>
      <c r="D2025" s="5">
        <v>9707</v>
      </c>
    </row>
    <row r="2026" spans="1:4" x14ac:dyDescent="0.25">
      <c r="A2026" s="6">
        <v>44</v>
      </c>
      <c r="B2026" s="6">
        <v>4</v>
      </c>
      <c r="C2026" s="48" t="str">
        <f t="shared" ca="1" si="31"/>
        <v>44_4</v>
      </c>
      <c r="D2026" s="6">
        <v>12888</v>
      </c>
    </row>
    <row r="2027" spans="1:4" x14ac:dyDescent="0.25">
      <c r="A2027" s="5">
        <v>44</v>
      </c>
      <c r="B2027" s="5">
        <v>5</v>
      </c>
      <c r="C2027" s="49" t="str">
        <f t="shared" ca="1" si="31"/>
        <v>44_5</v>
      </c>
      <c r="D2027" s="5">
        <v>4438</v>
      </c>
    </row>
    <row r="2028" spans="1:4" x14ac:dyDescent="0.25">
      <c r="A2028" s="6">
        <v>44</v>
      </c>
      <c r="B2028" s="6">
        <v>6</v>
      </c>
      <c r="C2028" s="48" t="str">
        <f t="shared" ca="1" si="31"/>
        <v>44_6</v>
      </c>
      <c r="D2028" s="6">
        <v>13641</v>
      </c>
    </row>
    <row r="2029" spans="1:4" x14ac:dyDescent="0.25">
      <c r="A2029" s="5">
        <v>44</v>
      </c>
      <c r="B2029" s="5">
        <v>7</v>
      </c>
      <c r="C2029" s="49" t="str">
        <f t="shared" ca="1" si="31"/>
        <v>44_7</v>
      </c>
      <c r="D2029" s="5">
        <v>11227</v>
      </c>
    </row>
    <row r="2030" spans="1:4" x14ac:dyDescent="0.25">
      <c r="A2030" s="6">
        <v>44</v>
      </c>
      <c r="B2030" s="6">
        <v>8</v>
      </c>
      <c r="C2030" s="48" t="str">
        <f t="shared" ca="1" si="31"/>
        <v>44_8</v>
      </c>
      <c r="D2030" s="6">
        <v>9086</v>
      </c>
    </row>
    <row r="2031" spans="1:4" x14ac:dyDescent="0.25">
      <c r="A2031" s="5">
        <v>44</v>
      </c>
      <c r="B2031" s="5">
        <v>9</v>
      </c>
      <c r="C2031" s="49" t="str">
        <f t="shared" ca="1" si="31"/>
        <v>44_9</v>
      </c>
      <c r="D2031" s="5">
        <v>14082</v>
      </c>
    </row>
    <row r="2032" spans="1:4" x14ac:dyDescent="0.25">
      <c r="A2032" s="6">
        <v>44</v>
      </c>
      <c r="B2032" s="6">
        <v>10</v>
      </c>
      <c r="C2032" s="48" t="str">
        <f t="shared" ca="1" si="31"/>
        <v>44_10</v>
      </c>
      <c r="D2032" s="6">
        <v>3800</v>
      </c>
    </row>
    <row r="2033" spans="1:4" x14ac:dyDescent="0.25">
      <c r="A2033" s="5">
        <v>44</v>
      </c>
      <c r="B2033" s="5">
        <v>11</v>
      </c>
      <c r="C2033" s="49" t="str">
        <f t="shared" ca="1" si="31"/>
        <v>44_11</v>
      </c>
      <c r="D2033" s="5">
        <v>11170</v>
      </c>
    </row>
    <row r="2034" spans="1:4" x14ac:dyDescent="0.25">
      <c r="A2034" s="6">
        <v>44</v>
      </c>
      <c r="B2034" s="6">
        <v>12</v>
      </c>
      <c r="C2034" s="48" t="str">
        <f t="shared" ca="1" si="31"/>
        <v>44_12</v>
      </c>
      <c r="D2034" s="6">
        <v>4153</v>
      </c>
    </row>
    <row r="2035" spans="1:4" x14ac:dyDescent="0.25">
      <c r="A2035" s="5">
        <v>44</v>
      </c>
      <c r="B2035" s="5">
        <v>13</v>
      </c>
      <c r="C2035" s="49" t="str">
        <f t="shared" ca="1" si="31"/>
        <v>44_13</v>
      </c>
      <c r="D2035" s="5">
        <v>1656</v>
      </c>
    </row>
    <row r="2036" spans="1:4" x14ac:dyDescent="0.25">
      <c r="A2036" s="6">
        <v>44</v>
      </c>
      <c r="B2036" s="6">
        <v>14</v>
      </c>
      <c r="C2036" s="48" t="str">
        <f t="shared" ca="1" si="31"/>
        <v>44_14</v>
      </c>
      <c r="D2036" s="6">
        <v>2456</v>
      </c>
    </row>
    <row r="2037" spans="1:4" x14ac:dyDescent="0.25">
      <c r="A2037" s="5">
        <v>44</v>
      </c>
      <c r="B2037" s="5">
        <v>15</v>
      </c>
      <c r="C2037" s="49" t="str">
        <f t="shared" ca="1" si="31"/>
        <v>44_15</v>
      </c>
      <c r="D2037" s="5">
        <v>3442</v>
      </c>
    </row>
    <row r="2038" spans="1:4" x14ac:dyDescent="0.25">
      <c r="A2038" s="6">
        <v>44</v>
      </c>
      <c r="B2038" s="6">
        <v>16</v>
      </c>
      <c r="C2038" s="48" t="str">
        <f t="shared" ca="1" si="31"/>
        <v>44_16</v>
      </c>
      <c r="D2038" s="6">
        <v>13160</v>
      </c>
    </row>
    <row r="2039" spans="1:4" x14ac:dyDescent="0.25">
      <c r="A2039" s="5">
        <v>44</v>
      </c>
      <c r="B2039" s="5">
        <v>17</v>
      </c>
      <c r="C2039" s="49" t="str">
        <f t="shared" ca="1" si="31"/>
        <v>44_17</v>
      </c>
      <c r="D2039" s="5">
        <v>10183</v>
      </c>
    </row>
    <row r="2040" spans="1:4" x14ac:dyDescent="0.25">
      <c r="A2040" s="6">
        <v>44</v>
      </c>
      <c r="B2040" s="6">
        <v>18</v>
      </c>
      <c r="C2040" s="48" t="str">
        <f t="shared" ca="1" si="31"/>
        <v>44_18</v>
      </c>
      <c r="D2040" s="6">
        <v>9268</v>
      </c>
    </row>
    <row r="2041" spans="1:4" x14ac:dyDescent="0.25">
      <c r="A2041" s="5">
        <v>44</v>
      </c>
      <c r="B2041" s="5">
        <v>19</v>
      </c>
      <c r="C2041" s="49" t="str">
        <f t="shared" ca="1" si="31"/>
        <v>44_19</v>
      </c>
      <c r="D2041" s="5">
        <v>10571</v>
      </c>
    </row>
    <row r="2042" spans="1:4" x14ac:dyDescent="0.25">
      <c r="A2042" s="6">
        <v>44</v>
      </c>
      <c r="B2042" s="6">
        <v>20</v>
      </c>
      <c r="C2042" s="48" t="str">
        <f t="shared" ca="1" si="31"/>
        <v>44_20</v>
      </c>
      <c r="D2042" s="6">
        <v>11231</v>
      </c>
    </row>
    <row r="2043" spans="1:4" x14ac:dyDescent="0.25">
      <c r="A2043" s="5">
        <v>44</v>
      </c>
      <c r="B2043" s="5">
        <v>21</v>
      </c>
      <c r="C2043" s="49" t="str">
        <f t="shared" ca="1" si="31"/>
        <v>44_21</v>
      </c>
      <c r="D2043" s="5">
        <v>2746</v>
      </c>
    </row>
    <row r="2044" spans="1:4" x14ac:dyDescent="0.25">
      <c r="A2044" s="6">
        <v>44</v>
      </c>
      <c r="B2044" s="6">
        <v>22</v>
      </c>
      <c r="C2044" s="48" t="str">
        <f t="shared" ca="1" si="31"/>
        <v>44_22</v>
      </c>
      <c r="D2044" s="6">
        <v>9164</v>
      </c>
    </row>
    <row r="2045" spans="1:4" x14ac:dyDescent="0.25">
      <c r="A2045" s="5">
        <v>44</v>
      </c>
      <c r="B2045" s="5">
        <v>23</v>
      </c>
      <c r="C2045" s="49" t="str">
        <f t="shared" ca="1" si="31"/>
        <v>44_23</v>
      </c>
      <c r="D2045" s="5">
        <v>10921</v>
      </c>
    </row>
    <row r="2046" spans="1:4" x14ac:dyDescent="0.25">
      <c r="A2046" s="6">
        <v>44</v>
      </c>
      <c r="B2046" s="6">
        <v>24</v>
      </c>
      <c r="C2046" s="48" t="str">
        <f t="shared" ca="1" si="31"/>
        <v>44_24</v>
      </c>
      <c r="D2046" s="6">
        <v>4253</v>
      </c>
    </row>
    <row r="2047" spans="1:4" x14ac:dyDescent="0.25">
      <c r="A2047" s="5">
        <v>44</v>
      </c>
      <c r="B2047" s="5">
        <v>25</v>
      </c>
      <c r="C2047" s="49" t="str">
        <f t="shared" ca="1" si="31"/>
        <v>44_25</v>
      </c>
      <c r="D2047" s="5">
        <v>13730</v>
      </c>
    </row>
    <row r="2048" spans="1:4" x14ac:dyDescent="0.25">
      <c r="A2048" s="6">
        <v>44</v>
      </c>
      <c r="B2048" s="6">
        <v>26</v>
      </c>
      <c r="C2048" s="48" t="str">
        <f t="shared" ca="1" si="31"/>
        <v>44_26</v>
      </c>
      <c r="D2048" s="6">
        <v>770</v>
      </c>
    </row>
    <row r="2049" spans="1:4" x14ac:dyDescent="0.25">
      <c r="A2049" s="5">
        <v>44</v>
      </c>
      <c r="B2049" s="5">
        <v>27</v>
      </c>
      <c r="C2049" s="49" t="str">
        <f t="shared" ca="1" si="31"/>
        <v>44_27</v>
      </c>
      <c r="D2049" s="5">
        <v>659</v>
      </c>
    </row>
    <row r="2050" spans="1:4" x14ac:dyDescent="0.25">
      <c r="A2050" s="6">
        <v>44</v>
      </c>
      <c r="B2050" s="6">
        <v>28</v>
      </c>
      <c r="C2050" s="48" t="str">
        <f t="shared" ca="1" si="31"/>
        <v>44_28</v>
      </c>
      <c r="D2050" s="6">
        <v>8777</v>
      </c>
    </row>
    <row r="2051" spans="1:4" x14ac:dyDescent="0.25">
      <c r="A2051" s="5">
        <v>44</v>
      </c>
      <c r="B2051" s="5">
        <v>29</v>
      </c>
      <c r="C2051" s="49" t="str">
        <f t="shared" ca="1" si="31"/>
        <v>44_29</v>
      </c>
      <c r="D2051" s="5">
        <v>8738</v>
      </c>
    </row>
    <row r="2052" spans="1:4" x14ac:dyDescent="0.25">
      <c r="A2052" s="6">
        <v>44</v>
      </c>
      <c r="B2052" s="6">
        <v>30</v>
      </c>
      <c r="C2052" s="48" t="str">
        <f t="shared" ref="C2052:C2115" ca="1" si="32">INDIRECT("A"&amp;ROW())&amp;"_"&amp;INDIRECT("B"&amp;ROW())</f>
        <v>44_30</v>
      </c>
      <c r="D2052" s="6">
        <v>9457</v>
      </c>
    </row>
    <row r="2053" spans="1:4" x14ac:dyDescent="0.25">
      <c r="A2053" s="5">
        <v>44</v>
      </c>
      <c r="B2053" s="5">
        <v>31</v>
      </c>
      <c r="C2053" s="49" t="str">
        <f t="shared" ca="1" si="32"/>
        <v>44_31</v>
      </c>
      <c r="D2053" s="5">
        <v>4026</v>
      </c>
    </row>
    <row r="2054" spans="1:4" x14ac:dyDescent="0.25">
      <c r="A2054" s="6">
        <v>44</v>
      </c>
      <c r="B2054" s="6">
        <v>32</v>
      </c>
      <c r="C2054" s="48" t="str">
        <f t="shared" ca="1" si="32"/>
        <v>44_32</v>
      </c>
      <c r="D2054" s="6">
        <v>12796</v>
      </c>
    </row>
    <row r="2055" spans="1:4" x14ac:dyDescent="0.25">
      <c r="A2055" s="5">
        <v>44</v>
      </c>
      <c r="B2055" s="5">
        <v>33</v>
      </c>
      <c r="C2055" s="49" t="str">
        <f t="shared" ca="1" si="32"/>
        <v>44_33</v>
      </c>
      <c r="D2055" s="5">
        <v>4273</v>
      </c>
    </row>
    <row r="2056" spans="1:4" x14ac:dyDescent="0.25">
      <c r="A2056" s="6">
        <v>44</v>
      </c>
      <c r="B2056" s="6">
        <v>34</v>
      </c>
      <c r="C2056" s="48" t="str">
        <f t="shared" ca="1" si="32"/>
        <v>44_34</v>
      </c>
      <c r="D2056" s="6">
        <v>11350</v>
      </c>
    </row>
    <row r="2057" spans="1:4" x14ac:dyDescent="0.25">
      <c r="A2057" s="5">
        <v>44</v>
      </c>
      <c r="B2057" s="5">
        <v>35</v>
      </c>
      <c r="C2057" s="49" t="str">
        <f t="shared" ca="1" si="32"/>
        <v>44_35</v>
      </c>
      <c r="D2057" s="5">
        <v>2661</v>
      </c>
    </row>
    <row r="2058" spans="1:4" x14ac:dyDescent="0.25">
      <c r="A2058" s="6">
        <v>44</v>
      </c>
      <c r="B2058" s="6">
        <v>36</v>
      </c>
      <c r="C2058" s="48" t="str">
        <f t="shared" ca="1" si="32"/>
        <v>44_36</v>
      </c>
      <c r="D2058" s="6">
        <v>9570</v>
      </c>
    </row>
    <row r="2059" spans="1:4" x14ac:dyDescent="0.25">
      <c r="A2059" s="5">
        <v>44</v>
      </c>
      <c r="B2059" s="5">
        <v>37</v>
      </c>
      <c r="C2059" s="49" t="str">
        <f t="shared" ca="1" si="32"/>
        <v>44_37</v>
      </c>
      <c r="D2059" s="5">
        <v>8348</v>
      </c>
    </row>
    <row r="2060" spans="1:4" x14ac:dyDescent="0.25">
      <c r="A2060" s="6">
        <v>44</v>
      </c>
      <c r="B2060" s="6">
        <v>38</v>
      </c>
      <c r="C2060" s="48" t="str">
        <f t="shared" ca="1" si="32"/>
        <v>44_38</v>
      </c>
      <c r="D2060" s="6">
        <v>3086</v>
      </c>
    </row>
    <row r="2061" spans="1:4" x14ac:dyDescent="0.25">
      <c r="A2061" s="5">
        <v>44</v>
      </c>
      <c r="B2061" s="5">
        <v>39</v>
      </c>
      <c r="C2061" s="49" t="str">
        <f t="shared" ca="1" si="32"/>
        <v>44_39</v>
      </c>
      <c r="D2061" s="5">
        <v>9638</v>
      </c>
    </row>
    <row r="2062" spans="1:4" x14ac:dyDescent="0.25">
      <c r="A2062" s="6">
        <v>44</v>
      </c>
      <c r="B2062" s="6">
        <v>40</v>
      </c>
      <c r="C2062" s="48" t="str">
        <f t="shared" ca="1" si="32"/>
        <v>44_40</v>
      </c>
      <c r="D2062" s="6">
        <v>4155</v>
      </c>
    </row>
    <row r="2063" spans="1:4" x14ac:dyDescent="0.25">
      <c r="A2063" s="5">
        <v>44</v>
      </c>
      <c r="B2063" s="5">
        <v>41</v>
      </c>
      <c r="C2063" s="49" t="str">
        <f t="shared" ca="1" si="32"/>
        <v>44_41</v>
      </c>
      <c r="D2063" s="5">
        <v>1151</v>
      </c>
    </row>
    <row r="2064" spans="1:4" x14ac:dyDescent="0.25">
      <c r="A2064" s="6">
        <v>44</v>
      </c>
      <c r="B2064" s="6">
        <v>42</v>
      </c>
      <c r="C2064" s="48" t="str">
        <f t="shared" ca="1" si="32"/>
        <v>44_42</v>
      </c>
      <c r="D2064" s="6">
        <v>10015</v>
      </c>
    </row>
    <row r="2065" spans="1:4" x14ac:dyDescent="0.25">
      <c r="A2065" s="5">
        <v>44</v>
      </c>
      <c r="B2065" s="5">
        <v>43</v>
      </c>
      <c r="C2065" s="49" t="str">
        <f t="shared" ca="1" si="32"/>
        <v>44_43</v>
      </c>
      <c r="D2065" s="5">
        <v>1176</v>
      </c>
    </row>
    <row r="2066" spans="1:4" x14ac:dyDescent="0.25">
      <c r="A2066" s="6">
        <v>44</v>
      </c>
      <c r="B2066" s="6">
        <v>45</v>
      </c>
      <c r="C2066" s="48" t="str">
        <f t="shared" ca="1" si="32"/>
        <v>44_45</v>
      </c>
      <c r="D2066" s="6">
        <v>13722</v>
      </c>
    </row>
    <row r="2067" spans="1:4" x14ac:dyDescent="0.25">
      <c r="A2067" s="5">
        <v>44</v>
      </c>
      <c r="B2067" s="5">
        <v>46</v>
      </c>
      <c r="C2067" s="49" t="str">
        <f t="shared" ca="1" si="32"/>
        <v>44_46</v>
      </c>
      <c r="D2067" s="5">
        <v>12086</v>
      </c>
    </row>
    <row r="2068" spans="1:4" x14ac:dyDescent="0.25">
      <c r="A2068" s="6">
        <v>44</v>
      </c>
      <c r="B2068" s="6">
        <v>47</v>
      </c>
      <c r="C2068" s="48" t="str">
        <f t="shared" ca="1" si="32"/>
        <v>44_47</v>
      </c>
      <c r="D2068" s="6">
        <v>11222</v>
      </c>
    </row>
    <row r="2069" spans="1:4" x14ac:dyDescent="0.25">
      <c r="A2069" s="5">
        <v>44</v>
      </c>
      <c r="B2069" s="5">
        <v>48</v>
      </c>
      <c r="C2069" s="49" t="str">
        <f t="shared" ca="1" si="32"/>
        <v>44_48</v>
      </c>
      <c r="D2069" s="5">
        <v>3747</v>
      </c>
    </row>
    <row r="2070" spans="1:4" x14ac:dyDescent="0.25">
      <c r="A2070" s="6">
        <v>45</v>
      </c>
      <c r="B2070" s="6">
        <v>1</v>
      </c>
      <c r="C2070" s="48" t="str">
        <f t="shared" ca="1" si="32"/>
        <v>45_1</v>
      </c>
      <c r="D2070" s="6">
        <v>10629</v>
      </c>
    </row>
    <row r="2071" spans="1:4" x14ac:dyDescent="0.25">
      <c r="A2071" s="5">
        <v>45</v>
      </c>
      <c r="B2071" s="5">
        <v>2</v>
      </c>
      <c r="C2071" s="49" t="str">
        <f t="shared" ca="1" si="32"/>
        <v>45_2</v>
      </c>
      <c r="D2071" s="5">
        <v>16161</v>
      </c>
    </row>
    <row r="2072" spans="1:4" x14ac:dyDescent="0.25">
      <c r="A2072" s="6">
        <v>45</v>
      </c>
      <c r="B2072" s="6">
        <v>3</v>
      </c>
      <c r="C2072" s="48" t="str">
        <f t="shared" ca="1" si="32"/>
        <v>45_3</v>
      </c>
      <c r="D2072" s="6">
        <v>11012</v>
      </c>
    </row>
    <row r="2073" spans="1:4" x14ac:dyDescent="0.25">
      <c r="A2073" s="5">
        <v>45</v>
      </c>
      <c r="B2073" s="5">
        <v>4</v>
      </c>
      <c r="C2073" s="49" t="str">
        <f t="shared" ca="1" si="32"/>
        <v>45_4</v>
      </c>
      <c r="D2073" s="5">
        <v>1525</v>
      </c>
    </row>
    <row r="2074" spans="1:4" x14ac:dyDescent="0.25">
      <c r="A2074" s="6">
        <v>45</v>
      </c>
      <c r="B2074" s="6">
        <v>5</v>
      </c>
      <c r="C2074" s="48" t="str">
        <f t="shared" ca="1" si="32"/>
        <v>45_5</v>
      </c>
      <c r="D2074" s="6">
        <v>15269</v>
      </c>
    </row>
    <row r="2075" spans="1:4" x14ac:dyDescent="0.25">
      <c r="A2075" s="5">
        <v>45</v>
      </c>
      <c r="B2075" s="5">
        <v>6</v>
      </c>
      <c r="C2075" s="49" t="str">
        <f t="shared" ca="1" si="32"/>
        <v>45_6</v>
      </c>
      <c r="D2075" s="5">
        <v>4007</v>
      </c>
    </row>
    <row r="2076" spans="1:4" x14ac:dyDescent="0.25">
      <c r="A2076" s="6">
        <v>45</v>
      </c>
      <c r="B2076" s="6">
        <v>7</v>
      </c>
      <c r="C2076" s="48" t="str">
        <f t="shared" ca="1" si="32"/>
        <v>45_7</v>
      </c>
      <c r="D2076" s="6">
        <v>2730</v>
      </c>
    </row>
    <row r="2077" spans="1:4" x14ac:dyDescent="0.25">
      <c r="A2077" s="5">
        <v>45</v>
      </c>
      <c r="B2077" s="5">
        <v>8</v>
      </c>
      <c r="C2077" s="49" t="str">
        <f t="shared" ca="1" si="32"/>
        <v>45_8</v>
      </c>
      <c r="D2077" s="5">
        <v>10847</v>
      </c>
    </row>
    <row r="2078" spans="1:4" x14ac:dyDescent="0.25">
      <c r="A2078" s="6">
        <v>45</v>
      </c>
      <c r="B2078" s="6">
        <v>9</v>
      </c>
      <c r="C2078" s="48" t="str">
        <f t="shared" ca="1" si="32"/>
        <v>45_9</v>
      </c>
      <c r="D2078" s="6">
        <v>1006</v>
      </c>
    </row>
    <row r="2079" spans="1:4" x14ac:dyDescent="0.25">
      <c r="A2079" s="5">
        <v>45</v>
      </c>
      <c r="B2079" s="5">
        <v>10</v>
      </c>
      <c r="C2079" s="49" t="str">
        <f t="shared" ca="1" si="32"/>
        <v>45_10</v>
      </c>
      <c r="D2079" s="5">
        <v>16061</v>
      </c>
    </row>
    <row r="2080" spans="1:4" x14ac:dyDescent="0.25">
      <c r="A2080" s="6">
        <v>45</v>
      </c>
      <c r="B2080" s="6">
        <v>11</v>
      </c>
      <c r="C2080" s="48" t="str">
        <f t="shared" ca="1" si="32"/>
        <v>45_11</v>
      </c>
      <c r="D2080" s="6">
        <v>13109</v>
      </c>
    </row>
    <row r="2081" spans="1:4" x14ac:dyDescent="0.25">
      <c r="A2081" s="5">
        <v>45</v>
      </c>
      <c r="B2081" s="5">
        <v>12</v>
      </c>
      <c r="C2081" s="49" t="str">
        <f t="shared" ca="1" si="32"/>
        <v>45_12</v>
      </c>
      <c r="D2081" s="5">
        <v>3457</v>
      </c>
    </row>
    <row r="2082" spans="1:4" x14ac:dyDescent="0.25">
      <c r="A2082" s="6">
        <v>45</v>
      </c>
      <c r="B2082" s="6">
        <v>13</v>
      </c>
      <c r="C2082" s="48" t="str">
        <f t="shared" ca="1" si="32"/>
        <v>45_13</v>
      </c>
      <c r="D2082" s="6">
        <v>1755</v>
      </c>
    </row>
    <row r="2083" spans="1:4" x14ac:dyDescent="0.25">
      <c r="A2083" s="5">
        <v>45</v>
      </c>
      <c r="B2083" s="5">
        <v>14</v>
      </c>
      <c r="C2083" s="49" t="str">
        <f t="shared" ca="1" si="32"/>
        <v>45_14</v>
      </c>
      <c r="D2083" s="5">
        <v>1430</v>
      </c>
    </row>
    <row r="2084" spans="1:4" x14ac:dyDescent="0.25">
      <c r="A2084" s="6">
        <v>45</v>
      </c>
      <c r="B2084" s="6">
        <v>15</v>
      </c>
      <c r="C2084" s="48" t="str">
        <f t="shared" ca="1" si="32"/>
        <v>45_15</v>
      </c>
      <c r="D2084" s="6">
        <v>3012</v>
      </c>
    </row>
    <row r="2085" spans="1:4" x14ac:dyDescent="0.25">
      <c r="A2085" s="5">
        <v>45</v>
      </c>
      <c r="B2085" s="5">
        <v>16</v>
      </c>
      <c r="C2085" s="49" t="str">
        <f t="shared" ca="1" si="32"/>
        <v>45_16</v>
      </c>
      <c r="D2085" s="5">
        <v>14253</v>
      </c>
    </row>
    <row r="2086" spans="1:4" x14ac:dyDescent="0.25">
      <c r="A2086" s="6">
        <v>45</v>
      </c>
      <c r="B2086" s="6">
        <v>17</v>
      </c>
      <c r="C2086" s="48" t="str">
        <f t="shared" ca="1" si="32"/>
        <v>45_17</v>
      </c>
      <c r="D2086" s="6">
        <v>10175</v>
      </c>
    </row>
    <row r="2087" spans="1:4" x14ac:dyDescent="0.25">
      <c r="A2087" s="5">
        <v>45</v>
      </c>
      <c r="B2087" s="5">
        <v>18</v>
      </c>
      <c r="C2087" s="49" t="str">
        <f t="shared" ca="1" si="32"/>
        <v>45_18</v>
      </c>
      <c r="D2087" s="5">
        <v>10394</v>
      </c>
    </row>
    <row r="2088" spans="1:4" x14ac:dyDescent="0.25">
      <c r="A2088" s="6">
        <v>45</v>
      </c>
      <c r="B2088" s="6">
        <v>19</v>
      </c>
      <c r="C2088" s="48" t="str">
        <f t="shared" ca="1" si="32"/>
        <v>45_19</v>
      </c>
      <c r="D2088" s="6">
        <v>16126</v>
      </c>
    </row>
    <row r="2089" spans="1:4" x14ac:dyDescent="0.25">
      <c r="A2089" s="5">
        <v>45</v>
      </c>
      <c r="B2089" s="5">
        <v>20</v>
      </c>
      <c r="C2089" s="49" t="str">
        <f t="shared" ca="1" si="32"/>
        <v>45_20</v>
      </c>
      <c r="D2089" s="5">
        <v>2693</v>
      </c>
    </row>
    <row r="2090" spans="1:4" x14ac:dyDescent="0.25">
      <c r="A2090" s="6">
        <v>45</v>
      </c>
      <c r="B2090" s="6">
        <v>21</v>
      </c>
      <c r="C2090" s="48" t="str">
        <f t="shared" ca="1" si="32"/>
        <v>45_21</v>
      </c>
      <c r="D2090" s="6">
        <v>16143</v>
      </c>
    </row>
    <row r="2091" spans="1:4" x14ac:dyDescent="0.25">
      <c r="A2091" s="5">
        <v>45</v>
      </c>
      <c r="B2091" s="5">
        <v>22</v>
      </c>
      <c r="C2091" s="49" t="str">
        <f t="shared" ca="1" si="32"/>
        <v>45_22</v>
      </c>
      <c r="D2091" s="5">
        <v>4777</v>
      </c>
    </row>
    <row r="2092" spans="1:4" x14ac:dyDescent="0.25">
      <c r="A2092" s="6">
        <v>45</v>
      </c>
      <c r="B2092" s="6">
        <v>23</v>
      </c>
      <c r="C2092" s="48" t="str">
        <f t="shared" ca="1" si="32"/>
        <v>45_23</v>
      </c>
      <c r="D2092" s="6">
        <v>8776</v>
      </c>
    </row>
    <row r="2093" spans="1:4" x14ac:dyDescent="0.25">
      <c r="A2093" s="5">
        <v>45</v>
      </c>
      <c r="B2093" s="5">
        <v>24</v>
      </c>
      <c r="C2093" s="49" t="str">
        <f t="shared" ca="1" si="32"/>
        <v>45_24</v>
      </c>
      <c r="D2093" s="5">
        <v>15481</v>
      </c>
    </row>
    <row r="2094" spans="1:4" x14ac:dyDescent="0.25">
      <c r="A2094" s="6">
        <v>45</v>
      </c>
      <c r="B2094" s="6">
        <v>25</v>
      </c>
      <c r="C2094" s="48" t="str">
        <f t="shared" ca="1" si="32"/>
        <v>45_25</v>
      </c>
      <c r="D2094" s="6">
        <v>359</v>
      </c>
    </row>
    <row r="2095" spans="1:4" x14ac:dyDescent="0.25">
      <c r="A2095" s="5">
        <v>45</v>
      </c>
      <c r="B2095" s="5">
        <v>26</v>
      </c>
      <c r="C2095" s="49" t="str">
        <f t="shared" ca="1" si="32"/>
        <v>45_26</v>
      </c>
      <c r="D2095" s="5">
        <v>14358</v>
      </c>
    </row>
    <row r="2096" spans="1:4" x14ac:dyDescent="0.25">
      <c r="A2096" s="6">
        <v>45</v>
      </c>
      <c r="B2096" s="6">
        <v>27</v>
      </c>
      <c r="C2096" s="48" t="str">
        <f t="shared" ca="1" si="32"/>
        <v>45_27</v>
      </c>
      <c r="D2096" s="6">
        <v>14261</v>
      </c>
    </row>
    <row r="2097" spans="1:4" x14ac:dyDescent="0.25">
      <c r="A2097" s="5">
        <v>45</v>
      </c>
      <c r="B2097" s="5">
        <v>28</v>
      </c>
      <c r="C2097" s="49" t="str">
        <f t="shared" ca="1" si="32"/>
        <v>45_28</v>
      </c>
      <c r="D2097" s="5">
        <v>10995</v>
      </c>
    </row>
    <row r="2098" spans="1:4" x14ac:dyDescent="0.25">
      <c r="A2098" s="6">
        <v>45</v>
      </c>
      <c r="B2098" s="6">
        <v>29</v>
      </c>
      <c r="C2098" s="48" t="str">
        <f t="shared" ca="1" si="32"/>
        <v>45_29</v>
      </c>
      <c r="D2098" s="6">
        <v>11007</v>
      </c>
    </row>
    <row r="2099" spans="1:4" x14ac:dyDescent="0.25">
      <c r="A2099" s="5">
        <v>45</v>
      </c>
      <c r="B2099" s="5">
        <v>30</v>
      </c>
      <c r="C2099" s="49" t="str">
        <f t="shared" ca="1" si="32"/>
        <v>45_30</v>
      </c>
      <c r="D2099" s="5">
        <v>11506</v>
      </c>
    </row>
    <row r="2100" spans="1:4" x14ac:dyDescent="0.25">
      <c r="A2100" s="6">
        <v>45</v>
      </c>
      <c r="B2100" s="6">
        <v>31</v>
      </c>
      <c r="C2100" s="48" t="str">
        <f t="shared" ca="1" si="32"/>
        <v>45_31</v>
      </c>
      <c r="D2100" s="6">
        <v>16789</v>
      </c>
    </row>
    <row r="2101" spans="1:4" x14ac:dyDescent="0.25">
      <c r="A2101" s="5">
        <v>45</v>
      </c>
      <c r="B2101" s="5">
        <v>32</v>
      </c>
      <c r="C2101" s="49" t="str">
        <f t="shared" ca="1" si="32"/>
        <v>45_32</v>
      </c>
      <c r="D2101" s="5">
        <v>6195</v>
      </c>
    </row>
    <row r="2102" spans="1:4" x14ac:dyDescent="0.25">
      <c r="A2102" s="6">
        <v>45</v>
      </c>
      <c r="B2102" s="6">
        <v>33</v>
      </c>
      <c r="C2102" s="48" t="str">
        <f t="shared" ca="1" si="32"/>
        <v>45_33</v>
      </c>
      <c r="D2102" s="6">
        <v>17112</v>
      </c>
    </row>
    <row r="2103" spans="1:4" x14ac:dyDescent="0.25">
      <c r="A2103" s="5">
        <v>45</v>
      </c>
      <c r="B2103" s="5">
        <v>34</v>
      </c>
      <c r="C2103" s="49" t="str">
        <f t="shared" ca="1" si="32"/>
        <v>45_34</v>
      </c>
      <c r="D2103" s="5">
        <v>2494</v>
      </c>
    </row>
    <row r="2104" spans="1:4" x14ac:dyDescent="0.25">
      <c r="A2104" s="6">
        <v>45</v>
      </c>
      <c r="B2104" s="6">
        <v>35</v>
      </c>
      <c r="C2104" s="48" t="str">
        <f t="shared" ca="1" si="32"/>
        <v>45_35</v>
      </c>
      <c r="D2104" s="6">
        <v>14744</v>
      </c>
    </row>
    <row r="2105" spans="1:4" x14ac:dyDescent="0.25">
      <c r="A2105" s="5">
        <v>45</v>
      </c>
      <c r="B2105" s="5">
        <v>36</v>
      </c>
      <c r="C2105" s="49" t="str">
        <f t="shared" ca="1" si="32"/>
        <v>45_36</v>
      </c>
      <c r="D2105" s="5">
        <v>10197</v>
      </c>
    </row>
    <row r="2106" spans="1:4" x14ac:dyDescent="0.25">
      <c r="A2106" s="6">
        <v>45</v>
      </c>
      <c r="B2106" s="6">
        <v>37</v>
      </c>
      <c r="C2106" s="48" t="str">
        <f t="shared" ca="1" si="32"/>
        <v>45_37</v>
      </c>
      <c r="D2106" s="6">
        <v>5501</v>
      </c>
    </row>
    <row r="2107" spans="1:4" x14ac:dyDescent="0.25">
      <c r="A2107" s="5">
        <v>45</v>
      </c>
      <c r="B2107" s="5">
        <v>38</v>
      </c>
      <c r="C2107" s="49" t="str">
        <f t="shared" ca="1" si="32"/>
        <v>45_38</v>
      </c>
      <c r="D2107" s="5">
        <v>15216</v>
      </c>
    </row>
    <row r="2108" spans="1:4" x14ac:dyDescent="0.25">
      <c r="A2108" s="6">
        <v>45</v>
      </c>
      <c r="B2108" s="6">
        <v>39</v>
      </c>
      <c r="C2108" s="48" t="str">
        <f t="shared" ca="1" si="32"/>
        <v>45_39</v>
      </c>
      <c r="D2108" s="6">
        <v>4576</v>
      </c>
    </row>
    <row r="2109" spans="1:4" x14ac:dyDescent="0.25">
      <c r="A2109" s="5">
        <v>45</v>
      </c>
      <c r="B2109" s="5">
        <v>40</v>
      </c>
      <c r="C2109" s="49" t="str">
        <f t="shared" ca="1" si="32"/>
        <v>45_40</v>
      </c>
      <c r="D2109" s="5">
        <v>15563</v>
      </c>
    </row>
    <row r="2110" spans="1:4" x14ac:dyDescent="0.25">
      <c r="A2110" s="6">
        <v>45</v>
      </c>
      <c r="B2110" s="6">
        <v>41</v>
      </c>
      <c r="C2110" s="48" t="str">
        <f t="shared" ca="1" si="32"/>
        <v>45_41</v>
      </c>
      <c r="D2110" s="6">
        <v>14764</v>
      </c>
    </row>
    <row r="2111" spans="1:4" x14ac:dyDescent="0.25">
      <c r="A2111" s="5">
        <v>45</v>
      </c>
      <c r="B2111" s="5">
        <v>42</v>
      </c>
      <c r="C2111" s="49" t="str">
        <f t="shared" ca="1" si="32"/>
        <v>45_42</v>
      </c>
      <c r="D2111" s="5">
        <v>3909</v>
      </c>
    </row>
    <row r="2112" spans="1:4" x14ac:dyDescent="0.25">
      <c r="A2112" s="6">
        <v>45</v>
      </c>
      <c r="B2112" s="6">
        <v>43</v>
      </c>
      <c r="C2112" s="48" t="str">
        <f t="shared" ca="1" si="32"/>
        <v>45_43</v>
      </c>
      <c r="D2112" s="6">
        <v>13129</v>
      </c>
    </row>
    <row r="2113" spans="1:4" x14ac:dyDescent="0.25">
      <c r="A2113" s="5">
        <v>45</v>
      </c>
      <c r="B2113" s="5">
        <v>44</v>
      </c>
      <c r="C2113" s="49" t="str">
        <f t="shared" ca="1" si="32"/>
        <v>45_44</v>
      </c>
      <c r="D2113" s="5">
        <v>13722</v>
      </c>
    </row>
    <row r="2114" spans="1:4" x14ac:dyDescent="0.25">
      <c r="A2114" s="6">
        <v>45</v>
      </c>
      <c r="B2114" s="6">
        <v>46</v>
      </c>
      <c r="C2114" s="48" t="str">
        <f t="shared" ca="1" si="32"/>
        <v>45_46</v>
      </c>
      <c r="D2114" s="6">
        <v>6438</v>
      </c>
    </row>
    <row r="2115" spans="1:4" x14ac:dyDescent="0.25">
      <c r="A2115" s="5">
        <v>45</v>
      </c>
      <c r="B2115" s="5">
        <v>47</v>
      </c>
      <c r="C2115" s="49" t="str">
        <f t="shared" ca="1" si="32"/>
        <v>45_47</v>
      </c>
      <c r="D2115" s="5">
        <v>2706</v>
      </c>
    </row>
    <row r="2116" spans="1:4" x14ac:dyDescent="0.25">
      <c r="A2116" s="6">
        <v>45</v>
      </c>
      <c r="B2116" s="6">
        <v>48</v>
      </c>
      <c r="C2116" s="48" t="str">
        <f t="shared" ref="C2116:C2179" ca="1" si="33">INDIRECT("A"&amp;ROW())&amp;"_"&amp;INDIRECT("B"&amp;ROW())</f>
        <v>45_48</v>
      </c>
      <c r="D2116" s="6">
        <v>15140</v>
      </c>
    </row>
    <row r="2117" spans="1:4" x14ac:dyDescent="0.25">
      <c r="A2117" s="5">
        <v>46</v>
      </c>
      <c r="B2117" s="5">
        <v>1</v>
      </c>
      <c r="C2117" s="49" t="str">
        <f t="shared" ca="1" si="33"/>
        <v>46_1</v>
      </c>
      <c r="D2117" s="5">
        <v>16786</v>
      </c>
    </row>
    <row r="2118" spans="1:4" x14ac:dyDescent="0.25">
      <c r="A2118" s="6">
        <v>46</v>
      </c>
      <c r="B2118" s="6">
        <v>2</v>
      </c>
      <c r="C2118" s="48" t="str">
        <f t="shared" ca="1" si="33"/>
        <v>46_2</v>
      </c>
      <c r="D2118" s="6">
        <v>15086</v>
      </c>
    </row>
    <row r="2119" spans="1:4" x14ac:dyDescent="0.25">
      <c r="A2119" s="5">
        <v>46</v>
      </c>
      <c r="B2119" s="5">
        <v>3</v>
      </c>
      <c r="C2119" s="49" t="str">
        <f t="shared" ca="1" si="33"/>
        <v>46_3</v>
      </c>
      <c r="D2119" s="5">
        <v>17324</v>
      </c>
    </row>
    <row r="2120" spans="1:4" x14ac:dyDescent="0.25">
      <c r="A2120" s="6">
        <v>46</v>
      </c>
      <c r="B2120" s="6">
        <v>4</v>
      </c>
      <c r="C2120" s="48" t="str">
        <f t="shared" ca="1" si="33"/>
        <v>46_4</v>
      </c>
      <c r="D2120" s="6">
        <v>7668</v>
      </c>
    </row>
    <row r="2121" spans="1:4" x14ac:dyDescent="0.25">
      <c r="A2121" s="5">
        <v>46</v>
      </c>
      <c r="B2121" s="5">
        <v>5</v>
      </c>
      <c r="C2121" s="49" t="str">
        <f t="shared" ca="1" si="33"/>
        <v>46_5</v>
      </c>
      <c r="D2121" s="5">
        <v>16383</v>
      </c>
    </row>
    <row r="2122" spans="1:4" x14ac:dyDescent="0.25">
      <c r="A2122" s="6">
        <v>46</v>
      </c>
      <c r="B2122" s="6">
        <v>6</v>
      </c>
      <c r="C2122" s="48" t="str">
        <f t="shared" ca="1" si="33"/>
        <v>46_6</v>
      </c>
      <c r="D2122" s="6">
        <v>10291</v>
      </c>
    </row>
    <row r="2123" spans="1:4" x14ac:dyDescent="0.25">
      <c r="A2123" s="5">
        <v>46</v>
      </c>
      <c r="B2123" s="5">
        <v>7</v>
      </c>
      <c r="C2123" s="49" t="str">
        <f t="shared" ca="1" si="33"/>
        <v>46_7</v>
      </c>
      <c r="D2123" s="5">
        <v>7634</v>
      </c>
    </row>
    <row r="2124" spans="1:4" x14ac:dyDescent="0.25">
      <c r="A2124" s="6">
        <v>46</v>
      </c>
      <c r="B2124" s="6">
        <v>8</v>
      </c>
      <c r="C2124" s="48" t="str">
        <f t="shared" ca="1" si="33"/>
        <v>46_8</v>
      </c>
      <c r="D2124" s="6">
        <v>17083</v>
      </c>
    </row>
    <row r="2125" spans="1:4" x14ac:dyDescent="0.25">
      <c r="A2125" s="5">
        <v>46</v>
      </c>
      <c r="B2125" s="5">
        <v>9</v>
      </c>
      <c r="C2125" s="49" t="str">
        <f t="shared" ca="1" si="33"/>
        <v>46_9</v>
      </c>
      <c r="D2125" s="5">
        <v>5601</v>
      </c>
    </row>
    <row r="2126" spans="1:4" x14ac:dyDescent="0.25">
      <c r="A2126" s="6">
        <v>46</v>
      </c>
      <c r="B2126" s="6">
        <v>10</v>
      </c>
      <c r="C2126" s="48" t="str">
        <f t="shared" ca="1" si="33"/>
        <v>46_10</v>
      </c>
      <c r="D2126" s="6">
        <v>15443</v>
      </c>
    </row>
    <row r="2127" spans="1:4" x14ac:dyDescent="0.25">
      <c r="A2127" s="5">
        <v>46</v>
      </c>
      <c r="B2127" s="5">
        <v>11</v>
      </c>
      <c r="C2127" s="49" t="str">
        <f t="shared" ca="1" si="33"/>
        <v>46_11</v>
      </c>
      <c r="D2127" s="5">
        <v>10205</v>
      </c>
    </row>
    <row r="2128" spans="1:4" x14ac:dyDescent="0.25">
      <c r="A2128" s="6">
        <v>46</v>
      </c>
      <c r="B2128" s="6">
        <v>12</v>
      </c>
      <c r="C2128" s="48" t="str">
        <f t="shared" ca="1" si="33"/>
        <v>46_12</v>
      </c>
      <c r="D2128" s="6">
        <v>9714</v>
      </c>
    </row>
    <row r="2129" spans="1:4" x14ac:dyDescent="0.25">
      <c r="A2129" s="5">
        <v>46</v>
      </c>
      <c r="B2129" s="5">
        <v>13</v>
      </c>
      <c r="C2129" s="49" t="str">
        <f t="shared" ca="1" si="33"/>
        <v>46_13</v>
      </c>
      <c r="D2129" s="5">
        <v>12156</v>
      </c>
    </row>
    <row r="2130" spans="1:4" x14ac:dyDescent="0.25">
      <c r="A2130" s="6">
        <v>46</v>
      </c>
      <c r="B2130" s="6">
        <v>14</v>
      </c>
      <c r="C2130" s="48" t="str">
        <f t="shared" ca="1" si="33"/>
        <v>46_14</v>
      </c>
      <c r="D2130" s="6">
        <v>11714</v>
      </c>
    </row>
    <row r="2131" spans="1:4" x14ac:dyDescent="0.25">
      <c r="A2131" s="5">
        <v>46</v>
      </c>
      <c r="B2131" s="5">
        <v>15</v>
      </c>
      <c r="C2131" s="49" t="str">
        <f t="shared" ca="1" si="33"/>
        <v>46_15</v>
      </c>
      <c r="D2131" s="5">
        <v>10357</v>
      </c>
    </row>
    <row r="2132" spans="1:4" x14ac:dyDescent="0.25">
      <c r="A2132" s="6">
        <v>46</v>
      </c>
      <c r="B2132" s="6">
        <v>16</v>
      </c>
      <c r="C2132" s="48" t="str">
        <f t="shared" ca="1" si="33"/>
        <v>46_16</v>
      </c>
      <c r="D2132" s="6">
        <v>5403</v>
      </c>
    </row>
    <row r="2133" spans="1:4" x14ac:dyDescent="0.25">
      <c r="A2133" s="5">
        <v>46</v>
      </c>
      <c r="B2133" s="5">
        <v>17</v>
      </c>
      <c r="C2133" s="49" t="str">
        <f t="shared" ca="1" si="33"/>
        <v>46_17</v>
      </c>
      <c r="D2133" s="5">
        <v>16486</v>
      </c>
    </row>
    <row r="2134" spans="1:4" x14ac:dyDescent="0.25">
      <c r="A2134" s="6">
        <v>46</v>
      </c>
      <c r="B2134" s="6">
        <v>18</v>
      </c>
      <c r="C2134" s="48" t="str">
        <f t="shared" ca="1" si="33"/>
        <v>46_18</v>
      </c>
      <c r="D2134" s="6">
        <v>16626</v>
      </c>
    </row>
    <row r="2135" spans="1:4" x14ac:dyDescent="0.25">
      <c r="A2135" s="5">
        <v>46</v>
      </c>
      <c r="B2135" s="5">
        <v>19</v>
      </c>
      <c r="C2135" s="49" t="str">
        <f t="shared" ca="1" si="33"/>
        <v>46_19</v>
      </c>
      <c r="D2135" s="5">
        <v>13509</v>
      </c>
    </row>
    <row r="2136" spans="1:4" x14ac:dyDescent="0.25">
      <c r="A2136" s="6">
        <v>46</v>
      </c>
      <c r="B2136" s="6">
        <v>20</v>
      </c>
      <c r="C2136" s="48" t="str">
        <f t="shared" ca="1" si="33"/>
        <v>46_20</v>
      </c>
      <c r="D2136" s="6">
        <v>7519</v>
      </c>
    </row>
    <row r="2137" spans="1:4" x14ac:dyDescent="0.25">
      <c r="A2137" s="5">
        <v>46</v>
      </c>
      <c r="B2137" s="5">
        <v>21</v>
      </c>
      <c r="C2137" s="49" t="str">
        <f t="shared" ca="1" si="33"/>
        <v>46_21</v>
      </c>
      <c r="D2137" s="5">
        <v>13959</v>
      </c>
    </row>
    <row r="2138" spans="1:4" x14ac:dyDescent="0.25">
      <c r="A2138" s="6">
        <v>46</v>
      </c>
      <c r="B2138" s="6">
        <v>22</v>
      </c>
      <c r="C2138" s="48" t="str">
        <f t="shared" ca="1" si="33"/>
        <v>46_22</v>
      </c>
      <c r="D2138" s="6">
        <v>8463</v>
      </c>
    </row>
    <row r="2139" spans="1:4" x14ac:dyDescent="0.25">
      <c r="A2139" s="5">
        <v>46</v>
      </c>
      <c r="B2139" s="5">
        <v>23</v>
      </c>
      <c r="C2139" s="49" t="str">
        <f t="shared" ca="1" si="33"/>
        <v>46_23</v>
      </c>
      <c r="D2139" s="5">
        <v>15088</v>
      </c>
    </row>
    <row r="2140" spans="1:4" x14ac:dyDescent="0.25">
      <c r="A2140" s="6">
        <v>46</v>
      </c>
      <c r="B2140" s="6">
        <v>24</v>
      </c>
      <c r="C2140" s="48" t="str">
        <f t="shared" ca="1" si="33"/>
        <v>46_24</v>
      </c>
      <c r="D2140" s="6">
        <v>16150</v>
      </c>
    </row>
    <row r="2141" spans="1:4" x14ac:dyDescent="0.25">
      <c r="A2141" s="5">
        <v>46</v>
      </c>
      <c r="B2141" s="5">
        <v>25</v>
      </c>
      <c r="C2141" s="49" t="str">
        <f t="shared" ca="1" si="33"/>
        <v>46_25</v>
      </c>
      <c r="D2141" s="5">
        <v>6747</v>
      </c>
    </row>
    <row r="2142" spans="1:4" x14ac:dyDescent="0.25">
      <c r="A2142" s="6">
        <v>46</v>
      </c>
      <c r="B2142" s="6">
        <v>26</v>
      </c>
      <c r="C2142" s="48" t="str">
        <f t="shared" ca="1" si="33"/>
        <v>46_26</v>
      </c>
      <c r="D2142" s="6">
        <v>12566</v>
      </c>
    </row>
    <row r="2143" spans="1:4" x14ac:dyDescent="0.25">
      <c r="A2143" s="5">
        <v>46</v>
      </c>
      <c r="B2143" s="5">
        <v>27</v>
      </c>
      <c r="C2143" s="49" t="str">
        <f t="shared" ca="1" si="33"/>
        <v>46_27</v>
      </c>
      <c r="D2143" s="5">
        <v>12212</v>
      </c>
    </row>
    <row r="2144" spans="1:4" x14ac:dyDescent="0.25">
      <c r="A2144" s="6">
        <v>46</v>
      </c>
      <c r="B2144" s="6">
        <v>28</v>
      </c>
      <c r="C2144" s="48" t="str">
        <f t="shared" ca="1" si="33"/>
        <v>46_28</v>
      </c>
      <c r="D2144" s="6">
        <v>17159</v>
      </c>
    </row>
    <row r="2145" spans="1:4" x14ac:dyDescent="0.25">
      <c r="A2145" s="5">
        <v>46</v>
      </c>
      <c r="B2145" s="5">
        <v>29</v>
      </c>
      <c r="C2145" s="49" t="str">
        <f t="shared" ca="1" si="33"/>
        <v>46_29</v>
      </c>
      <c r="D2145" s="5">
        <v>17159</v>
      </c>
    </row>
    <row r="2146" spans="1:4" x14ac:dyDescent="0.25">
      <c r="A2146" s="6">
        <v>46</v>
      </c>
      <c r="B2146" s="6">
        <v>30</v>
      </c>
      <c r="C2146" s="48" t="str">
        <f t="shared" ca="1" si="33"/>
        <v>46_30</v>
      </c>
      <c r="D2146" s="6">
        <v>17816</v>
      </c>
    </row>
    <row r="2147" spans="1:4" x14ac:dyDescent="0.25">
      <c r="A2147" s="5">
        <v>46</v>
      </c>
      <c r="B2147" s="5">
        <v>31</v>
      </c>
      <c r="C2147" s="49" t="str">
        <f t="shared" ca="1" si="33"/>
        <v>46_31</v>
      </c>
      <c r="D2147" s="5">
        <v>15174</v>
      </c>
    </row>
    <row r="2148" spans="1:4" x14ac:dyDescent="0.25">
      <c r="A2148" s="6">
        <v>46</v>
      </c>
      <c r="B2148" s="6">
        <v>32</v>
      </c>
      <c r="C2148" s="48" t="str">
        <f t="shared" ca="1" si="33"/>
        <v>46_32</v>
      </c>
      <c r="D2148" s="6">
        <v>814</v>
      </c>
    </row>
    <row r="2149" spans="1:4" x14ac:dyDescent="0.25">
      <c r="A2149" s="5">
        <v>46</v>
      </c>
      <c r="B2149" s="5">
        <v>33</v>
      </c>
      <c r="C2149" s="49" t="str">
        <f t="shared" ca="1" si="33"/>
        <v>46_33</v>
      </c>
      <c r="D2149" s="5">
        <v>15168</v>
      </c>
    </row>
    <row r="2150" spans="1:4" x14ac:dyDescent="0.25">
      <c r="A2150" s="6">
        <v>46</v>
      </c>
      <c r="B2150" s="6">
        <v>34</v>
      </c>
      <c r="C2150" s="48" t="str">
        <f t="shared" ca="1" si="33"/>
        <v>46_34</v>
      </c>
      <c r="D2150" s="6">
        <v>6400</v>
      </c>
    </row>
    <row r="2151" spans="1:4" x14ac:dyDescent="0.25">
      <c r="A2151" s="5">
        <v>46</v>
      </c>
      <c r="B2151" s="5">
        <v>35</v>
      </c>
      <c r="C2151" s="49" t="str">
        <f t="shared" ca="1" si="33"/>
        <v>46_35</v>
      </c>
      <c r="D2151" s="5">
        <v>14645</v>
      </c>
    </row>
    <row r="2152" spans="1:4" x14ac:dyDescent="0.25">
      <c r="A2152" s="6">
        <v>46</v>
      </c>
      <c r="B2152" s="6">
        <v>36</v>
      </c>
      <c r="C2152" s="48" t="str">
        <f t="shared" ca="1" si="33"/>
        <v>46_36</v>
      </c>
      <c r="D2152" s="6">
        <v>16471</v>
      </c>
    </row>
    <row r="2153" spans="1:4" x14ac:dyDescent="0.25">
      <c r="A2153" s="5">
        <v>46</v>
      </c>
      <c r="B2153" s="5">
        <v>37</v>
      </c>
      <c r="C2153" s="49" t="str">
        <f t="shared" ca="1" si="33"/>
        <v>46_37</v>
      </c>
      <c r="D2153" s="5">
        <v>7958</v>
      </c>
    </row>
    <row r="2154" spans="1:4" x14ac:dyDescent="0.25">
      <c r="A2154" s="6">
        <v>46</v>
      </c>
      <c r="B2154" s="6">
        <v>38</v>
      </c>
      <c r="C2154" s="48" t="str">
        <f t="shared" ca="1" si="33"/>
        <v>46_38</v>
      </c>
      <c r="D2154" s="6">
        <v>15015</v>
      </c>
    </row>
    <row r="2155" spans="1:4" x14ac:dyDescent="0.25">
      <c r="A2155" s="5">
        <v>46</v>
      </c>
      <c r="B2155" s="5">
        <v>39</v>
      </c>
      <c r="C2155" s="49" t="str">
        <f t="shared" ca="1" si="33"/>
        <v>46_39</v>
      </c>
      <c r="D2155" s="5">
        <v>9082</v>
      </c>
    </row>
    <row r="2156" spans="1:4" x14ac:dyDescent="0.25">
      <c r="A2156" s="6">
        <v>46</v>
      </c>
      <c r="B2156" s="6">
        <v>40</v>
      </c>
      <c r="C2156" s="48" t="str">
        <f t="shared" ca="1" si="33"/>
        <v>46_40</v>
      </c>
      <c r="D2156" s="6">
        <v>16026</v>
      </c>
    </row>
    <row r="2157" spans="1:4" x14ac:dyDescent="0.25">
      <c r="A2157" s="5">
        <v>46</v>
      </c>
      <c r="B2157" s="5">
        <v>41</v>
      </c>
      <c r="C2157" s="49" t="str">
        <f t="shared" ca="1" si="33"/>
        <v>46_41</v>
      </c>
      <c r="D2157" s="5">
        <v>12686</v>
      </c>
    </row>
    <row r="2158" spans="1:4" x14ac:dyDescent="0.25">
      <c r="A2158" s="6">
        <v>46</v>
      </c>
      <c r="B2158" s="6">
        <v>42</v>
      </c>
      <c r="C2158" s="48" t="str">
        <f t="shared" ca="1" si="33"/>
        <v>46_42</v>
      </c>
      <c r="D2158" s="6">
        <v>8015</v>
      </c>
    </row>
    <row r="2159" spans="1:4" x14ac:dyDescent="0.25">
      <c r="A2159" s="5">
        <v>46</v>
      </c>
      <c r="B2159" s="5">
        <v>43</v>
      </c>
      <c r="C2159" s="49" t="str">
        <f t="shared" ca="1" si="33"/>
        <v>46_43</v>
      </c>
      <c r="D2159" s="5">
        <v>12603</v>
      </c>
    </row>
    <row r="2160" spans="1:4" x14ac:dyDescent="0.25">
      <c r="A2160" s="6">
        <v>46</v>
      </c>
      <c r="B2160" s="6">
        <v>44</v>
      </c>
      <c r="C2160" s="48" t="str">
        <f t="shared" ca="1" si="33"/>
        <v>46_44</v>
      </c>
      <c r="D2160" s="6">
        <v>12086</v>
      </c>
    </row>
    <row r="2161" spans="1:4" x14ac:dyDescent="0.25">
      <c r="A2161" s="5">
        <v>46</v>
      </c>
      <c r="B2161" s="5">
        <v>45</v>
      </c>
      <c r="C2161" s="49" t="str">
        <f t="shared" ca="1" si="33"/>
        <v>46_45</v>
      </c>
      <c r="D2161" s="5">
        <v>6438</v>
      </c>
    </row>
    <row r="2162" spans="1:4" x14ac:dyDescent="0.25">
      <c r="A2162" s="6">
        <v>46</v>
      </c>
      <c r="B2162" s="6">
        <v>47</v>
      </c>
      <c r="C2162" s="48" t="str">
        <f t="shared" ca="1" si="33"/>
        <v>46_47</v>
      </c>
      <c r="D2162" s="6">
        <v>7535</v>
      </c>
    </row>
    <row r="2163" spans="1:4" x14ac:dyDescent="0.25">
      <c r="A2163" s="5">
        <v>46</v>
      </c>
      <c r="B2163" s="5">
        <v>48</v>
      </c>
      <c r="C2163" s="49" t="str">
        <f t="shared" ca="1" si="33"/>
        <v>46_48</v>
      </c>
      <c r="D2163" s="5">
        <v>15709</v>
      </c>
    </row>
    <row r="2164" spans="1:4" x14ac:dyDescent="0.25">
      <c r="A2164" s="6">
        <v>47</v>
      </c>
      <c r="B2164" s="6">
        <v>1</v>
      </c>
      <c r="C2164" s="48" t="str">
        <f t="shared" ca="1" si="33"/>
        <v>47_1</v>
      </c>
      <c r="D2164" s="6">
        <v>9386</v>
      </c>
    </row>
    <row r="2165" spans="1:4" x14ac:dyDescent="0.25">
      <c r="A2165" s="5">
        <v>47</v>
      </c>
      <c r="B2165" s="5">
        <v>2</v>
      </c>
      <c r="C2165" s="49" t="str">
        <f t="shared" ca="1" si="33"/>
        <v>47_2</v>
      </c>
      <c r="D2165" s="5">
        <v>13598</v>
      </c>
    </row>
    <row r="2166" spans="1:4" x14ac:dyDescent="0.25">
      <c r="A2166" s="6">
        <v>47</v>
      </c>
      <c r="B2166" s="6">
        <v>3</v>
      </c>
      <c r="C2166" s="48" t="str">
        <f t="shared" ca="1" si="33"/>
        <v>47_3</v>
      </c>
      <c r="D2166" s="6">
        <v>10174</v>
      </c>
    </row>
    <row r="2167" spans="1:4" x14ac:dyDescent="0.25">
      <c r="A2167" s="5">
        <v>47</v>
      </c>
      <c r="B2167" s="5">
        <v>4</v>
      </c>
      <c r="C2167" s="49" t="str">
        <f t="shared" ca="1" si="33"/>
        <v>47_4</v>
      </c>
      <c r="D2167" s="5">
        <v>1838</v>
      </c>
    </row>
    <row r="2168" spans="1:4" x14ac:dyDescent="0.25">
      <c r="A2168" s="6">
        <v>47</v>
      </c>
      <c r="B2168" s="6">
        <v>5</v>
      </c>
      <c r="C2168" s="48" t="str">
        <f t="shared" ca="1" si="33"/>
        <v>47_5</v>
      </c>
      <c r="D2168" s="6">
        <v>12918</v>
      </c>
    </row>
    <row r="2169" spans="1:4" x14ac:dyDescent="0.25">
      <c r="A2169" s="5">
        <v>47</v>
      </c>
      <c r="B2169" s="5">
        <v>6</v>
      </c>
      <c r="C2169" s="49" t="str">
        <f t="shared" ca="1" si="33"/>
        <v>47_6</v>
      </c>
      <c r="D2169" s="5">
        <v>4393</v>
      </c>
    </row>
    <row r="2170" spans="1:4" x14ac:dyDescent="0.25">
      <c r="A2170" s="6">
        <v>47</v>
      </c>
      <c r="B2170" s="6">
        <v>7</v>
      </c>
      <c r="C2170" s="48" t="str">
        <f t="shared" ca="1" si="33"/>
        <v>47_7</v>
      </c>
      <c r="D2170" s="6">
        <v>154</v>
      </c>
    </row>
    <row r="2171" spans="1:4" x14ac:dyDescent="0.25">
      <c r="A2171" s="5">
        <v>47</v>
      </c>
      <c r="B2171" s="5">
        <v>8</v>
      </c>
      <c r="C2171" s="49" t="str">
        <f t="shared" ca="1" si="33"/>
        <v>47_8</v>
      </c>
      <c r="D2171" s="5">
        <v>9713</v>
      </c>
    </row>
    <row r="2172" spans="1:4" x14ac:dyDescent="0.25">
      <c r="A2172" s="6">
        <v>47</v>
      </c>
      <c r="B2172" s="6">
        <v>9</v>
      </c>
      <c r="C2172" s="48" t="str">
        <f t="shared" ca="1" si="33"/>
        <v>47_9</v>
      </c>
      <c r="D2172" s="6">
        <v>3396</v>
      </c>
    </row>
    <row r="2173" spans="1:4" x14ac:dyDescent="0.25">
      <c r="A2173" s="5">
        <v>47</v>
      </c>
      <c r="B2173" s="5">
        <v>10</v>
      </c>
      <c r="C2173" s="49" t="str">
        <f t="shared" ca="1" si="33"/>
        <v>47_10</v>
      </c>
      <c r="D2173" s="5">
        <v>13541</v>
      </c>
    </row>
    <row r="2174" spans="1:4" x14ac:dyDescent="0.25">
      <c r="A2174" s="6">
        <v>47</v>
      </c>
      <c r="B2174" s="6">
        <v>11</v>
      </c>
      <c r="C2174" s="48" t="str">
        <f t="shared" ca="1" si="33"/>
        <v>47_11</v>
      </c>
      <c r="D2174" s="6">
        <v>1419</v>
      </c>
    </row>
    <row r="2175" spans="1:4" x14ac:dyDescent="0.25">
      <c r="A2175" s="5">
        <v>47</v>
      </c>
      <c r="B2175" s="5">
        <v>12</v>
      </c>
      <c r="C2175" s="49" t="str">
        <f t="shared" ca="1" si="33"/>
        <v>47_12</v>
      </c>
      <c r="D2175" s="5">
        <v>13241</v>
      </c>
    </row>
    <row r="2176" spans="1:4" x14ac:dyDescent="0.25">
      <c r="A2176" s="6">
        <v>47</v>
      </c>
      <c r="B2176" s="6">
        <v>13</v>
      </c>
      <c r="C2176" s="48" t="str">
        <f t="shared" ca="1" si="33"/>
        <v>47_13</v>
      </c>
      <c r="D2176" s="6">
        <v>12140</v>
      </c>
    </row>
    <row r="2177" spans="1:4" x14ac:dyDescent="0.25">
      <c r="A2177" s="5">
        <v>47</v>
      </c>
      <c r="B2177" s="5">
        <v>14</v>
      </c>
      <c r="C2177" s="49" t="str">
        <f t="shared" ca="1" si="33"/>
        <v>47_14</v>
      </c>
      <c r="D2177" s="5">
        <v>13165</v>
      </c>
    </row>
    <row r="2178" spans="1:4" x14ac:dyDescent="0.25">
      <c r="A2178" s="6">
        <v>47</v>
      </c>
      <c r="B2178" s="6">
        <v>15</v>
      </c>
      <c r="C2178" s="48" t="str">
        <f t="shared" ca="1" si="33"/>
        <v>47_15</v>
      </c>
      <c r="D2178" s="6">
        <v>12730</v>
      </c>
    </row>
    <row r="2179" spans="1:4" x14ac:dyDescent="0.25">
      <c r="A2179" s="5">
        <v>47</v>
      </c>
      <c r="B2179" s="5">
        <v>16</v>
      </c>
      <c r="C2179" s="49" t="str">
        <f t="shared" ca="1" si="33"/>
        <v>47_16</v>
      </c>
      <c r="D2179" s="5">
        <v>6032</v>
      </c>
    </row>
    <row r="2180" spans="1:4" x14ac:dyDescent="0.25">
      <c r="A2180" s="6">
        <v>47</v>
      </c>
      <c r="B2180" s="6">
        <v>17</v>
      </c>
      <c r="C2180" s="48" t="str">
        <f t="shared" ref="C2180:C2243" ca="1" si="34">INDIRECT("A"&amp;ROW())&amp;"_"&amp;INDIRECT("B"&amp;ROW())</f>
        <v>47_17</v>
      </c>
      <c r="D2180" s="6">
        <v>9413</v>
      </c>
    </row>
    <row r="2181" spans="1:4" x14ac:dyDescent="0.25">
      <c r="A2181" s="5">
        <v>47</v>
      </c>
      <c r="B2181" s="5">
        <v>18</v>
      </c>
      <c r="C2181" s="49" t="str">
        <f t="shared" ca="1" si="34"/>
        <v>47_18</v>
      </c>
      <c r="D2181" s="5">
        <v>9266</v>
      </c>
    </row>
    <row r="2182" spans="1:4" x14ac:dyDescent="0.25">
      <c r="A2182" s="6">
        <v>47</v>
      </c>
      <c r="B2182" s="6">
        <v>19</v>
      </c>
      <c r="C2182" s="48" t="str">
        <f t="shared" ca="1" si="34"/>
        <v>47_19</v>
      </c>
      <c r="D2182" s="6">
        <v>18172</v>
      </c>
    </row>
    <row r="2183" spans="1:4" x14ac:dyDescent="0.25">
      <c r="A2183" s="5">
        <v>47</v>
      </c>
      <c r="B2183" s="5">
        <v>20</v>
      </c>
      <c r="C2183" s="49" t="str">
        <f t="shared" ca="1" si="34"/>
        <v>47_20</v>
      </c>
      <c r="D2183" s="5">
        <v>67</v>
      </c>
    </row>
    <row r="2184" spans="1:4" x14ac:dyDescent="0.25">
      <c r="A2184" s="6">
        <v>47</v>
      </c>
      <c r="B2184" s="6">
        <v>21</v>
      </c>
      <c r="C2184" s="48" t="str">
        <f t="shared" ca="1" si="34"/>
        <v>47_21</v>
      </c>
      <c r="D2184" s="6">
        <v>13542</v>
      </c>
    </row>
    <row r="2185" spans="1:4" x14ac:dyDescent="0.25">
      <c r="A2185" s="5">
        <v>47</v>
      </c>
      <c r="B2185" s="5">
        <v>22</v>
      </c>
      <c r="C2185" s="49" t="str">
        <f t="shared" ca="1" si="34"/>
        <v>47_22</v>
      </c>
      <c r="D2185" s="5">
        <v>2180</v>
      </c>
    </row>
    <row r="2186" spans="1:4" x14ac:dyDescent="0.25">
      <c r="A2186" s="6">
        <v>47</v>
      </c>
      <c r="B2186" s="6">
        <v>23</v>
      </c>
      <c r="C2186" s="48" t="str">
        <f t="shared" ca="1" si="34"/>
        <v>47_23</v>
      </c>
      <c r="D2186" s="6">
        <v>8124</v>
      </c>
    </row>
    <row r="2187" spans="1:4" x14ac:dyDescent="0.25">
      <c r="A2187" s="5">
        <v>47</v>
      </c>
      <c r="B2187" s="5">
        <v>24</v>
      </c>
      <c r="C2187" s="49" t="str">
        <f t="shared" ca="1" si="34"/>
        <v>47_24</v>
      </c>
      <c r="D2187" s="5">
        <v>13081</v>
      </c>
    </row>
    <row r="2188" spans="1:4" x14ac:dyDescent="0.25">
      <c r="A2188" s="6">
        <v>47</v>
      </c>
      <c r="B2188" s="6">
        <v>25</v>
      </c>
      <c r="C2188" s="48" t="str">
        <f t="shared" ca="1" si="34"/>
        <v>47_25</v>
      </c>
      <c r="D2188" s="6">
        <v>2639</v>
      </c>
    </row>
    <row r="2189" spans="1:4" x14ac:dyDescent="0.25">
      <c r="A2189" s="5">
        <v>47</v>
      </c>
      <c r="B2189" s="5">
        <v>26</v>
      </c>
      <c r="C2189" s="49" t="str">
        <f t="shared" ca="1" si="34"/>
        <v>47_26</v>
      </c>
      <c r="D2189" s="5">
        <v>11829</v>
      </c>
    </row>
    <row r="2190" spans="1:4" x14ac:dyDescent="0.25">
      <c r="A2190" s="6">
        <v>47</v>
      </c>
      <c r="B2190" s="6">
        <v>27</v>
      </c>
      <c r="C2190" s="48" t="str">
        <f t="shared" ca="1" si="34"/>
        <v>47_27</v>
      </c>
      <c r="D2190" s="6">
        <v>11776</v>
      </c>
    </row>
    <row r="2191" spans="1:4" x14ac:dyDescent="0.25">
      <c r="A2191" s="5">
        <v>47</v>
      </c>
      <c r="B2191" s="5">
        <v>28</v>
      </c>
      <c r="C2191" s="49" t="str">
        <f t="shared" ca="1" si="34"/>
        <v>47_28</v>
      </c>
      <c r="D2191" s="5">
        <v>9755</v>
      </c>
    </row>
    <row r="2192" spans="1:4" x14ac:dyDescent="0.25">
      <c r="A2192" s="6">
        <v>47</v>
      </c>
      <c r="B2192" s="6">
        <v>29</v>
      </c>
      <c r="C2192" s="48" t="str">
        <f t="shared" ca="1" si="34"/>
        <v>47_29</v>
      </c>
      <c r="D2192" s="6">
        <v>9752</v>
      </c>
    </row>
    <row r="2193" spans="1:4" x14ac:dyDescent="0.25">
      <c r="A2193" s="5">
        <v>47</v>
      </c>
      <c r="B2193" s="5">
        <v>30</v>
      </c>
      <c r="C2193" s="49" t="str">
        <f t="shared" ca="1" si="34"/>
        <v>47_30</v>
      </c>
      <c r="D2193" s="5">
        <v>10635</v>
      </c>
    </row>
    <row r="2194" spans="1:4" x14ac:dyDescent="0.25">
      <c r="A2194" s="6">
        <v>47</v>
      </c>
      <c r="B2194" s="6">
        <v>31</v>
      </c>
      <c r="C2194" s="48" t="str">
        <f t="shared" ca="1" si="34"/>
        <v>47_31</v>
      </c>
      <c r="D2194" s="6">
        <v>14239</v>
      </c>
    </row>
    <row r="2195" spans="1:4" x14ac:dyDescent="0.25">
      <c r="A2195" s="5">
        <v>47</v>
      </c>
      <c r="B2195" s="5">
        <v>32</v>
      </c>
      <c r="C2195" s="49" t="str">
        <f t="shared" ca="1" si="34"/>
        <v>47_32</v>
      </c>
      <c r="D2195" s="5">
        <v>7581</v>
      </c>
    </row>
    <row r="2196" spans="1:4" x14ac:dyDescent="0.25">
      <c r="A2196" s="6">
        <v>47</v>
      </c>
      <c r="B2196" s="6">
        <v>33</v>
      </c>
      <c r="C2196" s="48" t="str">
        <f t="shared" ca="1" si="34"/>
        <v>47_33</v>
      </c>
      <c r="D2196" s="6">
        <v>14568</v>
      </c>
    </row>
    <row r="2197" spans="1:4" x14ac:dyDescent="0.25">
      <c r="A2197" s="5">
        <v>47</v>
      </c>
      <c r="B2197" s="5">
        <v>34</v>
      </c>
      <c r="C2197" s="49" t="str">
        <f t="shared" ca="1" si="34"/>
        <v>47_34</v>
      </c>
      <c r="D2197" s="5">
        <v>1246</v>
      </c>
    </row>
    <row r="2198" spans="1:4" x14ac:dyDescent="0.25">
      <c r="A2198" s="6">
        <v>47</v>
      </c>
      <c r="B2198" s="6">
        <v>35</v>
      </c>
      <c r="C2198" s="48" t="str">
        <f t="shared" ca="1" si="34"/>
        <v>47_35</v>
      </c>
      <c r="D2198" s="6">
        <v>12160</v>
      </c>
    </row>
    <row r="2199" spans="1:4" x14ac:dyDescent="0.25">
      <c r="A2199" s="5">
        <v>47</v>
      </c>
      <c r="B2199" s="5">
        <v>36</v>
      </c>
      <c r="C2199" s="49" t="str">
        <f t="shared" ca="1" si="34"/>
        <v>47_36</v>
      </c>
      <c r="D2199" s="5">
        <v>9168</v>
      </c>
    </row>
    <row r="2200" spans="1:4" x14ac:dyDescent="0.25">
      <c r="A2200" s="6">
        <v>47</v>
      </c>
      <c r="B2200" s="6">
        <v>37</v>
      </c>
      <c r="C2200" s="48" t="str">
        <f t="shared" ca="1" si="34"/>
        <v>47_37</v>
      </c>
      <c r="D2200" s="6">
        <v>3038</v>
      </c>
    </row>
    <row r="2201" spans="1:4" x14ac:dyDescent="0.25">
      <c r="A2201" s="5">
        <v>47</v>
      </c>
      <c r="B2201" s="5">
        <v>38</v>
      </c>
      <c r="C2201" s="49" t="str">
        <f t="shared" ca="1" si="34"/>
        <v>47_38</v>
      </c>
      <c r="D2201" s="5">
        <v>12653</v>
      </c>
    </row>
    <row r="2202" spans="1:4" x14ac:dyDescent="0.25">
      <c r="A2202" s="6">
        <v>47</v>
      </c>
      <c r="B2202" s="6">
        <v>39</v>
      </c>
      <c r="C2202" s="48" t="str">
        <f t="shared" ca="1" si="34"/>
        <v>47_39</v>
      </c>
      <c r="D2202" s="6">
        <v>2045</v>
      </c>
    </row>
    <row r="2203" spans="1:4" x14ac:dyDescent="0.25">
      <c r="A2203" s="5">
        <v>47</v>
      </c>
      <c r="B2203" s="5">
        <v>40</v>
      </c>
      <c r="C2203" s="49" t="str">
        <f t="shared" ca="1" si="34"/>
        <v>47_40</v>
      </c>
      <c r="D2203" s="5">
        <v>13139</v>
      </c>
    </row>
    <row r="2204" spans="1:4" x14ac:dyDescent="0.25">
      <c r="A2204" s="6">
        <v>47</v>
      </c>
      <c r="B2204" s="6">
        <v>41</v>
      </c>
      <c r="C2204" s="48" t="str">
        <f t="shared" ca="1" si="34"/>
        <v>47_41</v>
      </c>
      <c r="D2204" s="6">
        <v>12239</v>
      </c>
    </row>
    <row r="2205" spans="1:4" x14ac:dyDescent="0.25">
      <c r="A2205" s="5">
        <v>47</v>
      </c>
      <c r="B2205" s="5">
        <v>42</v>
      </c>
      <c r="C2205" s="49" t="str">
        <f t="shared" ca="1" si="34"/>
        <v>47_42</v>
      </c>
      <c r="D2205" s="5">
        <v>1314</v>
      </c>
    </row>
    <row r="2206" spans="1:4" x14ac:dyDescent="0.25">
      <c r="A2206" s="6">
        <v>47</v>
      </c>
      <c r="B2206" s="6">
        <v>43</v>
      </c>
      <c r="C2206" s="48" t="str">
        <f t="shared" ca="1" si="34"/>
        <v>47_43</v>
      </c>
      <c r="D2206" s="6">
        <v>10549</v>
      </c>
    </row>
    <row r="2207" spans="1:4" x14ac:dyDescent="0.25">
      <c r="A2207" s="5">
        <v>47</v>
      </c>
      <c r="B2207" s="5">
        <v>44</v>
      </c>
      <c r="C2207" s="49" t="str">
        <f t="shared" ca="1" si="34"/>
        <v>47_44</v>
      </c>
      <c r="D2207" s="5">
        <v>11222</v>
      </c>
    </row>
    <row r="2208" spans="1:4" x14ac:dyDescent="0.25">
      <c r="A2208" s="6">
        <v>47</v>
      </c>
      <c r="B2208" s="6">
        <v>45</v>
      </c>
      <c r="C2208" s="48" t="str">
        <f t="shared" ca="1" si="34"/>
        <v>47_45</v>
      </c>
      <c r="D2208" s="6">
        <v>2706</v>
      </c>
    </row>
    <row r="2209" spans="1:4" x14ac:dyDescent="0.25">
      <c r="A2209" s="5">
        <v>47</v>
      </c>
      <c r="B2209" s="5">
        <v>46</v>
      </c>
      <c r="C2209" s="49" t="str">
        <f t="shared" ca="1" si="34"/>
        <v>47_46</v>
      </c>
      <c r="D2209" s="5">
        <v>7535</v>
      </c>
    </row>
    <row r="2210" spans="1:4" x14ac:dyDescent="0.25">
      <c r="A2210" s="6">
        <v>47</v>
      </c>
      <c r="B2210" s="6">
        <v>48</v>
      </c>
      <c r="C2210" s="48" t="str">
        <f t="shared" ca="1" si="34"/>
        <v>47_48</v>
      </c>
      <c r="D2210" s="6">
        <v>12664</v>
      </c>
    </row>
    <row r="2211" spans="1:4" x14ac:dyDescent="0.25">
      <c r="A2211" s="5">
        <v>48</v>
      </c>
      <c r="B2211" s="5">
        <v>1</v>
      </c>
      <c r="C2211" s="49" t="str">
        <f t="shared" ca="1" si="34"/>
        <v>48_1</v>
      </c>
      <c r="D2211" s="5">
        <v>6111</v>
      </c>
    </row>
    <row r="2212" spans="1:4" x14ac:dyDescent="0.25">
      <c r="A2212" s="6">
        <v>48</v>
      </c>
      <c r="B2212" s="6">
        <v>2</v>
      </c>
      <c r="C2212" s="48" t="str">
        <f t="shared" ca="1" si="34"/>
        <v>48_2</v>
      </c>
      <c r="D2212" s="6">
        <v>1286</v>
      </c>
    </row>
    <row r="2213" spans="1:4" x14ac:dyDescent="0.25">
      <c r="A2213" s="5">
        <v>48</v>
      </c>
      <c r="B2213" s="5">
        <v>3</v>
      </c>
      <c r="C2213" s="49" t="str">
        <f t="shared" ca="1" si="34"/>
        <v>48_3</v>
      </c>
      <c r="D2213" s="5">
        <v>6534</v>
      </c>
    </row>
    <row r="2214" spans="1:4" x14ac:dyDescent="0.25">
      <c r="A2214" s="6">
        <v>48</v>
      </c>
      <c r="B2214" s="6">
        <v>4</v>
      </c>
      <c r="C2214" s="48" t="str">
        <f t="shared" ca="1" si="34"/>
        <v>48_4</v>
      </c>
      <c r="D2214" s="6">
        <v>13773</v>
      </c>
    </row>
    <row r="2215" spans="1:4" x14ac:dyDescent="0.25">
      <c r="A2215" s="5">
        <v>48</v>
      </c>
      <c r="B2215" s="5">
        <v>5</v>
      </c>
      <c r="C2215" s="49" t="str">
        <f t="shared" ca="1" si="34"/>
        <v>48_5</v>
      </c>
      <c r="D2215" s="5">
        <v>793</v>
      </c>
    </row>
    <row r="2216" spans="1:4" x14ac:dyDescent="0.25">
      <c r="A2216" s="6">
        <v>48</v>
      </c>
      <c r="B2216" s="6">
        <v>6</v>
      </c>
      <c r="C2216" s="48" t="str">
        <f t="shared" ca="1" si="34"/>
        <v>48_6</v>
      </c>
      <c r="D2216" s="6">
        <v>12630</v>
      </c>
    </row>
    <row r="2217" spans="1:4" x14ac:dyDescent="0.25">
      <c r="A2217" s="5">
        <v>48</v>
      </c>
      <c r="B2217" s="5">
        <v>7</v>
      </c>
      <c r="C2217" s="49" t="str">
        <f t="shared" ca="1" si="34"/>
        <v>48_7</v>
      </c>
      <c r="D2217" s="5">
        <v>12614</v>
      </c>
    </row>
    <row r="2218" spans="1:4" x14ac:dyDescent="0.25">
      <c r="A2218" s="6">
        <v>48</v>
      </c>
      <c r="B2218" s="6">
        <v>8</v>
      </c>
      <c r="C2218" s="48" t="str">
        <f t="shared" ca="1" si="34"/>
        <v>48_8</v>
      </c>
      <c r="D2218" s="6">
        <v>6138</v>
      </c>
    </row>
    <row r="2219" spans="1:4" x14ac:dyDescent="0.25">
      <c r="A2219" s="5">
        <v>48</v>
      </c>
      <c r="B2219" s="5">
        <v>9</v>
      </c>
      <c r="C2219" s="49" t="str">
        <f t="shared" ca="1" si="34"/>
        <v>48_9</v>
      </c>
      <c r="D2219" s="5">
        <v>15948</v>
      </c>
    </row>
    <row r="2220" spans="1:4" x14ac:dyDescent="0.25">
      <c r="A2220" s="6">
        <v>48</v>
      </c>
      <c r="B2220" s="6">
        <v>10</v>
      </c>
      <c r="C2220" s="48" t="str">
        <f t="shared" ca="1" si="34"/>
        <v>48_10</v>
      </c>
      <c r="D2220" s="6">
        <v>1048</v>
      </c>
    </row>
    <row r="2221" spans="1:4" x14ac:dyDescent="0.25">
      <c r="A2221" s="5">
        <v>48</v>
      </c>
      <c r="B2221" s="5">
        <v>11</v>
      </c>
      <c r="C2221" s="49" t="str">
        <f t="shared" ca="1" si="34"/>
        <v>48_11</v>
      </c>
      <c r="D2221" s="5">
        <v>11888</v>
      </c>
    </row>
    <row r="2222" spans="1:4" x14ac:dyDescent="0.25">
      <c r="A2222" s="6">
        <v>48</v>
      </c>
      <c r="B2222" s="6">
        <v>12</v>
      </c>
      <c r="C2222" s="48" t="str">
        <f t="shared" ca="1" si="34"/>
        <v>48_12</v>
      </c>
      <c r="D2222" s="6">
        <v>731</v>
      </c>
    </row>
    <row r="2223" spans="1:4" x14ac:dyDescent="0.25">
      <c r="A2223" s="5">
        <v>48</v>
      </c>
      <c r="B2223" s="5">
        <v>13</v>
      </c>
      <c r="C2223" s="49" t="str">
        <f t="shared" ca="1" si="34"/>
        <v>48_13</v>
      </c>
      <c r="D2223" s="5">
        <v>2216</v>
      </c>
    </row>
    <row r="2224" spans="1:4" x14ac:dyDescent="0.25">
      <c r="A2224" s="6">
        <v>48</v>
      </c>
      <c r="B2224" s="6">
        <v>14</v>
      </c>
      <c r="C2224" s="48" t="str">
        <f t="shared" ca="1" si="34"/>
        <v>48_14</v>
      </c>
      <c r="D2224" s="6">
        <v>2032</v>
      </c>
    </row>
    <row r="2225" spans="1:4" x14ac:dyDescent="0.25">
      <c r="A2225" s="5">
        <v>48</v>
      </c>
      <c r="B2225" s="5">
        <v>15</v>
      </c>
      <c r="C2225" s="49" t="str">
        <f t="shared" ca="1" si="34"/>
        <v>48_15</v>
      </c>
      <c r="D2225" s="5">
        <v>396</v>
      </c>
    </row>
    <row r="2226" spans="1:4" x14ac:dyDescent="0.25">
      <c r="A2226" s="6">
        <v>48</v>
      </c>
      <c r="B2226" s="6">
        <v>16</v>
      </c>
      <c r="C2226" s="48" t="str">
        <f t="shared" ca="1" si="34"/>
        <v>48_16</v>
      </c>
      <c r="D2226" s="6">
        <v>11218</v>
      </c>
    </row>
    <row r="2227" spans="1:4" x14ac:dyDescent="0.25">
      <c r="A2227" s="5">
        <v>48</v>
      </c>
      <c r="B2227" s="5">
        <v>17</v>
      </c>
      <c r="C2227" s="49" t="str">
        <f t="shared" ca="1" si="34"/>
        <v>48_17</v>
      </c>
      <c r="D2227" s="5">
        <v>7203</v>
      </c>
    </row>
    <row r="2228" spans="1:4" x14ac:dyDescent="0.25">
      <c r="A2228" s="6">
        <v>48</v>
      </c>
      <c r="B2228" s="6">
        <v>18</v>
      </c>
      <c r="C2228" s="48" t="str">
        <f t="shared" ca="1" si="34"/>
        <v>48_18</v>
      </c>
      <c r="D2228" s="6">
        <v>6463</v>
      </c>
    </row>
    <row r="2229" spans="1:4" x14ac:dyDescent="0.25">
      <c r="A2229" s="5">
        <v>48</v>
      </c>
      <c r="B2229" s="5">
        <v>19</v>
      </c>
      <c r="C2229" s="49" t="str">
        <f t="shared" ca="1" si="34"/>
        <v>48_19</v>
      </c>
      <c r="D2229" s="5">
        <v>8317</v>
      </c>
    </row>
    <row r="2230" spans="1:4" x14ac:dyDescent="0.25">
      <c r="A2230" s="6">
        <v>48</v>
      </c>
      <c r="B2230" s="6">
        <v>20</v>
      </c>
      <c r="C2230" s="48" t="str">
        <f t="shared" ca="1" si="34"/>
        <v>48_20</v>
      </c>
      <c r="D2230" s="6">
        <v>12679</v>
      </c>
    </row>
    <row r="2231" spans="1:4" x14ac:dyDescent="0.25">
      <c r="A2231" s="5">
        <v>48</v>
      </c>
      <c r="B2231" s="5">
        <v>21</v>
      </c>
      <c r="C2231" s="49" t="str">
        <f t="shared" ca="1" si="34"/>
        <v>48_21</v>
      </c>
      <c r="D2231" s="5">
        <v>2197</v>
      </c>
    </row>
    <row r="2232" spans="1:4" x14ac:dyDescent="0.25">
      <c r="A2232" s="6">
        <v>48</v>
      </c>
      <c r="B2232" s="6">
        <v>22</v>
      </c>
      <c r="C2232" s="48" t="str">
        <f t="shared" ca="1" si="34"/>
        <v>48_22</v>
      </c>
      <c r="D2232" s="6">
        <v>10735</v>
      </c>
    </row>
    <row r="2233" spans="1:4" x14ac:dyDescent="0.25">
      <c r="A2233" s="5">
        <v>48</v>
      </c>
      <c r="B2233" s="5">
        <v>23</v>
      </c>
      <c r="C2233" s="49" t="str">
        <f t="shared" ca="1" si="34"/>
        <v>48_23</v>
      </c>
      <c r="D2233" s="5">
        <v>8325</v>
      </c>
    </row>
    <row r="2234" spans="1:4" x14ac:dyDescent="0.25">
      <c r="A2234" s="6">
        <v>48</v>
      </c>
      <c r="B2234" s="6">
        <v>24</v>
      </c>
      <c r="C2234" s="48" t="str">
        <f t="shared" ca="1" si="34"/>
        <v>48_24</v>
      </c>
      <c r="D2234" s="6">
        <v>671</v>
      </c>
    </row>
    <row r="2235" spans="1:4" x14ac:dyDescent="0.25">
      <c r="A2235" s="5">
        <v>48</v>
      </c>
      <c r="B2235" s="5">
        <v>25</v>
      </c>
      <c r="C2235" s="49" t="str">
        <f t="shared" ca="1" si="34"/>
        <v>48_25</v>
      </c>
      <c r="D2235" s="5">
        <v>14950</v>
      </c>
    </row>
    <row r="2236" spans="1:4" x14ac:dyDescent="0.25">
      <c r="A2236" s="6">
        <v>48</v>
      </c>
      <c r="B2236" s="6">
        <v>26</v>
      </c>
      <c r="C2236" s="48" t="str">
        <f t="shared" ca="1" si="34"/>
        <v>48_26</v>
      </c>
      <c r="D2236" s="6">
        <v>3243</v>
      </c>
    </row>
    <row r="2237" spans="1:4" x14ac:dyDescent="0.25">
      <c r="A2237" s="5">
        <v>48</v>
      </c>
      <c r="B2237" s="5">
        <v>27</v>
      </c>
      <c r="C2237" s="49" t="str">
        <f t="shared" ca="1" si="34"/>
        <v>48_27</v>
      </c>
      <c r="D2237" s="5">
        <v>3598</v>
      </c>
    </row>
    <row r="2238" spans="1:4" x14ac:dyDescent="0.25">
      <c r="A2238" s="6">
        <v>48</v>
      </c>
      <c r="B2238" s="6">
        <v>28</v>
      </c>
      <c r="C2238" s="48" t="str">
        <f t="shared" ca="1" si="34"/>
        <v>48_28</v>
      </c>
      <c r="D2238" s="6">
        <v>5856</v>
      </c>
    </row>
    <row r="2239" spans="1:4" x14ac:dyDescent="0.25">
      <c r="A2239" s="5">
        <v>48</v>
      </c>
      <c r="B2239" s="5">
        <v>29</v>
      </c>
      <c r="C2239" s="49" t="str">
        <f t="shared" ca="1" si="34"/>
        <v>48_29</v>
      </c>
      <c r="D2239" s="5">
        <v>5824</v>
      </c>
    </row>
    <row r="2240" spans="1:4" x14ac:dyDescent="0.25">
      <c r="A2240" s="6">
        <v>48</v>
      </c>
      <c r="B2240" s="6">
        <v>30</v>
      </c>
      <c r="C2240" s="48" t="str">
        <f t="shared" ca="1" si="34"/>
        <v>48_30</v>
      </c>
      <c r="D2240" s="6">
        <v>6174</v>
      </c>
    </row>
    <row r="2241" spans="1:4" x14ac:dyDescent="0.25">
      <c r="A2241" s="5">
        <v>48</v>
      </c>
      <c r="B2241" s="5">
        <v>31</v>
      </c>
      <c r="C2241" s="49" t="str">
        <f t="shared" ca="1" si="34"/>
        <v>48_31</v>
      </c>
      <c r="D2241" s="5">
        <v>1793</v>
      </c>
    </row>
    <row r="2242" spans="1:4" x14ac:dyDescent="0.25">
      <c r="A2242" s="6">
        <v>48</v>
      </c>
      <c r="B2242" s="6">
        <v>32</v>
      </c>
      <c r="C2242" s="48" t="str">
        <f t="shared" ca="1" si="34"/>
        <v>48_32</v>
      </c>
      <c r="D2242" s="6">
        <v>16411</v>
      </c>
    </row>
    <row r="2243" spans="1:4" x14ac:dyDescent="0.25">
      <c r="A2243" s="5">
        <v>48</v>
      </c>
      <c r="B2243" s="5">
        <v>33</v>
      </c>
      <c r="C2243" s="49" t="str">
        <f t="shared" ca="1" si="34"/>
        <v>48_33</v>
      </c>
      <c r="D2243" s="5">
        <v>2093</v>
      </c>
    </row>
    <row r="2244" spans="1:4" x14ac:dyDescent="0.25">
      <c r="A2244" s="6">
        <v>48</v>
      </c>
      <c r="B2244" s="6">
        <v>34</v>
      </c>
      <c r="C2244" s="48" t="str">
        <f t="shared" ref="C2244:C2307" ca="1" si="35">INDIRECT("A"&amp;ROW())&amp;"_"&amp;INDIRECT("B"&amp;ROW())</f>
        <v>48_34</v>
      </c>
      <c r="D2244" s="6">
        <v>13352</v>
      </c>
    </row>
    <row r="2245" spans="1:4" x14ac:dyDescent="0.25">
      <c r="A2245" s="5">
        <v>48</v>
      </c>
      <c r="B2245" s="5">
        <v>35</v>
      </c>
      <c r="C2245" s="49" t="str">
        <f t="shared" ca="1" si="35"/>
        <v>48_35</v>
      </c>
      <c r="D2245" s="5">
        <v>1199</v>
      </c>
    </row>
    <row r="2246" spans="1:4" x14ac:dyDescent="0.25">
      <c r="A2246" s="6">
        <v>48</v>
      </c>
      <c r="B2246" s="6">
        <v>36</v>
      </c>
      <c r="C2246" s="48" t="str">
        <f t="shared" ca="1" si="35"/>
        <v>48_36</v>
      </c>
      <c r="D2246" s="6">
        <v>6758</v>
      </c>
    </row>
    <row r="2247" spans="1:4" x14ac:dyDescent="0.25">
      <c r="A2247" s="5">
        <v>48</v>
      </c>
      <c r="B2247" s="5">
        <v>37</v>
      </c>
      <c r="C2247" s="49" t="str">
        <f t="shared" ca="1" si="35"/>
        <v>48_37</v>
      </c>
      <c r="D2247" s="5">
        <v>10446</v>
      </c>
    </row>
    <row r="2248" spans="1:4" x14ac:dyDescent="0.25">
      <c r="A2248" s="6">
        <v>48</v>
      </c>
      <c r="B2248" s="6">
        <v>38</v>
      </c>
      <c r="C2248" s="48" t="str">
        <f t="shared" ca="1" si="35"/>
        <v>48_38</v>
      </c>
      <c r="D2248" s="6">
        <v>804</v>
      </c>
    </row>
    <row r="2249" spans="1:4" x14ac:dyDescent="0.25">
      <c r="A2249" s="5">
        <v>48</v>
      </c>
      <c r="B2249" s="5">
        <v>39</v>
      </c>
      <c r="C2249" s="49" t="str">
        <f t="shared" ca="1" si="35"/>
        <v>48_39</v>
      </c>
      <c r="D2249" s="5">
        <v>10724</v>
      </c>
    </row>
    <row r="2250" spans="1:4" x14ac:dyDescent="0.25">
      <c r="A2250" s="6">
        <v>48</v>
      </c>
      <c r="B2250" s="6">
        <v>40</v>
      </c>
      <c r="C2250" s="48" t="str">
        <f t="shared" ca="1" si="35"/>
        <v>48_40</v>
      </c>
      <c r="D2250" s="6">
        <v>592</v>
      </c>
    </row>
    <row r="2251" spans="1:4" x14ac:dyDescent="0.25">
      <c r="A2251" s="5">
        <v>48</v>
      </c>
      <c r="B2251" s="5">
        <v>41</v>
      </c>
      <c r="C2251" s="49" t="str">
        <f t="shared" ca="1" si="35"/>
        <v>48_41</v>
      </c>
      <c r="D2251" s="5">
        <v>3139</v>
      </c>
    </row>
    <row r="2252" spans="1:4" x14ac:dyDescent="0.25">
      <c r="A2252" s="6">
        <v>48</v>
      </c>
      <c r="B2252" s="6">
        <v>42</v>
      </c>
      <c r="C2252" s="48" t="str">
        <f t="shared" ca="1" si="35"/>
        <v>48_42</v>
      </c>
      <c r="D2252" s="6">
        <v>11558</v>
      </c>
    </row>
    <row r="2253" spans="1:4" x14ac:dyDescent="0.25">
      <c r="A2253" s="5">
        <v>48</v>
      </c>
      <c r="B2253" s="5">
        <v>43</v>
      </c>
      <c r="C2253" s="49" t="str">
        <f t="shared" ca="1" si="35"/>
        <v>48_43</v>
      </c>
      <c r="D2253" s="5">
        <v>3428</v>
      </c>
    </row>
    <row r="2254" spans="1:4" x14ac:dyDescent="0.25">
      <c r="A2254" s="6">
        <v>48</v>
      </c>
      <c r="B2254" s="6">
        <v>44</v>
      </c>
      <c r="C2254" s="48" t="str">
        <f t="shared" ca="1" si="35"/>
        <v>48_44</v>
      </c>
      <c r="D2254" s="6">
        <v>3747</v>
      </c>
    </row>
    <row r="2255" spans="1:4" x14ac:dyDescent="0.25">
      <c r="A2255" s="5">
        <v>48</v>
      </c>
      <c r="B2255" s="5">
        <v>45</v>
      </c>
      <c r="C2255" s="49" t="str">
        <f t="shared" ca="1" si="35"/>
        <v>48_45</v>
      </c>
      <c r="D2255" s="5">
        <v>15140</v>
      </c>
    </row>
    <row r="2256" spans="1:4" x14ac:dyDescent="0.25">
      <c r="A2256" s="6">
        <v>48</v>
      </c>
      <c r="B2256" s="6">
        <v>46</v>
      </c>
      <c r="C2256" s="48" t="str">
        <f t="shared" ca="1" si="35"/>
        <v>48_46</v>
      </c>
      <c r="D2256" s="6">
        <v>15709</v>
      </c>
    </row>
    <row r="2257" spans="1:4" x14ac:dyDescent="0.25">
      <c r="A2257" s="5">
        <v>48</v>
      </c>
      <c r="B2257" s="5">
        <v>47</v>
      </c>
      <c r="C2257" s="49" t="str">
        <f t="shared" ca="1" si="35"/>
        <v>48_47</v>
      </c>
      <c r="D2257" s="5">
        <v>12664</v>
      </c>
    </row>
    <row r="2258" spans="1:4" x14ac:dyDescent="0.25">
      <c r="A2258" s="6">
        <v>1</v>
      </c>
      <c r="B2258" s="6">
        <v>49</v>
      </c>
      <c r="C2258" s="48" t="str">
        <f t="shared" ca="1" si="35"/>
        <v>1_49</v>
      </c>
      <c r="D2258" s="6">
        <v>712</v>
      </c>
    </row>
    <row r="2259" spans="1:4" x14ac:dyDescent="0.25">
      <c r="A2259" s="5">
        <v>2</v>
      </c>
      <c r="B2259" s="5">
        <v>49</v>
      </c>
      <c r="C2259" s="49" t="str">
        <f t="shared" ca="1" si="35"/>
        <v>2_49</v>
      </c>
      <c r="D2259" s="5">
        <v>7658</v>
      </c>
    </row>
    <row r="2260" spans="1:4" x14ac:dyDescent="0.25">
      <c r="A2260" s="6">
        <v>3</v>
      </c>
      <c r="B2260" s="6">
        <v>49</v>
      </c>
      <c r="C2260" s="48" t="str">
        <f t="shared" ca="1" si="35"/>
        <v>3_49</v>
      </c>
      <c r="D2260" s="6">
        <v>936</v>
      </c>
    </row>
    <row r="2261" spans="1:4" x14ac:dyDescent="0.25">
      <c r="A2261" s="5">
        <v>4</v>
      </c>
      <c r="B2261" s="5">
        <v>49</v>
      </c>
      <c r="C2261" s="49" t="str">
        <f t="shared" ca="1" si="35"/>
        <v>4_49</v>
      </c>
      <c r="D2261" s="5">
        <v>9191</v>
      </c>
    </row>
    <row r="2262" spans="1:4" x14ac:dyDescent="0.25">
      <c r="A2262" s="6">
        <v>5</v>
      </c>
      <c r="B2262" s="6">
        <v>49</v>
      </c>
      <c r="C2262" s="48" t="str">
        <f t="shared" ca="1" si="35"/>
        <v>5_49</v>
      </c>
      <c r="D2262" s="6">
        <v>6150</v>
      </c>
    </row>
    <row r="2263" spans="1:4" x14ac:dyDescent="0.25">
      <c r="A2263" s="5">
        <v>6</v>
      </c>
      <c r="B2263" s="5">
        <v>49</v>
      </c>
      <c r="C2263" s="49" t="str">
        <f t="shared" ca="1" si="35"/>
        <v>6_49</v>
      </c>
      <c r="D2263" s="5">
        <v>6676</v>
      </c>
    </row>
    <row r="2264" spans="1:4" x14ac:dyDescent="0.25">
      <c r="A2264" s="6">
        <v>7</v>
      </c>
      <c r="B2264" s="6">
        <v>49</v>
      </c>
      <c r="C2264" s="48" t="str">
        <f t="shared" ca="1" si="35"/>
        <v>7_49</v>
      </c>
      <c r="D2264" s="6">
        <v>9308</v>
      </c>
    </row>
    <row r="2265" spans="1:4" x14ac:dyDescent="0.25">
      <c r="A2265" s="5">
        <v>8</v>
      </c>
      <c r="B2265" s="5">
        <v>49</v>
      </c>
      <c r="C2265" s="49" t="str">
        <f t="shared" ca="1" si="35"/>
        <v>8_49</v>
      </c>
      <c r="D2265" s="5">
        <v>529</v>
      </c>
    </row>
    <row r="2266" spans="1:4" x14ac:dyDescent="0.25">
      <c r="A2266" s="6">
        <v>9</v>
      </c>
      <c r="B2266" s="6">
        <v>49</v>
      </c>
      <c r="C2266" s="48" t="str">
        <f t="shared" ca="1" si="35"/>
        <v>9_49</v>
      </c>
      <c r="D2266" s="6">
        <v>11278</v>
      </c>
    </row>
    <row r="2267" spans="1:4" x14ac:dyDescent="0.25">
      <c r="A2267" s="5">
        <v>10</v>
      </c>
      <c r="B2267" s="5">
        <v>49</v>
      </c>
      <c r="C2267" s="49" t="str">
        <f t="shared" ca="1" si="35"/>
        <v>10_49</v>
      </c>
      <c r="D2267" s="5">
        <v>7306</v>
      </c>
    </row>
    <row r="2268" spans="1:4" x14ac:dyDescent="0.25">
      <c r="A2268" s="6">
        <v>11</v>
      </c>
      <c r="B2268" s="6">
        <v>49</v>
      </c>
      <c r="C2268" s="48" t="str">
        <f t="shared" ca="1" si="35"/>
        <v>11_49</v>
      </c>
      <c r="D2268" s="6">
        <v>8073</v>
      </c>
    </row>
    <row r="2269" spans="1:4" x14ac:dyDescent="0.25">
      <c r="A2269" s="5">
        <v>12</v>
      </c>
      <c r="B2269" s="5">
        <v>49</v>
      </c>
      <c r="C2269" s="49" t="str">
        <f t="shared" ca="1" si="35"/>
        <v>12_49</v>
      </c>
      <c r="D2269" s="5">
        <v>6287</v>
      </c>
    </row>
    <row r="2270" spans="1:4" x14ac:dyDescent="0.25">
      <c r="A2270" s="6">
        <v>13</v>
      </c>
      <c r="B2270" s="6">
        <v>49</v>
      </c>
      <c r="C2270" s="48" t="str">
        <f t="shared" ca="1" si="35"/>
        <v>13_49</v>
      </c>
      <c r="D2270" s="6">
        <v>8450</v>
      </c>
    </row>
    <row r="2271" spans="1:4" x14ac:dyDescent="0.25">
      <c r="A2271" s="5">
        <v>14</v>
      </c>
      <c r="B2271" s="5">
        <v>49</v>
      </c>
      <c r="C2271" s="49" t="str">
        <f t="shared" ca="1" si="35"/>
        <v>14_49</v>
      </c>
      <c r="D2271" s="5">
        <v>8543</v>
      </c>
    </row>
    <row r="2272" spans="1:4" x14ac:dyDescent="0.25">
      <c r="A2272" s="6">
        <v>15</v>
      </c>
      <c r="B2272" s="6">
        <v>49</v>
      </c>
      <c r="C2272" s="48" t="str">
        <f t="shared" ca="1" si="35"/>
        <v>15_49</v>
      </c>
      <c r="D2272" s="6">
        <v>6939</v>
      </c>
    </row>
    <row r="2273" spans="1:4" x14ac:dyDescent="0.25">
      <c r="A2273" s="5">
        <v>16</v>
      </c>
      <c r="B2273" s="5">
        <v>49</v>
      </c>
      <c r="C2273" s="49" t="str">
        <f t="shared" ca="1" si="35"/>
        <v>16_49</v>
      </c>
      <c r="D2273" s="5">
        <v>4866</v>
      </c>
    </row>
    <row r="2274" spans="1:4" x14ac:dyDescent="0.25">
      <c r="A2274" s="6">
        <v>17</v>
      </c>
      <c r="B2274" s="6">
        <v>49</v>
      </c>
      <c r="C2274" s="48" t="str">
        <f t="shared" ca="1" si="35"/>
        <v>17_49</v>
      </c>
      <c r="D2274" s="6">
        <v>786</v>
      </c>
    </row>
    <row r="2275" spans="1:4" x14ac:dyDescent="0.25">
      <c r="A2275" s="5">
        <v>18</v>
      </c>
      <c r="B2275" s="5">
        <v>49</v>
      </c>
      <c r="C2275" s="49" t="str">
        <f t="shared" ca="1" si="35"/>
        <v>18_49</v>
      </c>
      <c r="D2275" s="5">
        <v>355</v>
      </c>
    </row>
    <row r="2276" spans="1:4" x14ac:dyDescent="0.25">
      <c r="A2276" s="6">
        <v>19</v>
      </c>
      <c r="B2276" s="6">
        <v>49</v>
      </c>
      <c r="C2276" s="48" t="str">
        <f t="shared" ca="1" si="35"/>
        <v>19_49</v>
      </c>
      <c r="D2276" s="6">
        <v>9743</v>
      </c>
    </row>
    <row r="2277" spans="1:4" x14ac:dyDescent="0.25">
      <c r="A2277" s="5">
        <v>20</v>
      </c>
      <c r="B2277" s="5">
        <v>49</v>
      </c>
      <c r="C2277" s="49" t="str">
        <f t="shared" ca="1" si="35"/>
        <v>20_49</v>
      </c>
      <c r="D2277" s="5">
        <v>9426</v>
      </c>
    </row>
    <row r="2278" spans="1:4" x14ac:dyDescent="0.25">
      <c r="A2278" s="6">
        <v>21</v>
      </c>
      <c r="B2278" s="6">
        <v>49</v>
      </c>
      <c r="C2278" s="48" t="str">
        <f t="shared" ca="1" si="35"/>
        <v>21_49</v>
      </c>
      <c r="D2278" s="6">
        <v>8703</v>
      </c>
    </row>
    <row r="2279" spans="1:4" x14ac:dyDescent="0.25">
      <c r="A2279" s="5">
        <v>22</v>
      </c>
      <c r="B2279" s="5">
        <v>49</v>
      </c>
      <c r="C2279" s="49" t="str">
        <f t="shared" ca="1" si="35"/>
        <v>22_49</v>
      </c>
      <c r="D2279" s="5">
        <v>8888</v>
      </c>
    </row>
    <row r="2280" spans="1:4" x14ac:dyDescent="0.25">
      <c r="A2280" s="6">
        <v>23</v>
      </c>
      <c r="B2280" s="6">
        <v>49</v>
      </c>
      <c r="C2280" s="48" t="str">
        <f t="shared" ca="1" si="35"/>
        <v>23_49</v>
      </c>
      <c r="D2280" s="6">
        <v>1862</v>
      </c>
    </row>
    <row r="2281" spans="1:4" x14ac:dyDescent="0.25">
      <c r="A2281" s="5">
        <v>24</v>
      </c>
      <c r="B2281" s="5">
        <v>49</v>
      </c>
      <c r="C2281" s="49" t="str">
        <f t="shared" ca="1" si="35"/>
        <v>24_49</v>
      </c>
      <c r="D2281" s="5">
        <v>6445</v>
      </c>
    </row>
    <row r="2282" spans="1:4" x14ac:dyDescent="0.25">
      <c r="A2282" s="6">
        <v>25</v>
      </c>
      <c r="B2282" s="6">
        <v>49</v>
      </c>
      <c r="C2282" s="48" t="str">
        <f t="shared" ca="1" si="35"/>
        <v>25_49</v>
      </c>
      <c r="D2282" s="6">
        <v>10124</v>
      </c>
    </row>
    <row r="2283" spans="1:4" x14ac:dyDescent="0.25">
      <c r="A2283" s="5">
        <v>26</v>
      </c>
      <c r="B2283" s="5">
        <v>49</v>
      </c>
      <c r="C2283" s="49" t="str">
        <f t="shared" ca="1" si="35"/>
        <v>26_49</v>
      </c>
      <c r="D2283" s="5">
        <v>9312</v>
      </c>
    </row>
    <row r="2284" spans="1:4" x14ac:dyDescent="0.25">
      <c r="A2284" s="6">
        <v>27</v>
      </c>
      <c r="B2284" s="6">
        <v>49</v>
      </c>
      <c r="C2284" s="48" t="str">
        <f t="shared" ca="1" si="35"/>
        <v>27_49</v>
      </c>
      <c r="D2284" s="6">
        <v>9659</v>
      </c>
    </row>
    <row r="2285" spans="1:4" x14ac:dyDescent="0.25">
      <c r="A2285" s="5">
        <v>28</v>
      </c>
      <c r="B2285" s="5">
        <v>49</v>
      </c>
      <c r="C2285" s="49" t="str">
        <f t="shared" ca="1" si="35"/>
        <v>28_49</v>
      </c>
      <c r="D2285" s="5">
        <v>859</v>
      </c>
    </row>
    <row r="2286" spans="1:4" x14ac:dyDescent="0.25">
      <c r="A2286" s="6">
        <v>29</v>
      </c>
      <c r="B2286" s="6">
        <v>49</v>
      </c>
      <c r="C2286" s="48" t="str">
        <f t="shared" ca="1" si="35"/>
        <v>29_49</v>
      </c>
      <c r="D2286" s="6">
        <v>894</v>
      </c>
    </row>
    <row r="2287" spans="1:4" x14ac:dyDescent="0.25">
      <c r="A2287" s="5">
        <v>30</v>
      </c>
      <c r="B2287" s="5">
        <v>49</v>
      </c>
      <c r="C2287" s="49" t="str">
        <f t="shared" ca="1" si="35"/>
        <v>30_49</v>
      </c>
      <c r="D2287" s="5">
        <v>1335</v>
      </c>
    </row>
    <row r="2288" spans="1:4" x14ac:dyDescent="0.25">
      <c r="A2288" s="6">
        <v>31</v>
      </c>
      <c r="B2288" s="6">
        <v>49</v>
      </c>
      <c r="C2288" s="48" t="str">
        <f t="shared" ca="1" si="35"/>
        <v>31_49</v>
      </c>
      <c r="D2288" s="6">
        <v>7847</v>
      </c>
    </row>
    <row r="2289" spans="1:4" x14ac:dyDescent="0.25">
      <c r="A2289" s="5">
        <v>32</v>
      </c>
      <c r="B2289" s="5">
        <v>49</v>
      </c>
      <c r="C2289" s="49" t="str">
        <f t="shared" ca="1" si="35"/>
        <v>32_49</v>
      </c>
      <c r="D2289" s="5">
        <v>16489</v>
      </c>
    </row>
    <row r="2290" spans="1:4" x14ac:dyDescent="0.25">
      <c r="A2290" s="6">
        <v>33</v>
      </c>
      <c r="B2290" s="6">
        <v>49</v>
      </c>
      <c r="C2290" s="48" t="str">
        <f t="shared" ca="1" si="35"/>
        <v>33_49</v>
      </c>
      <c r="D2290" s="6">
        <v>7976</v>
      </c>
    </row>
    <row r="2291" spans="1:4" x14ac:dyDescent="0.25">
      <c r="A2291" s="5">
        <v>34</v>
      </c>
      <c r="B2291" s="5">
        <v>49</v>
      </c>
      <c r="C2291" s="49" t="str">
        <f t="shared" ca="1" si="35"/>
        <v>34_49</v>
      </c>
      <c r="D2291" s="5">
        <v>10557</v>
      </c>
    </row>
    <row r="2292" spans="1:4" x14ac:dyDescent="0.25">
      <c r="A2292" s="6">
        <v>35</v>
      </c>
      <c r="B2292" s="6">
        <v>49</v>
      </c>
      <c r="C2292" s="48" t="str">
        <f t="shared" ca="1" si="35"/>
        <v>35_49</v>
      </c>
      <c r="D2292" s="6">
        <v>7355</v>
      </c>
    </row>
    <row r="2293" spans="1:4" x14ac:dyDescent="0.25">
      <c r="A2293" s="5">
        <v>36</v>
      </c>
      <c r="B2293" s="5">
        <v>49</v>
      </c>
      <c r="C2293" s="49" t="str">
        <f t="shared" ca="1" si="35"/>
        <v>36_49</v>
      </c>
      <c r="D2293" s="5">
        <v>293</v>
      </c>
    </row>
    <row r="2294" spans="1:4" x14ac:dyDescent="0.25">
      <c r="A2294" s="6">
        <v>37</v>
      </c>
      <c r="B2294" s="6">
        <v>49</v>
      </c>
      <c r="C2294" s="48" t="str">
        <f t="shared" ca="1" si="35"/>
        <v>37_49</v>
      </c>
      <c r="D2294" s="6">
        <v>9739</v>
      </c>
    </row>
    <row r="2295" spans="1:4" x14ac:dyDescent="0.25">
      <c r="A2295" s="5">
        <v>38</v>
      </c>
      <c r="B2295" s="5">
        <v>49</v>
      </c>
      <c r="C2295" s="49" t="str">
        <f t="shared" ca="1" si="35"/>
        <v>38_49</v>
      </c>
      <c r="D2295" s="5">
        <v>7263</v>
      </c>
    </row>
    <row r="2296" spans="1:4" x14ac:dyDescent="0.25">
      <c r="A2296" s="6">
        <v>39</v>
      </c>
      <c r="B2296" s="6">
        <v>49</v>
      </c>
      <c r="C2296" s="48" t="str">
        <f t="shared" ca="1" si="35"/>
        <v>39_49</v>
      </c>
      <c r="D2296" s="6">
        <v>8116</v>
      </c>
    </row>
    <row r="2297" spans="1:4" x14ac:dyDescent="0.25">
      <c r="A2297" s="5">
        <v>40</v>
      </c>
      <c r="B2297" s="5">
        <v>49</v>
      </c>
      <c r="C2297" s="49" t="str">
        <f t="shared" ca="1" si="35"/>
        <v>40_49</v>
      </c>
      <c r="D2297" s="5">
        <v>6585</v>
      </c>
    </row>
    <row r="2298" spans="1:4" x14ac:dyDescent="0.25">
      <c r="A2298" s="6">
        <v>41</v>
      </c>
      <c r="B2298" s="6">
        <v>49</v>
      </c>
      <c r="C2298" s="48" t="str">
        <f t="shared" ca="1" si="35"/>
        <v>41_49</v>
      </c>
      <c r="D2298" s="6">
        <v>9391</v>
      </c>
    </row>
    <row r="2299" spans="1:4" x14ac:dyDescent="0.25">
      <c r="A2299" s="5">
        <v>42</v>
      </c>
      <c r="B2299" s="5">
        <v>49</v>
      </c>
      <c r="C2299" s="49" t="str">
        <f t="shared" ca="1" si="35"/>
        <v>42_49</v>
      </c>
      <c r="D2299" s="5">
        <v>9146</v>
      </c>
    </row>
    <row r="2300" spans="1:4" x14ac:dyDescent="0.25">
      <c r="A2300" s="6">
        <v>43</v>
      </c>
      <c r="B2300" s="6">
        <v>49</v>
      </c>
      <c r="C2300" s="48" t="str">
        <f t="shared" ca="1" si="35"/>
        <v>43_49</v>
      </c>
      <c r="D2300" s="6">
        <v>8582</v>
      </c>
    </row>
    <row r="2301" spans="1:4" x14ac:dyDescent="0.25">
      <c r="A2301" s="5">
        <v>44</v>
      </c>
      <c r="B2301" s="5">
        <v>49</v>
      </c>
      <c r="C2301" s="49" t="str">
        <f t="shared" ca="1" si="35"/>
        <v>44_49</v>
      </c>
      <c r="D2301" s="5">
        <v>9506</v>
      </c>
    </row>
    <row r="2302" spans="1:4" x14ac:dyDescent="0.25">
      <c r="A2302" s="6">
        <v>45</v>
      </c>
      <c r="B2302" s="6">
        <v>49</v>
      </c>
      <c r="C2302" s="48" t="str">
        <f t="shared" ca="1" si="35"/>
        <v>45_49</v>
      </c>
      <c r="D2302" s="6">
        <v>10431</v>
      </c>
    </row>
    <row r="2303" spans="1:4" x14ac:dyDescent="0.25">
      <c r="A2303" s="5">
        <v>46</v>
      </c>
      <c r="B2303" s="5">
        <v>49</v>
      </c>
      <c r="C2303" s="49" t="str">
        <f t="shared" ca="1" si="35"/>
        <v>46_49</v>
      </c>
      <c r="D2303" s="5">
        <v>16712</v>
      </c>
    </row>
    <row r="2304" spans="1:4" x14ac:dyDescent="0.25">
      <c r="A2304" s="6">
        <v>47</v>
      </c>
      <c r="B2304" s="6">
        <v>49</v>
      </c>
      <c r="C2304" s="48" t="str">
        <f t="shared" ca="1" si="35"/>
        <v>47_49</v>
      </c>
      <c r="D2304" s="6">
        <v>9411</v>
      </c>
    </row>
    <row r="2305" spans="1:4" x14ac:dyDescent="0.25">
      <c r="A2305" s="5">
        <v>48</v>
      </c>
      <c r="B2305" s="5">
        <v>49</v>
      </c>
      <c r="C2305" s="49" t="str">
        <f t="shared" ca="1" si="35"/>
        <v>48_49</v>
      </c>
      <c r="D2305" s="5">
        <v>6613</v>
      </c>
    </row>
    <row r="2306" spans="1:4" x14ac:dyDescent="0.25">
      <c r="A2306" s="6">
        <v>49</v>
      </c>
      <c r="B2306" s="6">
        <v>1</v>
      </c>
      <c r="C2306" s="48" t="str">
        <f t="shared" ca="1" si="35"/>
        <v>49_1</v>
      </c>
      <c r="D2306" s="6">
        <v>712</v>
      </c>
    </row>
    <row r="2307" spans="1:4" x14ac:dyDescent="0.25">
      <c r="A2307" s="5">
        <v>49</v>
      </c>
      <c r="B2307" s="5">
        <v>2</v>
      </c>
      <c r="C2307" s="49" t="str">
        <f t="shared" ca="1" si="35"/>
        <v>49_2</v>
      </c>
      <c r="D2307" s="5">
        <v>7658</v>
      </c>
    </row>
    <row r="2308" spans="1:4" x14ac:dyDescent="0.25">
      <c r="A2308" s="6">
        <v>49</v>
      </c>
      <c r="B2308" s="6">
        <v>3</v>
      </c>
      <c r="C2308" s="48" t="str">
        <f t="shared" ref="C2308:C2371" ca="1" si="36">INDIRECT("A"&amp;ROW())&amp;"_"&amp;INDIRECT("B"&amp;ROW())</f>
        <v>49_3</v>
      </c>
      <c r="D2308" s="6">
        <v>936</v>
      </c>
    </row>
    <row r="2309" spans="1:4" x14ac:dyDescent="0.25">
      <c r="A2309" s="5">
        <v>49</v>
      </c>
      <c r="B2309" s="5">
        <v>4</v>
      </c>
      <c r="C2309" s="49" t="str">
        <f t="shared" ca="1" si="36"/>
        <v>49_4</v>
      </c>
      <c r="D2309" s="5">
        <v>9191</v>
      </c>
    </row>
    <row r="2310" spans="1:4" x14ac:dyDescent="0.25">
      <c r="A2310" s="6">
        <v>49</v>
      </c>
      <c r="B2310" s="6">
        <v>5</v>
      </c>
      <c r="C2310" s="48" t="str">
        <f t="shared" ca="1" si="36"/>
        <v>49_5</v>
      </c>
      <c r="D2310" s="6">
        <v>6150</v>
      </c>
    </row>
    <row r="2311" spans="1:4" x14ac:dyDescent="0.25">
      <c r="A2311" s="5">
        <v>49</v>
      </c>
      <c r="B2311" s="5">
        <v>6</v>
      </c>
      <c r="C2311" s="49" t="str">
        <f t="shared" ca="1" si="36"/>
        <v>49_6</v>
      </c>
      <c r="D2311" s="5">
        <v>6676</v>
      </c>
    </row>
    <row r="2312" spans="1:4" x14ac:dyDescent="0.25">
      <c r="A2312" s="6">
        <v>49</v>
      </c>
      <c r="B2312" s="6">
        <v>7</v>
      </c>
      <c r="C2312" s="48" t="str">
        <f t="shared" ca="1" si="36"/>
        <v>49_7</v>
      </c>
      <c r="D2312" s="6">
        <v>9308</v>
      </c>
    </row>
    <row r="2313" spans="1:4" x14ac:dyDescent="0.25">
      <c r="A2313" s="5">
        <v>49</v>
      </c>
      <c r="B2313" s="5">
        <v>8</v>
      </c>
      <c r="C2313" s="49" t="str">
        <f t="shared" ca="1" si="36"/>
        <v>49_8</v>
      </c>
      <c r="D2313" s="5">
        <v>529</v>
      </c>
    </row>
    <row r="2314" spans="1:4" x14ac:dyDescent="0.25">
      <c r="A2314" s="6">
        <v>49</v>
      </c>
      <c r="B2314" s="6">
        <v>9</v>
      </c>
      <c r="C2314" s="48" t="str">
        <f t="shared" ca="1" si="36"/>
        <v>49_9</v>
      </c>
      <c r="D2314" s="6">
        <v>11278</v>
      </c>
    </row>
    <row r="2315" spans="1:4" x14ac:dyDescent="0.25">
      <c r="A2315" s="5">
        <v>49</v>
      </c>
      <c r="B2315" s="5">
        <v>10</v>
      </c>
      <c r="C2315" s="49" t="str">
        <f t="shared" ca="1" si="36"/>
        <v>49_10</v>
      </c>
      <c r="D2315" s="5">
        <v>7306</v>
      </c>
    </row>
    <row r="2316" spans="1:4" x14ac:dyDescent="0.25">
      <c r="A2316" s="6">
        <v>49</v>
      </c>
      <c r="B2316" s="6">
        <v>11</v>
      </c>
      <c r="C2316" s="48" t="str">
        <f t="shared" ca="1" si="36"/>
        <v>49_11</v>
      </c>
      <c r="D2316" s="6">
        <v>8073</v>
      </c>
    </row>
    <row r="2317" spans="1:4" x14ac:dyDescent="0.25">
      <c r="A2317" s="5">
        <v>49</v>
      </c>
      <c r="B2317" s="5">
        <v>12</v>
      </c>
      <c r="C2317" s="49" t="str">
        <f t="shared" ca="1" si="36"/>
        <v>49_12</v>
      </c>
      <c r="D2317" s="5">
        <v>6287</v>
      </c>
    </row>
    <row r="2318" spans="1:4" x14ac:dyDescent="0.25">
      <c r="A2318" s="6">
        <v>49</v>
      </c>
      <c r="B2318" s="6">
        <v>13</v>
      </c>
      <c r="C2318" s="48" t="str">
        <f t="shared" ca="1" si="36"/>
        <v>49_13</v>
      </c>
      <c r="D2318" s="6">
        <v>8450</v>
      </c>
    </row>
    <row r="2319" spans="1:4" x14ac:dyDescent="0.25">
      <c r="A2319" s="5">
        <v>49</v>
      </c>
      <c r="B2319" s="5">
        <v>14</v>
      </c>
      <c r="C2319" s="49" t="str">
        <f t="shared" ca="1" si="36"/>
        <v>49_14</v>
      </c>
      <c r="D2319" s="5">
        <v>8543</v>
      </c>
    </row>
    <row r="2320" spans="1:4" x14ac:dyDescent="0.25">
      <c r="A2320" s="6">
        <v>49</v>
      </c>
      <c r="B2320" s="6">
        <v>15</v>
      </c>
      <c r="C2320" s="48" t="str">
        <f t="shared" ca="1" si="36"/>
        <v>49_15</v>
      </c>
      <c r="D2320" s="6">
        <v>6939</v>
      </c>
    </row>
    <row r="2321" spans="1:4" x14ac:dyDescent="0.25">
      <c r="A2321" s="5">
        <v>49</v>
      </c>
      <c r="B2321" s="5">
        <v>16</v>
      </c>
      <c r="C2321" s="49" t="str">
        <f t="shared" ca="1" si="36"/>
        <v>49_16</v>
      </c>
      <c r="D2321" s="5">
        <v>4866</v>
      </c>
    </row>
    <row r="2322" spans="1:4" x14ac:dyDescent="0.25">
      <c r="A2322" s="6">
        <v>49</v>
      </c>
      <c r="B2322" s="6">
        <v>17</v>
      </c>
      <c r="C2322" s="48" t="str">
        <f t="shared" ca="1" si="36"/>
        <v>49_17</v>
      </c>
      <c r="D2322" s="6">
        <v>786</v>
      </c>
    </row>
    <row r="2323" spans="1:4" x14ac:dyDescent="0.25">
      <c r="A2323" s="5">
        <v>49</v>
      </c>
      <c r="B2323" s="5">
        <v>18</v>
      </c>
      <c r="C2323" s="49" t="str">
        <f t="shared" ca="1" si="36"/>
        <v>49_18</v>
      </c>
      <c r="D2323" s="5">
        <v>355</v>
      </c>
    </row>
    <row r="2324" spans="1:4" x14ac:dyDescent="0.25">
      <c r="A2324" s="6">
        <v>49</v>
      </c>
      <c r="B2324" s="6">
        <v>19</v>
      </c>
      <c r="C2324" s="48" t="str">
        <f t="shared" ca="1" si="36"/>
        <v>49_19</v>
      </c>
      <c r="D2324" s="6">
        <v>9743</v>
      </c>
    </row>
    <row r="2325" spans="1:4" x14ac:dyDescent="0.25">
      <c r="A2325" s="5">
        <v>49</v>
      </c>
      <c r="B2325" s="5">
        <v>20</v>
      </c>
      <c r="C2325" s="49" t="str">
        <f t="shared" ca="1" si="36"/>
        <v>49_20</v>
      </c>
      <c r="D2325" s="5">
        <v>9426</v>
      </c>
    </row>
    <row r="2326" spans="1:4" x14ac:dyDescent="0.25">
      <c r="A2326" s="6">
        <v>49</v>
      </c>
      <c r="B2326" s="6">
        <v>21</v>
      </c>
      <c r="C2326" s="48" t="str">
        <f t="shared" ca="1" si="36"/>
        <v>49_21</v>
      </c>
      <c r="D2326" s="6">
        <v>8703</v>
      </c>
    </row>
    <row r="2327" spans="1:4" x14ac:dyDescent="0.25">
      <c r="A2327" s="5">
        <v>49</v>
      </c>
      <c r="B2327" s="5">
        <v>22</v>
      </c>
      <c r="C2327" s="49" t="str">
        <f t="shared" ca="1" si="36"/>
        <v>49_22</v>
      </c>
      <c r="D2327" s="5">
        <v>8888</v>
      </c>
    </row>
    <row r="2328" spans="1:4" x14ac:dyDescent="0.25">
      <c r="A2328" s="6">
        <v>49</v>
      </c>
      <c r="B2328" s="6">
        <v>23</v>
      </c>
      <c r="C2328" s="48" t="str">
        <f t="shared" ca="1" si="36"/>
        <v>49_23</v>
      </c>
      <c r="D2328" s="6">
        <v>1862</v>
      </c>
    </row>
    <row r="2329" spans="1:4" x14ac:dyDescent="0.25">
      <c r="A2329" s="5">
        <v>49</v>
      </c>
      <c r="B2329" s="5">
        <v>24</v>
      </c>
      <c r="C2329" s="49" t="str">
        <f t="shared" ca="1" si="36"/>
        <v>49_24</v>
      </c>
      <c r="D2329" s="5">
        <v>6445</v>
      </c>
    </row>
    <row r="2330" spans="1:4" x14ac:dyDescent="0.25">
      <c r="A2330" s="6">
        <v>49</v>
      </c>
      <c r="B2330" s="6">
        <v>25</v>
      </c>
      <c r="C2330" s="48" t="str">
        <f t="shared" ca="1" si="36"/>
        <v>49_25</v>
      </c>
      <c r="D2330" s="6">
        <v>10124</v>
      </c>
    </row>
    <row r="2331" spans="1:4" x14ac:dyDescent="0.25">
      <c r="A2331" s="5">
        <v>49</v>
      </c>
      <c r="B2331" s="5">
        <v>26</v>
      </c>
      <c r="C2331" s="49" t="str">
        <f t="shared" ca="1" si="36"/>
        <v>49_26</v>
      </c>
      <c r="D2331" s="5">
        <v>9312</v>
      </c>
    </row>
    <row r="2332" spans="1:4" x14ac:dyDescent="0.25">
      <c r="A2332" s="6">
        <v>49</v>
      </c>
      <c r="B2332" s="6">
        <v>27</v>
      </c>
      <c r="C2332" s="48" t="str">
        <f t="shared" ca="1" si="36"/>
        <v>49_27</v>
      </c>
      <c r="D2332" s="6">
        <v>9659</v>
      </c>
    </row>
    <row r="2333" spans="1:4" x14ac:dyDescent="0.25">
      <c r="A2333" s="5">
        <v>49</v>
      </c>
      <c r="B2333" s="5">
        <v>28</v>
      </c>
      <c r="C2333" s="49" t="str">
        <f t="shared" ca="1" si="36"/>
        <v>49_28</v>
      </c>
      <c r="D2333" s="5">
        <v>859</v>
      </c>
    </row>
    <row r="2334" spans="1:4" x14ac:dyDescent="0.25">
      <c r="A2334" s="6">
        <v>49</v>
      </c>
      <c r="B2334" s="6">
        <v>29</v>
      </c>
      <c r="C2334" s="48" t="str">
        <f t="shared" ca="1" si="36"/>
        <v>49_29</v>
      </c>
      <c r="D2334" s="6">
        <v>894</v>
      </c>
    </row>
    <row r="2335" spans="1:4" x14ac:dyDescent="0.25">
      <c r="A2335" s="5">
        <v>49</v>
      </c>
      <c r="B2335" s="5">
        <v>30</v>
      </c>
      <c r="C2335" s="49" t="str">
        <f t="shared" ca="1" si="36"/>
        <v>49_30</v>
      </c>
      <c r="D2335" s="5">
        <v>1335</v>
      </c>
    </row>
    <row r="2336" spans="1:4" x14ac:dyDescent="0.25">
      <c r="A2336" s="6">
        <v>49</v>
      </c>
      <c r="B2336" s="6">
        <v>31</v>
      </c>
      <c r="C2336" s="48" t="str">
        <f t="shared" ca="1" si="36"/>
        <v>49_31</v>
      </c>
      <c r="D2336" s="6">
        <v>7847</v>
      </c>
    </row>
    <row r="2337" spans="1:4" x14ac:dyDescent="0.25">
      <c r="A2337" s="5">
        <v>49</v>
      </c>
      <c r="B2337" s="5">
        <v>32</v>
      </c>
      <c r="C2337" s="49" t="str">
        <f t="shared" ca="1" si="36"/>
        <v>49_32</v>
      </c>
      <c r="D2337" s="5">
        <v>16489</v>
      </c>
    </row>
    <row r="2338" spans="1:4" x14ac:dyDescent="0.25">
      <c r="A2338" s="6">
        <v>49</v>
      </c>
      <c r="B2338" s="6">
        <v>33</v>
      </c>
      <c r="C2338" s="48" t="str">
        <f t="shared" ca="1" si="36"/>
        <v>49_33</v>
      </c>
      <c r="D2338" s="6">
        <v>7976</v>
      </c>
    </row>
    <row r="2339" spans="1:4" x14ac:dyDescent="0.25">
      <c r="A2339" s="5">
        <v>49</v>
      </c>
      <c r="B2339" s="5">
        <v>34</v>
      </c>
      <c r="C2339" s="49" t="str">
        <f t="shared" ca="1" si="36"/>
        <v>49_34</v>
      </c>
      <c r="D2339" s="5">
        <v>10557</v>
      </c>
    </row>
    <row r="2340" spans="1:4" x14ac:dyDescent="0.25">
      <c r="A2340" s="6">
        <v>49</v>
      </c>
      <c r="B2340" s="6">
        <v>35</v>
      </c>
      <c r="C2340" s="48" t="str">
        <f t="shared" ca="1" si="36"/>
        <v>49_35</v>
      </c>
      <c r="D2340" s="6">
        <v>7355</v>
      </c>
    </row>
    <row r="2341" spans="1:4" x14ac:dyDescent="0.25">
      <c r="A2341" s="5">
        <v>49</v>
      </c>
      <c r="B2341" s="5">
        <v>36</v>
      </c>
      <c r="C2341" s="49" t="str">
        <f t="shared" ca="1" si="36"/>
        <v>49_36</v>
      </c>
      <c r="D2341" s="5">
        <v>293</v>
      </c>
    </row>
    <row r="2342" spans="1:4" x14ac:dyDescent="0.25">
      <c r="A2342" s="6">
        <v>49</v>
      </c>
      <c r="B2342" s="6">
        <v>37</v>
      </c>
      <c r="C2342" s="48" t="str">
        <f t="shared" ca="1" si="36"/>
        <v>49_37</v>
      </c>
      <c r="D2342" s="6">
        <v>9739</v>
      </c>
    </row>
    <row r="2343" spans="1:4" x14ac:dyDescent="0.25">
      <c r="A2343" s="5">
        <v>49</v>
      </c>
      <c r="B2343" s="5">
        <v>38</v>
      </c>
      <c r="C2343" s="49" t="str">
        <f t="shared" ca="1" si="36"/>
        <v>49_38</v>
      </c>
      <c r="D2343" s="5">
        <v>7263</v>
      </c>
    </row>
    <row r="2344" spans="1:4" x14ac:dyDescent="0.25">
      <c r="A2344" s="6">
        <v>49</v>
      </c>
      <c r="B2344" s="6">
        <v>39</v>
      </c>
      <c r="C2344" s="48" t="str">
        <f t="shared" ca="1" si="36"/>
        <v>49_39</v>
      </c>
      <c r="D2344" s="6">
        <v>8116</v>
      </c>
    </row>
    <row r="2345" spans="1:4" x14ac:dyDescent="0.25">
      <c r="A2345" s="5">
        <v>49</v>
      </c>
      <c r="B2345" s="5">
        <v>40</v>
      </c>
      <c r="C2345" s="49" t="str">
        <f t="shared" ca="1" si="36"/>
        <v>49_40</v>
      </c>
      <c r="D2345" s="5">
        <v>6585</v>
      </c>
    </row>
    <row r="2346" spans="1:4" x14ac:dyDescent="0.25">
      <c r="A2346" s="6">
        <v>49</v>
      </c>
      <c r="B2346" s="6">
        <v>41</v>
      </c>
      <c r="C2346" s="48" t="str">
        <f t="shared" ca="1" si="36"/>
        <v>49_41</v>
      </c>
      <c r="D2346" s="6">
        <v>9391</v>
      </c>
    </row>
    <row r="2347" spans="1:4" x14ac:dyDescent="0.25">
      <c r="A2347" s="5">
        <v>49</v>
      </c>
      <c r="B2347" s="5">
        <v>42</v>
      </c>
      <c r="C2347" s="49" t="str">
        <f t="shared" ca="1" si="36"/>
        <v>49_42</v>
      </c>
      <c r="D2347" s="5">
        <v>9146</v>
      </c>
    </row>
    <row r="2348" spans="1:4" x14ac:dyDescent="0.25">
      <c r="A2348" s="6">
        <v>49</v>
      </c>
      <c r="B2348" s="6">
        <v>43</v>
      </c>
      <c r="C2348" s="48" t="str">
        <f t="shared" ca="1" si="36"/>
        <v>49_43</v>
      </c>
      <c r="D2348" s="6">
        <v>8582</v>
      </c>
    </row>
    <row r="2349" spans="1:4" x14ac:dyDescent="0.25">
      <c r="A2349" s="5">
        <v>49</v>
      </c>
      <c r="B2349" s="5">
        <v>44</v>
      </c>
      <c r="C2349" s="49" t="str">
        <f t="shared" ca="1" si="36"/>
        <v>49_44</v>
      </c>
      <c r="D2349" s="5">
        <v>9506</v>
      </c>
    </row>
    <row r="2350" spans="1:4" x14ac:dyDescent="0.25">
      <c r="A2350" s="6">
        <v>49</v>
      </c>
      <c r="B2350" s="6">
        <v>45</v>
      </c>
      <c r="C2350" s="48" t="str">
        <f t="shared" ca="1" si="36"/>
        <v>49_45</v>
      </c>
      <c r="D2350" s="6">
        <v>10431</v>
      </c>
    </row>
    <row r="2351" spans="1:4" x14ac:dyDescent="0.25">
      <c r="A2351" s="5">
        <v>49</v>
      </c>
      <c r="B2351" s="5">
        <v>46</v>
      </c>
      <c r="C2351" s="49" t="str">
        <f t="shared" ca="1" si="36"/>
        <v>49_46</v>
      </c>
      <c r="D2351" s="5">
        <v>16712</v>
      </c>
    </row>
    <row r="2352" spans="1:4" x14ac:dyDescent="0.25">
      <c r="A2352" s="6">
        <v>49</v>
      </c>
      <c r="B2352" s="6">
        <v>47</v>
      </c>
      <c r="C2352" s="48" t="str">
        <f t="shared" ca="1" si="36"/>
        <v>49_47</v>
      </c>
      <c r="D2352" s="6">
        <v>9411</v>
      </c>
    </row>
    <row r="2353" spans="1:4" x14ac:dyDescent="0.25">
      <c r="A2353" s="5">
        <v>49</v>
      </c>
      <c r="B2353" s="5">
        <v>48</v>
      </c>
      <c r="C2353" s="49" t="str">
        <f t="shared" ca="1" si="36"/>
        <v>49_48</v>
      </c>
      <c r="D2353" s="5">
        <v>6613</v>
      </c>
    </row>
    <row r="2354" spans="1:4" x14ac:dyDescent="0.25">
      <c r="A2354" s="6"/>
      <c r="B2354" s="6"/>
      <c r="C2354" s="48" t="str">
        <f t="shared" ca="1" si="36"/>
        <v>_</v>
      </c>
      <c r="D2354" s="6"/>
    </row>
    <row r="2355" spans="1:4" x14ac:dyDescent="0.25">
      <c r="A2355" s="5"/>
      <c r="B2355" s="5"/>
      <c r="C2355" s="49" t="str">
        <f t="shared" ca="1" si="36"/>
        <v>_</v>
      </c>
      <c r="D2355" s="5"/>
    </row>
    <row r="2356" spans="1:4" x14ac:dyDescent="0.25">
      <c r="A2356" s="6"/>
      <c r="B2356" s="6"/>
      <c r="C2356" s="48" t="str">
        <f t="shared" ca="1" si="36"/>
        <v>_</v>
      </c>
      <c r="D2356" s="6"/>
    </row>
    <row r="2357" spans="1:4" x14ac:dyDescent="0.25">
      <c r="A2357" s="5"/>
      <c r="B2357" s="5"/>
      <c r="C2357" s="49" t="str">
        <f t="shared" ca="1" si="36"/>
        <v>_</v>
      </c>
      <c r="D2357" s="5"/>
    </row>
    <row r="2358" spans="1:4" x14ac:dyDescent="0.25">
      <c r="A2358" s="6"/>
      <c r="B2358" s="6"/>
      <c r="C2358" s="48" t="str">
        <f t="shared" ca="1" si="36"/>
        <v>_</v>
      </c>
      <c r="D2358" s="6"/>
    </row>
    <row r="2359" spans="1:4" x14ac:dyDescent="0.25">
      <c r="A2359" s="5"/>
      <c r="B2359" s="5"/>
      <c r="C2359" s="49" t="str">
        <f t="shared" ca="1" si="36"/>
        <v>_</v>
      </c>
      <c r="D2359" s="5"/>
    </row>
    <row r="2360" spans="1:4" x14ac:dyDescent="0.25">
      <c r="A2360" s="6"/>
      <c r="B2360" s="6"/>
      <c r="C2360" s="48" t="str">
        <f t="shared" ca="1" si="36"/>
        <v>_</v>
      </c>
      <c r="D2360" s="6"/>
    </row>
    <row r="2361" spans="1:4" x14ac:dyDescent="0.25">
      <c r="A2361" s="5"/>
      <c r="B2361" s="5"/>
      <c r="C2361" s="49" t="str">
        <f t="shared" ca="1" si="36"/>
        <v>_</v>
      </c>
      <c r="D2361" s="5"/>
    </row>
    <row r="2362" spans="1:4" x14ac:dyDescent="0.25">
      <c r="A2362" s="6"/>
      <c r="B2362" s="6"/>
      <c r="C2362" s="48" t="str">
        <f t="shared" ca="1" si="36"/>
        <v>_</v>
      </c>
      <c r="D2362" s="6"/>
    </row>
    <row r="2363" spans="1:4" x14ac:dyDescent="0.25">
      <c r="A2363" s="5"/>
      <c r="B2363" s="5"/>
      <c r="C2363" s="49" t="str">
        <f t="shared" ca="1" si="36"/>
        <v>_</v>
      </c>
      <c r="D2363" s="5"/>
    </row>
    <row r="2364" spans="1:4" x14ac:dyDescent="0.25">
      <c r="A2364" s="6"/>
      <c r="B2364" s="6"/>
      <c r="C2364" s="48" t="str">
        <f t="shared" ca="1" si="36"/>
        <v>_</v>
      </c>
      <c r="D2364" s="6"/>
    </row>
    <row r="2365" spans="1:4" x14ac:dyDescent="0.25">
      <c r="A2365" s="5"/>
      <c r="B2365" s="5"/>
      <c r="C2365" s="49" t="str">
        <f t="shared" ca="1" si="36"/>
        <v>_</v>
      </c>
      <c r="D2365" s="5"/>
    </row>
    <row r="2366" spans="1:4" x14ac:dyDescent="0.25">
      <c r="A2366" s="6"/>
      <c r="B2366" s="6"/>
      <c r="C2366" s="48" t="str">
        <f t="shared" ca="1" si="36"/>
        <v>_</v>
      </c>
      <c r="D2366" s="6"/>
    </row>
    <row r="2367" spans="1:4" x14ac:dyDescent="0.25">
      <c r="A2367" s="5"/>
      <c r="B2367" s="5"/>
      <c r="C2367" s="49" t="str">
        <f t="shared" ca="1" si="36"/>
        <v>_</v>
      </c>
      <c r="D2367" s="5"/>
    </row>
    <row r="2368" spans="1:4" x14ac:dyDescent="0.25">
      <c r="A2368" s="6"/>
      <c r="B2368" s="6"/>
      <c r="C2368" s="48" t="str">
        <f t="shared" ca="1" si="36"/>
        <v>_</v>
      </c>
      <c r="D2368" s="6"/>
    </row>
    <row r="2369" spans="1:4" x14ac:dyDescent="0.25">
      <c r="A2369" s="5"/>
      <c r="B2369" s="5"/>
      <c r="C2369" s="49" t="str">
        <f t="shared" ca="1" si="36"/>
        <v>_</v>
      </c>
      <c r="D2369" s="5"/>
    </row>
    <row r="2370" spans="1:4" x14ac:dyDescent="0.25">
      <c r="A2370" s="6"/>
      <c r="B2370" s="6"/>
      <c r="C2370" s="48" t="str">
        <f t="shared" ca="1" si="36"/>
        <v>_</v>
      </c>
      <c r="D2370" s="6"/>
    </row>
    <row r="2371" spans="1:4" x14ac:dyDescent="0.25">
      <c r="A2371" s="5"/>
      <c r="B2371" s="5"/>
      <c r="C2371" s="49" t="str">
        <f t="shared" ca="1" si="36"/>
        <v>_</v>
      </c>
      <c r="D2371" s="5"/>
    </row>
    <row r="2372" spans="1:4" x14ac:dyDescent="0.25">
      <c r="A2372" s="6"/>
      <c r="B2372" s="6"/>
      <c r="C2372" s="48" t="str">
        <f t="shared" ref="C2372:C2435" ca="1" si="37">INDIRECT("A"&amp;ROW())&amp;"_"&amp;INDIRECT("B"&amp;ROW())</f>
        <v>_</v>
      </c>
      <c r="D2372" s="6"/>
    </row>
    <row r="2373" spans="1:4" x14ac:dyDescent="0.25">
      <c r="A2373" s="5"/>
      <c r="B2373" s="5"/>
      <c r="C2373" s="49" t="str">
        <f t="shared" ca="1" si="37"/>
        <v>_</v>
      </c>
      <c r="D2373" s="5"/>
    </row>
    <row r="2374" spans="1:4" x14ac:dyDescent="0.25">
      <c r="A2374" s="6"/>
      <c r="B2374" s="6"/>
      <c r="C2374" s="48" t="str">
        <f t="shared" ca="1" si="37"/>
        <v>_</v>
      </c>
      <c r="D2374" s="6"/>
    </row>
    <row r="2375" spans="1:4" x14ac:dyDescent="0.25">
      <c r="A2375" s="5"/>
      <c r="B2375" s="5"/>
      <c r="C2375" s="49" t="str">
        <f t="shared" ca="1" si="37"/>
        <v>_</v>
      </c>
      <c r="D2375" s="5"/>
    </row>
    <row r="2376" spans="1:4" x14ac:dyDescent="0.25">
      <c r="A2376" s="6"/>
      <c r="B2376" s="6"/>
      <c r="C2376" s="48" t="str">
        <f t="shared" ca="1" si="37"/>
        <v>_</v>
      </c>
      <c r="D2376" s="6"/>
    </row>
    <row r="2377" spans="1:4" x14ac:dyDescent="0.25">
      <c r="A2377" s="5"/>
      <c r="B2377" s="5"/>
      <c r="C2377" s="49" t="str">
        <f t="shared" ca="1" si="37"/>
        <v>_</v>
      </c>
      <c r="D2377" s="5"/>
    </row>
    <row r="2378" spans="1:4" x14ac:dyDescent="0.25">
      <c r="A2378" s="6"/>
      <c r="B2378" s="6"/>
      <c r="C2378" s="48" t="str">
        <f t="shared" ca="1" si="37"/>
        <v>_</v>
      </c>
      <c r="D2378" s="6"/>
    </row>
    <row r="2379" spans="1:4" x14ac:dyDescent="0.25">
      <c r="A2379" s="5"/>
      <c r="B2379" s="5"/>
      <c r="C2379" s="49" t="str">
        <f t="shared" ca="1" si="37"/>
        <v>_</v>
      </c>
      <c r="D2379" s="5"/>
    </row>
    <row r="2380" spans="1:4" x14ac:dyDescent="0.25">
      <c r="A2380" s="6"/>
      <c r="B2380" s="6"/>
      <c r="C2380" s="48" t="str">
        <f t="shared" ca="1" si="37"/>
        <v>_</v>
      </c>
      <c r="D2380" s="6"/>
    </row>
    <row r="2381" spans="1:4" x14ac:dyDescent="0.25">
      <c r="A2381" s="5"/>
      <c r="B2381" s="5"/>
      <c r="C2381" s="49" t="str">
        <f t="shared" ca="1" si="37"/>
        <v>_</v>
      </c>
      <c r="D2381" s="5"/>
    </row>
    <row r="2382" spans="1:4" x14ac:dyDescent="0.25">
      <c r="A2382" s="6"/>
      <c r="B2382" s="6"/>
      <c r="C2382" s="48" t="str">
        <f t="shared" ca="1" si="37"/>
        <v>_</v>
      </c>
      <c r="D2382" s="6"/>
    </row>
    <row r="2383" spans="1:4" x14ac:dyDescent="0.25">
      <c r="A2383" s="5"/>
      <c r="B2383" s="5"/>
      <c r="C2383" s="49" t="str">
        <f t="shared" ca="1" si="37"/>
        <v>_</v>
      </c>
      <c r="D2383" s="5"/>
    </row>
    <row r="2384" spans="1:4" x14ac:dyDescent="0.25">
      <c r="A2384" s="6"/>
      <c r="B2384" s="6"/>
      <c r="C2384" s="48" t="str">
        <f t="shared" ca="1" si="37"/>
        <v>_</v>
      </c>
      <c r="D2384" s="6"/>
    </row>
    <row r="2385" spans="1:4" x14ac:dyDescent="0.25">
      <c r="A2385" s="5"/>
      <c r="B2385" s="5"/>
      <c r="C2385" s="49" t="str">
        <f t="shared" ca="1" si="37"/>
        <v>_</v>
      </c>
      <c r="D2385" s="5"/>
    </row>
    <row r="2386" spans="1:4" x14ac:dyDescent="0.25">
      <c r="A2386" s="6"/>
      <c r="B2386" s="6"/>
      <c r="C2386" s="48" t="str">
        <f t="shared" ca="1" si="37"/>
        <v>_</v>
      </c>
      <c r="D2386" s="6"/>
    </row>
    <row r="2387" spans="1:4" x14ac:dyDescent="0.25">
      <c r="A2387" s="5"/>
      <c r="B2387" s="5"/>
      <c r="C2387" s="49" t="str">
        <f t="shared" ca="1" si="37"/>
        <v>_</v>
      </c>
      <c r="D2387" s="5"/>
    </row>
    <row r="2388" spans="1:4" x14ac:dyDescent="0.25">
      <c r="A2388" s="6"/>
      <c r="B2388" s="6"/>
      <c r="C2388" s="48" t="str">
        <f t="shared" ca="1" si="37"/>
        <v>_</v>
      </c>
      <c r="D2388" s="6"/>
    </row>
    <row r="2389" spans="1:4" x14ac:dyDescent="0.25">
      <c r="A2389" s="5"/>
      <c r="B2389" s="5"/>
      <c r="C2389" s="49" t="str">
        <f t="shared" ca="1" si="37"/>
        <v>_</v>
      </c>
      <c r="D2389" s="5"/>
    </row>
    <row r="2390" spans="1:4" x14ac:dyDescent="0.25">
      <c r="A2390" s="6"/>
      <c r="B2390" s="6"/>
      <c r="C2390" s="48" t="str">
        <f t="shared" ca="1" si="37"/>
        <v>_</v>
      </c>
      <c r="D2390" s="6"/>
    </row>
    <row r="2391" spans="1:4" x14ac:dyDescent="0.25">
      <c r="A2391" s="5"/>
      <c r="B2391" s="5"/>
      <c r="C2391" s="49" t="str">
        <f t="shared" ca="1" si="37"/>
        <v>_</v>
      </c>
      <c r="D2391" s="5"/>
    </row>
    <row r="2392" spans="1:4" x14ac:dyDescent="0.25">
      <c r="A2392" s="6"/>
      <c r="B2392" s="6"/>
      <c r="C2392" s="48" t="str">
        <f t="shared" ca="1" si="37"/>
        <v>_</v>
      </c>
      <c r="D2392" s="6"/>
    </row>
    <row r="2393" spans="1:4" x14ac:dyDescent="0.25">
      <c r="A2393" s="5"/>
      <c r="B2393" s="5"/>
      <c r="C2393" s="49" t="str">
        <f t="shared" ca="1" si="37"/>
        <v>_</v>
      </c>
      <c r="D2393" s="5"/>
    </row>
    <row r="2394" spans="1:4" x14ac:dyDescent="0.25">
      <c r="A2394" s="6"/>
      <c r="B2394" s="6"/>
      <c r="C2394" s="48" t="str">
        <f t="shared" ca="1" si="37"/>
        <v>_</v>
      </c>
      <c r="D2394" s="6"/>
    </row>
    <row r="2395" spans="1:4" x14ac:dyDescent="0.25">
      <c r="A2395" s="5"/>
      <c r="B2395" s="5"/>
      <c r="C2395" s="49" t="str">
        <f t="shared" ca="1" si="37"/>
        <v>_</v>
      </c>
      <c r="D2395" s="5"/>
    </row>
    <row r="2396" spans="1:4" x14ac:dyDescent="0.25">
      <c r="A2396" s="6"/>
      <c r="B2396" s="6"/>
      <c r="C2396" s="48" t="str">
        <f t="shared" ca="1" si="37"/>
        <v>_</v>
      </c>
      <c r="D2396" s="6"/>
    </row>
    <row r="2397" spans="1:4" x14ac:dyDescent="0.25">
      <c r="A2397" s="5"/>
      <c r="B2397" s="5"/>
      <c r="C2397" s="49" t="str">
        <f t="shared" ca="1" si="37"/>
        <v>_</v>
      </c>
      <c r="D2397" s="5"/>
    </row>
    <row r="2398" spans="1:4" x14ac:dyDescent="0.25">
      <c r="A2398" s="6"/>
      <c r="B2398" s="6"/>
      <c r="C2398" s="48" t="str">
        <f t="shared" ca="1" si="37"/>
        <v>_</v>
      </c>
      <c r="D2398" s="6"/>
    </row>
    <row r="2399" spans="1:4" x14ac:dyDescent="0.25">
      <c r="A2399" s="5"/>
      <c r="B2399" s="5"/>
      <c r="C2399" s="49" t="str">
        <f t="shared" ca="1" si="37"/>
        <v>_</v>
      </c>
      <c r="D2399" s="5"/>
    </row>
    <row r="2400" spans="1:4" x14ac:dyDescent="0.25">
      <c r="A2400" s="6"/>
      <c r="B2400" s="6"/>
      <c r="C2400" s="48" t="str">
        <f t="shared" ca="1" si="37"/>
        <v>_</v>
      </c>
      <c r="D2400" s="6"/>
    </row>
    <row r="2401" spans="1:4" x14ac:dyDescent="0.25">
      <c r="A2401" s="5"/>
      <c r="B2401" s="5"/>
      <c r="C2401" s="49" t="str">
        <f t="shared" ca="1" si="37"/>
        <v>_</v>
      </c>
      <c r="D2401" s="5"/>
    </row>
    <row r="2402" spans="1:4" x14ac:dyDescent="0.25">
      <c r="A2402" s="6"/>
      <c r="B2402" s="6"/>
      <c r="C2402" s="48" t="str">
        <f t="shared" ca="1" si="37"/>
        <v>_</v>
      </c>
      <c r="D2402" s="6"/>
    </row>
    <row r="2403" spans="1:4" x14ac:dyDescent="0.25">
      <c r="A2403" s="5"/>
      <c r="B2403" s="5"/>
      <c r="C2403" s="49" t="str">
        <f t="shared" ca="1" si="37"/>
        <v>_</v>
      </c>
      <c r="D2403" s="5"/>
    </row>
    <row r="2404" spans="1:4" x14ac:dyDescent="0.25">
      <c r="A2404" s="6"/>
      <c r="B2404" s="6"/>
      <c r="C2404" s="48" t="str">
        <f t="shared" ca="1" si="37"/>
        <v>_</v>
      </c>
      <c r="D2404" s="6"/>
    </row>
    <row r="2405" spans="1:4" x14ac:dyDescent="0.25">
      <c r="A2405" s="5"/>
      <c r="B2405" s="5"/>
      <c r="C2405" s="49" t="str">
        <f t="shared" ca="1" si="37"/>
        <v>_</v>
      </c>
      <c r="D2405" s="5"/>
    </row>
    <row r="2406" spans="1:4" x14ac:dyDescent="0.25">
      <c r="A2406" s="6"/>
      <c r="B2406" s="6"/>
      <c r="C2406" s="48" t="str">
        <f t="shared" ca="1" si="37"/>
        <v>_</v>
      </c>
      <c r="D2406" s="6"/>
    </row>
    <row r="2407" spans="1:4" x14ac:dyDescent="0.25">
      <c r="A2407" s="5"/>
      <c r="B2407" s="5"/>
      <c r="C2407" s="49" t="str">
        <f t="shared" ca="1" si="37"/>
        <v>_</v>
      </c>
      <c r="D2407" s="5"/>
    </row>
    <row r="2408" spans="1:4" x14ac:dyDescent="0.25">
      <c r="A2408" s="6"/>
      <c r="B2408" s="6"/>
      <c r="C2408" s="48" t="str">
        <f t="shared" ca="1" si="37"/>
        <v>_</v>
      </c>
      <c r="D2408" s="6"/>
    </row>
    <row r="2409" spans="1:4" x14ac:dyDescent="0.25">
      <c r="A2409" s="5"/>
      <c r="B2409" s="5"/>
      <c r="C2409" s="49" t="str">
        <f t="shared" ca="1" si="37"/>
        <v>_</v>
      </c>
      <c r="D2409" s="5"/>
    </row>
    <row r="2410" spans="1:4" x14ac:dyDescent="0.25">
      <c r="A2410" s="6"/>
      <c r="B2410" s="6"/>
      <c r="C2410" s="48" t="str">
        <f t="shared" ca="1" si="37"/>
        <v>_</v>
      </c>
      <c r="D2410" s="6"/>
    </row>
    <row r="2411" spans="1:4" x14ac:dyDescent="0.25">
      <c r="A2411" s="5"/>
      <c r="B2411" s="5"/>
      <c r="C2411" s="49" t="str">
        <f t="shared" ca="1" si="37"/>
        <v>_</v>
      </c>
      <c r="D2411" s="5"/>
    </row>
    <row r="2412" spans="1:4" x14ac:dyDescent="0.25">
      <c r="A2412" s="6"/>
      <c r="B2412" s="6"/>
      <c r="C2412" s="48" t="str">
        <f t="shared" ca="1" si="37"/>
        <v>_</v>
      </c>
      <c r="D2412" s="6"/>
    </row>
    <row r="2413" spans="1:4" x14ac:dyDescent="0.25">
      <c r="A2413" s="5"/>
      <c r="B2413" s="5"/>
      <c r="C2413" s="49" t="str">
        <f t="shared" ca="1" si="37"/>
        <v>_</v>
      </c>
      <c r="D2413" s="5"/>
    </row>
    <row r="2414" spans="1:4" x14ac:dyDescent="0.25">
      <c r="A2414" s="6"/>
      <c r="B2414" s="6"/>
      <c r="C2414" s="48" t="str">
        <f t="shared" ca="1" si="37"/>
        <v>_</v>
      </c>
      <c r="D2414" s="6"/>
    </row>
    <row r="2415" spans="1:4" x14ac:dyDescent="0.25">
      <c r="A2415" s="5"/>
      <c r="B2415" s="5"/>
      <c r="C2415" s="49" t="str">
        <f t="shared" ca="1" si="37"/>
        <v>_</v>
      </c>
      <c r="D2415" s="5"/>
    </row>
    <row r="2416" spans="1:4" x14ac:dyDescent="0.25">
      <c r="A2416" s="6"/>
      <c r="B2416" s="6"/>
      <c r="C2416" s="48" t="str">
        <f t="shared" ca="1" si="37"/>
        <v>_</v>
      </c>
      <c r="D2416" s="6"/>
    </row>
    <row r="2417" spans="1:4" x14ac:dyDescent="0.25">
      <c r="A2417" s="5"/>
      <c r="B2417" s="5"/>
      <c r="C2417" s="49" t="str">
        <f t="shared" ca="1" si="37"/>
        <v>_</v>
      </c>
      <c r="D2417" s="5"/>
    </row>
    <row r="2418" spans="1:4" x14ac:dyDescent="0.25">
      <c r="A2418" s="6"/>
      <c r="B2418" s="6"/>
      <c r="C2418" s="48" t="str">
        <f t="shared" ca="1" si="37"/>
        <v>_</v>
      </c>
      <c r="D2418" s="6"/>
    </row>
    <row r="2419" spans="1:4" x14ac:dyDescent="0.25">
      <c r="A2419" s="5"/>
      <c r="B2419" s="5"/>
      <c r="C2419" s="49" t="str">
        <f t="shared" ca="1" si="37"/>
        <v>_</v>
      </c>
      <c r="D2419" s="5"/>
    </row>
    <row r="2420" spans="1:4" x14ac:dyDescent="0.25">
      <c r="A2420" s="6"/>
      <c r="B2420" s="6"/>
      <c r="C2420" s="48" t="str">
        <f t="shared" ca="1" si="37"/>
        <v>_</v>
      </c>
      <c r="D2420" s="6"/>
    </row>
    <row r="2421" spans="1:4" x14ac:dyDescent="0.25">
      <c r="A2421" s="5"/>
      <c r="B2421" s="5"/>
      <c r="C2421" s="49" t="str">
        <f t="shared" ca="1" si="37"/>
        <v>_</v>
      </c>
      <c r="D2421" s="5"/>
    </row>
    <row r="2422" spans="1:4" x14ac:dyDescent="0.25">
      <c r="A2422" s="6"/>
      <c r="B2422" s="6"/>
      <c r="C2422" s="48" t="str">
        <f t="shared" ca="1" si="37"/>
        <v>_</v>
      </c>
      <c r="D2422" s="6"/>
    </row>
    <row r="2423" spans="1:4" x14ac:dyDescent="0.25">
      <c r="A2423" s="5"/>
      <c r="B2423" s="5"/>
      <c r="C2423" s="49" t="str">
        <f t="shared" ca="1" si="37"/>
        <v>_</v>
      </c>
      <c r="D2423" s="5"/>
    </row>
    <row r="2424" spans="1:4" x14ac:dyDescent="0.25">
      <c r="A2424" s="6"/>
      <c r="B2424" s="6"/>
      <c r="C2424" s="48" t="str">
        <f t="shared" ca="1" si="37"/>
        <v>_</v>
      </c>
      <c r="D2424" s="6"/>
    </row>
    <row r="2425" spans="1:4" x14ac:dyDescent="0.25">
      <c r="A2425" s="5"/>
      <c r="B2425" s="5"/>
      <c r="C2425" s="49" t="str">
        <f t="shared" ca="1" si="37"/>
        <v>_</v>
      </c>
      <c r="D2425" s="5"/>
    </row>
    <row r="2426" spans="1:4" x14ac:dyDescent="0.25">
      <c r="A2426" s="6"/>
      <c r="B2426" s="6"/>
      <c r="C2426" s="48" t="str">
        <f t="shared" ca="1" si="37"/>
        <v>_</v>
      </c>
      <c r="D2426" s="6"/>
    </row>
    <row r="2427" spans="1:4" x14ac:dyDescent="0.25">
      <c r="A2427" s="5"/>
      <c r="B2427" s="5"/>
      <c r="C2427" s="49" t="str">
        <f t="shared" ca="1" si="37"/>
        <v>_</v>
      </c>
      <c r="D2427" s="5"/>
    </row>
    <row r="2428" spans="1:4" x14ac:dyDescent="0.25">
      <c r="A2428" s="6"/>
      <c r="B2428" s="6"/>
      <c r="C2428" s="48" t="str">
        <f t="shared" ca="1" si="37"/>
        <v>_</v>
      </c>
      <c r="D2428" s="6"/>
    </row>
    <row r="2429" spans="1:4" x14ac:dyDescent="0.25">
      <c r="A2429" s="5"/>
      <c r="B2429" s="5"/>
      <c r="C2429" s="49" t="str">
        <f t="shared" ca="1" si="37"/>
        <v>_</v>
      </c>
      <c r="D2429" s="5"/>
    </row>
    <row r="2430" spans="1:4" x14ac:dyDescent="0.25">
      <c r="A2430" s="6"/>
      <c r="B2430" s="6"/>
      <c r="C2430" s="48" t="str">
        <f t="shared" ca="1" si="37"/>
        <v>_</v>
      </c>
      <c r="D2430" s="6"/>
    </row>
    <row r="2431" spans="1:4" x14ac:dyDescent="0.25">
      <c r="A2431" s="5"/>
      <c r="B2431" s="5"/>
      <c r="C2431" s="49" t="str">
        <f t="shared" ca="1" si="37"/>
        <v>_</v>
      </c>
      <c r="D2431" s="5"/>
    </row>
    <row r="2432" spans="1:4" x14ac:dyDescent="0.25">
      <c r="A2432" s="6"/>
      <c r="B2432" s="6"/>
      <c r="C2432" s="48" t="str">
        <f t="shared" ca="1" si="37"/>
        <v>_</v>
      </c>
      <c r="D2432" s="6"/>
    </row>
    <row r="2433" spans="1:4" x14ac:dyDescent="0.25">
      <c r="A2433" s="5"/>
      <c r="B2433" s="5"/>
      <c r="C2433" s="49" t="str">
        <f t="shared" ca="1" si="37"/>
        <v>_</v>
      </c>
      <c r="D2433" s="5"/>
    </row>
    <row r="2434" spans="1:4" x14ac:dyDescent="0.25">
      <c r="A2434" s="6"/>
      <c r="B2434" s="6"/>
      <c r="C2434" s="48" t="str">
        <f t="shared" ca="1" si="37"/>
        <v>_</v>
      </c>
      <c r="D2434" s="6"/>
    </row>
    <row r="2435" spans="1:4" x14ac:dyDescent="0.25">
      <c r="A2435" s="5"/>
      <c r="B2435" s="5"/>
      <c r="C2435" s="49" t="str">
        <f t="shared" ca="1" si="37"/>
        <v>_</v>
      </c>
      <c r="D2435" s="5"/>
    </row>
    <row r="2436" spans="1:4" x14ac:dyDescent="0.25">
      <c r="A2436" s="6"/>
      <c r="B2436" s="6"/>
      <c r="C2436" s="48" t="str">
        <f t="shared" ref="C2436:C2499" ca="1" si="38">INDIRECT("A"&amp;ROW())&amp;"_"&amp;INDIRECT("B"&amp;ROW())</f>
        <v>_</v>
      </c>
      <c r="D2436" s="6"/>
    </row>
    <row r="2437" spans="1:4" x14ac:dyDescent="0.25">
      <c r="A2437" s="5"/>
      <c r="B2437" s="5"/>
      <c r="C2437" s="49" t="str">
        <f t="shared" ca="1" si="38"/>
        <v>_</v>
      </c>
      <c r="D2437" s="5"/>
    </row>
    <row r="2438" spans="1:4" x14ac:dyDescent="0.25">
      <c r="A2438" s="6"/>
      <c r="B2438" s="6"/>
      <c r="C2438" s="48" t="str">
        <f t="shared" ca="1" si="38"/>
        <v>_</v>
      </c>
      <c r="D2438" s="6"/>
    </row>
    <row r="2439" spans="1:4" x14ac:dyDescent="0.25">
      <c r="A2439" s="5"/>
      <c r="B2439" s="5"/>
      <c r="C2439" s="49" t="str">
        <f t="shared" ca="1" si="38"/>
        <v>_</v>
      </c>
      <c r="D2439" s="5"/>
    </row>
    <row r="2440" spans="1:4" x14ac:dyDescent="0.25">
      <c r="A2440" s="6"/>
      <c r="B2440" s="6"/>
      <c r="C2440" s="48" t="str">
        <f t="shared" ca="1" si="38"/>
        <v>_</v>
      </c>
      <c r="D2440" s="6"/>
    </row>
    <row r="2441" spans="1:4" x14ac:dyDescent="0.25">
      <c r="A2441" s="5"/>
      <c r="B2441" s="5"/>
      <c r="C2441" s="49" t="str">
        <f t="shared" ca="1" si="38"/>
        <v>_</v>
      </c>
      <c r="D2441" s="5"/>
    </row>
    <row r="2442" spans="1:4" x14ac:dyDescent="0.25">
      <c r="A2442" s="6"/>
      <c r="B2442" s="6"/>
      <c r="C2442" s="48" t="str">
        <f t="shared" ca="1" si="38"/>
        <v>_</v>
      </c>
      <c r="D2442" s="6"/>
    </row>
    <row r="2443" spans="1:4" x14ac:dyDescent="0.25">
      <c r="A2443" s="5"/>
      <c r="B2443" s="5"/>
      <c r="C2443" s="49" t="str">
        <f t="shared" ca="1" si="38"/>
        <v>_</v>
      </c>
      <c r="D2443" s="5"/>
    </row>
    <row r="2444" spans="1:4" x14ac:dyDescent="0.25">
      <c r="A2444" s="6"/>
      <c r="B2444" s="6"/>
      <c r="C2444" s="48" t="str">
        <f t="shared" ca="1" si="38"/>
        <v>_</v>
      </c>
      <c r="D2444" s="6"/>
    </row>
    <row r="2445" spans="1:4" x14ac:dyDescent="0.25">
      <c r="A2445" s="5"/>
      <c r="B2445" s="5"/>
      <c r="C2445" s="49" t="str">
        <f t="shared" ca="1" si="38"/>
        <v>_</v>
      </c>
      <c r="D2445" s="5"/>
    </row>
    <row r="2446" spans="1:4" x14ac:dyDescent="0.25">
      <c r="A2446" s="6"/>
      <c r="B2446" s="6"/>
      <c r="C2446" s="48" t="str">
        <f t="shared" ca="1" si="38"/>
        <v>_</v>
      </c>
      <c r="D2446" s="6"/>
    </row>
    <row r="2447" spans="1:4" x14ac:dyDescent="0.25">
      <c r="A2447" s="5"/>
      <c r="B2447" s="5"/>
      <c r="C2447" s="49" t="str">
        <f t="shared" ca="1" si="38"/>
        <v>_</v>
      </c>
      <c r="D2447" s="5"/>
    </row>
    <row r="2448" spans="1:4" x14ac:dyDescent="0.25">
      <c r="A2448" s="6"/>
      <c r="B2448" s="6"/>
      <c r="C2448" s="48" t="str">
        <f t="shared" ca="1" si="38"/>
        <v>_</v>
      </c>
      <c r="D2448" s="6"/>
    </row>
    <row r="2449" spans="1:4" x14ac:dyDescent="0.25">
      <c r="A2449" s="5"/>
      <c r="B2449" s="5"/>
      <c r="C2449" s="49" t="str">
        <f t="shared" ca="1" si="38"/>
        <v>_</v>
      </c>
      <c r="D2449" s="5"/>
    </row>
    <row r="2450" spans="1:4" x14ac:dyDescent="0.25">
      <c r="A2450" s="6"/>
      <c r="B2450" s="6"/>
      <c r="C2450" s="48" t="str">
        <f t="shared" ca="1" si="38"/>
        <v>_</v>
      </c>
      <c r="D2450" s="6"/>
    </row>
    <row r="2451" spans="1:4" x14ac:dyDescent="0.25">
      <c r="A2451" s="5"/>
      <c r="B2451" s="5"/>
      <c r="C2451" s="49" t="str">
        <f t="shared" ca="1" si="38"/>
        <v>_</v>
      </c>
      <c r="D2451" s="5"/>
    </row>
    <row r="2452" spans="1:4" x14ac:dyDescent="0.25">
      <c r="A2452" s="6"/>
      <c r="B2452" s="6"/>
      <c r="C2452" s="48" t="str">
        <f t="shared" ca="1" si="38"/>
        <v>_</v>
      </c>
      <c r="D2452" s="6"/>
    </row>
    <row r="2453" spans="1:4" x14ac:dyDescent="0.25">
      <c r="A2453" s="5"/>
      <c r="B2453" s="5"/>
      <c r="C2453" s="49" t="str">
        <f t="shared" ca="1" si="38"/>
        <v>_</v>
      </c>
      <c r="D2453" s="5"/>
    </row>
    <row r="2454" spans="1:4" x14ac:dyDescent="0.25">
      <c r="A2454" s="6"/>
      <c r="B2454" s="6"/>
      <c r="C2454" s="48" t="str">
        <f t="shared" ca="1" si="38"/>
        <v>_</v>
      </c>
      <c r="D2454" s="6"/>
    </row>
    <row r="2455" spans="1:4" x14ac:dyDescent="0.25">
      <c r="A2455" s="5"/>
      <c r="B2455" s="5"/>
      <c r="C2455" s="49" t="str">
        <f t="shared" ca="1" si="38"/>
        <v>_</v>
      </c>
      <c r="D2455" s="5"/>
    </row>
    <row r="2456" spans="1:4" x14ac:dyDescent="0.25">
      <c r="A2456" s="6"/>
      <c r="B2456" s="6"/>
      <c r="C2456" s="48" t="str">
        <f t="shared" ca="1" si="38"/>
        <v>_</v>
      </c>
      <c r="D2456" s="6"/>
    </row>
    <row r="2457" spans="1:4" x14ac:dyDescent="0.25">
      <c r="A2457" s="5"/>
      <c r="B2457" s="5"/>
      <c r="C2457" s="49" t="str">
        <f t="shared" ca="1" si="38"/>
        <v>_</v>
      </c>
      <c r="D2457" s="5"/>
    </row>
    <row r="2458" spans="1:4" x14ac:dyDescent="0.25">
      <c r="A2458" s="6"/>
      <c r="B2458" s="6"/>
      <c r="C2458" s="48" t="str">
        <f t="shared" ca="1" si="38"/>
        <v>_</v>
      </c>
      <c r="D2458" s="6"/>
    </row>
    <row r="2459" spans="1:4" x14ac:dyDescent="0.25">
      <c r="A2459" s="5"/>
      <c r="B2459" s="5"/>
      <c r="C2459" s="49" t="str">
        <f t="shared" ca="1" si="38"/>
        <v>_</v>
      </c>
      <c r="D2459" s="5"/>
    </row>
    <row r="2460" spans="1:4" x14ac:dyDescent="0.25">
      <c r="A2460" s="6"/>
      <c r="B2460" s="6"/>
      <c r="C2460" s="48" t="str">
        <f t="shared" ca="1" si="38"/>
        <v>_</v>
      </c>
      <c r="D2460" s="6"/>
    </row>
    <row r="2461" spans="1:4" x14ac:dyDescent="0.25">
      <c r="A2461" s="5"/>
      <c r="B2461" s="5"/>
      <c r="C2461" s="49" t="str">
        <f t="shared" ca="1" si="38"/>
        <v>_</v>
      </c>
      <c r="D2461" s="5"/>
    </row>
    <row r="2462" spans="1:4" x14ac:dyDescent="0.25">
      <c r="A2462" s="6"/>
      <c r="B2462" s="6"/>
      <c r="C2462" s="48" t="str">
        <f t="shared" ca="1" si="38"/>
        <v>_</v>
      </c>
      <c r="D2462" s="6"/>
    </row>
    <row r="2463" spans="1:4" x14ac:dyDescent="0.25">
      <c r="A2463" s="5"/>
      <c r="B2463" s="5"/>
      <c r="C2463" s="49" t="str">
        <f t="shared" ca="1" si="38"/>
        <v>_</v>
      </c>
      <c r="D2463" s="5"/>
    </row>
    <row r="2464" spans="1:4" x14ac:dyDescent="0.25">
      <c r="A2464" s="6"/>
      <c r="B2464" s="6"/>
      <c r="C2464" s="48" t="str">
        <f t="shared" ca="1" si="38"/>
        <v>_</v>
      </c>
      <c r="D2464" s="6"/>
    </row>
    <row r="2465" spans="1:4" x14ac:dyDescent="0.25">
      <c r="A2465" s="5"/>
      <c r="B2465" s="5"/>
      <c r="C2465" s="49" t="str">
        <f t="shared" ca="1" si="38"/>
        <v>_</v>
      </c>
      <c r="D2465" s="5"/>
    </row>
    <row r="2466" spans="1:4" x14ac:dyDescent="0.25">
      <c r="A2466" s="6"/>
      <c r="B2466" s="6"/>
      <c r="C2466" s="48" t="str">
        <f t="shared" ca="1" si="38"/>
        <v>_</v>
      </c>
      <c r="D2466" s="6"/>
    </row>
    <row r="2467" spans="1:4" x14ac:dyDescent="0.25">
      <c r="A2467" s="5"/>
      <c r="B2467" s="5"/>
      <c r="C2467" s="49" t="str">
        <f t="shared" ca="1" si="38"/>
        <v>_</v>
      </c>
      <c r="D2467" s="5"/>
    </row>
    <row r="2468" spans="1:4" x14ac:dyDescent="0.25">
      <c r="A2468" s="6"/>
      <c r="B2468" s="6"/>
      <c r="C2468" s="48" t="str">
        <f t="shared" ca="1" si="38"/>
        <v>_</v>
      </c>
      <c r="D2468" s="6"/>
    </row>
    <row r="2469" spans="1:4" x14ac:dyDescent="0.25">
      <c r="A2469" s="5"/>
      <c r="B2469" s="5"/>
      <c r="C2469" s="49" t="str">
        <f t="shared" ca="1" si="38"/>
        <v>_</v>
      </c>
      <c r="D2469" s="5"/>
    </row>
    <row r="2470" spans="1:4" x14ac:dyDescent="0.25">
      <c r="A2470" s="6"/>
      <c r="B2470" s="6"/>
      <c r="C2470" s="48" t="str">
        <f t="shared" ca="1" si="38"/>
        <v>_</v>
      </c>
      <c r="D2470" s="6"/>
    </row>
    <row r="2471" spans="1:4" x14ac:dyDescent="0.25">
      <c r="A2471" s="5"/>
      <c r="B2471" s="5"/>
      <c r="C2471" s="49" t="str">
        <f t="shared" ca="1" si="38"/>
        <v>_</v>
      </c>
      <c r="D2471" s="5"/>
    </row>
    <row r="2472" spans="1:4" x14ac:dyDescent="0.25">
      <c r="A2472" s="6"/>
      <c r="B2472" s="6"/>
      <c r="C2472" s="48" t="str">
        <f t="shared" ca="1" si="38"/>
        <v>_</v>
      </c>
      <c r="D2472" s="6"/>
    </row>
    <row r="2473" spans="1:4" x14ac:dyDescent="0.25">
      <c r="A2473" s="5"/>
      <c r="B2473" s="5"/>
      <c r="C2473" s="49" t="str">
        <f t="shared" ca="1" si="38"/>
        <v>_</v>
      </c>
      <c r="D2473" s="5"/>
    </row>
    <row r="2474" spans="1:4" x14ac:dyDescent="0.25">
      <c r="A2474" s="6"/>
      <c r="B2474" s="6"/>
      <c r="C2474" s="48" t="str">
        <f t="shared" ca="1" si="38"/>
        <v>_</v>
      </c>
      <c r="D2474" s="6"/>
    </row>
    <row r="2475" spans="1:4" x14ac:dyDescent="0.25">
      <c r="A2475" s="5"/>
      <c r="B2475" s="5"/>
      <c r="C2475" s="49" t="str">
        <f t="shared" ca="1" si="38"/>
        <v>_</v>
      </c>
      <c r="D2475" s="5"/>
    </row>
    <row r="2476" spans="1:4" x14ac:dyDescent="0.25">
      <c r="A2476" s="6"/>
      <c r="B2476" s="6"/>
      <c r="C2476" s="48" t="str">
        <f t="shared" ca="1" si="38"/>
        <v>_</v>
      </c>
      <c r="D2476" s="6"/>
    </row>
    <row r="2477" spans="1:4" x14ac:dyDescent="0.25">
      <c r="A2477" s="5"/>
      <c r="B2477" s="5"/>
      <c r="C2477" s="49" t="str">
        <f t="shared" ca="1" si="38"/>
        <v>_</v>
      </c>
      <c r="D2477" s="5"/>
    </row>
    <row r="2478" spans="1:4" x14ac:dyDescent="0.25">
      <c r="A2478" s="6"/>
      <c r="B2478" s="6"/>
      <c r="C2478" s="48" t="str">
        <f t="shared" ca="1" si="38"/>
        <v>_</v>
      </c>
      <c r="D2478" s="6"/>
    </row>
    <row r="2479" spans="1:4" x14ac:dyDescent="0.25">
      <c r="A2479" s="5"/>
      <c r="B2479" s="5"/>
      <c r="C2479" s="49" t="str">
        <f t="shared" ca="1" si="38"/>
        <v>_</v>
      </c>
      <c r="D2479" s="5"/>
    </row>
    <row r="2480" spans="1:4" x14ac:dyDescent="0.25">
      <c r="A2480" s="6"/>
      <c r="B2480" s="6"/>
      <c r="C2480" s="48" t="str">
        <f t="shared" ca="1" si="38"/>
        <v>_</v>
      </c>
      <c r="D2480" s="6"/>
    </row>
    <row r="2481" spans="1:4" x14ac:dyDescent="0.25">
      <c r="A2481" s="5"/>
      <c r="B2481" s="5"/>
      <c r="C2481" s="49" t="str">
        <f t="shared" ca="1" si="38"/>
        <v>_</v>
      </c>
      <c r="D2481" s="5"/>
    </row>
    <row r="2482" spans="1:4" x14ac:dyDescent="0.25">
      <c r="A2482" s="6"/>
      <c r="B2482" s="6"/>
      <c r="C2482" s="48" t="str">
        <f t="shared" ca="1" si="38"/>
        <v>_</v>
      </c>
      <c r="D2482" s="6"/>
    </row>
    <row r="2483" spans="1:4" x14ac:dyDescent="0.25">
      <c r="A2483" s="5"/>
      <c r="B2483" s="5"/>
      <c r="C2483" s="49" t="str">
        <f t="shared" ca="1" si="38"/>
        <v>_</v>
      </c>
      <c r="D2483" s="5"/>
    </row>
    <row r="2484" spans="1:4" x14ac:dyDescent="0.25">
      <c r="A2484" s="6"/>
      <c r="B2484" s="6"/>
      <c r="C2484" s="48" t="str">
        <f t="shared" ca="1" si="38"/>
        <v>_</v>
      </c>
      <c r="D2484" s="6"/>
    </row>
    <row r="2485" spans="1:4" x14ac:dyDescent="0.25">
      <c r="A2485" s="5"/>
      <c r="B2485" s="5"/>
      <c r="C2485" s="49" t="str">
        <f t="shared" ca="1" si="38"/>
        <v>_</v>
      </c>
      <c r="D2485" s="5"/>
    </row>
    <row r="2486" spans="1:4" x14ac:dyDescent="0.25">
      <c r="A2486" s="6"/>
      <c r="B2486" s="6"/>
      <c r="C2486" s="48" t="str">
        <f t="shared" ca="1" si="38"/>
        <v>_</v>
      </c>
      <c r="D2486" s="6"/>
    </row>
    <row r="2487" spans="1:4" x14ac:dyDescent="0.25">
      <c r="A2487" s="5"/>
      <c r="B2487" s="5"/>
      <c r="C2487" s="49" t="str">
        <f t="shared" ca="1" si="38"/>
        <v>_</v>
      </c>
      <c r="D2487" s="5"/>
    </row>
    <row r="2488" spans="1:4" x14ac:dyDescent="0.25">
      <c r="A2488" s="6"/>
      <c r="B2488" s="6"/>
      <c r="C2488" s="48" t="str">
        <f t="shared" ca="1" si="38"/>
        <v>_</v>
      </c>
      <c r="D2488" s="6"/>
    </row>
    <row r="2489" spans="1:4" x14ac:dyDescent="0.25">
      <c r="A2489" s="5"/>
      <c r="B2489" s="5"/>
      <c r="C2489" s="49" t="str">
        <f t="shared" ca="1" si="38"/>
        <v>_</v>
      </c>
      <c r="D2489" s="5"/>
    </row>
    <row r="2490" spans="1:4" x14ac:dyDescent="0.25">
      <c r="A2490" s="6"/>
      <c r="B2490" s="6"/>
      <c r="C2490" s="48" t="str">
        <f t="shared" ca="1" si="38"/>
        <v>_</v>
      </c>
      <c r="D2490" s="6"/>
    </row>
    <row r="2491" spans="1:4" x14ac:dyDescent="0.25">
      <c r="A2491" s="5"/>
      <c r="B2491" s="5"/>
      <c r="C2491" s="49" t="str">
        <f t="shared" ca="1" si="38"/>
        <v>_</v>
      </c>
      <c r="D2491" s="5"/>
    </row>
    <row r="2492" spans="1:4" x14ac:dyDescent="0.25">
      <c r="A2492" s="6"/>
      <c r="B2492" s="6"/>
      <c r="C2492" s="48" t="str">
        <f t="shared" ca="1" si="38"/>
        <v>_</v>
      </c>
      <c r="D2492" s="6"/>
    </row>
    <row r="2493" spans="1:4" x14ac:dyDescent="0.25">
      <c r="A2493" s="5"/>
      <c r="B2493" s="5"/>
      <c r="C2493" s="49" t="str">
        <f t="shared" ca="1" si="38"/>
        <v>_</v>
      </c>
      <c r="D2493" s="5"/>
    </row>
    <row r="2494" spans="1:4" x14ac:dyDescent="0.25">
      <c r="A2494" s="6"/>
      <c r="B2494" s="6"/>
      <c r="C2494" s="48" t="str">
        <f t="shared" ca="1" si="38"/>
        <v>_</v>
      </c>
      <c r="D2494" s="6"/>
    </row>
    <row r="2495" spans="1:4" x14ac:dyDescent="0.25">
      <c r="A2495" s="5"/>
      <c r="B2495" s="5"/>
      <c r="C2495" s="49" t="str">
        <f t="shared" ca="1" si="38"/>
        <v>_</v>
      </c>
      <c r="D2495" s="5"/>
    </row>
    <row r="2496" spans="1:4" x14ac:dyDescent="0.25">
      <c r="A2496" s="6"/>
      <c r="B2496" s="6"/>
      <c r="C2496" s="48" t="str">
        <f t="shared" ca="1" si="38"/>
        <v>_</v>
      </c>
      <c r="D2496" s="6"/>
    </row>
    <row r="2497" spans="1:4" x14ac:dyDescent="0.25">
      <c r="A2497" s="5"/>
      <c r="B2497" s="5"/>
      <c r="C2497" s="49" t="str">
        <f t="shared" ca="1" si="38"/>
        <v>_</v>
      </c>
      <c r="D2497" s="5"/>
    </row>
    <row r="2498" spans="1:4" x14ac:dyDescent="0.25">
      <c r="A2498" s="6"/>
      <c r="B2498" s="6"/>
      <c r="C2498" s="48" t="str">
        <f t="shared" ca="1" si="38"/>
        <v>_</v>
      </c>
      <c r="D2498" s="6"/>
    </row>
    <row r="2499" spans="1:4" x14ac:dyDescent="0.25">
      <c r="A2499" s="5"/>
      <c r="B2499" s="5"/>
      <c r="C2499" s="49" t="str">
        <f t="shared" ca="1" si="38"/>
        <v>_</v>
      </c>
      <c r="D2499" s="5"/>
    </row>
    <row r="2500" spans="1:4" x14ac:dyDescent="0.25">
      <c r="A2500" s="6"/>
      <c r="B2500" s="6"/>
      <c r="C2500" s="48" t="str">
        <f t="shared" ref="C2500:C2563" ca="1" si="39">INDIRECT("A"&amp;ROW())&amp;"_"&amp;INDIRECT("B"&amp;ROW())</f>
        <v>_</v>
      </c>
      <c r="D2500" s="6"/>
    </row>
    <row r="2501" spans="1:4" x14ac:dyDescent="0.25">
      <c r="A2501" s="5"/>
      <c r="B2501" s="5"/>
      <c r="C2501" s="49" t="str">
        <f t="shared" ca="1" si="39"/>
        <v>_</v>
      </c>
      <c r="D2501" s="5"/>
    </row>
    <row r="2502" spans="1:4" x14ac:dyDescent="0.25">
      <c r="A2502" s="6"/>
      <c r="B2502" s="6"/>
      <c r="C2502" s="48" t="str">
        <f t="shared" ca="1" si="39"/>
        <v>_</v>
      </c>
      <c r="D2502" s="6"/>
    </row>
    <row r="2503" spans="1:4" x14ac:dyDescent="0.25">
      <c r="A2503" s="5"/>
      <c r="B2503" s="5"/>
      <c r="C2503" s="49" t="str">
        <f t="shared" ca="1" si="39"/>
        <v>_</v>
      </c>
      <c r="D2503" s="5"/>
    </row>
    <row r="2504" spans="1:4" x14ac:dyDescent="0.25">
      <c r="A2504" s="6"/>
      <c r="B2504" s="6"/>
      <c r="C2504" s="48" t="str">
        <f t="shared" ca="1" si="39"/>
        <v>_</v>
      </c>
      <c r="D2504" s="6"/>
    </row>
    <row r="2505" spans="1:4" x14ac:dyDescent="0.25">
      <c r="A2505" s="5"/>
      <c r="B2505" s="5"/>
      <c r="C2505" s="49" t="str">
        <f t="shared" ca="1" si="39"/>
        <v>_</v>
      </c>
      <c r="D2505" s="5"/>
    </row>
    <row r="2506" spans="1:4" x14ac:dyDescent="0.25">
      <c r="A2506" s="6"/>
      <c r="B2506" s="6"/>
      <c r="C2506" s="48" t="str">
        <f t="shared" ca="1" si="39"/>
        <v>_</v>
      </c>
      <c r="D2506" s="6"/>
    </row>
    <row r="2507" spans="1:4" x14ac:dyDescent="0.25">
      <c r="A2507" s="5"/>
      <c r="B2507" s="5"/>
      <c r="C2507" s="49" t="str">
        <f t="shared" ca="1" si="39"/>
        <v>_</v>
      </c>
      <c r="D2507" s="5"/>
    </row>
    <row r="2508" spans="1:4" x14ac:dyDescent="0.25">
      <c r="A2508" s="6"/>
      <c r="B2508" s="6"/>
      <c r="C2508" s="48" t="str">
        <f t="shared" ca="1" si="39"/>
        <v>_</v>
      </c>
      <c r="D2508" s="6"/>
    </row>
    <row r="2509" spans="1:4" x14ac:dyDescent="0.25">
      <c r="A2509" s="5"/>
      <c r="B2509" s="5"/>
      <c r="C2509" s="49" t="str">
        <f t="shared" ca="1" si="39"/>
        <v>_</v>
      </c>
      <c r="D2509" s="5"/>
    </row>
    <row r="2510" spans="1:4" x14ac:dyDescent="0.25">
      <c r="A2510" s="6"/>
      <c r="B2510" s="6"/>
      <c r="C2510" s="48" t="str">
        <f t="shared" ca="1" si="39"/>
        <v>_</v>
      </c>
      <c r="D2510" s="6"/>
    </row>
    <row r="2511" spans="1:4" x14ac:dyDescent="0.25">
      <c r="A2511" s="5"/>
      <c r="B2511" s="5"/>
      <c r="C2511" s="49" t="str">
        <f t="shared" ca="1" si="39"/>
        <v>_</v>
      </c>
      <c r="D2511" s="5"/>
    </row>
    <row r="2512" spans="1:4" x14ac:dyDescent="0.25">
      <c r="A2512" s="6"/>
      <c r="B2512" s="6"/>
      <c r="C2512" s="48" t="str">
        <f t="shared" ca="1" si="39"/>
        <v>_</v>
      </c>
      <c r="D2512" s="6"/>
    </row>
    <row r="2513" spans="1:4" x14ac:dyDescent="0.25">
      <c r="A2513" s="5"/>
      <c r="B2513" s="5"/>
      <c r="C2513" s="49" t="str">
        <f t="shared" ca="1" si="39"/>
        <v>_</v>
      </c>
      <c r="D2513" s="5"/>
    </row>
    <row r="2514" spans="1:4" x14ac:dyDescent="0.25">
      <c r="A2514" s="6"/>
      <c r="B2514" s="6"/>
      <c r="C2514" s="48" t="str">
        <f t="shared" ca="1" si="39"/>
        <v>_</v>
      </c>
      <c r="D2514" s="6"/>
    </row>
    <row r="2515" spans="1:4" x14ac:dyDescent="0.25">
      <c r="A2515" s="5"/>
      <c r="B2515" s="5"/>
      <c r="C2515" s="49" t="str">
        <f t="shared" ca="1" si="39"/>
        <v>_</v>
      </c>
      <c r="D2515" s="5"/>
    </row>
    <row r="2516" spans="1:4" x14ac:dyDescent="0.25">
      <c r="A2516" s="6"/>
      <c r="B2516" s="6"/>
      <c r="C2516" s="48" t="str">
        <f t="shared" ca="1" si="39"/>
        <v>_</v>
      </c>
      <c r="D2516" s="6"/>
    </row>
    <row r="2517" spans="1:4" x14ac:dyDescent="0.25">
      <c r="A2517" s="5"/>
      <c r="B2517" s="5"/>
      <c r="C2517" s="49" t="str">
        <f t="shared" ca="1" si="39"/>
        <v>_</v>
      </c>
      <c r="D2517" s="5"/>
    </row>
    <row r="2518" spans="1:4" x14ac:dyDescent="0.25">
      <c r="A2518" s="6"/>
      <c r="B2518" s="6"/>
      <c r="C2518" s="48" t="str">
        <f t="shared" ca="1" si="39"/>
        <v>_</v>
      </c>
      <c r="D2518" s="6"/>
    </row>
    <row r="2519" spans="1:4" x14ac:dyDescent="0.25">
      <c r="A2519" s="5"/>
      <c r="B2519" s="5"/>
      <c r="C2519" s="49" t="str">
        <f t="shared" ca="1" si="39"/>
        <v>_</v>
      </c>
      <c r="D2519" s="5"/>
    </row>
    <row r="2520" spans="1:4" x14ac:dyDescent="0.25">
      <c r="A2520" s="6"/>
      <c r="B2520" s="6"/>
      <c r="C2520" s="48" t="str">
        <f t="shared" ca="1" si="39"/>
        <v>_</v>
      </c>
      <c r="D2520" s="6"/>
    </row>
    <row r="2521" spans="1:4" x14ac:dyDescent="0.25">
      <c r="A2521" s="5"/>
      <c r="B2521" s="5"/>
      <c r="C2521" s="49" t="str">
        <f t="shared" ca="1" si="39"/>
        <v>_</v>
      </c>
      <c r="D2521" s="5"/>
    </row>
    <row r="2522" spans="1:4" x14ac:dyDescent="0.25">
      <c r="A2522" s="6"/>
      <c r="B2522" s="6"/>
      <c r="C2522" s="48" t="str">
        <f t="shared" ca="1" si="39"/>
        <v>_</v>
      </c>
      <c r="D2522" s="6"/>
    </row>
    <row r="2523" spans="1:4" x14ac:dyDescent="0.25">
      <c r="A2523" s="5"/>
      <c r="B2523" s="5"/>
      <c r="C2523" s="49" t="str">
        <f t="shared" ca="1" si="39"/>
        <v>_</v>
      </c>
      <c r="D2523" s="5"/>
    </row>
    <row r="2524" spans="1:4" x14ac:dyDescent="0.25">
      <c r="A2524" s="6"/>
      <c r="B2524" s="6"/>
      <c r="C2524" s="48" t="str">
        <f t="shared" ca="1" si="39"/>
        <v>_</v>
      </c>
      <c r="D2524" s="6"/>
    </row>
    <row r="2525" spans="1:4" x14ac:dyDescent="0.25">
      <c r="A2525" s="5"/>
      <c r="B2525" s="5"/>
      <c r="C2525" s="49" t="str">
        <f t="shared" ca="1" si="39"/>
        <v>_</v>
      </c>
      <c r="D2525" s="5"/>
    </row>
    <row r="2526" spans="1:4" x14ac:dyDescent="0.25">
      <c r="A2526" s="6"/>
      <c r="B2526" s="6"/>
      <c r="C2526" s="48" t="str">
        <f t="shared" ca="1" si="39"/>
        <v>_</v>
      </c>
      <c r="D2526" s="6"/>
    </row>
    <row r="2527" spans="1:4" x14ac:dyDescent="0.25">
      <c r="A2527" s="5"/>
      <c r="B2527" s="5"/>
      <c r="C2527" s="49" t="str">
        <f t="shared" ca="1" si="39"/>
        <v>_</v>
      </c>
      <c r="D2527" s="5"/>
    </row>
    <row r="2528" spans="1:4" x14ac:dyDescent="0.25">
      <c r="A2528" s="6"/>
      <c r="B2528" s="6"/>
      <c r="C2528" s="48" t="str">
        <f t="shared" ca="1" si="39"/>
        <v>_</v>
      </c>
      <c r="D2528" s="6"/>
    </row>
    <row r="2529" spans="1:4" x14ac:dyDescent="0.25">
      <c r="A2529" s="5"/>
      <c r="B2529" s="5"/>
      <c r="C2529" s="49" t="str">
        <f t="shared" ca="1" si="39"/>
        <v>_</v>
      </c>
      <c r="D2529" s="5"/>
    </row>
    <row r="2530" spans="1:4" x14ac:dyDescent="0.25">
      <c r="A2530" s="6"/>
      <c r="B2530" s="6"/>
      <c r="C2530" s="48" t="str">
        <f t="shared" ca="1" si="39"/>
        <v>_</v>
      </c>
      <c r="D2530" s="6"/>
    </row>
    <row r="2531" spans="1:4" x14ac:dyDescent="0.25">
      <c r="A2531" s="5"/>
      <c r="B2531" s="5"/>
      <c r="C2531" s="49" t="str">
        <f t="shared" ca="1" si="39"/>
        <v>_</v>
      </c>
      <c r="D2531" s="5"/>
    </row>
    <row r="2532" spans="1:4" x14ac:dyDescent="0.25">
      <c r="A2532" s="6"/>
      <c r="B2532" s="6"/>
      <c r="C2532" s="48" t="str">
        <f t="shared" ca="1" si="39"/>
        <v>_</v>
      </c>
      <c r="D2532" s="6"/>
    </row>
    <row r="2533" spans="1:4" x14ac:dyDescent="0.25">
      <c r="A2533" s="5"/>
      <c r="B2533" s="5"/>
      <c r="C2533" s="49" t="str">
        <f t="shared" ca="1" si="39"/>
        <v>_</v>
      </c>
      <c r="D2533" s="5"/>
    </row>
    <row r="2534" spans="1:4" x14ac:dyDescent="0.25">
      <c r="A2534" s="6"/>
      <c r="B2534" s="6"/>
      <c r="C2534" s="48" t="str">
        <f t="shared" ca="1" si="39"/>
        <v>_</v>
      </c>
      <c r="D2534" s="6"/>
    </row>
    <row r="2535" spans="1:4" x14ac:dyDescent="0.25">
      <c r="A2535" s="5"/>
      <c r="B2535" s="5"/>
      <c r="C2535" s="49" t="str">
        <f t="shared" ca="1" si="39"/>
        <v>_</v>
      </c>
      <c r="D2535" s="5"/>
    </row>
    <row r="2536" spans="1:4" x14ac:dyDescent="0.25">
      <c r="A2536" s="6"/>
      <c r="B2536" s="6"/>
      <c r="C2536" s="48" t="str">
        <f t="shared" ca="1" si="39"/>
        <v>_</v>
      </c>
      <c r="D2536" s="6"/>
    </row>
    <row r="2537" spans="1:4" x14ac:dyDescent="0.25">
      <c r="A2537" s="5"/>
      <c r="B2537" s="5"/>
      <c r="C2537" s="49" t="str">
        <f t="shared" ca="1" si="39"/>
        <v>_</v>
      </c>
      <c r="D2537" s="5"/>
    </row>
    <row r="2538" spans="1:4" x14ac:dyDescent="0.25">
      <c r="A2538" s="6"/>
      <c r="B2538" s="6"/>
      <c r="C2538" s="48" t="str">
        <f t="shared" ca="1" si="39"/>
        <v>_</v>
      </c>
      <c r="D2538" s="6"/>
    </row>
    <row r="2539" spans="1:4" x14ac:dyDescent="0.25">
      <c r="A2539" s="5"/>
      <c r="B2539" s="5"/>
      <c r="C2539" s="49" t="str">
        <f t="shared" ca="1" si="39"/>
        <v>_</v>
      </c>
      <c r="D2539" s="5"/>
    </row>
    <row r="2540" spans="1:4" x14ac:dyDescent="0.25">
      <c r="A2540" s="6"/>
      <c r="B2540" s="6"/>
      <c r="C2540" s="48" t="str">
        <f t="shared" ca="1" si="39"/>
        <v>_</v>
      </c>
      <c r="D2540" s="6"/>
    </row>
    <row r="2541" spans="1:4" x14ac:dyDescent="0.25">
      <c r="A2541" s="5"/>
      <c r="B2541" s="5"/>
      <c r="C2541" s="49" t="str">
        <f t="shared" ca="1" si="39"/>
        <v>_</v>
      </c>
      <c r="D2541" s="5"/>
    </row>
    <row r="2542" spans="1:4" x14ac:dyDescent="0.25">
      <c r="A2542" s="6"/>
      <c r="B2542" s="6"/>
      <c r="C2542" s="48" t="str">
        <f t="shared" ca="1" si="39"/>
        <v>_</v>
      </c>
      <c r="D2542" s="6"/>
    </row>
    <row r="2543" spans="1:4" x14ac:dyDescent="0.25">
      <c r="A2543" s="5"/>
      <c r="B2543" s="5"/>
      <c r="C2543" s="49" t="str">
        <f t="shared" ca="1" si="39"/>
        <v>_</v>
      </c>
      <c r="D2543" s="5"/>
    </row>
    <row r="2544" spans="1:4" x14ac:dyDescent="0.25">
      <c r="A2544" s="6"/>
      <c r="B2544" s="6"/>
      <c r="C2544" s="48" t="str">
        <f t="shared" ca="1" si="39"/>
        <v>_</v>
      </c>
      <c r="D2544" s="6"/>
    </row>
    <row r="2545" spans="1:4" x14ac:dyDescent="0.25">
      <c r="A2545" s="5"/>
      <c r="B2545" s="5"/>
      <c r="C2545" s="49" t="str">
        <f t="shared" ca="1" si="39"/>
        <v>_</v>
      </c>
      <c r="D2545" s="5"/>
    </row>
    <row r="2546" spans="1:4" x14ac:dyDescent="0.25">
      <c r="A2546" s="6"/>
      <c r="B2546" s="6"/>
      <c r="C2546" s="48" t="str">
        <f t="shared" ca="1" si="39"/>
        <v>_</v>
      </c>
      <c r="D2546" s="6"/>
    </row>
    <row r="2547" spans="1:4" x14ac:dyDescent="0.25">
      <c r="A2547" s="5"/>
      <c r="B2547" s="5"/>
      <c r="C2547" s="49" t="str">
        <f t="shared" ca="1" si="39"/>
        <v>_</v>
      </c>
      <c r="D2547" s="5"/>
    </row>
    <row r="2548" spans="1:4" x14ac:dyDescent="0.25">
      <c r="A2548" s="6"/>
      <c r="B2548" s="6"/>
      <c r="C2548" s="48" t="str">
        <f t="shared" ca="1" si="39"/>
        <v>_</v>
      </c>
      <c r="D2548" s="6"/>
    </row>
    <row r="2549" spans="1:4" x14ac:dyDescent="0.25">
      <c r="A2549" s="5"/>
      <c r="B2549" s="5"/>
      <c r="C2549" s="49" t="str">
        <f t="shared" ca="1" si="39"/>
        <v>_</v>
      </c>
      <c r="D2549" s="5"/>
    </row>
    <row r="2550" spans="1:4" x14ac:dyDescent="0.25">
      <c r="A2550" s="6"/>
      <c r="B2550" s="6"/>
      <c r="C2550" s="48" t="str">
        <f t="shared" ca="1" si="39"/>
        <v>_</v>
      </c>
      <c r="D2550" s="6"/>
    </row>
    <row r="2551" spans="1:4" x14ac:dyDescent="0.25">
      <c r="A2551" s="5"/>
      <c r="B2551" s="5"/>
      <c r="C2551" s="49" t="str">
        <f t="shared" ca="1" si="39"/>
        <v>_</v>
      </c>
      <c r="D2551" s="5"/>
    </row>
    <row r="2552" spans="1:4" x14ac:dyDescent="0.25">
      <c r="A2552" s="6"/>
      <c r="B2552" s="6"/>
      <c r="C2552" s="48" t="str">
        <f t="shared" ca="1" si="39"/>
        <v>_</v>
      </c>
      <c r="D2552" s="6"/>
    </row>
    <row r="2553" spans="1:4" x14ac:dyDescent="0.25">
      <c r="A2553" s="5"/>
      <c r="B2553" s="5"/>
      <c r="C2553" s="49" t="str">
        <f t="shared" ca="1" si="39"/>
        <v>_</v>
      </c>
      <c r="D2553" s="5"/>
    </row>
    <row r="2554" spans="1:4" x14ac:dyDescent="0.25">
      <c r="A2554" s="6"/>
      <c r="B2554" s="6"/>
      <c r="C2554" s="48" t="str">
        <f t="shared" ca="1" si="39"/>
        <v>_</v>
      </c>
      <c r="D2554" s="6"/>
    </row>
    <row r="2555" spans="1:4" x14ac:dyDescent="0.25">
      <c r="A2555" s="5"/>
      <c r="B2555" s="5"/>
      <c r="C2555" s="49" t="str">
        <f t="shared" ca="1" si="39"/>
        <v>_</v>
      </c>
      <c r="D2555" s="5"/>
    </row>
    <row r="2556" spans="1:4" x14ac:dyDescent="0.25">
      <c r="A2556" s="6"/>
      <c r="B2556" s="6"/>
      <c r="C2556" s="48" t="str">
        <f t="shared" ca="1" si="39"/>
        <v>_</v>
      </c>
      <c r="D2556" s="6"/>
    </row>
    <row r="2557" spans="1:4" x14ac:dyDescent="0.25">
      <c r="A2557" s="5"/>
      <c r="B2557" s="5"/>
      <c r="C2557" s="49" t="str">
        <f t="shared" ca="1" si="39"/>
        <v>_</v>
      </c>
      <c r="D2557" s="5"/>
    </row>
    <row r="2558" spans="1:4" x14ac:dyDescent="0.25">
      <c r="A2558" s="6"/>
      <c r="B2558" s="6"/>
      <c r="C2558" s="48" t="str">
        <f t="shared" ca="1" si="39"/>
        <v>_</v>
      </c>
      <c r="D2558" s="6"/>
    </row>
    <row r="2559" spans="1:4" x14ac:dyDescent="0.25">
      <c r="A2559" s="5"/>
      <c r="B2559" s="5"/>
      <c r="C2559" s="49" t="str">
        <f t="shared" ca="1" si="39"/>
        <v>_</v>
      </c>
      <c r="D2559" s="5"/>
    </row>
    <row r="2560" spans="1:4" x14ac:dyDescent="0.25">
      <c r="A2560" s="6"/>
      <c r="B2560" s="6"/>
      <c r="C2560" s="48" t="str">
        <f t="shared" ca="1" si="39"/>
        <v>_</v>
      </c>
      <c r="D2560" s="6"/>
    </row>
    <row r="2561" spans="1:4" x14ac:dyDescent="0.25">
      <c r="A2561" s="5"/>
      <c r="B2561" s="5"/>
      <c r="C2561" s="49" t="str">
        <f t="shared" ca="1" si="39"/>
        <v>_</v>
      </c>
      <c r="D2561" s="5"/>
    </row>
    <row r="2562" spans="1:4" x14ac:dyDescent="0.25">
      <c r="A2562" s="6"/>
      <c r="B2562" s="6"/>
      <c r="C2562" s="48" t="str">
        <f t="shared" ca="1" si="39"/>
        <v>_</v>
      </c>
      <c r="D2562" s="6"/>
    </row>
    <row r="2563" spans="1:4" x14ac:dyDescent="0.25">
      <c r="A2563" s="5"/>
      <c r="B2563" s="5"/>
      <c r="C2563" s="49" t="str">
        <f t="shared" ca="1" si="39"/>
        <v>_</v>
      </c>
      <c r="D2563" s="5"/>
    </row>
    <row r="2564" spans="1:4" x14ac:dyDescent="0.25">
      <c r="A2564" s="6"/>
      <c r="B2564" s="6"/>
      <c r="C2564" s="48" t="str">
        <f t="shared" ref="C2564:C2627" ca="1" si="40">INDIRECT("A"&amp;ROW())&amp;"_"&amp;INDIRECT("B"&amp;ROW())</f>
        <v>_</v>
      </c>
      <c r="D2564" s="6"/>
    </row>
    <row r="2565" spans="1:4" x14ac:dyDescent="0.25">
      <c r="A2565" s="5"/>
      <c r="B2565" s="5"/>
      <c r="C2565" s="49" t="str">
        <f t="shared" ca="1" si="40"/>
        <v>_</v>
      </c>
      <c r="D2565" s="5"/>
    </row>
    <row r="2566" spans="1:4" x14ac:dyDescent="0.25">
      <c r="A2566" s="6"/>
      <c r="B2566" s="6"/>
      <c r="C2566" s="48" t="str">
        <f t="shared" ca="1" si="40"/>
        <v>_</v>
      </c>
      <c r="D2566" s="6"/>
    </row>
    <row r="2567" spans="1:4" x14ac:dyDescent="0.25">
      <c r="A2567" s="5"/>
      <c r="B2567" s="5"/>
      <c r="C2567" s="49" t="str">
        <f t="shared" ca="1" si="40"/>
        <v>_</v>
      </c>
      <c r="D2567" s="5"/>
    </row>
    <row r="2568" spans="1:4" x14ac:dyDescent="0.25">
      <c r="A2568" s="6"/>
      <c r="B2568" s="6"/>
      <c r="C2568" s="48" t="str">
        <f t="shared" ca="1" si="40"/>
        <v>_</v>
      </c>
      <c r="D2568" s="6"/>
    </row>
    <row r="2569" spans="1:4" x14ac:dyDescent="0.25">
      <c r="A2569" s="5"/>
      <c r="B2569" s="5"/>
      <c r="C2569" s="49" t="str">
        <f t="shared" ca="1" si="40"/>
        <v>_</v>
      </c>
      <c r="D2569" s="5"/>
    </row>
    <row r="2570" spans="1:4" x14ac:dyDescent="0.25">
      <c r="A2570" s="6"/>
      <c r="B2570" s="6"/>
      <c r="C2570" s="48" t="str">
        <f t="shared" ca="1" si="40"/>
        <v>_</v>
      </c>
      <c r="D2570" s="6"/>
    </row>
    <row r="2571" spans="1:4" x14ac:dyDescent="0.25">
      <c r="A2571" s="5"/>
      <c r="B2571" s="5"/>
      <c r="C2571" s="49" t="str">
        <f t="shared" ca="1" si="40"/>
        <v>_</v>
      </c>
      <c r="D2571" s="5"/>
    </row>
    <row r="2572" spans="1:4" x14ac:dyDescent="0.25">
      <c r="A2572" s="6"/>
      <c r="B2572" s="6"/>
      <c r="C2572" s="48" t="str">
        <f t="shared" ca="1" si="40"/>
        <v>_</v>
      </c>
      <c r="D2572" s="6"/>
    </row>
    <row r="2573" spans="1:4" x14ac:dyDescent="0.25">
      <c r="A2573" s="5"/>
      <c r="B2573" s="5"/>
      <c r="C2573" s="49" t="str">
        <f t="shared" ca="1" si="40"/>
        <v>_</v>
      </c>
      <c r="D2573" s="5"/>
    </row>
    <row r="2574" spans="1:4" x14ac:dyDescent="0.25">
      <c r="A2574" s="6"/>
      <c r="B2574" s="6"/>
      <c r="C2574" s="48" t="str">
        <f t="shared" ca="1" si="40"/>
        <v>_</v>
      </c>
      <c r="D2574" s="6"/>
    </row>
    <row r="2575" spans="1:4" x14ac:dyDescent="0.25">
      <c r="A2575" s="5"/>
      <c r="B2575" s="5"/>
      <c r="C2575" s="49" t="str">
        <f t="shared" ca="1" si="40"/>
        <v>_</v>
      </c>
      <c r="D2575" s="5"/>
    </row>
    <row r="2576" spans="1:4" x14ac:dyDescent="0.25">
      <c r="A2576" s="6"/>
      <c r="B2576" s="6"/>
      <c r="C2576" s="48" t="str">
        <f t="shared" ca="1" si="40"/>
        <v>_</v>
      </c>
      <c r="D2576" s="6"/>
    </row>
    <row r="2577" spans="1:4" x14ac:dyDescent="0.25">
      <c r="A2577" s="5"/>
      <c r="B2577" s="5"/>
      <c r="C2577" s="49" t="str">
        <f t="shared" ca="1" si="40"/>
        <v>_</v>
      </c>
      <c r="D2577" s="5"/>
    </row>
    <row r="2578" spans="1:4" x14ac:dyDescent="0.25">
      <c r="A2578" s="6"/>
      <c r="B2578" s="6"/>
      <c r="C2578" s="48" t="str">
        <f t="shared" ca="1" si="40"/>
        <v>_</v>
      </c>
      <c r="D2578" s="6"/>
    </row>
    <row r="2579" spans="1:4" x14ac:dyDescent="0.25">
      <c r="A2579" s="5"/>
      <c r="B2579" s="5"/>
      <c r="C2579" s="49" t="str">
        <f t="shared" ca="1" si="40"/>
        <v>_</v>
      </c>
      <c r="D2579" s="5"/>
    </row>
    <row r="2580" spans="1:4" x14ac:dyDescent="0.25">
      <c r="A2580" s="6"/>
      <c r="B2580" s="6"/>
      <c r="C2580" s="48" t="str">
        <f t="shared" ca="1" si="40"/>
        <v>_</v>
      </c>
      <c r="D2580" s="6"/>
    </row>
    <row r="2581" spans="1:4" x14ac:dyDescent="0.25">
      <c r="A2581" s="5"/>
      <c r="B2581" s="5"/>
      <c r="C2581" s="49" t="str">
        <f t="shared" ca="1" si="40"/>
        <v>_</v>
      </c>
      <c r="D2581" s="5"/>
    </row>
    <row r="2582" spans="1:4" x14ac:dyDescent="0.25">
      <c r="A2582" s="6"/>
      <c r="B2582" s="6"/>
      <c r="C2582" s="48" t="str">
        <f t="shared" ca="1" si="40"/>
        <v>_</v>
      </c>
      <c r="D2582" s="6"/>
    </row>
    <row r="2583" spans="1:4" x14ac:dyDescent="0.25">
      <c r="A2583" s="5"/>
      <c r="B2583" s="5"/>
      <c r="C2583" s="49" t="str">
        <f t="shared" ca="1" si="40"/>
        <v>_</v>
      </c>
      <c r="D2583" s="5"/>
    </row>
    <row r="2584" spans="1:4" x14ac:dyDescent="0.25">
      <c r="A2584" s="6"/>
      <c r="B2584" s="6"/>
      <c r="C2584" s="48" t="str">
        <f t="shared" ca="1" si="40"/>
        <v>_</v>
      </c>
      <c r="D2584" s="6"/>
    </row>
    <row r="2585" spans="1:4" x14ac:dyDescent="0.25">
      <c r="A2585" s="5"/>
      <c r="B2585" s="5"/>
      <c r="C2585" s="49" t="str">
        <f t="shared" ca="1" si="40"/>
        <v>_</v>
      </c>
      <c r="D2585" s="5"/>
    </row>
    <row r="2586" spans="1:4" x14ac:dyDescent="0.25">
      <c r="A2586" s="6"/>
      <c r="B2586" s="6"/>
      <c r="C2586" s="48" t="str">
        <f t="shared" ca="1" si="40"/>
        <v>_</v>
      </c>
      <c r="D2586" s="6"/>
    </row>
    <row r="2587" spans="1:4" x14ac:dyDescent="0.25">
      <c r="A2587" s="5"/>
      <c r="B2587" s="5"/>
      <c r="C2587" s="49" t="str">
        <f t="shared" ca="1" si="40"/>
        <v>_</v>
      </c>
      <c r="D2587" s="5"/>
    </row>
    <row r="2588" spans="1:4" x14ac:dyDescent="0.25">
      <c r="A2588" s="6"/>
      <c r="B2588" s="6"/>
      <c r="C2588" s="48" t="str">
        <f t="shared" ca="1" si="40"/>
        <v>_</v>
      </c>
      <c r="D2588" s="6"/>
    </row>
    <row r="2589" spans="1:4" x14ac:dyDescent="0.25">
      <c r="A2589" s="5"/>
      <c r="B2589" s="5"/>
      <c r="C2589" s="49" t="str">
        <f t="shared" ca="1" si="40"/>
        <v>_</v>
      </c>
      <c r="D2589" s="5"/>
    </row>
    <row r="2590" spans="1:4" x14ac:dyDescent="0.25">
      <c r="A2590" s="6"/>
      <c r="B2590" s="6"/>
      <c r="C2590" s="48" t="str">
        <f t="shared" ca="1" si="40"/>
        <v>_</v>
      </c>
      <c r="D2590" s="6"/>
    </row>
    <row r="2591" spans="1:4" x14ac:dyDescent="0.25">
      <c r="A2591" s="5"/>
      <c r="B2591" s="5"/>
      <c r="C2591" s="49" t="str">
        <f t="shared" ca="1" si="40"/>
        <v>_</v>
      </c>
      <c r="D2591" s="5"/>
    </row>
    <row r="2592" spans="1:4" x14ac:dyDescent="0.25">
      <c r="A2592" s="6"/>
      <c r="B2592" s="6"/>
      <c r="C2592" s="48" t="str">
        <f t="shared" ca="1" si="40"/>
        <v>_</v>
      </c>
      <c r="D2592" s="6"/>
    </row>
    <row r="2593" spans="1:4" x14ac:dyDescent="0.25">
      <c r="A2593" s="5"/>
      <c r="B2593" s="5"/>
      <c r="C2593" s="49" t="str">
        <f t="shared" ca="1" si="40"/>
        <v>_</v>
      </c>
      <c r="D2593" s="5"/>
    </row>
    <row r="2594" spans="1:4" x14ac:dyDescent="0.25">
      <c r="A2594" s="6"/>
      <c r="B2594" s="6"/>
      <c r="C2594" s="48" t="str">
        <f t="shared" ca="1" si="40"/>
        <v>_</v>
      </c>
      <c r="D2594" s="6"/>
    </row>
    <row r="2595" spans="1:4" x14ac:dyDescent="0.25">
      <c r="A2595" s="5"/>
      <c r="B2595" s="5"/>
      <c r="C2595" s="49" t="str">
        <f t="shared" ca="1" si="40"/>
        <v>_</v>
      </c>
      <c r="D2595" s="5"/>
    </row>
    <row r="2596" spans="1:4" x14ac:dyDescent="0.25">
      <c r="A2596" s="6"/>
      <c r="B2596" s="6"/>
      <c r="C2596" s="48" t="str">
        <f t="shared" ca="1" si="40"/>
        <v>_</v>
      </c>
      <c r="D2596" s="6"/>
    </row>
    <row r="2597" spans="1:4" x14ac:dyDescent="0.25">
      <c r="A2597" s="5"/>
      <c r="B2597" s="5"/>
      <c r="C2597" s="49" t="str">
        <f t="shared" ca="1" si="40"/>
        <v>_</v>
      </c>
      <c r="D2597" s="5"/>
    </row>
    <row r="2598" spans="1:4" x14ac:dyDescent="0.25">
      <c r="A2598" s="6"/>
      <c r="B2598" s="6"/>
      <c r="C2598" s="48" t="str">
        <f t="shared" ca="1" si="40"/>
        <v>_</v>
      </c>
      <c r="D2598" s="6"/>
    </row>
    <row r="2599" spans="1:4" x14ac:dyDescent="0.25">
      <c r="A2599" s="5"/>
      <c r="B2599" s="5"/>
      <c r="C2599" s="49" t="str">
        <f t="shared" ca="1" si="40"/>
        <v>_</v>
      </c>
      <c r="D2599" s="5"/>
    </row>
    <row r="2600" spans="1:4" x14ac:dyDescent="0.25">
      <c r="A2600" s="6"/>
      <c r="B2600" s="6"/>
      <c r="C2600" s="48" t="str">
        <f t="shared" ca="1" si="40"/>
        <v>_</v>
      </c>
      <c r="D2600" s="6"/>
    </row>
    <row r="2601" spans="1:4" x14ac:dyDescent="0.25">
      <c r="A2601" s="5"/>
      <c r="B2601" s="5"/>
      <c r="C2601" s="49" t="str">
        <f t="shared" ca="1" si="40"/>
        <v>_</v>
      </c>
      <c r="D2601" s="5"/>
    </row>
    <row r="2602" spans="1:4" x14ac:dyDescent="0.25">
      <c r="A2602" s="6"/>
      <c r="B2602" s="6"/>
      <c r="C2602" s="48" t="str">
        <f t="shared" ca="1" si="40"/>
        <v>_</v>
      </c>
      <c r="D2602" s="6"/>
    </row>
    <row r="2603" spans="1:4" x14ac:dyDescent="0.25">
      <c r="A2603" s="5"/>
      <c r="B2603" s="5"/>
      <c r="C2603" s="49" t="str">
        <f t="shared" ca="1" si="40"/>
        <v>_</v>
      </c>
      <c r="D2603" s="5"/>
    </row>
    <row r="2604" spans="1:4" x14ac:dyDescent="0.25">
      <c r="A2604" s="6"/>
      <c r="B2604" s="6"/>
      <c r="C2604" s="48" t="str">
        <f t="shared" ca="1" si="40"/>
        <v>_</v>
      </c>
      <c r="D2604" s="6"/>
    </row>
    <row r="2605" spans="1:4" x14ac:dyDescent="0.25">
      <c r="A2605" s="5"/>
      <c r="B2605" s="5"/>
      <c r="C2605" s="49" t="str">
        <f t="shared" ca="1" si="40"/>
        <v>_</v>
      </c>
      <c r="D2605" s="5"/>
    </row>
    <row r="2606" spans="1:4" x14ac:dyDescent="0.25">
      <c r="A2606" s="6"/>
      <c r="B2606" s="6"/>
      <c r="C2606" s="48" t="str">
        <f t="shared" ca="1" si="40"/>
        <v>_</v>
      </c>
      <c r="D2606" s="6"/>
    </row>
    <row r="2607" spans="1:4" x14ac:dyDescent="0.25">
      <c r="A2607" s="5"/>
      <c r="B2607" s="5"/>
      <c r="C2607" s="49" t="str">
        <f t="shared" ca="1" si="40"/>
        <v>_</v>
      </c>
      <c r="D2607" s="5"/>
    </row>
    <row r="2608" spans="1:4" x14ac:dyDescent="0.25">
      <c r="A2608" s="6"/>
      <c r="B2608" s="6"/>
      <c r="C2608" s="48" t="str">
        <f t="shared" ca="1" si="40"/>
        <v>_</v>
      </c>
      <c r="D2608" s="6"/>
    </row>
    <row r="2609" spans="1:4" x14ac:dyDescent="0.25">
      <c r="A2609" s="5"/>
      <c r="B2609" s="5"/>
      <c r="C2609" s="49" t="str">
        <f t="shared" ca="1" si="40"/>
        <v>_</v>
      </c>
      <c r="D2609" s="5"/>
    </row>
    <row r="2610" spans="1:4" x14ac:dyDescent="0.25">
      <c r="A2610" s="6"/>
      <c r="B2610" s="6"/>
      <c r="C2610" s="48" t="str">
        <f t="shared" ca="1" si="40"/>
        <v>_</v>
      </c>
      <c r="D2610" s="6"/>
    </row>
    <row r="2611" spans="1:4" x14ac:dyDescent="0.25">
      <c r="A2611" s="5"/>
      <c r="B2611" s="5"/>
      <c r="C2611" s="49" t="str">
        <f t="shared" ca="1" si="40"/>
        <v>_</v>
      </c>
      <c r="D2611" s="5"/>
    </row>
    <row r="2612" spans="1:4" x14ac:dyDescent="0.25">
      <c r="A2612" s="6"/>
      <c r="B2612" s="6"/>
      <c r="C2612" s="48" t="str">
        <f t="shared" ca="1" si="40"/>
        <v>_</v>
      </c>
      <c r="D2612" s="6"/>
    </row>
    <row r="2613" spans="1:4" x14ac:dyDescent="0.25">
      <c r="A2613" s="5"/>
      <c r="B2613" s="5"/>
      <c r="C2613" s="49" t="str">
        <f t="shared" ca="1" si="40"/>
        <v>_</v>
      </c>
      <c r="D2613" s="5"/>
    </row>
    <row r="2614" spans="1:4" x14ac:dyDescent="0.25">
      <c r="A2614" s="6"/>
      <c r="B2614" s="6"/>
      <c r="C2614" s="48" t="str">
        <f t="shared" ca="1" si="40"/>
        <v>_</v>
      </c>
      <c r="D2614" s="6"/>
    </row>
    <row r="2615" spans="1:4" x14ac:dyDescent="0.25">
      <c r="A2615" s="5"/>
      <c r="B2615" s="5"/>
      <c r="C2615" s="49" t="str">
        <f t="shared" ca="1" si="40"/>
        <v>_</v>
      </c>
      <c r="D2615" s="5"/>
    </row>
    <row r="2616" spans="1:4" x14ac:dyDescent="0.25">
      <c r="A2616" s="6"/>
      <c r="B2616" s="6"/>
      <c r="C2616" s="48" t="str">
        <f t="shared" ca="1" si="40"/>
        <v>_</v>
      </c>
      <c r="D2616" s="6"/>
    </row>
    <row r="2617" spans="1:4" x14ac:dyDescent="0.25">
      <c r="A2617" s="5"/>
      <c r="B2617" s="5"/>
      <c r="C2617" s="49" t="str">
        <f t="shared" ca="1" si="40"/>
        <v>_</v>
      </c>
      <c r="D2617" s="5"/>
    </row>
    <row r="2618" spans="1:4" x14ac:dyDescent="0.25">
      <c r="A2618" s="6"/>
      <c r="B2618" s="6"/>
      <c r="C2618" s="48" t="str">
        <f t="shared" ca="1" si="40"/>
        <v>_</v>
      </c>
      <c r="D2618" s="6"/>
    </row>
    <row r="2619" spans="1:4" x14ac:dyDescent="0.25">
      <c r="A2619" s="5"/>
      <c r="B2619" s="5"/>
      <c r="C2619" s="49" t="str">
        <f t="shared" ca="1" si="40"/>
        <v>_</v>
      </c>
      <c r="D2619" s="5"/>
    </row>
    <row r="2620" spans="1:4" x14ac:dyDescent="0.25">
      <c r="A2620" s="6"/>
      <c r="B2620" s="6"/>
      <c r="C2620" s="48" t="str">
        <f t="shared" ca="1" si="40"/>
        <v>_</v>
      </c>
      <c r="D2620" s="6"/>
    </row>
    <row r="2621" spans="1:4" x14ac:dyDescent="0.25">
      <c r="A2621" s="5"/>
      <c r="B2621" s="5"/>
      <c r="C2621" s="49" t="str">
        <f t="shared" ca="1" si="40"/>
        <v>_</v>
      </c>
      <c r="D2621" s="5"/>
    </row>
    <row r="2622" spans="1:4" x14ac:dyDescent="0.25">
      <c r="A2622" s="6"/>
      <c r="B2622" s="6"/>
      <c r="C2622" s="48" t="str">
        <f t="shared" ca="1" si="40"/>
        <v>_</v>
      </c>
      <c r="D2622" s="6"/>
    </row>
    <row r="2623" spans="1:4" x14ac:dyDescent="0.25">
      <c r="A2623" s="5"/>
      <c r="B2623" s="5"/>
      <c r="C2623" s="49" t="str">
        <f t="shared" ca="1" si="40"/>
        <v>_</v>
      </c>
      <c r="D2623" s="5"/>
    </row>
    <row r="2624" spans="1:4" x14ac:dyDescent="0.25">
      <c r="A2624" s="6"/>
      <c r="B2624" s="6"/>
      <c r="C2624" s="48" t="str">
        <f t="shared" ca="1" si="40"/>
        <v>_</v>
      </c>
      <c r="D2624" s="6"/>
    </row>
    <row r="2625" spans="1:4" x14ac:dyDescent="0.25">
      <c r="A2625" s="5"/>
      <c r="B2625" s="5"/>
      <c r="C2625" s="49" t="str">
        <f t="shared" ca="1" si="40"/>
        <v>_</v>
      </c>
      <c r="D2625" s="5"/>
    </row>
    <row r="2626" spans="1:4" x14ac:dyDescent="0.25">
      <c r="A2626" s="6"/>
      <c r="B2626" s="6"/>
      <c r="C2626" s="48" t="str">
        <f t="shared" ca="1" si="40"/>
        <v>_</v>
      </c>
      <c r="D2626" s="6"/>
    </row>
    <row r="2627" spans="1:4" x14ac:dyDescent="0.25">
      <c r="A2627" s="5"/>
      <c r="B2627" s="5"/>
      <c r="C2627" s="49" t="str">
        <f t="shared" ca="1" si="40"/>
        <v>_</v>
      </c>
      <c r="D2627" s="5"/>
    </row>
    <row r="2628" spans="1:4" x14ac:dyDescent="0.25">
      <c r="A2628" s="6"/>
      <c r="B2628" s="6"/>
      <c r="C2628" s="48" t="str">
        <f t="shared" ref="C2628:C2691" ca="1" si="41">INDIRECT("A"&amp;ROW())&amp;"_"&amp;INDIRECT("B"&amp;ROW())</f>
        <v>_</v>
      </c>
      <c r="D2628" s="6"/>
    </row>
    <row r="2629" spans="1:4" x14ac:dyDescent="0.25">
      <c r="A2629" s="5"/>
      <c r="B2629" s="5"/>
      <c r="C2629" s="49" t="str">
        <f t="shared" ca="1" si="41"/>
        <v>_</v>
      </c>
      <c r="D2629" s="5"/>
    </row>
    <row r="2630" spans="1:4" x14ac:dyDescent="0.25">
      <c r="A2630" s="6"/>
      <c r="B2630" s="6"/>
      <c r="C2630" s="48" t="str">
        <f t="shared" ca="1" si="41"/>
        <v>_</v>
      </c>
      <c r="D2630" s="6"/>
    </row>
    <row r="2631" spans="1:4" x14ac:dyDescent="0.25">
      <c r="A2631" s="5"/>
      <c r="B2631" s="5"/>
      <c r="C2631" s="49" t="str">
        <f t="shared" ca="1" si="41"/>
        <v>_</v>
      </c>
      <c r="D2631" s="5"/>
    </row>
    <row r="2632" spans="1:4" x14ac:dyDescent="0.25">
      <c r="A2632" s="6"/>
      <c r="B2632" s="6"/>
      <c r="C2632" s="48" t="str">
        <f t="shared" ca="1" si="41"/>
        <v>_</v>
      </c>
      <c r="D2632" s="6"/>
    </row>
    <row r="2633" spans="1:4" x14ac:dyDescent="0.25">
      <c r="A2633" s="5"/>
      <c r="B2633" s="5"/>
      <c r="C2633" s="49" t="str">
        <f t="shared" ca="1" si="41"/>
        <v>_</v>
      </c>
      <c r="D2633" s="5"/>
    </row>
    <row r="2634" spans="1:4" x14ac:dyDescent="0.25">
      <c r="A2634" s="6"/>
      <c r="B2634" s="6"/>
      <c r="C2634" s="48" t="str">
        <f t="shared" ca="1" si="41"/>
        <v>_</v>
      </c>
      <c r="D2634" s="6"/>
    </row>
    <row r="2635" spans="1:4" x14ac:dyDescent="0.25">
      <c r="A2635" s="5"/>
      <c r="B2635" s="5"/>
      <c r="C2635" s="49" t="str">
        <f t="shared" ca="1" si="41"/>
        <v>_</v>
      </c>
      <c r="D2635" s="5"/>
    </row>
    <row r="2636" spans="1:4" x14ac:dyDescent="0.25">
      <c r="A2636" s="6"/>
      <c r="B2636" s="6"/>
      <c r="C2636" s="48" t="str">
        <f t="shared" ca="1" si="41"/>
        <v>_</v>
      </c>
      <c r="D2636" s="6"/>
    </row>
    <row r="2637" spans="1:4" x14ac:dyDescent="0.25">
      <c r="A2637" s="5"/>
      <c r="B2637" s="5"/>
      <c r="C2637" s="49" t="str">
        <f t="shared" ca="1" si="41"/>
        <v>_</v>
      </c>
      <c r="D2637" s="5"/>
    </row>
    <row r="2638" spans="1:4" x14ac:dyDescent="0.25">
      <c r="A2638" s="6"/>
      <c r="B2638" s="6"/>
      <c r="C2638" s="48" t="str">
        <f t="shared" ca="1" si="41"/>
        <v>_</v>
      </c>
      <c r="D2638" s="6"/>
    </row>
    <row r="2639" spans="1:4" x14ac:dyDescent="0.25">
      <c r="A2639" s="5"/>
      <c r="B2639" s="5"/>
      <c r="C2639" s="49" t="str">
        <f t="shared" ca="1" si="41"/>
        <v>_</v>
      </c>
      <c r="D2639" s="5"/>
    </row>
    <row r="2640" spans="1:4" x14ac:dyDescent="0.25">
      <c r="A2640" s="6"/>
      <c r="B2640" s="6"/>
      <c r="C2640" s="48" t="str">
        <f t="shared" ca="1" si="41"/>
        <v>_</v>
      </c>
      <c r="D2640" s="6"/>
    </row>
    <row r="2641" spans="1:4" x14ac:dyDescent="0.25">
      <c r="A2641" s="5"/>
      <c r="B2641" s="5"/>
      <c r="C2641" s="49" t="str">
        <f t="shared" ca="1" si="41"/>
        <v>_</v>
      </c>
      <c r="D2641" s="5"/>
    </row>
    <row r="2642" spans="1:4" x14ac:dyDescent="0.25">
      <c r="A2642" s="6"/>
      <c r="B2642" s="6"/>
      <c r="C2642" s="48" t="str">
        <f t="shared" ca="1" si="41"/>
        <v>_</v>
      </c>
      <c r="D2642" s="6"/>
    </row>
    <row r="2643" spans="1:4" x14ac:dyDescent="0.25">
      <c r="A2643" s="5"/>
      <c r="B2643" s="5"/>
      <c r="C2643" s="49" t="str">
        <f t="shared" ca="1" si="41"/>
        <v>_</v>
      </c>
      <c r="D2643" s="5"/>
    </row>
    <row r="2644" spans="1:4" x14ac:dyDescent="0.25">
      <c r="A2644" s="6"/>
      <c r="B2644" s="6"/>
      <c r="C2644" s="48" t="str">
        <f t="shared" ca="1" si="41"/>
        <v>_</v>
      </c>
      <c r="D2644" s="6"/>
    </row>
    <row r="2645" spans="1:4" x14ac:dyDescent="0.25">
      <c r="A2645" s="5"/>
      <c r="B2645" s="5"/>
      <c r="C2645" s="49" t="str">
        <f t="shared" ca="1" si="41"/>
        <v>_</v>
      </c>
      <c r="D2645" s="5"/>
    </row>
    <row r="2646" spans="1:4" x14ac:dyDescent="0.25">
      <c r="A2646" s="6"/>
      <c r="B2646" s="6"/>
      <c r="C2646" s="48" t="str">
        <f t="shared" ca="1" si="41"/>
        <v>_</v>
      </c>
      <c r="D2646" s="6"/>
    </row>
    <row r="2647" spans="1:4" x14ac:dyDescent="0.25">
      <c r="A2647" s="5"/>
      <c r="B2647" s="5"/>
      <c r="C2647" s="49" t="str">
        <f t="shared" ca="1" si="41"/>
        <v>_</v>
      </c>
      <c r="D2647" s="5"/>
    </row>
    <row r="2648" spans="1:4" x14ac:dyDescent="0.25">
      <c r="A2648" s="6"/>
      <c r="B2648" s="6"/>
      <c r="C2648" s="48" t="str">
        <f t="shared" ca="1" si="41"/>
        <v>_</v>
      </c>
      <c r="D2648" s="6"/>
    </row>
    <row r="2649" spans="1:4" x14ac:dyDescent="0.25">
      <c r="A2649" s="5"/>
      <c r="B2649" s="5"/>
      <c r="C2649" s="49" t="str">
        <f t="shared" ca="1" si="41"/>
        <v>_</v>
      </c>
      <c r="D2649" s="5"/>
    </row>
    <row r="2650" spans="1:4" x14ac:dyDescent="0.25">
      <c r="A2650" s="6"/>
      <c r="B2650" s="6"/>
      <c r="C2650" s="48" t="str">
        <f t="shared" ca="1" si="41"/>
        <v>_</v>
      </c>
      <c r="D2650" s="6"/>
    </row>
    <row r="2651" spans="1:4" x14ac:dyDescent="0.25">
      <c r="A2651" s="5"/>
      <c r="B2651" s="5"/>
      <c r="C2651" s="49" t="str">
        <f t="shared" ca="1" si="41"/>
        <v>_</v>
      </c>
      <c r="D2651" s="5"/>
    </row>
    <row r="2652" spans="1:4" x14ac:dyDescent="0.25">
      <c r="A2652" s="6"/>
      <c r="B2652" s="6"/>
      <c r="C2652" s="48" t="str">
        <f t="shared" ca="1" si="41"/>
        <v>_</v>
      </c>
      <c r="D2652" s="6"/>
    </row>
    <row r="2653" spans="1:4" x14ac:dyDescent="0.25">
      <c r="A2653" s="5"/>
      <c r="B2653" s="5"/>
      <c r="C2653" s="49" t="str">
        <f t="shared" ca="1" si="41"/>
        <v>_</v>
      </c>
      <c r="D2653" s="5"/>
    </row>
    <row r="2654" spans="1:4" x14ac:dyDescent="0.25">
      <c r="A2654" s="6"/>
      <c r="B2654" s="6"/>
      <c r="C2654" s="48" t="str">
        <f t="shared" ca="1" si="41"/>
        <v>_</v>
      </c>
      <c r="D2654" s="6"/>
    </row>
    <row r="2655" spans="1:4" x14ac:dyDescent="0.25">
      <c r="A2655" s="5"/>
      <c r="B2655" s="5"/>
      <c r="C2655" s="49" t="str">
        <f t="shared" ca="1" si="41"/>
        <v>_</v>
      </c>
      <c r="D2655" s="5"/>
    </row>
    <row r="2656" spans="1:4" x14ac:dyDescent="0.25">
      <c r="A2656" s="6"/>
      <c r="B2656" s="6"/>
      <c r="C2656" s="48" t="str">
        <f t="shared" ca="1" si="41"/>
        <v>_</v>
      </c>
      <c r="D2656" s="6"/>
    </row>
    <row r="2657" spans="1:4" x14ac:dyDescent="0.25">
      <c r="A2657" s="5"/>
      <c r="B2657" s="5"/>
      <c r="C2657" s="49" t="str">
        <f t="shared" ca="1" si="41"/>
        <v>_</v>
      </c>
      <c r="D2657" s="5"/>
    </row>
    <row r="2658" spans="1:4" x14ac:dyDescent="0.25">
      <c r="A2658" s="6"/>
      <c r="B2658" s="6"/>
      <c r="C2658" s="48" t="str">
        <f t="shared" ca="1" si="41"/>
        <v>_</v>
      </c>
      <c r="D2658" s="6"/>
    </row>
    <row r="2659" spans="1:4" x14ac:dyDescent="0.25">
      <c r="A2659" s="5"/>
      <c r="B2659" s="5"/>
      <c r="C2659" s="49" t="str">
        <f t="shared" ca="1" si="41"/>
        <v>_</v>
      </c>
      <c r="D2659" s="5"/>
    </row>
    <row r="2660" spans="1:4" x14ac:dyDescent="0.25">
      <c r="A2660" s="6"/>
      <c r="B2660" s="6"/>
      <c r="C2660" s="48" t="str">
        <f t="shared" ca="1" si="41"/>
        <v>_</v>
      </c>
      <c r="D2660" s="6"/>
    </row>
    <row r="2661" spans="1:4" x14ac:dyDescent="0.25">
      <c r="A2661" s="5"/>
      <c r="B2661" s="5"/>
      <c r="C2661" s="49" t="str">
        <f t="shared" ca="1" si="41"/>
        <v>_</v>
      </c>
      <c r="D2661" s="5"/>
    </row>
    <row r="2662" spans="1:4" x14ac:dyDescent="0.25">
      <c r="A2662" s="6"/>
      <c r="B2662" s="6"/>
      <c r="C2662" s="48" t="str">
        <f t="shared" ca="1" si="41"/>
        <v>_</v>
      </c>
      <c r="D2662" s="6"/>
    </row>
    <row r="2663" spans="1:4" x14ac:dyDescent="0.25">
      <c r="A2663" s="5"/>
      <c r="B2663" s="5"/>
      <c r="C2663" s="49" t="str">
        <f t="shared" ca="1" si="41"/>
        <v>_</v>
      </c>
      <c r="D2663" s="5"/>
    </row>
    <row r="2664" spans="1:4" x14ac:dyDescent="0.25">
      <c r="A2664" s="6"/>
      <c r="B2664" s="6"/>
      <c r="C2664" s="48" t="str">
        <f t="shared" ca="1" si="41"/>
        <v>_</v>
      </c>
      <c r="D2664" s="6"/>
    </row>
    <row r="2665" spans="1:4" x14ac:dyDescent="0.25">
      <c r="A2665" s="5"/>
      <c r="B2665" s="5"/>
      <c r="C2665" s="49" t="str">
        <f t="shared" ca="1" si="41"/>
        <v>_</v>
      </c>
      <c r="D2665" s="5"/>
    </row>
    <row r="2666" spans="1:4" x14ac:dyDescent="0.25">
      <c r="A2666" s="6"/>
      <c r="B2666" s="6"/>
      <c r="C2666" s="48" t="str">
        <f t="shared" ca="1" si="41"/>
        <v>_</v>
      </c>
      <c r="D2666" s="6"/>
    </row>
    <row r="2667" spans="1:4" x14ac:dyDescent="0.25">
      <c r="A2667" s="5"/>
      <c r="B2667" s="5"/>
      <c r="C2667" s="49" t="str">
        <f t="shared" ca="1" si="41"/>
        <v>_</v>
      </c>
      <c r="D2667" s="5"/>
    </row>
    <row r="2668" spans="1:4" x14ac:dyDescent="0.25">
      <c r="A2668" s="6"/>
      <c r="B2668" s="6"/>
      <c r="C2668" s="48" t="str">
        <f t="shared" ca="1" si="41"/>
        <v>_</v>
      </c>
      <c r="D2668" s="6"/>
    </row>
    <row r="2669" spans="1:4" x14ac:dyDescent="0.25">
      <c r="A2669" s="5"/>
      <c r="B2669" s="5"/>
      <c r="C2669" s="49" t="str">
        <f t="shared" ca="1" si="41"/>
        <v>_</v>
      </c>
      <c r="D2669" s="5"/>
    </row>
    <row r="2670" spans="1:4" x14ac:dyDescent="0.25">
      <c r="A2670" s="6"/>
      <c r="B2670" s="6"/>
      <c r="C2670" s="48" t="str">
        <f t="shared" ca="1" si="41"/>
        <v>_</v>
      </c>
      <c r="D2670" s="6"/>
    </row>
    <row r="2671" spans="1:4" x14ac:dyDescent="0.25">
      <c r="A2671" s="5"/>
      <c r="B2671" s="5"/>
      <c r="C2671" s="49" t="str">
        <f t="shared" ca="1" si="41"/>
        <v>_</v>
      </c>
      <c r="D2671" s="5"/>
    </row>
    <row r="2672" spans="1:4" x14ac:dyDescent="0.25">
      <c r="A2672" s="6"/>
      <c r="B2672" s="6"/>
      <c r="C2672" s="48" t="str">
        <f t="shared" ca="1" si="41"/>
        <v>_</v>
      </c>
      <c r="D2672" s="6"/>
    </row>
    <row r="2673" spans="1:4" x14ac:dyDescent="0.25">
      <c r="A2673" s="5"/>
      <c r="B2673" s="5"/>
      <c r="C2673" s="49" t="str">
        <f t="shared" ca="1" si="41"/>
        <v>_</v>
      </c>
      <c r="D2673" s="5"/>
    </row>
    <row r="2674" spans="1:4" x14ac:dyDescent="0.25">
      <c r="A2674" s="6"/>
      <c r="B2674" s="6"/>
      <c r="C2674" s="48" t="str">
        <f t="shared" ca="1" si="41"/>
        <v>_</v>
      </c>
      <c r="D2674" s="6"/>
    </row>
    <row r="2675" spans="1:4" x14ac:dyDescent="0.25">
      <c r="A2675" s="5"/>
      <c r="B2675" s="5"/>
      <c r="C2675" s="49" t="str">
        <f t="shared" ca="1" si="41"/>
        <v>_</v>
      </c>
      <c r="D2675" s="5"/>
    </row>
    <row r="2676" spans="1:4" x14ac:dyDescent="0.25">
      <c r="A2676" s="6"/>
      <c r="B2676" s="6"/>
      <c r="C2676" s="48" t="str">
        <f t="shared" ca="1" si="41"/>
        <v>_</v>
      </c>
      <c r="D2676" s="6"/>
    </row>
    <row r="2677" spans="1:4" x14ac:dyDescent="0.25">
      <c r="A2677" s="5"/>
      <c r="B2677" s="5"/>
      <c r="C2677" s="49" t="str">
        <f t="shared" ca="1" si="41"/>
        <v>_</v>
      </c>
      <c r="D2677" s="5"/>
    </row>
    <row r="2678" spans="1:4" x14ac:dyDescent="0.25">
      <c r="A2678" s="6"/>
      <c r="B2678" s="6"/>
      <c r="C2678" s="48" t="str">
        <f t="shared" ca="1" si="41"/>
        <v>_</v>
      </c>
      <c r="D2678" s="6"/>
    </row>
    <row r="2679" spans="1:4" x14ac:dyDescent="0.25">
      <c r="A2679" s="5"/>
      <c r="B2679" s="5"/>
      <c r="C2679" s="49" t="str">
        <f t="shared" ca="1" si="41"/>
        <v>_</v>
      </c>
      <c r="D2679" s="5"/>
    </row>
    <row r="2680" spans="1:4" x14ac:dyDescent="0.25">
      <c r="A2680" s="6"/>
      <c r="B2680" s="6"/>
      <c r="C2680" s="48" t="str">
        <f t="shared" ca="1" si="41"/>
        <v>_</v>
      </c>
      <c r="D2680" s="6"/>
    </row>
    <row r="2681" spans="1:4" x14ac:dyDescent="0.25">
      <c r="A2681" s="5"/>
      <c r="B2681" s="5"/>
      <c r="C2681" s="49" t="str">
        <f t="shared" ca="1" si="41"/>
        <v>_</v>
      </c>
      <c r="D2681" s="5"/>
    </row>
    <row r="2682" spans="1:4" x14ac:dyDescent="0.25">
      <c r="A2682" s="6"/>
      <c r="B2682" s="6"/>
      <c r="C2682" s="48" t="str">
        <f t="shared" ca="1" si="41"/>
        <v>_</v>
      </c>
      <c r="D2682" s="6"/>
    </row>
    <row r="2683" spans="1:4" x14ac:dyDescent="0.25">
      <c r="A2683" s="5"/>
      <c r="B2683" s="5"/>
      <c r="C2683" s="49" t="str">
        <f t="shared" ca="1" si="41"/>
        <v>_</v>
      </c>
      <c r="D2683" s="5"/>
    </row>
    <row r="2684" spans="1:4" x14ac:dyDescent="0.25">
      <c r="A2684" s="6"/>
      <c r="B2684" s="6"/>
      <c r="C2684" s="48" t="str">
        <f t="shared" ca="1" si="41"/>
        <v>_</v>
      </c>
      <c r="D2684" s="6"/>
    </row>
    <row r="2685" spans="1:4" x14ac:dyDescent="0.25">
      <c r="A2685" s="5"/>
      <c r="B2685" s="5"/>
      <c r="C2685" s="49" t="str">
        <f t="shared" ca="1" si="41"/>
        <v>_</v>
      </c>
      <c r="D2685" s="5"/>
    </row>
    <row r="2686" spans="1:4" x14ac:dyDescent="0.25">
      <c r="A2686" s="6"/>
      <c r="B2686" s="6"/>
      <c r="C2686" s="48" t="str">
        <f t="shared" ca="1" si="41"/>
        <v>_</v>
      </c>
      <c r="D2686" s="6"/>
    </row>
    <row r="2687" spans="1:4" x14ac:dyDescent="0.25">
      <c r="A2687" s="5"/>
      <c r="B2687" s="5"/>
      <c r="C2687" s="49" t="str">
        <f t="shared" ca="1" si="41"/>
        <v>_</v>
      </c>
      <c r="D2687" s="5"/>
    </row>
    <row r="2688" spans="1:4" x14ac:dyDescent="0.25">
      <c r="A2688" s="6"/>
      <c r="B2688" s="6"/>
      <c r="C2688" s="48" t="str">
        <f t="shared" ca="1" si="41"/>
        <v>_</v>
      </c>
      <c r="D2688" s="6"/>
    </row>
    <row r="2689" spans="1:4" x14ac:dyDescent="0.25">
      <c r="A2689" s="5"/>
      <c r="B2689" s="5"/>
      <c r="C2689" s="49" t="str">
        <f t="shared" ca="1" si="41"/>
        <v>_</v>
      </c>
      <c r="D2689" s="5"/>
    </row>
    <row r="2690" spans="1:4" x14ac:dyDescent="0.25">
      <c r="A2690" s="6"/>
      <c r="B2690" s="6"/>
      <c r="C2690" s="48" t="str">
        <f t="shared" ca="1" si="41"/>
        <v>_</v>
      </c>
      <c r="D2690" s="6"/>
    </row>
    <row r="2691" spans="1:4" x14ac:dyDescent="0.25">
      <c r="A2691" s="5"/>
      <c r="B2691" s="5"/>
      <c r="C2691" s="49" t="str">
        <f t="shared" ca="1" si="41"/>
        <v>_</v>
      </c>
      <c r="D2691" s="5"/>
    </row>
    <row r="2692" spans="1:4" x14ac:dyDescent="0.25">
      <c r="A2692" s="6"/>
      <c r="B2692" s="6"/>
      <c r="C2692" s="48" t="str">
        <f t="shared" ref="C2692:C2755" ca="1" si="42">INDIRECT("A"&amp;ROW())&amp;"_"&amp;INDIRECT("B"&amp;ROW())</f>
        <v>_</v>
      </c>
      <c r="D2692" s="6"/>
    </row>
    <row r="2693" spans="1:4" x14ac:dyDescent="0.25">
      <c r="A2693" s="5"/>
      <c r="B2693" s="5"/>
      <c r="C2693" s="49" t="str">
        <f t="shared" ca="1" si="42"/>
        <v>_</v>
      </c>
      <c r="D2693" s="5"/>
    </row>
    <row r="2694" spans="1:4" x14ac:dyDescent="0.25">
      <c r="A2694" s="6"/>
      <c r="B2694" s="6"/>
      <c r="C2694" s="48" t="str">
        <f t="shared" ca="1" si="42"/>
        <v>_</v>
      </c>
      <c r="D2694" s="6"/>
    </row>
    <row r="2695" spans="1:4" x14ac:dyDescent="0.25">
      <c r="A2695" s="5"/>
      <c r="B2695" s="5"/>
      <c r="C2695" s="49" t="str">
        <f t="shared" ca="1" si="42"/>
        <v>_</v>
      </c>
      <c r="D2695" s="5"/>
    </row>
    <row r="2696" spans="1:4" x14ac:dyDescent="0.25">
      <c r="A2696" s="6"/>
      <c r="B2696" s="6"/>
      <c r="C2696" s="48" t="str">
        <f t="shared" ca="1" si="42"/>
        <v>_</v>
      </c>
      <c r="D2696" s="6"/>
    </row>
    <row r="2697" spans="1:4" x14ac:dyDescent="0.25">
      <c r="A2697" s="5"/>
      <c r="B2697" s="5"/>
      <c r="C2697" s="49" t="str">
        <f t="shared" ca="1" si="42"/>
        <v>_</v>
      </c>
      <c r="D2697" s="5"/>
    </row>
    <row r="2698" spans="1:4" x14ac:dyDescent="0.25">
      <c r="A2698" s="6"/>
      <c r="B2698" s="6"/>
      <c r="C2698" s="48" t="str">
        <f t="shared" ca="1" si="42"/>
        <v>_</v>
      </c>
      <c r="D2698" s="6"/>
    </row>
    <row r="2699" spans="1:4" x14ac:dyDescent="0.25">
      <c r="A2699" s="5"/>
      <c r="B2699" s="5"/>
      <c r="C2699" s="49" t="str">
        <f t="shared" ca="1" si="42"/>
        <v>_</v>
      </c>
      <c r="D2699" s="5"/>
    </row>
    <row r="2700" spans="1:4" x14ac:dyDescent="0.25">
      <c r="A2700" s="6"/>
      <c r="B2700" s="6"/>
      <c r="C2700" s="48" t="str">
        <f t="shared" ca="1" si="42"/>
        <v>_</v>
      </c>
      <c r="D2700" s="6"/>
    </row>
    <row r="2701" spans="1:4" x14ac:dyDescent="0.25">
      <c r="A2701" s="5"/>
      <c r="B2701" s="5"/>
      <c r="C2701" s="49" t="str">
        <f t="shared" ca="1" si="42"/>
        <v>_</v>
      </c>
      <c r="D2701" s="5"/>
    </row>
    <row r="2702" spans="1:4" x14ac:dyDescent="0.25">
      <c r="A2702" s="6"/>
      <c r="B2702" s="6"/>
      <c r="C2702" s="48" t="str">
        <f t="shared" ca="1" si="42"/>
        <v>_</v>
      </c>
      <c r="D2702" s="6"/>
    </row>
    <row r="2703" spans="1:4" x14ac:dyDescent="0.25">
      <c r="A2703" s="5"/>
      <c r="B2703" s="5"/>
      <c r="C2703" s="49" t="str">
        <f t="shared" ca="1" si="42"/>
        <v>_</v>
      </c>
      <c r="D2703" s="5"/>
    </row>
    <row r="2704" spans="1:4" x14ac:dyDescent="0.25">
      <c r="A2704" s="6"/>
      <c r="B2704" s="6"/>
      <c r="C2704" s="48" t="str">
        <f t="shared" ca="1" si="42"/>
        <v>_</v>
      </c>
      <c r="D2704" s="6"/>
    </row>
    <row r="2705" spans="1:4" x14ac:dyDescent="0.25">
      <c r="A2705" s="5"/>
      <c r="B2705" s="5"/>
      <c r="C2705" s="49" t="str">
        <f t="shared" ca="1" si="42"/>
        <v>_</v>
      </c>
      <c r="D2705" s="5"/>
    </row>
    <row r="2706" spans="1:4" x14ac:dyDescent="0.25">
      <c r="A2706" s="6"/>
      <c r="B2706" s="6"/>
      <c r="C2706" s="48" t="str">
        <f t="shared" ca="1" si="42"/>
        <v>_</v>
      </c>
      <c r="D2706" s="6"/>
    </row>
    <row r="2707" spans="1:4" x14ac:dyDescent="0.25">
      <c r="A2707" s="5"/>
      <c r="B2707" s="5"/>
      <c r="C2707" s="49" t="str">
        <f t="shared" ca="1" si="42"/>
        <v>_</v>
      </c>
      <c r="D2707" s="5"/>
    </row>
    <row r="2708" spans="1:4" x14ac:dyDescent="0.25">
      <c r="A2708" s="6"/>
      <c r="B2708" s="6"/>
      <c r="C2708" s="48" t="str">
        <f t="shared" ca="1" si="42"/>
        <v>_</v>
      </c>
      <c r="D2708" s="6"/>
    </row>
    <row r="2709" spans="1:4" x14ac:dyDescent="0.25">
      <c r="A2709" s="5"/>
      <c r="B2709" s="5"/>
      <c r="C2709" s="49" t="str">
        <f t="shared" ca="1" si="42"/>
        <v>_</v>
      </c>
      <c r="D2709" s="5"/>
    </row>
    <row r="2710" spans="1:4" x14ac:dyDescent="0.25">
      <c r="A2710" s="6"/>
      <c r="B2710" s="6"/>
      <c r="C2710" s="48" t="str">
        <f t="shared" ca="1" si="42"/>
        <v>_</v>
      </c>
      <c r="D2710" s="6"/>
    </row>
    <row r="2711" spans="1:4" x14ac:dyDescent="0.25">
      <c r="A2711" s="5"/>
      <c r="B2711" s="5"/>
      <c r="C2711" s="49" t="str">
        <f t="shared" ca="1" si="42"/>
        <v>_</v>
      </c>
      <c r="D2711" s="5"/>
    </row>
    <row r="2712" spans="1:4" x14ac:dyDescent="0.25">
      <c r="A2712" s="6"/>
      <c r="B2712" s="6"/>
      <c r="C2712" s="48" t="str">
        <f t="shared" ca="1" si="42"/>
        <v>_</v>
      </c>
      <c r="D2712" s="6"/>
    </row>
    <row r="2713" spans="1:4" x14ac:dyDescent="0.25">
      <c r="A2713" s="5"/>
      <c r="B2713" s="5"/>
      <c r="C2713" s="49" t="str">
        <f t="shared" ca="1" si="42"/>
        <v>_</v>
      </c>
      <c r="D2713" s="5"/>
    </row>
    <row r="2714" spans="1:4" x14ac:dyDescent="0.25">
      <c r="A2714" s="6"/>
      <c r="B2714" s="6"/>
      <c r="C2714" s="48" t="str">
        <f t="shared" ca="1" si="42"/>
        <v>_</v>
      </c>
      <c r="D2714" s="6"/>
    </row>
    <row r="2715" spans="1:4" x14ac:dyDescent="0.25">
      <c r="A2715" s="5"/>
      <c r="B2715" s="5"/>
      <c r="C2715" s="49" t="str">
        <f t="shared" ca="1" si="42"/>
        <v>_</v>
      </c>
      <c r="D2715" s="5"/>
    </row>
    <row r="2716" spans="1:4" x14ac:dyDescent="0.25">
      <c r="A2716" s="6"/>
      <c r="B2716" s="6"/>
      <c r="C2716" s="48" t="str">
        <f t="shared" ca="1" si="42"/>
        <v>_</v>
      </c>
      <c r="D2716" s="6"/>
    </row>
    <row r="2717" spans="1:4" x14ac:dyDescent="0.25">
      <c r="A2717" s="5"/>
      <c r="B2717" s="5"/>
      <c r="C2717" s="49" t="str">
        <f t="shared" ca="1" si="42"/>
        <v>_</v>
      </c>
      <c r="D2717" s="5"/>
    </row>
    <row r="2718" spans="1:4" x14ac:dyDescent="0.25">
      <c r="A2718" s="6"/>
      <c r="B2718" s="6"/>
      <c r="C2718" s="48" t="str">
        <f t="shared" ca="1" si="42"/>
        <v>_</v>
      </c>
      <c r="D2718" s="6"/>
    </row>
    <row r="2719" spans="1:4" x14ac:dyDescent="0.25">
      <c r="A2719" s="5"/>
      <c r="B2719" s="5"/>
      <c r="C2719" s="49" t="str">
        <f t="shared" ca="1" si="42"/>
        <v>_</v>
      </c>
      <c r="D2719" s="5"/>
    </row>
    <row r="2720" spans="1:4" x14ac:dyDescent="0.25">
      <c r="A2720" s="6"/>
      <c r="B2720" s="6"/>
      <c r="C2720" s="48" t="str">
        <f t="shared" ca="1" si="42"/>
        <v>_</v>
      </c>
      <c r="D2720" s="6"/>
    </row>
    <row r="2721" spans="1:4" x14ac:dyDescent="0.25">
      <c r="A2721" s="5"/>
      <c r="B2721" s="5"/>
      <c r="C2721" s="49" t="str">
        <f t="shared" ca="1" si="42"/>
        <v>_</v>
      </c>
      <c r="D2721" s="5"/>
    </row>
    <row r="2722" spans="1:4" x14ac:dyDescent="0.25">
      <c r="A2722" s="6"/>
      <c r="B2722" s="6"/>
      <c r="C2722" s="48" t="str">
        <f t="shared" ca="1" si="42"/>
        <v>_</v>
      </c>
      <c r="D2722" s="6"/>
    </row>
    <row r="2723" spans="1:4" x14ac:dyDescent="0.25">
      <c r="A2723" s="5"/>
      <c r="B2723" s="5"/>
      <c r="C2723" s="49" t="str">
        <f t="shared" ca="1" si="42"/>
        <v>_</v>
      </c>
      <c r="D2723" s="5"/>
    </row>
    <row r="2724" spans="1:4" x14ac:dyDescent="0.25">
      <c r="A2724" s="6"/>
      <c r="B2724" s="6"/>
      <c r="C2724" s="48" t="str">
        <f t="shared" ca="1" si="42"/>
        <v>_</v>
      </c>
      <c r="D2724" s="6"/>
    </row>
    <row r="2725" spans="1:4" x14ac:dyDescent="0.25">
      <c r="A2725" s="5"/>
      <c r="B2725" s="5"/>
      <c r="C2725" s="49" t="str">
        <f t="shared" ca="1" si="42"/>
        <v>_</v>
      </c>
      <c r="D2725" s="5"/>
    </row>
    <row r="2726" spans="1:4" x14ac:dyDescent="0.25">
      <c r="A2726" s="6"/>
      <c r="B2726" s="6"/>
      <c r="C2726" s="48" t="str">
        <f t="shared" ca="1" si="42"/>
        <v>_</v>
      </c>
      <c r="D2726" s="6"/>
    </row>
    <row r="2727" spans="1:4" x14ac:dyDescent="0.25">
      <c r="A2727" s="5"/>
      <c r="B2727" s="5"/>
      <c r="C2727" s="49" t="str">
        <f t="shared" ca="1" si="42"/>
        <v>_</v>
      </c>
      <c r="D2727" s="5"/>
    </row>
    <row r="2728" spans="1:4" x14ac:dyDescent="0.25">
      <c r="A2728" s="6"/>
      <c r="B2728" s="6"/>
      <c r="C2728" s="48" t="str">
        <f t="shared" ca="1" si="42"/>
        <v>_</v>
      </c>
      <c r="D2728" s="6"/>
    </row>
    <row r="2729" spans="1:4" x14ac:dyDescent="0.25">
      <c r="A2729" s="5"/>
      <c r="B2729" s="5"/>
      <c r="C2729" s="49" t="str">
        <f t="shared" ca="1" si="42"/>
        <v>_</v>
      </c>
      <c r="D2729" s="5"/>
    </row>
    <row r="2730" spans="1:4" x14ac:dyDescent="0.25">
      <c r="A2730" s="6"/>
      <c r="B2730" s="6"/>
      <c r="C2730" s="48" t="str">
        <f t="shared" ca="1" si="42"/>
        <v>_</v>
      </c>
      <c r="D2730" s="6"/>
    </row>
    <row r="2731" spans="1:4" x14ac:dyDescent="0.25">
      <c r="A2731" s="5"/>
      <c r="B2731" s="5"/>
      <c r="C2731" s="49" t="str">
        <f t="shared" ca="1" si="42"/>
        <v>_</v>
      </c>
      <c r="D2731" s="5"/>
    </row>
    <row r="2732" spans="1:4" x14ac:dyDescent="0.25">
      <c r="A2732" s="6"/>
      <c r="B2732" s="6"/>
      <c r="C2732" s="48" t="str">
        <f t="shared" ca="1" si="42"/>
        <v>_</v>
      </c>
      <c r="D2732" s="6"/>
    </row>
    <row r="2733" spans="1:4" x14ac:dyDescent="0.25">
      <c r="A2733" s="5"/>
      <c r="B2733" s="5"/>
      <c r="C2733" s="49" t="str">
        <f t="shared" ca="1" si="42"/>
        <v>_</v>
      </c>
      <c r="D2733" s="5"/>
    </row>
    <row r="2734" spans="1:4" x14ac:dyDescent="0.25">
      <c r="A2734" s="6"/>
      <c r="B2734" s="6"/>
      <c r="C2734" s="48" t="str">
        <f t="shared" ca="1" si="42"/>
        <v>_</v>
      </c>
      <c r="D2734" s="6"/>
    </row>
    <row r="2735" spans="1:4" x14ac:dyDescent="0.25">
      <c r="A2735" s="5"/>
      <c r="B2735" s="5"/>
      <c r="C2735" s="49" t="str">
        <f t="shared" ca="1" si="42"/>
        <v>_</v>
      </c>
      <c r="D2735" s="5"/>
    </row>
    <row r="2736" spans="1:4" x14ac:dyDescent="0.25">
      <c r="A2736" s="6"/>
      <c r="B2736" s="6"/>
      <c r="C2736" s="48" t="str">
        <f t="shared" ca="1" si="42"/>
        <v>_</v>
      </c>
      <c r="D2736" s="6"/>
    </row>
    <row r="2737" spans="1:4" x14ac:dyDescent="0.25">
      <c r="A2737" s="5"/>
      <c r="B2737" s="5"/>
      <c r="C2737" s="49" t="str">
        <f t="shared" ca="1" si="42"/>
        <v>_</v>
      </c>
      <c r="D2737" s="5"/>
    </row>
    <row r="2738" spans="1:4" x14ac:dyDescent="0.25">
      <c r="A2738" s="6"/>
      <c r="B2738" s="6"/>
      <c r="C2738" s="48" t="str">
        <f t="shared" ca="1" si="42"/>
        <v>_</v>
      </c>
      <c r="D2738" s="6"/>
    </row>
    <row r="2739" spans="1:4" x14ac:dyDescent="0.25">
      <c r="A2739" s="5"/>
      <c r="B2739" s="5"/>
      <c r="C2739" s="49" t="str">
        <f t="shared" ca="1" si="42"/>
        <v>_</v>
      </c>
      <c r="D2739" s="5"/>
    </row>
    <row r="2740" spans="1:4" x14ac:dyDescent="0.25">
      <c r="A2740" s="6"/>
      <c r="B2740" s="6"/>
      <c r="C2740" s="48" t="str">
        <f t="shared" ca="1" si="42"/>
        <v>_</v>
      </c>
      <c r="D2740" s="6"/>
    </row>
    <row r="2741" spans="1:4" x14ac:dyDescent="0.25">
      <c r="A2741" s="5"/>
      <c r="B2741" s="5"/>
      <c r="C2741" s="49" t="str">
        <f t="shared" ca="1" si="42"/>
        <v>_</v>
      </c>
      <c r="D2741" s="5"/>
    </row>
    <row r="2742" spans="1:4" x14ac:dyDescent="0.25">
      <c r="A2742" s="6"/>
      <c r="B2742" s="6"/>
      <c r="C2742" s="48" t="str">
        <f t="shared" ca="1" si="42"/>
        <v>_</v>
      </c>
      <c r="D2742" s="6"/>
    </row>
    <row r="2743" spans="1:4" x14ac:dyDescent="0.25">
      <c r="A2743" s="5"/>
      <c r="B2743" s="5"/>
      <c r="C2743" s="49" t="str">
        <f t="shared" ca="1" si="42"/>
        <v>_</v>
      </c>
      <c r="D2743" s="5"/>
    </row>
    <row r="2744" spans="1:4" x14ac:dyDescent="0.25">
      <c r="A2744" s="6"/>
      <c r="B2744" s="6"/>
      <c r="C2744" s="48" t="str">
        <f t="shared" ca="1" si="42"/>
        <v>_</v>
      </c>
      <c r="D2744" s="6"/>
    </row>
    <row r="2745" spans="1:4" x14ac:dyDescent="0.25">
      <c r="A2745" s="5"/>
      <c r="B2745" s="5"/>
      <c r="C2745" s="49" t="str">
        <f t="shared" ca="1" si="42"/>
        <v>_</v>
      </c>
      <c r="D2745" s="5"/>
    </row>
    <row r="2746" spans="1:4" x14ac:dyDescent="0.25">
      <c r="A2746" s="6"/>
      <c r="B2746" s="6"/>
      <c r="C2746" s="48" t="str">
        <f t="shared" ca="1" si="42"/>
        <v>_</v>
      </c>
      <c r="D2746" s="6"/>
    </row>
    <row r="2747" spans="1:4" x14ac:dyDescent="0.25">
      <c r="A2747" s="5"/>
      <c r="B2747" s="5"/>
      <c r="C2747" s="49" t="str">
        <f t="shared" ca="1" si="42"/>
        <v>_</v>
      </c>
      <c r="D2747" s="5"/>
    </row>
    <row r="2748" spans="1:4" x14ac:dyDescent="0.25">
      <c r="A2748" s="6"/>
      <c r="B2748" s="6"/>
      <c r="C2748" s="48" t="str">
        <f t="shared" ca="1" si="42"/>
        <v>_</v>
      </c>
      <c r="D2748" s="6"/>
    </row>
    <row r="2749" spans="1:4" x14ac:dyDescent="0.25">
      <c r="A2749" s="5"/>
      <c r="B2749" s="5"/>
      <c r="C2749" s="49" t="str">
        <f t="shared" ca="1" si="42"/>
        <v>_</v>
      </c>
      <c r="D2749" s="5"/>
    </row>
    <row r="2750" spans="1:4" x14ac:dyDescent="0.25">
      <c r="A2750" s="6"/>
      <c r="B2750" s="6"/>
      <c r="C2750" s="48" t="str">
        <f t="shared" ca="1" si="42"/>
        <v>_</v>
      </c>
      <c r="D2750" s="6"/>
    </row>
    <row r="2751" spans="1:4" x14ac:dyDescent="0.25">
      <c r="A2751" s="5"/>
      <c r="B2751" s="5"/>
      <c r="C2751" s="49" t="str">
        <f t="shared" ca="1" si="42"/>
        <v>_</v>
      </c>
      <c r="D2751" s="5"/>
    </row>
    <row r="2752" spans="1:4" x14ac:dyDescent="0.25">
      <c r="A2752" s="6"/>
      <c r="B2752" s="6"/>
      <c r="C2752" s="48" t="str">
        <f t="shared" ca="1" si="42"/>
        <v>_</v>
      </c>
      <c r="D2752" s="6"/>
    </row>
    <row r="2753" spans="1:4" x14ac:dyDescent="0.25">
      <c r="A2753" s="5"/>
      <c r="B2753" s="5"/>
      <c r="C2753" s="49" t="str">
        <f t="shared" ca="1" si="42"/>
        <v>_</v>
      </c>
      <c r="D2753" s="5"/>
    </row>
    <row r="2754" spans="1:4" x14ac:dyDescent="0.25">
      <c r="A2754" s="6"/>
      <c r="B2754" s="6"/>
      <c r="C2754" s="48" t="str">
        <f t="shared" ca="1" si="42"/>
        <v>_</v>
      </c>
      <c r="D2754" s="6"/>
    </row>
    <row r="2755" spans="1:4" x14ac:dyDescent="0.25">
      <c r="A2755" s="5"/>
      <c r="B2755" s="5"/>
      <c r="C2755" s="49" t="str">
        <f t="shared" ca="1" si="42"/>
        <v>_</v>
      </c>
      <c r="D2755" s="5"/>
    </row>
    <row r="2756" spans="1:4" x14ac:dyDescent="0.25">
      <c r="A2756" s="6"/>
      <c r="B2756" s="6"/>
      <c r="C2756" s="48" t="str">
        <f t="shared" ref="C2756:C2819" ca="1" si="43">INDIRECT("A"&amp;ROW())&amp;"_"&amp;INDIRECT("B"&amp;ROW())</f>
        <v>_</v>
      </c>
      <c r="D2756" s="6"/>
    </row>
    <row r="2757" spans="1:4" x14ac:dyDescent="0.25">
      <c r="A2757" s="5"/>
      <c r="B2757" s="5"/>
      <c r="C2757" s="49" t="str">
        <f t="shared" ca="1" si="43"/>
        <v>_</v>
      </c>
      <c r="D2757" s="5"/>
    </row>
    <row r="2758" spans="1:4" x14ac:dyDescent="0.25">
      <c r="A2758" s="6"/>
      <c r="B2758" s="6"/>
      <c r="C2758" s="48" t="str">
        <f t="shared" ca="1" si="43"/>
        <v>_</v>
      </c>
      <c r="D2758" s="6"/>
    </row>
    <row r="2759" spans="1:4" x14ac:dyDescent="0.25">
      <c r="A2759" s="5"/>
      <c r="B2759" s="5"/>
      <c r="C2759" s="49" t="str">
        <f t="shared" ca="1" si="43"/>
        <v>_</v>
      </c>
      <c r="D2759" s="5"/>
    </row>
    <row r="2760" spans="1:4" x14ac:dyDescent="0.25">
      <c r="A2760" s="6"/>
      <c r="B2760" s="6"/>
      <c r="C2760" s="48" t="str">
        <f t="shared" ca="1" si="43"/>
        <v>_</v>
      </c>
      <c r="D2760" s="6"/>
    </row>
    <row r="2761" spans="1:4" x14ac:dyDescent="0.25">
      <c r="A2761" s="5"/>
      <c r="B2761" s="5"/>
      <c r="C2761" s="49" t="str">
        <f t="shared" ca="1" si="43"/>
        <v>_</v>
      </c>
      <c r="D2761" s="5"/>
    </row>
    <row r="2762" spans="1:4" x14ac:dyDescent="0.25">
      <c r="A2762" s="6"/>
      <c r="B2762" s="6"/>
      <c r="C2762" s="48" t="str">
        <f t="shared" ca="1" si="43"/>
        <v>_</v>
      </c>
      <c r="D2762" s="6"/>
    </row>
    <row r="2763" spans="1:4" x14ac:dyDescent="0.25">
      <c r="A2763" s="5"/>
      <c r="B2763" s="5"/>
      <c r="C2763" s="49" t="str">
        <f t="shared" ca="1" si="43"/>
        <v>_</v>
      </c>
      <c r="D2763" s="5"/>
    </row>
    <row r="2764" spans="1:4" x14ac:dyDescent="0.25">
      <c r="A2764" s="6"/>
      <c r="B2764" s="6"/>
      <c r="C2764" s="48" t="str">
        <f t="shared" ca="1" si="43"/>
        <v>_</v>
      </c>
      <c r="D2764" s="6"/>
    </row>
    <row r="2765" spans="1:4" x14ac:dyDescent="0.25">
      <c r="A2765" s="5"/>
      <c r="B2765" s="5"/>
      <c r="C2765" s="49" t="str">
        <f t="shared" ca="1" si="43"/>
        <v>_</v>
      </c>
      <c r="D2765" s="5"/>
    </row>
    <row r="2766" spans="1:4" x14ac:dyDescent="0.25">
      <c r="A2766" s="6"/>
      <c r="B2766" s="6"/>
      <c r="C2766" s="48" t="str">
        <f t="shared" ca="1" si="43"/>
        <v>_</v>
      </c>
      <c r="D2766" s="6"/>
    </row>
    <row r="2767" spans="1:4" x14ac:dyDescent="0.25">
      <c r="A2767" s="5"/>
      <c r="B2767" s="5"/>
      <c r="C2767" s="49" t="str">
        <f t="shared" ca="1" si="43"/>
        <v>_</v>
      </c>
      <c r="D2767" s="5"/>
    </row>
    <row r="2768" spans="1:4" x14ac:dyDescent="0.25">
      <c r="A2768" s="6"/>
      <c r="B2768" s="6"/>
      <c r="C2768" s="48" t="str">
        <f t="shared" ca="1" si="43"/>
        <v>_</v>
      </c>
      <c r="D2768" s="6"/>
    </row>
    <row r="2769" spans="1:4" x14ac:dyDescent="0.25">
      <c r="A2769" s="5"/>
      <c r="B2769" s="5"/>
      <c r="C2769" s="49" t="str">
        <f t="shared" ca="1" si="43"/>
        <v>_</v>
      </c>
      <c r="D2769" s="5"/>
    </row>
    <row r="2770" spans="1:4" x14ac:dyDescent="0.25">
      <c r="A2770" s="6"/>
      <c r="B2770" s="6"/>
      <c r="C2770" s="48" t="str">
        <f t="shared" ca="1" si="43"/>
        <v>_</v>
      </c>
      <c r="D2770" s="6"/>
    </row>
    <row r="2771" spans="1:4" x14ac:dyDescent="0.25">
      <c r="A2771" s="5"/>
      <c r="B2771" s="5"/>
      <c r="C2771" s="49" t="str">
        <f t="shared" ca="1" si="43"/>
        <v>_</v>
      </c>
      <c r="D2771" s="5"/>
    </row>
    <row r="2772" spans="1:4" x14ac:dyDescent="0.25">
      <c r="A2772" s="6"/>
      <c r="B2772" s="6"/>
      <c r="C2772" s="48" t="str">
        <f t="shared" ca="1" si="43"/>
        <v>_</v>
      </c>
      <c r="D2772" s="6"/>
    </row>
    <row r="2773" spans="1:4" x14ac:dyDescent="0.25">
      <c r="A2773" s="5"/>
      <c r="B2773" s="5"/>
      <c r="C2773" s="49" t="str">
        <f t="shared" ca="1" si="43"/>
        <v>_</v>
      </c>
      <c r="D2773" s="5"/>
    </row>
    <row r="2774" spans="1:4" x14ac:dyDescent="0.25">
      <c r="A2774" s="6"/>
      <c r="B2774" s="6"/>
      <c r="C2774" s="48" t="str">
        <f t="shared" ca="1" si="43"/>
        <v>_</v>
      </c>
      <c r="D2774" s="6"/>
    </row>
    <row r="2775" spans="1:4" x14ac:dyDescent="0.25">
      <c r="A2775" s="5"/>
      <c r="B2775" s="5"/>
      <c r="C2775" s="49" t="str">
        <f t="shared" ca="1" si="43"/>
        <v>_</v>
      </c>
      <c r="D2775" s="5"/>
    </row>
    <row r="2776" spans="1:4" x14ac:dyDescent="0.25">
      <c r="A2776" s="6"/>
      <c r="B2776" s="6"/>
      <c r="C2776" s="48" t="str">
        <f t="shared" ca="1" si="43"/>
        <v>_</v>
      </c>
      <c r="D2776" s="6"/>
    </row>
    <row r="2777" spans="1:4" x14ac:dyDescent="0.25">
      <c r="A2777" s="5"/>
      <c r="B2777" s="5"/>
      <c r="C2777" s="49" t="str">
        <f t="shared" ca="1" si="43"/>
        <v>_</v>
      </c>
      <c r="D2777" s="5"/>
    </row>
    <row r="2778" spans="1:4" x14ac:dyDescent="0.25">
      <c r="A2778" s="6"/>
      <c r="B2778" s="6"/>
      <c r="C2778" s="48" t="str">
        <f t="shared" ca="1" si="43"/>
        <v>_</v>
      </c>
      <c r="D2778" s="6"/>
    </row>
    <row r="2779" spans="1:4" x14ac:dyDescent="0.25">
      <c r="A2779" s="5"/>
      <c r="B2779" s="5"/>
      <c r="C2779" s="49" t="str">
        <f t="shared" ca="1" si="43"/>
        <v>_</v>
      </c>
      <c r="D2779" s="5"/>
    </row>
    <row r="2780" spans="1:4" x14ac:dyDescent="0.25">
      <c r="A2780" s="6"/>
      <c r="B2780" s="6"/>
      <c r="C2780" s="48" t="str">
        <f t="shared" ca="1" si="43"/>
        <v>_</v>
      </c>
      <c r="D2780" s="6"/>
    </row>
    <row r="2781" spans="1:4" x14ac:dyDescent="0.25">
      <c r="A2781" s="5"/>
      <c r="B2781" s="5"/>
      <c r="C2781" s="49" t="str">
        <f t="shared" ca="1" si="43"/>
        <v>_</v>
      </c>
      <c r="D2781" s="5"/>
    </row>
    <row r="2782" spans="1:4" x14ac:dyDescent="0.25">
      <c r="A2782" s="6"/>
      <c r="B2782" s="6"/>
      <c r="C2782" s="48" t="str">
        <f t="shared" ca="1" si="43"/>
        <v>_</v>
      </c>
      <c r="D2782" s="6"/>
    </row>
    <row r="2783" spans="1:4" x14ac:dyDescent="0.25">
      <c r="A2783" s="5"/>
      <c r="B2783" s="5"/>
      <c r="C2783" s="49" t="str">
        <f t="shared" ca="1" si="43"/>
        <v>_</v>
      </c>
      <c r="D2783" s="5"/>
    </row>
    <row r="2784" spans="1:4" x14ac:dyDescent="0.25">
      <c r="A2784" s="6"/>
      <c r="B2784" s="6"/>
      <c r="C2784" s="48" t="str">
        <f t="shared" ca="1" si="43"/>
        <v>_</v>
      </c>
      <c r="D2784" s="6"/>
    </row>
    <row r="2785" spans="1:4" x14ac:dyDescent="0.25">
      <c r="A2785" s="5"/>
      <c r="B2785" s="5"/>
      <c r="C2785" s="49" t="str">
        <f t="shared" ca="1" si="43"/>
        <v>_</v>
      </c>
      <c r="D2785" s="5"/>
    </row>
    <row r="2786" spans="1:4" x14ac:dyDescent="0.25">
      <c r="A2786" s="6"/>
      <c r="B2786" s="6"/>
      <c r="C2786" s="48" t="str">
        <f t="shared" ca="1" si="43"/>
        <v>_</v>
      </c>
      <c r="D2786" s="6"/>
    </row>
    <row r="2787" spans="1:4" x14ac:dyDescent="0.25">
      <c r="A2787" s="5"/>
      <c r="B2787" s="5"/>
      <c r="C2787" s="49" t="str">
        <f t="shared" ca="1" si="43"/>
        <v>_</v>
      </c>
      <c r="D2787" s="5"/>
    </row>
    <row r="2788" spans="1:4" x14ac:dyDescent="0.25">
      <c r="A2788" s="6"/>
      <c r="B2788" s="6"/>
      <c r="C2788" s="48" t="str">
        <f t="shared" ca="1" si="43"/>
        <v>_</v>
      </c>
      <c r="D2788" s="6"/>
    </row>
    <row r="2789" spans="1:4" x14ac:dyDescent="0.25">
      <c r="A2789" s="5"/>
      <c r="B2789" s="5"/>
      <c r="C2789" s="49" t="str">
        <f t="shared" ca="1" si="43"/>
        <v>_</v>
      </c>
      <c r="D2789" s="5"/>
    </row>
    <row r="2790" spans="1:4" x14ac:dyDescent="0.25">
      <c r="A2790" s="6"/>
      <c r="B2790" s="6"/>
      <c r="C2790" s="48" t="str">
        <f t="shared" ca="1" si="43"/>
        <v>_</v>
      </c>
      <c r="D2790" s="6"/>
    </row>
    <row r="2791" spans="1:4" x14ac:dyDescent="0.25">
      <c r="A2791" s="5"/>
      <c r="B2791" s="5"/>
      <c r="C2791" s="49" t="str">
        <f t="shared" ca="1" si="43"/>
        <v>_</v>
      </c>
      <c r="D2791" s="5"/>
    </row>
    <row r="2792" spans="1:4" x14ac:dyDescent="0.25">
      <c r="A2792" s="6"/>
      <c r="B2792" s="6"/>
      <c r="C2792" s="48" t="str">
        <f t="shared" ca="1" si="43"/>
        <v>_</v>
      </c>
      <c r="D2792" s="6"/>
    </row>
    <row r="2793" spans="1:4" x14ac:dyDescent="0.25">
      <c r="A2793" s="5"/>
      <c r="B2793" s="5"/>
      <c r="C2793" s="49" t="str">
        <f t="shared" ca="1" si="43"/>
        <v>_</v>
      </c>
      <c r="D2793" s="5"/>
    </row>
    <row r="2794" spans="1:4" x14ac:dyDescent="0.25">
      <c r="A2794" s="6"/>
      <c r="B2794" s="6"/>
      <c r="C2794" s="48" t="str">
        <f t="shared" ca="1" si="43"/>
        <v>_</v>
      </c>
      <c r="D2794" s="6"/>
    </row>
    <row r="2795" spans="1:4" x14ac:dyDescent="0.25">
      <c r="A2795" s="5"/>
      <c r="B2795" s="5"/>
      <c r="C2795" s="49" t="str">
        <f t="shared" ca="1" si="43"/>
        <v>_</v>
      </c>
      <c r="D2795" s="5"/>
    </row>
    <row r="2796" spans="1:4" x14ac:dyDescent="0.25">
      <c r="A2796" s="6"/>
      <c r="B2796" s="6"/>
      <c r="C2796" s="48" t="str">
        <f t="shared" ca="1" si="43"/>
        <v>_</v>
      </c>
      <c r="D2796" s="6"/>
    </row>
    <row r="2797" spans="1:4" x14ac:dyDescent="0.25">
      <c r="A2797" s="5"/>
      <c r="B2797" s="5"/>
      <c r="C2797" s="49" t="str">
        <f t="shared" ca="1" si="43"/>
        <v>_</v>
      </c>
      <c r="D2797" s="5"/>
    </row>
    <row r="2798" spans="1:4" x14ac:dyDescent="0.25">
      <c r="A2798" s="6"/>
      <c r="B2798" s="6"/>
      <c r="C2798" s="48" t="str">
        <f t="shared" ca="1" si="43"/>
        <v>_</v>
      </c>
      <c r="D2798" s="6"/>
    </row>
    <row r="2799" spans="1:4" x14ac:dyDescent="0.25">
      <c r="A2799" s="5"/>
      <c r="B2799" s="5"/>
      <c r="C2799" s="49" t="str">
        <f t="shared" ca="1" si="43"/>
        <v>_</v>
      </c>
      <c r="D2799" s="5"/>
    </row>
    <row r="2800" spans="1:4" x14ac:dyDescent="0.25">
      <c r="A2800" s="6"/>
      <c r="B2800" s="6"/>
      <c r="C2800" s="48" t="str">
        <f t="shared" ca="1" si="43"/>
        <v>_</v>
      </c>
      <c r="D2800" s="6"/>
    </row>
    <row r="2801" spans="1:4" x14ac:dyDescent="0.25">
      <c r="A2801" s="5"/>
      <c r="B2801" s="5"/>
      <c r="C2801" s="49" t="str">
        <f t="shared" ca="1" si="43"/>
        <v>_</v>
      </c>
      <c r="D2801" s="5"/>
    </row>
    <row r="2802" spans="1:4" x14ac:dyDescent="0.25">
      <c r="A2802" s="6"/>
      <c r="B2802" s="6"/>
      <c r="C2802" s="48" t="str">
        <f t="shared" ca="1" si="43"/>
        <v>_</v>
      </c>
      <c r="D2802" s="6"/>
    </row>
    <row r="2803" spans="1:4" x14ac:dyDescent="0.25">
      <c r="A2803" s="5"/>
      <c r="B2803" s="5"/>
      <c r="C2803" s="49" t="str">
        <f t="shared" ca="1" si="43"/>
        <v>_</v>
      </c>
      <c r="D2803" s="5"/>
    </row>
    <row r="2804" spans="1:4" x14ac:dyDescent="0.25">
      <c r="A2804" s="6"/>
      <c r="B2804" s="6"/>
      <c r="C2804" s="48" t="str">
        <f t="shared" ca="1" si="43"/>
        <v>_</v>
      </c>
      <c r="D2804" s="6"/>
    </row>
    <row r="2805" spans="1:4" x14ac:dyDescent="0.25">
      <c r="A2805" s="5"/>
      <c r="B2805" s="5"/>
      <c r="C2805" s="49" t="str">
        <f t="shared" ca="1" si="43"/>
        <v>_</v>
      </c>
      <c r="D2805" s="5"/>
    </row>
    <row r="2806" spans="1:4" x14ac:dyDescent="0.25">
      <c r="A2806" s="6"/>
      <c r="B2806" s="6"/>
      <c r="C2806" s="48" t="str">
        <f t="shared" ca="1" si="43"/>
        <v>_</v>
      </c>
      <c r="D2806" s="6"/>
    </row>
    <row r="2807" spans="1:4" x14ac:dyDescent="0.25">
      <c r="A2807" s="5"/>
      <c r="B2807" s="5"/>
      <c r="C2807" s="49" t="str">
        <f t="shared" ca="1" si="43"/>
        <v>_</v>
      </c>
      <c r="D2807" s="5"/>
    </row>
    <row r="2808" spans="1:4" x14ac:dyDescent="0.25">
      <c r="A2808" s="6"/>
      <c r="B2808" s="6"/>
      <c r="C2808" s="48" t="str">
        <f t="shared" ca="1" si="43"/>
        <v>_</v>
      </c>
      <c r="D2808" s="6"/>
    </row>
    <row r="2809" spans="1:4" x14ac:dyDescent="0.25">
      <c r="A2809" s="5"/>
      <c r="B2809" s="5"/>
      <c r="C2809" s="49" t="str">
        <f t="shared" ca="1" si="43"/>
        <v>_</v>
      </c>
      <c r="D2809" s="5"/>
    </row>
    <row r="2810" spans="1:4" x14ac:dyDescent="0.25">
      <c r="A2810" s="6"/>
      <c r="B2810" s="6"/>
      <c r="C2810" s="48" t="str">
        <f t="shared" ca="1" si="43"/>
        <v>_</v>
      </c>
      <c r="D2810" s="6"/>
    </row>
    <row r="2811" spans="1:4" x14ac:dyDescent="0.25">
      <c r="A2811" s="5"/>
      <c r="B2811" s="5"/>
      <c r="C2811" s="49" t="str">
        <f t="shared" ca="1" si="43"/>
        <v>_</v>
      </c>
      <c r="D2811" s="5"/>
    </row>
    <row r="2812" spans="1:4" x14ac:dyDescent="0.25">
      <c r="A2812" s="6"/>
      <c r="B2812" s="6"/>
      <c r="C2812" s="48" t="str">
        <f t="shared" ca="1" si="43"/>
        <v>_</v>
      </c>
      <c r="D2812" s="6"/>
    </row>
    <row r="2813" spans="1:4" x14ac:dyDescent="0.25">
      <c r="A2813" s="5"/>
      <c r="B2813" s="5"/>
      <c r="C2813" s="49" t="str">
        <f t="shared" ca="1" si="43"/>
        <v>_</v>
      </c>
      <c r="D2813" s="5"/>
    </row>
    <row r="2814" spans="1:4" x14ac:dyDescent="0.25">
      <c r="A2814" s="6"/>
      <c r="B2814" s="6"/>
      <c r="C2814" s="48" t="str">
        <f t="shared" ca="1" si="43"/>
        <v>_</v>
      </c>
      <c r="D2814" s="6"/>
    </row>
    <row r="2815" spans="1:4" x14ac:dyDescent="0.25">
      <c r="A2815" s="5"/>
      <c r="B2815" s="5"/>
      <c r="C2815" s="49" t="str">
        <f t="shared" ca="1" si="43"/>
        <v>_</v>
      </c>
      <c r="D2815" s="5"/>
    </row>
    <row r="2816" spans="1:4" x14ac:dyDescent="0.25">
      <c r="A2816" s="6"/>
      <c r="B2816" s="6"/>
      <c r="C2816" s="48" t="str">
        <f t="shared" ca="1" si="43"/>
        <v>_</v>
      </c>
      <c r="D2816" s="6"/>
    </row>
    <row r="2817" spans="1:4" x14ac:dyDescent="0.25">
      <c r="A2817" s="5"/>
      <c r="B2817" s="5"/>
      <c r="C2817" s="49" t="str">
        <f t="shared" ca="1" si="43"/>
        <v>_</v>
      </c>
      <c r="D2817" s="5"/>
    </row>
    <row r="2818" spans="1:4" x14ac:dyDescent="0.25">
      <c r="A2818" s="6"/>
      <c r="B2818" s="6"/>
      <c r="C2818" s="48" t="str">
        <f t="shared" ca="1" si="43"/>
        <v>_</v>
      </c>
      <c r="D2818" s="6"/>
    </row>
    <row r="2819" spans="1:4" x14ac:dyDescent="0.25">
      <c r="A2819" s="5"/>
      <c r="B2819" s="5"/>
      <c r="C2819" s="49" t="str">
        <f t="shared" ca="1" si="43"/>
        <v>_</v>
      </c>
      <c r="D2819" s="5"/>
    </row>
    <row r="2820" spans="1:4" x14ac:dyDescent="0.25">
      <c r="A2820" s="6"/>
      <c r="B2820" s="6"/>
      <c r="C2820" s="48" t="str">
        <f t="shared" ref="C2820:C2883" ca="1" si="44">INDIRECT("A"&amp;ROW())&amp;"_"&amp;INDIRECT("B"&amp;ROW())</f>
        <v>_</v>
      </c>
      <c r="D2820" s="6"/>
    </row>
    <row r="2821" spans="1:4" x14ac:dyDescent="0.25">
      <c r="A2821" s="5"/>
      <c r="B2821" s="5"/>
      <c r="C2821" s="49" t="str">
        <f t="shared" ca="1" si="44"/>
        <v>_</v>
      </c>
      <c r="D2821" s="5"/>
    </row>
    <row r="2822" spans="1:4" x14ac:dyDescent="0.25">
      <c r="A2822" s="6"/>
      <c r="B2822" s="6"/>
      <c r="C2822" s="48" t="str">
        <f t="shared" ca="1" si="44"/>
        <v>_</v>
      </c>
      <c r="D2822" s="6"/>
    </row>
    <row r="2823" spans="1:4" x14ac:dyDescent="0.25">
      <c r="A2823" s="5"/>
      <c r="B2823" s="5"/>
      <c r="C2823" s="49" t="str">
        <f t="shared" ca="1" si="44"/>
        <v>_</v>
      </c>
      <c r="D2823" s="5"/>
    </row>
    <row r="2824" spans="1:4" x14ac:dyDescent="0.25">
      <c r="A2824" s="6"/>
      <c r="B2824" s="6"/>
      <c r="C2824" s="48" t="str">
        <f t="shared" ca="1" si="44"/>
        <v>_</v>
      </c>
      <c r="D2824" s="6"/>
    </row>
    <row r="2825" spans="1:4" x14ac:dyDescent="0.25">
      <c r="A2825" s="5"/>
      <c r="B2825" s="5"/>
      <c r="C2825" s="49" t="str">
        <f t="shared" ca="1" si="44"/>
        <v>_</v>
      </c>
      <c r="D2825" s="5"/>
    </row>
    <row r="2826" spans="1:4" x14ac:dyDescent="0.25">
      <c r="A2826" s="6"/>
      <c r="B2826" s="6"/>
      <c r="C2826" s="48" t="str">
        <f t="shared" ca="1" si="44"/>
        <v>_</v>
      </c>
      <c r="D2826" s="6"/>
    </row>
    <row r="2827" spans="1:4" x14ac:dyDescent="0.25">
      <c r="A2827" s="5"/>
      <c r="B2827" s="5"/>
      <c r="C2827" s="49" t="str">
        <f t="shared" ca="1" si="44"/>
        <v>_</v>
      </c>
      <c r="D2827" s="5"/>
    </row>
    <row r="2828" spans="1:4" x14ac:dyDescent="0.25">
      <c r="A2828" s="6"/>
      <c r="B2828" s="6"/>
      <c r="C2828" s="48" t="str">
        <f t="shared" ca="1" si="44"/>
        <v>_</v>
      </c>
      <c r="D2828" s="6"/>
    </row>
    <row r="2829" spans="1:4" x14ac:dyDescent="0.25">
      <c r="A2829" s="5"/>
      <c r="B2829" s="5"/>
      <c r="C2829" s="49" t="str">
        <f t="shared" ca="1" si="44"/>
        <v>_</v>
      </c>
      <c r="D2829" s="5"/>
    </row>
    <row r="2830" spans="1:4" x14ac:dyDescent="0.25">
      <c r="A2830" s="6"/>
      <c r="B2830" s="6"/>
      <c r="C2830" s="48" t="str">
        <f t="shared" ca="1" si="44"/>
        <v>_</v>
      </c>
      <c r="D2830" s="6"/>
    </row>
    <row r="2831" spans="1:4" x14ac:dyDescent="0.25">
      <c r="A2831" s="5"/>
      <c r="B2831" s="5"/>
      <c r="C2831" s="49" t="str">
        <f t="shared" ca="1" si="44"/>
        <v>_</v>
      </c>
      <c r="D2831" s="5"/>
    </row>
    <row r="2832" spans="1:4" x14ac:dyDescent="0.25">
      <c r="A2832" s="6"/>
      <c r="B2832" s="6"/>
      <c r="C2832" s="48" t="str">
        <f t="shared" ca="1" si="44"/>
        <v>_</v>
      </c>
      <c r="D2832" s="6"/>
    </row>
    <row r="2833" spans="1:4" x14ac:dyDescent="0.25">
      <c r="A2833" s="5"/>
      <c r="B2833" s="5"/>
      <c r="C2833" s="49" t="str">
        <f t="shared" ca="1" si="44"/>
        <v>_</v>
      </c>
      <c r="D2833" s="5"/>
    </row>
    <row r="2834" spans="1:4" x14ac:dyDescent="0.25">
      <c r="A2834" s="6"/>
      <c r="B2834" s="6"/>
      <c r="C2834" s="48" t="str">
        <f t="shared" ca="1" si="44"/>
        <v>_</v>
      </c>
      <c r="D2834" s="6"/>
    </row>
    <row r="2835" spans="1:4" x14ac:dyDescent="0.25">
      <c r="A2835" s="5"/>
      <c r="B2835" s="5"/>
      <c r="C2835" s="49" t="str">
        <f t="shared" ca="1" si="44"/>
        <v>_</v>
      </c>
      <c r="D2835" s="5"/>
    </row>
    <row r="2836" spans="1:4" x14ac:dyDescent="0.25">
      <c r="A2836" s="6"/>
      <c r="B2836" s="6"/>
      <c r="C2836" s="48" t="str">
        <f t="shared" ca="1" si="44"/>
        <v>_</v>
      </c>
      <c r="D2836" s="6"/>
    </row>
    <row r="2837" spans="1:4" x14ac:dyDescent="0.25">
      <c r="A2837" s="5"/>
      <c r="B2837" s="5"/>
      <c r="C2837" s="49" t="str">
        <f t="shared" ca="1" si="44"/>
        <v>_</v>
      </c>
      <c r="D2837" s="5"/>
    </row>
    <row r="2838" spans="1:4" x14ac:dyDescent="0.25">
      <c r="A2838" s="6"/>
      <c r="B2838" s="6"/>
      <c r="C2838" s="48" t="str">
        <f t="shared" ca="1" si="44"/>
        <v>_</v>
      </c>
      <c r="D2838" s="6"/>
    </row>
    <row r="2839" spans="1:4" x14ac:dyDescent="0.25">
      <c r="A2839" s="5"/>
      <c r="B2839" s="5"/>
      <c r="C2839" s="49" t="str">
        <f t="shared" ca="1" si="44"/>
        <v>_</v>
      </c>
      <c r="D2839" s="5"/>
    </row>
    <row r="2840" spans="1:4" x14ac:dyDescent="0.25">
      <c r="A2840" s="6"/>
      <c r="B2840" s="6"/>
      <c r="C2840" s="48" t="str">
        <f t="shared" ca="1" si="44"/>
        <v>_</v>
      </c>
      <c r="D2840" s="6"/>
    </row>
    <row r="2841" spans="1:4" x14ac:dyDescent="0.25">
      <c r="A2841" s="5"/>
      <c r="B2841" s="5"/>
      <c r="C2841" s="49" t="str">
        <f t="shared" ca="1" si="44"/>
        <v>_</v>
      </c>
      <c r="D2841" s="5"/>
    </row>
    <row r="2842" spans="1:4" x14ac:dyDescent="0.25">
      <c r="A2842" s="6"/>
      <c r="B2842" s="6"/>
      <c r="C2842" s="48" t="str">
        <f t="shared" ca="1" si="44"/>
        <v>_</v>
      </c>
      <c r="D2842" s="6"/>
    </row>
    <row r="2843" spans="1:4" x14ac:dyDescent="0.25">
      <c r="A2843" s="5"/>
      <c r="B2843" s="5"/>
      <c r="C2843" s="49" t="str">
        <f t="shared" ca="1" si="44"/>
        <v>_</v>
      </c>
      <c r="D2843" s="5"/>
    </row>
    <row r="2844" spans="1:4" x14ac:dyDescent="0.25">
      <c r="A2844" s="6"/>
      <c r="B2844" s="6"/>
      <c r="C2844" s="48" t="str">
        <f t="shared" ca="1" si="44"/>
        <v>_</v>
      </c>
      <c r="D2844" s="6"/>
    </row>
    <row r="2845" spans="1:4" x14ac:dyDescent="0.25">
      <c r="A2845" s="5"/>
      <c r="B2845" s="5"/>
      <c r="C2845" s="49" t="str">
        <f t="shared" ca="1" si="44"/>
        <v>_</v>
      </c>
      <c r="D2845" s="5"/>
    </row>
    <row r="2846" spans="1:4" x14ac:dyDescent="0.25">
      <c r="A2846" s="6"/>
      <c r="B2846" s="6"/>
      <c r="C2846" s="48" t="str">
        <f t="shared" ca="1" si="44"/>
        <v>_</v>
      </c>
      <c r="D2846" s="6"/>
    </row>
    <row r="2847" spans="1:4" x14ac:dyDescent="0.25">
      <c r="A2847" s="5"/>
      <c r="B2847" s="5"/>
      <c r="C2847" s="49" t="str">
        <f t="shared" ca="1" si="44"/>
        <v>_</v>
      </c>
      <c r="D2847" s="5"/>
    </row>
    <row r="2848" spans="1:4" x14ac:dyDescent="0.25">
      <c r="A2848" s="6"/>
      <c r="B2848" s="6"/>
      <c r="C2848" s="48" t="str">
        <f t="shared" ca="1" si="44"/>
        <v>_</v>
      </c>
      <c r="D2848" s="6"/>
    </row>
    <row r="2849" spans="1:4" x14ac:dyDescent="0.25">
      <c r="A2849" s="5"/>
      <c r="B2849" s="5"/>
      <c r="C2849" s="49" t="str">
        <f t="shared" ca="1" si="44"/>
        <v>_</v>
      </c>
      <c r="D2849" s="5"/>
    </row>
    <row r="2850" spans="1:4" x14ac:dyDescent="0.25">
      <c r="A2850" s="6"/>
      <c r="B2850" s="6"/>
      <c r="C2850" s="48" t="str">
        <f t="shared" ca="1" si="44"/>
        <v>_</v>
      </c>
      <c r="D2850" s="6"/>
    </row>
    <row r="2851" spans="1:4" x14ac:dyDescent="0.25">
      <c r="A2851" s="5"/>
      <c r="B2851" s="5"/>
      <c r="C2851" s="49" t="str">
        <f t="shared" ca="1" si="44"/>
        <v>_</v>
      </c>
      <c r="D2851" s="5"/>
    </row>
    <row r="2852" spans="1:4" x14ac:dyDescent="0.25">
      <c r="A2852" s="6"/>
      <c r="B2852" s="6"/>
      <c r="C2852" s="48" t="str">
        <f t="shared" ca="1" si="44"/>
        <v>_</v>
      </c>
      <c r="D2852" s="6"/>
    </row>
    <row r="2853" spans="1:4" x14ac:dyDescent="0.25">
      <c r="A2853" s="5"/>
      <c r="B2853" s="5"/>
      <c r="C2853" s="49" t="str">
        <f t="shared" ca="1" si="44"/>
        <v>_</v>
      </c>
      <c r="D2853" s="5"/>
    </row>
    <row r="2854" spans="1:4" x14ac:dyDescent="0.25">
      <c r="A2854" s="6"/>
      <c r="B2854" s="6"/>
      <c r="C2854" s="48" t="str">
        <f t="shared" ca="1" si="44"/>
        <v>_</v>
      </c>
      <c r="D2854" s="6"/>
    </row>
    <row r="2855" spans="1:4" x14ac:dyDescent="0.25">
      <c r="A2855" s="5"/>
      <c r="B2855" s="5"/>
      <c r="C2855" s="49" t="str">
        <f t="shared" ca="1" si="44"/>
        <v>_</v>
      </c>
      <c r="D2855" s="5"/>
    </row>
    <row r="2856" spans="1:4" x14ac:dyDescent="0.25">
      <c r="A2856" s="6"/>
      <c r="B2856" s="6"/>
      <c r="C2856" s="48" t="str">
        <f t="shared" ca="1" si="44"/>
        <v>_</v>
      </c>
      <c r="D2856" s="6"/>
    </row>
    <row r="2857" spans="1:4" x14ac:dyDescent="0.25">
      <c r="A2857" s="5"/>
      <c r="B2857" s="5"/>
      <c r="C2857" s="49" t="str">
        <f t="shared" ca="1" si="44"/>
        <v>_</v>
      </c>
      <c r="D2857" s="5"/>
    </row>
    <row r="2858" spans="1:4" x14ac:dyDescent="0.25">
      <c r="A2858" s="6"/>
      <c r="B2858" s="6"/>
      <c r="C2858" s="48" t="str">
        <f t="shared" ca="1" si="44"/>
        <v>_</v>
      </c>
      <c r="D2858" s="6"/>
    </row>
    <row r="2859" spans="1:4" x14ac:dyDescent="0.25">
      <c r="A2859" s="5"/>
      <c r="B2859" s="5"/>
      <c r="C2859" s="49" t="str">
        <f t="shared" ca="1" si="44"/>
        <v>_</v>
      </c>
      <c r="D2859" s="5"/>
    </row>
    <row r="2860" spans="1:4" x14ac:dyDescent="0.25">
      <c r="A2860" s="6"/>
      <c r="B2860" s="6"/>
      <c r="C2860" s="48" t="str">
        <f t="shared" ca="1" si="44"/>
        <v>_</v>
      </c>
      <c r="D2860" s="6"/>
    </row>
    <row r="2861" spans="1:4" x14ac:dyDescent="0.25">
      <c r="A2861" s="5"/>
      <c r="B2861" s="5"/>
      <c r="C2861" s="49" t="str">
        <f t="shared" ca="1" si="44"/>
        <v>_</v>
      </c>
      <c r="D2861" s="5"/>
    </row>
    <row r="2862" spans="1:4" x14ac:dyDescent="0.25">
      <c r="A2862" s="6"/>
      <c r="B2862" s="6"/>
      <c r="C2862" s="48" t="str">
        <f t="shared" ca="1" si="44"/>
        <v>_</v>
      </c>
      <c r="D2862" s="6"/>
    </row>
    <row r="2863" spans="1:4" x14ac:dyDescent="0.25">
      <c r="A2863" s="5"/>
      <c r="B2863" s="5"/>
      <c r="C2863" s="49" t="str">
        <f t="shared" ca="1" si="44"/>
        <v>_</v>
      </c>
      <c r="D2863" s="5"/>
    </row>
    <row r="2864" spans="1:4" x14ac:dyDescent="0.25">
      <c r="A2864" s="6"/>
      <c r="B2864" s="6"/>
      <c r="C2864" s="48" t="str">
        <f t="shared" ca="1" si="44"/>
        <v>_</v>
      </c>
      <c r="D2864" s="6"/>
    </row>
    <row r="2865" spans="1:4" x14ac:dyDescent="0.25">
      <c r="A2865" s="5"/>
      <c r="B2865" s="5"/>
      <c r="C2865" s="49" t="str">
        <f t="shared" ca="1" si="44"/>
        <v>_</v>
      </c>
      <c r="D2865" s="5"/>
    </row>
    <row r="2866" spans="1:4" x14ac:dyDescent="0.25">
      <c r="A2866" s="6"/>
      <c r="B2866" s="6"/>
      <c r="C2866" s="48" t="str">
        <f t="shared" ca="1" si="44"/>
        <v>_</v>
      </c>
      <c r="D2866" s="6"/>
    </row>
    <row r="2867" spans="1:4" x14ac:dyDescent="0.25">
      <c r="A2867" s="5"/>
      <c r="B2867" s="5"/>
      <c r="C2867" s="49" t="str">
        <f t="shared" ca="1" si="44"/>
        <v>_</v>
      </c>
      <c r="D2867" s="5"/>
    </row>
    <row r="2868" spans="1:4" x14ac:dyDescent="0.25">
      <c r="A2868" s="6"/>
      <c r="B2868" s="6"/>
      <c r="C2868" s="48" t="str">
        <f t="shared" ca="1" si="44"/>
        <v>_</v>
      </c>
      <c r="D2868" s="6"/>
    </row>
    <row r="2869" spans="1:4" x14ac:dyDescent="0.25">
      <c r="A2869" s="5"/>
      <c r="B2869" s="5"/>
      <c r="C2869" s="49" t="str">
        <f t="shared" ca="1" si="44"/>
        <v>_</v>
      </c>
      <c r="D2869" s="5"/>
    </row>
    <row r="2870" spans="1:4" x14ac:dyDescent="0.25">
      <c r="A2870" s="6"/>
      <c r="B2870" s="6"/>
      <c r="C2870" s="48" t="str">
        <f t="shared" ca="1" si="44"/>
        <v>_</v>
      </c>
      <c r="D2870" s="6"/>
    </row>
    <row r="2871" spans="1:4" x14ac:dyDescent="0.25">
      <c r="A2871" s="5"/>
      <c r="B2871" s="5"/>
      <c r="C2871" s="49" t="str">
        <f t="shared" ca="1" si="44"/>
        <v>_</v>
      </c>
      <c r="D2871" s="5"/>
    </row>
    <row r="2872" spans="1:4" x14ac:dyDescent="0.25">
      <c r="A2872" s="6"/>
      <c r="B2872" s="6"/>
      <c r="C2872" s="48" t="str">
        <f t="shared" ca="1" si="44"/>
        <v>_</v>
      </c>
      <c r="D2872" s="6"/>
    </row>
    <row r="2873" spans="1:4" x14ac:dyDescent="0.25">
      <c r="A2873" s="5"/>
      <c r="B2873" s="5"/>
      <c r="C2873" s="49" t="str">
        <f t="shared" ca="1" si="44"/>
        <v>_</v>
      </c>
      <c r="D2873" s="5"/>
    </row>
    <row r="2874" spans="1:4" x14ac:dyDescent="0.25">
      <c r="A2874" s="6"/>
      <c r="B2874" s="6"/>
      <c r="C2874" s="48" t="str">
        <f t="shared" ca="1" si="44"/>
        <v>_</v>
      </c>
      <c r="D2874" s="6"/>
    </row>
    <row r="2875" spans="1:4" x14ac:dyDescent="0.25">
      <c r="A2875" s="5"/>
      <c r="B2875" s="5"/>
      <c r="C2875" s="49" t="str">
        <f t="shared" ca="1" si="44"/>
        <v>_</v>
      </c>
      <c r="D2875" s="5"/>
    </row>
    <row r="2876" spans="1:4" x14ac:dyDescent="0.25">
      <c r="A2876" s="6"/>
      <c r="B2876" s="6"/>
      <c r="C2876" s="48" t="str">
        <f t="shared" ca="1" si="44"/>
        <v>_</v>
      </c>
      <c r="D2876" s="6"/>
    </row>
    <row r="2877" spans="1:4" x14ac:dyDescent="0.25">
      <c r="A2877" s="5"/>
      <c r="B2877" s="5"/>
      <c r="C2877" s="49" t="str">
        <f t="shared" ca="1" si="44"/>
        <v>_</v>
      </c>
      <c r="D2877" s="5"/>
    </row>
    <row r="2878" spans="1:4" x14ac:dyDescent="0.25">
      <c r="A2878" s="6"/>
      <c r="B2878" s="6"/>
      <c r="C2878" s="48" t="str">
        <f t="shared" ca="1" si="44"/>
        <v>_</v>
      </c>
      <c r="D2878" s="6"/>
    </row>
    <row r="2879" spans="1:4" x14ac:dyDescent="0.25">
      <c r="A2879" s="5"/>
      <c r="B2879" s="5"/>
      <c r="C2879" s="49" t="str">
        <f t="shared" ca="1" si="44"/>
        <v>_</v>
      </c>
      <c r="D2879" s="5"/>
    </row>
    <row r="2880" spans="1:4" x14ac:dyDescent="0.25">
      <c r="A2880" s="6"/>
      <c r="B2880" s="6"/>
      <c r="C2880" s="48" t="str">
        <f t="shared" ca="1" si="44"/>
        <v>_</v>
      </c>
      <c r="D2880" s="6"/>
    </row>
    <row r="2881" spans="1:4" x14ac:dyDescent="0.25">
      <c r="A2881" s="5"/>
      <c r="B2881" s="5"/>
      <c r="C2881" s="49" t="str">
        <f t="shared" ca="1" si="44"/>
        <v>_</v>
      </c>
      <c r="D2881" s="5"/>
    </row>
    <row r="2882" spans="1:4" x14ac:dyDescent="0.25">
      <c r="A2882" s="6"/>
      <c r="B2882" s="6"/>
      <c r="C2882" s="48" t="str">
        <f t="shared" ca="1" si="44"/>
        <v>_</v>
      </c>
      <c r="D2882" s="6"/>
    </row>
    <row r="2883" spans="1:4" x14ac:dyDescent="0.25">
      <c r="A2883" s="5"/>
      <c r="B2883" s="5"/>
      <c r="C2883" s="49" t="str">
        <f t="shared" ca="1" si="44"/>
        <v>_</v>
      </c>
      <c r="D2883" s="5"/>
    </row>
    <row r="2884" spans="1:4" x14ac:dyDescent="0.25">
      <c r="A2884" s="6"/>
      <c r="B2884" s="6"/>
      <c r="C2884" s="48" t="str">
        <f t="shared" ref="C2884:C2947" ca="1" si="45">INDIRECT("A"&amp;ROW())&amp;"_"&amp;INDIRECT("B"&amp;ROW())</f>
        <v>_</v>
      </c>
      <c r="D2884" s="6"/>
    </row>
    <row r="2885" spans="1:4" x14ac:dyDescent="0.25">
      <c r="A2885" s="5"/>
      <c r="B2885" s="5"/>
      <c r="C2885" s="49" t="str">
        <f t="shared" ca="1" si="45"/>
        <v>_</v>
      </c>
      <c r="D2885" s="5"/>
    </row>
    <row r="2886" spans="1:4" x14ac:dyDescent="0.25">
      <c r="A2886" s="6"/>
      <c r="B2886" s="6"/>
      <c r="C2886" s="48" t="str">
        <f t="shared" ca="1" si="45"/>
        <v>_</v>
      </c>
      <c r="D2886" s="6"/>
    </row>
    <row r="2887" spans="1:4" x14ac:dyDescent="0.25">
      <c r="A2887" s="5"/>
      <c r="B2887" s="5"/>
      <c r="C2887" s="49" t="str">
        <f t="shared" ca="1" si="45"/>
        <v>_</v>
      </c>
      <c r="D2887" s="5"/>
    </row>
    <row r="2888" spans="1:4" x14ac:dyDescent="0.25">
      <c r="A2888" s="6"/>
      <c r="B2888" s="6"/>
      <c r="C2888" s="48" t="str">
        <f t="shared" ca="1" si="45"/>
        <v>_</v>
      </c>
      <c r="D2888" s="6"/>
    </row>
    <row r="2889" spans="1:4" x14ac:dyDescent="0.25">
      <c r="A2889" s="5"/>
      <c r="B2889" s="5"/>
      <c r="C2889" s="49" t="str">
        <f t="shared" ca="1" si="45"/>
        <v>_</v>
      </c>
      <c r="D2889" s="5"/>
    </row>
    <row r="2890" spans="1:4" x14ac:dyDescent="0.25">
      <c r="A2890" s="6"/>
      <c r="B2890" s="6"/>
      <c r="C2890" s="48" t="str">
        <f t="shared" ca="1" si="45"/>
        <v>_</v>
      </c>
      <c r="D2890" s="6"/>
    </row>
    <row r="2891" spans="1:4" x14ac:dyDescent="0.25">
      <c r="A2891" s="5"/>
      <c r="B2891" s="5"/>
      <c r="C2891" s="49" t="str">
        <f t="shared" ca="1" si="45"/>
        <v>_</v>
      </c>
      <c r="D2891" s="5"/>
    </row>
    <row r="2892" spans="1:4" x14ac:dyDescent="0.25">
      <c r="A2892" s="6"/>
      <c r="B2892" s="6"/>
      <c r="C2892" s="48" t="str">
        <f t="shared" ca="1" si="45"/>
        <v>_</v>
      </c>
      <c r="D2892" s="6"/>
    </row>
    <row r="2893" spans="1:4" x14ac:dyDescent="0.25">
      <c r="A2893" s="5"/>
      <c r="B2893" s="5"/>
      <c r="C2893" s="49" t="str">
        <f t="shared" ca="1" si="45"/>
        <v>_</v>
      </c>
      <c r="D2893" s="5"/>
    </row>
    <row r="2894" spans="1:4" x14ac:dyDescent="0.25">
      <c r="A2894" s="6"/>
      <c r="B2894" s="6"/>
      <c r="C2894" s="48" t="str">
        <f t="shared" ca="1" si="45"/>
        <v>_</v>
      </c>
      <c r="D2894" s="6"/>
    </row>
    <row r="2895" spans="1:4" x14ac:dyDescent="0.25">
      <c r="A2895" s="5"/>
      <c r="B2895" s="5"/>
      <c r="C2895" s="49" t="str">
        <f t="shared" ca="1" si="45"/>
        <v>_</v>
      </c>
      <c r="D2895" s="5"/>
    </row>
    <row r="2896" spans="1:4" x14ac:dyDescent="0.25">
      <c r="A2896" s="6"/>
      <c r="B2896" s="6"/>
      <c r="C2896" s="48" t="str">
        <f t="shared" ca="1" si="45"/>
        <v>_</v>
      </c>
      <c r="D2896" s="6"/>
    </row>
    <row r="2897" spans="1:4" x14ac:dyDescent="0.25">
      <c r="A2897" s="5"/>
      <c r="B2897" s="5"/>
      <c r="C2897" s="49" t="str">
        <f t="shared" ca="1" si="45"/>
        <v>_</v>
      </c>
      <c r="D2897" s="5"/>
    </row>
    <row r="2898" spans="1:4" x14ac:dyDescent="0.25">
      <c r="A2898" s="6"/>
      <c r="B2898" s="6"/>
      <c r="C2898" s="48" t="str">
        <f t="shared" ca="1" si="45"/>
        <v>_</v>
      </c>
      <c r="D2898" s="6"/>
    </row>
    <row r="2899" spans="1:4" x14ac:dyDescent="0.25">
      <c r="A2899" s="5"/>
      <c r="B2899" s="5"/>
      <c r="C2899" s="49" t="str">
        <f t="shared" ca="1" si="45"/>
        <v>_</v>
      </c>
      <c r="D2899" s="5"/>
    </row>
    <row r="2900" spans="1:4" x14ac:dyDescent="0.25">
      <c r="A2900" s="6"/>
      <c r="B2900" s="6"/>
      <c r="C2900" s="48" t="str">
        <f t="shared" ca="1" si="45"/>
        <v>_</v>
      </c>
      <c r="D2900" s="6"/>
    </row>
    <row r="2901" spans="1:4" x14ac:dyDescent="0.25">
      <c r="A2901" s="5"/>
      <c r="B2901" s="5"/>
      <c r="C2901" s="49" t="str">
        <f t="shared" ca="1" si="45"/>
        <v>_</v>
      </c>
      <c r="D2901" s="5"/>
    </row>
    <row r="2902" spans="1:4" x14ac:dyDescent="0.25">
      <c r="A2902" s="6"/>
      <c r="B2902" s="6"/>
      <c r="C2902" s="48" t="str">
        <f t="shared" ca="1" si="45"/>
        <v>_</v>
      </c>
      <c r="D2902" s="6"/>
    </row>
    <row r="2903" spans="1:4" x14ac:dyDescent="0.25">
      <c r="A2903" s="5"/>
      <c r="B2903" s="5"/>
      <c r="C2903" s="49" t="str">
        <f t="shared" ca="1" si="45"/>
        <v>_</v>
      </c>
      <c r="D2903" s="5"/>
    </row>
    <row r="2904" spans="1:4" x14ac:dyDescent="0.25">
      <c r="A2904" s="6"/>
      <c r="B2904" s="6"/>
      <c r="C2904" s="48" t="str">
        <f t="shared" ca="1" si="45"/>
        <v>_</v>
      </c>
      <c r="D2904" s="6"/>
    </row>
    <row r="2905" spans="1:4" x14ac:dyDescent="0.25">
      <c r="A2905" s="5"/>
      <c r="B2905" s="5"/>
      <c r="C2905" s="49" t="str">
        <f t="shared" ca="1" si="45"/>
        <v>_</v>
      </c>
      <c r="D2905" s="5"/>
    </row>
    <row r="2906" spans="1:4" x14ac:dyDescent="0.25">
      <c r="A2906" s="6"/>
      <c r="B2906" s="6"/>
      <c r="C2906" s="48" t="str">
        <f t="shared" ca="1" si="45"/>
        <v>_</v>
      </c>
      <c r="D2906" s="6"/>
    </row>
    <row r="2907" spans="1:4" x14ac:dyDescent="0.25">
      <c r="A2907" s="5"/>
      <c r="B2907" s="5"/>
      <c r="C2907" s="49" t="str">
        <f t="shared" ca="1" si="45"/>
        <v>_</v>
      </c>
      <c r="D2907" s="5"/>
    </row>
    <row r="2908" spans="1:4" x14ac:dyDescent="0.25">
      <c r="A2908" s="6"/>
      <c r="B2908" s="6"/>
      <c r="C2908" s="48" t="str">
        <f t="shared" ca="1" si="45"/>
        <v>_</v>
      </c>
      <c r="D2908" s="6"/>
    </row>
    <row r="2909" spans="1:4" x14ac:dyDescent="0.25">
      <c r="A2909" s="5"/>
      <c r="B2909" s="5"/>
      <c r="C2909" s="49" t="str">
        <f t="shared" ca="1" si="45"/>
        <v>_</v>
      </c>
      <c r="D2909" s="5"/>
    </row>
    <row r="2910" spans="1:4" x14ac:dyDescent="0.25">
      <c r="A2910" s="6"/>
      <c r="B2910" s="6"/>
      <c r="C2910" s="48" t="str">
        <f t="shared" ca="1" si="45"/>
        <v>_</v>
      </c>
      <c r="D2910" s="6"/>
    </row>
    <row r="2911" spans="1:4" x14ac:dyDescent="0.25">
      <c r="A2911" s="5"/>
      <c r="B2911" s="5"/>
      <c r="C2911" s="49" t="str">
        <f t="shared" ca="1" si="45"/>
        <v>_</v>
      </c>
      <c r="D2911" s="5"/>
    </row>
    <row r="2912" spans="1:4" x14ac:dyDescent="0.25">
      <c r="A2912" s="6"/>
      <c r="B2912" s="6"/>
      <c r="C2912" s="48" t="str">
        <f t="shared" ca="1" si="45"/>
        <v>_</v>
      </c>
      <c r="D2912" s="6"/>
    </row>
    <row r="2913" spans="1:4" x14ac:dyDescent="0.25">
      <c r="A2913" s="5"/>
      <c r="B2913" s="5"/>
      <c r="C2913" s="49" t="str">
        <f t="shared" ca="1" si="45"/>
        <v>_</v>
      </c>
      <c r="D2913" s="5"/>
    </row>
    <row r="2914" spans="1:4" x14ac:dyDescent="0.25">
      <c r="A2914" s="6"/>
      <c r="B2914" s="6"/>
      <c r="C2914" s="48" t="str">
        <f t="shared" ca="1" si="45"/>
        <v>_</v>
      </c>
      <c r="D2914" s="6"/>
    </row>
    <row r="2915" spans="1:4" x14ac:dyDescent="0.25">
      <c r="A2915" s="5"/>
      <c r="B2915" s="5"/>
      <c r="C2915" s="49" t="str">
        <f t="shared" ca="1" si="45"/>
        <v>_</v>
      </c>
      <c r="D2915" s="5"/>
    </row>
    <row r="2916" spans="1:4" x14ac:dyDescent="0.25">
      <c r="A2916" s="6"/>
      <c r="B2916" s="6"/>
      <c r="C2916" s="48" t="str">
        <f t="shared" ca="1" si="45"/>
        <v>_</v>
      </c>
      <c r="D2916" s="6"/>
    </row>
    <row r="2917" spans="1:4" x14ac:dyDescent="0.25">
      <c r="A2917" s="5"/>
      <c r="B2917" s="5"/>
      <c r="C2917" s="49" t="str">
        <f t="shared" ca="1" si="45"/>
        <v>_</v>
      </c>
      <c r="D2917" s="5"/>
    </row>
    <row r="2918" spans="1:4" x14ac:dyDescent="0.25">
      <c r="A2918" s="6"/>
      <c r="B2918" s="6"/>
      <c r="C2918" s="48" t="str">
        <f t="shared" ca="1" si="45"/>
        <v>_</v>
      </c>
      <c r="D2918" s="6"/>
    </row>
    <row r="2919" spans="1:4" x14ac:dyDescent="0.25">
      <c r="A2919" s="5"/>
      <c r="B2919" s="5"/>
      <c r="C2919" s="49" t="str">
        <f t="shared" ca="1" si="45"/>
        <v>_</v>
      </c>
      <c r="D2919" s="5"/>
    </row>
    <row r="2920" spans="1:4" x14ac:dyDescent="0.25">
      <c r="A2920" s="6"/>
      <c r="B2920" s="6"/>
      <c r="C2920" s="48" t="str">
        <f t="shared" ca="1" si="45"/>
        <v>_</v>
      </c>
      <c r="D2920" s="6"/>
    </row>
    <row r="2921" spans="1:4" x14ac:dyDescent="0.25">
      <c r="A2921" s="5"/>
      <c r="B2921" s="5"/>
      <c r="C2921" s="49" t="str">
        <f t="shared" ca="1" si="45"/>
        <v>_</v>
      </c>
      <c r="D2921" s="5"/>
    </row>
    <row r="2922" spans="1:4" x14ac:dyDescent="0.25">
      <c r="A2922" s="6"/>
      <c r="B2922" s="6"/>
      <c r="C2922" s="48" t="str">
        <f t="shared" ca="1" si="45"/>
        <v>_</v>
      </c>
      <c r="D2922" s="6"/>
    </row>
    <row r="2923" spans="1:4" x14ac:dyDescent="0.25">
      <c r="A2923" s="5"/>
      <c r="B2923" s="5"/>
      <c r="C2923" s="49" t="str">
        <f t="shared" ca="1" si="45"/>
        <v>_</v>
      </c>
      <c r="D2923" s="5"/>
    </row>
    <row r="2924" spans="1:4" x14ac:dyDescent="0.25">
      <c r="A2924" s="6"/>
      <c r="B2924" s="6"/>
      <c r="C2924" s="48" t="str">
        <f t="shared" ca="1" si="45"/>
        <v>_</v>
      </c>
      <c r="D2924" s="6"/>
    </row>
    <row r="2925" spans="1:4" x14ac:dyDescent="0.25">
      <c r="A2925" s="5"/>
      <c r="B2925" s="5"/>
      <c r="C2925" s="49" t="str">
        <f t="shared" ca="1" si="45"/>
        <v>_</v>
      </c>
      <c r="D2925" s="5"/>
    </row>
    <row r="2926" spans="1:4" x14ac:dyDescent="0.25">
      <c r="A2926" s="6"/>
      <c r="B2926" s="6"/>
      <c r="C2926" s="48" t="str">
        <f t="shared" ca="1" si="45"/>
        <v>_</v>
      </c>
      <c r="D2926" s="6"/>
    </row>
    <row r="2927" spans="1:4" x14ac:dyDescent="0.25">
      <c r="A2927" s="5"/>
      <c r="B2927" s="5"/>
      <c r="C2927" s="49" t="str">
        <f t="shared" ca="1" si="45"/>
        <v>_</v>
      </c>
      <c r="D2927" s="5"/>
    </row>
    <row r="2928" spans="1:4" x14ac:dyDescent="0.25">
      <c r="A2928" s="6"/>
      <c r="B2928" s="6"/>
      <c r="C2928" s="48" t="str">
        <f t="shared" ca="1" si="45"/>
        <v>_</v>
      </c>
      <c r="D2928" s="6"/>
    </row>
    <row r="2929" spans="1:4" x14ac:dyDescent="0.25">
      <c r="A2929" s="5"/>
      <c r="B2929" s="5"/>
      <c r="C2929" s="49" t="str">
        <f t="shared" ca="1" si="45"/>
        <v>_</v>
      </c>
      <c r="D2929" s="5"/>
    </row>
    <row r="2930" spans="1:4" x14ac:dyDescent="0.25">
      <c r="A2930" s="6"/>
      <c r="B2930" s="6"/>
      <c r="C2930" s="48" t="str">
        <f t="shared" ca="1" si="45"/>
        <v>_</v>
      </c>
      <c r="D2930" s="6"/>
    </row>
    <row r="2931" spans="1:4" x14ac:dyDescent="0.25">
      <c r="A2931" s="5"/>
      <c r="B2931" s="5"/>
      <c r="C2931" s="49" t="str">
        <f t="shared" ca="1" si="45"/>
        <v>_</v>
      </c>
      <c r="D2931" s="5"/>
    </row>
    <row r="2932" spans="1:4" x14ac:dyDescent="0.25">
      <c r="A2932" s="6"/>
      <c r="B2932" s="6"/>
      <c r="C2932" s="48" t="str">
        <f t="shared" ca="1" si="45"/>
        <v>_</v>
      </c>
      <c r="D2932" s="6"/>
    </row>
    <row r="2933" spans="1:4" x14ac:dyDescent="0.25">
      <c r="A2933" s="5"/>
      <c r="B2933" s="5"/>
      <c r="C2933" s="49" t="str">
        <f t="shared" ca="1" si="45"/>
        <v>_</v>
      </c>
      <c r="D2933" s="5"/>
    </row>
    <row r="2934" spans="1:4" x14ac:dyDescent="0.25">
      <c r="A2934" s="6"/>
      <c r="B2934" s="6"/>
      <c r="C2934" s="48" t="str">
        <f t="shared" ca="1" si="45"/>
        <v>_</v>
      </c>
      <c r="D2934" s="6"/>
    </row>
    <row r="2935" spans="1:4" x14ac:dyDescent="0.25">
      <c r="A2935" s="5"/>
      <c r="B2935" s="5"/>
      <c r="C2935" s="49" t="str">
        <f t="shared" ca="1" si="45"/>
        <v>_</v>
      </c>
      <c r="D2935" s="5"/>
    </row>
    <row r="2936" spans="1:4" x14ac:dyDescent="0.25">
      <c r="A2936" s="6"/>
      <c r="B2936" s="6"/>
      <c r="C2936" s="48" t="str">
        <f t="shared" ca="1" si="45"/>
        <v>_</v>
      </c>
      <c r="D2936" s="6"/>
    </row>
    <row r="2937" spans="1:4" x14ac:dyDescent="0.25">
      <c r="A2937" s="5"/>
      <c r="B2937" s="5"/>
      <c r="C2937" s="49" t="str">
        <f t="shared" ca="1" si="45"/>
        <v>_</v>
      </c>
      <c r="D2937" s="5"/>
    </row>
    <row r="2938" spans="1:4" x14ac:dyDescent="0.25">
      <c r="A2938" s="6"/>
      <c r="B2938" s="6"/>
      <c r="C2938" s="48" t="str">
        <f t="shared" ca="1" si="45"/>
        <v>_</v>
      </c>
      <c r="D2938" s="6"/>
    </row>
    <row r="2939" spans="1:4" x14ac:dyDescent="0.25">
      <c r="A2939" s="5"/>
      <c r="B2939" s="5"/>
      <c r="C2939" s="49" t="str">
        <f t="shared" ca="1" si="45"/>
        <v>_</v>
      </c>
      <c r="D2939" s="5"/>
    </row>
    <row r="2940" spans="1:4" x14ac:dyDescent="0.25">
      <c r="A2940" s="6"/>
      <c r="B2940" s="6"/>
      <c r="C2940" s="48" t="str">
        <f t="shared" ca="1" si="45"/>
        <v>_</v>
      </c>
      <c r="D2940" s="6"/>
    </row>
    <row r="2941" spans="1:4" x14ac:dyDescent="0.25">
      <c r="A2941" s="5"/>
      <c r="B2941" s="5"/>
      <c r="C2941" s="49" t="str">
        <f t="shared" ca="1" si="45"/>
        <v>_</v>
      </c>
      <c r="D2941" s="5"/>
    </row>
    <row r="2942" spans="1:4" x14ac:dyDescent="0.25">
      <c r="A2942" s="6"/>
      <c r="B2942" s="6"/>
      <c r="C2942" s="48" t="str">
        <f t="shared" ca="1" si="45"/>
        <v>_</v>
      </c>
      <c r="D2942" s="6"/>
    </row>
    <row r="2943" spans="1:4" x14ac:dyDescent="0.25">
      <c r="A2943" s="5"/>
      <c r="B2943" s="5"/>
      <c r="C2943" s="49" t="str">
        <f t="shared" ca="1" si="45"/>
        <v>_</v>
      </c>
      <c r="D2943" s="5"/>
    </row>
    <row r="2944" spans="1:4" x14ac:dyDescent="0.25">
      <c r="A2944" s="6"/>
      <c r="B2944" s="6"/>
      <c r="C2944" s="48" t="str">
        <f t="shared" ca="1" si="45"/>
        <v>_</v>
      </c>
      <c r="D2944" s="6"/>
    </row>
    <row r="2945" spans="1:4" x14ac:dyDescent="0.25">
      <c r="A2945" s="5"/>
      <c r="B2945" s="5"/>
      <c r="C2945" s="49" t="str">
        <f t="shared" ca="1" si="45"/>
        <v>_</v>
      </c>
      <c r="D2945" s="5"/>
    </row>
    <row r="2946" spans="1:4" x14ac:dyDescent="0.25">
      <c r="A2946" s="6"/>
      <c r="B2946" s="6"/>
      <c r="C2946" s="48" t="str">
        <f t="shared" ca="1" si="45"/>
        <v>_</v>
      </c>
      <c r="D2946" s="6"/>
    </row>
    <row r="2947" spans="1:4" x14ac:dyDescent="0.25">
      <c r="A2947" s="5"/>
      <c r="B2947" s="5"/>
      <c r="C2947" s="49" t="str">
        <f t="shared" ca="1" si="45"/>
        <v>_</v>
      </c>
      <c r="D2947" s="5"/>
    </row>
    <row r="2948" spans="1:4" x14ac:dyDescent="0.25">
      <c r="A2948" s="6"/>
      <c r="B2948" s="6"/>
      <c r="C2948" s="48" t="str">
        <f t="shared" ref="C2948:C3011" ca="1" si="46">INDIRECT("A"&amp;ROW())&amp;"_"&amp;INDIRECT("B"&amp;ROW())</f>
        <v>_</v>
      </c>
      <c r="D2948" s="6"/>
    </row>
    <row r="2949" spans="1:4" x14ac:dyDescent="0.25">
      <c r="A2949" s="5"/>
      <c r="B2949" s="5"/>
      <c r="C2949" s="49" t="str">
        <f t="shared" ca="1" si="46"/>
        <v>_</v>
      </c>
      <c r="D2949" s="5"/>
    </row>
    <row r="2950" spans="1:4" x14ac:dyDescent="0.25">
      <c r="A2950" s="6"/>
      <c r="B2950" s="6"/>
      <c r="C2950" s="48" t="str">
        <f t="shared" ca="1" si="46"/>
        <v>_</v>
      </c>
      <c r="D2950" s="6"/>
    </row>
    <row r="2951" spans="1:4" x14ac:dyDescent="0.25">
      <c r="A2951" s="5"/>
      <c r="B2951" s="5"/>
      <c r="C2951" s="49" t="str">
        <f t="shared" ca="1" si="46"/>
        <v>_</v>
      </c>
      <c r="D2951" s="5"/>
    </row>
    <row r="2952" spans="1:4" x14ac:dyDescent="0.25">
      <c r="A2952" s="6"/>
      <c r="B2952" s="6"/>
      <c r="C2952" s="48" t="str">
        <f t="shared" ca="1" si="46"/>
        <v>_</v>
      </c>
      <c r="D2952" s="6"/>
    </row>
    <row r="2953" spans="1:4" x14ac:dyDescent="0.25">
      <c r="A2953" s="5"/>
      <c r="B2953" s="5"/>
      <c r="C2953" s="49" t="str">
        <f t="shared" ca="1" si="46"/>
        <v>_</v>
      </c>
      <c r="D2953" s="5"/>
    </row>
    <row r="2954" spans="1:4" x14ac:dyDescent="0.25">
      <c r="A2954" s="6"/>
      <c r="B2954" s="6"/>
      <c r="C2954" s="48" t="str">
        <f t="shared" ca="1" si="46"/>
        <v>_</v>
      </c>
      <c r="D2954" s="6"/>
    </row>
    <row r="2955" spans="1:4" x14ac:dyDescent="0.25">
      <c r="A2955" s="5"/>
      <c r="B2955" s="5"/>
      <c r="C2955" s="49" t="str">
        <f t="shared" ca="1" si="46"/>
        <v>_</v>
      </c>
      <c r="D2955" s="5"/>
    </row>
    <row r="2956" spans="1:4" x14ac:dyDescent="0.25">
      <c r="A2956" s="6"/>
      <c r="B2956" s="6"/>
      <c r="C2956" s="48" t="str">
        <f t="shared" ca="1" si="46"/>
        <v>_</v>
      </c>
      <c r="D2956" s="6"/>
    </row>
    <row r="2957" spans="1:4" x14ac:dyDescent="0.25">
      <c r="A2957" s="5"/>
      <c r="B2957" s="5"/>
      <c r="C2957" s="49" t="str">
        <f t="shared" ca="1" si="46"/>
        <v>_</v>
      </c>
      <c r="D2957" s="5"/>
    </row>
    <row r="2958" spans="1:4" x14ac:dyDescent="0.25">
      <c r="A2958" s="6"/>
      <c r="B2958" s="6"/>
      <c r="C2958" s="48" t="str">
        <f t="shared" ca="1" si="46"/>
        <v>_</v>
      </c>
      <c r="D2958" s="6"/>
    </row>
    <row r="2959" spans="1:4" x14ac:dyDescent="0.25">
      <c r="A2959" s="5"/>
      <c r="B2959" s="5"/>
      <c r="C2959" s="49" t="str">
        <f t="shared" ca="1" si="46"/>
        <v>_</v>
      </c>
      <c r="D2959" s="5"/>
    </row>
    <row r="2960" spans="1:4" x14ac:dyDescent="0.25">
      <c r="A2960" s="6"/>
      <c r="B2960" s="6"/>
      <c r="C2960" s="48" t="str">
        <f t="shared" ca="1" si="46"/>
        <v>_</v>
      </c>
      <c r="D2960" s="6"/>
    </row>
    <row r="2961" spans="1:4" x14ac:dyDescent="0.25">
      <c r="A2961" s="5"/>
      <c r="B2961" s="5"/>
      <c r="C2961" s="49" t="str">
        <f t="shared" ca="1" si="46"/>
        <v>_</v>
      </c>
      <c r="D2961" s="5"/>
    </row>
    <row r="2962" spans="1:4" x14ac:dyDescent="0.25">
      <c r="A2962" s="6"/>
      <c r="B2962" s="6"/>
      <c r="C2962" s="48" t="str">
        <f t="shared" ca="1" si="46"/>
        <v>_</v>
      </c>
      <c r="D2962" s="6"/>
    </row>
    <row r="2963" spans="1:4" x14ac:dyDescent="0.25">
      <c r="A2963" s="5"/>
      <c r="B2963" s="5"/>
      <c r="C2963" s="49" t="str">
        <f t="shared" ca="1" si="46"/>
        <v>_</v>
      </c>
      <c r="D2963" s="5"/>
    </row>
    <row r="2964" spans="1:4" x14ac:dyDescent="0.25">
      <c r="A2964" s="6"/>
      <c r="B2964" s="6"/>
      <c r="C2964" s="48" t="str">
        <f t="shared" ca="1" si="46"/>
        <v>_</v>
      </c>
      <c r="D2964" s="6"/>
    </row>
    <row r="2965" spans="1:4" x14ac:dyDescent="0.25">
      <c r="A2965" s="5"/>
      <c r="B2965" s="5"/>
      <c r="C2965" s="49" t="str">
        <f t="shared" ca="1" si="46"/>
        <v>_</v>
      </c>
      <c r="D2965" s="5"/>
    </row>
    <row r="2966" spans="1:4" x14ac:dyDescent="0.25">
      <c r="A2966" s="6"/>
      <c r="B2966" s="6"/>
      <c r="C2966" s="48" t="str">
        <f t="shared" ca="1" si="46"/>
        <v>_</v>
      </c>
      <c r="D2966" s="6"/>
    </row>
    <row r="2967" spans="1:4" x14ac:dyDescent="0.25">
      <c r="A2967" s="5"/>
      <c r="B2967" s="5"/>
      <c r="C2967" s="49" t="str">
        <f t="shared" ca="1" si="46"/>
        <v>_</v>
      </c>
      <c r="D2967" s="5"/>
    </row>
    <row r="2968" spans="1:4" x14ac:dyDescent="0.25">
      <c r="A2968" s="6"/>
      <c r="B2968" s="6"/>
      <c r="C2968" s="48" t="str">
        <f t="shared" ca="1" si="46"/>
        <v>_</v>
      </c>
      <c r="D2968" s="6"/>
    </row>
    <row r="2969" spans="1:4" x14ac:dyDescent="0.25">
      <c r="A2969" s="5"/>
      <c r="B2969" s="5"/>
      <c r="C2969" s="49" t="str">
        <f t="shared" ca="1" si="46"/>
        <v>_</v>
      </c>
      <c r="D2969" s="5"/>
    </row>
    <row r="2970" spans="1:4" x14ac:dyDescent="0.25">
      <c r="A2970" s="6"/>
      <c r="B2970" s="6"/>
      <c r="C2970" s="48" t="str">
        <f t="shared" ca="1" si="46"/>
        <v>_</v>
      </c>
      <c r="D2970" s="6"/>
    </row>
    <row r="2971" spans="1:4" x14ac:dyDescent="0.25">
      <c r="A2971" s="5"/>
      <c r="B2971" s="5"/>
      <c r="C2971" s="49" t="str">
        <f t="shared" ca="1" si="46"/>
        <v>_</v>
      </c>
      <c r="D2971" s="5"/>
    </row>
    <row r="2972" spans="1:4" x14ac:dyDescent="0.25">
      <c r="A2972" s="6"/>
      <c r="B2972" s="6"/>
      <c r="C2972" s="48" t="str">
        <f t="shared" ca="1" si="46"/>
        <v>_</v>
      </c>
      <c r="D2972" s="6"/>
    </row>
    <row r="2973" spans="1:4" x14ac:dyDescent="0.25">
      <c r="A2973" s="5"/>
      <c r="B2973" s="5"/>
      <c r="C2973" s="49" t="str">
        <f t="shared" ca="1" si="46"/>
        <v>_</v>
      </c>
      <c r="D2973" s="5"/>
    </row>
    <row r="2974" spans="1:4" x14ac:dyDescent="0.25">
      <c r="A2974" s="6"/>
      <c r="B2974" s="6"/>
      <c r="C2974" s="48" t="str">
        <f t="shared" ca="1" si="46"/>
        <v>_</v>
      </c>
      <c r="D2974" s="6"/>
    </row>
    <row r="2975" spans="1:4" x14ac:dyDescent="0.25">
      <c r="A2975" s="5"/>
      <c r="B2975" s="5"/>
      <c r="C2975" s="49" t="str">
        <f t="shared" ca="1" si="46"/>
        <v>_</v>
      </c>
      <c r="D2975" s="5"/>
    </row>
    <row r="2976" spans="1:4" x14ac:dyDescent="0.25">
      <c r="A2976" s="6"/>
      <c r="B2976" s="6"/>
      <c r="C2976" s="48" t="str">
        <f t="shared" ca="1" si="46"/>
        <v>_</v>
      </c>
      <c r="D2976" s="6"/>
    </row>
    <row r="2977" spans="1:4" x14ac:dyDescent="0.25">
      <c r="A2977" s="5"/>
      <c r="B2977" s="5"/>
      <c r="C2977" s="49" t="str">
        <f t="shared" ca="1" si="46"/>
        <v>_</v>
      </c>
      <c r="D2977" s="5"/>
    </row>
    <row r="2978" spans="1:4" x14ac:dyDescent="0.25">
      <c r="A2978" s="6"/>
      <c r="B2978" s="6"/>
      <c r="C2978" s="48" t="str">
        <f t="shared" ca="1" si="46"/>
        <v>_</v>
      </c>
      <c r="D2978" s="6"/>
    </row>
    <row r="2979" spans="1:4" x14ac:dyDescent="0.25">
      <c r="A2979" s="5"/>
      <c r="B2979" s="5"/>
      <c r="C2979" s="49" t="str">
        <f t="shared" ca="1" si="46"/>
        <v>_</v>
      </c>
      <c r="D2979" s="5"/>
    </row>
    <row r="2980" spans="1:4" x14ac:dyDescent="0.25">
      <c r="A2980" s="6"/>
      <c r="B2980" s="6"/>
      <c r="C2980" s="48" t="str">
        <f t="shared" ca="1" si="46"/>
        <v>_</v>
      </c>
      <c r="D2980" s="6"/>
    </row>
    <row r="2981" spans="1:4" x14ac:dyDescent="0.25">
      <c r="A2981" s="5"/>
      <c r="B2981" s="5"/>
      <c r="C2981" s="49" t="str">
        <f t="shared" ca="1" si="46"/>
        <v>_</v>
      </c>
      <c r="D2981" s="5"/>
    </row>
    <row r="2982" spans="1:4" x14ac:dyDescent="0.25">
      <c r="A2982" s="6"/>
      <c r="B2982" s="6"/>
      <c r="C2982" s="48" t="str">
        <f t="shared" ca="1" si="46"/>
        <v>_</v>
      </c>
      <c r="D2982" s="6"/>
    </row>
    <row r="2983" spans="1:4" x14ac:dyDescent="0.25">
      <c r="A2983" s="5"/>
      <c r="B2983" s="5"/>
      <c r="C2983" s="49" t="str">
        <f t="shared" ca="1" si="46"/>
        <v>_</v>
      </c>
      <c r="D2983" s="5"/>
    </row>
    <row r="2984" spans="1:4" x14ac:dyDescent="0.25">
      <c r="A2984" s="6"/>
      <c r="B2984" s="6"/>
      <c r="C2984" s="48" t="str">
        <f t="shared" ca="1" si="46"/>
        <v>_</v>
      </c>
      <c r="D2984" s="6"/>
    </row>
    <row r="2985" spans="1:4" x14ac:dyDescent="0.25">
      <c r="A2985" s="5"/>
      <c r="B2985" s="5"/>
      <c r="C2985" s="49" t="str">
        <f t="shared" ca="1" si="46"/>
        <v>_</v>
      </c>
      <c r="D2985" s="5"/>
    </row>
    <row r="2986" spans="1:4" x14ac:dyDescent="0.25">
      <c r="A2986" s="6"/>
      <c r="B2986" s="6"/>
      <c r="C2986" s="48" t="str">
        <f t="shared" ca="1" si="46"/>
        <v>_</v>
      </c>
      <c r="D2986" s="6"/>
    </row>
    <row r="2987" spans="1:4" x14ac:dyDescent="0.25">
      <c r="A2987" s="5"/>
      <c r="B2987" s="5"/>
      <c r="C2987" s="49" t="str">
        <f t="shared" ca="1" si="46"/>
        <v>_</v>
      </c>
      <c r="D2987" s="5"/>
    </row>
    <row r="2988" spans="1:4" x14ac:dyDescent="0.25">
      <c r="A2988" s="6"/>
      <c r="B2988" s="6"/>
      <c r="C2988" s="48" t="str">
        <f t="shared" ca="1" si="46"/>
        <v>_</v>
      </c>
      <c r="D2988" s="6"/>
    </row>
    <row r="2989" spans="1:4" x14ac:dyDescent="0.25">
      <c r="A2989" s="5"/>
      <c r="B2989" s="5"/>
      <c r="C2989" s="49" t="str">
        <f t="shared" ca="1" si="46"/>
        <v>_</v>
      </c>
      <c r="D2989" s="5"/>
    </row>
    <row r="2990" spans="1:4" x14ac:dyDescent="0.25">
      <c r="A2990" s="6"/>
      <c r="B2990" s="6"/>
      <c r="C2990" s="48" t="str">
        <f t="shared" ca="1" si="46"/>
        <v>_</v>
      </c>
      <c r="D2990" s="6"/>
    </row>
    <row r="2991" spans="1:4" x14ac:dyDescent="0.25">
      <c r="A2991" s="5"/>
      <c r="B2991" s="5"/>
      <c r="C2991" s="49" t="str">
        <f t="shared" ca="1" si="46"/>
        <v>_</v>
      </c>
      <c r="D2991" s="5"/>
    </row>
    <row r="2992" spans="1:4" x14ac:dyDescent="0.25">
      <c r="A2992" s="6"/>
      <c r="B2992" s="6"/>
      <c r="C2992" s="48" t="str">
        <f t="shared" ca="1" si="46"/>
        <v>_</v>
      </c>
      <c r="D2992" s="6"/>
    </row>
    <row r="2993" spans="1:4" x14ac:dyDescent="0.25">
      <c r="A2993" s="5"/>
      <c r="B2993" s="5"/>
      <c r="C2993" s="49" t="str">
        <f t="shared" ca="1" si="46"/>
        <v>_</v>
      </c>
      <c r="D2993" s="5"/>
    </row>
    <row r="2994" spans="1:4" x14ac:dyDescent="0.25">
      <c r="A2994" s="6"/>
      <c r="B2994" s="6"/>
      <c r="C2994" s="48" t="str">
        <f t="shared" ca="1" si="46"/>
        <v>_</v>
      </c>
      <c r="D2994" s="6"/>
    </row>
    <row r="2995" spans="1:4" x14ac:dyDescent="0.25">
      <c r="A2995" s="5"/>
      <c r="B2995" s="5"/>
      <c r="C2995" s="49" t="str">
        <f t="shared" ca="1" si="46"/>
        <v>_</v>
      </c>
      <c r="D2995" s="5"/>
    </row>
    <row r="2996" spans="1:4" x14ac:dyDescent="0.25">
      <c r="A2996" s="6"/>
      <c r="B2996" s="6"/>
      <c r="C2996" s="48" t="str">
        <f t="shared" ca="1" si="46"/>
        <v>_</v>
      </c>
      <c r="D2996" s="6"/>
    </row>
    <row r="2997" spans="1:4" x14ac:dyDescent="0.25">
      <c r="A2997" s="5"/>
      <c r="B2997" s="5"/>
      <c r="C2997" s="49" t="str">
        <f t="shared" ca="1" si="46"/>
        <v>_</v>
      </c>
      <c r="D2997" s="5"/>
    </row>
    <row r="2998" spans="1:4" x14ac:dyDescent="0.25">
      <c r="A2998" s="6"/>
      <c r="B2998" s="6"/>
      <c r="C2998" s="48" t="str">
        <f t="shared" ca="1" si="46"/>
        <v>_</v>
      </c>
      <c r="D2998" s="6"/>
    </row>
    <row r="2999" spans="1:4" x14ac:dyDescent="0.25">
      <c r="A2999" s="5"/>
      <c r="B2999" s="5"/>
      <c r="C2999" s="49" t="str">
        <f t="shared" ca="1" si="46"/>
        <v>_</v>
      </c>
      <c r="D2999" s="5"/>
    </row>
    <row r="3000" spans="1:4" x14ac:dyDescent="0.25">
      <c r="A3000" s="6"/>
      <c r="B3000" s="6"/>
      <c r="C3000" s="48" t="str">
        <f t="shared" ca="1" si="46"/>
        <v>_</v>
      </c>
      <c r="D3000" s="6"/>
    </row>
    <row r="3001" spans="1:4" x14ac:dyDescent="0.25">
      <c r="A3001" s="5"/>
      <c r="B3001" s="5"/>
      <c r="C3001" s="49" t="str">
        <f t="shared" ca="1" si="46"/>
        <v>_</v>
      </c>
      <c r="D3001" s="5"/>
    </row>
    <row r="3002" spans="1:4" x14ac:dyDescent="0.25">
      <c r="A3002" s="6"/>
      <c r="B3002" s="6"/>
      <c r="C3002" s="48" t="str">
        <f t="shared" ca="1" si="46"/>
        <v>_</v>
      </c>
      <c r="D3002" s="6"/>
    </row>
    <row r="3003" spans="1:4" x14ac:dyDescent="0.25">
      <c r="A3003" s="5"/>
      <c r="B3003" s="5"/>
      <c r="C3003" s="49" t="str">
        <f t="shared" ca="1" si="46"/>
        <v>_</v>
      </c>
      <c r="D3003" s="5"/>
    </row>
    <row r="3004" spans="1:4" x14ac:dyDescent="0.25">
      <c r="A3004" s="6"/>
      <c r="B3004" s="6"/>
      <c r="C3004" s="48" t="str">
        <f t="shared" ca="1" si="46"/>
        <v>_</v>
      </c>
      <c r="D3004" s="6"/>
    </row>
    <row r="3005" spans="1:4" x14ac:dyDescent="0.25">
      <c r="A3005" s="5"/>
      <c r="B3005" s="5"/>
      <c r="C3005" s="49" t="str">
        <f t="shared" ca="1" si="46"/>
        <v>_</v>
      </c>
      <c r="D3005" s="5"/>
    </row>
    <row r="3006" spans="1:4" x14ac:dyDescent="0.25">
      <c r="A3006" s="6"/>
      <c r="B3006" s="6"/>
      <c r="C3006" s="48" t="str">
        <f t="shared" ca="1" si="46"/>
        <v>_</v>
      </c>
      <c r="D3006" s="6"/>
    </row>
    <row r="3007" spans="1:4" x14ac:dyDescent="0.25">
      <c r="A3007" s="5"/>
      <c r="B3007" s="5"/>
      <c r="C3007" s="49" t="str">
        <f t="shared" ca="1" si="46"/>
        <v>_</v>
      </c>
      <c r="D3007" s="5"/>
    </row>
    <row r="3008" spans="1:4" x14ac:dyDescent="0.25">
      <c r="A3008" s="6"/>
      <c r="B3008" s="6"/>
      <c r="C3008" s="48" t="str">
        <f t="shared" ca="1" si="46"/>
        <v>_</v>
      </c>
      <c r="D3008" s="6"/>
    </row>
    <row r="3009" spans="1:4" x14ac:dyDescent="0.25">
      <c r="A3009" s="5"/>
      <c r="B3009" s="5"/>
      <c r="C3009" s="49" t="str">
        <f t="shared" ca="1" si="46"/>
        <v>_</v>
      </c>
      <c r="D3009" s="5"/>
    </row>
    <row r="3010" spans="1:4" x14ac:dyDescent="0.25">
      <c r="A3010" s="6"/>
      <c r="B3010" s="6"/>
      <c r="C3010" s="48" t="str">
        <f t="shared" ca="1" si="46"/>
        <v>_</v>
      </c>
      <c r="D3010" s="6"/>
    </row>
    <row r="3011" spans="1:4" x14ac:dyDescent="0.25">
      <c r="A3011" s="5"/>
      <c r="B3011" s="5"/>
      <c r="C3011" s="49" t="str">
        <f t="shared" ca="1" si="46"/>
        <v>_</v>
      </c>
      <c r="D3011" s="5"/>
    </row>
    <row r="3012" spans="1:4" x14ac:dyDescent="0.25">
      <c r="A3012" s="6"/>
      <c r="B3012" s="6"/>
      <c r="C3012" s="48" t="str">
        <f t="shared" ref="C3012:C3075" ca="1" si="47">INDIRECT("A"&amp;ROW())&amp;"_"&amp;INDIRECT("B"&amp;ROW())</f>
        <v>_</v>
      </c>
      <c r="D3012" s="6"/>
    </row>
    <row r="3013" spans="1:4" x14ac:dyDescent="0.25">
      <c r="A3013" s="5"/>
      <c r="B3013" s="5"/>
      <c r="C3013" s="49" t="str">
        <f t="shared" ca="1" si="47"/>
        <v>_</v>
      </c>
      <c r="D3013" s="5"/>
    </row>
    <row r="3014" spans="1:4" x14ac:dyDescent="0.25">
      <c r="A3014" s="6"/>
      <c r="B3014" s="6"/>
      <c r="C3014" s="48" t="str">
        <f t="shared" ca="1" si="47"/>
        <v>_</v>
      </c>
      <c r="D3014" s="6"/>
    </row>
    <row r="3015" spans="1:4" x14ac:dyDescent="0.25">
      <c r="A3015" s="5"/>
      <c r="B3015" s="5"/>
      <c r="C3015" s="49" t="str">
        <f t="shared" ca="1" si="47"/>
        <v>_</v>
      </c>
      <c r="D3015" s="5"/>
    </row>
    <row r="3016" spans="1:4" x14ac:dyDescent="0.25">
      <c r="A3016" s="6"/>
      <c r="B3016" s="6"/>
      <c r="C3016" s="48" t="str">
        <f t="shared" ca="1" si="47"/>
        <v>_</v>
      </c>
      <c r="D3016" s="6"/>
    </row>
    <row r="3017" spans="1:4" x14ac:dyDescent="0.25">
      <c r="A3017" s="5"/>
      <c r="B3017" s="5"/>
      <c r="C3017" s="49" t="str">
        <f t="shared" ca="1" si="47"/>
        <v>_</v>
      </c>
      <c r="D3017" s="5"/>
    </row>
    <row r="3018" spans="1:4" x14ac:dyDescent="0.25">
      <c r="A3018" s="6"/>
      <c r="B3018" s="6"/>
      <c r="C3018" s="48" t="str">
        <f t="shared" ca="1" si="47"/>
        <v>_</v>
      </c>
      <c r="D3018" s="6"/>
    </row>
    <row r="3019" spans="1:4" x14ac:dyDescent="0.25">
      <c r="A3019" s="5"/>
      <c r="B3019" s="5"/>
      <c r="C3019" s="49" t="str">
        <f t="shared" ca="1" si="47"/>
        <v>_</v>
      </c>
      <c r="D3019" s="5"/>
    </row>
    <row r="3020" spans="1:4" x14ac:dyDescent="0.25">
      <c r="A3020" s="6"/>
      <c r="B3020" s="6"/>
      <c r="C3020" s="48" t="str">
        <f t="shared" ca="1" si="47"/>
        <v>_</v>
      </c>
      <c r="D3020" s="6"/>
    </row>
    <row r="3021" spans="1:4" x14ac:dyDescent="0.25">
      <c r="A3021" s="5"/>
      <c r="B3021" s="5"/>
      <c r="C3021" s="49" t="str">
        <f t="shared" ca="1" si="47"/>
        <v>_</v>
      </c>
      <c r="D3021" s="5"/>
    </row>
    <row r="3022" spans="1:4" x14ac:dyDescent="0.25">
      <c r="A3022" s="6"/>
      <c r="B3022" s="6"/>
      <c r="C3022" s="48" t="str">
        <f t="shared" ca="1" si="47"/>
        <v>_</v>
      </c>
      <c r="D3022" s="6"/>
    </row>
    <row r="3023" spans="1:4" x14ac:dyDescent="0.25">
      <c r="A3023" s="5"/>
      <c r="B3023" s="5"/>
      <c r="C3023" s="49" t="str">
        <f t="shared" ca="1" si="47"/>
        <v>_</v>
      </c>
      <c r="D3023" s="5"/>
    </row>
    <row r="3024" spans="1:4" x14ac:dyDescent="0.25">
      <c r="A3024" s="6"/>
      <c r="B3024" s="6"/>
      <c r="C3024" s="48" t="str">
        <f t="shared" ca="1" si="47"/>
        <v>_</v>
      </c>
      <c r="D3024" s="6"/>
    </row>
    <row r="3025" spans="1:4" x14ac:dyDescent="0.25">
      <c r="A3025" s="5"/>
      <c r="B3025" s="5"/>
      <c r="C3025" s="49" t="str">
        <f t="shared" ca="1" si="47"/>
        <v>_</v>
      </c>
      <c r="D3025" s="5"/>
    </row>
    <row r="3026" spans="1:4" x14ac:dyDescent="0.25">
      <c r="A3026" s="6"/>
      <c r="B3026" s="6"/>
      <c r="C3026" s="48" t="str">
        <f t="shared" ca="1" si="47"/>
        <v>_</v>
      </c>
      <c r="D3026" s="6"/>
    </row>
    <row r="3027" spans="1:4" x14ac:dyDescent="0.25">
      <c r="A3027" s="5"/>
      <c r="B3027" s="5"/>
      <c r="C3027" s="49" t="str">
        <f t="shared" ca="1" si="47"/>
        <v>_</v>
      </c>
      <c r="D3027" s="5"/>
    </row>
    <row r="3028" spans="1:4" x14ac:dyDescent="0.25">
      <c r="A3028" s="6"/>
      <c r="B3028" s="6"/>
      <c r="C3028" s="48" t="str">
        <f t="shared" ca="1" si="47"/>
        <v>_</v>
      </c>
      <c r="D3028" s="6"/>
    </row>
    <row r="3029" spans="1:4" x14ac:dyDescent="0.25">
      <c r="A3029" s="5"/>
      <c r="B3029" s="5"/>
      <c r="C3029" s="49" t="str">
        <f t="shared" ca="1" si="47"/>
        <v>_</v>
      </c>
      <c r="D3029" s="5"/>
    </row>
    <row r="3030" spans="1:4" x14ac:dyDescent="0.25">
      <c r="A3030" s="6"/>
      <c r="B3030" s="6"/>
      <c r="C3030" s="48" t="str">
        <f t="shared" ca="1" si="47"/>
        <v>_</v>
      </c>
      <c r="D3030" s="6"/>
    </row>
    <row r="3031" spans="1:4" x14ac:dyDescent="0.25">
      <c r="A3031" s="5"/>
      <c r="B3031" s="5"/>
      <c r="C3031" s="49" t="str">
        <f t="shared" ca="1" si="47"/>
        <v>_</v>
      </c>
      <c r="D3031" s="5"/>
    </row>
    <row r="3032" spans="1:4" x14ac:dyDescent="0.25">
      <c r="A3032" s="6"/>
      <c r="B3032" s="6"/>
      <c r="C3032" s="48" t="str">
        <f t="shared" ca="1" si="47"/>
        <v>_</v>
      </c>
      <c r="D3032" s="6"/>
    </row>
    <row r="3033" spans="1:4" x14ac:dyDescent="0.25">
      <c r="A3033" s="5"/>
      <c r="B3033" s="5"/>
      <c r="C3033" s="49" t="str">
        <f t="shared" ca="1" si="47"/>
        <v>_</v>
      </c>
      <c r="D3033" s="5"/>
    </row>
    <row r="3034" spans="1:4" x14ac:dyDescent="0.25">
      <c r="A3034" s="6"/>
      <c r="B3034" s="6"/>
      <c r="C3034" s="48" t="str">
        <f t="shared" ca="1" si="47"/>
        <v>_</v>
      </c>
      <c r="D3034" s="6"/>
    </row>
    <row r="3035" spans="1:4" x14ac:dyDescent="0.25">
      <c r="A3035" s="5"/>
      <c r="B3035" s="5"/>
      <c r="C3035" s="49" t="str">
        <f t="shared" ca="1" si="47"/>
        <v>_</v>
      </c>
      <c r="D3035" s="5"/>
    </row>
    <row r="3036" spans="1:4" x14ac:dyDescent="0.25">
      <c r="A3036" s="6"/>
      <c r="B3036" s="6"/>
      <c r="C3036" s="48" t="str">
        <f t="shared" ca="1" si="47"/>
        <v>_</v>
      </c>
      <c r="D3036" s="6"/>
    </row>
    <row r="3037" spans="1:4" x14ac:dyDescent="0.25">
      <c r="A3037" s="5"/>
      <c r="B3037" s="5"/>
      <c r="C3037" s="49" t="str">
        <f t="shared" ca="1" si="47"/>
        <v>_</v>
      </c>
      <c r="D3037" s="5"/>
    </row>
    <row r="3038" spans="1:4" x14ac:dyDescent="0.25">
      <c r="A3038" s="6"/>
      <c r="B3038" s="6"/>
      <c r="C3038" s="48" t="str">
        <f t="shared" ca="1" si="47"/>
        <v>_</v>
      </c>
      <c r="D3038" s="6"/>
    </row>
    <row r="3039" spans="1:4" x14ac:dyDescent="0.25">
      <c r="A3039" s="5"/>
      <c r="B3039" s="5"/>
      <c r="C3039" s="49" t="str">
        <f t="shared" ca="1" si="47"/>
        <v>_</v>
      </c>
      <c r="D3039" s="5"/>
    </row>
    <row r="3040" spans="1:4" x14ac:dyDescent="0.25">
      <c r="A3040" s="6"/>
      <c r="B3040" s="6"/>
      <c r="C3040" s="48" t="str">
        <f t="shared" ca="1" si="47"/>
        <v>_</v>
      </c>
      <c r="D3040" s="6"/>
    </row>
    <row r="3041" spans="1:4" x14ac:dyDescent="0.25">
      <c r="A3041" s="5"/>
      <c r="B3041" s="5"/>
      <c r="C3041" s="49" t="str">
        <f t="shared" ca="1" si="47"/>
        <v>_</v>
      </c>
      <c r="D3041" s="5"/>
    </row>
    <row r="3042" spans="1:4" x14ac:dyDescent="0.25">
      <c r="A3042" s="6"/>
      <c r="B3042" s="6"/>
      <c r="C3042" s="48" t="str">
        <f t="shared" ca="1" si="47"/>
        <v>_</v>
      </c>
      <c r="D3042" s="6"/>
    </row>
    <row r="3043" spans="1:4" x14ac:dyDescent="0.25">
      <c r="A3043" s="5"/>
      <c r="B3043" s="5"/>
      <c r="C3043" s="49" t="str">
        <f t="shared" ca="1" si="47"/>
        <v>_</v>
      </c>
      <c r="D3043" s="5"/>
    </row>
    <row r="3044" spans="1:4" x14ac:dyDescent="0.25">
      <c r="A3044" s="6"/>
      <c r="B3044" s="6"/>
      <c r="C3044" s="48" t="str">
        <f t="shared" ca="1" si="47"/>
        <v>_</v>
      </c>
      <c r="D3044" s="6"/>
    </row>
    <row r="3045" spans="1:4" x14ac:dyDescent="0.25">
      <c r="A3045" s="5"/>
      <c r="B3045" s="5"/>
      <c r="C3045" s="49" t="str">
        <f t="shared" ca="1" si="47"/>
        <v>_</v>
      </c>
      <c r="D3045" s="5"/>
    </row>
    <row r="3046" spans="1:4" x14ac:dyDescent="0.25">
      <c r="A3046" s="6"/>
      <c r="B3046" s="6"/>
      <c r="C3046" s="48" t="str">
        <f t="shared" ca="1" si="47"/>
        <v>_</v>
      </c>
      <c r="D3046" s="6"/>
    </row>
    <row r="3047" spans="1:4" x14ac:dyDescent="0.25">
      <c r="A3047" s="5"/>
      <c r="B3047" s="5"/>
      <c r="C3047" s="49" t="str">
        <f t="shared" ca="1" si="47"/>
        <v>_</v>
      </c>
      <c r="D3047" s="5"/>
    </row>
    <row r="3048" spans="1:4" x14ac:dyDescent="0.25">
      <c r="A3048" s="6"/>
      <c r="B3048" s="6"/>
      <c r="C3048" s="48" t="str">
        <f t="shared" ca="1" si="47"/>
        <v>_</v>
      </c>
      <c r="D3048" s="6"/>
    </row>
    <row r="3049" spans="1:4" x14ac:dyDescent="0.25">
      <c r="A3049" s="5"/>
      <c r="B3049" s="5"/>
      <c r="C3049" s="49" t="str">
        <f t="shared" ca="1" si="47"/>
        <v>_</v>
      </c>
      <c r="D3049" s="5"/>
    </row>
    <row r="3050" spans="1:4" x14ac:dyDescent="0.25">
      <c r="A3050" s="6"/>
      <c r="B3050" s="6"/>
      <c r="C3050" s="48" t="str">
        <f t="shared" ca="1" si="47"/>
        <v>_</v>
      </c>
      <c r="D3050" s="6"/>
    </row>
    <row r="3051" spans="1:4" x14ac:dyDescent="0.25">
      <c r="A3051" s="5"/>
      <c r="B3051" s="5"/>
      <c r="C3051" s="49" t="str">
        <f t="shared" ca="1" si="47"/>
        <v>_</v>
      </c>
      <c r="D3051" s="5"/>
    </row>
    <row r="3052" spans="1:4" x14ac:dyDescent="0.25">
      <c r="A3052" s="6"/>
      <c r="B3052" s="6"/>
      <c r="C3052" s="48" t="str">
        <f t="shared" ca="1" si="47"/>
        <v>_</v>
      </c>
      <c r="D3052" s="6"/>
    </row>
    <row r="3053" spans="1:4" x14ac:dyDescent="0.25">
      <c r="A3053" s="5"/>
      <c r="B3053" s="5"/>
      <c r="C3053" s="49" t="str">
        <f t="shared" ca="1" si="47"/>
        <v>_</v>
      </c>
      <c r="D3053" s="5"/>
    </row>
    <row r="3054" spans="1:4" x14ac:dyDescent="0.25">
      <c r="A3054" s="6"/>
      <c r="B3054" s="6"/>
      <c r="C3054" s="48" t="str">
        <f t="shared" ca="1" si="47"/>
        <v>_</v>
      </c>
      <c r="D3054" s="6"/>
    </row>
    <row r="3055" spans="1:4" x14ac:dyDescent="0.25">
      <c r="A3055" s="5"/>
      <c r="B3055" s="5"/>
      <c r="C3055" s="49" t="str">
        <f t="shared" ca="1" si="47"/>
        <v>_</v>
      </c>
      <c r="D3055" s="5"/>
    </row>
    <row r="3056" spans="1:4" x14ac:dyDescent="0.25">
      <c r="A3056" s="6"/>
      <c r="B3056" s="6"/>
      <c r="C3056" s="48" t="str">
        <f t="shared" ca="1" si="47"/>
        <v>_</v>
      </c>
      <c r="D3056" s="6"/>
    </row>
    <row r="3057" spans="1:4" x14ac:dyDescent="0.25">
      <c r="A3057" s="5"/>
      <c r="B3057" s="5"/>
      <c r="C3057" s="49" t="str">
        <f t="shared" ca="1" si="47"/>
        <v>_</v>
      </c>
      <c r="D3057" s="5"/>
    </row>
    <row r="3058" spans="1:4" x14ac:dyDescent="0.25">
      <c r="A3058" s="6"/>
      <c r="B3058" s="6"/>
      <c r="C3058" s="48" t="str">
        <f t="shared" ca="1" si="47"/>
        <v>_</v>
      </c>
      <c r="D3058" s="6"/>
    </row>
    <row r="3059" spans="1:4" x14ac:dyDescent="0.25">
      <c r="A3059" s="5"/>
      <c r="B3059" s="5"/>
      <c r="C3059" s="49" t="str">
        <f t="shared" ca="1" si="47"/>
        <v>_</v>
      </c>
      <c r="D3059" s="5"/>
    </row>
    <row r="3060" spans="1:4" x14ac:dyDescent="0.25">
      <c r="A3060" s="6"/>
      <c r="B3060" s="6"/>
      <c r="C3060" s="48" t="str">
        <f t="shared" ca="1" si="47"/>
        <v>_</v>
      </c>
      <c r="D3060" s="6"/>
    </row>
    <row r="3061" spans="1:4" x14ac:dyDescent="0.25">
      <c r="A3061" s="5"/>
      <c r="B3061" s="5"/>
      <c r="C3061" s="49" t="str">
        <f t="shared" ca="1" si="47"/>
        <v>_</v>
      </c>
      <c r="D3061" s="5"/>
    </row>
    <row r="3062" spans="1:4" x14ac:dyDescent="0.25">
      <c r="A3062" s="6"/>
      <c r="B3062" s="6"/>
      <c r="C3062" s="48" t="str">
        <f t="shared" ca="1" si="47"/>
        <v>_</v>
      </c>
      <c r="D3062" s="6"/>
    </row>
    <row r="3063" spans="1:4" x14ac:dyDescent="0.25">
      <c r="A3063" s="5"/>
      <c r="B3063" s="5"/>
      <c r="C3063" s="49" t="str">
        <f t="shared" ca="1" si="47"/>
        <v>_</v>
      </c>
      <c r="D3063" s="5"/>
    </row>
    <row r="3064" spans="1:4" x14ac:dyDescent="0.25">
      <c r="A3064" s="6"/>
      <c r="B3064" s="6"/>
      <c r="C3064" s="48" t="str">
        <f t="shared" ca="1" si="47"/>
        <v>_</v>
      </c>
      <c r="D3064" s="6"/>
    </row>
    <row r="3065" spans="1:4" x14ac:dyDescent="0.25">
      <c r="A3065" s="5"/>
      <c r="B3065" s="5"/>
      <c r="C3065" s="49" t="str">
        <f t="shared" ca="1" si="47"/>
        <v>_</v>
      </c>
      <c r="D3065" s="5"/>
    </row>
    <row r="3066" spans="1:4" x14ac:dyDescent="0.25">
      <c r="A3066" s="6"/>
      <c r="B3066" s="6"/>
      <c r="C3066" s="48" t="str">
        <f t="shared" ca="1" si="47"/>
        <v>_</v>
      </c>
      <c r="D3066" s="6"/>
    </row>
    <row r="3067" spans="1:4" x14ac:dyDescent="0.25">
      <c r="A3067" s="5"/>
      <c r="B3067" s="5"/>
      <c r="C3067" s="49" t="str">
        <f t="shared" ca="1" si="47"/>
        <v>_</v>
      </c>
      <c r="D3067" s="5"/>
    </row>
    <row r="3068" spans="1:4" x14ac:dyDescent="0.25">
      <c r="A3068" s="6"/>
      <c r="B3068" s="6"/>
      <c r="C3068" s="48" t="str">
        <f t="shared" ca="1" si="47"/>
        <v>_</v>
      </c>
      <c r="D3068" s="6"/>
    </row>
    <row r="3069" spans="1:4" x14ac:dyDescent="0.25">
      <c r="A3069" s="5"/>
      <c r="B3069" s="5"/>
      <c r="C3069" s="49" t="str">
        <f t="shared" ca="1" si="47"/>
        <v>_</v>
      </c>
      <c r="D3069" s="5"/>
    </row>
    <row r="3070" spans="1:4" x14ac:dyDescent="0.25">
      <c r="A3070" s="6"/>
      <c r="B3070" s="6"/>
      <c r="C3070" s="48" t="str">
        <f t="shared" ca="1" si="47"/>
        <v>_</v>
      </c>
      <c r="D3070" s="6"/>
    </row>
    <row r="3071" spans="1:4" x14ac:dyDescent="0.25">
      <c r="A3071" s="5"/>
      <c r="B3071" s="5"/>
      <c r="C3071" s="49" t="str">
        <f t="shared" ca="1" si="47"/>
        <v>_</v>
      </c>
      <c r="D3071" s="5"/>
    </row>
    <row r="3072" spans="1:4" x14ac:dyDescent="0.25">
      <c r="A3072" s="6"/>
      <c r="B3072" s="6"/>
      <c r="C3072" s="48" t="str">
        <f t="shared" ca="1" si="47"/>
        <v>_</v>
      </c>
      <c r="D3072" s="6"/>
    </row>
    <row r="3073" spans="1:4" x14ac:dyDescent="0.25">
      <c r="A3073" s="5"/>
      <c r="B3073" s="5"/>
      <c r="C3073" s="49" t="str">
        <f t="shared" ca="1" si="47"/>
        <v>_</v>
      </c>
      <c r="D3073" s="5"/>
    </row>
    <row r="3074" spans="1:4" x14ac:dyDescent="0.25">
      <c r="A3074" s="6"/>
      <c r="B3074" s="6"/>
      <c r="C3074" s="48" t="str">
        <f t="shared" ca="1" si="47"/>
        <v>_</v>
      </c>
      <c r="D3074" s="6"/>
    </row>
    <row r="3075" spans="1:4" x14ac:dyDescent="0.25">
      <c r="A3075" s="5"/>
      <c r="B3075" s="5"/>
      <c r="C3075" s="49" t="str">
        <f t="shared" ca="1" si="47"/>
        <v>_</v>
      </c>
      <c r="D3075" s="5"/>
    </row>
    <row r="3076" spans="1:4" x14ac:dyDescent="0.25">
      <c r="A3076" s="6"/>
      <c r="B3076" s="6"/>
      <c r="C3076" s="48" t="str">
        <f t="shared" ref="C3076:C3139" ca="1" si="48">INDIRECT("A"&amp;ROW())&amp;"_"&amp;INDIRECT("B"&amp;ROW())</f>
        <v>_</v>
      </c>
      <c r="D3076" s="6"/>
    </row>
    <row r="3077" spans="1:4" x14ac:dyDescent="0.25">
      <c r="A3077" s="5"/>
      <c r="B3077" s="5"/>
      <c r="C3077" s="49" t="str">
        <f t="shared" ca="1" si="48"/>
        <v>_</v>
      </c>
      <c r="D3077" s="5"/>
    </row>
    <row r="3078" spans="1:4" x14ac:dyDescent="0.25">
      <c r="A3078" s="6"/>
      <c r="B3078" s="6"/>
      <c r="C3078" s="48" t="str">
        <f t="shared" ca="1" si="48"/>
        <v>_</v>
      </c>
      <c r="D3078" s="6"/>
    </row>
    <row r="3079" spans="1:4" x14ac:dyDescent="0.25">
      <c r="A3079" s="5"/>
      <c r="B3079" s="5"/>
      <c r="C3079" s="49" t="str">
        <f t="shared" ca="1" si="48"/>
        <v>_</v>
      </c>
      <c r="D3079" s="5"/>
    </row>
    <row r="3080" spans="1:4" x14ac:dyDescent="0.25">
      <c r="A3080" s="6"/>
      <c r="B3080" s="6"/>
      <c r="C3080" s="48" t="str">
        <f t="shared" ca="1" si="48"/>
        <v>_</v>
      </c>
      <c r="D3080" s="6"/>
    </row>
    <row r="3081" spans="1:4" x14ac:dyDescent="0.25">
      <c r="A3081" s="5"/>
      <c r="B3081" s="5"/>
      <c r="C3081" s="49" t="str">
        <f t="shared" ca="1" si="48"/>
        <v>_</v>
      </c>
      <c r="D3081" s="5"/>
    </row>
    <row r="3082" spans="1:4" x14ac:dyDescent="0.25">
      <c r="A3082" s="6"/>
      <c r="B3082" s="6"/>
      <c r="C3082" s="48" t="str">
        <f t="shared" ca="1" si="48"/>
        <v>_</v>
      </c>
      <c r="D3082" s="6"/>
    </row>
    <row r="3083" spans="1:4" x14ac:dyDescent="0.25">
      <c r="A3083" s="5"/>
      <c r="B3083" s="5"/>
      <c r="C3083" s="49" t="str">
        <f t="shared" ca="1" si="48"/>
        <v>_</v>
      </c>
      <c r="D3083" s="5"/>
    </row>
    <row r="3084" spans="1:4" x14ac:dyDescent="0.25">
      <c r="A3084" s="6"/>
      <c r="B3084" s="6"/>
      <c r="C3084" s="48" t="str">
        <f t="shared" ca="1" si="48"/>
        <v>_</v>
      </c>
      <c r="D3084" s="6"/>
    </row>
    <row r="3085" spans="1:4" x14ac:dyDescent="0.25">
      <c r="A3085" s="5"/>
      <c r="B3085" s="5"/>
      <c r="C3085" s="49" t="str">
        <f t="shared" ca="1" si="48"/>
        <v>_</v>
      </c>
      <c r="D3085" s="5"/>
    </row>
    <row r="3086" spans="1:4" x14ac:dyDescent="0.25">
      <c r="A3086" s="6"/>
      <c r="B3086" s="6"/>
      <c r="C3086" s="48" t="str">
        <f t="shared" ca="1" si="48"/>
        <v>_</v>
      </c>
      <c r="D3086" s="6"/>
    </row>
    <row r="3087" spans="1:4" x14ac:dyDescent="0.25">
      <c r="A3087" s="5"/>
      <c r="B3087" s="5"/>
      <c r="C3087" s="49" t="str">
        <f t="shared" ca="1" si="48"/>
        <v>_</v>
      </c>
      <c r="D3087" s="5"/>
    </row>
    <row r="3088" spans="1:4" x14ac:dyDescent="0.25">
      <c r="A3088" s="6"/>
      <c r="B3088" s="6"/>
      <c r="C3088" s="48" t="str">
        <f t="shared" ca="1" si="48"/>
        <v>_</v>
      </c>
      <c r="D3088" s="6"/>
    </row>
    <row r="3089" spans="1:4" x14ac:dyDescent="0.25">
      <c r="A3089" s="5"/>
      <c r="B3089" s="5"/>
      <c r="C3089" s="49" t="str">
        <f t="shared" ca="1" si="48"/>
        <v>_</v>
      </c>
      <c r="D3089" s="5"/>
    </row>
    <row r="3090" spans="1:4" x14ac:dyDescent="0.25">
      <c r="A3090" s="6"/>
      <c r="B3090" s="6"/>
      <c r="C3090" s="48" t="str">
        <f t="shared" ca="1" si="48"/>
        <v>_</v>
      </c>
      <c r="D3090" s="6"/>
    </row>
    <row r="3091" spans="1:4" x14ac:dyDescent="0.25">
      <c r="A3091" s="5"/>
      <c r="B3091" s="5"/>
      <c r="C3091" s="49" t="str">
        <f t="shared" ca="1" si="48"/>
        <v>_</v>
      </c>
      <c r="D3091" s="5"/>
    </row>
    <row r="3092" spans="1:4" x14ac:dyDescent="0.25">
      <c r="A3092" s="6"/>
      <c r="B3092" s="6"/>
      <c r="C3092" s="48" t="str">
        <f t="shared" ca="1" si="48"/>
        <v>_</v>
      </c>
      <c r="D3092" s="6"/>
    </row>
    <row r="3093" spans="1:4" x14ac:dyDescent="0.25">
      <c r="A3093" s="5"/>
      <c r="B3093" s="5"/>
      <c r="C3093" s="49" t="str">
        <f t="shared" ca="1" si="48"/>
        <v>_</v>
      </c>
      <c r="D3093" s="5"/>
    </row>
    <row r="3094" spans="1:4" x14ac:dyDescent="0.25">
      <c r="A3094" s="6"/>
      <c r="B3094" s="6"/>
      <c r="C3094" s="48" t="str">
        <f t="shared" ca="1" si="48"/>
        <v>_</v>
      </c>
      <c r="D3094" s="6"/>
    </row>
    <row r="3095" spans="1:4" x14ac:dyDescent="0.25">
      <c r="A3095" s="5"/>
      <c r="B3095" s="5"/>
      <c r="C3095" s="49" t="str">
        <f t="shared" ca="1" si="48"/>
        <v>_</v>
      </c>
      <c r="D3095" s="5"/>
    </row>
    <row r="3096" spans="1:4" x14ac:dyDescent="0.25">
      <c r="A3096" s="6"/>
      <c r="B3096" s="6"/>
      <c r="C3096" s="48" t="str">
        <f t="shared" ca="1" si="48"/>
        <v>_</v>
      </c>
      <c r="D3096" s="6"/>
    </row>
    <row r="3097" spans="1:4" x14ac:dyDescent="0.25">
      <c r="A3097" s="5"/>
      <c r="B3097" s="5"/>
      <c r="C3097" s="49" t="str">
        <f t="shared" ca="1" si="48"/>
        <v>_</v>
      </c>
      <c r="D3097" s="5"/>
    </row>
    <row r="3098" spans="1:4" x14ac:dyDescent="0.25">
      <c r="A3098" s="6"/>
      <c r="B3098" s="6"/>
      <c r="C3098" s="48" t="str">
        <f t="shared" ca="1" si="48"/>
        <v>_</v>
      </c>
      <c r="D3098" s="6"/>
    </row>
    <row r="3099" spans="1:4" x14ac:dyDescent="0.25">
      <c r="A3099" s="5"/>
      <c r="B3099" s="5"/>
      <c r="C3099" s="49" t="str">
        <f t="shared" ca="1" si="48"/>
        <v>_</v>
      </c>
      <c r="D3099" s="5"/>
    </row>
    <row r="3100" spans="1:4" x14ac:dyDescent="0.25">
      <c r="A3100" s="6"/>
      <c r="B3100" s="6"/>
      <c r="C3100" s="48" t="str">
        <f t="shared" ca="1" si="48"/>
        <v>_</v>
      </c>
      <c r="D3100" s="6"/>
    </row>
    <row r="3101" spans="1:4" x14ac:dyDescent="0.25">
      <c r="A3101" s="5"/>
      <c r="B3101" s="5"/>
      <c r="C3101" s="49" t="str">
        <f t="shared" ca="1" si="48"/>
        <v>_</v>
      </c>
      <c r="D3101" s="5"/>
    </row>
    <row r="3102" spans="1:4" x14ac:dyDescent="0.25">
      <c r="A3102" s="6"/>
      <c r="B3102" s="6"/>
      <c r="C3102" s="48" t="str">
        <f t="shared" ca="1" si="48"/>
        <v>_</v>
      </c>
      <c r="D3102" s="6"/>
    </row>
    <row r="3103" spans="1:4" x14ac:dyDescent="0.25">
      <c r="A3103" s="5"/>
      <c r="B3103" s="5"/>
      <c r="C3103" s="49" t="str">
        <f t="shared" ca="1" si="48"/>
        <v>_</v>
      </c>
      <c r="D3103" s="5"/>
    </row>
    <row r="3104" spans="1:4" x14ac:dyDescent="0.25">
      <c r="A3104" s="6"/>
      <c r="B3104" s="6"/>
      <c r="C3104" s="48" t="str">
        <f t="shared" ca="1" si="48"/>
        <v>_</v>
      </c>
      <c r="D3104" s="6"/>
    </row>
    <row r="3105" spans="1:4" x14ac:dyDescent="0.25">
      <c r="A3105" s="5"/>
      <c r="B3105" s="5"/>
      <c r="C3105" s="49" t="str">
        <f t="shared" ca="1" si="48"/>
        <v>_</v>
      </c>
      <c r="D3105" s="5"/>
    </row>
    <row r="3106" spans="1:4" x14ac:dyDescent="0.25">
      <c r="A3106" s="6"/>
      <c r="B3106" s="6"/>
      <c r="C3106" s="48" t="str">
        <f t="shared" ca="1" si="48"/>
        <v>_</v>
      </c>
      <c r="D3106" s="6"/>
    </row>
    <row r="3107" spans="1:4" x14ac:dyDescent="0.25">
      <c r="A3107" s="5"/>
      <c r="B3107" s="5"/>
      <c r="C3107" s="49" t="str">
        <f t="shared" ca="1" si="48"/>
        <v>_</v>
      </c>
      <c r="D3107" s="5"/>
    </row>
    <row r="3108" spans="1:4" x14ac:dyDescent="0.25">
      <c r="A3108" s="6"/>
      <c r="B3108" s="6"/>
      <c r="C3108" s="48" t="str">
        <f t="shared" ca="1" si="48"/>
        <v>_</v>
      </c>
      <c r="D3108" s="6"/>
    </row>
    <row r="3109" spans="1:4" x14ac:dyDescent="0.25">
      <c r="A3109" s="5"/>
      <c r="B3109" s="5"/>
      <c r="C3109" s="49" t="str">
        <f t="shared" ca="1" si="48"/>
        <v>_</v>
      </c>
      <c r="D3109" s="5"/>
    </row>
    <row r="3110" spans="1:4" x14ac:dyDescent="0.25">
      <c r="A3110" s="6"/>
      <c r="B3110" s="6"/>
      <c r="C3110" s="48" t="str">
        <f t="shared" ca="1" si="48"/>
        <v>_</v>
      </c>
      <c r="D3110" s="6"/>
    </row>
    <row r="3111" spans="1:4" x14ac:dyDescent="0.25">
      <c r="A3111" s="5"/>
      <c r="B3111" s="5"/>
      <c r="C3111" s="49" t="str">
        <f t="shared" ca="1" si="48"/>
        <v>_</v>
      </c>
      <c r="D3111" s="5"/>
    </row>
    <row r="3112" spans="1:4" x14ac:dyDescent="0.25">
      <c r="A3112" s="6"/>
      <c r="B3112" s="6"/>
      <c r="C3112" s="48" t="str">
        <f t="shared" ca="1" si="48"/>
        <v>_</v>
      </c>
      <c r="D3112" s="6"/>
    </row>
    <row r="3113" spans="1:4" x14ac:dyDescent="0.25">
      <c r="A3113" s="5"/>
      <c r="B3113" s="5"/>
      <c r="C3113" s="49" t="str">
        <f t="shared" ca="1" si="48"/>
        <v>_</v>
      </c>
      <c r="D3113" s="5"/>
    </row>
    <row r="3114" spans="1:4" x14ac:dyDescent="0.25">
      <c r="A3114" s="6"/>
      <c r="B3114" s="6"/>
      <c r="C3114" s="48" t="str">
        <f t="shared" ca="1" si="48"/>
        <v>_</v>
      </c>
      <c r="D3114" s="6"/>
    </row>
    <row r="3115" spans="1:4" x14ac:dyDescent="0.25">
      <c r="A3115" s="5"/>
      <c r="B3115" s="5"/>
      <c r="C3115" s="49" t="str">
        <f t="shared" ca="1" si="48"/>
        <v>_</v>
      </c>
      <c r="D3115" s="5"/>
    </row>
    <row r="3116" spans="1:4" x14ac:dyDescent="0.25">
      <c r="A3116" s="6"/>
      <c r="B3116" s="6"/>
      <c r="C3116" s="48" t="str">
        <f t="shared" ca="1" si="48"/>
        <v>_</v>
      </c>
      <c r="D3116" s="6"/>
    </row>
    <row r="3117" spans="1:4" x14ac:dyDescent="0.25">
      <c r="A3117" s="5"/>
      <c r="B3117" s="5"/>
      <c r="C3117" s="49" t="str">
        <f t="shared" ca="1" si="48"/>
        <v>_</v>
      </c>
      <c r="D3117" s="5"/>
    </row>
    <row r="3118" spans="1:4" x14ac:dyDescent="0.25">
      <c r="A3118" s="6"/>
      <c r="B3118" s="6"/>
      <c r="C3118" s="48" t="str">
        <f t="shared" ca="1" si="48"/>
        <v>_</v>
      </c>
      <c r="D3118" s="6"/>
    </row>
    <row r="3119" spans="1:4" x14ac:dyDescent="0.25">
      <c r="A3119" s="5"/>
      <c r="B3119" s="5"/>
      <c r="C3119" s="49" t="str">
        <f t="shared" ca="1" si="48"/>
        <v>_</v>
      </c>
      <c r="D3119" s="5"/>
    </row>
    <row r="3120" spans="1:4" x14ac:dyDescent="0.25">
      <c r="A3120" s="6"/>
      <c r="B3120" s="6"/>
      <c r="C3120" s="48" t="str">
        <f t="shared" ca="1" si="48"/>
        <v>_</v>
      </c>
      <c r="D3120" s="6"/>
    </row>
    <row r="3121" spans="1:4" x14ac:dyDescent="0.25">
      <c r="A3121" s="5"/>
      <c r="B3121" s="5"/>
      <c r="C3121" s="49" t="str">
        <f t="shared" ca="1" si="48"/>
        <v>_</v>
      </c>
      <c r="D3121" s="5"/>
    </row>
    <row r="3122" spans="1:4" x14ac:dyDescent="0.25">
      <c r="A3122" s="6"/>
      <c r="B3122" s="6"/>
      <c r="C3122" s="48" t="str">
        <f t="shared" ca="1" si="48"/>
        <v>_</v>
      </c>
      <c r="D3122" s="6"/>
    </row>
    <row r="3123" spans="1:4" x14ac:dyDescent="0.25">
      <c r="A3123" s="5"/>
      <c r="B3123" s="5"/>
      <c r="C3123" s="49" t="str">
        <f t="shared" ca="1" si="48"/>
        <v>_</v>
      </c>
      <c r="D3123" s="5"/>
    </row>
    <row r="3124" spans="1:4" x14ac:dyDescent="0.25">
      <c r="A3124" s="6"/>
      <c r="B3124" s="6"/>
      <c r="C3124" s="48" t="str">
        <f t="shared" ca="1" si="48"/>
        <v>_</v>
      </c>
      <c r="D3124" s="6"/>
    </row>
    <row r="3125" spans="1:4" x14ac:dyDescent="0.25">
      <c r="A3125" s="5"/>
      <c r="B3125" s="5"/>
      <c r="C3125" s="49" t="str">
        <f t="shared" ca="1" si="48"/>
        <v>_</v>
      </c>
      <c r="D3125" s="5"/>
    </row>
    <row r="3126" spans="1:4" x14ac:dyDescent="0.25">
      <c r="A3126" s="6"/>
      <c r="B3126" s="6"/>
      <c r="C3126" s="48" t="str">
        <f t="shared" ca="1" si="48"/>
        <v>_</v>
      </c>
      <c r="D3126" s="6"/>
    </row>
    <row r="3127" spans="1:4" x14ac:dyDescent="0.25">
      <c r="A3127" s="5"/>
      <c r="B3127" s="5"/>
      <c r="C3127" s="49" t="str">
        <f t="shared" ca="1" si="48"/>
        <v>_</v>
      </c>
      <c r="D3127" s="5"/>
    </row>
    <row r="3128" spans="1:4" x14ac:dyDescent="0.25">
      <c r="A3128" s="6"/>
      <c r="B3128" s="6"/>
      <c r="C3128" s="48" t="str">
        <f t="shared" ca="1" si="48"/>
        <v>_</v>
      </c>
      <c r="D3128" s="6"/>
    </row>
    <row r="3129" spans="1:4" x14ac:dyDescent="0.25">
      <c r="A3129" s="5"/>
      <c r="B3129" s="5"/>
      <c r="C3129" s="49" t="str">
        <f t="shared" ca="1" si="48"/>
        <v>_</v>
      </c>
      <c r="D3129" s="5"/>
    </row>
    <row r="3130" spans="1:4" x14ac:dyDescent="0.25">
      <c r="A3130" s="6"/>
      <c r="B3130" s="6"/>
      <c r="C3130" s="48" t="str">
        <f t="shared" ca="1" si="48"/>
        <v>_</v>
      </c>
      <c r="D3130" s="6"/>
    </row>
    <row r="3131" spans="1:4" x14ac:dyDescent="0.25">
      <c r="A3131" s="5"/>
      <c r="B3131" s="5"/>
      <c r="C3131" s="49" t="str">
        <f t="shared" ca="1" si="48"/>
        <v>_</v>
      </c>
      <c r="D3131" s="5"/>
    </row>
    <row r="3132" spans="1:4" x14ac:dyDescent="0.25">
      <c r="A3132" s="6"/>
      <c r="B3132" s="6"/>
      <c r="C3132" s="48" t="str">
        <f t="shared" ca="1" si="48"/>
        <v>_</v>
      </c>
      <c r="D3132" s="6"/>
    </row>
    <row r="3133" spans="1:4" x14ac:dyDescent="0.25">
      <c r="A3133" s="5"/>
      <c r="B3133" s="5"/>
      <c r="C3133" s="49" t="str">
        <f t="shared" ca="1" si="48"/>
        <v>_</v>
      </c>
      <c r="D3133" s="5"/>
    </row>
    <row r="3134" spans="1:4" x14ac:dyDescent="0.25">
      <c r="A3134" s="6"/>
      <c r="B3134" s="6"/>
      <c r="C3134" s="48" t="str">
        <f t="shared" ca="1" si="48"/>
        <v>_</v>
      </c>
      <c r="D3134" s="6"/>
    </row>
    <row r="3135" spans="1:4" x14ac:dyDescent="0.25">
      <c r="A3135" s="5"/>
      <c r="B3135" s="5"/>
      <c r="C3135" s="49" t="str">
        <f t="shared" ca="1" si="48"/>
        <v>_</v>
      </c>
      <c r="D3135" s="5"/>
    </row>
    <row r="3136" spans="1:4" x14ac:dyDescent="0.25">
      <c r="A3136" s="6"/>
      <c r="B3136" s="6"/>
      <c r="C3136" s="48" t="str">
        <f t="shared" ca="1" si="48"/>
        <v>_</v>
      </c>
      <c r="D3136" s="6"/>
    </row>
    <row r="3137" spans="1:4" x14ac:dyDescent="0.25">
      <c r="A3137" s="5"/>
      <c r="B3137" s="5"/>
      <c r="C3137" s="49" t="str">
        <f t="shared" ca="1" si="48"/>
        <v>_</v>
      </c>
      <c r="D3137" s="5"/>
    </row>
    <row r="3138" spans="1:4" x14ac:dyDescent="0.25">
      <c r="A3138" s="6"/>
      <c r="B3138" s="6"/>
      <c r="C3138" s="48" t="str">
        <f t="shared" ca="1" si="48"/>
        <v>_</v>
      </c>
      <c r="D3138" s="6"/>
    </row>
    <row r="3139" spans="1:4" x14ac:dyDescent="0.25">
      <c r="A3139" s="5"/>
      <c r="B3139" s="5"/>
      <c r="C3139" s="49" t="str">
        <f t="shared" ca="1" si="48"/>
        <v>_</v>
      </c>
      <c r="D3139" s="5"/>
    </row>
    <row r="3140" spans="1:4" x14ac:dyDescent="0.25">
      <c r="A3140" s="6"/>
      <c r="B3140" s="6"/>
      <c r="C3140" s="48" t="str">
        <f t="shared" ref="C3140:C3203" ca="1" si="49">INDIRECT("A"&amp;ROW())&amp;"_"&amp;INDIRECT("B"&amp;ROW())</f>
        <v>_</v>
      </c>
      <c r="D3140" s="6"/>
    </row>
    <row r="3141" spans="1:4" x14ac:dyDescent="0.25">
      <c r="A3141" s="5"/>
      <c r="B3141" s="5"/>
      <c r="C3141" s="49" t="str">
        <f t="shared" ca="1" si="49"/>
        <v>_</v>
      </c>
      <c r="D3141" s="5"/>
    </row>
    <row r="3142" spans="1:4" x14ac:dyDescent="0.25">
      <c r="A3142" s="6"/>
      <c r="B3142" s="6"/>
      <c r="C3142" s="48" t="str">
        <f t="shared" ca="1" si="49"/>
        <v>_</v>
      </c>
      <c r="D3142" s="6"/>
    </row>
    <row r="3143" spans="1:4" x14ac:dyDescent="0.25">
      <c r="A3143" s="5"/>
      <c r="B3143" s="5"/>
      <c r="C3143" s="49" t="str">
        <f t="shared" ca="1" si="49"/>
        <v>_</v>
      </c>
      <c r="D3143" s="5"/>
    </row>
    <row r="3144" spans="1:4" x14ac:dyDescent="0.25">
      <c r="A3144" s="6"/>
      <c r="B3144" s="6"/>
      <c r="C3144" s="48" t="str">
        <f t="shared" ca="1" si="49"/>
        <v>_</v>
      </c>
      <c r="D3144" s="6"/>
    </row>
    <row r="3145" spans="1:4" x14ac:dyDescent="0.25">
      <c r="A3145" s="5"/>
      <c r="B3145" s="5"/>
      <c r="C3145" s="49" t="str">
        <f t="shared" ca="1" si="49"/>
        <v>_</v>
      </c>
      <c r="D3145" s="5"/>
    </row>
    <row r="3146" spans="1:4" x14ac:dyDescent="0.25">
      <c r="A3146" s="6"/>
      <c r="B3146" s="6"/>
      <c r="C3146" s="48" t="str">
        <f t="shared" ca="1" si="49"/>
        <v>_</v>
      </c>
      <c r="D3146" s="6"/>
    </row>
    <row r="3147" spans="1:4" x14ac:dyDescent="0.25">
      <c r="A3147" s="5"/>
      <c r="B3147" s="5"/>
      <c r="C3147" s="49" t="str">
        <f t="shared" ca="1" si="49"/>
        <v>_</v>
      </c>
      <c r="D3147" s="5"/>
    </row>
    <row r="3148" spans="1:4" x14ac:dyDescent="0.25">
      <c r="A3148" s="6"/>
      <c r="B3148" s="6"/>
      <c r="C3148" s="48" t="str">
        <f t="shared" ca="1" si="49"/>
        <v>_</v>
      </c>
      <c r="D3148" s="6"/>
    </row>
    <row r="3149" spans="1:4" x14ac:dyDescent="0.25">
      <c r="A3149" s="5"/>
      <c r="B3149" s="5"/>
      <c r="C3149" s="49" t="str">
        <f t="shared" ca="1" si="49"/>
        <v>_</v>
      </c>
      <c r="D3149" s="5"/>
    </row>
    <row r="3150" spans="1:4" x14ac:dyDescent="0.25">
      <c r="A3150" s="6"/>
      <c r="B3150" s="6"/>
      <c r="C3150" s="48" t="str">
        <f t="shared" ca="1" si="49"/>
        <v>_</v>
      </c>
      <c r="D3150" s="6"/>
    </row>
    <row r="3151" spans="1:4" x14ac:dyDescent="0.25">
      <c r="A3151" s="5"/>
      <c r="B3151" s="5"/>
      <c r="C3151" s="49" t="str">
        <f t="shared" ca="1" si="49"/>
        <v>_</v>
      </c>
      <c r="D3151" s="5"/>
    </row>
    <row r="3152" spans="1:4" x14ac:dyDescent="0.25">
      <c r="A3152" s="6"/>
      <c r="B3152" s="6"/>
      <c r="C3152" s="48" t="str">
        <f t="shared" ca="1" si="49"/>
        <v>_</v>
      </c>
      <c r="D3152" s="6"/>
    </row>
    <row r="3153" spans="1:4" x14ac:dyDescent="0.25">
      <c r="A3153" s="5"/>
      <c r="B3153" s="5"/>
      <c r="C3153" s="49" t="str">
        <f t="shared" ca="1" si="49"/>
        <v>_</v>
      </c>
      <c r="D3153" s="5"/>
    </row>
    <row r="3154" spans="1:4" x14ac:dyDescent="0.25">
      <c r="A3154" s="6"/>
      <c r="B3154" s="6"/>
      <c r="C3154" s="48" t="str">
        <f t="shared" ca="1" si="49"/>
        <v>_</v>
      </c>
      <c r="D3154" s="6"/>
    </row>
    <row r="3155" spans="1:4" x14ac:dyDescent="0.25">
      <c r="A3155" s="5"/>
      <c r="B3155" s="5"/>
      <c r="C3155" s="49" t="str">
        <f t="shared" ca="1" si="49"/>
        <v>_</v>
      </c>
      <c r="D3155" s="5"/>
    </row>
    <row r="3156" spans="1:4" x14ac:dyDescent="0.25">
      <c r="A3156" s="6"/>
      <c r="B3156" s="6"/>
      <c r="C3156" s="48" t="str">
        <f t="shared" ca="1" si="49"/>
        <v>_</v>
      </c>
      <c r="D3156" s="6"/>
    </row>
    <row r="3157" spans="1:4" x14ac:dyDescent="0.25">
      <c r="A3157" s="5"/>
      <c r="B3157" s="5"/>
      <c r="C3157" s="49" t="str">
        <f t="shared" ca="1" si="49"/>
        <v>_</v>
      </c>
      <c r="D3157" s="5"/>
    </row>
    <row r="3158" spans="1:4" x14ac:dyDescent="0.25">
      <c r="A3158" s="6"/>
      <c r="B3158" s="6"/>
      <c r="C3158" s="48" t="str">
        <f t="shared" ca="1" si="49"/>
        <v>_</v>
      </c>
      <c r="D3158" s="6"/>
    </row>
    <row r="3159" spans="1:4" x14ac:dyDescent="0.25">
      <c r="A3159" s="5"/>
      <c r="B3159" s="5"/>
      <c r="C3159" s="49" t="str">
        <f t="shared" ca="1" si="49"/>
        <v>_</v>
      </c>
      <c r="D3159" s="5"/>
    </row>
    <row r="3160" spans="1:4" x14ac:dyDescent="0.25">
      <c r="A3160" s="6"/>
      <c r="B3160" s="6"/>
      <c r="C3160" s="48" t="str">
        <f t="shared" ca="1" si="49"/>
        <v>_</v>
      </c>
      <c r="D3160" s="6"/>
    </row>
    <row r="3161" spans="1:4" x14ac:dyDescent="0.25">
      <c r="A3161" s="5"/>
      <c r="B3161" s="5"/>
      <c r="C3161" s="49" t="str">
        <f t="shared" ca="1" si="49"/>
        <v>_</v>
      </c>
      <c r="D3161" s="5"/>
    </row>
    <row r="3162" spans="1:4" x14ac:dyDescent="0.25">
      <c r="A3162" s="6"/>
      <c r="B3162" s="6"/>
      <c r="C3162" s="48" t="str">
        <f t="shared" ca="1" si="49"/>
        <v>_</v>
      </c>
      <c r="D3162" s="6"/>
    </row>
    <row r="3163" spans="1:4" x14ac:dyDescent="0.25">
      <c r="A3163" s="5"/>
      <c r="B3163" s="5"/>
      <c r="C3163" s="49" t="str">
        <f t="shared" ca="1" si="49"/>
        <v>_</v>
      </c>
      <c r="D3163" s="5"/>
    </row>
    <row r="3164" spans="1:4" x14ac:dyDescent="0.25">
      <c r="A3164" s="6"/>
      <c r="B3164" s="6"/>
      <c r="C3164" s="48" t="str">
        <f t="shared" ca="1" si="49"/>
        <v>_</v>
      </c>
      <c r="D3164" s="6"/>
    </row>
    <row r="3165" spans="1:4" x14ac:dyDescent="0.25">
      <c r="A3165" s="5"/>
      <c r="B3165" s="5"/>
      <c r="C3165" s="49" t="str">
        <f t="shared" ca="1" si="49"/>
        <v>_</v>
      </c>
      <c r="D3165" s="5"/>
    </row>
    <row r="3166" spans="1:4" x14ac:dyDescent="0.25">
      <c r="A3166" s="6"/>
      <c r="B3166" s="6"/>
      <c r="C3166" s="48" t="str">
        <f t="shared" ca="1" si="49"/>
        <v>_</v>
      </c>
      <c r="D3166" s="6"/>
    </row>
    <row r="3167" spans="1:4" x14ac:dyDescent="0.25">
      <c r="A3167" s="5"/>
      <c r="B3167" s="5"/>
      <c r="C3167" s="49" t="str">
        <f t="shared" ca="1" si="49"/>
        <v>_</v>
      </c>
      <c r="D3167" s="5"/>
    </row>
    <row r="3168" spans="1:4" x14ac:dyDescent="0.25">
      <c r="A3168" s="6"/>
      <c r="B3168" s="6"/>
      <c r="C3168" s="48" t="str">
        <f t="shared" ca="1" si="49"/>
        <v>_</v>
      </c>
      <c r="D3168" s="6"/>
    </row>
    <row r="3169" spans="1:4" x14ac:dyDescent="0.25">
      <c r="A3169" s="5"/>
      <c r="B3169" s="5"/>
      <c r="C3169" s="49" t="str">
        <f t="shared" ca="1" si="49"/>
        <v>_</v>
      </c>
      <c r="D3169" s="5"/>
    </row>
    <row r="3170" spans="1:4" x14ac:dyDescent="0.25">
      <c r="A3170" s="6"/>
      <c r="B3170" s="6"/>
      <c r="C3170" s="48" t="str">
        <f t="shared" ca="1" si="49"/>
        <v>_</v>
      </c>
      <c r="D3170" s="6"/>
    </row>
    <row r="3171" spans="1:4" x14ac:dyDescent="0.25">
      <c r="A3171" s="5"/>
      <c r="B3171" s="5"/>
      <c r="C3171" s="49" t="str">
        <f t="shared" ca="1" si="49"/>
        <v>_</v>
      </c>
      <c r="D3171" s="5"/>
    </row>
    <row r="3172" spans="1:4" x14ac:dyDescent="0.25">
      <c r="A3172" s="6"/>
      <c r="B3172" s="6"/>
      <c r="C3172" s="48" t="str">
        <f t="shared" ca="1" si="49"/>
        <v>_</v>
      </c>
      <c r="D3172" s="6"/>
    </row>
    <row r="3173" spans="1:4" x14ac:dyDescent="0.25">
      <c r="A3173" s="5"/>
      <c r="B3173" s="5"/>
      <c r="C3173" s="49" t="str">
        <f t="shared" ca="1" si="49"/>
        <v>_</v>
      </c>
      <c r="D3173" s="5"/>
    </row>
    <row r="3174" spans="1:4" x14ac:dyDescent="0.25">
      <c r="A3174" s="6"/>
      <c r="B3174" s="6"/>
      <c r="C3174" s="48" t="str">
        <f t="shared" ca="1" si="49"/>
        <v>_</v>
      </c>
      <c r="D3174" s="6"/>
    </row>
    <row r="3175" spans="1:4" x14ac:dyDescent="0.25">
      <c r="A3175" s="5"/>
      <c r="B3175" s="5"/>
      <c r="C3175" s="49" t="str">
        <f t="shared" ca="1" si="49"/>
        <v>_</v>
      </c>
      <c r="D3175" s="5"/>
    </row>
    <row r="3176" spans="1:4" x14ac:dyDescent="0.25">
      <c r="A3176" s="6"/>
      <c r="B3176" s="6"/>
      <c r="C3176" s="48" t="str">
        <f t="shared" ca="1" si="49"/>
        <v>_</v>
      </c>
      <c r="D3176" s="6"/>
    </row>
    <row r="3177" spans="1:4" x14ac:dyDescent="0.25">
      <c r="A3177" s="5"/>
      <c r="B3177" s="5"/>
      <c r="C3177" s="49" t="str">
        <f t="shared" ca="1" si="49"/>
        <v>_</v>
      </c>
      <c r="D3177" s="5"/>
    </row>
    <row r="3178" spans="1:4" x14ac:dyDescent="0.25">
      <c r="A3178" s="6"/>
      <c r="B3178" s="6"/>
      <c r="C3178" s="48" t="str">
        <f t="shared" ca="1" si="49"/>
        <v>_</v>
      </c>
      <c r="D3178" s="6"/>
    </row>
    <row r="3179" spans="1:4" x14ac:dyDescent="0.25">
      <c r="A3179" s="5"/>
      <c r="B3179" s="5"/>
      <c r="C3179" s="49" t="str">
        <f t="shared" ca="1" si="49"/>
        <v>_</v>
      </c>
      <c r="D3179" s="5"/>
    </row>
    <row r="3180" spans="1:4" x14ac:dyDescent="0.25">
      <c r="A3180" s="6"/>
      <c r="B3180" s="6"/>
      <c r="C3180" s="48" t="str">
        <f t="shared" ca="1" si="49"/>
        <v>_</v>
      </c>
      <c r="D3180" s="6"/>
    </row>
    <row r="3181" spans="1:4" x14ac:dyDescent="0.25">
      <c r="A3181" s="5"/>
      <c r="B3181" s="5"/>
      <c r="C3181" s="49" t="str">
        <f t="shared" ca="1" si="49"/>
        <v>_</v>
      </c>
      <c r="D3181" s="5"/>
    </row>
    <row r="3182" spans="1:4" x14ac:dyDescent="0.25">
      <c r="A3182" s="6"/>
      <c r="B3182" s="6"/>
      <c r="C3182" s="48" t="str">
        <f t="shared" ca="1" si="49"/>
        <v>_</v>
      </c>
      <c r="D3182" s="6"/>
    </row>
    <row r="3183" spans="1:4" x14ac:dyDescent="0.25">
      <c r="A3183" s="5"/>
      <c r="B3183" s="5"/>
      <c r="C3183" s="49" t="str">
        <f t="shared" ca="1" si="49"/>
        <v>_</v>
      </c>
      <c r="D3183" s="5"/>
    </row>
    <row r="3184" spans="1:4" x14ac:dyDescent="0.25">
      <c r="A3184" s="6"/>
      <c r="B3184" s="6"/>
      <c r="C3184" s="48" t="str">
        <f t="shared" ca="1" si="49"/>
        <v>_</v>
      </c>
      <c r="D3184" s="6"/>
    </row>
    <row r="3185" spans="1:4" x14ac:dyDescent="0.25">
      <c r="A3185" s="5"/>
      <c r="B3185" s="5"/>
      <c r="C3185" s="49" t="str">
        <f t="shared" ca="1" si="49"/>
        <v>_</v>
      </c>
      <c r="D3185" s="5"/>
    </row>
    <row r="3186" spans="1:4" x14ac:dyDescent="0.25">
      <c r="A3186" s="6"/>
      <c r="B3186" s="6"/>
      <c r="C3186" s="48" t="str">
        <f t="shared" ca="1" si="49"/>
        <v>_</v>
      </c>
      <c r="D3186" s="6"/>
    </row>
    <row r="3187" spans="1:4" x14ac:dyDescent="0.25">
      <c r="A3187" s="5"/>
      <c r="B3187" s="5"/>
      <c r="C3187" s="49" t="str">
        <f t="shared" ca="1" si="49"/>
        <v>_</v>
      </c>
      <c r="D3187" s="5"/>
    </row>
    <row r="3188" spans="1:4" x14ac:dyDescent="0.25">
      <c r="A3188" s="6"/>
      <c r="B3188" s="6"/>
      <c r="C3188" s="48" t="str">
        <f t="shared" ca="1" si="49"/>
        <v>_</v>
      </c>
      <c r="D3188" s="6"/>
    </row>
    <row r="3189" spans="1:4" x14ac:dyDescent="0.25">
      <c r="A3189" s="5"/>
      <c r="B3189" s="5"/>
      <c r="C3189" s="49" t="str">
        <f t="shared" ca="1" si="49"/>
        <v>_</v>
      </c>
      <c r="D3189" s="5"/>
    </row>
    <row r="3190" spans="1:4" x14ac:dyDescent="0.25">
      <c r="A3190" s="6"/>
      <c r="B3190" s="6"/>
      <c r="C3190" s="48" t="str">
        <f t="shared" ca="1" si="49"/>
        <v>_</v>
      </c>
      <c r="D3190" s="6"/>
    </row>
    <row r="3191" spans="1:4" x14ac:dyDescent="0.25">
      <c r="A3191" s="5"/>
      <c r="B3191" s="5"/>
      <c r="C3191" s="49" t="str">
        <f t="shared" ca="1" si="49"/>
        <v>_</v>
      </c>
      <c r="D3191" s="5"/>
    </row>
    <row r="3192" spans="1:4" x14ac:dyDescent="0.25">
      <c r="A3192" s="6"/>
      <c r="B3192" s="6"/>
      <c r="C3192" s="48" t="str">
        <f t="shared" ca="1" si="49"/>
        <v>_</v>
      </c>
      <c r="D3192" s="6"/>
    </row>
    <row r="3193" spans="1:4" x14ac:dyDescent="0.25">
      <c r="A3193" s="5"/>
      <c r="B3193" s="5"/>
      <c r="C3193" s="49" t="str">
        <f t="shared" ca="1" si="49"/>
        <v>_</v>
      </c>
      <c r="D3193" s="5"/>
    </row>
    <row r="3194" spans="1:4" x14ac:dyDescent="0.25">
      <c r="A3194" s="6"/>
      <c r="B3194" s="6"/>
      <c r="C3194" s="48" t="str">
        <f t="shared" ca="1" si="49"/>
        <v>_</v>
      </c>
      <c r="D3194" s="6"/>
    </row>
    <row r="3195" spans="1:4" x14ac:dyDescent="0.25">
      <c r="A3195" s="5"/>
      <c r="B3195" s="5"/>
      <c r="C3195" s="49" t="str">
        <f t="shared" ca="1" si="49"/>
        <v>_</v>
      </c>
      <c r="D3195" s="5"/>
    </row>
    <row r="3196" spans="1:4" x14ac:dyDescent="0.25">
      <c r="A3196" s="6"/>
      <c r="B3196" s="6"/>
      <c r="C3196" s="48" t="str">
        <f t="shared" ca="1" si="49"/>
        <v>_</v>
      </c>
      <c r="D3196" s="6"/>
    </row>
    <row r="3197" spans="1:4" x14ac:dyDescent="0.25">
      <c r="A3197" s="5"/>
      <c r="B3197" s="5"/>
      <c r="C3197" s="49" t="str">
        <f t="shared" ca="1" si="49"/>
        <v>_</v>
      </c>
      <c r="D3197" s="5"/>
    </row>
    <row r="3198" spans="1:4" x14ac:dyDescent="0.25">
      <c r="A3198" s="6"/>
      <c r="B3198" s="6"/>
      <c r="C3198" s="48" t="str">
        <f t="shared" ca="1" si="49"/>
        <v>_</v>
      </c>
      <c r="D3198" s="6"/>
    </row>
    <row r="3199" spans="1:4" x14ac:dyDescent="0.25">
      <c r="A3199" s="5"/>
      <c r="B3199" s="5"/>
      <c r="C3199" s="49" t="str">
        <f t="shared" ca="1" si="49"/>
        <v>_</v>
      </c>
      <c r="D3199" s="5"/>
    </row>
    <row r="3200" spans="1:4" x14ac:dyDescent="0.25">
      <c r="A3200" s="6"/>
      <c r="B3200" s="6"/>
      <c r="C3200" s="48" t="str">
        <f t="shared" ca="1" si="49"/>
        <v>_</v>
      </c>
      <c r="D3200" s="6"/>
    </row>
    <row r="3201" spans="1:4" x14ac:dyDescent="0.25">
      <c r="A3201" s="5"/>
      <c r="B3201" s="5"/>
      <c r="C3201" s="49" t="str">
        <f t="shared" ca="1" si="49"/>
        <v>_</v>
      </c>
      <c r="D3201" s="5"/>
    </row>
    <row r="3202" spans="1:4" x14ac:dyDescent="0.25">
      <c r="A3202" s="6"/>
      <c r="B3202" s="6"/>
      <c r="C3202" s="48" t="str">
        <f t="shared" ca="1" si="49"/>
        <v>_</v>
      </c>
      <c r="D3202" s="6"/>
    </row>
    <row r="3203" spans="1:4" x14ac:dyDescent="0.25">
      <c r="A3203" s="5"/>
      <c r="B3203" s="5"/>
      <c r="C3203" s="49" t="str">
        <f t="shared" ca="1" si="49"/>
        <v>_</v>
      </c>
      <c r="D3203" s="5"/>
    </row>
    <row r="3204" spans="1:4" x14ac:dyDescent="0.25">
      <c r="A3204" s="6"/>
      <c r="B3204" s="6"/>
      <c r="C3204" s="48" t="str">
        <f t="shared" ref="C3204:C3267" ca="1" si="50">INDIRECT("A"&amp;ROW())&amp;"_"&amp;INDIRECT("B"&amp;ROW())</f>
        <v>_</v>
      </c>
      <c r="D3204" s="6"/>
    </row>
    <row r="3205" spans="1:4" x14ac:dyDescent="0.25">
      <c r="A3205" s="5"/>
      <c r="B3205" s="5"/>
      <c r="C3205" s="49" t="str">
        <f t="shared" ca="1" si="50"/>
        <v>_</v>
      </c>
      <c r="D3205" s="5"/>
    </row>
    <row r="3206" spans="1:4" x14ac:dyDescent="0.25">
      <c r="A3206" s="6"/>
      <c r="B3206" s="6"/>
      <c r="C3206" s="48" t="str">
        <f t="shared" ca="1" si="50"/>
        <v>_</v>
      </c>
      <c r="D3206" s="6"/>
    </row>
    <row r="3207" spans="1:4" x14ac:dyDescent="0.25">
      <c r="A3207" s="5"/>
      <c r="B3207" s="5"/>
      <c r="C3207" s="49" t="str">
        <f t="shared" ca="1" si="50"/>
        <v>_</v>
      </c>
      <c r="D3207" s="5"/>
    </row>
    <row r="3208" spans="1:4" x14ac:dyDescent="0.25">
      <c r="A3208" s="6"/>
      <c r="B3208" s="6"/>
      <c r="C3208" s="48" t="str">
        <f t="shared" ca="1" si="50"/>
        <v>_</v>
      </c>
      <c r="D3208" s="6"/>
    </row>
    <row r="3209" spans="1:4" x14ac:dyDescent="0.25">
      <c r="A3209" s="5"/>
      <c r="B3209" s="5"/>
      <c r="C3209" s="49" t="str">
        <f t="shared" ca="1" si="50"/>
        <v>_</v>
      </c>
      <c r="D3209" s="5"/>
    </row>
    <row r="3210" spans="1:4" x14ac:dyDescent="0.25">
      <c r="A3210" s="6"/>
      <c r="B3210" s="6"/>
      <c r="C3210" s="48" t="str">
        <f t="shared" ca="1" si="50"/>
        <v>_</v>
      </c>
      <c r="D3210" s="6"/>
    </row>
    <row r="3211" spans="1:4" x14ac:dyDescent="0.25">
      <c r="A3211" s="5"/>
      <c r="B3211" s="5"/>
      <c r="C3211" s="49" t="str">
        <f t="shared" ca="1" si="50"/>
        <v>_</v>
      </c>
      <c r="D3211" s="5"/>
    </row>
    <row r="3212" spans="1:4" x14ac:dyDescent="0.25">
      <c r="A3212" s="6"/>
      <c r="B3212" s="6"/>
      <c r="C3212" s="48" t="str">
        <f t="shared" ca="1" si="50"/>
        <v>_</v>
      </c>
      <c r="D3212" s="6"/>
    </row>
    <row r="3213" spans="1:4" x14ac:dyDescent="0.25">
      <c r="A3213" s="5"/>
      <c r="B3213" s="5"/>
      <c r="C3213" s="49" t="str">
        <f t="shared" ca="1" si="50"/>
        <v>_</v>
      </c>
      <c r="D3213" s="5"/>
    </row>
    <row r="3214" spans="1:4" x14ac:dyDescent="0.25">
      <c r="A3214" s="6"/>
      <c r="B3214" s="6"/>
      <c r="C3214" s="48" t="str">
        <f t="shared" ca="1" si="50"/>
        <v>_</v>
      </c>
      <c r="D3214" s="6"/>
    </row>
    <row r="3215" spans="1:4" x14ac:dyDescent="0.25">
      <c r="A3215" s="5"/>
      <c r="B3215" s="5"/>
      <c r="C3215" s="49" t="str">
        <f t="shared" ca="1" si="50"/>
        <v>_</v>
      </c>
      <c r="D3215" s="5"/>
    </row>
    <row r="3216" spans="1:4" x14ac:dyDescent="0.25">
      <c r="A3216" s="6"/>
      <c r="B3216" s="6"/>
      <c r="C3216" s="48" t="str">
        <f t="shared" ca="1" si="50"/>
        <v>_</v>
      </c>
      <c r="D3216" s="6"/>
    </row>
    <row r="3217" spans="1:4" x14ac:dyDescent="0.25">
      <c r="A3217" s="5"/>
      <c r="B3217" s="5"/>
      <c r="C3217" s="49" t="str">
        <f t="shared" ca="1" si="50"/>
        <v>_</v>
      </c>
      <c r="D3217" s="5"/>
    </row>
    <row r="3218" spans="1:4" x14ac:dyDescent="0.25">
      <c r="A3218" s="6"/>
      <c r="B3218" s="6"/>
      <c r="C3218" s="48" t="str">
        <f t="shared" ca="1" si="50"/>
        <v>_</v>
      </c>
      <c r="D3218" s="6"/>
    </row>
    <row r="3219" spans="1:4" x14ac:dyDescent="0.25">
      <c r="A3219" s="5"/>
      <c r="B3219" s="5"/>
      <c r="C3219" s="49" t="str">
        <f t="shared" ca="1" si="50"/>
        <v>_</v>
      </c>
      <c r="D3219" s="5"/>
    </row>
    <row r="3220" spans="1:4" x14ac:dyDescent="0.25">
      <c r="A3220" s="6"/>
      <c r="B3220" s="6"/>
      <c r="C3220" s="48" t="str">
        <f t="shared" ca="1" si="50"/>
        <v>_</v>
      </c>
      <c r="D3220" s="6"/>
    </row>
    <row r="3221" spans="1:4" x14ac:dyDescent="0.25">
      <c r="A3221" s="5"/>
      <c r="B3221" s="5"/>
      <c r="C3221" s="49" t="str">
        <f t="shared" ca="1" si="50"/>
        <v>_</v>
      </c>
      <c r="D3221" s="5"/>
    </row>
    <row r="3222" spans="1:4" x14ac:dyDescent="0.25">
      <c r="A3222" s="6"/>
      <c r="B3222" s="6"/>
      <c r="C3222" s="48" t="str">
        <f t="shared" ca="1" si="50"/>
        <v>_</v>
      </c>
      <c r="D3222" s="6"/>
    </row>
    <row r="3223" spans="1:4" x14ac:dyDescent="0.25">
      <c r="A3223" s="5"/>
      <c r="B3223" s="5"/>
      <c r="C3223" s="49" t="str">
        <f t="shared" ca="1" si="50"/>
        <v>_</v>
      </c>
      <c r="D3223" s="5"/>
    </row>
    <row r="3224" spans="1:4" x14ac:dyDescent="0.25">
      <c r="A3224" s="6"/>
      <c r="B3224" s="6"/>
      <c r="C3224" s="48" t="str">
        <f t="shared" ca="1" si="50"/>
        <v>_</v>
      </c>
      <c r="D3224" s="6"/>
    </row>
    <row r="3225" spans="1:4" x14ac:dyDescent="0.25">
      <c r="A3225" s="5"/>
      <c r="B3225" s="5"/>
      <c r="C3225" s="49" t="str">
        <f t="shared" ca="1" si="50"/>
        <v>_</v>
      </c>
      <c r="D3225" s="5"/>
    </row>
    <row r="3226" spans="1:4" x14ac:dyDescent="0.25">
      <c r="A3226" s="6"/>
      <c r="B3226" s="6"/>
      <c r="C3226" s="48" t="str">
        <f t="shared" ca="1" si="50"/>
        <v>_</v>
      </c>
      <c r="D3226" s="6"/>
    </row>
    <row r="3227" spans="1:4" x14ac:dyDescent="0.25">
      <c r="A3227" s="5"/>
      <c r="B3227" s="5"/>
      <c r="C3227" s="49" t="str">
        <f t="shared" ca="1" si="50"/>
        <v>_</v>
      </c>
      <c r="D3227" s="5"/>
    </row>
    <row r="3228" spans="1:4" x14ac:dyDescent="0.25">
      <c r="A3228" s="6"/>
      <c r="B3228" s="6"/>
      <c r="C3228" s="48" t="str">
        <f t="shared" ca="1" si="50"/>
        <v>_</v>
      </c>
      <c r="D3228" s="6"/>
    </row>
    <row r="3229" spans="1:4" x14ac:dyDescent="0.25">
      <c r="A3229" s="5"/>
      <c r="B3229" s="5"/>
      <c r="C3229" s="49" t="str">
        <f t="shared" ca="1" si="50"/>
        <v>_</v>
      </c>
      <c r="D3229" s="5"/>
    </row>
    <row r="3230" spans="1:4" x14ac:dyDescent="0.25">
      <c r="A3230" s="6"/>
      <c r="B3230" s="6"/>
      <c r="C3230" s="48" t="str">
        <f t="shared" ca="1" si="50"/>
        <v>_</v>
      </c>
      <c r="D3230" s="6"/>
    </row>
    <row r="3231" spans="1:4" x14ac:dyDescent="0.25">
      <c r="A3231" s="5"/>
      <c r="B3231" s="5"/>
      <c r="C3231" s="49" t="str">
        <f t="shared" ca="1" si="50"/>
        <v>_</v>
      </c>
      <c r="D3231" s="5"/>
    </row>
    <row r="3232" spans="1:4" x14ac:dyDescent="0.25">
      <c r="A3232" s="6"/>
      <c r="B3232" s="6"/>
      <c r="C3232" s="48" t="str">
        <f t="shared" ca="1" si="50"/>
        <v>_</v>
      </c>
      <c r="D3232" s="6"/>
    </row>
    <row r="3233" spans="1:4" x14ac:dyDescent="0.25">
      <c r="A3233" s="5"/>
      <c r="B3233" s="5"/>
      <c r="C3233" s="49" t="str">
        <f t="shared" ca="1" si="50"/>
        <v>_</v>
      </c>
      <c r="D3233" s="5"/>
    </row>
    <row r="3234" spans="1:4" x14ac:dyDescent="0.25">
      <c r="A3234" s="6"/>
      <c r="B3234" s="6"/>
      <c r="C3234" s="48" t="str">
        <f t="shared" ca="1" si="50"/>
        <v>_</v>
      </c>
      <c r="D3234" s="6"/>
    </row>
    <row r="3235" spans="1:4" x14ac:dyDescent="0.25">
      <c r="A3235" s="5"/>
      <c r="B3235" s="5"/>
      <c r="C3235" s="49" t="str">
        <f t="shared" ca="1" si="50"/>
        <v>_</v>
      </c>
      <c r="D3235" s="5"/>
    </row>
    <row r="3236" spans="1:4" x14ac:dyDescent="0.25">
      <c r="A3236" s="6"/>
      <c r="B3236" s="6"/>
      <c r="C3236" s="48" t="str">
        <f t="shared" ca="1" si="50"/>
        <v>_</v>
      </c>
      <c r="D3236" s="6"/>
    </row>
    <row r="3237" spans="1:4" x14ac:dyDescent="0.25">
      <c r="A3237" s="5"/>
      <c r="B3237" s="5"/>
      <c r="C3237" s="49" t="str">
        <f t="shared" ca="1" si="50"/>
        <v>_</v>
      </c>
      <c r="D3237" s="5"/>
    </row>
    <row r="3238" spans="1:4" x14ac:dyDescent="0.25">
      <c r="A3238" s="6"/>
      <c r="B3238" s="6"/>
      <c r="C3238" s="48" t="str">
        <f t="shared" ca="1" si="50"/>
        <v>_</v>
      </c>
      <c r="D3238" s="6"/>
    </row>
    <row r="3239" spans="1:4" x14ac:dyDescent="0.25">
      <c r="A3239" s="5"/>
      <c r="B3239" s="5"/>
      <c r="C3239" s="49" t="str">
        <f t="shared" ca="1" si="50"/>
        <v>_</v>
      </c>
      <c r="D3239" s="5"/>
    </row>
    <row r="3240" spans="1:4" x14ac:dyDescent="0.25">
      <c r="A3240" s="6"/>
      <c r="B3240" s="6"/>
      <c r="C3240" s="48" t="str">
        <f t="shared" ca="1" si="50"/>
        <v>_</v>
      </c>
      <c r="D3240" s="6"/>
    </row>
    <row r="3241" spans="1:4" x14ac:dyDescent="0.25">
      <c r="A3241" s="5"/>
      <c r="B3241" s="5"/>
      <c r="C3241" s="49" t="str">
        <f t="shared" ca="1" si="50"/>
        <v>_</v>
      </c>
      <c r="D3241" s="5"/>
    </row>
    <row r="3242" spans="1:4" x14ac:dyDescent="0.25">
      <c r="A3242" s="6"/>
      <c r="B3242" s="6"/>
      <c r="C3242" s="48" t="str">
        <f t="shared" ca="1" si="50"/>
        <v>_</v>
      </c>
      <c r="D3242" s="6"/>
    </row>
    <row r="3243" spans="1:4" x14ac:dyDescent="0.25">
      <c r="A3243" s="5"/>
      <c r="B3243" s="5"/>
      <c r="C3243" s="49" t="str">
        <f t="shared" ca="1" si="50"/>
        <v>_</v>
      </c>
      <c r="D3243" s="5"/>
    </row>
    <row r="3244" spans="1:4" x14ac:dyDescent="0.25">
      <c r="A3244" s="6"/>
      <c r="B3244" s="6"/>
      <c r="C3244" s="48" t="str">
        <f t="shared" ca="1" si="50"/>
        <v>_</v>
      </c>
      <c r="D3244" s="6"/>
    </row>
    <row r="3245" spans="1:4" x14ac:dyDescent="0.25">
      <c r="A3245" s="5"/>
      <c r="B3245" s="5"/>
      <c r="C3245" s="49" t="str">
        <f t="shared" ca="1" si="50"/>
        <v>_</v>
      </c>
      <c r="D3245" s="5"/>
    </row>
    <row r="3246" spans="1:4" x14ac:dyDescent="0.25">
      <c r="A3246" s="6"/>
      <c r="B3246" s="6"/>
      <c r="C3246" s="48" t="str">
        <f t="shared" ca="1" si="50"/>
        <v>_</v>
      </c>
      <c r="D3246" s="6"/>
    </row>
    <row r="3247" spans="1:4" x14ac:dyDescent="0.25">
      <c r="A3247" s="5"/>
      <c r="B3247" s="5"/>
      <c r="C3247" s="49" t="str">
        <f t="shared" ca="1" si="50"/>
        <v>_</v>
      </c>
      <c r="D3247" s="5"/>
    </row>
    <row r="3248" spans="1:4" x14ac:dyDescent="0.25">
      <c r="A3248" s="6"/>
      <c r="B3248" s="6"/>
      <c r="C3248" s="48" t="str">
        <f t="shared" ca="1" si="50"/>
        <v>_</v>
      </c>
      <c r="D3248" s="6"/>
    </row>
    <row r="3249" spans="1:4" x14ac:dyDescent="0.25">
      <c r="A3249" s="5"/>
      <c r="B3249" s="5"/>
      <c r="C3249" s="49" t="str">
        <f t="shared" ca="1" si="50"/>
        <v>_</v>
      </c>
      <c r="D3249" s="5"/>
    </row>
    <row r="3250" spans="1:4" x14ac:dyDescent="0.25">
      <c r="A3250" s="6"/>
      <c r="B3250" s="6"/>
      <c r="C3250" s="48" t="str">
        <f t="shared" ca="1" si="50"/>
        <v>_</v>
      </c>
      <c r="D3250" s="6"/>
    </row>
    <row r="3251" spans="1:4" x14ac:dyDescent="0.25">
      <c r="A3251" s="5"/>
      <c r="B3251" s="5"/>
      <c r="C3251" s="49" t="str">
        <f t="shared" ca="1" si="50"/>
        <v>_</v>
      </c>
      <c r="D3251" s="5"/>
    </row>
    <row r="3252" spans="1:4" x14ac:dyDescent="0.25">
      <c r="A3252" s="6"/>
      <c r="B3252" s="6"/>
      <c r="C3252" s="48" t="str">
        <f t="shared" ca="1" si="50"/>
        <v>_</v>
      </c>
      <c r="D3252" s="6"/>
    </row>
    <row r="3253" spans="1:4" x14ac:dyDescent="0.25">
      <c r="A3253" s="5"/>
      <c r="B3253" s="5"/>
      <c r="C3253" s="49" t="str">
        <f t="shared" ca="1" si="50"/>
        <v>_</v>
      </c>
      <c r="D3253" s="5"/>
    </row>
    <row r="3254" spans="1:4" x14ac:dyDescent="0.25">
      <c r="A3254" s="6"/>
      <c r="B3254" s="6"/>
      <c r="C3254" s="48" t="str">
        <f t="shared" ca="1" si="50"/>
        <v>_</v>
      </c>
      <c r="D3254" s="6"/>
    </row>
    <row r="3255" spans="1:4" x14ac:dyDescent="0.25">
      <c r="A3255" s="5"/>
      <c r="B3255" s="5"/>
      <c r="C3255" s="49" t="str">
        <f t="shared" ca="1" si="50"/>
        <v>_</v>
      </c>
      <c r="D3255" s="5"/>
    </row>
    <row r="3256" spans="1:4" x14ac:dyDescent="0.25">
      <c r="A3256" s="6"/>
      <c r="B3256" s="6"/>
      <c r="C3256" s="48" t="str">
        <f t="shared" ca="1" si="50"/>
        <v>_</v>
      </c>
      <c r="D3256" s="6"/>
    </row>
    <row r="3257" spans="1:4" x14ac:dyDescent="0.25">
      <c r="A3257" s="5"/>
      <c r="B3257" s="5"/>
      <c r="C3257" s="49" t="str">
        <f t="shared" ca="1" si="50"/>
        <v>_</v>
      </c>
      <c r="D3257" s="5"/>
    </row>
    <row r="3258" spans="1:4" x14ac:dyDescent="0.25">
      <c r="A3258" s="6"/>
      <c r="B3258" s="6"/>
      <c r="C3258" s="48" t="str">
        <f t="shared" ca="1" si="50"/>
        <v>_</v>
      </c>
      <c r="D3258" s="6"/>
    </row>
    <row r="3259" spans="1:4" x14ac:dyDescent="0.25">
      <c r="A3259" s="5"/>
      <c r="B3259" s="5"/>
      <c r="C3259" s="49" t="str">
        <f t="shared" ca="1" si="50"/>
        <v>_</v>
      </c>
      <c r="D3259" s="5"/>
    </row>
    <row r="3260" spans="1:4" x14ac:dyDescent="0.25">
      <c r="A3260" s="6"/>
      <c r="B3260" s="6"/>
      <c r="C3260" s="48" t="str">
        <f t="shared" ca="1" si="50"/>
        <v>_</v>
      </c>
      <c r="D3260" s="6"/>
    </row>
    <row r="3261" spans="1:4" x14ac:dyDescent="0.25">
      <c r="A3261" s="5"/>
      <c r="B3261" s="5"/>
      <c r="C3261" s="49" t="str">
        <f t="shared" ca="1" si="50"/>
        <v>_</v>
      </c>
      <c r="D3261" s="5"/>
    </row>
    <row r="3262" spans="1:4" x14ac:dyDescent="0.25">
      <c r="A3262" s="6"/>
      <c r="B3262" s="6"/>
      <c r="C3262" s="48" t="str">
        <f t="shared" ca="1" si="50"/>
        <v>_</v>
      </c>
      <c r="D3262" s="6"/>
    </row>
    <row r="3263" spans="1:4" x14ac:dyDescent="0.25">
      <c r="A3263" s="5"/>
      <c r="B3263" s="5"/>
      <c r="C3263" s="49" t="str">
        <f t="shared" ca="1" si="50"/>
        <v>_</v>
      </c>
      <c r="D3263" s="5"/>
    </row>
    <row r="3264" spans="1:4" x14ac:dyDescent="0.25">
      <c r="A3264" s="6"/>
      <c r="B3264" s="6"/>
      <c r="C3264" s="48" t="str">
        <f t="shared" ca="1" si="50"/>
        <v>_</v>
      </c>
      <c r="D3264" s="6"/>
    </row>
    <row r="3265" spans="1:4" x14ac:dyDescent="0.25">
      <c r="A3265" s="5"/>
      <c r="B3265" s="5"/>
      <c r="C3265" s="49" t="str">
        <f t="shared" ca="1" si="50"/>
        <v>_</v>
      </c>
      <c r="D3265" s="5"/>
    </row>
    <row r="3266" spans="1:4" x14ac:dyDescent="0.25">
      <c r="A3266" s="6"/>
      <c r="B3266" s="6"/>
      <c r="C3266" s="48" t="str">
        <f t="shared" ca="1" si="50"/>
        <v>_</v>
      </c>
      <c r="D3266" s="6"/>
    </row>
    <row r="3267" spans="1:4" x14ac:dyDescent="0.25">
      <c r="A3267" s="5"/>
      <c r="B3267" s="5"/>
      <c r="C3267" s="49" t="str">
        <f t="shared" ca="1" si="50"/>
        <v>_</v>
      </c>
      <c r="D3267" s="5"/>
    </row>
    <row r="3268" spans="1:4" x14ac:dyDescent="0.25">
      <c r="A3268" s="6"/>
      <c r="B3268" s="6"/>
      <c r="C3268" s="48" t="str">
        <f t="shared" ref="C3268:C3331" ca="1" si="51">INDIRECT("A"&amp;ROW())&amp;"_"&amp;INDIRECT("B"&amp;ROW())</f>
        <v>_</v>
      </c>
      <c r="D3268" s="6"/>
    </row>
    <row r="3269" spans="1:4" x14ac:dyDescent="0.25">
      <c r="A3269" s="5"/>
      <c r="B3269" s="5"/>
      <c r="C3269" s="49" t="str">
        <f t="shared" ca="1" si="51"/>
        <v>_</v>
      </c>
      <c r="D3269" s="5"/>
    </row>
    <row r="3270" spans="1:4" x14ac:dyDescent="0.25">
      <c r="A3270" s="6"/>
      <c r="B3270" s="6"/>
      <c r="C3270" s="48" t="str">
        <f t="shared" ca="1" si="51"/>
        <v>_</v>
      </c>
      <c r="D3270" s="6"/>
    </row>
    <row r="3271" spans="1:4" x14ac:dyDescent="0.25">
      <c r="A3271" s="5"/>
      <c r="B3271" s="5"/>
      <c r="C3271" s="49" t="str">
        <f t="shared" ca="1" si="51"/>
        <v>_</v>
      </c>
      <c r="D3271" s="5"/>
    </row>
    <row r="3272" spans="1:4" x14ac:dyDescent="0.25">
      <c r="A3272" s="6"/>
      <c r="B3272" s="6"/>
      <c r="C3272" s="48" t="str">
        <f t="shared" ca="1" si="51"/>
        <v>_</v>
      </c>
      <c r="D3272" s="6"/>
    </row>
    <row r="3273" spans="1:4" x14ac:dyDescent="0.25">
      <c r="A3273" s="5"/>
      <c r="B3273" s="5"/>
      <c r="C3273" s="49" t="str">
        <f t="shared" ca="1" si="51"/>
        <v>_</v>
      </c>
      <c r="D3273" s="5"/>
    </row>
    <row r="3274" spans="1:4" x14ac:dyDescent="0.25">
      <c r="A3274" s="6"/>
      <c r="B3274" s="6"/>
      <c r="C3274" s="48" t="str">
        <f t="shared" ca="1" si="51"/>
        <v>_</v>
      </c>
      <c r="D3274" s="6"/>
    </row>
    <row r="3275" spans="1:4" x14ac:dyDescent="0.25">
      <c r="A3275" s="5"/>
      <c r="B3275" s="5"/>
      <c r="C3275" s="49" t="str">
        <f t="shared" ca="1" si="51"/>
        <v>_</v>
      </c>
      <c r="D3275" s="5"/>
    </row>
    <row r="3276" spans="1:4" x14ac:dyDescent="0.25">
      <c r="A3276" s="6"/>
      <c r="B3276" s="6"/>
      <c r="C3276" s="48" t="str">
        <f t="shared" ca="1" si="51"/>
        <v>_</v>
      </c>
      <c r="D3276" s="6"/>
    </row>
    <row r="3277" spans="1:4" x14ac:dyDescent="0.25">
      <c r="A3277" s="5"/>
      <c r="B3277" s="5"/>
      <c r="C3277" s="49" t="str">
        <f t="shared" ca="1" si="51"/>
        <v>_</v>
      </c>
      <c r="D3277" s="5"/>
    </row>
    <row r="3278" spans="1:4" x14ac:dyDescent="0.25">
      <c r="A3278" s="6"/>
      <c r="B3278" s="6"/>
      <c r="C3278" s="48" t="str">
        <f t="shared" ca="1" si="51"/>
        <v>_</v>
      </c>
      <c r="D3278" s="6"/>
    </row>
    <row r="3279" spans="1:4" x14ac:dyDescent="0.25">
      <c r="A3279" s="5"/>
      <c r="B3279" s="5"/>
      <c r="C3279" s="49" t="str">
        <f t="shared" ca="1" si="51"/>
        <v>_</v>
      </c>
      <c r="D3279" s="5"/>
    </row>
    <row r="3280" spans="1:4" x14ac:dyDescent="0.25">
      <c r="A3280" s="6"/>
      <c r="B3280" s="6"/>
      <c r="C3280" s="48" t="str">
        <f t="shared" ca="1" si="51"/>
        <v>_</v>
      </c>
      <c r="D3280" s="6"/>
    </row>
    <row r="3281" spans="1:4" x14ac:dyDescent="0.25">
      <c r="A3281" s="5"/>
      <c r="B3281" s="5"/>
      <c r="C3281" s="49" t="str">
        <f t="shared" ca="1" si="51"/>
        <v>_</v>
      </c>
      <c r="D3281" s="5"/>
    </row>
    <row r="3282" spans="1:4" x14ac:dyDescent="0.25">
      <c r="A3282" s="6"/>
      <c r="B3282" s="6"/>
      <c r="C3282" s="48" t="str">
        <f t="shared" ca="1" si="51"/>
        <v>_</v>
      </c>
      <c r="D3282" s="6"/>
    </row>
    <row r="3283" spans="1:4" x14ac:dyDescent="0.25">
      <c r="A3283" s="5"/>
      <c r="B3283" s="5"/>
      <c r="C3283" s="49" t="str">
        <f t="shared" ca="1" si="51"/>
        <v>_</v>
      </c>
      <c r="D3283" s="5"/>
    </row>
    <row r="3284" spans="1:4" x14ac:dyDescent="0.25">
      <c r="A3284" s="6"/>
      <c r="B3284" s="6"/>
      <c r="C3284" s="48" t="str">
        <f t="shared" ca="1" si="51"/>
        <v>_</v>
      </c>
      <c r="D3284" s="6"/>
    </row>
    <row r="3285" spans="1:4" x14ac:dyDescent="0.25">
      <c r="A3285" s="5"/>
      <c r="B3285" s="5"/>
      <c r="C3285" s="49" t="str">
        <f t="shared" ca="1" si="51"/>
        <v>_</v>
      </c>
      <c r="D3285" s="5"/>
    </row>
    <row r="3286" spans="1:4" x14ac:dyDescent="0.25">
      <c r="A3286" s="6"/>
      <c r="B3286" s="6"/>
      <c r="C3286" s="48" t="str">
        <f t="shared" ca="1" si="51"/>
        <v>_</v>
      </c>
      <c r="D3286" s="6"/>
    </row>
    <row r="3287" spans="1:4" x14ac:dyDescent="0.25">
      <c r="A3287" s="5"/>
      <c r="B3287" s="5"/>
      <c r="C3287" s="49" t="str">
        <f t="shared" ca="1" si="51"/>
        <v>_</v>
      </c>
      <c r="D3287" s="5"/>
    </row>
    <row r="3288" spans="1:4" x14ac:dyDescent="0.25">
      <c r="A3288" s="6"/>
      <c r="B3288" s="6"/>
      <c r="C3288" s="48" t="str">
        <f t="shared" ca="1" si="51"/>
        <v>_</v>
      </c>
      <c r="D3288" s="6"/>
    </row>
    <row r="3289" spans="1:4" x14ac:dyDescent="0.25">
      <c r="A3289" s="5"/>
      <c r="B3289" s="5"/>
      <c r="C3289" s="49" t="str">
        <f t="shared" ca="1" si="51"/>
        <v>_</v>
      </c>
      <c r="D3289" s="5"/>
    </row>
    <row r="3290" spans="1:4" x14ac:dyDescent="0.25">
      <c r="A3290" s="6"/>
      <c r="B3290" s="6"/>
      <c r="C3290" s="48" t="str">
        <f t="shared" ca="1" si="51"/>
        <v>_</v>
      </c>
      <c r="D3290" s="6"/>
    </row>
    <row r="3291" spans="1:4" x14ac:dyDescent="0.25">
      <c r="A3291" s="5"/>
      <c r="B3291" s="5"/>
      <c r="C3291" s="49" t="str">
        <f t="shared" ca="1" si="51"/>
        <v>_</v>
      </c>
      <c r="D3291" s="5"/>
    </row>
    <row r="3292" spans="1:4" x14ac:dyDescent="0.25">
      <c r="A3292" s="6"/>
      <c r="B3292" s="6"/>
      <c r="C3292" s="48" t="str">
        <f t="shared" ca="1" si="51"/>
        <v>_</v>
      </c>
      <c r="D3292" s="6"/>
    </row>
    <row r="3293" spans="1:4" x14ac:dyDescent="0.25">
      <c r="A3293" s="5"/>
      <c r="B3293" s="5"/>
      <c r="C3293" s="49" t="str">
        <f t="shared" ca="1" si="51"/>
        <v>_</v>
      </c>
      <c r="D3293" s="5"/>
    </row>
    <row r="3294" spans="1:4" x14ac:dyDescent="0.25">
      <c r="A3294" s="6"/>
      <c r="B3294" s="6"/>
      <c r="C3294" s="48" t="str">
        <f t="shared" ca="1" si="51"/>
        <v>_</v>
      </c>
      <c r="D3294" s="6"/>
    </row>
    <row r="3295" spans="1:4" x14ac:dyDescent="0.25">
      <c r="A3295" s="5"/>
      <c r="B3295" s="5"/>
      <c r="C3295" s="49" t="str">
        <f t="shared" ca="1" si="51"/>
        <v>_</v>
      </c>
      <c r="D3295" s="5"/>
    </row>
    <row r="3296" spans="1:4" x14ac:dyDescent="0.25">
      <c r="A3296" s="6"/>
      <c r="B3296" s="6"/>
      <c r="C3296" s="48" t="str">
        <f t="shared" ca="1" si="51"/>
        <v>_</v>
      </c>
      <c r="D3296" s="6"/>
    </row>
    <row r="3297" spans="1:4" x14ac:dyDescent="0.25">
      <c r="A3297" s="5"/>
      <c r="B3297" s="5"/>
      <c r="C3297" s="49" t="str">
        <f t="shared" ca="1" si="51"/>
        <v>_</v>
      </c>
      <c r="D3297" s="5"/>
    </row>
    <row r="3298" spans="1:4" x14ac:dyDescent="0.25">
      <c r="A3298" s="6"/>
      <c r="B3298" s="6"/>
      <c r="C3298" s="48" t="str">
        <f t="shared" ca="1" si="51"/>
        <v>_</v>
      </c>
      <c r="D3298" s="6"/>
    </row>
    <row r="3299" spans="1:4" x14ac:dyDescent="0.25">
      <c r="A3299" s="5"/>
      <c r="B3299" s="5"/>
      <c r="C3299" s="49" t="str">
        <f t="shared" ca="1" si="51"/>
        <v>_</v>
      </c>
      <c r="D3299" s="5"/>
    </row>
    <row r="3300" spans="1:4" x14ac:dyDescent="0.25">
      <c r="A3300" s="6"/>
      <c r="B3300" s="6"/>
      <c r="C3300" s="48" t="str">
        <f t="shared" ca="1" si="51"/>
        <v>_</v>
      </c>
      <c r="D3300" s="6"/>
    </row>
    <row r="3301" spans="1:4" x14ac:dyDescent="0.25">
      <c r="A3301" s="5"/>
      <c r="B3301" s="5"/>
      <c r="C3301" s="49" t="str">
        <f t="shared" ca="1" si="51"/>
        <v>_</v>
      </c>
      <c r="D3301" s="5"/>
    </row>
    <row r="3302" spans="1:4" x14ac:dyDescent="0.25">
      <c r="A3302" s="6"/>
      <c r="B3302" s="6"/>
      <c r="C3302" s="48" t="str">
        <f t="shared" ca="1" si="51"/>
        <v>_</v>
      </c>
      <c r="D3302" s="6"/>
    </row>
    <row r="3303" spans="1:4" x14ac:dyDescent="0.25">
      <c r="A3303" s="5"/>
      <c r="B3303" s="5"/>
      <c r="C3303" s="49" t="str">
        <f t="shared" ca="1" si="51"/>
        <v>_</v>
      </c>
      <c r="D3303" s="5"/>
    </row>
    <row r="3304" spans="1:4" x14ac:dyDescent="0.25">
      <c r="A3304" s="6"/>
      <c r="B3304" s="6"/>
      <c r="C3304" s="48" t="str">
        <f t="shared" ca="1" si="51"/>
        <v>_</v>
      </c>
      <c r="D3304" s="6"/>
    </row>
    <row r="3305" spans="1:4" x14ac:dyDescent="0.25">
      <c r="A3305" s="5"/>
      <c r="B3305" s="5"/>
      <c r="C3305" s="49" t="str">
        <f t="shared" ca="1" si="51"/>
        <v>_</v>
      </c>
      <c r="D3305" s="5"/>
    </row>
    <row r="3306" spans="1:4" x14ac:dyDescent="0.25">
      <c r="A3306" s="6"/>
      <c r="B3306" s="6"/>
      <c r="C3306" s="48" t="str">
        <f t="shared" ca="1" si="51"/>
        <v>_</v>
      </c>
      <c r="D3306" s="6"/>
    </row>
    <row r="3307" spans="1:4" x14ac:dyDescent="0.25">
      <c r="A3307" s="5"/>
      <c r="B3307" s="5"/>
      <c r="C3307" s="49" t="str">
        <f t="shared" ca="1" si="51"/>
        <v>_</v>
      </c>
      <c r="D3307" s="5"/>
    </row>
    <row r="3308" spans="1:4" x14ac:dyDescent="0.25">
      <c r="A3308" s="6"/>
      <c r="B3308" s="6"/>
      <c r="C3308" s="48" t="str">
        <f t="shared" ca="1" si="51"/>
        <v>_</v>
      </c>
      <c r="D3308" s="6"/>
    </row>
    <row r="3309" spans="1:4" x14ac:dyDescent="0.25">
      <c r="A3309" s="5"/>
      <c r="B3309" s="5"/>
      <c r="C3309" s="49" t="str">
        <f t="shared" ca="1" si="51"/>
        <v>_</v>
      </c>
      <c r="D3309" s="5"/>
    </row>
    <row r="3310" spans="1:4" x14ac:dyDescent="0.25">
      <c r="A3310" s="6"/>
      <c r="B3310" s="6"/>
      <c r="C3310" s="48" t="str">
        <f t="shared" ca="1" si="51"/>
        <v>_</v>
      </c>
      <c r="D3310" s="6"/>
    </row>
    <row r="3311" spans="1:4" x14ac:dyDescent="0.25">
      <c r="A3311" s="5"/>
      <c r="B3311" s="5"/>
      <c r="C3311" s="49" t="str">
        <f t="shared" ca="1" si="51"/>
        <v>_</v>
      </c>
      <c r="D3311" s="5"/>
    </row>
    <row r="3312" spans="1:4" x14ac:dyDescent="0.25">
      <c r="A3312" s="6"/>
      <c r="B3312" s="6"/>
      <c r="C3312" s="48" t="str">
        <f t="shared" ca="1" si="51"/>
        <v>_</v>
      </c>
      <c r="D3312" s="6"/>
    </row>
    <row r="3313" spans="1:4" x14ac:dyDescent="0.25">
      <c r="A3313" s="5"/>
      <c r="B3313" s="5"/>
      <c r="C3313" s="49" t="str">
        <f t="shared" ca="1" si="51"/>
        <v>_</v>
      </c>
      <c r="D3313" s="5"/>
    </row>
    <row r="3314" spans="1:4" x14ac:dyDescent="0.25">
      <c r="A3314" s="6"/>
      <c r="B3314" s="6"/>
      <c r="C3314" s="48" t="str">
        <f t="shared" ca="1" si="51"/>
        <v>_</v>
      </c>
      <c r="D3314" s="6"/>
    </row>
    <row r="3315" spans="1:4" x14ac:dyDescent="0.25">
      <c r="A3315" s="5"/>
      <c r="B3315" s="5"/>
      <c r="C3315" s="49" t="str">
        <f t="shared" ca="1" si="51"/>
        <v>_</v>
      </c>
      <c r="D3315" s="5"/>
    </row>
    <row r="3316" spans="1:4" x14ac:dyDescent="0.25">
      <c r="A3316" s="6"/>
      <c r="B3316" s="6"/>
      <c r="C3316" s="48" t="str">
        <f t="shared" ca="1" si="51"/>
        <v>_</v>
      </c>
      <c r="D3316" s="6"/>
    </row>
    <row r="3317" spans="1:4" x14ac:dyDescent="0.25">
      <c r="A3317" s="5"/>
      <c r="B3317" s="5"/>
      <c r="C3317" s="49" t="str">
        <f t="shared" ca="1" si="51"/>
        <v>_</v>
      </c>
      <c r="D3317" s="5"/>
    </row>
    <row r="3318" spans="1:4" x14ac:dyDescent="0.25">
      <c r="A3318" s="6"/>
      <c r="B3318" s="6"/>
      <c r="C3318" s="48" t="str">
        <f t="shared" ca="1" si="51"/>
        <v>_</v>
      </c>
      <c r="D3318" s="6"/>
    </row>
    <row r="3319" spans="1:4" x14ac:dyDescent="0.25">
      <c r="A3319" s="5"/>
      <c r="B3319" s="5"/>
      <c r="C3319" s="49" t="str">
        <f t="shared" ca="1" si="51"/>
        <v>_</v>
      </c>
      <c r="D3319" s="5"/>
    </row>
    <row r="3320" spans="1:4" x14ac:dyDescent="0.25">
      <c r="A3320" s="6"/>
      <c r="B3320" s="6"/>
      <c r="C3320" s="48" t="str">
        <f t="shared" ca="1" si="51"/>
        <v>_</v>
      </c>
      <c r="D3320" s="6"/>
    </row>
    <row r="3321" spans="1:4" x14ac:dyDescent="0.25">
      <c r="A3321" s="5"/>
      <c r="B3321" s="5"/>
      <c r="C3321" s="49" t="str">
        <f t="shared" ca="1" si="51"/>
        <v>_</v>
      </c>
      <c r="D3321" s="5"/>
    </row>
    <row r="3322" spans="1:4" x14ac:dyDescent="0.25">
      <c r="A3322" s="6"/>
      <c r="B3322" s="6"/>
      <c r="C3322" s="48" t="str">
        <f t="shared" ca="1" si="51"/>
        <v>_</v>
      </c>
      <c r="D3322" s="6"/>
    </row>
    <row r="3323" spans="1:4" x14ac:dyDescent="0.25">
      <c r="A3323" s="5"/>
      <c r="B3323" s="5"/>
      <c r="C3323" s="49" t="str">
        <f t="shared" ca="1" si="51"/>
        <v>_</v>
      </c>
      <c r="D3323" s="5"/>
    </row>
    <row r="3324" spans="1:4" x14ac:dyDescent="0.25">
      <c r="A3324" s="6"/>
      <c r="B3324" s="6"/>
      <c r="C3324" s="48" t="str">
        <f t="shared" ca="1" si="51"/>
        <v>_</v>
      </c>
      <c r="D3324" s="6"/>
    </row>
    <row r="3325" spans="1:4" x14ac:dyDescent="0.25">
      <c r="A3325" s="5"/>
      <c r="B3325" s="5"/>
      <c r="C3325" s="49" t="str">
        <f t="shared" ca="1" si="51"/>
        <v>_</v>
      </c>
      <c r="D3325" s="5"/>
    </row>
    <row r="3326" spans="1:4" x14ac:dyDescent="0.25">
      <c r="A3326" s="6"/>
      <c r="B3326" s="6"/>
      <c r="C3326" s="48" t="str">
        <f t="shared" ca="1" si="51"/>
        <v>_</v>
      </c>
      <c r="D3326" s="6"/>
    </row>
    <row r="3327" spans="1:4" x14ac:dyDescent="0.25">
      <c r="A3327" s="5"/>
      <c r="B3327" s="5"/>
      <c r="C3327" s="49" t="str">
        <f t="shared" ca="1" si="51"/>
        <v>_</v>
      </c>
      <c r="D3327" s="5"/>
    </row>
    <row r="3328" spans="1:4" x14ac:dyDescent="0.25">
      <c r="A3328" s="6"/>
      <c r="B3328" s="6"/>
      <c r="C3328" s="48" t="str">
        <f t="shared" ca="1" si="51"/>
        <v>_</v>
      </c>
      <c r="D3328" s="6"/>
    </row>
    <row r="3329" spans="1:4" x14ac:dyDescent="0.25">
      <c r="A3329" s="5"/>
      <c r="B3329" s="5"/>
      <c r="C3329" s="49" t="str">
        <f t="shared" ca="1" si="51"/>
        <v>_</v>
      </c>
      <c r="D3329" s="5"/>
    </row>
    <row r="3330" spans="1:4" x14ac:dyDescent="0.25">
      <c r="A3330" s="6"/>
      <c r="B3330" s="6"/>
      <c r="C3330" s="48" t="str">
        <f t="shared" ca="1" si="51"/>
        <v>_</v>
      </c>
      <c r="D3330" s="6"/>
    </row>
    <row r="3331" spans="1:4" x14ac:dyDescent="0.25">
      <c r="A3331" s="5"/>
      <c r="B3331" s="5"/>
      <c r="C3331" s="49" t="str">
        <f t="shared" ca="1" si="51"/>
        <v>_</v>
      </c>
      <c r="D3331" s="5"/>
    </row>
    <row r="3332" spans="1:4" x14ac:dyDescent="0.25">
      <c r="A3332" s="6"/>
      <c r="B3332" s="6"/>
      <c r="C3332" s="48" t="str">
        <f t="shared" ref="C3332:C3395" ca="1" si="52">INDIRECT("A"&amp;ROW())&amp;"_"&amp;INDIRECT("B"&amp;ROW())</f>
        <v>_</v>
      </c>
      <c r="D3332" s="6"/>
    </row>
    <row r="3333" spans="1:4" x14ac:dyDescent="0.25">
      <c r="A3333" s="5"/>
      <c r="B3333" s="5"/>
      <c r="C3333" s="49" t="str">
        <f t="shared" ca="1" si="52"/>
        <v>_</v>
      </c>
      <c r="D3333" s="5"/>
    </row>
    <row r="3334" spans="1:4" x14ac:dyDescent="0.25">
      <c r="A3334" s="6"/>
      <c r="B3334" s="6"/>
      <c r="C3334" s="48" t="str">
        <f t="shared" ca="1" si="52"/>
        <v>_</v>
      </c>
      <c r="D3334" s="6"/>
    </row>
    <row r="3335" spans="1:4" x14ac:dyDescent="0.25">
      <c r="A3335" s="5"/>
      <c r="B3335" s="5"/>
      <c r="C3335" s="49" t="str">
        <f t="shared" ca="1" si="52"/>
        <v>_</v>
      </c>
      <c r="D3335" s="5"/>
    </row>
    <row r="3336" spans="1:4" x14ac:dyDescent="0.25">
      <c r="A3336" s="6"/>
      <c r="B3336" s="6"/>
      <c r="C3336" s="48" t="str">
        <f t="shared" ca="1" si="52"/>
        <v>_</v>
      </c>
      <c r="D3336" s="6"/>
    </row>
    <row r="3337" spans="1:4" x14ac:dyDescent="0.25">
      <c r="A3337" s="5"/>
      <c r="B3337" s="5"/>
      <c r="C3337" s="49" t="str">
        <f t="shared" ca="1" si="52"/>
        <v>_</v>
      </c>
      <c r="D3337" s="5"/>
    </row>
    <row r="3338" spans="1:4" x14ac:dyDescent="0.25">
      <c r="A3338" s="6"/>
      <c r="B3338" s="6"/>
      <c r="C3338" s="48" t="str">
        <f t="shared" ca="1" si="52"/>
        <v>_</v>
      </c>
      <c r="D3338" s="6"/>
    </row>
    <row r="3339" spans="1:4" x14ac:dyDescent="0.25">
      <c r="A3339" s="5"/>
      <c r="B3339" s="5"/>
      <c r="C3339" s="49" t="str">
        <f t="shared" ca="1" si="52"/>
        <v>_</v>
      </c>
      <c r="D3339" s="5"/>
    </row>
    <row r="3340" spans="1:4" x14ac:dyDescent="0.25">
      <c r="A3340" s="6"/>
      <c r="B3340" s="6"/>
      <c r="C3340" s="48" t="str">
        <f t="shared" ca="1" si="52"/>
        <v>_</v>
      </c>
      <c r="D3340" s="6"/>
    </row>
    <row r="3341" spans="1:4" x14ac:dyDescent="0.25">
      <c r="A3341" s="5"/>
      <c r="B3341" s="5"/>
      <c r="C3341" s="49" t="str">
        <f t="shared" ca="1" si="52"/>
        <v>_</v>
      </c>
      <c r="D3341" s="5"/>
    </row>
    <row r="3342" spans="1:4" x14ac:dyDescent="0.25">
      <c r="A3342" s="6"/>
      <c r="B3342" s="6"/>
      <c r="C3342" s="48" t="str">
        <f t="shared" ca="1" si="52"/>
        <v>_</v>
      </c>
      <c r="D3342" s="6"/>
    </row>
    <row r="3343" spans="1:4" x14ac:dyDescent="0.25">
      <c r="A3343" s="5"/>
      <c r="B3343" s="5"/>
      <c r="C3343" s="49" t="str">
        <f t="shared" ca="1" si="52"/>
        <v>_</v>
      </c>
      <c r="D3343" s="5"/>
    </row>
    <row r="3344" spans="1:4" x14ac:dyDescent="0.25">
      <c r="A3344" s="6"/>
      <c r="B3344" s="6"/>
      <c r="C3344" s="48" t="str">
        <f t="shared" ca="1" si="52"/>
        <v>_</v>
      </c>
      <c r="D3344" s="6"/>
    </row>
    <row r="3345" spans="1:4" x14ac:dyDescent="0.25">
      <c r="A3345" s="5"/>
      <c r="B3345" s="5"/>
      <c r="C3345" s="49" t="str">
        <f t="shared" ca="1" si="52"/>
        <v>_</v>
      </c>
      <c r="D3345" s="5"/>
    </row>
    <row r="3346" spans="1:4" x14ac:dyDescent="0.25">
      <c r="A3346" s="6"/>
      <c r="B3346" s="6"/>
      <c r="C3346" s="48" t="str">
        <f t="shared" ca="1" si="52"/>
        <v>_</v>
      </c>
      <c r="D3346" s="6"/>
    </row>
    <row r="3347" spans="1:4" x14ac:dyDescent="0.25">
      <c r="A3347" s="5"/>
      <c r="B3347" s="5"/>
      <c r="C3347" s="49" t="str">
        <f t="shared" ca="1" si="52"/>
        <v>_</v>
      </c>
      <c r="D3347" s="5"/>
    </row>
    <row r="3348" spans="1:4" x14ac:dyDescent="0.25">
      <c r="A3348" s="6"/>
      <c r="B3348" s="6"/>
      <c r="C3348" s="48" t="str">
        <f t="shared" ca="1" si="52"/>
        <v>_</v>
      </c>
      <c r="D3348" s="6"/>
    </row>
    <row r="3349" spans="1:4" x14ac:dyDescent="0.25">
      <c r="A3349" s="5"/>
      <c r="B3349" s="5"/>
      <c r="C3349" s="49" t="str">
        <f t="shared" ca="1" si="52"/>
        <v>_</v>
      </c>
      <c r="D3349" s="5"/>
    </row>
    <row r="3350" spans="1:4" x14ac:dyDescent="0.25">
      <c r="A3350" s="6"/>
      <c r="B3350" s="6"/>
      <c r="C3350" s="48" t="str">
        <f t="shared" ca="1" si="52"/>
        <v>_</v>
      </c>
      <c r="D3350" s="6"/>
    </row>
    <row r="3351" spans="1:4" x14ac:dyDescent="0.25">
      <c r="A3351" s="5"/>
      <c r="B3351" s="5"/>
      <c r="C3351" s="49" t="str">
        <f t="shared" ca="1" si="52"/>
        <v>_</v>
      </c>
      <c r="D3351" s="5"/>
    </row>
    <row r="3352" spans="1:4" x14ac:dyDescent="0.25">
      <c r="A3352" s="6"/>
      <c r="B3352" s="6"/>
      <c r="C3352" s="48" t="str">
        <f t="shared" ca="1" si="52"/>
        <v>_</v>
      </c>
      <c r="D3352" s="6"/>
    </row>
    <row r="3353" spans="1:4" x14ac:dyDescent="0.25">
      <c r="A3353" s="5"/>
      <c r="B3353" s="5"/>
      <c r="C3353" s="49" t="str">
        <f t="shared" ca="1" si="52"/>
        <v>_</v>
      </c>
      <c r="D3353" s="5"/>
    </row>
    <row r="3354" spans="1:4" x14ac:dyDescent="0.25">
      <c r="A3354" s="6"/>
      <c r="B3354" s="6"/>
      <c r="C3354" s="48" t="str">
        <f t="shared" ca="1" si="52"/>
        <v>_</v>
      </c>
      <c r="D3354" s="6"/>
    </row>
    <row r="3355" spans="1:4" x14ac:dyDescent="0.25">
      <c r="A3355" s="5"/>
      <c r="B3355" s="5"/>
      <c r="C3355" s="49" t="str">
        <f t="shared" ca="1" si="52"/>
        <v>_</v>
      </c>
      <c r="D3355" s="5"/>
    </row>
    <row r="3356" spans="1:4" x14ac:dyDescent="0.25">
      <c r="A3356" s="6"/>
      <c r="B3356" s="6"/>
      <c r="C3356" s="48" t="str">
        <f t="shared" ca="1" si="52"/>
        <v>_</v>
      </c>
      <c r="D3356" s="6"/>
    </row>
    <row r="3357" spans="1:4" x14ac:dyDescent="0.25">
      <c r="A3357" s="5"/>
      <c r="B3357" s="5"/>
      <c r="C3357" s="49" t="str">
        <f t="shared" ca="1" si="52"/>
        <v>_</v>
      </c>
      <c r="D3357" s="5"/>
    </row>
    <row r="3358" spans="1:4" x14ac:dyDescent="0.25">
      <c r="A3358" s="6"/>
      <c r="B3358" s="6"/>
      <c r="C3358" s="48" t="str">
        <f t="shared" ca="1" si="52"/>
        <v>_</v>
      </c>
      <c r="D3358" s="6"/>
    </row>
    <row r="3359" spans="1:4" x14ac:dyDescent="0.25">
      <c r="A3359" s="5"/>
      <c r="B3359" s="5"/>
      <c r="C3359" s="49" t="str">
        <f t="shared" ca="1" si="52"/>
        <v>_</v>
      </c>
      <c r="D3359" s="5"/>
    </row>
    <row r="3360" spans="1:4" x14ac:dyDescent="0.25">
      <c r="A3360" s="6"/>
      <c r="B3360" s="6"/>
      <c r="C3360" s="48" t="str">
        <f t="shared" ca="1" si="52"/>
        <v>_</v>
      </c>
      <c r="D3360" s="6"/>
    </row>
    <row r="3361" spans="1:4" x14ac:dyDescent="0.25">
      <c r="A3361" s="5"/>
      <c r="B3361" s="5"/>
      <c r="C3361" s="49" t="str">
        <f t="shared" ca="1" si="52"/>
        <v>_</v>
      </c>
      <c r="D3361" s="5"/>
    </row>
    <row r="3362" spans="1:4" x14ac:dyDescent="0.25">
      <c r="A3362" s="6"/>
      <c r="B3362" s="6"/>
      <c r="C3362" s="48" t="str">
        <f t="shared" ca="1" si="52"/>
        <v>_</v>
      </c>
      <c r="D3362" s="6"/>
    </row>
    <row r="3363" spans="1:4" x14ac:dyDescent="0.25">
      <c r="A3363" s="5"/>
      <c r="B3363" s="5"/>
      <c r="C3363" s="49" t="str">
        <f t="shared" ca="1" si="52"/>
        <v>_</v>
      </c>
      <c r="D3363" s="5"/>
    </row>
    <row r="3364" spans="1:4" x14ac:dyDescent="0.25">
      <c r="A3364" s="6"/>
      <c r="B3364" s="6"/>
      <c r="C3364" s="48" t="str">
        <f t="shared" ca="1" si="52"/>
        <v>_</v>
      </c>
      <c r="D3364" s="6"/>
    </row>
    <row r="3365" spans="1:4" x14ac:dyDescent="0.25">
      <c r="A3365" s="5"/>
      <c r="B3365" s="5"/>
      <c r="C3365" s="49" t="str">
        <f t="shared" ca="1" si="52"/>
        <v>_</v>
      </c>
      <c r="D3365" s="5"/>
    </row>
    <row r="3366" spans="1:4" x14ac:dyDescent="0.25">
      <c r="A3366" s="6"/>
      <c r="B3366" s="6"/>
      <c r="C3366" s="48" t="str">
        <f t="shared" ca="1" si="52"/>
        <v>_</v>
      </c>
      <c r="D3366" s="6"/>
    </row>
    <row r="3367" spans="1:4" x14ac:dyDescent="0.25">
      <c r="A3367" s="5"/>
      <c r="B3367" s="5"/>
      <c r="C3367" s="49" t="str">
        <f t="shared" ca="1" si="52"/>
        <v>_</v>
      </c>
      <c r="D3367" s="5"/>
    </row>
    <row r="3368" spans="1:4" x14ac:dyDescent="0.25">
      <c r="A3368" s="6"/>
      <c r="B3368" s="6"/>
      <c r="C3368" s="48" t="str">
        <f t="shared" ca="1" si="52"/>
        <v>_</v>
      </c>
      <c r="D3368" s="6"/>
    </row>
    <row r="3369" spans="1:4" x14ac:dyDescent="0.25">
      <c r="A3369" s="5"/>
      <c r="B3369" s="5"/>
      <c r="C3369" s="49" t="str">
        <f t="shared" ca="1" si="52"/>
        <v>_</v>
      </c>
      <c r="D3369" s="5"/>
    </row>
    <row r="3370" spans="1:4" x14ac:dyDescent="0.25">
      <c r="A3370" s="6"/>
      <c r="B3370" s="6"/>
      <c r="C3370" s="48" t="str">
        <f t="shared" ca="1" si="52"/>
        <v>_</v>
      </c>
      <c r="D3370" s="6"/>
    </row>
    <row r="3371" spans="1:4" x14ac:dyDescent="0.25">
      <c r="A3371" s="5"/>
      <c r="B3371" s="5"/>
      <c r="C3371" s="49" t="str">
        <f t="shared" ca="1" si="52"/>
        <v>_</v>
      </c>
      <c r="D3371" s="5"/>
    </row>
    <row r="3372" spans="1:4" x14ac:dyDescent="0.25">
      <c r="A3372" s="6"/>
      <c r="B3372" s="6"/>
      <c r="C3372" s="48" t="str">
        <f t="shared" ca="1" si="52"/>
        <v>_</v>
      </c>
      <c r="D3372" s="6"/>
    </row>
    <row r="3373" spans="1:4" x14ac:dyDescent="0.25">
      <c r="A3373" s="5"/>
      <c r="B3373" s="5"/>
      <c r="C3373" s="49" t="str">
        <f t="shared" ca="1" si="52"/>
        <v>_</v>
      </c>
      <c r="D3373" s="5"/>
    </row>
    <row r="3374" spans="1:4" x14ac:dyDescent="0.25">
      <c r="A3374" s="6"/>
      <c r="B3374" s="6"/>
      <c r="C3374" s="48" t="str">
        <f t="shared" ca="1" si="52"/>
        <v>_</v>
      </c>
      <c r="D3374" s="6"/>
    </row>
    <row r="3375" spans="1:4" x14ac:dyDescent="0.25">
      <c r="A3375" s="5"/>
      <c r="B3375" s="5"/>
      <c r="C3375" s="49" t="str">
        <f t="shared" ca="1" si="52"/>
        <v>_</v>
      </c>
      <c r="D3375" s="5"/>
    </row>
    <row r="3376" spans="1:4" x14ac:dyDescent="0.25">
      <c r="A3376" s="6"/>
      <c r="B3376" s="6"/>
      <c r="C3376" s="48" t="str">
        <f t="shared" ca="1" si="52"/>
        <v>_</v>
      </c>
      <c r="D3376" s="6"/>
    </row>
    <row r="3377" spans="1:4" x14ac:dyDescent="0.25">
      <c r="A3377" s="5"/>
      <c r="B3377" s="5"/>
      <c r="C3377" s="49" t="str">
        <f t="shared" ca="1" si="52"/>
        <v>_</v>
      </c>
      <c r="D3377" s="5"/>
    </row>
    <row r="3378" spans="1:4" x14ac:dyDescent="0.25">
      <c r="A3378" s="6"/>
      <c r="B3378" s="6"/>
      <c r="C3378" s="48" t="str">
        <f t="shared" ca="1" si="52"/>
        <v>_</v>
      </c>
      <c r="D3378" s="6"/>
    </row>
    <row r="3379" spans="1:4" x14ac:dyDescent="0.25">
      <c r="A3379" s="5"/>
      <c r="B3379" s="5"/>
      <c r="C3379" s="49" t="str">
        <f t="shared" ca="1" si="52"/>
        <v>_</v>
      </c>
      <c r="D3379" s="5"/>
    </row>
    <row r="3380" spans="1:4" x14ac:dyDescent="0.25">
      <c r="A3380" s="6"/>
      <c r="B3380" s="6"/>
      <c r="C3380" s="48" t="str">
        <f t="shared" ca="1" si="52"/>
        <v>_</v>
      </c>
      <c r="D3380" s="6"/>
    </row>
    <row r="3381" spans="1:4" x14ac:dyDescent="0.25">
      <c r="A3381" s="5"/>
      <c r="B3381" s="5"/>
      <c r="C3381" s="49" t="str">
        <f t="shared" ca="1" si="52"/>
        <v>_</v>
      </c>
      <c r="D3381" s="5"/>
    </row>
    <row r="3382" spans="1:4" x14ac:dyDescent="0.25">
      <c r="A3382" s="6"/>
      <c r="B3382" s="6"/>
      <c r="C3382" s="48" t="str">
        <f t="shared" ca="1" si="52"/>
        <v>_</v>
      </c>
      <c r="D3382" s="6"/>
    </row>
    <row r="3383" spans="1:4" x14ac:dyDescent="0.25">
      <c r="A3383" s="5"/>
      <c r="B3383" s="5"/>
      <c r="C3383" s="49" t="str">
        <f t="shared" ca="1" si="52"/>
        <v>_</v>
      </c>
      <c r="D3383" s="5"/>
    </row>
    <row r="3384" spans="1:4" x14ac:dyDescent="0.25">
      <c r="A3384" s="6"/>
      <c r="B3384" s="6"/>
      <c r="C3384" s="48" t="str">
        <f t="shared" ca="1" si="52"/>
        <v>_</v>
      </c>
      <c r="D3384" s="6"/>
    </row>
    <row r="3385" spans="1:4" x14ac:dyDescent="0.25">
      <c r="A3385" s="5"/>
      <c r="B3385" s="5"/>
      <c r="C3385" s="49" t="str">
        <f t="shared" ca="1" si="52"/>
        <v>_</v>
      </c>
      <c r="D3385" s="5"/>
    </row>
    <row r="3386" spans="1:4" x14ac:dyDescent="0.25">
      <c r="A3386" s="6"/>
      <c r="B3386" s="6"/>
      <c r="C3386" s="48" t="str">
        <f t="shared" ca="1" si="52"/>
        <v>_</v>
      </c>
      <c r="D3386" s="6"/>
    </row>
    <row r="3387" spans="1:4" x14ac:dyDescent="0.25">
      <c r="A3387" s="5"/>
      <c r="B3387" s="5"/>
      <c r="C3387" s="49" t="str">
        <f t="shared" ca="1" si="52"/>
        <v>_</v>
      </c>
      <c r="D3387" s="5"/>
    </row>
    <row r="3388" spans="1:4" x14ac:dyDescent="0.25">
      <c r="A3388" s="6"/>
      <c r="B3388" s="6"/>
      <c r="C3388" s="48" t="str">
        <f t="shared" ca="1" si="52"/>
        <v>_</v>
      </c>
      <c r="D3388" s="6"/>
    </row>
    <row r="3389" spans="1:4" x14ac:dyDescent="0.25">
      <c r="A3389" s="5"/>
      <c r="B3389" s="5"/>
      <c r="C3389" s="49" t="str">
        <f t="shared" ca="1" si="52"/>
        <v>_</v>
      </c>
      <c r="D3389" s="5"/>
    </row>
    <row r="3390" spans="1:4" x14ac:dyDescent="0.25">
      <c r="A3390" s="6"/>
      <c r="B3390" s="6"/>
      <c r="C3390" s="48" t="str">
        <f t="shared" ca="1" si="52"/>
        <v>_</v>
      </c>
      <c r="D3390" s="6"/>
    </row>
    <row r="3391" spans="1:4" x14ac:dyDescent="0.25">
      <c r="A3391" s="5"/>
      <c r="B3391" s="5"/>
      <c r="C3391" s="49" t="str">
        <f t="shared" ca="1" si="52"/>
        <v>_</v>
      </c>
      <c r="D3391" s="5"/>
    </row>
    <row r="3392" spans="1:4" x14ac:dyDescent="0.25">
      <c r="A3392" s="6"/>
      <c r="B3392" s="6"/>
      <c r="C3392" s="48" t="str">
        <f t="shared" ca="1" si="52"/>
        <v>_</v>
      </c>
      <c r="D3392" s="6"/>
    </row>
    <row r="3393" spans="1:4" x14ac:dyDescent="0.25">
      <c r="A3393" s="5"/>
      <c r="B3393" s="5"/>
      <c r="C3393" s="49" t="str">
        <f t="shared" ca="1" si="52"/>
        <v>_</v>
      </c>
      <c r="D3393" s="5"/>
    </row>
    <row r="3394" spans="1:4" x14ac:dyDescent="0.25">
      <c r="A3394" s="6"/>
      <c r="B3394" s="6"/>
      <c r="C3394" s="48" t="str">
        <f t="shared" ca="1" si="52"/>
        <v>_</v>
      </c>
      <c r="D3394" s="6"/>
    </row>
    <row r="3395" spans="1:4" x14ac:dyDescent="0.25">
      <c r="A3395" s="5"/>
      <c r="B3395" s="5"/>
      <c r="C3395" s="49" t="str">
        <f t="shared" ca="1" si="52"/>
        <v>_</v>
      </c>
      <c r="D3395" s="5"/>
    </row>
    <row r="3396" spans="1:4" x14ac:dyDescent="0.25">
      <c r="A3396" s="6"/>
      <c r="B3396" s="6"/>
      <c r="C3396" s="48" t="str">
        <f t="shared" ref="C3396:C3459" ca="1" si="53">INDIRECT("A"&amp;ROW())&amp;"_"&amp;INDIRECT("B"&amp;ROW())</f>
        <v>_</v>
      </c>
      <c r="D3396" s="6"/>
    </row>
    <row r="3397" spans="1:4" x14ac:dyDescent="0.25">
      <c r="A3397" s="5"/>
      <c r="B3397" s="5"/>
      <c r="C3397" s="49" t="str">
        <f t="shared" ca="1" si="53"/>
        <v>_</v>
      </c>
      <c r="D3397" s="5"/>
    </row>
    <row r="3398" spans="1:4" x14ac:dyDescent="0.25">
      <c r="A3398" s="6"/>
      <c r="B3398" s="6"/>
      <c r="C3398" s="48" t="str">
        <f t="shared" ca="1" si="53"/>
        <v>_</v>
      </c>
      <c r="D3398" s="6"/>
    </row>
    <row r="3399" spans="1:4" x14ac:dyDescent="0.25">
      <c r="A3399" s="5"/>
      <c r="B3399" s="5"/>
      <c r="C3399" s="49" t="str">
        <f t="shared" ca="1" si="53"/>
        <v>_</v>
      </c>
      <c r="D3399" s="5"/>
    </row>
    <row r="3400" spans="1:4" x14ac:dyDescent="0.25">
      <c r="A3400" s="6"/>
      <c r="B3400" s="6"/>
      <c r="C3400" s="48" t="str">
        <f t="shared" ca="1" si="53"/>
        <v>_</v>
      </c>
      <c r="D3400" s="6"/>
    </row>
    <row r="3401" spans="1:4" x14ac:dyDescent="0.25">
      <c r="A3401" s="5"/>
      <c r="B3401" s="5"/>
      <c r="C3401" s="49" t="str">
        <f t="shared" ca="1" si="53"/>
        <v>_</v>
      </c>
      <c r="D3401" s="5"/>
    </row>
    <row r="3402" spans="1:4" x14ac:dyDescent="0.25">
      <c r="A3402" s="6"/>
      <c r="B3402" s="6"/>
      <c r="C3402" s="48" t="str">
        <f t="shared" ca="1" si="53"/>
        <v>_</v>
      </c>
      <c r="D3402" s="6"/>
    </row>
    <row r="3403" spans="1:4" x14ac:dyDescent="0.25">
      <c r="A3403" s="5"/>
      <c r="B3403" s="5"/>
      <c r="C3403" s="49" t="str">
        <f t="shared" ca="1" si="53"/>
        <v>_</v>
      </c>
      <c r="D3403" s="5"/>
    </row>
    <row r="3404" spans="1:4" x14ac:dyDescent="0.25">
      <c r="A3404" s="6"/>
      <c r="B3404" s="6"/>
      <c r="C3404" s="48" t="str">
        <f t="shared" ca="1" si="53"/>
        <v>_</v>
      </c>
      <c r="D3404" s="6"/>
    </row>
    <row r="3405" spans="1:4" x14ac:dyDescent="0.25">
      <c r="A3405" s="5"/>
      <c r="B3405" s="5"/>
      <c r="C3405" s="49" t="str">
        <f t="shared" ca="1" si="53"/>
        <v>_</v>
      </c>
      <c r="D3405" s="5"/>
    </row>
    <row r="3406" spans="1:4" x14ac:dyDescent="0.25">
      <c r="A3406" s="6"/>
      <c r="B3406" s="6"/>
      <c r="C3406" s="48" t="str">
        <f t="shared" ca="1" si="53"/>
        <v>_</v>
      </c>
      <c r="D3406" s="6"/>
    </row>
    <row r="3407" spans="1:4" x14ac:dyDescent="0.25">
      <c r="A3407" s="5"/>
      <c r="B3407" s="5"/>
      <c r="C3407" s="49" t="str">
        <f t="shared" ca="1" si="53"/>
        <v>_</v>
      </c>
      <c r="D3407" s="5"/>
    </row>
    <row r="3408" spans="1:4" x14ac:dyDescent="0.25">
      <c r="A3408" s="6"/>
      <c r="B3408" s="6"/>
      <c r="C3408" s="48" t="str">
        <f t="shared" ca="1" si="53"/>
        <v>_</v>
      </c>
      <c r="D3408" s="6"/>
    </row>
    <row r="3409" spans="1:4" x14ac:dyDescent="0.25">
      <c r="A3409" s="5"/>
      <c r="B3409" s="5"/>
      <c r="C3409" s="49" t="str">
        <f t="shared" ca="1" si="53"/>
        <v>_</v>
      </c>
      <c r="D3409" s="5"/>
    </row>
    <row r="3410" spans="1:4" x14ac:dyDescent="0.25">
      <c r="A3410" s="6"/>
      <c r="B3410" s="6"/>
      <c r="C3410" s="48" t="str">
        <f t="shared" ca="1" si="53"/>
        <v>_</v>
      </c>
      <c r="D3410" s="6"/>
    </row>
    <row r="3411" spans="1:4" x14ac:dyDescent="0.25">
      <c r="A3411" s="5"/>
      <c r="B3411" s="5"/>
      <c r="C3411" s="49" t="str">
        <f t="shared" ca="1" si="53"/>
        <v>_</v>
      </c>
      <c r="D3411" s="5"/>
    </row>
    <row r="3412" spans="1:4" x14ac:dyDescent="0.25">
      <c r="A3412" s="6"/>
      <c r="B3412" s="6"/>
      <c r="C3412" s="48" t="str">
        <f t="shared" ca="1" si="53"/>
        <v>_</v>
      </c>
      <c r="D3412" s="6"/>
    </row>
    <row r="3413" spans="1:4" x14ac:dyDescent="0.25">
      <c r="A3413" s="5"/>
      <c r="B3413" s="5"/>
      <c r="C3413" s="49" t="str">
        <f t="shared" ca="1" si="53"/>
        <v>_</v>
      </c>
      <c r="D3413" s="5"/>
    </row>
    <row r="3414" spans="1:4" x14ac:dyDescent="0.25">
      <c r="A3414" s="6"/>
      <c r="B3414" s="6"/>
      <c r="C3414" s="48" t="str">
        <f t="shared" ca="1" si="53"/>
        <v>_</v>
      </c>
      <c r="D3414" s="6"/>
    </row>
    <row r="3415" spans="1:4" x14ac:dyDescent="0.25">
      <c r="A3415" s="5"/>
      <c r="B3415" s="5"/>
      <c r="C3415" s="49" t="str">
        <f t="shared" ca="1" si="53"/>
        <v>_</v>
      </c>
      <c r="D3415" s="5"/>
    </row>
    <row r="3416" spans="1:4" x14ac:dyDescent="0.25">
      <c r="A3416" s="6"/>
      <c r="B3416" s="6"/>
      <c r="C3416" s="48" t="str">
        <f t="shared" ca="1" si="53"/>
        <v>_</v>
      </c>
      <c r="D3416" s="6"/>
    </row>
    <row r="3417" spans="1:4" x14ac:dyDescent="0.25">
      <c r="A3417" s="5"/>
      <c r="B3417" s="5"/>
      <c r="C3417" s="49" t="str">
        <f t="shared" ca="1" si="53"/>
        <v>_</v>
      </c>
      <c r="D3417" s="5"/>
    </row>
    <row r="3418" spans="1:4" x14ac:dyDescent="0.25">
      <c r="A3418" s="6"/>
      <c r="B3418" s="6"/>
      <c r="C3418" s="48" t="str">
        <f t="shared" ca="1" si="53"/>
        <v>_</v>
      </c>
      <c r="D3418" s="6"/>
    </row>
    <row r="3419" spans="1:4" x14ac:dyDescent="0.25">
      <c r="A3419" s="5"/>
      <c r="B3419" s="5"/>
      <c r="C3419" s="49" t="str">
        <f t="shared" ca="1" si="53"/>
        <v>_</v>
      </c>
      <c r="D3419" s="5"/>
    </row>
    <row r="3420" spans="1:4" x14ac:dyDescent="0.25">
      <c r="A3420" s="6"/>
      <c r="B3420" s="6"/>
      <c r="C3420" s="48" t="str">
        <f t="shared" ca="1" si="53"/>
        <v>_</v>
      </c>
      <c r="D3420" s="6"/>
    </row>
    <row r="3421" spans="1:4" x14ac:dyDescent="0.25">
      <c r="A3421" s="5"/>
      <c r="B3421" s="5"/>
      <c r="C3421" s="49" t="str">
        <f t="shared" ca="1" si="53"/>
        <v>_</v>
      </c>
      <c r="D3421" s="5"/>
    </row>
    <row r="3422" spans="1:4" x14ac:dyDescent="0.25">
      <c r="A3422" s="6"/>
      <c r="B3422" s="6"/>
      <c r="C3422" s="48" t="str">
        <f t="shared" ca="1" si="53"/>
        <v>_</v>
      </c>
      <c r="D3422" s="6"/>
    </row>
    <row r="3423" spans="1:4" x14ac:dyDescent="0.25">
      <c r="A3423" s="5"/>
      <c r="B3423" s="5"/>
      <c r="C3423" s="49" t="str">
        <f t="shared" ca="1" si="53"/>
        <v>_</v>
      </c>
      <c r="D3423" s="5"/>
    </row>
    <row r="3424" spans="1:4" x14ac:dyDescent="0.25">
      <c r="A3424" s="6"/>
      <c r="B3424" s="6"/>
      <c r="C3424" s="48" t="str">
        <f t="shared" ca="1" si="53"/>
        <v>_</v>
      </c>
      <c r="D3424" s="6"/>
    </row>
    <row r="3425" spans="1:4" x14ac:dyDescent="0.25">
      <c r="A3425" s="5"/>
      <c r="B3425" s="5"/>
      <c r="C3425" s="49" t="str">
        <f t="shared" ca="1" si="53"/>
        <v>_</v>
      </c>
      <c r="D3425" s="5"/>
    </row>
    <row r="3426" spans="1:4" x14ac:dyDescent="0.25">
      <c r="A3426" s="6"/>
      <c r="B3426" s="6"/>
      <c r="C3426" s="48" t="str">
        <f t="shared" ca="1" si="53"/>
        <v>_</v>
      </c>
      <c r="D3426" s="6"/>
    </row>
    <row r="3427" spans="1:4" x14ac:dyDescent="0.25">
      <c r="A3427" s="5"/>
      <c r="B3427" s="5"/>
      <c r="C3427" s="49" t="str">
        <f t="shared" ca="1" si="53"/>
        <v>_</v>
      </c>
      <c r="D3427" s="5"/>
    </row>
    <row r="3428" spans="1:4" x14ac:dyDescent="0.25">
      <c r="A3428" s="6"/>
      <c r="B3428" s="6"/>
      <c r="C3428" s="48" t="str">
        <f t="shared" ca="1" si="53"/>
        <v>_</v>
      </c>
      <c r="D3428" s="6"/>
    </row>
    <row r="3429" spans="1:4" x14ac:dyDescent="0.25">
      <c r="A3429" s="5"/>
      <c r="B3429" s="5"/>
      <c r="C3429" s="49" t="str">
        <f t="shared" ca="1" si="53"/>
        <v>_</v>
      </c>
      <c r="D3429" s="5"/>
    </row>
    <row r="3430" spans="1:4" x14ac:dyDescent="0.25">
      <c r="A3430" s="6"/>
      <c r="B3430" s="6"/>
      <c r="C3430" s="48" t="str">
        <f t="shared" ca="1" si="53"/>
        <v>_</v>
      </c>
      <c r="D3430" s="6"/>
    </row>
    <row r="3431" spans="1:4" x14ac:dyDescent="0.25">
      <c r="A3431" s="5"/>
      <c r="B3431" s="5"/>
      <c r="C3431" s="49" t="str">
        <f t="shared" ca="1" si="53"/>
        <v>_</v>
      </c>
      <c r="D3431" s="5"/>
    </row>
    <row r="3432" spans="1:4" x14ac:dyDescent="0.25">
      <c r="A3432" s="6"/>
      <c r="B3432" s="6"/>
      <c r="C3432" s="48" t="str">
        <f t="shared" ca="1" si="53"/>
        <v>_</v>
      </c>
      <c r="D3432" s="6"/>
    </row>
    <row r="3433" spans="1:4" x14ac:dyDescent="0.25">
      <c r="A3433" s="5"/>
      <c r="B3433" s="5"/>
      <c r="C3433" s="49" t="str">
        <f t="shared" ca="1" si="53"/>
        <v>_</v>
      </c>
      <c r="D3433" s="5"/>
    </row>
    <row r="3434" spans="1:4" x14ac:dyDescent="0.25">
      <c r="A3434" s="6"/>
      <c r="B3434" s="6"/>
      <c r="C3434" s="48" t="str">
        <f t="shared" ca="1" si="53"/>
        <v>_</v>
      </c>
      <c r="D3434" s="6"/>
    </row>
    <row r="3435" spans="1:4" x14ac:dyDescent="0.25">
      <c r="A3435" s="5"/>
      <c r="B3435" s="5"/>
      <c r="C3435" s="49" t="str">
        <f t="shared" ca="1" si="53"/>
        <v>_</v>
      </c>
      <c r="D3435" s="5"/>
    </row>
    <row r="3436" spans="1:4" x14ac:dyDescent="0.25">
      <c r="A3436" s="6"/>
      <c r="B3436" s="6"/>
      <c r="C3436" s="48" t="str">
        <f t="shared" ca="1" si="53"/>
        <v>_</v>
      </c>
      <c r="D3436" s="6"/>
    </row>
    <row r="3437" spans="1:4" x14ac:dyDescent="0.25">
      <c r="A3437" s="5"/>
      <c r="B3437" s="5"/>
      <c r="C3437" s="49" t="str">
        <f t="shared" ca="1" si="53"/>
        <v>_</v>
      </c>
      <c r="D3437" s="5"/>
    </row>
    <row r="3438" spans="1:4" x14ac:dyDescent="0.25">
      <c r="A3438" s="6"/>
      <c r="B3438" s="6"/>
      <c r="C3438" s="48" t="str">
        <f t="shared" ca="1" si="53"/>
        <v>_</v>
      </c>
      <c r="D3438" s="6"/>
    </row>
    <row r="3439" spans="1:4" x14ac:dyDescent="0.25">
      <c r="A3439" s="5"/>
      <c r="B3439" s="5"/>
      <c r="C3439" s="49" t="str">
        <f t="shared" ca="1" si="53"/>
        <v>_</v>
      </c>
      <c r="D3439" s="5"/>
    </row>
    <row r="3440" spans="1:4" x14ac:dyDescent="0.25">
      <c r="A3440" s="6"/>
      <c r="B3440" s="6"/>
      <c r="C3440" s="48" t="str">
        <f t="shared" ca="1" si="53"/>
        <v>_</v>
      </c>
      <c r="D3440" s="6"/>
    </row>
    <row r="3441" spans="1:4" x14ac:dyDescent="0.25">
      <c r="A3441" s="5"/>
      <c r="B3441" s="5"/>
      <c r="C3441" s="49" t="str">
        <f t="shared" ca="1" si="53"/>
        <v>_</v>
      </c>
      <c r="D3441" s="5"/>
    </row>
    <row r="3442" spans="1:4" x14ac:dyDescent="0.25">
      <c r="A3442" s="6"/>
      <c r="B3442" s="6"/>
      <c r="C3442" s="48" t="str">
        <f t="shared" ca="1" si="53"/>
        <v>_</v>
      </c>
      <c r="D3442" s="6"/>
    </row>
    <row r="3443" spans="1:4" x14ac:dyDescent="0.25">
      <c r="A3443" s="5"/>
      <c r="B3443" s="5"/>
      <c r="C3443" s="49" t="str">
        <f t="shared" ca="1" si="53"/>
        <v>_</v>
      </c>
      <c r="D3443" s="5"/>
    </row>
    <row r="3444" spans="1:4" x14ac:dyDescent="0.25">
      <c r="A3444" s="6"/>
      <c r="B3444" s="6"/>
      <c r="C3444" s="48" t="str">
        <f t="shared" ca="1" si="53"/>
        <v>_</v>
      </c>
      <c r="D3444" s="6"/>
    </row>
    <row r="3445" spans="1:4" x14ac:dyDescent="0.25">
      <c r="A3445" s="5"/>
      <c r="B3445" s="5"/>
      <c r="C3445" s="49" t="str">
        <f t="shared" ca="1" si="53"/>
        <v>_</v>
      </c>
      <c r="D3445" s="5"/>
    </row>
    <row r="3446" spans="1:4" x14ac:dyDescent="0.25">
      <c r="A3446" s="6"/>
      <c r="B3446" s="6"/>
      <c r="C3446" s="48" t="str">
        <f t="shared" ca="1" si="53"/>
        <v>_</v>
      </c>
      <c r="D3446" s="6"/>
    </row>
    <row r="3447" spans="1:4" x14ac:dyDescent="0.25">
      <c r="A3447" s="5"/>
      <c r="B3447" s="5"/>
      <c r="C3447" s="49" t="str">
        <f t="shared" ca="1" si="53"/>
        <v>_</v>
      </c>
      <c r="D3447" s="5"/>
    </row>
    <row r="3448" spans="1:4" x14ac:dyDescent="0.25">
      <c r="A3448" s="6"/>
      <c r="B3448" s="6"/>
      <c r="C3448" s="48" t="str">
        <f t="shared" ca="1" si="53"/>
        <v>_</v>
      </c>
      <c r="D3448" s="6"/>
    </row>
    <row r="3449" spans="1:4" x14ac:dyDescent="0.25">
      <c r="A3449" s="5"/>
      <c r="B3449" s="5"/>
      <c r="C3449" s="49" t="str">
        <f t="shared" ca="1" si="53"/>
        <v>_</v>
      </c>
      <c r="D3449" s="5"/>
    </row>
    <row r="3450" spans="1:4" x14ac:dyDescent="0.25">
      <c r="A3450" s="6"/>
      <c r="B3450" s="6"/>
      <c r="C3450" s="48" t="str">
        <f t="shared" ca="1" si="53"/>
        <v>_</v>
      </c>
      <c r="D3450" s="6"/>
    </row>
    <row r="3451" spans="1:4" x14ac:dyDescent="0.25">
      <c r="A3451" s="5"/>
      <c r="B3451" s="5"/>
      <c r="C3451" s="49" t="str">
        <f t="shared" ca="1" si="53"/>
        <v>_</v>
      </c>
      <c r="D3451" s="5"/>
    </row>
    <row r="3452" spans="1:4" x14ac:dyDescent="0.25">
      <c r="A3452" s="6"/>
      <c r="B3452" s="6"/>
      <c r="C3452" s="48" t="str">
        <f t="shared" ca="1" si="53"/>
        <v>_</v>
      </c>
      <c r="D3452" s="6"/>
    </row>
    <row r="3453" spans="1:4" x14ac:dyDescent="0.25">
      <c r="A3453" s="5"/>
      <c r="B3453" s="5"/>
      <c r="C3453" s="49" t="str">
        <f t="shared" ca="1" si="53"/>
        <v>_</v>
      </c>
      <c r="D3453" s="5"/>
    </row>
    <row r="3454" spans="1:4" x14ac:dyDescent="0.25">
      <c r="A3454" s="6"/>
      <c r="B3454" s="6"/>
      <c r="C3454" s="48" t="str">
        <f t="shared" ca="1" si="53"/>
        <v>_</v>
      </c>
      <c r="D3454" s="6"/>
    </row>
    <row r="3455" spans="1:4" x14ac:dyDescent="0.25">
      <c r="A3455" s="5"/>
      <c r="B3455" s="5"/>
      <c r="C3455" s="49" t="str">
        <f t="shared" ca="1" si="53"/>
        <v>_</v>
      </c>
      <c r="D3455" s="5"/>
    </row>
    <row r="3456" spans="1:4" x14ac:dyDescent="0.25">
      <c r="A3456" s="6"/>
      <c r="B3456" s="6"/>
      <c r="C3456" s="48" t="str">
        <f t="shared" ca="1" si="53"/>
        <v>_</v>
      </c>
      <c r="D3456" s="6"/>
    </row>
    <row r="3457" spans="1:4" x14ac:dyDescent="0.25">
      <c r="A3457" s="5"/>
      <c r="B3457" s="5"/>
      <c r="C3457" s="49" t="str">
        <f t="shared" ca="1" si="53"/>
        <v>_</v>
      </c>
      <c r="D3457" s="5"/>
    </row>
    <row r="3458" spans="1:4" x14ac:dyDescent="0.25">
      <c r="A3458" s="6"/>
      <c r="B3458" s="6"/>
      <c r="C3458" s="48" t="str">
        <f t="shared" ca="1" si="53"/>
        <v>_</v>
      </c>
      <c r="D3458" s="6"/>
    </row>
    <row r="3459" spans="1:4" x14ac:dyDescent="0.25">
      <c r="A3459" s="5"/>
      <c r="B3459" s="5"/>
      <c r="C3459" s="49" t="str">
        <f t="shared" ca="1" si="53"/>
        <v>_</v>
      </c>
      <c r="D3459" s="5"/>
    </row>
    <row r="3460" spans="1:4" x14ac:dyDescent="0.25">
      <c r="A3460" s="6"/>
      <c r="B3460" s="6"/>
      <c r="C3460" s="48" t="str">
        <f t="shared" ref="C3460:C3523" ca="1" si="54">INDIRECT("A"&amp;ROW())&amp;"_"&amp;INDIRECT("B"&amp;ROW())</f>
        <v>_</v>
      </c>
      <c r="D3460" s="6"/>
    </row>
    <row r="3461" spans="1:4" x14ac:dyDescent="0.25">
      <c r="A3461" s="5"/>
      <c r="B3461" s="5"/>
      <c r="C3461" s="49" t="str">
        <f t="shared" ca="1" si="54"/>
        <v>_</v>
      </c>
      <c r="D3461" s="5"/>
    </row>
    <row r="3462" spans="1:4" x14ac:dyDescent="0.25">
      <c r="A3462" s="6"/>
      <c r="B3462" s="6"/>
      <c r="C3462" s="48" t="str">
        <f t="shared" ca="1" si="54"/>
        <v>_</v>
      </c>
      <c r="D3462" s="6"/>
    </row>
    <row r="3463" spans="1:4" x14ac:dyDescent="0.25">
      <c r="A3463" s="5"/>
      <c r="B3463" s="5"/>
      <c r="C3463" s="49" t="str">
        <f t="shared" ca="1" si="54"/>
        <v>_</v>
      </c>
      <c r="D3463" s="5"/>
    </row>
    <row r="3464" spans="1:4" x14ac:dyDescent="0.25">
      <c r="A3464" s="6"/>
      <c r="B3464" s="6"/>
      <c r="C3464" s="48" t="str">
        <f t="shared" ca="1" si="54"/>
        <v>_</v>
      </c>
      <c r="D3464" s="6"/>
    </row>
    <row r="3465" spans="1:4" x14ac:dyDescent="0.25">
      <c r="A3465" s="5"/>
      <c r="B3465" s="5"/>
      <c r="C3465" s="49" t="str">
        <f t="shared" ca="1" si="54"/>
        <v>_</v>
      </c>
      <c r="D3465" s="5"/>
    </row>
    <row r="3466" spans="1:4" x14ac:dyDescent="0.25">
      <c r="A3466" s="6"/>
      <c r="B3466" s="6"/>
      <c r="C3466" s="48" t="str">
        <f t="shared" ca="1" si="54"/>
        <v>_</v>
      </c>
      <c r="D3466" s="6"/>
    </row>
    <row r="3467" spans="1:4" x14ac:dyDescent="0.25">
      <c r="A3467" s="5"/>
      <c r="B3467" s="5"/>
      <c r="C3467" s="49" t="str">
        <f t="shared" ca="1" si="54"/>
        <v>_</v>
      </c>
      <c r="D3467" s="5"/>
    </row>
    <row r="3468" spans="1:4" x14ac:dyDescent="0.25">
      <c r="A3468" s="6"/>
      <c r="B3468" s="6"/>
      <c r="C3468" s="48" t="str">
        <f t="shared" ca="1" si="54"/>
        <v>_</v>
      </c>
      <c r="D3468" s="6"/>
    </row>
    <row r="3469" spans="1:4" x14ac:dyDescent="0.25">
      <c r="A3469" s="5"/>
      <c r="B3469" s="5"/>
      <c r="C3469" s="49" t="str">
        <f t="shared" ca="1" si="54"/>
        <v>_</v>
      </c>
      <c r="D3469" s="5"/>
    </row>
    <row r="3470" spans="1:4" x14ac:dyDescent="0.25">
      <c r="A3470" s="6"/>
      <c r="B3470" s="6"/>
      <c r="C3470" s="48" t="str">
        <f t="shared" ca="1" si="54"/>
        <v>_</v>
      </c>
      <c r="D3470" s="6"/>
    </row>
    <row r="3471" spans="1:4" x14ac:dyDescent="0.25">
      <c r="A3471" s="5"/>
      <c r="B3471" s="5"/>
      <c r="C3471" s="49" t="str">
        <f t="shared" ca="1" si="54"/>
        <v>_</v>
      </c>
      <c r="D3471" s="5"/>
    </row>
    <row r="3472" spans="1:4" x14ac:dyDescent="0.25">
      <c r="A3472" s="6"/>
      <c r="B3472" s="6"/>
      <c r="C3472" s="48" t="str">
        <f t="shared" ca="1" si="54"/>
        <v>_</v>
      </c>
      <c r="D3472" s="6"/>
    </row>
    <row r="3473" spans="1:4" x14ac:dyDescent="0.25">
      <c r="A3473" s="5"/>
      <c r="B3473" s="5"/>
      <c r="C3473" s="49" t="str">
        <f t="shared" ca="1" si="54"/>
        <v>_</v>
      </c>
      <c r="D3473" s="5"/>
    </row>
    <row r="3474" spans="1:4" x14ac:dyDescent="0.25">
      <c r="A3474" s="6"/>
      <c r="B3474" s="6"/>
      <c r="C3474" s="48" t="str">
        <f t="shared" ca="1" si="54"/>
        <v>_</v>
      </c>
      <c r="D3474" s="6"/>
    </row>
    <row r="3475" spans="1:4" x14ac:dyDescent="0.25">
      <c r="A3475" s="5"/>
      <c r="B3475" s="5"/>
      <c r="C3475" s="49" t="str">
        <f t="shared" ca="1" si="54"/>
        <v>_</v>
      </c>
      <c r="D3475" s="5"/>
    </row>
    <row r="3476" spans="1:4" x14ac:dyDescent="0.25">
      <c r="A3476" s="6"/>
      <c r="B3476" s="6"/>
      <c r="C3476" s="48" t="str">
        <f t="shared" ca="1" si="54"/>
        <v>_</v>
      </c>
      <c r="D3476" s="6"/>
    </row>
    <row r="3477" spans="1:4" x14ac:dyDescent="0.25">
      <c r="A3477" s="5"/>
      <c r="B3477" s="5"/>
      <c r="C3477" s="49" t="str">
        <f t="shared" ca="1" si="54"/>
        <v>_</v>
      </c>
      <c r="D3477" s="5"/>
    </row>
    <row r="3478" spans="1:4" x14ac:dyDescent="0.25">
      <c r="A3478" s="6"/>
      <c r="B3478" s="6"/>
      <c r="C3478" s="48" t="str">
        <f t="shared" ca="1" si="54"/>
        <v>_</v>
      </c>
      <c r="D3478" s="6"/>
    </row>
    <row r="3479" spans="1:4" x14ac:dyDescent="0.25">
      <c r="A3479" s="5"/>
      <c r="B3479" s="5"/>
      <c r="C3479" s="49" t="str">
        <f t="shared" ca="1" si="54"/>
        <v>_</v>
      </c>
      <c r="D3479" s="5"/>
    </row>
    <row r="3480" spans="1:4" x14ac:dyDescent="0.25">
      <c r="A3480" s="6"/>
      <c r="B3480" s="6"/>
      <c r="C3480" s="48" t="str">
        <f t="shared" ca="1" si="54"/>
        <v>_</v>
      </c>
      <c r="D3480" s="6"/>
    </row>
    <row r="3481" spans="1:4" x14ac:dyDescent="0.25">
      <c r="A3481" s="5"/>
      <c r="B3481" s="5"/>
      <c r="C3481" s="49" t="str">
        <f t="shared" ca="1" si="54"/>
        <v>_</v>
      </c>
      <c r="D3481" s="5"/>
    </row>
    <row r="3482" spans="1:4" x14ac:dyDescent="0.25">
      <c r="A3482" s="6"/>
      <c r="B3482" s="6"/>
      <c r="C3482" s="48" t="str">
        <f t="shared" ca="1" si="54"/>
        <v>_</v>
      </c>
      <c r="D3482" s="6"/>
    </row>
    <row r="3483" spans="1:4" x14ac:dyDescent="0.25">
      <c r="A3483" s="5"/>
      <c r="B3483" s="5"/>
      <c r="C3483" s="49" t="str">
        <f t="shared" ca="1" si="54"/>
        <v>_</v>
      </c>
      <c r="D3483" s="5"/>
    </row>
    <row r="3484" spans="1:4" x14ac:dyDescent="0.25">
      <c r="A3484" s="6"/>
      <c r="B3484" s="6"/>
      <c r="C3484" s="48" t="str">
        <f t="shared" ca="1" si="54"/>
        <v>_</v>
      </c>
      <c r="D3484" s="6"/>
    </row>
    <row r="3485" spans="1:4" x14ac:dyDescent="0.25">
      <c r="A3485" s="5"/>
      <c r="B3485" s="5"/>
      <c r="C3485" s="49" t="str">
        <f t="shared" ca="1" si="54"/>
        <v>_</v>
      </c>
      <c r="D3485" s="5"/>
    </row>
    <row r="3486" spans="1:4" x14ac:dyDescent="0.25">
      <c r="A3486" s="6"/>
      <c r="B3486" s="6"/>
      <c r="C3486" s="48" t="str">
        <f t="shared" ca="1" si="54"/>
        <v>_</v>
      </c>
      <c r="D3486" s="6"/>
    </row>
    <row r="3487" spans="1:4" x14ac:dyDescent="0.25">
      <c r="A3487" s="5"/>
      <c r="B3487" s="5"/>
      <c r="C3487" s="49" t="str">
        <f t="shared" ca="1" si="54"/>
        <v>_</v>
      </c>
      <c r="D3487" s="5"/>
    </row>
    <row r="3488" spans="1:4" x14ac:dyDescent="0.25">
      <c r="A3488" s="6"/>
      <c r="B3488" s="6"/>
      <c r="C3488" s="48" t="str">
        <f t="shared" ca="1" si="54"/>
        <v>_</v>
      </c>
      <c r="D3488" s="6"/>
    </row>
    <row r="3489" spans="1:4" x14ac:dyDescent="0.25">
      <c r="A3489" s="5"/>
      <c r="B3489" s="5"/>
      <c r="C3489" s="49" t="str">
        <f t="shared" ca="1" si="54"/>
        <v>_</v>
      </c>
      <c r="D3489" s="5"/>
    </row>
    <row r="3490" spans="1:4" x14ac:dyDescent="0.25">
      <c r="A3490" s="6"/>
      <c r="B3490" s="6"/>
      <c r="C3490" s="48" t="str">
        <f t="shared" ca="1" si="54"/>
        <v>_</v>
      </c>
      <c r="D3490" s="6"/>
    </row>
    <row r="3491" spans="1:4" x14ac:dyDescent="0.25">
      <c r="A3491" s="5"/>
      <c r="B3491" s="5"/>
      <c r="C3491" s="49" t="str">
        <f t="shared" ca="1" si="54"/>
        <v>_</v>
      </c>
      <c r="D3491" s="5"/>
    </row>
    <row r="3492" spans="1:4" x14ac:dyDescent="0.25">
      <c r="A3492" s="6"/>
      <c r="B3492" s="6"/>
      <c r="C3492" s="48" t="str">
        <f t="shared" ca="1" si="54"/>
        <v>_</v>
      </c>
      <c r="D3492" s="6"/>
    </row>
    <row r="3493" spans="1:4" x14ac:dyDescent="0.25">
      <c r="A3493" s="5"/>
      <c r="B3493" s="5"/>
      <c r="C3493" s="49" t="str">
        <f t="shared" ca="1" si="54"/>
        <v>_</v>
      </c>
      <c r="D3493" s="5"/>
    </row>
    <row r="3494" spans="1:4" x14ac:dyDescent="0.25">
      <c r="A3494" s="6"/>
      <c r="B3494" s="6"/>
      <c r="C3494" s="48" t="str">
        <f t="shared" ca="1" si="54"/>
        <v>_</v>
      </c>
      <c r="D3494" s="6"/>
    </row>
    <row r="3495" spans="1:4" x14ac:dyDescent="0.25">
      <c r="A3495" s="5"/>
      <c r="B3495" s="5"/>
      <c r="C3495" s="49" t="str">
        <f t="shared" ca="1" si="54"/>
        <v>_</v>
      </c>
      <c r="D3495" s="5"/>
    </row>
    <row r="3496" spans="1:4" x14ac:dyDescent="0.25">
      <c r="A3496" s="6"/>
      <c r="B3496" s="6"/>
      <c r="C3496" s="48" t="str">
        <f t="shared" ca="1" si="54"/>
        <v>_</v>
      </c>
      <c r="D3496" s="6"/>
    </row>
    <row r="3497" spans="1:4" x14ac:dyDescent="0.25">
      <c r="A3497" s="5"/>
      <c r="B3497" s="5"/>
      <c r="C3497" s="49" t="str">
        <f t="shared" ca="1" si="54"/>
        <v>_</v>
      </c>
      <c r="D3497" s="5"/>
    </row>
    <row r="3498" spans="1:4" x14ac:dyDescent="0.25">
      <c r="A3498" s="6"/>
      <c r="B3498" s="6"/>
      <c r="C3498" s="48" t="str">
        <f t="shared" ca="1" si="54"/>
        <v>_</v>
      </c>
      <c r="D3498" s="6"/>
    </row>
    <row r="3499" spans="1:4" x14ac:dyDescent="0.25">
      <c r="A3499" s="5"/>
      <c r="B3499" s="5"/>
      <c r="C3499" s="49" t="str">
        <f t="shared" ca="1" si="54"/>
        <v>_</v>
      </c>
      <c r="D3499" s="5"/>
    </row>
    <row r="3500" spans="1:4" x14ac:dyDescent="0.25">
      <c r="A3500" s="6"/>
      <c r="B3500" s="6"/>
      <c r="C3500" s="48" t="str">
        <f t="shared" ca="1" si="54"/>
        <v>_</v>
      </c>
      <c r="D3500" s="6"/>
    </row>
    <row r="3501" spans="1:4" x14ac:dyDescent="0.25">
      <c r="A3501" s="5"/>
      <c r="B3501" s="5"/>
      <c r="C3501" s="49" t="str">
        <f t="shared" ca="1" si="54"/>
        <v>_</v>
      </c>
      <c r="D3501" s="5"/>
    </row>
    <row r="3502" spans="1:4" x14ac:dyDescent="0.25">
      <c r="A3502" s="6"/>
      <c r="B3502" s="6"/>
      <c r="C3502" s="48" t="str">
        <f t="shared" ca="1" si="54"/>
        <v>_</v>
      </c>
      <c r="D3502" s="6"/>
    </row>
    <row r="3503" spans="1:4" x14ac:dyDescent="0.25">
      <c r="A3503" s="5"/>
      <c r="B3503" s="5"/>
      <c r="C3503" s="49" t="str">
        <f t="shared" ca="1" si="54"/>
        <v>_</v>
      </c>
      <c r="D3503" s="5"/>
    </row>
    <row r="3504" spans="1:4" x14ac:dyDescent="0.25">
      <c r="A3504" s="6"/>
      <c r="B3504" s="6"/>
      <c r="C3504" s="48" t="str">
        <f t="shared" ca="1" si="54"/>
        <v>_</v>
      </c>
      <c r="D3504" s="6"/>
    </row>
    <row r="3505" spans="1:4" x14ac:dyDescent="0.25">
      <c r="A3505" s="5"/>
      <c r="B3505" s="5"/>
      <c r="C3505" s="49" t="str">
        <f t="shared" ca="1" si="54"/>
        <v>_</v>
      </c>
      <c r="D3505" s="5"/>
    </row>
    <row r="3506" spans="1:4" x14ac:dyDescent="0.25">
      <c r="A3506" s="6"/>
      <c r="B3506" s="6"/>
      <c r="C3506" s="48" t="str">
        <f t="shared" ca="1" si="54"/>
        <v>_</v>
      </c>
      <c r="D3506" s="6"/>
    </row>
    <row r="3507" spans="1:4" x14ac:dyDescent="0.25">
      <c r="A3507" s="5"/>
      <c r="B3507" s="5"/>
      <c r="C3507" s="49" t="str">
        <f t="shared" ca="1" si="54"/>
        <v>_</v>
      </c>
      <c r="D3507" s="5"/>
    </row>
    <row r="3508" spans="1:4" x14ac:dyDescent="0.25">
      <c r="A3508" s="6"/>
      <c r="B3508" s="6"/>
      <c r="C3508" s="48" t="str">
        <f t="shared" ca="1" si="54"/>
        <v>_</v>
      </c>
      <c r="D3508" s="6"/>
    </row>
    <row r="3509" spans="1:4" x14ac:dyDescent="0.25">
      <c r="A3509" s="5"/>
      <c r="B3509" s="5"/>
      <c r="C3509" s="49" t="str">
        <f t="shared" ca="1" si="54"/>
        <v>_</v>
      </c>
      <c r="D3509" s="5"/>
    </row>
    <row r="3510" spans="1:4" x14ac:dyDescent="0.25">
      <c r="A3510" s="6"/>
      <c r="B3510" s="6"/>
      <c r="C3510" s="48" t="str">
        <f t="shared" ca="1" si="54"/>
        <v>_</v>
      </c>
      <c r="D3510" s="6"/>
    </row>
    <row r="3511" spans="1:4" x14ac:dyDescent="0.25">
      <c r="A3511" s="5"/>
      <c r="B3511" s="5"/>
      <c r="C3511" s="49" t="str">
        <f t="shared" ca="1" si="54"/>
        <v>_</v>
      </c>
      <c r="D3511" s="5"/>
    </row>
    <row r="3512" spans="1:4" x14ac:dyDescent="0.25">
      <c r="A3512" s="6"/>
      <c r="B3512" s="6"/>
      <c r="C3512" s="48" t="str">
        <f t="shared" ca="1" si="54"/>
        <v>_</v>
      </c>
      <c r="D3512" s="6"/>
    </row>
    <row r="3513" spans="1:4" x14ac:dyDescent="0.25">
      <c r="A3513" s="5"/>
      <c r="B3513" s="5"/>
      <c r="C3513" s="49" t="str">
        <f t="shared" ca="1" si="54"/>
        <v>_</v>
      </c>
      <c r="D3513" s="5"/>
    </row>
    <row r="3514" spans="1:4" x14ac:dyDescent="0.25">
      <c r="A3514" s="6"/>
      <c r="B3514" s="6"/>
      <c r="C3514" s="48" t="str">
        <f t="shared" ca="1" si="54"/>
        <v>_</v>
      </c>
      <c r="D3514" s="6"/>
    </row>
    <row r="3515" spans="1:4" x14ac:dyDescent="0.25">
      <c r="A3515" s="5"/>
      <c r="B3515" s="5"/>
      <c r="C3515" s="49" t="str">
        <f t="shared" ca="1" si="54"/>
        <v>_</v>
      </c>
      <c r="D3515" s="5"/>
    </row>
    <row r="3516" spans="1:4" x14ac:dyDescent="0.25">
      <c r="A3516" s="6"/>
      <c r="B3516" s="6"/>
      <c r="C3516" s="48" t="str">
        <f t="shared" ca="1" si="54"/>
        <v>_</v>
      </c>
      <c r="D3516" s="6"/>
    </row>
    <row r="3517" spans="1:4" x14ac:dyDescent="0.25">
      <c r="A3517" s="5"/>
      <c r="B3517" s="5"/>
      <c r="C3517" s="49" t="str">
        <f t="shared" ca="1" si="54"/>
        <v>_</v>
      </c>
      <c r="D3517" s="5"/>
    </row>
    <row r="3518" spans="1:4" x14ac:dyDescent="0.25">
      <c r="A3518" s="6"/>
      <c r="B3518" s="6"/>
      <c r="C3518" s="48" t="str">
        <f t="shared" ca="1" si="54"/>
        <v>_</v>
      </c>
      <c r="D3518" s="6"/>
    </row>
    <row r="3519" spans="1:4" x14ac:dyDescent="0.25">
      <c r="A3519" s="5"/>
      <c r="B3519" s="5"/>
      <c r="C3519" s="49" t="str">
        <f t="shared" ca="1" si="54"/>
        <v>_</v>
      </c>
      <c r="D3519" s="5"/>
    </row>
    <row r="3520" spans="1:4" x14ac:dyDescent="0.25">
      <c r="A3520" s="6"/>
      <c r="B3520" s="6"/>
      <c r="C3520" s="48" t="str">
        <f t="shared" ca="1" si="54"/>
        <v>_</v>
      </c>
      <c r="D3520" s="6"/>
    </row>
    <row r="3521" spans="1:4" x14ac:dyDescent="0.25">
      <c r="A3521" s="5"/>
      <c r="B3521" s="5"/>
      <c r="C3521" s="49" t="str">
        <f t="shared" ca="1" si="54"/>
        <v>_</v>
      </c>
      <c r="D3521" s="5"/>
    </row>
    <row r="3522" spans="1:4" x14ac:dyDescent="0.25">
      <c r="A3522" s="6"/>
      <c r="B3522" s="6"/>
      <c r="C3522" s="48" t="str">
        <f t="shared" ca="1" si="54"/>
        <v>_</v>
      </c>
      <c r="D3522" s="6"/>
    </row>
    <row r="3523" spans="1:4" x14ac:dyDescent="0.25">
      <c r="A3523" s="5"/>
      <c r="B3523" s="5"/>
      <c r="C3523" s="49" t="str">
        <f t="shared" ca="1" si="54"/>
        <v>_</v>
      </c>
      <c r="D3523" s="5"/>
    </row>
    <row r="3524" spans="1:4" x14ac:dyDescent="0.25">
      <c r="A3524" s="6"/>
      <c r="B3524" s="6"/>
      <c r="C3524" s="48" t="str">
        <f t="shared" ref="C3524:C3587" ca="1" si="55">INDIRECT("A"&amp;ROW())&amp;"_"&amp;INDIRECT("B"&amp;ROW())</f>
        <v>_</v>
      </c>
      <c r="D3524" s="6"/>
    </row>
    <row r="3525" spans="1:4" x14ac:dyDescent="0.25">
      <c r="A3525" s="5"/>
      <c r="B3525" s="5"/>
      <c r="C3525" s="49" t="str">
        <f t="shared" ca="1" si="55"/>
        <v>_</v>
      </c>
      <c r="D3525" s="5"/>
    </row>
    <row r="3526" spans="1:4" x14ac:dyDescent="0.25">
      <c r="A3526" s="6"/>
      <c r="B3526" s="6"/>
      <c r="C3526" s="48" t="str">
        <f t="shared" ca="1" si="55"/>
        <v>_</v>
      </c>
      <c r="D3526" s="6"/>
    </row>
    <row r="3527" spans="1:4" x14ac:dyDescent="0.25">
      <c r="A3527" s="5"/>
      <c r="B3527" s="5"/>
      <c r="C3527" s="49" t="str">
        <f t="shared" ca="1" si="55"/>
        <v>_</v>
      </c>
      <c r="D3527" s="5"/>
    </row>
    <row r="3528" spans="1:4" x14ac:dyDescent="0.25">
      <c r="A3528" s="6"/>
      <c r="B3528" s="6"/>
      <c r="C3528" s="48" t="str">
        <f t="shared" ca="1" si="55"/>
        <v>_</v>
      </c>
      <c r="D3528" s="6"/>
    </row>
    <row r="3529" spans="1:4" x14ac:dyDescent="0.25">
      <c r="A3529" s="5"/>
      <c r="B3529" s="5"/>
      <c r="C3529" s="49" t="str">
        <f t="shared" ca="1" si="55"/>
        <v>_</v>
      </c>
      <c r="D3529" s="5"/>
    </row>
    <row r="3530" spans="1:4" x14ac:dyDescent="0.25">
      <c r="A3530" s="6"/>
      <c r="B3530" s="6"/>
      <c r="C3530" s="48" t="str">
        <f t="shared" ca="1" si="55"/>
        <v>_</v>
      </c>
      <c r="D3530" s="6"/>
    </row>
    <row r="3531" spans="1:4" x14ac:dyDescent="0.25">
      <c r="A3531" s="5"/>
      <c r="B3531" s="5"/>
      <c r="C3531" s="49" t="str">
        <f t="shared" ca="1" si="55"/>
        <v>_</v>
      </c>
      <c r="D3531" s="5"/>
    </row>
    <row r="3532" spans="1:4" x14ac:dyDescent="0.25">
      <c r="A3532" s="6"/>
      <c r="B3532" s="6"/>
      <c r="C3532" s="48" t="str">
        <f t="shared" ca="1" si="55"/>
        <v>_</v>
      </c>
      <c r="D3532" s="6"/>
    </row>
    <row r="3533" spans="1:4" x14ac:dyDescent="0.25">
      <c r="A3533" s="5"/>
      <c r="B3533" s="5"/>
      <c r="C3533" s="49" t="str">
        <f t="shared" ca="1" si="55"/>
        <v>_</v>
      </c>
      <c r="D3533" s="5"/>
    </row>
    <row r="3534" spans="1:4" x14ac:dyDescent="0.25">
      <c r="A3534" s="6"/>
      <c r="B3534" s="6"/>
      <c r="C3534" s="48" t="str">
        <f t="shared" ca="1" si="55"/>
        <v>_</v>
      </c>
      <c r="D3534" s="6"/>
    </row>
    <row r="3535" spans="1:4" x14ac:dyDescent="0.25">
      <c r="A3535" s="5"/>
      <c r="B3535" s="5"/>
      <c r="C3535" s="49" t="str">
        <f t="shared" ca="1" si="55"/>
        <v>_</v>
      </c>
      <c r="D3535" s="5"/>
    </row>
    <row r="3536" spans="1:4" x14ac:dyDescent="0.25">
      <c r="A3536" s="6"/>
      <c r="B3536" s="6"/>
      <c r="C3536" s="48" t="str">
        <f t="shared" ca="1" si="55"/>
        <v>_</v>
      </c>
      <c r="D3536" s="6"/>
    </row>
    <row r="3537" spans="1:4" x14ac:dyDescent="0.25">
      <c r="A3537" s="5"/>
      <c r="B3537" s="5"/>
      <c r="C3537" s="49" t="str">
        <f t="shared" ca="1" si="55"/>
        <v>_</v>
      </c>
      <c r="D3537" s="5"/>
    </row>
    <row r="3538" spans="1:4" x14ac:dyDescent="0.25">
      <c r="A3538" s="6"/>
      <c r="B3538" s="6"/>
      <c r="C3538" s="48" t="str">
        <f t="shared" ca="1" si="55"/>
        <v>_</v>
      </c>
      <c r="D3538" s="6"/>
    </row>
    <row r="3539" spans="1:4" x14ac:dyDescent="0.25">
      <c r="A3539" s="5"/>
      <c r="B3539" s="5"/>
      <c r="C3539" s="49" t="str">
        <f t="shared" ca="1" si="55"/>
        <v>_</v>
      </c>
      <c r="D3539" s="5"/>
    </row>
    <row r="3540" spans="1:4" x14ac:dyDescent="0.25">
      <c r="A3540" s="6"/>
      <c r="B3540" s="6"/>
      <c r="C3540" s="48" t="str">
        <f t="shared" ca="1" si="55"/>
        <v>_</v>
      </c>
      <c r="D3540" s="6"/>
    </row>
    <row r="3541" spans="1:4" x14ac:dyDescent="0.25">
      <c r="A3541" s="5"/>
      <c r="B3541" s="5"/>
      <c r="C3541" s="49" t="str">
        <f t="shared" ca="1" si="55"/>
        <v>_</v>
      </c>
      <c r="D3541" s="5"/>
    </row>
    <row r="3542" spans="1:4" x14ac:dyDescent="0.25">
      <c r="A3542" s="6"/>
      <c r="B3542" s="6"/>
      <c r="C3542" s="48" t="str">
        <f t="shared" ca="1" si="55"/>
        <v>_</v>
      </c>
      <c r="D3542" s="6"/>
    </row>
    <row r="3543" spans="1:4" x14ac:dyDescent="0.25">
      <c r="A3543" s="5"/>
      <c r="B3543" s="5"/>
      <c r="C3543" s="49" t="str">
        <f t="shared" ca="1" si="55"/>
        <v>_</v>
      </c>
      <c r="D3543" s="5"/>
    </row>
    <row r="3544" spans="1:4" x14ac:dyDescent="0.25">
      <c r="A3544" s="6"/>
      <c r="B3544" s="6"/>
      <c r="C3544" s="48" t="str">
        <f t="shared" ca="1" si="55"/>
        <v>_</v>
      </c>
      <c r="D3544" s="6"/>
    </row>
    <row r="3545" spans="1:4" x14ac:dyDescent="0.25">
      <c r="A3545" s="5"/>
      <c r="B3545" s="5"/>
      <c r="C3545" s="49" t="str">
        <f t="shared" ca="1" si="55"/>
        <v>_</v>
      </c>
      <c r="D3545" s="5"/>
    </row>
    <row r="3546" spans="1:4" x14ac:dyDescent="0.25">
      <c r="A3546" s="6"/>
      <c r="B3546" s="6"/>
      <c r="C3546" s="48" t="str">
        <f t="shared" ca="1" si="55"/>
        <v>_</v>
      </c>
      <c r="D3546" s="6"/>
    </row>
    <row r="3547" spans="1:4" x14ac:dyDescent="0.25">
      <c r="A3547" s="5"/>
      <c r="B3547" s="5"/>
      <c r="C3547" s="49" t="str">
        <f t="shared" ca="1" si="55"/>
        <v>_</v>
      </c>
      <c r="D3547" s="5"/>
    </row>
    <row r="3548" spans="1:4" x14ac:dyDescent="0.25">
      <c r="A3548" s="6"/>
      <c r="B3548" s="6"/>
      <c r="C3548" s="48" t="str">
        <f t="shared" ca="1" si="55"/>
        <v>_</v>
      </c>
      <c r="D3548" s="6"/>
    </row>
    <row r="3549" spans="1:4" x14ac:dyDescent="0.25">
      <c r="A3549" s="5"/>
      <c r="B3549" s="5"/>
      <c r="C3549" s="49" t="str">
        <f t="shared" ca="1" si="55"/>
        <v>_</v>
      </c>
      <c r="D3549" s="5"/>
    </row>
    <row r="3550" spans="1:4" x14ac:dyDescent="0.25">
      <c r="A3550" s="6"/>
      <c r="B3550" s="6"/>
      <c r="C3550" s="48" t="str">
        <f t="shared" ca="1" si="55"/>
        <v>_</v>
      </c>
      <c r="D3550" s="6"/>
    </row>
    <row r="3551" spans="1:4" x14ac:dyDescent="0.25">
      <c r="A3551" s="5"/>
      <c r="B3551" s="5"/>
      <c r="C3551" s="49" t="str">
        <f t="shared" ca="1" si="55"/>
        <v>_</v>
      </c>
      <c r="D3551" s="5"/>
    </row>
    <row r="3552" spans="1:4" x14ac:dyDescent="0.25">
      <c r="A3552" s="6"/>
      <c r="B3552" s="6"/>
      <c r="C3552" s="48" t="str">
        <f t="shared" ca="1" si="55"/>
        <v>_</v>
      </c>
      <c r="D3552" s="6"/>
    </row>
    <row r="3553" spans="1:4" x14ac:dyDescent="0.25">
      <c r="A3553" s="5"/>
      <c r="B3553" s="5"/>
      <c r="C3553" s="49" t="str">
        <f t="shared" ca="1" si="55"/>
        <v>_</v>
      </c>
      <c r="D3553" s="5"/>
    </row>
    <row r="3554" spans="1:4" x14ac:dyDescent="0.25">
      <c r="A3554" s="6"/>
      <c r="B3554" s="6"/>
      <c r="C3554" s="48" t="str">
        <f t="shared" ca="1" si="55"/>
        <v>_</v>
      </c>
      <c r="D3554" s="6"/>
    </row>
    <row r="3555" spans="1:4" x14ac:dyDescent="0.25">
      <c r="A3555" s="5"/>
      <c r="B3555" s="5"/>
      <c r="C3555" s="49" t="str">
        <f t="shared" ca="1" si="55"/>
        <v>_</v>
      </c>
      <c r="D3555" s="5"/>
    </row>
    <row r="3556" spans="1:4" x14ac:dyDescent="0.25">
      <c r="A3556" s="6"/>
      <c r="B3556" s="6"/>
      <c r="C3556" s="48" t="str">
        <f t="shared" ca="1" si="55"/>
        <v>_</v>
      </c>
      <c r="D3556" s="6"/>
    </row>
    <row r="3557" spans="1:4" x14ac:dyDescent="0.25">
      <c r="A3557" s="5"/>
      <c r="B3557" s="5"/>
      <c r="C3557" s="49" t="str">
        <f t="shared" ca="1" si="55"/>
        <v>_</v>
      </c>
      <c r="D3557" s="5"/>
    </row>
    <row r="3558" spans="1:4" x14ac:dyDescent="0.25">
      <c r="A3558" s="6"/>
      <c r="B3558" s="6"/>
      <c r="C3558" s="48" t="str">
        <f t="shared" ca="1" si="55"/>
        <v>_</v>
      </c>
      <c r="D3558" s="6"/>
    </row>
    <row r="3559" spans="1:4" x14ac:dyDescent="0.25">
      <c r="A3559" s="5"/>
      <c r="B3559" s="5"/>
      <c r="C3559" s="49" t="str">
        <f t="shared" ca="1" si="55"/>
        <v>_</v>
      </c>
      <c r="D3559" s="5"/>
    </row>
    <row r="3560" spans="1:4" x14ac:dyDescent="0.25">
      <c r="A3560" s="6"/>
      <c r="B3560" s="6"/>
      <c r="C3560" s="48" t="str">
        <f t="shared" ca="1" si="55"/>
        <v>_</v>
      </c>
      <c r="D3560" s="6"/>
    </row>
    <row r="3561" spans="1:4" x14ac:dyDescent="0.25">
      <c r="A3561" s="5"/>
      <c r="B3561" s="5"/>
      <c r="C3561" s="49" t="str">
        <f t="shared" ca="1" si="55"/>
        <v>_</v>
      </c>
      <c r="D3561" s="5"/>
    </row>
    <row r="3562" spans="1:4" x14ac:dyDescent="0.25">
      <c r="A3562" s="6"/>
      <c r="B3562" s="6"/>
      <c r="C3562" s="48" t="str">
        <f t="shared" ca="1" si="55"/>
        <v>_</v>
      </c>
      <c r="D3562" s="6"/>
    </row>
    <row r="3563" spans="1:4" x14ac:dyDescent="0.25">
      <c r="A3563" s="5"/>
      <c r="B3563" s="5"/>
      <c r="C3563" s="49" t="str">
        <f t="shared" ca="1" si="55"/>
        <v>_</v>
      </c>
      <c r="D3563" s="5"/>
    </row>
    <row r="3564" spans="1:4" x14ac:dyDescent="0.25">
      <c r="A3564" s="6"/>
      <c r="B3564" s="6"/>
      <c r="C3564" s="48" t="str">
        <f t="shared" ca="1" si="55"/>
        <v>_</v>
      </c>
      <c r="D3564" s="6"/>
    </row>
    <row r="3565" spans="1:4" x14ac:dyDescent="0.25">
      <c r="A3565" s="5"/>
      <c r="B3565" s="5"/>
      <c r="C3565" s="49" t="str">
        <f t="shared" ca="1" si="55"/>
        <v>_</v>
      </c>
      <c r="D3565" s="5"/>
    </row>
    <row r="3566" spans="1:4" x14ac:dyDescent="0.25">
      <c r="A3566" s="6"/>
      <c r="B3566" s="6"/>
      <c r="C3566" s="48" t="str">
        <f t="shared" ca="1" si="55"/>
        <v>_</v>
      </c>
      <c r="D3566" s="6"/>
    </row>
    <row r="3567" spans="1:4" x14ac:dyDescent="0.25">
      <c r="A3567" s="5"/>
      <c r="B3567" s="5"/>
      <c r="C3567" s="49" t="str">
        <f t="shared" ca="1" si="55"/>
        <v>_</v>
      </c>
      <c r="D3567" s="5"/>
    </row>
    <row r="3568" spans="1:4" x14ac:dyDescent="0.25">
      <c r="A3568" s="6"/>
      <c r="B3568" s="6"/>
      <c r="C3568" s="48" t="str">
        <f t="shared" ca="1" si="55"/>
        <v>_</v>
      </c>
      <c r="D3568" s="6"/>
    </row>
    <row r="3569" spans="1:4" x14ac:dyDescent="0.25">
      <c r="A3569" s="5"/>
      <c r="B3569" s="5"/>
      <c r="C3569" s="49" t="str">
        <f t="shared" ca="1" si="55"/>
        <v>_</v>
      </c>
      <c r="D3569" s="5"/>
    </row>
    <row r="3570" spans="1:4" x14ac:dyDescent="0.25">
      <c r="A3570" s="6"/>
      <c r="B3570" s="6"/>
      <c r="C3570" s="48" t="str">
        <f t="shared" ca="1" si="55"/>
        <v>_</v>
      </c>
      <c r="D3570" s="6"/>
    </row>
    <row r="3571" spans="1:4" x14ac:dyDescent="0.25">
      <c r="A3571" s="5"/>
      <c r="B3571" s="5"/>
      <c r="C3571" s="49" t="str">
        <f t="shared" ca="1" si="55"/>
        <v>_</v>
      </c>
      <c r="D3571" s="5"/>
    </row>
    <row r="3572" spans="1:4" x14ac:dyDescent="0.25">
      <c r="A3572" s="6"/>
      <c r="B3572" s="6"/>
      <c r="C3572" s="48" t="str">
        <f t="shared" ca="1" si="55"/>
        <v>_</v>
      </c>
      <c r="D3572" s="6"/>
    </row>
    <row r="3573" spans="1:4" x14ac:dyDescent="0.25">
      <c r="A3573" s="5"/>
      <c r="B3573" s="5"/>
      <c r="C3573" s="49" t="str">
        <f t="shared" ca="1" si="55"/>
        <v>_</v>
      </c>
      <c r="D3573" s="5"/>
    </row>
    <row r="3574" spans="1:4" x14ac:dyDescent="0.25">
      <c r="A3574" s="6"/>
      <c r="B3574" s="6"/>
      <c r="C3574" s="48" t="str">
        <f t="shared" ca="1" si="55"/>
        <v>_</v>
      </c>
      <c r="D3574" s="6"/>
    </row>
    <row r="3575" spans="1:4" x14ac:dyDescent="0.25">
      <c r="A3575" s="5"/>
      <c r="B3575" s="5"/>
      <c r="C3575" s="49" t="str">
        <f t="shared" ca="1" si="55"/>
        <v>_</v>
      </c>
      <c r="D3575" s="5"/>
    </row>
    <row r="3576" spans="1:4" x14ac:dyDescent="0.25">
      <c r="A3576" s="6"/>
      <c r="B3576" s="6"/>
      <c r="C3576" s="48" t="str">
        <f t="shared" ca="1" si="55"/>
        <v>_</v>
      </c>
      <c r="D3576" s="6"/>
    </row>
    <row r="3577" spans="1:4" x14ac:dyDescent="0.25">
      <c r="A3577" s="5"/>
      <c r="B3577" s="5"/>
      <c r="C3577" s="49" t="str">
        <f t="shared" ca="1" si="55"/>
        <v>_</v>
      </c>
      <c r="D3577" s="5"/>
    </row>
    <row r="3578" spans="1:4" x14ac:dyDescent="0.25">
      <c r="A3578" s="6"/>
      <c r="B3578" s="6"/>
      <c r="C3578" s="48" t="str">
        <f t="shared" ca="1" si="55"/>
        <v>_</v>
      </c>
      <c r="D3578" s="6"/>
    </row>
    <row r="3579" spans="1:4" x14ac:dyDescent="0.25">
      <c r="A3579" s="5"/>
      <c r="B3579" s="5"/>
      <c r="C3579" s="49" t="str">
        <f t="shared" ca="1" si="55"/>
        <v>_</v>
      </c>
      <c r="D3579" s="5"/>
    </row>
    <row r="3580" spans="1:4" x14ac:dyDescent="0.25">
      <c r="A3580" s="6"/>
      <c r="B3580" s="6"/>
      <c r="C3580" s="48" t="str">
        <f t="shared" ca="1" si="55"/>
        <v>_</v>
      </c>
      <c r="D3580" s="6"/>
    </row>
    <row r="3581" spans="1:4" x14ac:dyDescent="0.25">
      <c r="A3581" s="5"/>
      <c r="B3581" s="5"/>
      <c r="C3581" s="49" t="str">
        <f t="shared" ca="1" si="55"/>
        <v>_</v>
      </c>
      <c r="D3581" s="5"/>
    </row>
    <row r="3582" spans="1:4" x14ac:dyDescent="0.25">
      <c r="A3582" s="6"/>
      <c r="B3582" s="6"/>
      <c r="C3582" s="48" t="str">
        <f t="shared" ca="1" si="55"/>
        <v>_</v>
      </c>
      <c r="D3582" s="6"/>
    </row>
    <row r="3583" spans="1:4" x14ac:dyDescent="0.25">
      <c r="A3583" s="5"/>
      <c r="B3583" s="5"/>
      <c r="C3583" s="49" t="str">
        <f t="shared" ca="1" si="55"/>
        <v>_</v>
      </c>
      <c r="D3583" s="5"/>
    </row>
    <row r="3584" spans="1:4" x14ac:dyDescent="0.25">
      <c r="A3584" s="6"/>
      <c r="B3584" s="6"/>
      <c r="C3584" s="48" t="str">
        <f t="shared" ca="1" si="55"/>
        <v>_</v>
      </c>
      <c r="D3584" s="6"/>
    </row>
    <row r="3585" spans="1:4" x14ac:dyDescent="0.25">
      <c r="A3585" s="5"/>
      <c r="B3585" s="5"/>
      <c r="C3585" s="49" t="str">
        <f t="shared" ca="1" si="55"/>
        <v>_</v>
      </c>
      <c r="D3585" s="5"/>
    </row>
    <row r="3586" spans="1:4" x14ac:dyDescent="0.25">
      <c r="A3586" s="6"/>
      <c r="B3586" s="6"/>
      <c r="C3586" s="48" t="str">
        <f t="shared" ca="1" si="55"/>
        <v>_</v>
      </c>
      <c r="D3586" s="6"/>
    </row>
    <row r="3587" spans="1:4" x14ac:dyDescent="0.25">
      <c r="A3587" s="5"/>
      <c r="B3587" s="5"/>
      <c r="C3587" s="49" t="str">
        <f t="shared" ca="1" si="55"/>
        <v>_</v>
      </c>
      <c r="D3587" s="5"/>
    </row>
    <row r="3588" spans="1:4" x14ac:dyDescent="0.25">
      <c r="A3588" s="6"/>
      <c r="B3588" s="6"/>
      <c r="C3588" s="48" t="str">
        <f t="shared" ref="C3588:C3651" ca="1" si="56">INDIRECT("A"&amp;ROW())&amp;"_"&amp;INDIRECT("B"&amp;ROW())</f>
        <v>_</v>
      </c>
      <c r="D3588" s="6"/>
    </row>
    <row r="3589" spans="1:4" x14ac:dyDescent="0.25">
      <c r="A3589" s="5"/>
      <c r="B3589" s="5"/>
      <c r="C3589" s="49" t="str">
        <f t="shared" ca="1" si="56"/>
        <v>_</v>
      </c>
      <c r="D3589" s="5"/>
    </row>
    <row r="3590" spans="1:4" x14ac:dyDescent="0.25">
      <c r="A3590" s="6"/>
      <c r="B3590" s="6"/>
      <c r="C3590" s="48" t="str">
        <f t="shared" ca="1" si="56"/>
        <v>_</v>
      </c>
      <c r="D3590" s="6"/>
    </row>
    <row r="3591" spans="1:4" x14ac:dyDescent="0.25">
      <c r="A3591" s="5"/>
      <c r="B3591" s="5"/>
      <c r="C3591" s="49" t="str">
        <f t="shared" ca="1" si="56"/>
        <v>_</v>
      </c>
      <c r="D3591" s="5"/>
    </row>
    <row r="3592" spans="1:4" x14ac:dyDescent="0.25">
      <c r="A3592" s="6"/>
      <c r="B3592" s="6"/>
      <c r="C3592" s="48" t="str">
        <f t="shared" ca="1" si="56"/>
        <v>_</v>
      </c>
      <c r="D3592" s="6"/>
    </row>
    <row r="3593" spans="1:4" x14ac:dyDescent="0.25">
      <c r="A3593" s="5"/>
      <c r="B3593" s="5"/>
      <c r="C3593" s="49" t="str">
        <f t="shared" ca="1" si="56"/>
        <v>_</v>
      </c>
      <c r="D3593" s="5"/>
    </row>
    <row r="3594" spans="1:4" x14ac:dyDescent="0.25">
      <c r="A3594" s="6"/>
      <c r="B3594" s="6"/>
      <c r="C3594" s="48" t="str">
        <f t="shared" ca="1" si="56"/>
        <v>_</v>
      </c>
      <c r="D3594" s="6"/>
    </row>
    <row r="3595" spans="1:4" x14ac:dyDescent="0.25">
      <c r="A3595" s="5"/>
      <c r="B3595" s="5"/>
      <c r="C3595" s="49" t="str">
        <f t="shared" ca="1" si="56"/>
        <v>_</v>
      </c>
      <c r="D3595" s="5"/>
    </row>
    <row r="3596" spans="1:4" x14ac:dyDescent="0.25">
      <c r="A3596" s="6"/>
      <c r="B3596" s="6"/>
      <c r="C3596" s="48" t="str">
        <f t="shared" ca="1" si="56"/>
        <v>_</v>
      </c>
      <c r="D3596" s="6"/>
    </row>
    <row r="3597" spans="1:4" x14ac:dyDescent="0.25">
      <c r="A3597" s="5"/>
      <c r="B3597" s="5"/>
      <c r="C3597" s="49" t="str">
        <f t="shared" ca="1" si="56"/>
        <v>_</v>
      </c>
      <c r="D3597" s="5"/>
    </row>
    <row r="3598" spans="1:4" x14ac:dyDescent="0.25">
      <c r="A3598" s="6"/>
      <c r="B3598" s="6"/>
      <c r="C3598" s="48" t="str">
        <f t="shared" ca="1" si="56"/>
        <v>_</v>
      </c>
      <c r="D3598" s="6"/>
    </row>
    <row r="3599" spans="1:4" x14ac:dyDescent="0.25">
      <c r="A3599" s="5"/>
      <c r="B3599" s="5"/>
      <c r="C3599" s="49" t="str">
        <f t="shared" ca="1" si="56"/>
        <v>_</v>
      </c>
      <c r="D3599" s="5"/>
    </row>
    <row r="3600" spans="1:4" x14ac:dyDescent="0.25">
      <c r="A3600" s="6"/>
      <c r="B3600" s="6"/>
      <c r="C3600" s="48" t="str">
        <f t="shared" ca="1" si="56"/>
        <v>_</v>
      </c>
      <c r="D3600" s="6"/>
    </row>
    <row r="3601" spans="1:4" x14ac:dyDescent="0.25">
      <c r="A3601" s="5"/>
      <c r="B3601" s="5"/>
      <c r="C3601" s="49" t="str">
        <f t="shared" ca="1" si="56"/>
        <v>_</v>
      </c>
      <c r="D3601" s="5"/>
    </row>
    <row r="3602" spans="1:4" x14ac:dyDescent="0.25">
      <c r="A3602" s="6"/>
      <c r="B3602" s="6"/>
      <c r="C3602" s="48" t="str">
        <f t="shared" ca="1" si="56"/>
        <v>_</v>
      </c>
      <c r="D3602" s="6"/>
    </row>
    <row r="3603" spans="1:4" x14ac:dyDescent="0.25">
      <c r="A3603" s="5"/>
      <c r="B3603" s="5"/>
      <c r="C3603" s="49" t="str">
        <f t="shared" ca="1" si="56"/>
        <v>_</v>
      </c>
      <c r="D3603" s="5"/>
    </row>
    <row r="3604" spans="1:4" x14ac:dyDescent="0.25">
      <c r="A3604" s="6"/>
      <c r="B3604" s="6"/>
      <c r="C3604" s="48" t="str">
        <f t="shared" ca="1" si="56"/>
        <v>_</v>
      </c>
      <c r="D3604" s="6"/>
    </row>
    <row r="3605" spans="1:4" x14ac:dyDescent="0.25">
      <c r="A3605" s="5"/>
      <c r="B3605" s="5"/>
      <c r="C3605" s="49" t="str">
        <f t="shared" ca="1" si="56"/>
        <v>_</v>
      </c>
      <c r="D3605" s="5"/>
    </row>
    <row r="3606" spans="1:4" x14ac:dyDescent="0.25">
      <c r="A3606" s="6"/>
      <c r="B3606" s="6"/>
      <c r="C3606" s="48" t="str">
        <f t="shared" ca="1" si="56"/>
        <v>_</v>
      </c>
      <c r="D3606" s="6"/>
    </row>
    <row r="3607" spans="1:4" x14ac:dyDescent="0.25">
      <c r="A3607" s="5"/>
      <c r="B3607" s="5"/>
      <c r="C3607" s="49" t="str">
        <f t="shared" ca="1" si="56"/>
        <v>_</v>
      </c>
      <c r="D3607" s="5"/>
    </row>
    <row r="3608" spans="1:4" x14ac:dyDescent="0.25">
      <c r="A3608" s="6"/>
      <c r="B3608" s="6"/>
      <c r="C3608" s="48" t="str">
        <f t="shared" ca="1" si="56"/>
        <v>_</v>
      </c>
      <c r="D3608" s="6"/>
    </row>
    <row r="3609" spans="1:4" x14ac:dyDescent="0.25">
      <c r="A3609" s="5"/>
      <c r="B3609" s="5"/>
      <c r="C3609" s="49" t="str">
        <f t="shared" ca="1" si="56"/>
        <v>_</v>
      </c>
      <c r="D3609" s="5"/>
    </row>
    <row r="3610" spans="1:4" x14ac:dyDescent="0.25">
      <c r="A3610" s="6"/>
      <c r="B3610" s="6"/>
      <c r="C3610" s="48" t="str">
        <f t="shared" ca="1" si="56"/>
        <v>_</v>
      </c>
      <c r="D3610" s="6"/>
    </row>
    <row r="3611" spans="1:4" x14ac:dyDescent="0.25">
      <c r="A3611" s="5"/>
      <c r="B3611" s="5"/>
      <c r="C3611" s="49" t="str">
        <f t="shared" ca="1" si="56"/>
        <v>_</v>
      </c>
      <c r="D3611" s="5"/>
    </row>
    <row r="3612" spans="1:4" x14ac:dyDescent="0.25">
      <c r="A3612" s="6"/>
      <c r="B3612" s="6"/>
      <c r="C3612" s="48" t="str">
        <f t="shared" ca="1" si="56"/>
        <v>_</v>
      </c>
      <c r="D3612" s="6"/>
    </row>
    <row r="3613" spans="1:4" x14ac:dyDescent="0.25">
      <c r="A3613" s="5"/>
      <c r="B3613" s="5"/>
      <c r="C3613" s="49" t="str">
        <f t="shared" ca="1" si="56"/>
        <v>_</v>
      </c>
      <c r="D3613" s="5"/>
    </row>
    <row r="3614" spans="1:4" x14ac:dyDescent="0.25">
      <c r="A3614" s="6"/>
      <c r="B3614" s="6"/>
      <c r="C3614" s="48" t="str">
        <f t="shared" ca="1" si="56"/>
        <v>_</v>
      </c>
      <c r="D3614" s="6"/>
    </row>
    <row r="3615" spans="1:4" x14ac:dyDescent="0.25">
      <c r="A3615" s="5"/>
      <c r="B3615" s="5"/>
      <c r="C3615" s="49" t="str">
        <f t="shared" ca="1" si="56"/>
        <v>_</v>
      </c>
      <c r="D3615" s="5"/>
    </row>
    <row r="3616" spans="1:4" x14ac:dyDescent="0.25">
      <c r="A3616" s="6"/>
      <c r="B3616" s="6"/>
      <c r="C3616" s="48" t="str">
        <f t="shared" ca="1" si="56"/>
        <v>_</v>
      </c>
      <c r="D3616" s="6"/>
    </row>
    <row r="3617" spans="1:4" x14ac:dyDescent="0.25">
      <c r="A3617" s="5"/>
      <c r="B3617" s="5"/>
      <c r="C3617" s="49" t="str">
        <f t="shared" ca="1" si="56"/>
        <v>_</v>
      </c>
      <c r="D3617" s="5"/>
    </row>
    <row r="3618" spans="1:4" x14ac:dyDescent="0.25">
      <c r="A3618" s="6"/>
      <c r="B3618" s="6"/>
      <c r="C3618" s="48" t="str">
        <f t="shared" ca="1" si="56"/>
        <v>_</v>
      </c>
      <c r="D3618" s="6"/>
    </row>
    <row r="3619" spans="1:4" x14ac:dyDescent="0.25">
      <c r="A3619" s="5"/>
      <c r="B3619" s="5"/>
      <c r="C3619" s="49" t="str">
        <f t="shared" ca="1" si="56"/>
        <v>_</v>
      </c>
      <c r="D3619" s="5"/>
    </row>
    <row r="3620" spans="1:4" x14ac:dyDescent="0.25">
      <c r="A3620" s="6"/>
      <c r="B3620" s="6"/>
      <c r="C3620" s="48" t="str">
        <f t="shared" ca="1" si="56"/>
        <v>_</v>
      </c>
      <c r="D3620" s="6"/>
    </row>
    <row r="3621" spans="1:4" x14ac:dyDescent="0.25">
      <c r="A3621" s="5"/>
      <c r="B3621" s="5"/>
      <c r="C3621" s="49" t="str">
        <f t="shared" ca="1" si="56"/>
        <v>_</v>
      </c>
      <c r="D3621" s="5"/>
    </row>
    <row r="3622" spans="1:4" x14ac:dyDescent="0.25">
      <c r="A3622" s="6"/>
      <c r="B3622" s="6"/>
      <c r="C3622" s="48" t="str">
        <f t="shared" ca="1" si="56"/>
        <v>_</v>
      </c>
      <c r="D3622" s="6"/>
    </row>
    <row r="3623" spans="1:4" x14ac:dyDescent="0.25">
      <c r="A3623" s="5"/>
      <c r="B3623" s="5"/>
      <c r="C3623" s="49" t="str">
        <f t="shared" ca="1" si="56"/>
        <v>_</v>
      </c>
      <c r="D3623" s="5"/>
    </row>
    <row r="3624" spans="1:4" x14ac:dyDescent="0.25">
      <c r="A3624" s="6"/>
      <c r="B3624" s="6"/>
      <c r="C3624" s="48" t="str">
        <f t="shared" ca="1" si="56"/>
        <v>_</v>
      </c>
      <c r="D3624" s="6"/>
    </row>
    <row r="3625" spans="1:4" x14ac:dyDescent="0.25">
      <c r="A3625" s="5"/>
      <c r="B3625" s="5"/>
      <c r="C3625" s="49" t="str">
        <f t="shared" ca="1" si="56"/>
        <v>_</v>
      </c>
      <c r="D3625" s="5"/>
    </row>
    <row r="3626" spans="1:4" x14ac:dyDescent="0.25">
      <c r="A3626" s="6"/>
      <c r="B3626" s="6"/>
      <c r="C3626" s="48" t="str">
        <f t="shared" ca="1" si="56"/>
        <v>_</v>
      </c>
      <c r="D3626" s="6"/>
    </row>
    <row r="3627" spans="1:4" x14ac:dyDescent="0.25">
      <c r="A3627" s="5"/>
      <c r="B3627" s="5"/>
      <c r="C3627" s="49" t="str">
        <f t="shared" ca="1" si="56"/>
        <v>_</v>
      </c>
      <c r="D3627" s="5"/>
    </row>
    <row r="3628" spans="1:4" x14ac:dyDescent="0.25">
      <c r="A3628" s="6"/>
      <c r="B3628" s="6"/>
      <c r="C3628" s="48" t="str">
        <f t="shared" ca="1" si="56"/>
        <v>_</v>
      </c>
      <c r="D3628" s="6"/>
    </row>
    <row r="3629" spans="1:4" x14ac:dyDescent="0.25">
      <c r="A3629" s="5"/>
      <c r="B3629" s="5"/>
      <c r="C3629" s="49" t="str">
        <f t="shared" ca="1" si="56"/>
        <v>_</v>
      </c>
      <c r="D3629" s="5"/>
    </row>
    <row r="3630" spans="1:4" x14ac:dyDescent="0.25">
      <c r="A3630" s="6"/>
      <c r="B3630" s="6"/>
      <c r="C3630" s="48" t="str">
        <f t="shared" ca="1" si="56"/>
        <v>_</v>
      </c>
      <c r="D3630" s="6"/>
    </row>
    <row r="3631" spans="1:4" x14ac:dyDescent="0.25">
      <c r="A3631" s="5"/>
      <c r="B3631" s="5"/>
      <c r="C3631" s="49" t="str">
        <f t="shared" ca="1" si="56"/>
        <v>_</v>
      </c>
      <c r="D3631" s="5"/>
    </row>
    <row r="3632" spans="1:4" x14ac:dyDescent="0.25">
      <c r="A3632" s="6"/>
      <c r="B3632" s="6"/>
      <c r="C3632" s="48" t="str">
        <f t="shared" ca="1" si="56"/>
        <v>_</v>
      </c>
      <c r="D3632" s="6"/>
    </row>
    <row r="3633" spans="1:4" x14ac:dyDescent="0.25">
      <c r="A3633" s="5"/>
      <c r="B3633" s="5"/>
      <c r="C3633" s="49" t="str">
        <f t="shared" ca="1" si="56"/>
        <v>_</v>
      </c>
      <c r="D3633" s="5"/>
    </row>
    <row r="3634" spans="1:4" x14ac:dyDescent="0.25">
      <c r="A3634" s="6"/>
      <c r="B3634" s="6"/>
      <c r="C3634" s="48" t="str">
        <f t="shared" ca="1" si="56"/>
        <v>_</v>
      </c>
      <c r="D3634" s="6"/>
    </row>
    <row r="3635" spans="1:4" x14ac:dyDescent="0.25">
      <c r="A3635" s="5"/>
      <c r="B3635" s="5"/>
      <c r="C3635" s="49" t="str">
        <f t="shared" ca="1" si="56"/>
        <v>_</v>
      </c>
      <c r="D3635" s="5"/>
    </row>
    <row r="3636" spans="1:4" x14ac:dyDescent="0.25">
      <c r="A3636" s="6"/>
      <c r="B3636" s="6"/>
      <c r="C3636" s="48" t="str">
        <f t="shared" ca="1" si="56"/>
        <v>_</v>
      </c>
      <c r="D3636" s="6"/>
    </row>
    <row r="3637" spans="1:4" x14ac:dyDescent="0.25">
      <c r="A3637" s="5"/>
      <c r="B3637" s="5"/>
      <c r="C3637" s="49" t="str">
        <f t="shared" ca="1" si="56"/>
        <v>_</v>
      </c>
      <c r="D3637" s="5"/>
    </row>
    <row r="3638" spans="1:4" x14ac:dyDescent="0.25">
      <c r="A3638" s="6"/>
      <c r="B3638" s="6"/>
      <c r="C3638" s="48" t="str">
        <f t="shared" ca="1" si="56"/>
        <v>_</v>
      </c>
      <c r="D3638" s="6"/>
    </row>
    <row r="3639" spans="1:4" x14ac:dyDescent="0.25">
      <c r="A3639" s="5"/>
      <c r="B3639" s="5"/>
      <c r="C3639" s="49" t="str">
        <f t="shared" ca="1" si="56"/>
        <v>_</v>
      </c>
      <c r="D3639" s="5"/>
    </row>
    <row r="3640" spans="1:4" x14ac:dyDescent="0.25">
      <c r="A3640" s="6"/>
      <c r="B3640" s="6"/>
      <c r="C3640" s="48" t="str">
        <f t="shared" ca="1" si="56"/>
        <v>_</v>
      </c>
      <c r="D3640" s="6"/>
    </row>
    <row r="3641" spans="1:4" x14ac:dyDescent="0.25">
      <c r="A3641" s="5"/>
      <c r="B3641" s="5"/>
      <c r="C3641" s="49" t="str">
        <f t="shared" ca="1" si="56"/>
        <v>_</v>
      </c>
      <c r="D3641" s="5"/>
    </row>
    <row r="3642" spans="1:4" x14ac:dyDescent="0.25">
      <c r="A3642" s="6"/>
      <c r="B3642" s="6"/>
      <c r="C3642" s="48" t="str">
        <f t="shared" ca="1" si="56"/>
        <v>_</v>
      </c>
      <c r="D3642" s="6"/>
    </row>
    <row r="3643" spans="1:4" x14ac:dyDescent="0.25">
      <c r="A3643" s="5"/>
      <c r="B3643" s="5"/>
      <c r="C3643" s="49" t="str">
        <f t="shared" ca="1" si="56"/>
        <v>_</v>
      </c>
      <c r="D3643" s="5"/>
    </row>
    <row r="3644" spans="1:4" x14ac:dyDescent="0.25">
      <c r="A3644" s="6"/>
      <c r="B3644" s="6"/>
      <c r="C3644" s="48" t="str">
        <f t="shared" ca="1" si="56"/>
        <v>_</v>
      </c>
      <c r="D3644" s="6"/>
    </row>
    <row r="3645" spans="1:4" x14ac:dyDescent="0.25">
      <c r="A3645" s="5"/>
      <c r="B3645" s="5"/>
      <c r="C3645" s="49" t="str">
        <f t="shared" ca="1" si="56"/>
        <v>_</v>
      </c>
      <c r="D3645" s="5"/>
    </row>
    <row r="3646" spans="1:4" x14ac:dyDescent="0.25">
      <c r="A3646" s="6"/>
      <c r="B3646" s="6"/>
      <c r="C3646" s="48" t="str">
        <f t="shared" ca="1" si="56"/>
        <v>_</v>
      </c>
      <c r="D3646" s="6"/>
    </row>
    <row r="3647" spans="1:4" x14ac:dyDescent="0.25">
      <c r="A3647" s="5"/>
      <c r="B3647" s="5"/>
      <c r="C3647" s="49" t="str">
        <f t="shared" ca="1" si="56"/>
        <v>_</v>
      </c>
      <c r="D3647" s="5"/>
    </row>
    <row r="3648" spans="1:4" x14ac:dyDescent="0.25">
      <c r="A3648" s="6"/>
      <c r="B3648" s="6"/>
      <c r="C3648" s="48" t="str">
        <f t="shared" ca="1" si="56"/>
        <v>_</v>
      </c>
      <c r="D3648" s="6"/>
    </row>
    <row r="3649" spans="1:4" x14ac:dyDescent="0.25">
      <c r="A3649" s="5"/>
      <c r="B3649" s="5"/>
      <c r="C3649" s="49" t="str">
        <f t="shared" ca="1" si="56"/>
        <v>_</v>
      </c>
      <c r="D3649" s="5"/>
    </row>
    <row r="3650" spans="1:4" x14ac:dyDescent="0.25">
      <c r="A3650" s="6"/>
      <c r="B3650" s="6"/>
      <c r="C3650" s="48" t="str">
        <f t="shared" ca="1" si="56"/>
        <v>_</v>
      </c>
      <c r="D3650" s="6"/>
    </row>
    <row r="3651" spans="1:4" x14ac:dyDescent="0.25">
      <c r="A3651" s="5"/>
      <c r="B3651" s="5"/>
      <c r="C3651" s="49" t="str">
        <f t="shared" ca="1" si="56"/>
        <v>_</v>
      </c>
      <c r="D3651" s="5"/>
    </row>
    <row r="3652" spans="1:4" x14ac:dyDescent="0.25">
      <c r="A3652" s="6"/>
      <c r="B3652" s="6"/>
      <c r="C3652" s="48" t="str">
        <f t="shared" ref="C3652:C3715" ca="1" si="57">INDIRECT("A"&amp;ROW())&amp;"_"&amp;INDIRECT("B"&amp;ROW())</f>
        <v>_</v>
      </c>
      <c r="D3652" s="6"/>
    </row>
    <row r="3653" spans="1:4" x14ac:dyDescent="0.25">
      <c r="A3653" s="5"/>
      <c r="B3653" s="5"/>
      <c r="C3653" s="49" t="str">
        <f t="shared" ca="1" si="57"/>
        <v>_</v>
      </c>
      <c r="D3653" s="5"/>
    </row>
    <row r="3654" spans="1:4" x14ac:dyDescent="0.25">
      <c r="A3654" s="6"/>
      <c r="B3654" s="6"/>
      <c r="C3654" s="48" t="str">
        <f t="shared" ca="1" si="57"/>
        <v>_</v>
      </c>
      <c r="D3654" s="6"/>
    </row>
    <row r="3655" spans="1:4" x14ac:dyDescent="0.25">
      <c r="A3655" s="5"/>
      <c r="B3655" s="5"/>
      <c r="C3655" s="49" t="str">
        <f t="shared" ca="1" si="57"/>
        <v>_</v>
      </c>
      <c r="D3655" s="5"/>
    </row>
    <row r="3656" spans="1:4" x14ac:dyDescent="0.25">
      <c r="A3656" s="6"/>
      <c r="B3656" s="6"/>
      <c r="C3656" s="48" t="str">
        <f t="shared" ca="1" si="57"/>
        <v>_</v>
      </c>
      <c r="D3656" s="6"/>
    </row>
    <row r="3657" spans="1:4" x14ac:dyDescent="0.25">
      <c r="A3657" s="5"/>
      <c r="B3657" s="5"/>
      <c r="C3657" s="49" t="str">
        <f t="shared" ca="1" si="57"/>
        <v>_</v>
      </c>
      <c r="D3657" s="5"/>
    </row>
    <row r="3658" spans="1:4" x14ac:dyDescent="0.25">
      <c r="A3658" s="6"/>
      <c r="B3658" s="6"/>
      <c r="C3658" s="48" t="str">
        <f t="shared" ca="1" si="57"/>
        <v>_</v>
      </c>
      <c r="D3658" s="6"/>
    </row>
    <row r="3659" spans="1:4" x14ac:dyDescent="0.25">
      <c r="A3659" s="5"/>
      <c r="B3659" s="5"/>
      <c r="C3659" s="49" t="str">
        <f t="shared" ca="1" si="57"/>
        <v>_</v>
      </c>
      <c r="D3659" s="5"/>
    </row>
    <row r="3660" spans="1:4" x14ac:dyDescent="0.25">
      <c r="A3660" s="6"/>
      <c r="B3660" s="6"/>
      <c r="C3660" s="48" t="str">
        <f t="shared" ca="1" si="57"/>
        <v>_</v>
      </c>
      <c r="D3660" s="6"/>
    </row>
    <row r="3661" spans="1:4" x14ac:dyDescent="0.25">
      <c r="A3661" s="5"/>
      <c r="B3661" s="5"/>
      <c r="C3661" s="49" t="str">
        <f t="shared" ca="1" si="57"/>
        <v>_</v>
      </c>
      <c r="D3661" s="5"/>
    </row>
    <row r="3662" spans="1:4" x14ac:dyDescent="0.25">
      <c r="A3662" s="6"/>
      <c r="B3662" s="6"/>
      <c r="C3662" s="48" t="str">
        <f t="shared" ca="1" si="57"/>
        <v>_</v>
      </c>
      <c r="D3662" s="6"/>
    </row>
    <row r="3663" spans="1:4" x14ac:dyDescent="0.25">
      <c r="A3663" s="5"/>
      <c r="B3663" s="5"/>
      <c r="C3663" s="49" t="str">
        <f t="shared" ca="1" si="57"/>
        <v>_</v>
      </c>
      <c r="D3663" s="5"/>
    </row>
    <row r="3664" spans="1:4" x14ac:dyDescent="0.25">
      <c r="A3664" s="6"/>
      <c r="B3664" s="6"/>
      <c r="C3664" s="48" t="str">
        <f t="shared" ca="1" si="57"/>
        <v>_</v>
      </c>
      <c r="D3664" s="6"/>
    </row>
    <row r="3665" spans="1:4" x14ac:dyDescent="0.25">
      <c r="A3665" s="5"/>
      <c r="B3665" s="5"/>
      <c r="C3665" s="49" t="str">
        <f t="shared" ca="1" si="57"/>
        <v>_</v>
      </c>
      <c r="D3665" s="5"/>
    </row>
    <row r="3666" spans="1:4" x14ac:dyDescent="0.25">
      <c r="A3666" s="6"/>
      <c r="B3666" s="6"/>
      <c r="C3666" s="48" t="str">
        <f t="shared" ca="1" si="57"/>
        <v>_</v>
      </c>
      <c r="D3666" s="6"/>
    </row>
    <row r="3667" spans="1:4" x14ac:dyDescent="0.25">
      <c r="A3667" s="5"/>
      <c r="B3667" s="5"/>
      <c r="C3667" s="49" t="str">
        <f t="shared" ca="1" si="57"/>
        <v>_</v>
      </c>
      <c r="D3667" s="5"/>
    </row>
    <row r="3668" spans="1:4" x14ac:dyDescent="0.25">
      <c r="A3668" s="6"/>
      <c r="B3668" s="6"/>
      <c r="C3668" s="48" t="str">
        <f t="shared" ca="1" si="57"/>
        <v>_</v>
      </c>
      <c r="D3668" s="6"/>
    </row>
    <row r="3669" spans="1:4" x14ac:dyDescent="0.25">
      <c r="A3669" s="5"/>
      <c r="B3669" s="5"/>
      <c r="C3669" s="49" t="str">
        <f t="shared" ca="1" si="57"/>
        <v>_</v>
      </c>
      <c r="D3669" s="5"/>
    </row>
    <row r="3670" spans="1:4" x14ac:dyDescent="0.25">
      <c r="A3670" s="6"/>
      <c r="B3670" s="6"/>
      <c r="C3670" s="48" t="str">
        <f t="shared" ca="1" si="57"/>
        <v>_</v>
      </c>
      <c r="D3670" s="6"/>
    </row>
    <row r="3671" spans="1:4" x14ac:dyDescent="0.25">
      <c r="A3671" s="5"/>
      <c r="B3671" s="5"/>
      <c r="C3671" s="49" t="str">
        <f t="shared" ca="1" si="57"/>
        <v>_</v>
      </c>
      <c r="D3671" s="5"/>
    </row>
    <row r="3672" spans="1:4" x14ac:dyDescent="0.25">
      <c r="A3672" s="6"/>
      <c r="B3672" s="6"/>
      <c r="C3672" s="48" t="str">
        <f t="shared" ca="1" si="57"/>
        <v>_</v>
      </c>
      <c r="D3672" s="6"/>
    </row>
    <row r="3673" spans="1:4" x14ac:dyDescent="0.25">
      <c r="A3673" s="5"/>
      <c r="B3673" s="5"/>
      <c r="C3673" s="49" t="str">
        <f t="shared" ca="1" si="57"/>
        <v>_</v>
      </c>
      <c r="D3673" s="5"/>
    </row>
    <row r="3674" spans="1:4" x14ac:dyDescent="0.25">
      <c r="A3674" s="6"/>
      <c r="B3674" s="6"/>
      <c r="C3674" s="48" t="str">
        <f t="shared" ca="1" si="57"/>
        <v>_</v>
      </c>
      <c r="D3674" s="6"/>
    </row>
    <row r="3675" spans="1:4" x14ac:dyDescent="0.25">
      <c r="A3675" s="5"/>
      <c r="B3675" s="5"/>
      <c r="C3675" s="49" t="str">
        <f t="shared" ca="1" si="57"/>
        <v>_</v>
      </c>
      <c r="D3675" s="5"/>
    </row>
    <row r="3676" spans="1:4" x14ac:dyDescent="0.25">
      <c r="A3676" s="6"/>
      <c r="B3676" s="6"/>
      <c r="C3676" s="48" t="str">
        <f t="shared" ca="1" si="57"/>
        <v>_</v>
      </c>
      <c r="D3676" s="6"/>
    </row>
    <row r="3677" spans="1:4" x14ac:dyDescent="0.25">
      <c r="A3677" s="5"/>
      <c r="B3677" s="5"/>
      <c r="C3677" s="49" t="str">
        <f t="shared" ca="1" si="57"/>
        <v>_</v>
      </c>
      <c r="D3677" s="5"/>
    </row>
    <row r="3678" spans="1:4" x14ac:dyDescent="0.25">
      <c r="A3678" s="6"/>
      <c r="B3678" s="6"/>
      <c r="C3678" s="48" t="str">
        <f t="shared" ca="1" si="57"/>
        <v>_</v>
      </c>
      <c r="D3678" s="6"/>
    </row>
    <row r="3679" spans="1:4" x14ac:dyDescent="0.25">
      <c r="A3679" s="5"/>
      <c r="B3679" s="5"/>
      <c r="C3679" s="49" t="str">
        <f t="shared" ca="1" si="57"/>
        <v>_</v>
      </c>
      <c r="D3679" s="5"/>
    </row>
    <row r="3680" spans="1:4" x14ac:dyDescent="0.25">
      <c r="A3680" s="6"/>
      <c r="B3680" s="6"/>
      <c r="C3680" s="48" t="str">
        <f t="shared" ca="1" si="57"/>
        <v>_</v>
      </c>
      <c r="D3680" s="6"/>
    </row>
    <row r="3681" spans="1:4" x14ac:dyDescent="0.25">
      <c r="A3681" s="5"/>
      <c r="B3681" s="5"/>
      <c r="C3681" s="49" t="str">
        <f t="shared" ca="1" si="57"/>
        <v>_</v>
      </c>
      <c r="D3681" s="5"/>
    </row>
    <row r="3682" spans="1:4" x14ac:dyDescent="0.25">
      <c r="A3682" s="6"/>
      <c r="B3682" s="6"/>
      <c r="C3682" s="48" t="str">
        <f t="shared" ca="1" si="57"/>
        <v>_</v>
      </c>
      <c r="D3682" s="6"/>
    </row>
    <row r="3683" spans="1:4" x14ac:dyDescent="0.25">
      <c r="A3683" s="5"/>
      <c r="B3683" s="5"/>
      <c r="C3683" s="49" t="str">
        <f t="shared" ca="1" si="57"/>
        <v>_</v>
      </c>
      <c r="D3683" s="5"/>
    </row>
    <row r="3684" spans="1:4" x14ac:dyDescent="0.25">
      <c r="A3684" s="6"/>
      <c r="B3684" s="6"/>
      <c r="C3684" s="48" t="str">
        <f t="shared" ca="1" si="57"/>
        <v>_</v>
      </c>
      <c r="D3684" s="6"/>
    </row>
    <row r="3685" spans="1:4" x14ac:dyDescent="0.25">
      <c r="A3685" s="5"/>
      <c r="B3685" s="5"/>
      <c r="C3685" s="49" t="str">
        <f t="shared" ca="1" si="57"/>
        <v>_</v>
      </c>
      <c r="D3685" s="5"/>
    </row>
    <row r="3686" spans="1:4" x14ac:dyDescent="0.25">
      <c r="A3686" s="6"/>
      <c r="B3686" s="6"/>
      <c r="C3686" s="48" t="str">
        <f t="shared" ca="1" si="57"/>
        <v>_</v>
      </c>
      <c r="D3686" s="6"/>
    </row>
    <row r="3687" spans="1:4" x14ac:dyDescent="0.25">
      <c r="A3687" s="5"/>
      <c r="B3687" s="5"/>
      <c r="C3687" s="49" t="str">
        <f t="shared" ca="1" si="57"/>
        <v>_</v>
      </c>
      <c r="D3687" s="5"/>
    </row>
    <row r="3688" spans="1:4" x14ac:dyDescent="0.25">
      <c r="A3688" s="6"/>
      <c r="B3688" s="6"/>
      <c r="C3688" s="48" t="str">
        <f t="shared" ca="1" si="57"/>
        <v>_</v>
      </c>
      <c r="D3688" s="6"/>
    </row>
    <row r="3689" spans="1:4" x14ac:dyDescent="0.25">
      <c r="A3689" s="5"/>
      <c r="B3689" s="5"/>
      <c r="C3689" s="49" t="str">
        <f t="shared" ca="1" si="57"/>
        <v>_</v>
      </c>
      <c r="D3689" s="5"/>
    </row>
    <row r="3690" spans="1:4" x14ac:dyDescent="0.25">
      <c r="A3690" s="6"/>
      <c r="B3690" s="6"/>
      <c r="C3690" s="48" t="str">
        <f t="shared" ca="1" si="57"/>
        <v>_</v>
      </c>
      <c r="D3690" s="6"/>
    </row>
    <row r="3691" spans="1:4" x14ac:dyDescent="0.25">
      <c r="A3691" s="5"/>
      <c r="B3691" s="5"/>
      <c r="C3691" s="49" t="str">
        <f t="shared" ca="1" si="57"/>
        <v>_</v>
      </c>
      <c r="D3691" s="5"/>
    </row>
    <row r="3692" spans="1:4" x14ac:dyDescent="0.25">
      <c r="A3692" s="6"/>
      <c r="B3692" s="6"/>
      <c r="C3692" s="48" t="str">
        <f t="shared" ca="1" si="57"/>
        <v>_</v>
      </c>
      <c r="D3692" s="6"/>
    </row>
    <row r="3693" spans="1:4" x14ac:dyDescent="0.25">
      <c r="A3693" s="5"/>
      <c r="B3693" s="5"/>
      <c r="C3693" s="49" t="str">
        <f t="shared" ca="1" si="57"/>
        <v>_</v>
      </c>
      <c r="D3693" s="5"/>
    </row>
    <row r="3694" spans="1:4" x14ac:dyDescent="0.25">
      <c r="A3694" s="6"/>
      <c r="B3694" s="6"/>
      <c r="C3694" s="48" t="str">
        <f t="shared" ca="1" si="57"/>
        <v>_</v>
      </c>
      <c r="D3694" s="6"/>
    </row>
    <row r="3695" spans="1:4" x14ac:dyDescent="0.25">
      <c r="A3695" s="5"/>
      <c r="B3695" s="5"/>
      <c r="C3695" s="49" t="str">
        <f t="shared" ca="1" si="57"/>
        <v>_</v>
      </c>
      <c r="D3695" s="5"/>
    </row>
    <row r="3696" spans="1:4" x14ac:dyDescent="0.25">
      <c r="A3696" s="6"/>
      <c r="B3696" s="6"/>
      <c r="C3696" s="48" t="str">
        <f t="shared" ca="1" si="57"/>
        <v>_</v>
      </c>
      <c r="D3696" s="6"/>
    </row>
    <row r="3697" spans="1:4" x14ac:dyDescent="0.25">
      <c r="A3697" s="5"/>
      <c r="B3697" s="5"/>
      <c r="C3697" s="49" t="str">
        <f t="shared" ca="1" si="57"/>
        <v>_</v>
      </c>
      <c r="D3697" s="5"/>
    </row>
    <row r="3698" spans="1:4" x14ac:dyDescent="0.25">
      <c r="A3698" s="6"/>
      <c r="B3698" s="6"/>
      <c r="C3698" s="48" t="str">
        <f t="shared" ca="1" si="57"/>
        <v>_</v>
      </c>
      <c r="D3698" s="6"/>
    </row>
    <row r="3699" spans="1:4" x14ac:dyDescent="0.25">
      <c r="A3699" s="5"/>
      <c r="B3699" s="5"/>
      <c r="C3699" s="49" t="str">
        <f t="shared" ca="1" si="57"/>
        <v>_</v>
      </c>
      <c r="D3699" s="5"/>
    </row>
    <row r="3700" spans="1:4" x14ac:dyDescent="0.25">
      <c r="A3700" s="6"/>
      <c r="B3700" s="6"/>
      <c r="C3700" s="48" t="str">
        <f t="shared" ca="1" si="57"/>
        <v>_</v>
      </c>
      <c r="D3700" s="6"/>
    </row>
    <row r="3701" spans="1:4" x14ac:dyDescent="0.25">
      <c r="A3701" s="5"/>
      <c r="B3701" s="5"/>
      <c r="C3701" s="49" t="str">
        <f t="shared" ca="1" si="57"/>
        <v>_</v>
      </c>
      <c r="D3701" s="5"/>
    </row>
    <row r="3702" spans="1:4" x14ac:dyDescent="0.25">
      <c r="A3702" s="6"/>
      <c r="B3702" s="6"/>
      <c r="C3702" s="48" t="str">
        <f t="shared" ca="1" si="57"/>
        <v>_</v>
      </c>
      <c r="D3702" s="6"/>
    </row>
    <row r="3703" spans="1:4" x14ac:dyDescent="0.25">
      <c r="A3703" s="5"/>
      <c r="B3703" s="5"/>
      <c r="C3703" s="49" t="str">
        <f t="shared" ca="1" si="57"/>
        <v>_</v>
      </c>
      <c r="D3703" s="5"/>
    </row>
    <row r="3704" spans="1:4" x14ac:dyDescent="0.25">
      <c r="A3704" s="6"/>
      <c r="B3704" s="6"/>
      <c r="C3704" s="48" t="str">
        <f t="shared" ca="1" si="57"/>
        <v>_</v>
      </c>
      <c r="D3704" s="6"/>
    </row>
    <row r="3705" spans="1:4" x14ac:dyDescent="0.25">
      <c r="A3705" s="5"/>
      <c r="B3705" s="5"/>
      <c r="C3705" s="49" t="str">
        <f t="shared" ca="1" si="57"/>
        <v>_</v>
      </c>
      <c r="D3705" s="5"/>
    </row>
    <row r="3706" spans="1:4" x14ac:dyDescent="0.25">
      <c r="A3706" s="6"/>
      <c r="B3706" s="6"/>
      <c r="C3706" s="48" t="str">
        <f t="shared" ca="1" si="57"/>
        <v>_</v>
      </c>
      <c r="D3706" s="6"/>
    </row>
    <row r="3707" spans="1:4" x14ac:dyDescent="0.25">
      <c r="A3707" s="5"/>
      <c r="B3707" s="5"/>
      <c r="C3707" s="49" t="str">
        <f t="shared" ca="1" si="57"/>
        <v>_</v>
      </c>
      <c r="D3707" s="5"/>
    </row>
    <row r="3708" spans="1:4" x14ac:dyDescent="0.25">
      <c r="A3708" s="6"/>
      <c r="B3708" s="6"/>
      <c r="C3708" s="48" t="str">
        <f t="shared" ca="1" si="57"/>
        <v>_</v>
      </c>
      <c r="D3708" s="6"/>
    </row>
    <row r="3709" spans="1:4" x14ac:dyDescent="0.25">
      <c r="A3709" s="5"/>
      <c r="B3709" s="5"/>
      <c r="C3709" s="49" t="str">
        <f t="shared" ca="1" si="57"/>
        <v>_</v>
      </c>
      <c r="D3709" s="5"/>
    </row>
    <row r="3710" spans="1:4" x14ac:dyDescent="0.25">
      <c r="A3710" s="6"/>
      <c r="B3710" s="6"/>
      <c r="C3710" s="48" t="str">
        <f t="shared" ca="1" si="57"/>
        <v>_</v>
      </c>
      <c r="D3710" s="6"/>
    </row>
    <row r="3711" spans="1:4" x14ac:dyDescent="0.25">
      <c r="A3711" s="5"/>
      <c r="B3711" s="5"/>
      <c r="C3711" s="49" t="str">
        <f t="shared" ca="1" si="57"/>
        <v>_</v>
      </c>
      <c r="D3711" s="5"/>
    </row>
    <row r="3712" spans="1:4" x14ac:dyDescent="0.25">
      <c r="A3712" s="6"/>
      <c r="B3712" s="6"/>
      <c r="C3712" s="48" t="str">
        <f t="shared" ca="1" si="57"/>
        <v>_</v>
      </c>
      <c r="D3712" s="6"/>
    </row>
    <row r="3713" spans="1:4" x14ac:dyDescent="0.25">
      <c r="A3713" s="5"/>
      <c r="B3713" s="5"/>
      <c r="C3713" s="49" t="str">
        <f t="shared" ca="1" si="57"/>
        <v>_</v>
      </c>
      <c r="D3713" s="5"/>
    </row>
    <row r="3714" spans="1:4" x14ac:dyDescent="0.25">
      <c r="A3714" s="6"/>
      <c r="B3714" s="6"/>
      <c r="C3714" s="48" t="str">
        <f t="shared" ca="1" si="57"/>
        <v>_</v>
      </c>
      <c r="D3714" s="6"/>
    </row>
    <row r="3715" spans="1:4" x14ac:dyDescent="0.25">
      <c r="A3715" s="5"/>
      <c r="B3715" s="5"/>
      <c r="C3715" s="49" t="str">
        <f t="shared" ca="1" si="57"/>
        <v>_</v>
      </c>
      <c r="D3715" s="5"/>
    </row>
    <row r="3716" spans="1:4" x14ac:dyDescent="0.25">
      <c r="A3716" s="6"/>
      <c r="B3716" s="6"/>
      <c r="C3716" s="48" t="str">
        <f t="shared" ref="C3716:C3779" ca="1" si="58">INDIRECT("A"&amp;ROW())&amp;"_"&amp;INDIRECT("B"&amp;ROW())</f>
        <v>_</v>
      </c>
      <c r="D3716" s="6"/>
    </row>
    <row r="3717" spans="1:4" x14ac:dyDescent="0.25">
      <c r="A3717" s="5"/>
      <c r="B3717" s="5"/>
      <c r="C3717" s="49" t="str">
        <f t="shared" ca="1" si="58"/>
        <v>_</v>
      </c>
      <c r="D3717" s="5"/>
    </row>
    <row r="3718" spans="1:4" x14ac:dyDescent="0.25">
      <c r="A3718" s="6"/>
      <c r="B3718" s="6"/>
      <c r="C3718" s="48" t="str">
        <f t="shared" ca="1" si="58"/>
        <v>_</v>
      </c>
      <c r="D3718" s="6"/>
    </row>
    <row r="3719" spans="1:4" x14ac:dyDescent="0.25">
      <c r="A3719" s="5"/>
      <c r="B3719" s="5"/>
      <c r="C3719" s="49" t="str">
        <f t="shared" ca="1" si="58"/>
        <v>_</v>
      </c>
      <c r="D3719" s="5"/>
    </row>
    <row r="3720" spans="1:4" x14ac:dyDescent="0.25">
      <c r="A3720" s="6"/>
      <c r="B3720" s="6"/>
      <c r="C3720" s="48" t="str">
        <f t="shared" ca="1" si="58"/>
        <v>_</v>
      </c>
      <c r="D3720" s="6"/>
    </row>
    <row r="3721" spans="1:4" x14ac:dyDescent="0.25">
      <c r="A3721" s="5"/>
      <c r="B3721" s="5"/>
      <c r="C3721" s="49" t="str">
        <f t="shared" ca="1" si="58"/>
        <v>_</v>
      </c>
      <c r="D3721" s="5"/>
    </row>
    <row r="3722" spans="1:4" x14ac:dyDescent="0.25">
      <c r="A3722" s="6"/>
      <c r="B3722" s="6"/>
      <c r="C3722" s="48" t="str">
        <f t="shared" ca="1" si="58"/>
        <v>_</v>
      </c>
      <c r="D3722" s="6"/>
    </row>
    <row r="3723" spans="1:4" x14ac:dyDescent="0.25">
      <c r="A3723" s="5"/>
      <c r="B3723" s="5"/>
      <c r="C3723" s="49" t="str">
        <f t="shared" ca="1" si="58"/>
        <v>_</v>
      </c>
      <c r="D3723" s="5"/>
    </row>
    <row r="3724" spans="1:4" x14ac:dyDescent="0.25">
      <c r="A3724" s="6"/>
      <c r="B3724" s="6"/>
      <c r="C3724" s="48" t="str">
        <f t="shared" ca="1" si="58"/>
        <v>_</v>
      </c>
      <c r="D3724" s="6"/>
    </row>
    <row r="3725" spans="1:4" x14ac:dyDescent="0.25">
      <c r="A3725" s="5"/>
      <c r="B3725" s="5"/>
      <c r="C3725" s="49" t="str">
        <f t="shared" ca="1" si="58"/>
        <v>_</v>
      </c>
      <c r="D3725" s="5"/>
    </row>
    <row r="3726" spans="1:4" x14ac:dyDescent="0.25">
      <c r="A3726" s="6"/>
      <c r="B3726" s="6"/>
      <c r="C3726" s="48" t="str">
        <f t="shared" ca="1" si="58"/>
        <v>_</v>
      </c>
      <c r="D3726" s="6"/>
    </row>
    <row r="3727" spans="1:4" x14ac:dyDescent="0.25">
      <c r="A3727" s="5"/>
      <c r="B3727" s="5"/>
      <c r="C3727" s="49" t="str">
        <f t="shared" ca="1" si="58"/>
        <v>_</v>
      </c>
      <c r="D3727" s="5"/>
    </row>
    <row r="3728" spans="1:4" x14ac:dyDescent="0.25">
      <c r="A3728" s="6"/>
      <c r="B3728" s="6"/>
      <c r="C3728" s="48" t="str">
        <f t="shared" ca="1" si="58"/>
        <v>_</v>
      </c>
      <c r="D3728" s="6"/>
    </row>
    <row r="3729" spans="1:4" x14ac:dyDescent="0.25">
      <c r="A3729" s="5"/>
      <c r="B3729" s="5"/>
      <c r="C3729" s="49" t="str">
        <f t="shared" ca="1" si="58"/>
        <v>_</v>
      </c>
      <c r="D3729" s="5"/>
    </row>
    <row r="3730" spans="1:4" x14ac:dyDescent="0.25">
      <c r="A3730" s="6"/>
      <c r="B3730" s="6"/>
      <c r="C3730" s="48" t="str">
        <f t="shared" ca="1" si="58"/>
        <v>_</v>
      </c>
      <c r="D3730" s="6"/>
    </row>
    <row r="3731" spans="1:4" x14ac:dyDescent="0.25">
      <c r="A3731" s="5"/>
      <c r="B3731" s="5"/>
      <c r="C3731" s="49" t="str">
        <f t="shared" ca="1" si="58"/>
        <v>_</v>
      </c>
      <c r="D3731" s="5"/>
    </row>
    <row r="3732" spans="1:4" x14ac:dyDescent="0.25">
      <c r="A3732" s="6"/>
      <c r="B3732" s="6"/>
      <c r="C3732" s="48" t="str">
        <f t="shared" ca="1" si="58"/>
        <v>_</v>
      </c>
      <c r="D3732" s="6"/>
    </row>
    <row r="3733" spans="1:4" x14ac:dyDescent="0.25">
      <c r="A3733" s="5"/>
      <c r="B3733" s="5"/>
      <c r="C3733" s="49" t="str">
        <f t="shared" ca="1" si="58"/>
        <v>_</v>
      </c>
      <c r="D3733" s="5"/>
    </row>
    <row r="3734" spans="1:4" x14ac:dyDescent="0.25">
      <c r="A3734" s="6"/>
      <c r="B3734" s="6"/>
      <c r="C3734" s="48" t="str">
        <f t="shared" ca="1" si="58"/>
        <v>_</v>
      </c>
      <c r="D3734" s="6"/>
    </row>
    <row r="3735" spans="1:4" x14ac:dyDescent="0.25">
      <c r="A3735" s="5"/>
      <c r="B3735" s="5"/>
      <c r="C3735" s="49" t="str">
        <f t="shared" ca="1" si="58"/>
        <v>_</v>
      </c>
      <c r="D3735" s="5"/>
    </row>
    <row r="3736" spans="1:4" x14ac:dyDescent="0.25">
      <c r="A3736" s="6"/>
      <c r="B3736" s="6"/>
      <c r="C3736" s="48" t="str">
        <f t="shared" ca="1" si="58"/>
        <v>_</v>
      </c>
      <c r="D3736" s="6"/>
    </row>
    <row r="3737" spans="1:4" x14ac:dyDescent="0.25">
      <c r="A3737" s="5"/>
      <c r="B3737" s="5"/>
      <c r="C3737" s="49" t="str">
        <f t="shared" ca="1" si="58"/>
        <v>_</v>
      </c>
      <c r="D3737" s="5"/>
    </row>
    <row r="3738" spans="1:4" x14ac:dyDescent="0.25">
      <c r="A3738" s="6"/>
      <c r="B3738" s="6"/>
      <c r="C3738" s="48" t="str">
        <f t="shared" ca="1" si="58"/>
        <v>_</v>
      </c>
      <c r="D3738" s="6"/>
    </row>
    <row r="3739" spans="1:4" x14ac:dyDescent="0.25">
      <c r="A3739" s="5"/>
      <c r="B3739" s="5"/>
      <c r="C3739" s="49" t="str">
        <f t="shared" ca="1" si="58"/>
        <v>_</v>
      </c>
      <c r="D3739" s="5"/>
    </row>
    <row r="3740" spans="1:4" x14ac:dyDescent="0.25">
      <c r="A3740" s="6"/>
      <c r="B3740" s="6"/>
      <c r="C3740" s="48" t="str">
        <f t="shared" ca="1" si="58"/>
        <v>_</v>
      </c>
      <c r="D3740" s="6"/>
    </row>
    <row r="3741" spans="1:4" x14ac:dyDescent="0.25">
      <c r="A3741" s="5"/>
      <c r="B3741" s="5"/>
      <c r="C3741" s="49" t="str">
        <f t="shared" ca="1" si="58"/>
        <v>_</v>
      </c>
      <c r="D3741" s="5"/>
    </row>
    <row r="3742" spans="1:4" x14ac:dyDescent="0.25">
      <c r="A3742" s="6"/>
      <c r="B3742" s="6"/>
      <c r="C3742" s="48" t="str">
        <f t="shared" ca="1" si="58"/>
        <v>_</v>
      </c>
      <c r="D3742" s="6"/>
    </row>
    <row r="3743" spans="1:4" x14ac:dyDescent="0.25">
      <c r="A3743" s="5"/>
      <c r="B3743" s="5"/>
      <c r="C3743" s="49" t="str">
        <f t="shared" ca="1" si="58"/>
        <v>_</v>
      </c>
      <c r="D3743" s="5"/>
    </row>
    <row r="3744" spans="1:4" x14ac:dyDescent="0.25">
      <c r="A3744" s="6"/>
      <c r="B3744" s="6"/>
      <c r="C3744" s="48" t="str">
        <f t="shared" ca="1" si="58"/>
        <v>_</v>
      </c>
      <c r="D3744" s="6"/>
    </row>
    <row r="3745" spans="1:4" x14ac:dyDescent="0.25">
      <c r="A3745" s="5"/>
      <c r="B3745" s="5"/>
      <c r="C3745" s="49" t="str">
        <f t="shared" ca="1" si="58"/>
        <v>_</v>
      </c>
      <c r="D3745" s="5"/>
    </row>
    <row r="3746" spans="1:4" x14ac:dyDescent="0.25">
      <c r="A3746" s="6"/>
      <c r="B3746" s="6"/>
      <c r="C3746" s="48" t="str">
        <f t="shared" ca="1" si="58"/>
        <v>_</v>
      </c>
      <c r="D3746" s="6"/>
    </row>
    <row r="3747" spans="1:4" x14ac:dyDescent="0.25">
      <c r="A3747" s="5"/>
      <c r="B3747" s="5"/>
      <c r="C3747" s="49" t="str">
        <f t="shared" ca="1" si="58"/>
        <v>_</v>
      </c>
      <c r="D3747" s="5"/>
    </row>
    <row r="3748" spans="1:4" x14ac:dyDescent="0.25">
      <c r="A3748" s="6"/>
      <c r="B3748" s="6"/>
      <c r="C3748" s="48" t="str">
        <f t="shared" ca="1" si="58"/>
        <v>_</v>
      </c>
      <c r="D3748" s="6"/>
    </row>
    <row r="3749" spans="1:4" x14ac:dyDescent="0.25">
      <c r="A3749" s="5"/>
      <c r="B3749" s="5"/>
      <c r="C3749" s="49" t="str">
        <f t="shared" ca="1" si="58"/>
        <v>_</v>
      </c>
      <c r="D3749" s="5"/>
    </row>
    <row r="3750" spans="1:4" x14ac:dyDescent="0.25">
      <c r="A3750" s="6"/>
      <c r="B3750" s="6"/>
      <c r="C3750" s="48" t="str">
        <f t="shared" ca="1" si="58"/>
        <v>_</v>
      </c>
      <c r="D3750" s="6"/>
    </row>
    <row r="3751" spans="1:4" x14ac:dyDescent="0.25">
      <c r="A3751" s="5"/>
      <c r="B3751" s="5"/>
      <c r="C3751" s="49" t="str">
        <f t="shared" ca="1" si="58"/>
        <v>_</v>
      </c>
      <c r="D3751" s="5"/>
    </row>
    <row r="3752" spans="1:4" x14ac:dyDescent="0.25">
      <c r="A3752" s="6"/>
      <c r="B3752" s="6"/>
      <c r="C3752" s="48" t="str">
        <f t="shared" ca="1" si="58"/>
        <v>_</v>
      </c>
      <c r="D3752" s="6"/>
    </row>
    <row r="3753" spans="1:4" x14ac:dyDescent="0.25">
      <c r="A3753" s="5"/>
      <c r="B3753" s="5"/>
      <c r="C3753" s="49" t="str">
        <f t="shared" ca="1" si="58"/>
        <v>_</v>
      </c>
      <c r="D3753" s="5"/>
    </row>
    <row r="3754" spans="1:4" x14ac:dyDescent="0.25">
      <c r="A3754" s="6"/>
      <c r="B3754" s="6"/>
      <c r="C3754" s="48" t="str">
        <f t="shared" ca="1" si="58"/>
        <v>_</v>
      </c>
      <c r="D3754" s="6"/>
    </row>
    <row r="3755" spans="1:4" x14ac:dyDescent="0.25">
      <c r="A3755" s="5"/>
      <c r="B3755" s="5"/>
      <c r="C3755" s="49" t="str">
        <f t="shared" ca="1" si="58"/>
        <v>_</v>
      </c>
      <c r="D3755" s="5"/>
    </row>
    <row r="3756" spans="1:4" x14ac:dyDescent="0.25">
      <c r="A3756" s="6"/>
      <c r="B3756" s="6"/>
      <c r="C3756" s="48" t="str">
        <f t="shared" ca="1" si="58"/>
        <v>_</v>
      </c>
      <c r="D3756" s="6"/>
    </row>
    <row r="3757" spans="1:4" x14ac:dyDescent="0.25">
      <c r="A3757" s="5"/>
      <c r="B3757" s="5"/>
      <c r="C3757" s="49" t="str">
        <f t="shared" ca="1" si="58"/>
        <v>_</v>
      </c>
      <c r="D3757" s="5"/>
    </row>
    <row r="3758" spans="1:4" x14ac:dyDescent="0.25">
      <c r="A3758" s="6"/>
      <c r="B3758" s="6"/>
      <c r="C3758" s="48" t="str">
        <f t="shared" ca="1" si="58"/>
        <v>_</v>
      </c>
      <c r="D3758" s="6"/>
    </row>
    <row r="3759" spans="1:4" x14ac:dyDescent="0.25">
      <c r="A3759" s="5"/>
      <c r="B3759" s="5"/>
      <c r="C3759" s="49" t="str">
        <f t="shared" ca="1" si="58"/>
        <v>_</v>
      </c>
      <c r="D3759" s="5"/>
    </row>
    <row r="3760" spans="1:4" x14ac:dyDescent="0.25">
      <c r="A3760" s="6"/>
      <c r="B3760" s="6"/>
      <c r="C3760" s="48" t="str">
        <f t="shared" ca="1" si="58"/>
        <v>_</v>
      </c>
      <c r="D3760" s="6"/>
    </row>
    <row r="3761" spans="1:4" x14ac:dyDescent="0.25">
      <c r="A3761" s="5"/>
      <c r="B3761" s="5"/>
      <c r="C3761" s="49" t="str">
        <f t="shared" ca="1" si="58"/>
        <v>_</v>
      </c>
      <c r="D3761" s="5"/>
    </row>
    <row r="3762" spans="1:4" x14ac:dyDescent="0.25">
      <c r="A3762" s="6"/>
      <c r="B3762" s="6"/>
      <c r="C3762" s="48" t="str">
        <f t="shared" ca="1" si="58"/>
        <v>_</v>
      </c>
      <c r="D3762" s="6"/>
    </row>
    <row r="3763" spans="1:4" x14ac:dyDescent="0.25">
      <c r="A3763" s="5"/>
      <c r="B3763" s="5"/>
      <c r="C3763" s="49" t="str">
        <f t="shared" ca="1" si="58"/>
        <v>_</v>
      </c>
      <c r="D3763" s="5"/>
    </row>
    <row r="3764" spans="1:4" x14ac:dyDescent="0.25">
      <c r="A3764" s="6"/>
      <c r="B3764" s="6"/>
      <c r="C3764" s="48" t="str">
        <f t="shared" ca="1" si="58"/>
        <v>_</v>
      </c>
      <c r="D3764" s="6"/>
    </row>
    <row r="3765" spans="1:4" x14ac:dyDescent="0.25">
      <c r="A3765" s="5"/>
      <c r="B3765" s="5"/>
      <c r="C3765" s="49" t="str">
        <f t="shared" ca="1" si="58"/>
        <v>_</v>
      </c>
      <c r="D3765" s="5"/>
    </row>
    <row r="3766" spans="1:4" x14ac:dyDescent="0.25">
      <c r="A3766" s="6"/>
      <c r="B3766" s="6"/>
      <c r="C3766" s="48" t="str">
        <f t="shared" ca="1" si="58"/>
        <v>_</v>
      </c>
      <c r="D3766" s="6"/>
    </row>
    <row r="3767" spans="1:4" x14ac:dyDescent="0.25">
      <c r="A3767" s="5"/>
      <c r="B3767" s="5"/>
      <c r="C3767" s="49" t="str">
        <f t="shared" ca="1" si="58"/>
        <v>_</v>
      </c>
      <c r="D3767" s="5"/>
    </row>
    <row r="3768" spans="1:4" x14ac:dyDescent="0.25">
      <c r="A3768" s="6"/>
      <c r="B3768" s="6"/>
      <c r="C3768" s="48" t="str">
        <f t="shared" ca="1" si="58"/>
        <v>_</v>
      </c>
      <c r="D3768" s="6"/>
    </row>
    <row r="3769" spans="1:4" x14ac:dyDescent="0.25">
      <c r="A3769" s="5"/>
      <c r="B3769" s="5"/>
      <c r="C3769" s="49" t="str">
        <f t="shared" ca="1" si="58"/>
        <v>_</v>
      </c>
      <c r="D3769" s="5"/>
    </row>
    <row r="3770" spans="1:4" x14ac:dyDescent="0.25">
      <c r="A3770" s="6"/>
      <c r="B3770" s="6"/>
      <c r="C3770" s="48" t="str">
        <f t="shared" ca="1" si="58"/>
        <v>_</v>
      </c>
      <c r="D3770" s="6"/>
    </row>
    <row r="3771" spans="1:4" x14ac:dyDescent="0.25">
      <c r="A3771" s="5"/>
      <c r="B3771" s="5"/>
      <c r="C3771" s="49" t="str">
        <f t="shared" ca="1" si="58"/>
        <v>_</v>
      </c>
      <c r="D3771" s="5"/>
    </row>
    <row r="3772" spans="1:4" x14ac:dyDescent="0.25">
      <c r="A3772" s="6"/>
      <c r="B3772" s="6"/>
      <c r="C3772" s="48" t="str">
        <f t="shared" ca="1" si="58"/>
        <v>_</v>
      </c>
      <c r="D3772" s="6"/>
    </row>
    <row r="3773" spans="1:4" x14ac:dyDescent="0.25">
      <c r="A3773" s="5"/>
      <c r="B3773" s="5"/>
      <c r="C3773" s="49" t="str">
        <f t="shared" ca="1" si="58"/>
        <v>_</v>
      </c>
      <c r="D3773" s="5"/>
    </row>
    <row r="3774" spans="1:4" x14ac:dyDescent="0.25">
      <c r="A3774" s="6"/>
      <c r="B3774" s="6"/>
      <c r="C3774" s="48" t="str">
        <f t="shared" ca="1" si="58"/>
        <v>_</v>
      </c>
      <c r="D3774" s="6"/>
    </row>
    <row r="3775" spans="1:4" x14ac:dyDescent="0.25">
      <c r="A3775" s="5"/>
      <c r="B3775" s="5"/>
      <c r="C3775" s="49" t="str">
        <f t="shared" ca="1" si="58"/>
        <v>_</v>
      </c>
      <c r="D3775" s="5"/>
    </row>
    <row r="3776" spans="1:4" x14ac:dyDescent="0.25">
      <c r="A3776" s="6"/>
      <c r="B3776" s="6"/>
      <c r="C3776" s="48" t="str">
        <f t="shared" ca="1" si="58"/>
        <v>_</v>
      </c>
      <c r="D3776" s="6"/>
    </row>
    <row r="3777" spans="1:4" x14ac:dyDescent="0.25">
      <c r="A3777" s="5"/>
      <c r="B3777" s="5"/>
      <c r="C3777" s="49" t="str">
        <f t="shared" ca="1" si="58"/>
        <v>_</v>
      </c>
      <c r="D3777" s="5"/>
    </row>
    <row r="3778" spans="1:4" x14ac:dyDescent="0.25">
      <c r="A3778" s="6"/>
      <c r="B3778" s="6"/>
      <c r="C3778" s="48" t="str">
        <f t="shared" ca="1" si="58"/>
        <v>_</v>
      </c>
      <c r="D3778" s="6"/>
    </row>
    <row r="3779" spans="1:4" x14ac:dyDescent="0.25">
      <c r="A3779" s="5"/>
      <c r="B3779" s="5"/>
      <c r="C3779" s="49" t="str">
        <f t="shared" ca="1" si="58"/>
        <v>_</v>
      </c>
      <c r="D3779" s="5"/>
    </row>
    <row r="3780" spans="1:4" x14ac:dyDescent="0.25">
      <c r="A3780" s="6"/>
      <c r="B3780" s="6"/>
      <c r="C3780" s="48" t="str">
        <f t="shared" ref="C3780:C3843" ca="1" si="59">INDIRECT("A"&amp;ROW())&amp;"_"&amp;INDIRECT("B"&amp;ROW())</f>
        <v>_</v>
      </c>
      <c r="D3780" s="6"/>
    </row>
    <row r="3781" spans="1:4" x14ac:dyDescent="0.25">
      <c r="A3781" s="5"/>
      <c r="B3781" s="5"/>
      <c r="C3781" s="49" t="str">
        <f t="shared" ca="1" si="59"/>
        <v>_</v>
      </c>
      <c r="D3781" s="5"/>
    </row>
    <row r="3782" spans="1:4" x14ac:dyDescent="0.25">
      <c r="A3782" s="6"/>
      <c r="B3782" s="6"/>
      <c r="C3782" s="48" t="str">
        <f t="shared" ca="1" si="59"/>
        <v>_</v>
      </c>
      <c r="D3782" s="6"/>
    </row>
    <row r="3783" spans="1:4" x14ac:dyDescent="0.25">
      <c r="A3783" s="5"/>
      <c r="B3783" s="5"/>
      <c r="C3783" s="49" t="str">
        <f t="shared" ca="1" si="59"/>
        <v>_</v>
      </c>
      <c r="D3783" s="5"/>
    </row>
    <row r="3784" spans="1:4" x14ac:dyDescent="0.25">
      <c r="A3784" s="6"/>
      <c r="B3784" s="6"/>
      <c r="C3784" s="48" t="str">
        <f t="shared" ca="1" si="59"/>
        <v>_</v>
      </c>
      <c r="D3784" s="6"/>
    </row>
    <row r="3785" spans="1:4" x14ac:dyDescent="0.25">
      <c r="A3785" s="5"/>
      <c r="B3785" s="5"/>
      <c r="C3785" s="49" t="str">
        <f t="shared" ca="1" si="59"/>
        <v>_</v>
      </c>
      <c r="D3785" s="5"/>
    </row>
    <row r="3786" spans="1:4" x14ac:dyDescent="0.25">
      <c r="A3786" s="6"/>
      <c r="B3786" s="6"/>
      <c r="C3786" s="48" t="str">
        <f t="shared" ca="1" si="59"/>
        <v>_</v>
      </c>
      <c r="D3786" s="6"/>
    </row>
    <row r="3787" spans="1:4" x14ac:dyDescent="0.25">
      <c r="A3787" s="5"/>
      <c r="B3787" s="5"/>
      <c r="C3787" s="49" t="str">
        <f t="shared" ca="1" si="59"/>
        <v>_</v>
      </c>
      <c r="D3787" s="5"/>
    </row>
    <row r="3788" spans="1:4" x14ac:dyDescent="0.25">
      <c r="A3788" s="6"/>
      <c r="B3788" s="6"/>
      <c r="C3788" s="48" t="str">
        <f t="shared" ca="1" si="59"/>
        <v>_</v>
      </c>
      <c r="D3788" s="6"/>
    </row>
    <row r="3789" spans="1:4" x14ac:dyDescent="0.25">
      <c r="A3789" s="5"/>
      <c r="B3789" s="5"/>
      <c r="C3789" s="49" t="str">
        <f t="shared" ca="1" si="59"/>
        <v>_</v>
      </c>
      <c r="D3789" s="5"/>
    </row>
    <row r="3790" spans="1:4" x14ac:dyDescent="0.25">
      <c r="A3790" s="6"/>
      <c r="B3790" s="6"/>
      <c r="C3790" s="48" t="str">
        <f t="shared" ca="1" si="59"/>
        <v>_</v>
      </c>
      <c r="D3790" s="6"/>
    </row>
    <row r="3791" spans="1:4" x14ac:dyDescent="0.25">
      <c r="A3791" s="5"/>
      <c r="B3791" s="5"/>
      <c r="C3791" s="49" t="str">
        <f t="shared" ca="1" si="59"/>
        <v>_</v>
      </c>
      <c r="D3791" s="5"/>
    </row>
    <row r="3792" spans="1:4" x14ac:dyDescent="0.25">
      <c r="A3792" s="6"/>
      <c r="B3792" s="6"/>
      <c r="C3792" s="48" t="str">
        <f t="shared" ca="1" si="59"/>
        <v>_</v>
      </c>
      <c r="D3792" s="6"/>
    </row>
    <row r="3793" spans="1:4" x14ac:dyDescent="0.25">
      <c r="A3793" s="5"/>
      <c r="B3793" s="5"/>
      <c r="C3793" s="49" t="str">
        <f t="shared" ca="1" si="59"/>
        <v>_</v>
      </c>
      <c r="D3793" s="5"/>
    </row>
    <row r="3794" spans="1:4" x14ac:dyDescent="0.25">
      <c r="A3794" s="6"/>
      <c r="B3794" s="6"/>
      <c r="C3794" s="48" t="str">
        <f t="shared" ca="1" si="59"/>
        <v>_</v>
      </c>
      <c r="D3794" s="6"/>
    </row>
    <row r="3795" spans="1:4" x14ac:dyDescent="0.25">
      <c r="A3795" s="5"/>
      <c r="B3795" s="5"/>
      <c r="C3795" s="49" t="str">
        <f t="shared" ca="1" si="59"/>
        <v>_</v>
      </c>
      <c r="D3795" s="5"/>
    </row>
    <row r="3796" spans="1:4" x14ac:dyDescent="0.25">
      <c r="A3796" s="6"/>
      <c r="B3796" s="6"/>
      <c r="C3796" s="48" t="str">
        <f t="shared" ca="1" si="59"/>
        <v>_</v>
      </c>
      <c r="D3796" s="6"/>
    </row>
    <row r="3797" spans="1:4" x14ac:dyDescent="0.25">
      <c r="A3797" s="5"/>
      <c r="B3797" s="5"/>
      <c r="C3797" s="49" t="str">
        <f t="shared" ca="1" si="59"/>
        <v>_</v>
      </c>
      <c r="D3797" s="5"/>
    </row>
    <row r="3798" spans="1:4" x14ac:dyDescent="0.25">
      <c r="A3798" s="6"/>
      <c r="B3798" s="6"/>
      <c r="C3798" s="48" t="str">
        <f t="shared" ca="1" si="59"/>
        <v>_</v>
      </c>
      <c r="D3798" s="6"/>
    </row>
    <row r="3799" spans="1:4" x14ac:dyDescent="0.25">
      <c r="A3799" s="5"/>
      <c r="B3799" s="5"/>
      <c r="C3799" s="49" t="str">
        <f t="shared" ca="1" si="59"/>
        <v>_</v>
      </c>
      <c r="D3799" s="5"/>
    </row>
    <row r="3800" spans="1:4" x14ac:dyDescent="0.25">
      <c r="A3800" s="6"/>
      <c r="B3800" s="6"/>
      <c r="C3800" s="48" t="str">
        <f t="shared" ca="1" si="59"/>
        <v>_</v>
      </c>
      <c r="D3800" s="6"/>
    </row>
    <row r="3801" spans="1:4" x14ac:dyDescent="0.25">
      <c r="A3801" s="5"/>
      <c r="B3801" s="5"/>
      <c r="C3801" s="49" t="str">
        <f t="shared" ca="1" si="59"/>
        <v>_</v>
      </c>
      <c r="D3801" s="5"/>
    </row>
    <row r="3802" spans="1:4" x14ac:dyDescent="0.25">
      <c r="A3802" s="6"/>
      <c r="B3802" s="6"/>
      <c r="C3802" s="48" t="str">
        <f t="shared" ca="1" si="59"/>
        <v>_</v>
      </c>
      <c r="D3802" s="6"/>
    </row>
    <row r="3803" spans="1:4" x14ac:dyDescent="0.25">
      <c r="A3803" s="5"/>
      <c r="B3803" s="5"/>
      <c r="C3803" s="49" t="str">
        <f t="shared" ca="1" si="59"/>
        <v>_</v>
      </c>
      <c r="D3803" s="5"/>
    </row>
    <row r="3804" spans="1:4" x14ac:dyDescent="0.25">
      <c r="A3804" s="6"/>
      <c r="B3804" s="6"/>
      <c r="C3804" s="48" t="str">
        <f t="shared" ca="1" si="59"/>
        <v>_</v>
      </c>
      <c r="D3804" s="6"/>
    </row>
    <row r="3805" spans="1:4" x14ac:dyDescent="0.25">
      <c r="A3805" s="5"/>
      <c r="B3805" s="5"/>
      <c r="C3805" s="49" t="str">
        <f t="shared" ca="1" si="59"/>
        <v>_</v>
      </c>
      <c r="D3805" s="5"/>
    </row>
    <row r="3806" spans="1:4" x14ac:dyDescent="0.25">
      <c r="A3806" s="6"/>
      <c r="B3806" s="6"/>
      <c r="C3806" s="48" t="str">
        <f t="shared" ca="1" si="59"/>
        <v>_</v>
      </c>
      <c r="D3806" s="6"/>
    </row>
    <row r="3807" spans="1:4" x14ac:dyDescent="0.25">
      <c r="A3807" s="5"/>
      <c r="B3807" s="5"/>
      <c r="C3807" s="49" t="str">
        <f t="shared" ca="1" si="59"/>
        <v>_</v>
      </c>
      <c r="D3807" s="5"/>
    </row>
    <row r="3808" spans="1:4" x14ac:dyDescent="0.25">
      <c r="A3808" s="6"/>
      <c r="B3808" s="6"/>
      <c r="C3808" s="48" t="str">
        <f t="shared" ca="1" si="59"/>
        <v>_</v>
      </c>
      <c r="D3808" s="6"/>
    </row>
    <row r="3809" spans="1:4" x14ac:dyDescent="0.25">
      <c r="A3809" s="5"/>
      <c r="B3809" s="5"/>
      <c r="C3809" s="49" t="str">
        <f t="shared" ca="1" si="59"/>
        <v>_</v>
      </c>
      <c r="D3809" s="5"/>
    </row>
    <row r="3810" spans="1:4" x14ac:dyDescent="0.25">
      <c r="A3810" s="6"/>
      <c r="B3810" s="6"/>
      <c r="C3810" s="48" t="str">
        <f t="shared" ca="1" si="59"/>
        <v>_</v>
      </c>
      <c r="D3810" s="6"/>
    </row>
    <row r="3811" spans="1:4" x14ac:dyDescent="0.25">
      <c r="A3811" s="5"/>
      <c r="B3811" s="5"/>
      <c r="C3811" s="49" t="str">
        <f t="shared" ca="1" si="59"/>
        <v>_</v>
      </c>
      <c r="D3811" s="5"/>
    </row>
    <row r="3812" spans="1:4" x14ac:dyDescent="0.25">
      <c r="A3812" s="6"/>
      <c r="B3812" s="6"/>
      <c r="C3812" s="48" t="str">
        <f t="shared" ca="1" si="59"/>
        <v>_</v>
      </c>
      <c r="D3812" s="6"/>
    </row>
    <row r="3813" spans="1:4" x14ac:dyDescent="0.25">
      <c r="A3813" s="5"/>
      <c r="B3813" s="5"/>
      <c r="C3813" s="49" t="str">
        <f t="shared" ca="1" si="59"/>
        <v>_</v>
      </c>
      <c r="D3813" s="5"/>
    </row>
    <row r="3814" spans="1:4" x14ac:dyDescent="0.25">
      <c r="A3814" s="6"/>
      <c r="B3814" s="6"/>
      <c r="C3814" s="48" t="str">
        <f t="shared" ca="1" si="59"/>
        <v>_</v>
      </c>
      <c r="D3814" s="6"/>
    </row>
    <row r="3815" spans="1:4" x14ac:dyDescent="0.25">
      <c r="A3815" s="5"/>
      <c r="B3815" s="5"/>
      <c r="C3815" s="49" t="str">
        <f t="shared" ca="1" si="59"/>
        <v>_</v>
      </c>
      <c r="D3815" s="5"/>
    </row>
    <row r="3816" spans="1:4" x14ac:dyDescent="0.25">
      <c r="A3816" s="6"/>
      <c r="B3816" s="6"/>
      <c r="C3816" s="48" t="str">
        <f t="shared" ca="1" si="59"/>
        <v>_</v>
      </c>
      <c r="D3816" s="6"/>
    </row>
    <row r="3817" spans="1:4" x14ac:dyDescent="0.25">
      <c r="A3817" s="5"/>
      <c r="B3817" s="5"/>
      <c r="C3817" s="49" t="str">
        <f t="shared" ca="1" si="59"/>
        <v>_</v>
      </c>
      <c r="D3817" s="5"/>
    </row>
    <row r="3818" spans="1:4" x14ac:dyDescent="0.25">
      <c r="A3818" s="6"/>
      <c r="B3818" s="6"/>
      <c r="C3818" s="48" t="str">
        <f t="shared" ca="1" si="59"/>
        <v>_</v>
      </c>
      <c r="D3818" s="6"/>
    </row>
    <row r="3819" spans="1:4" x14ac:dyDescent="0.25">
      <c r="A3819" s="5"/>
      <c r="B3819" s="5"/>
      <c r="C3819" s="49" t="str">
        <f t="shared" ca="1" si="59"/>
        <v>_</v>
      </c>
      <c r="D3819" s="5"/>
    </row>
    <row r="3820" spans="1:4" x14ac:dyDescent="0.25">
      <c r="A3820" s="6"/>
      <c r="B3820" s="6"/>
      <c r="C3820" s="48" t="str">
        <f t="shared" ca="1" si="59"/>
        <v>_</v>
      </c>
      <c r="D3820" s="6"/>
    </row>
    <row r="3821" spans="1:4" x14ac:dyDescent="0.25">
      <c r="A3821" s="5"/>
      <c r="B3821" s="5"/>
      <c r="C3821" s="49" t="str">
        <f t="shared" ca="1" si="59"/>
        <v>_</v>
      </c>
      <c r="D3821" s="5"/>
    </row>
    <row r="3822" spans="1:4" x14ac:dyDescent="0.25">
      <c r="A3822" s="6"/>
      <c r="B3822" s="6"/>
      <c r="C3822" s="48" t="str">
        <f t="shared" ca="1" si="59"/>
        <v>_</v>
      </c>
      <c r="D3822" s="6"/>
    </row>
    <row r="3823" spans="1:4" x14ac:dyDescent="0.25">
      <c r="A3823" s="5"/>
      <c r="B3823" s="5"/>
      <c r="C3823" s="49" t="str">
        <f t="shared" ca="1" si="59"/>
        <v>_</v>
      </c>
      <c r="D3823" s="5"/>
    </row>
    <row r="3824" spans="1:4" x14ac:dyDescent="0.25">
      <c r="A3824" s="6"/>
      <c r="B3824" s="6"/>
      <c r="C3824" s="48" t="str">
        <f t="shared" ca="1" si="59"/>
        <v>_</v>
      </c>
      <c r="D3824" s="6"/>
    </row>
    <row r="3825" spans="1:4" x14ac:dyDescent="0.25">
      <c r="A3825" s="5"/>
      <c r="B3825" s="5"/>
      <c r="C3825" s="49" t="str">
        <f t="shared" ca="1" si="59"/>
        <v>_</v>
      </c>
      <c r="D3825" s="5"/>
    </row>
    <row r="3826" spans="1:4" x14ac:dyDescent="0.25">
      <c r="A3826" s="6"/>
      <c r="B3826" s="6"/>
      <c r="C3826" s="48" t="str">
        <f t="shared" ca="1" si="59"/>
        <v>_</v>
      </c>
      <c r="D3826" s="6"/>
    </row>
    <row r="3827" spans="1:4" x14ac:dyDescent="0.25">
      <c r="A3827" s="5"/>
      <c r="B3827" s="5"/>
      <c r="C3827" s="49" t="str">
        <f t="shared" ca="1" si="59"/>
        <v>_</v>
      </c>
      <c r="D3827" s="5"/>
    </row>
    <row r="3828" spans="1:4" x14ac:dyDescent="0.25">
      <c r="A3828" s="6"/>
      <c r="B3828" s="6"/>
      <c r="C3828" s="48" t="str">
        <f t="shared" ca="1" si="59"/>
        <v>_</v>
      </c>
      <c r="D3828" s="6"/>
    </row>
    <row r="3829" spans="1:4" x14ac:dyDescent="0.25">
      <c r="A3829" s="5"/>
      <c r="B3829" s="5"/>
      <c r="C3829" s="49" t="str">
        <f t="shared" ca="1" si="59"/>
        <v>_</v>
      </c>
      <c r="D3829" s="5"/>
    </row>
    <row r="3830" spans="1:4" x14ac:dyDescent="0.25">
      <c r="A3830" s="6"/>
      <c r="B3830" s="6"/>
      <c r="C3830" s="48" t="str">
        <f t="shared" ca="1" si="59"/>
        <v>_</v>
      </c>
      <c r="D3830" s="6"/>
    </row>
    <row r="3831" spans="1:4" x14ac:dyDescent="0.25">
      <c r="A3831" s="5"/>
      <c r="B3831" s="5"/>
      <c r="C3831" s="49" t="str">
        <f t="shared" ca="1" si="59"/>
        <v>_</v>
      </c>
      <c r="D3831" s="5"/>
    </row>
    <row r="3832" spans="1:4" x14ac:dyDescent="0.25">
      <c r="A3832" s="6"/>
      <c r="B3832" s="6"/>
      <c r="C3832" s="48" t="str">
        <f t="shared" ca="1" si="59"/>
        <v>_</v>
      </c>
      <c r="D3832" s="6"/>
    </row>
    <row r="3833" spans="1:4" x14ac:dyDescent="0.25">
      <c r="A3833" s="5"/>
      <c r="B3833" s="5"/>
      <c r="C3833" s="49" t="str">
        <f t="shared" ca="1" si="59"/>
        <v>_</v>
      </c>
      <c r="D3833" s="5"/>
    </row>
    <row r="3834" spans="1:4" x14ac:dyDescent="0.25">
      <c r="A3834" s="6"/>
      <c r="B3834" s="6"/>
      <c r="C3834" s="48" t="str">
        <f t="shared" ca="1" si="59"/>
        <v>_</v>
      </c>
      <c r="D3834" s="6"/>
    </row>
    <row r="3835" spans="1:4" x14ac:dyDescent="0.25">
      <c r="A3835" s="5"/>
      <c r="B3835" s="5"/>
      <c r="C3835" s="49" t="str">
        <f t="shared" ca="1" si="59"/>
        <v>_</v>
      </c>
      <c r="D3835" s="5"/>
    </row>
    <row r="3836" spans="1:4" x14ac:dyDescent="0.25">
      <c r="A3836" s="6"/>
      <c r="B3836" s="6"/>
      <c r="C3836" s="48" t="str">
        <f t="shared" ca="1" si="59"/>
        <v>_</v>
      </c>
      <c r="D3836" s="6"/>
    </row>
    <row r="3837" spans="1:4" x14ac:dyDescent="0.25">
      <c r="A3837" s="5"/>
      <c r="B3837" s="5"/>
      <c r="C3837" s="49" t="str">
        <f t="shared" ca="1" si="59"/>
        <v>_</v>
      </c>
      <c r="D3837" s="5"/>
    </row>
    <row r="3838" spans="1:4" x14ac:dyDescent="0.25">
      <c r="A3838" s="6"/>
      <c r="B3838" s="6"/>
      <c r="C3838" s="48" t="str">
        <f t="shared" ca="1" si="59"/>
        <v>_</v>
      </c>
      <c r="D3838" s="6"/>
    </row>
    <row r="3839" spans="1:4" x14ac:dyDescent="0.25">
      <c r="A3839" s="5"/>
      <c r="B3839" s="5"/>
      <c r="C3839" s="49" t="str">
        <f t="shared" ca="1" si="59"/>
        <v>_</v>
      </c>
      <c r="D3839" s="5"/>
    </row>
    <row r="3840" spans="1:4" x14ac:dyDescent="0.25">
      <c r="A3840" s="6"/>
      <c r="B3840" s="6"/>
      <c r="C3840" s="48" t="str">
        <f t="shared" ca="1" si="59"/>
        <v>_</v>
      </c>
      <c r="D3840" s="6"/>
    </row>
    <row r="3841" spans="1:4" x14ac:dyDescent="0.25">
      <c r="A3841" s="5"/>
      <c r="B3841" s="5"/>
      <c r="C3841" s="49" t="str">
        <f t="shared" ca="1" si="59"/>
        <v>_</v>
      </c>
      <c r="D3841" s="5"/>
    </row>
    <row r="3842" spans="1:4" x14ac:dyDescent="0.25">
      <c r="A3842" s="6"/>
      <c r="B3842" s="6"/>
      <c r="C3842" s="48" t="str">
        <f t="shared" ca="1" si="59"/>
        <v>_</v>
      </c>
      <c r="D3842" s="6"/>
    </row>
    <row r="3843" spans="1:4" x14ac:dyDescent="0.25">
      <c r="A3843" s="5"/>
      <c r="B3843" s="5"/>
      <c r="C3843" s="49" t="str">
        <f t="shared" ca="1" si="59"/>
        <v>_</v>
      </c>
      <c r="D3843" s="5"/>
    </row>
    <row r="3844" spans="1:4" x14ac:dyDescent="0.25">
      <c r="A3844" s="6"/>
      <c r="B3844" s="6"/>
      <c r="C3844" s="48" t="str">
        <f t="shared" ref="C3844:C3907" ca="1" si="60">INDIRECT("A"&amp;ROW())&amp;"_"&amp;INDIRECT("B"&amp;ROW())</f>
        <v>_</v>
      </c>
      <c r="D3844" s="6"/>
    </row>
    <row r="3845" spans="1:4" x14ac:dyDescent="0.25">
      <c r="A3845" s="5"/>
      <c r="B3845" s="5"/>
      <c r="C3845" s="49" t="str">
        <f t="shared" ca="1" si="60"/>
        <v>_</v>
      </c>
      <c r="D3845" s="5"/>
    </row>
    <row r="3846" spans="1:4" x14ac:dyDescent="0.25">
      <c r="A3846" s="6"/>
      <c r="B3846" s="6"/>
      <c r="C3846" s="48" t="str">
        <f t="shared" ca="1" si="60"/>
        <v>_</v>
      </c>
      <c r="D3846" s="6"/>
    </row>
    <row r="3847" spans="1:4" x14ac:dyDescent="0.25">
      <c r="A3847" s="5"/>
      <c r="B3847" s="5"/>
      <c r="C3847" s="49" t="str">
        <f t="shared" ca="1" si="60"/>
        <v>_</v>
      </c>
      <c r="D3847" s="5"/>
    </row>
    <row r="3848" spans="1:4" x14ac:dyDescent="0.25">
      <c r="A3848" s="6"/>
      <c r="B3848" s="6"/>
      <c r="C3848" s="48" t="str">
        <f t="shared" ca="1" si="60"/>
        <v>_</v>
      </c>
      <c r="D3848" s="6"/>
    </row>
    <row r="3849" spans="1:4" x14ac:dyDescent="0.25">
      <c r="A3849" s="5"/>
      <c r="B3849" s="5"/>
      <c r="C3849" s="49" t="str">
        <f t="shared" ca="1" si="60"/>
        <v>_</v>
      </c>
      <c r="D3849" s="5"/>
    </row>
    <row r="3850" spans="1:4" x14ac:dyDescent="0.25">
      <c r="A3850" s="6"/>
      <c r="B3850" s="6"/>
      <c r="C3850" s="48" t="str">
        <f t="shared" ca="1" si="60"/>
        <v>_</v>
      </c>
      <c r="D3850" s="6"/>
    </row>
    <row r="3851" spans="1:4" x14ac:dyDescent="0.25">
      <c r="A3851" s="5"/>
      <c r="B3851" s="5"/>
      <c r="C3851" s="49" t="str">
        <f t="shared" ca="1" si="60"/>
        <v>_</v>
      </c>
      <c r="D3851" s="5"/>
    </row>
    <row r="3852" spans="1:4" x14ac:dyDescent="0.25">
      <c r="A3852" s="6"/>
      <c r="B3852" s="6"/>
      <c r="C3852" s="48" t="str">
        <f t="shared" ca="1" si="60"/>
        <v>_</v>
      </c>
      <c r="D3852" s="6"/>
    </row>
    <row r="3853" spans="1:4" x14ac:dyDescent="0.25">
      <c r="A3853" s="5"/>
      <c r="B3853" s="5"/>
      <c r="C3853" s="49" t="str">
        <f t="shared" ca="1" si="60"/>
        <v>_</v>
      </c>
      <c r="D3853" s="5"/>
    </row>
    <row r="3854" spans="1:4" x14ac:dyDescent="0.25">
      <c r="A3854" s="6"/>
      <c r="B3854" s="6"/>
      <c r="C3854" s="48" t="str">
        <f t="shared" ca="1" si="60"/>
        <v>_</v>
      </c>
      <c r="D3854" s="6"/>
    </row>
    <row r="3855" spans="1:4" x14ac:dyDescent="0.25">
      <c r="A3855" s="5"/>
      <c r="B3855" s="5"/>
      <c r="C3855" s="49" t="str">
        <f t="shared" ca="1" si="60"/>
        <v>_</v>
      </c>
      <c r="D3855" s="5"/>
    </row>
    <row r="3856" spans="1:4" x14ac:dyDescent="0.25">
      <c r="A3856" s="6"/>
      <c r="B3856" s="6"/>
      <c r="C3856" s="48" t="str">
        <f t="shared" ca="1" si="60"/>
        <v>_</v>
      </c>
      <c r="D3856" s="6"/>
    </row>
    <row r="3857" spans="1:4" x14ac:dyDescent="0.25">
      <c r="A3857" s="5"/>
      <c r="B3857" s="5"/>
      <c r="C3857" s="49" t="str">
        <f t="shared" ca="1" si="60"/>
        <v>_</v>
      </c>
      <c r="D3857" s="5"/>
    </row>
    <row r="3858" spans="1:4" x14ac:dyDescent="0.25">
      <c r="A3858" s="6"/>
      <c r="B3858" s="6"/>
      <c r="C3858" s="48" t="str">
        <f t="shared" ca="1" si="60"/>
        <v>_</v>
      </c>
      <c r="D3858" s="6"/>
    </row>
    <row r="3859" spans="1:4" x14ac:dyDescent="0.25">
      <c r="A3859" s="5"/>
      <c r="B3859" s="5"/>
      <c r="C3859" s="49" t="str">
        <f t="shared" ca="1" si="60"/>
        <v>_</v>
      </c>
      <c r="D3859" s="5"/>
    </row>
    <row r="3860" spans="1:4" x14ac:dyDescent="0.25">
      <c r="A3860" s="6"/>
      <c r="B3860" s="6"/>
      <c r="C3860" s="48" t="str">
        <f t="shared" ca="1" si="60"/>
        <v>_</v>
      </c>
      <c r="D3860" s="6"/>
    </row>
    <row r="3861" spans="1:4" x14ac:dyDescent="0.25">
      <c r="A3861" s="5"/>
      <c r="B3861" s="5"/>
      <c r="C3861" s="49" t="str">
        <f t="shared" ca="1" si="60"/>
        <v>_</v>
      </c>
      <c r="D3861" s="5"/>
    </row>
    <row r="3862" spans="1:4" x14ac:dyDescent="0.25">
      <c r="A3862" s="6"/>
      <c r="B3862" s="6"/>
      <c r="C3862" s="48" t="str">
        <f t="shared" ca="1" si="60"/>
        <v>_</v>
      </c>
      <c r="D3862" s="6"/>
    </row>
    <row r="3863" spans="1:4" x14ac:dyDescent="0.25">
      <c r="A3863" s="5"/>
      <c r="B3863" s="5"/>
      <c r="C3863" s="49" t="str">
        <f t="shared" ca="1" si="60"/>
        <v>_</v>
      </c>
      <c r="D3863" s="5"/>
    </row>
    <row r="3864" spans="1:4" x14ac:dyDescent="0.25">
      <c r="A3864" s="6"/>
      <c r="B3864" s="6"/>
      <c r="C3864" s="48" t="str">
        <f t="shared" ca="1" si="60"/>
        <v>_</v>
      </c>
      <c r="D3864" s="6"/>
    </row>
    <row r="3865" spans="1:4" x14ac:dyDescent="0.25">
      <c r="A3865" s="5"/>
      <c r="B3865" s="5"/>
      <c r="C3865" s="49" t="str">
        <f t="shared" ca="1" si="60"/>
        <v>_</v>
      </c>
      <c r="D3865" s="5"/>
    </row>
    <row r="3866" spans="1:4" x14ac:dyDescent="0.25">
      <c r="A3866" s="6"/>
      <c r="B3866" s="6"/>
      <c r="C3866" s="48" t="str">
        <f t="shared" ca="1" si="60"/>
        <v>_</v>
      </c>
      <c r="D3866" s="6"/>
    </row>
    <row r="3867" spans="1:4" x14ac:dyDescent="0.25">
      <c r="A3867" s="5"/>
      <c r="B3867" s="5"/>
      <c r="C3867" s="49" t="str">
        <f t="shared" ca="1" si="60"/>
        <v>_</v>
      </c>
      <c r="D3867" s="5"/>
    </row>
    <row r="3868" spans="1:4" x14ac:dyDescent="0.25">
      <c r="A3868" s="6"/>
      <c r="B3868" s="6"/>
      <c r="C3868" s="48" t="str">
        <f t="shared" ca="1" si="60"/>
        <v>_</v>
      </c>
      <c r="D3868" s="6"/>
    </row>
    <row r="3869" spans="1:4" x14ac:dyDescent="0.25">
      <c r="A3869" s="5"/>
      <c r="B3869" s="5"/>
      <c r="C3869" s="49" t="str">
        <f t="shared" ca="1" si="60"/>
        <v>_</v>
      </c>
      <c r="D3869" s="5"/>
    </row>
    <row r="3870" spans="1:4" x14ac:dyDescent="0.25">
      <c r="A3870" s="6"/>
      <c r="B3870" s="6"/>
      <c r="C3870" s="48" t="str">
        <f t="shared" ca="1" si="60"/>
        <v>_</v>
      </c>
      <c r="D3870" s="6"/>
    </row>
    <row r="3871" spans="1:4" x14ac:dyDescent="0.25">
      <c r="A3871" s="5"/>
      <c r="B3871" s="5"/>
      <c r="C3871" s="49" t="str">
        <f t="shared" ca="1" si="60"/>
        <v>_</v>
      </c>
      <c r="D3871" s="5"/>
    </row>
    <row r="3872" spans="1:4" x14ac:dyDescent="0.25">
      <c r="A3872" s="6"/>
      <c r="B3872" s="6"/>
      <c r="C3872" s="48" t="str">
        <f t="shared" ca="1" si="60"/>
        <v>_</v>
      </c>
      <c r="D3872" s="6"/>
    </row>
    <row r="3873" spans="1:4" x14ac:dyDescent="0.25">
      <c r="A3873" s="5"/>
      <c r="B3873" s="5"/>
      <c r="C3873" s="49" t="str">
        <f t="shared" ca="1" si="60"/>
        <v>_</v>
      </c>
      <c r="D3873" s="5"/>
    </row>
    <row r="3874" spans="1:4" x14ac:dyDescent="0.25">
      <c r="A3874" s="6"/>
      <c r="B3874" s="6"/>
      <c r="C3874" s="48" t="str">
        <f t="shared" ca="1" si="60"/>
        <v>_</v>
      </c>
      <c r="D3874" s="6"/>
    </row>
    <row r="3875" spans="1:4" x14ac:dyDescent="0.25">
      <c r="A3875" s="5"/>
      <c r="B3875" s="5"/>
      <c r="C3875" s="49" t="str">
        <f t="shared" ca="1" si="60"/>
        <v>_</v>
      </c>
      <c r="D3875" s="5"/>
    </row>
    <row r="3876" spans="1:4" x14ac:dyDescent="0.25">
      <c r="A3876" s="6"/>
      <c r="B3876" s="6"/>
      <c r="C3876" s="48" t="str">
        <f t="shared" ca="1" si="60"/>
        <v>_</v>
      </c>
      <c r="D3876" s="6"/>
    </row>
    <row r="3877" spans="1:4" x14ac:dyDescent="0.25">
      <c r="A3877" s="5"/>
      <c r="B3877" s="5"/>
      <c r="C3877" s="49" t="str">
        <f t="shared" ca="1" si="60"/>
        <v>_</v>
      </c>
      <c r="D3877" s="5"/>
    </row>
    <row r="3878" spans="1:4" x14ac:dyDescent="0.25">
      <c r="A3878" s="6"/>
      <c r="B3878" s="6"/>
      <c r="C3878" s="48" t="str">
        <f t="shared" ca="1" si="60"/>
        <v>_</v>
      </c>
      <c r="D3878" s="6"/>
    </row>
    <row r="3879" spans="1:4" x14ac:dyDescent="0.25">
      <c r="A3879" s="5"/>
      <c r="B3879" s="5"/>
      <c r="C3879" s="49" t="str">
        <f t="shared" ca="1" si="60"/>
        <v>_</v>
      </c>
      <c r="D3879" s="5"/>
    </row>
    <row r="3880" spans="1:4" x14ac:dyDescent="0.25">
      <c r="A3880" s="6"/>
      <c r="B3880" s="6"/>
      <c r="C3880" s="48" t="str">
        <f t="shared" ca="1" si="60"/>
        <v>_</v>
      </c>
      <c r="D3880" s="6"/>
    </row>
    <row r="3881" spans="1:4" x14ac:dyDescent="0.25">
      <c r="A3881" s="5"/>
      <c r="B3881" s="5"/>
      <c r="C3881" s="49" t="str">
        <f t="shared" ca="1" si="60"/>
        <v>_</v>
      </c>
      <c r="D3881" s="5"/>
    </row>
    <row r="3882" spans="1:4" x14ac:dyDescent="0.25">
      <c r="A3882" s="6"/>
      <c r="B3882" s="6"/>
      <c r="C3882" s="48" t="str">
        <f t="shared" ca="1" si="60"/>
        <v>_</v>
      </c>
      <c r="D3882" s="6"/>
    </row>
    <row r="3883" spans="1:4" x14ac:dyDescent="0.25">
      <c r="A3883" s="5"/>
      <c r="B3883" s="5"/>
      <c r="C3883" s="49" t="str">
        <f t="shared" ca="1" si="60"/>
        <v>_</v>
      </c>
      <c r="D3883" s="5"/>
    </row>
    <row r="3884" spans="1:4" x14ac:dyDescent="0.25">
      <c r="A3884" s="6"/>
      <c r="B3884" s="6"/>
      <c r="C3884" s="48" t="str">
        <f t="shared" ca="1" si="60"/>
        <v>_</v>
      </c>
      <c r="D3884" s="6"/>
    </row>
    <row r="3885" spans="1:4" x14ac:dyDescent="0.25">
      <c r="A3885" s="5"/>
      <c r="B3885" s="5"/>
      <c r="C3885" s="49" t="str">
        <f t="shared" ca="1" si="60"/>
        <v>_</v>
      </c>
      <c r="D3885" s="5"/>
    </row>
    <row r="3886" spans="1:4" x14ac:dyDescent="0.25">
      <c r="A3886" s="6"/>
      <c r="B3886" s="6"/>
      <c r="C3886" s="48" t="str">
        <f t="shared" ca="1" si="60"/>
        <v>_</v>
      </c>
      <c r="D3886" s="6"/>
    </row>
    <row r="3887" spans="1:4" x14ac:dyDescent="0.25">
      <c r="A3887" s="5"/>
      <c r="B3887" s="5"/>
      <c r="C3887" s="49" t="str">
        <f t="shared" ca="1" si="60"/>
        <v>_</v>
      </c>
      <c r="D3887" s="5"/>
    </row>
    <row r="3888" spans="1:4" x14ac:dyDescent="0.25">
      <c r="A3888" s="6"/>
      <c r="B3888" s="6"/>
      <c r="C3888" s="48" t="str">
        <f t="shared" ca="1" si="60"/>
        <v>_</v>
      </c>
      <c r="D3888" s="6"/>
    </row>
    <row r="3889" spans="1:4" x14ac:dyDescent="0.25">
      <c r="A3889" s="5"/>
      <c r="B3889" s="5"/>
      <c r="C3889" s="49" t="str">
        <f t="shared" ca="1" si="60"/>
        <v>_</v>
      </c>
      <c r="D3889" s="5"/>
    </row>
    <row r="3890" spans="1:4" x14ac:dyDescent="0.25">
      <c r="A3890" s="6"/>
      <c r="B3890" s="6"/>
      <c r="C3890" s="48" t="str">
        <f t="shared" ca="1" si="60"/>
        <v>_</v>
      </c>
      <c r="D3890" s="6"/>
    </row>
    <row r="3891" spans="1:4" x14ac:dyDescent="0.25">
      <c r="A3891" s="5"/>
      <c r="B3891" s="5"/>
      <c r="C3891" s="49" t="str">
        <f t="shared" ca="1" si="60"/>
        <v>_</v>
      </c>
      <c r="D3891" s="5"/>
    </row>
    <row r="3892" spans="1:4" x14ac:dyDescent="0.25">
      <c r="A3892" s="6"/>
      <c r="B3892" s="6"/>
      <c r="C3892" s="48" t="str">
        <f t="shared" ca="1" si="60"/>
        <v>_</v>
      </c>
      <c r="D3892" s="6"/>
    </row>
    <row r="3893" spans="1:4" x14ac:dyDescent="0.25">
      <c r="A3893" s="5"/>
      <c r="B3893" s="5"/>
      <c r="C3893" s="49" t="str">
        <f t="shared" ca="1" si="60"/>
        <v>_</v>
      </c>
      <c r="D3893" s="5"/>
    </row>
    <row r="3894" spans="1:4" x14ac:dyDescent="0.25">
      <c r="A3894" s="6"/>
      <c r="B3894" s="6"/>
      <c r="C3894" s="48" t="str">
        <f t="shared" ca="1" si="60"/>
        <v>_</v>
      </c>
      <c r="D3894" s="6"/>
    </row>
    <row r="3895" spans="1:4" x14ac:dyDescent="0.25">
      <c r="A3895" s="5"/>
      <c r="B3895" s="5"/>
      <c r="C3895" s="49" t="str">
        <f t="shared" ca="1" si="60"/>
        <v>_</v>
      </c>
      <c r="D3895" s="5"/>
    </row>
    <row r="3896" spans="1:4" x14ac:dyDescent="0.25">
      <c r="A3896" s="6"/>
      <c r="B3896" s="6"/>
      <c r="C3896" s="48" t="str">
        <f t="shared" ca="1" si="60"/>
        <v>_</v>
      </c>
      <c r="D3896" s="6"/>
    </row>
    <row r="3897" spans="1:4" x14ac:dyDescent="0.25">
      <c r="A3897" s="5"/>
      <c r="B3897" s="5"/>
      <c r="C3897" s="49" t="str">
        <f t="shared" ca="1" si="60"/>
        <v>_</v>
      </c>
      <c r="D3897" s="5"/>
    </row>
    <row r="3898" spans="1:4" x14ac:dyDescent="0.25">
      <c r="A3898" s="6"/>
      <c r="B3898" s="6"/>
      <c r="C3898" s="48" t="str">
        <f t="shared" ca="1" si="60"/>
        <v>_</v>
      </c>
      <c r="D3898" s="6"/>
    </row>
    <row r="3899" spans="1:4" x14ac:dyDescent="0.25">
      <c r="A3899" s="5"/>
      <c r="B3899" s="5"/>
      <c r="C3899" s="49" t="str">
        <f t="shared" ca="1" si="60"/>
        <v>_</v>
      </c>
      <c r="D3899" s="5"/>
    </row>
    <row r="3900" spans="1:4" x14ac:dyDescent="0.25">
      <c r="A3900" s="6"/>
      <c r="B3900" s="6"/>
      <c r="C3900" s="48" t="str">
        <f t="shared" ca="1" si="60"/>
        <v>_</v>
      </c>
      <c r="D3900" s="6"/>
    </row>
    <row r="3901" spans="1:4" x14ac:dyDescent="0.25">
      <c r="A3901" s="5"/>
      <c r="B3901" s="5"/>
      <c r="C3901" s="49" t="str">
        <f t="shared" ca="1" si="60"/>
        <v>_</v>
      </c>
      <c r="D3901" s="5"/>
    </row>
    <row r="3902" spans="1:4" x14ac:dyDescent="0.25">
      <c r="A3902" s="6"/>
      <c r="B3902" s="6"/>
      <c r="C3902" s="48" t="str">
        <f t="shared" ca="1" si="60"/>
        <v>_</v>
      </c>
      <c r="D3902" s="6"/>
    </row>
    <row r="3903" spans="1:4" x14ac:dyDescent="0.25">
      <c r="A3903" s="5"/>
      <c r="B3903" s="5"/>
      <c r="C3903" s="49" t="str">
        <f t="shared" ca="1" si="60"/>
        <v>_</v>
      </c>
      <c r="D3903" s="5"/>
    </row>
    <row r="3904" spans="1:4" x14ac:dyDescent="0.25">
      <c r="A3904" s="6"/>
      <c r="B3904" s="6"/>
      <c r="C3904" s="48" t="str">
        <f t="shared" ca="1" si="60"/>
        <v>_</v>
      </c>
      <c r="D3904" s="6"/>
    </row>
    <row r="3905" spans="1:4" x14ac:dyDescent="0.25">
      <c r="A3905" s="5"/>
      <c r="B3905" s="5"/>
      <c r="C3905" s="49" t="str">
        <f t="shared" ca="1" si="60"/>
        <v>_</v>
      </c>
      <c r="D3905" s="5"/>
    </row>
    <row r="3906" spans="1:4" x14ac:dyDescent="0.25">
      <c r="A3906" s="6"/>
      <c r="B3906" s="6"/>
      <c r="C3906" s="48" t="str">
        <f t="shared" ca="1" si="60"/>
        <v>_</v>
      </c>
      <c r="D3906" s="6"/>
    </row>
    <row r="3907" spans="1:4" x14ac:dyDescent="0.25">
      <c r="A3907" s="5"/>
      <c r="B3907" s="5"/>
      <c r="C3907" s="49" t="str">
        <f t="shared" ca="1" si="60"/>
        <v>_</v>
      </c>
      <c r="D3907" s="5"/>
    </row>
    <row r="3908" spans="1:4" x14ac:dyDescent="0.25">
      <c r="A3908" s="6"/>
      <c r="B3908" s="6"/>
      <c r="C3908" s="48" t="str">
        <f t="shared" ref="C3908:C3971" ca="1" si="61">INDIRECT("A"&amp;ROW())&amp;"_"&amp;INDIRECT("B"&amp;ROW())</f>
        <v>_</v>
      </c>
      <c r="D3908" s="6"/>
    </row>
    <row r="3909" spans="1:4" x14ac:dyDescent="0.25">
      <c r="A3909" s="5"/>
      <c r="B3909" s="5"/>
      <c r="C3909" s="49" t="str">
        <f t="shared" ca="1" si="61"/>
        <v>_</v>
      </c>
      <c r="D3909" s="5"/>
    </row>
    <row r="3910" spans="1:4" x14ac:dyDescent="0.25">
      <c r="A3910" s="6"/>
      <c r="B3910" s="6"/>
      <c r="C3910" s="48" t="str">
        <f t="shared" ca="1" si="61"/>
        <v>_</v>
      </c>
      <c r="D3910" s="6"/>
    </row>
    <row r="3911" spans="1:4" x14ac:dyDescent="0.25">
      <c r="A3911" s="5"/>
      <c r="B3911" s="5"/>
      <c r="C3911" s="49" t="str">
        <f t="shared" ca="1" si="61"/>
        <v>_</v>
      </c>
      <c r="D3911" s="5"/>
    </row>
    <row r="3912" spans="1:4" x14ac:dyDescent="0.25">
      <c r="A3912" s="6"/>
      <c r="B3912" s="6"/>
      <c r="C3912" s="48" t="str">
        <f t="shared" ca="1" si="61"/>
        <v>_</v>
      </c>
      <c r="D3912" s="6"/>
    </row>
    <row r="3913" spans="1:4" x14ac:dyDescent="0.25">
      <c r="A3913" s="5"/>
      <c r="B3913" s="5"/>
      <c r="C3913" s="49" t="str">
        <f t="shared" ca="1" si="61"/>
        <v>_</v>
      </c>
      <c r="D3913" s="5"/>
    </row>
    <row r="3914" spans="1:4" x14ac:dyDescent="0.25">
      <c r="A3914" s="6"/>
      <c r="B3914" s="6"/>
      <c r="C3914" s="48" t="str">
        <f t="shared" ca="1" si="61"/>
        <v>_</v>
      </c>
      <c r="D3914" s="6"/>
    </row>
    <row r="3915" spans="1:4" x14ac:dyDescent="0.25">
      <c r="A3915" s="5"/>
      <c r="B3915" s="5"/>
      <c r="C3915" s="49" t="str">
        <f t="shared" ca="1" si="61"/>
        <v>_</v>
      </c>
      <c r="D3915" s="5"/>
    </row>
    <row r="3916" spans="1:4" x14ac:dyDescent="0.25">
      <c r="A3916" s="6"/>
      <c r="B3916" s="6"/>
      <c r="C3916" s="48" t="str">
        <f t="shared" ca="1" si="61"/>
        <v>_</v>
      </c>
      <c r="D3916" s="6"/>
    </row>
    <row r="3917" spans="1:4" x14ac:dyDescent="0.25">
      <c r="A3917" s="5"/>
      <c r="B3917" s="5"/>
      <c r="C3917" s="49" t="str">
        <f t="shared" ca="1" si="61"/>
        <v>_</v>
      </c>
      <c r="D3917" s="5"/>
    </row>
    <row r="3918" spans="1:4" x14ac:dyDescent="0.25">
      <c r="A3918" s="6"/>
      <c r="B3918" s="6"/>
      <c r="C3918" s="48" t="str">
        <f t="shared" ca="1" si="61"/>
        <v>_</v>
      </c>
      <c r="D3918" s="6"/>
    </row>
    <row r="3919" spans="1:4" x14ac:dyDescent="0.25">
      <c r="A3919" s="5"/>
      <c r="B3919" s="5"/>
      <c r="C3919" s="49" t="str">
        <f t="shared" ca="1" si="61"/>
        <v>_</v>
      </c>
      <c r="D3919" s="5"/>
    </row>
    <row r="3920" spans="1:4" x14ac:dyDescent="0.25">
      <c r="A3920" s="6"/>
      <c r="B3920" s="6"/>
      <c r="C3920" s="48" t="str">
        <f t="shared" ca="1" si="61"/>
        <v>_</v>
      </c>
      <c r="D3920" s="6"/>
    </row>
    <row r="3921" spans="1:4" x14ac:dyDescent="0.25">
      <c r="A3921" s="5"/>
      <c r="B3921" s="5"/>
      <c r="C3921" s="49" t="str">
        <f t="shared" ca="1" si="61"/>
        <v>_</v>
      </c>
      <c r="D3921" s="5"/>
    </row>
    <row r="3922" spans="1:4" x14ac:dyDescent="0.25">
      <c r="A3922" s="6"/>
      <c r="B3922" s="6"/>
      <c r="C3922" s="48" t="str">
        <f t="shared" ca="1" si="61"/>
        <v>_</v>
      </c>
      <c r="D3922" s="6"/>
    </row>
    <row r="3923" spans="1:4" x14ac:dyDescent="0.25">
      <c r="A3923" s="5"/>
      <c r="B3923" s="5"/>
      <c r="C3923" s="49" t="str">
        <f t="shared" ca="1" si="61"/>
        <v>_</v>
      </c>
      <c r="D3923" s="5"/>
    </row>
    <row r="3924" spans="1:4" x14ac:dyDescent="0.25">
      <c r="A3924" s="6"/>
      <c r="B3924" s="6"/>
      <c r="C3924" s="48" t="str">
        <f t="shared" ca="1" si="61"/>
        <v>_</v>
      </c>
      <c r="D3924" s="6"/>
    </row>
    <row r="3925" spans="1:4" x14ac:dyDescent="0.25">
      <c r="A3925" s="5"/>
      <c r="B3925" s="5"/>
      <c r="C3925" s="49" t="str">
        <f t="shared" ca="1" si="61"/>
        <v>_</v>
      </c>
      <c r="D3925" s="5"/>
    </row>
    <row r="3926" spans="1:4" x14ac:dyDescent="0.25">
      <c r="A3926" s="6"/>
      <c r="B3926" s="6"/>
      <c r="C3926" s="48" t="str">
        <f t="shared" ca="1" si="61"/>
        <v>_</v>
      </c>
      <c r="D3926" s="6"/>
    </row>
    <row r="3927" spans="1:4" x14ac:dyDescent="0.25">
      <c r="A3927" s="5"/>
      <c r="B3927" s="5"/>
      <c r="C3927" s="49" t="str">
        <f t="shared" ca="1" si="61"/>
        <v>_</v>
      </c>
      <c r="D3927" s="5"/>
    </row>
    <row r="3928" spans="1:4" x14ac:dyDescent="0.25">
      <c r="A3928" s="6"/>
      <c r="B3928" s="6"/>
      <c r="C3928" s="48" t="str">
        <f t="shared" ca="1" si="61"/>
        <v>_</v>
      </c>
      <c r="D3928" s="6"/>
    </row>
    <row r="3929" spans="1:4" x14ac:dyDescent="0.25">
      <c r="A3929" s="5"/>
      <c r="B3929" s="5"/>
      <c r="C3929" s="49" t="str">
        <f t="shared" ca="1" si="61"/>
        <v>_</v>
      </c>
      <c r="D3929" s="5"/>
    </row>
    <row r="3930" spans="1:4" x14ac:dyDescent="0.25">
      <c r="A3930" s="6"/>
      <c r="B3930" s="6"/>
      <c r="C3930" s="48" t="str">
        <f t="shared" ca="1" si="61"/>
        <v>_</v>
      </c>
      <c r="D3930" s="6"/>
    </row>
    <row r="3931" spans="1:4" x14ac:dyDescent="0.25">
      <c r="A3931" s="5"/>
      <c r="B3931" s="5"/>
      <c r="C3931" s="49" t="str">
        <f t="shared" ca="1" si="61"/>
        <v>_</v>
      </c>
      <c r="D3931" s="5"/>
    </row>
    <row r="3932" spans="1:4" x14ac:dyDescent="0.25">
      <c r="A3932" s="6"/>
      <c r="B3932" s="6"/>
      <c r="C3932" s="48" t="str">
        <f t="shared" ca="1" si="61"/>
        <v>_</v>
      </c>
      <c r="D3932" s="6"/>
    </row>
    <row r="3933" spans="1:4" x14ac:dyDescent="0.25">
      <c r="A3933" s="5"/>
      <c r="B3933" s="5"/>
      <c r="C3933" s="49" t="str">
        <f t="shared" ca="1" si="61"/>
        <v>_</v>
      </c>
      <c r="D3933" s="5"/>
    </row>
    <row r="3934" spans="1:4" x14ac:dyDescent="0.25">
      <c r="A3934" s="6"/>
      <c r="B3934" s="6"/>
      <c r="C3934" s="48" t="str">
        <f t="shared" ca="1" si="61"/>
        <v>_</v>
      </c>
      <c r="D3934" s="6"/>
    </row>
    <row r="3935" spans="1:4" x14ac:dyDescent="0.25">
      <c r="A3935" s="5"/>
      <c r="B3935" s="5"/>
      <c r="C3935" s="49" t="str">
        <f t="shared" ca="1" si="61"/>
        <v>_</v>
      </c>
      <c r="D3935" s="5"/>
    </row>
    <row r="3936" spans="1:4" x14ac:dyDescent="0.25">
      <c r="A3936" s="6"/>
      <c r="B3936" s="6"/>
      <c r="C3936" s="48" t="str">
        <f t="shared" ca="1" si="61"/>
        <v>_</v>
      </c>
      <c r="D3936" s="6"/>
    </row>
    <row r="3937" spans="1:4" x14ac:dyDescent="0.25">
      <c r="A3937" s="5"/>
      <c r="B3937" s="5"/>
      <c r="C3937" s="49" t="str">
        <f t="shared" ca="1" si="61"/>
        <v>_</v>
      </c>
      <c r="D3937" s="5"/>
    </row>
    <row r="3938" spans="1:4" x14ac:dyDescent="0.25">
      <c r="A3938" s="6"/>
      <c r="B3938" s="6"/>
      <c r="C3938" s="48" t="str">
        <f t="shared" ca="1" si="61"/>
        <v>_</v>
      </c>
      <c r="D3938" s="6"/>
    </row>
    <row r="3939" spans="1:4" x14ac:dyDescent="0.25">
      <c r="A3939" s="5"/>
      <c r="B3939" s="5"/>
      <c r="C3939" s="49" t="str">
        <f t="shared" ca="1" si="61"/>
        <v>_</v>
      </c>
      <c r="D3939" s="5"/>
    </row>
    <row r="3940" spans="1:4" x14ac:dyDescent="0.25">
      <c r="A3940" s="6"/>
      <c r="B3940" s="6"/>
      <c r="C3940" s="48" t="str">
        <f t="shared" ca="1" si="61"/>
        <v>_</v>
      </c>
      <c r="D3940" s="6"/>
    </row>
    <row r="3941" spans="1:4" x14ac:dyDescent="0.25">
      <c r="A3941" s="5"/>
      <c r="B3941" s="5"/>
      <c r="C3941" s="49" t="str">
        <f t="shared" ca="1" si="61"/>
        <v>_</v>
      </c>
      <c r="D3941" s="5"/>
    </row>
    <row r="3942" spans="1:4" x14ac:dyDescent="0.25">
      <c r="A3942" s="6"/>
      <c r="B3942" s="6"/>
      <c r="C3942" s="48" t="str">
        <f t="shared" ca="1" si="61"/>
        <v>_</v>
      </c>
      <c r="D3942" s="6"/>
    </row>
    <row r="3943" spans="1:4" x14ac:dyDescent="0.25">
      <c r="A3943" s="5"/>
      <c r="B3943" s="5"/>
      <c r="C3943" s="49" t="str">
        <f t="shared" ca="1" si="61"/>
        <v>_</v>
      </c>
      <c r="D3943" s="5"/>
    </row>
    <row r="3944" spans="1:4" x14ac:dyDescent="0.25">
      <c r="A3944" s="6"/>
      <c r="B3944" s="6"/>
      <c r="C3944" s="48" t="str">
        <f t="shared" ca="1" si="61"/>
        <v>_</v>
      </c>
      <c r="D3944" s="6"/>
    </row>
    <row r="3945" spans="1:4" x14ac:dyDescent="0.25">
      <c r="A3945" s="5"/>
      <c r="B3945" s="5"/>
      <c r="C3945" s="49" t="str">
        <f t="shared" ca="1" si="61"/>
        <v>_</v>
      </c>
      <c r="D3945" s="5"/>
    </row>
    <row r="3946" spans="1:4" x14ac:dyDescent="0.25">
      <c r="A3946" s="6"/>
      <c r="B3946" s="6"/>
      <c r="C3946" s="48" t="str">
        <f t="shared" ca="1" si="61"/>
        <v>_</v>
      </c>
      <c r="D3946" s="6"/>
    </row>
    <row r="3947" spans="1:4" x14ac:dyDescent="0.25">
      <c r="A3947" s="5"/>
      <c r="B3947" s="5"/>
      <c r="C3947" s="49" t="str">
        <f t="shared" ca="1" si="61"/>
        <v>_</v>
      </c>
      <c r="D3947" s="5"/>
    </row>
    <row r="3948" spans="1:4" x14ac:dyDescent="0.25">
      <c r="A3948" s="6"/>
      <c r="B3948" s="6"/>
      <c r="C3948" s="48" t="str">
        <f t="shared" ca="1" si="61"/>
        <v>_</v>
      </c>
      <c r="D3948" s="6"/>
    </row>
    <row r="3949" spans="1:4" x14ac:dyDescent="0.25">
      <c r="A3949" s="5"/>
      <c r="B3949" s="5"/>
      <c r="C3949" s="49" t="str">
        <f t="shared" ca="1" si="61"/>
        <v>_</v>
      </c>
      <c r="D3949" s="5"/>
    </row>
    <row r="3950" spans="1:4" x14ac:dyDescent="0.25">
      <c r="A3950" s="6"/>
      <c r="B3950" s="6"/>
      <c r="C3950" s="48" t="str">
        <f t="shared" ca="1" si="61"/>
        <v>_</v>
      </c>
      <c r="D3950" s="6"/>
    </row>
    <row r="3951" spans="1:4" x14ac:dyDescent="0.25">
      <c r="A3951" s="5"/>
      <c r="B3951" s="5"/>
      <c r="C3951" s="49" t="str">
        <f t="shared" ca="1" si="61"/>
        <v>_</v>
      </c>
      <c r="D3951" s="5"/>
    </row>
    <row r="3952" spans="1:4" x14ac:dyDescent="0.25">
      <c r="A3952" s="6"/>
      <c r="B3952" s="6"/>
      <c r="C3952" s="48" t="str">
        <f t="shared" ca="1" si="61"/>
        <v>_</v>
      </c>
      <c r="D3952" s="6"/>
    </row>
    <row r="3953" spans="1:4" x14ac:dyDescent="0.25">
      <c r="A3953" s="5"/>
      <c r="B3953" s="5"/>
      <c r="C3953" s="49" t="str">
        <f t="shared" ca="1" si="61"/>
        <v>_</v>
      </c>
      <c r="D3953" s="5"/>
    </row>
    <row r="3954" spans="1:4" x14ac:dyDescent="0.25">
      <c r="A3954" s="6"/>
      <c r="B3954" s="6"/>
      <c r="C3954" s="48" t="str">
        <f t="shared" ca="1" si="61"/>
        <v>_</v>
      </c>
      <c r="D3954" s="6"/>
    </row>
    <row r="3955" spans="1:4" x14ac:dyDescent="0.25">
      <c r="A3955" s="5"/>
      <c r="B3955" s="5"/>
      <c r="C3955" s="49" t="str">
        <f t="shared" ca="1" si="61"/>
        <v>_</v>
      </c>
      <c r="D3955" s="5"/>
    </row>
    <row r="3956" spans="1:4" x14ac:dyDescent="0.25">
      <c r="A3956" s="6"/>
      <c r="B3956" s="6"/>
      <c r="C3956" s="48" t="str">
        <f t="shared" ca="1" si="61"/>
        <v>_</v>
      </c>
      <c r="D3956" s="6"/>
    </row>
    <row r="3957" spans="1:4" x14ac:dyDescent="0.25">
      <c r="A3957" s="5"/>
      <c r="B3957" s="5"/>
      <c r="C3957" s="49" t="str">
        <f t="shared" ca="1" si="61"/>
        <v>_</v>
      </c>
      <c r="D3957" s="5"/>
    </row>
    <row r="3958" spans="1:4" x14ac:dyDescent="0.25">
      <c r="A3958" s="6"/>
      <c r="B3958" s="6"/>
      <c r="C3958" s="48" t="str">
        <f t="shared" ca="1" si="61"/>
        <v>_</v>
      </c>
      <c r="D3958" s="6"/>
    </row>
    <row r="3959" spans="1:4" x14ac:dyDescent="0.25">
      <c r="A3959" s="5"/>
      <c r="B3959" s="5"/>
      <c r="C3959" s="49" t="str">
        <f t="shared" ca="1" si="61"/>
        <v>_</v>
      </c>
      <c r="D3959" s="5"/>
    </row>
    <row r="3960" spans="1:4" x14ac:dyDescent="0.25">
      <c r="A3960" s="6"/>
      <c r="B3960" s="6"/>
      <c r="C3960" s="48" t="str">
        <f t="shared" ca="1" si="61"/>
        <v>_</v>
      </c>
      <c r="D3960" s="6"/>
    </row>
    <row r="3961" spans="1:4" x14ac:dyDescent="0.25">
      <c r="A3961" s="5"/>
      <c r="B3961" s="5"/>
      <c r="C3961" s="49" t="str">
        <f t="shared" ca="1" si="61"/>
        <v>_</v>
      </c>
      <c r="D3961" s="5"/>
    </row>
    <row r="3962" spans="1:4" x14ac:dyDescent="0.25">
      <c r="A3962" s="6"/>
      <c r="B3962" s="6"/>
      <c r="C3962" s="48" t="str">
        <f t="shared" ca="1" si="61"/>
        <v>_</v>
      </c>
      <c r="D3962" s="6"/>
    </row>
    <row r="3963" spans="1:4" x14ac:dyDescent="0.25">
      <c r="A3963" s="5"/>
      <c r="B3963" s="5"/>
      <c r="C3963" s="49" t="str">
        <f t="shared" ca="1" si="61"/>
        <v>_</v>
      </c>
      <c r="D3963" s="5"/>
    </row>
    <row r="3964" spans="1:4" x14ac:dyDescent="0.25">
      <c r="A3964" s="6"/>
      <c r="B3964" s="6"/>
      <c r="C3964" s="48" t="str">
        <f t="shared" ca="1" si="61"/>
        <v>_</v>
      </c>
      <c r="D3964" s="6"/>
    </row>
    <row r="3965" spans="1:4" x14ac:dyDescent="0.25">
      <c r="A3965" s="5"/>
      <c r="B3965" s="5"/>
      <c r="C3965" s="49" t="str">
        <f t="shared" ca="1" si="61"/>
        <v>_</v>
      </c>
      <c r="D3965" s="5"/>
    </row>
    <row r="3966" spans="1:4" x14ac:dyDescent="0.25">
      <c r="A3966" s="6"/>
      <c r="B3966" s="6"/>
      <c r="C3966" s="48" t="str">
        <f t="shared" ca="1" si="61"/>
        <v>_</v>
      </c>
      <c r="D3966" s="6"/>
    </row>
    <row r="3967" spans="1:4" x14ac:dyDescent="0.25">
      <c r="A3967" s="5"/>
      <c r="B3967" s="5"/>
      <c r="C3967" s="49" t="str">
        <f t="shared" ca="1" si="61"/>
        <v>_</v>
      </c>
      <c r="D3967" s="5"/>
    </row>
    <row r="3968" spans="1:4" x14ac:dyDescent="0.25">
      <c r="A3968" s="6"/>
      <c r="B3968" s="6"/>
      <c r="C3968" s="48" t="str">
        <f t="shared" ca="1" si="61"/>
        <v>_</v>
      </c>
      <c r="D3968" s="6"/>
    </row>
    <row r="3969" spans="1:4" x14ac:dyDescent="0.25">
      <c r="A3969" s="5"/>
      <c r="B3969" s="5"/>
      <c r="C3969" s="49" t="str">
        <f t="shared" ca="1" si="61"/>
        <v>_</v>
      </c>
      <c r="D3969" s="5"/>
    </row>
    <row r="3970" spans="1:4" x14ac:dyDescent="0.25">
      <c r="A3970" s="6"/>
      <c r="B3970" s="6"/>
      <c r="C3970" s="48" t="str">
        <f t="shared" ca="1" si="61"/>
        <v>_</v>
      </c>
      <c r="D3970" s="6"/>
    </row>
    <row r="3971" spans="1:4" x14ac:dyDescent="0.25">
      <c r="A3971" s="5"/>
      <c r="B3971" s="5"/>
      <c r="C3971" s="49" t="str">
        <f t="shared" ca="1" si="61"/>
        <v>_</v>
      </c>
      <c r="D3971" s="5"/>
    </row>
    <row r="3972" spans="1:4" x14ac:dyDescent="0.25">
      <c r="A3972" s="6"/>
      <c r="B3972" s="6"/>
      <c r="C3972" s="48" t="str">
        <f t="shared" ref="C3972:C4035" ca="1" si="62">INDIRECT("A"&amp;ROW())&amp;"_"&amp;INDIRECT("B"&amp;ROW())</f>
        <v>_</v>
      </c>
      <c r="D3972" s="6"/>
    </row>
    <row r="3973" spans="1:4" x14ac:dyDescent="0.25">
      <c r="A3973" s="5"/>
      <c r="B3973" s="5"/>
      <c r="C3973" s="49" t="str">
        <f t="shared" ca="1" si="62"/>
        <v>_</v>
      </c>
      <c r="D3973" s="5"/>
    </row>
    <row r="3974" spans="1:4" x14ac:dyDescent="0.25">
      <c r="A3974" s="6"/>
      <c r="B3974" s="6"/>
      <c r="C3974" s="48" t="str">
        <f t="shared" ca="1" si="62"/>
        <v>_</v>
      </c>
      <c r="D3974" s="6"/>
    </row>
    <row r="3975" spans="1:4" x14ac:dyDescent="0.25">
      <c r="A3975" s="5"/>
      <c r="B3975" s="5"/>
      <c r="C3975" s="49" t="str">
        <f t="shared" ca="1" si="62"/>
        <v>_</v>
      </c>
      <c r="D3975" s="5"/>
    </row>
    <row r="3976" spans="1:4" x14ac:dyDescent="0.25">
      <c r="A3976" s="6"/>
      <c r="B3976" s="6"/>
      <c r="C3976" s="48" t="str">
        <f t="shared" ca="1" si="62"/>
        <v>_</v>
      </c>
      <c r="D3976" s="6"/>
    </row>
    <row r="3977" spans="1:4" x14ac:dyDescent="0.25">
      <c r="A3977" s="5"/>
      <c r="B3977" s="5"/>
      <c r="C3977" s="49" t="str">
        <f t="shared" ca="1" si="62"/>
        <v>_</v>
      </c>
      <c r="D3977" s="5"/>
    </row>
    <row r="3978" spans="1:4" x14ac:dyDescent="0.25">
      <c r="A3978" s="6"/>
      <c r="B3978" s="6"/>
      <c r="C3978" s="48" t="str">
        <f t="shared" ca="1" si="62"/>
        <v>_</v>
      </c>
      <c r="D3978" s="6"/>
    </row>
    <row r="3979" spans="1:4" x14ac:dyDescent="0.25">
      <c r="A3979" s="5"/>
      <c r="B3979" s="5"/>
      <c r="C3979" s="49" t="str">
        <f t="shared" ca="1" si="62"/>
        <v>_</v>
      </c>
      <c r="D3979" s="5"/>
    </row>
    <row r="3980" spans="1:4" x14ac:dyDescent="0.25">
      <c r="A3980" s="6"/>
      <c r="B3980" s="6"/>
      <c r="C3980" s="48" t="str">
        <f t="shared" ca="1" si="62"/>
        <v>_</v>
      </c>
      <c r="D3980" s="6"/>
    </row>
    <row r="3981" spans="1:4" x14ac:dyDescent="0.25">
      <c r="A3981" s="5"/>
      <c r="B3981" s="5"/>
      <c r="C3981" s="49" t="str">
        <f t="shared" ca="1" si="62"/>
        <v>_</v>
      </c>
      <c r="D3981" s="5"/>
    </row>
    <row r="3982" spans="1:4" x14ac:dyDescent="0.25">
      <c r="A3982" s="6"/>
      <c r="B3982" s="6"/>
      <c r="C3982" s="48" t="str">
        <f t="shared" ca="1" si="62"/>
        <v>_</v>
      </c>
      <c r="D3982" s="6"/>
    </row>
    <row r="3983" spans="1:4" x14ac:dyDescent="0.25">
      <c r="A3983" s="5"/>
      <c r="B3983" s="5"/>
      <c r="C3983" s="49" t="str">
        <f t="shared" ca="1" si="62"/>
        <v>_</v>
      </c>
      <c r="D3983" s="5"/>
    </row>
    <row r="3984" spans="1:4" x14ac:dyDescent="0.25">
      <c r="A3984" s="6"/>
      <c r="B3984" s="6"/>
      <c r="C3984" s="48" t="str">
        <f t="shared" ca="1" si="62"/>
        <v>_</v>
      </c>
      <c r="D3984" s="6"/>
    </row>
    <row r="3985" spans="1:4" x14ac:dyDescent="0.25">
      <c r="A3985" s="5"/>
      <c r="B3985" s="5"/>
      <c r="C3985" s="49" t="str">
        <f t="shared" ca="1" si="62"/>
        <v>_</v>
      </c>
      <c r="D3985" s="5"/>
    </row>
    <row r="3986" spans="1:4" x14ac:dyDescent="0.25">
      <c r="A3986" s="6"/>
      <c r="B3986" s="6"/>
      <c r="C3986" s="48" t="str">
        <f t="shared" ca="1" si="62"/>
        <v>_</v>
      </c>
      <c r="D3986" s="6"/>
    </row>
    <row r="3987" spans="1:4" x14ac:dyDescent="0.25">
      <c r="A3987" s="5"/>
      <c r="B3987" s="5"/>
      <c r="C3987" s="49" t="str">
        <f t="shared" ca="1" si="62"/>
        <v>_</v>
      </c>
      <c r="D3987" s="5"/>
    </row>
    <row r="3988" spans="1:4" x14ac:dyDescent="0.25">
      <c r="A3988" s="6"/>
      <c r="B3988" s="6"/>
      <c r="C3988" s="48" t="str">
        <f t="shared" ca="1" si="62"/>
        <v>_</v>
      </c>
      <c r="D3988" s="6"/>
    </row>
    <row r="3989" spans="1:4" x14ac:dyDescent="0.25">
      <c r="A3989" s="5"/>
      <c r="B3989" s="5"/>
      <c r="C3989" s="49" t="str">
        <f t="shared" ca="1" si="62"/>
        <v>_</v>
      </c>
      <c r="D3989" s="5"/>
    </row>
    <row r="3990" spans="1:4" x14ac:dyDescent="0.25">
      <c r="A3990" s="6"/>
      <c r="B3990" s="6"/>
      <c r="C3990" s="48" t="str">
        <f t="shared" ca="1" si="62"/>
        <v>_</v>
      </c>
      <c r="D3990" s="6"/>
    </row>
    <row r="3991" spans="1:4" x14ac:dyDescent="0.25">
      <c r="A3991" s="5"/>
      <c r="B3991" s="5"/>
      <c r="C3991" s="49" t="str">
        <f t="shared" ca="1" si="62"/>
        <v>_</v>
      </c>
      <c r="D3991" s="5"/>
    </row>
    <row r="3992" spans="1:4" x14ac:dyDescent="0.25">
      <c r="A3992" s="6"/>
      <c r="B3992" s="6"/>
      <c r="C3992" s="48" t="str">
        <f t="shared" ca="1" si="62"/>
        <v>_</v>
      </c>
      <c r="D3992" s="6"/>
    </row>
    <row r="3993" spans="1:4" x14ac:dyDescent="0.25">
      <c r="A3993" s="5"/>
      <c r="B3993" s="5"/>
      <c r="C3993" s="49" t="str">
        <f t="shared" ca="1" si="62"/>
        <v>_</v>
      </c>
      <c r="D3993" s="5"/>
    </row>
    <row r="3994" spans="1:4" x14ac:dyDescent="0.25">
      <c r="A3994" s="6"/>
      <c r="B3994" s="6"/>
      <c r="C3994" s="48" t="str">
        <f t="shared" ca="1" si="62"/>
        <v>_</v>
      </c>
      <c r="D3994" s="6"/>
    </row>
    <row r="3995" spans="1:4" x14ac:dyDescent="0.25">
      <c r="A3995" s="5"/>
      <c r="B3995" s="5"/>
      <c r="C3995" s="49" t="str">
        <f t="shared" ca="1" si="62"/>
        <v>_</v>
      </c>
      <c r="D3995" s="5"/>
    </row>
    <row r="3996" spans="1:4" x14ac:dyDescent="0.25">
      <c r="A3996" s="6"/>
      <c r="B3996" s="6"/>
      <c r="C3996" s="48" t="str">
        <f t="shared" ca="1" si="62"/>
        <v>_</v>
      </c>
      <c r="D3996" s="6"/>
    </row>
    <row r="3997" spans="1:4" x14ac:dyDescent="0.25">
      <c r="A3997" s="5"/>
      <c r="B3997" s="5"/>
      <c r="C3997" s="49" t="str">
        <f t="shared" ca="1" si="62"/>
        <v>_</v>
      </c>
      <c r="D3997" s="5"/>
    </row>
    <row r="3998" spans="1:4" x14ac:dyDescent="0.25">
      <c r="A3998" s="6"/>
      <c r="B3998" s="6"/>
      <c r="C3998" s="48" t="str">
        <f t="shared" ca="1" si="62"/>
        <v>_</v>
      </c>
      <c r="D3998" s="6"/>
    </row>
    <row r="3999" spans="1:4" x14ac:dyDescent="0.25">
      <c r="A3999" s="5"/>
      <c r="B3999" s="5"/>
      <c r="C3999" s="49" t="str">
        <f t="shared" ca="1" si="62"/>
        <v>_</v>
      </c>
      <c r="D3999" s="5"/>
    </row>
    <row r="4000" spans="1:4" x14ac:dyDescent="0.25">
      <c r="A4000" s="6"/>
      <c r="B4000" s="6"/>
      <c r="C4000" s="48" t="str">
        <f t="shared" ca="1" si="62"/>
        <v>_</v>
      </c>
      <c r="D4000" s="6"/>
    </row>
    <row r="4001" spans="1:4" x14ac:dyDescent="0.25">
      <c r="A4001" s="5"/>
      <c r="B4001" s="5"/>
      <c r="C4001" s="49" t="str">
        <f t="shared" ca="1" si="62"/>
        <v>_</v>
      </c>
      <c r="D4001" s="5"/>
    </row>
    <row r="4002" spans="1:4" x14ac:dyDescent="0.25">
      <c r="A4002" s="6"/>
      <c r="B4002" s="6"/>
      <c r="C4002" s="48" t="str">
        <f t="shared" ca="1" si="62"/>
        <v>_</v>
      </c>
      <c r="D4002" s="6"/>
    </row>
    <row r="4003" spans="1:4" x14ac:dyDescent="0.25">
      <c r="A4003" s="5"/>
      <c r="B4003" s="5"/>
      <c r="C4003" s="49" t="str">
        <f t="shared" ca="1" si="62"/>
        <v>_</v>
      </c>
      <c r="D4003" s="5"/>
    </row>
    <row r="4004" spans="1:4" x14ac:dyDescent="0.25">
      <c r="A4004" s="6"/>
      <c r="B4004" s="6"/>
      <c r="C4004" s="48" t="str">
        <f t="shared" ca="1" si="62"/>
        <v>_</v>
      </c>
      <c r="D4004" s="6"/>
    </row>
    <row r="4005" spans="1:4" x14ac:dyDescent="0.25">
      <c r="A4005" s="5"/>
      <c r="B4005" s="5"/>
      <c r="C4005" s="49" t="str">
        <f t="shared" ca="1" si="62"/>
        <v>_</v>
      </c>
      <c r="D4005" s="5"/>
    </row>
    <row r="4006" spans="1:4" x14ac:dyDescent="0.25">
      <c r="A4006" s="6"/>
      <c r="B4006" s="6"/>
      <c r="C4006" s="48" t="str">
        <f t="shared" ca="1" si="62"/>
        <v>_</v>
      </c>
      <c r="D4006" s="6"/>
    </row>
    <row r="4007" spans="1:4" x14ac:dyDescent="0.25">
      <c r="A4007" s="5"/>
      <c r="B4007" s="5"/>
      <c r="C4007" s="49" t="str">
        <f t="shared" ca="1" si="62"/>
        <v>_</v>
      </c>
      <c r="D4007" s="5"/>
    </row>
    <row r="4008" spans="1:4" x14ac:dyDescent="0.25">
      <c r="A4008" s="6"/>
      <c r="B4008" s="6"/>
      <c r="C4008" s="48" t="str">
        <f t="shared" ca="1" si="62"/>
        <v>_</v>
      </c>
      <c r="D4008" s="6"/>
    </row>
    <row r="4009" spans="1:4" x14ac:dyDescent="0.25">
      <c r="A4009" s="5"/>
      <c r="B4009" s="5"/>
      <c r="C4009" s="49" t="str">
        <f t="shared" ca="1" si="62"/>
        <v>_</v>
      </c>
      <c r="D4009" s="5"/>
    </row>
    <row r="4010" spans="1:4" x14ac:dyDescent="0.25">
      <c r="A4010" s="6"/>
      <c r="B4010" s="6"/>
      <c r="C4010" s="48" t="str">
        <f t="shared" ca="1" si="62"/>
        <v>_</v>
      </c>
      <c r="D4010" s="6"/>
    </row>
    <row r="4011" spans="1:4" x14ac:dyDescent="0.25">
      <c r="A4011" s="5"/>
      <c r="B4011" s="5"/>
      <c r="C4011" s="49" t="str">
        <f t="shared" ca="1" si="62"/>
        <v>_</v>
      </c>
      <c r="D4011" s="5"/>
    </row>
    <row r="4012" spans="1:4" x14ac:dyDescent="0.25">
      <c r="A4012" s="6"/>
      <c r="B4012" s="6"/>
      <c r="C4012" s="48" t="str">
        <f t="shared" ca="1" si="62"/>
        <v>_</v>
      </c>
      <c r="D4012" s="6"/>
    </row>
    <row r="4013" spans="1:4" x14ac:dyDescent="0.25">
      <c r="A4013" s="5"/>
      <c r="B4013" s="5"/>
      <c r="C4013" s="49" t="str">
        <f t="shared" ca="1" si="62"/>
        <v>_</v>
      </c>
      <c r="D4013" s="5"/>
    </row>
    <row r="4014" spans="1:4" x14ac:dyDescent="0.25">
      <c r="A4014" s="6"/>
      <c r="B4014" s="6"/>
      <c r="C4014" s="48" t="str">
        <f t="shared" ca="1" si="62"/>
        <v>_</v>
      </c>
      <c r="D4014" s="6"/>
    </row>
    <row r="4015" spans="1:4" x14ac:dyDescent="0.25">
      <c r="A4015" s="5"/>
      <c r="B4015" s="5"/>
      <c r="C4015" s="49" t="str">
        <f t="shared" ca="1" si="62"/>
        <v>_</v>
      </c>
      <c r="D4015" s="5"/>
    </row>
    <row r="4016" spans="1:4" x14ac:dyDescent="0.25">
      <c r="A4016" s="6"/>
      <c r="B4016" s="6"/>
      <c r="C4016" s="48" t="str">
        <f t="shared" ca="1" si="62"/>
        <v>_</v>
      </c>
      <c r="D4016" s="6"/>
    </row>
    <row r="4017" spans="1:4" x14ac:dyDescent="0.25">
      <c r="A4017" s="5"/>
      <c r="B4017" s="5"/>
      <c r="C4017" s="49" t="str">
        <f t="shared" ca="1" si="62"/>
        <v>_</v>
      </c>
      <c r="D4017" s="5"/>
    </row>
    <row r="4018" spans="1:4" x14ac:dyDescent="0.25">
      <c r="A4018" s="6"/>
      <c r="B4018" s="6"/>
      <c r="C4018" s="48" t="str">
        <f t="shared" ca="1" si="62"/>
        <v>_</v>
      </c>
      <c r="D4018" s="6"/>
    </row>
    <row r="4019" spans="1:4" x14ac:dyDescent="0.25">
      <c r="A4019" s="5"/>
      <c r="B4019" s="5"/>
      <c r="C4019" s="49" t="str">
        <f t="shared" ca="1" si="62"/>
        <v>_</v>
      </c>
      <c r="D4019" s="5"/>
    </row>
    <row r="4020" spans="1:4" x14ac:dyDescent="0.25">
      <c r="A4020" s="6"/>
      <c r="B4020" s="6"/>
      <c r="C4020" s="48" t="str">
        <f t="shared" ca="1" si="62"/>
        <v>_</v>
      </c>
      <c r="D4020" s="6"/>
    </row>
    <row r="4021" spans="1:4" x14ac:dyDescent="0.25">
      <c r="A4021" s="5"/>
      <c r="B4021" s="5"/>
      <c r="C4021" s="49" t="str">
        <f t="shared" ca="1" si="62"/>
        <v>_</v>
      </c>
      <c r="D4021" s="5"/>
    </row>
    <row r="4022" spans="1:4" x14ac:dyDescent="0.25">
      <c r="A4022" s="6"/>
      <c r="B4022" s="6"/>
      <c r="C4022" s="48" t="str">
        <f t="shared" ca="1" si="62"/>
        <v>_</v>
      </c>
      <c r="D4022" s="6"/>
    </row>
    <row r="4023" spans="1:4" x14ac:dyDescent="0.25">
      <c r="A4023" s="5"/>
      <c r="B4023" s="5"/>
      <c r="C4023" s="49" t="str">
        <f t="shared" ca="1" si="62"/>
        <v>_</v>
      </c>
      <c r="D4023" s="5"/>
    </row>
    <row r="4024" spans="1:4" x14ac:dyDescent="0.25">
      <c r="A4024" s="6"/>
      <c r="B4024" s="6"/>
      <c r="C4024" s="48" t="str">
        <f t="shared" ca="1" si="62"/>
        <v>_</v>
      </c>
      <c r="D4024" s="6"/>
    </row>
    <row r="4025" spans="1:4" x14ac:dyDescent="0.25">
      <c r="A4025" s="5"/>
      <c r="B4025" s="5"/>
      <c r="C4025" s="49" t="str">
        <f t="shared" ca="1" si="62"/>
        <v>_</v>
      </c>
      <c r="D4025" s="5"/>
    </row>
    <row r="4026" spans="1:4" x14ac:dyDescent="0.25">
      <c r="A4026" s="6"/>
      <c r="B4026" s="6"/>
      <c r="C4026" s="48" t="str">
        <f t="shared" ca="1" si="62"/>
        <v>_</v>
      </c>
      <c r="D4026" s="6"/>
    </row>
    <row r="4027" spans="1:4" x14ac:dyDescent="0.25">
      <c r="A4027" s="5"/>
      <c r="B4027" s="5"/>
      <c r="C4027" s="49" t="str">
        <f t="shared" ca="1" si="62"/>
        <v>_</v>
      </c>
      <c r="D4027" s="5"/>
    </row>
    <row r="4028" spans="1:4" x14ac:dyDescent="0.25">
      <c r="A4028" s="6"/>
      <c r="B4028" s="6"/>
      <c r="C4028" s="48" t="str">
        <f t="shared" ca="1" si="62"/>
        <v>_</v>
      </c>
      <c r="D4028" s="6"/>
    </row>
    <row r="4029" spans="1:4" x14ac:dyDescent="0.25">
      <c r="A4029" s="5"/>
      <c r="B4029" s="5"/>
      <c r="C4029" s="49" t="str">
        <f t="shared" ca="1" si="62"/>
        <v>_</v>
      </c>
      <c r="D4029" s="5"/>
    </row>
    <row r="4030" spans="1:4" x14ac:dyDescent="0.25">
      <c r="A4030" s="6"/>
      <c r="B4030" s="6"/>
      <c r="C4030" s="48" t="str">
        <f t="shared" ca="1" si="62"/>
        <v>_</v>
      </c>
      <c r="D4030" s="6"/>
    </row>
    <row r="4031" spans="1:4" x14ac:dyDescent="0.25">
      <c r="A4031" s="5"/>
      <c r="B4031" s="5"/>
      <c r="C4031" s="49" t="str">
        <f t="shared" ca="1" si="62"/>
        <v>_</v>
      </c>
      <c r="D4031" s="5"/>
    </row>
    <row r="4032" spans="1:4" x14ac:dyDescent="0.25">
      <c r="A4032" s="6"/>
      <c r="B4032" s="6"/>
      <c r="C4032" s="48" t="str">
        <f t="shared" ca="1" si="62"/>
        <v>_</v>
      </c>
      <c r="D4032" s="6"/>
    </row>
    <row r="4033" spans="1:4" x14ac:dyDescent="0.25">
      <c r="A4033" s="5"/>
      <c r="B4033" s="5"/>
      <c r="C4033" s="49" t="str">
        <f t="shared" ca="1" si="62"/>
        <v>_</v>
      </c>
      <c r="D4033" s="5"/>
    </row>
    <row r="4034" spans="1:4" x14ac:dyDescent="0.25">
      <c r="A4034" s="6"/>
      <c r="B4034" s="6"/>
      <c r="C4034" s="48" t="str">
        <f t="shared" ca="1" si="62"/>
        <v>_</v>
      </c>
      <c r="D4034" s="6"/>
    </row>
    <row r="4035" spans="1:4" x14ac:dyDescent="0.25">
      <c r="A4035" s="5"/>
      <c r="B4035" s="5"/>
      <c r="C4035" s="49" t="str">
        <f t="shared" ca="1" si="62"/>
        <v>_</v>
      </c>
      <c r="D4035" s="5"/>
    </row>
    <row r="4036" spans="1:4" x14ac:dyDescent="0.25">
      <c r="A4036" s="6"/>
      <c r="B4036" s="6"/>
      <c r="C4036" s="48" t="str">
        <f t="shared" ref="C4036:C4099" ca="1" si="63">INDIRECT("A"&amp;ROW())&amp;"_"&amp;INDIRECT("B"&amp;ROW())</f>
        <v>_</v>
      </c>
      <c r="D4036" s="6"/>
    </row>
    <row r="4037" spans="1:4" x14ac:dyDescent="0.25">
      <c r="A4037" s="5"/>
      <c r="B4037" s="5"/>
      <c r="C4037" s="49" t="str">
        <f t="shared" ca="1" si="63"/>
        <v>_</v>
      </c>
      <c r="D4037" s="5"/>
    </row>
    <row r="4038" spans="1:4" x14ac:dyDescent="0.25">
      <c r="A4038" s="6"/>
      <c r="B4038" s="6"/>
      <c r="C4038" s="48" t="str">
        <f t="shared" ca="1" si="63"/>
        <v>_</v>
      </c>
      <c r="D4038" s="6"/>
    </row>
    <row r="4039" spans="1:4" x14ac:dyDescent="0.25">
      <c r="A4039" s="5"/>
      <c r="B4039" s="5"/>
      <c r="C4039" s="49" t="str">
        <f t="shared" ca="1" si="63"/>
        <v>_</v>
      </c>
      <c r="D4039" s="5"/>
    </row>
    <row r="4040" spans="1:4" x14ac:dyDescent="0.25">
      <c r="A4040" s="6"/>
      <c r="B4040" s="6"/>
      <c r="C4040" s="48" t="str">
        <f t="shared" ca="1" si="63"/>
        <v>_</v>
      </c>
      <c r="D4040" s="6"/>
    </row>
    <row r="4041" spans="1:4" x14ac:dyDescent="0.25">
      <c r="A4041" s="5"/>
      <c r="B4041" s="5"/>
      <c r="C4041" s="49" t="str">
        <f t="shared" ca="1" si="63"/>
        <v>_</v>
      </c>
      <c r="D4041" s="5"/>
    </row>
    <row r="4042" spans="1:4" x14ac:dyDescent="0.25">
      <c r="A4042" s="6"/>
      <c r="B4042" s="6"/>
      <c r="C4042" s="48" t="str">
        <f t="shared" ca="1" si="63"/>
        <v>_</v>
      </c>
      <c r="D4042" s="6"/>
    </row>
    <row r="4043" spans="1:4" x14ac:dyDescent="0.25">
      <c r="A4043" s="5"/>
      <c r="B4043" s="5"/>
      <c r="C4043" s="49" t="str">
        <f t="shared" ca="1" si="63"/>
        <v>_</v>
      </c>
      <c r="D4043" s="5"/>
    </row>
    <row r="4044" spans="1:4" x14ac:dyDescent="0.25">
      <c r="A4044" s="6"/>
      <c r="B4044" s="6"/>
      <c r="C4044" s="48" t="str">
        <f t="shared" ca="1" si="63"/>
        <v>_</v>
      </c>
      <c r="D4044" s="6"/>
    </row>
    <row r="4045" spans="1:4" x14ac:dyDescent="0.25">
      <c r="A4045" s="5"/>
      <c r="B4045" s="5"/>
      <c r="C4045" s="49" t="str">
        <f t="shared" ca="1" si="63"/>
        <v>_</v>
      </c>
      <c r="D4045" s="5"/>
    </row>
    <row r="4046" spans="1:4" x14ac:dyDescent="0.25">
      <c r="A4046" s="6"/>
      <c r="B4046" s="6"/>
      <c r="C4046" s="48" t="str">
        <f t="shared" ca="1" si="63"/>
        <v>_</v>
      </c>
      <c r="D4046" s="6"/>
    </row>
    <row r="4047" spans="1:4" x14ac:dyDescent="0.25">
      <c r="A4047" s="5"/>
      <c r="B4047" s="5"/>
      <c r="C4047" s="49" t="str">
        <f t="shared" ca="1" si="63"/>
        <v>_</v>
      </c>
      <c r="D4047" s="5"/>
    </row>
    <row r="4048" spans="1:4" x14ac:dyDescent="0.25">
      <c r="A4048" s="6"/>
      <c r="B4048" s="6"/>
      <c r="C4048" s="48" t="str">
        <f t="shared" ca="1" si="63"/>
        <v>_</v>
      </c>
      <c r="D4048" s="6"/>
    </row>
    <row r="4049" spans="1:4" x14ac:dyDescent="0.25">
      <c r="A4049" s="5"/>
      <c r="B4049" s="5"/>
      <c r="C4049" s="49" t="str">
        <f t="shared" ca="1" si="63"/>
        <v>_</v>
      </c>
      <c r="D4049" s="5"/>
    </row>
    <row r="4050" spans="1:4" x14ac:dyDescent="0.25">
      <c r="A4050" s="6"/>
      <c r="B4050" s="6"/>
      <c r="C4050" s="48" t="str">
        <f t="shared" ca="1" si="63"/>
        <v>_</v>
      </c>
      <c r="D4050" s="6"/>
    </row>
    <row r="4051" spans="1:4" x14ac:dyDescent="0.25">
      <c r="A4051" s="5"/>
      <c r="B4051" s="5"/>
      <c r="C4051" s="49" t="str">
        <f t="shared" ca="1" si="63"/>
        <v>_</v>
      </c>
      <c r="D4051" s="5"/>
    </row>
    <row r="4052" spans="1:4" x14ac:dyDescent="0.25">
      <c r="A4052" s="6"/>
      <c r="B4052" s="6"/>
      <c r="C4052" s="48" t="str">
        <f t="shared" ca="1" si="63"/>
        <v>_</v>
      </c>
      <c r="D4052" s="6"/>
    </row>
    <row r="4053" spans="1:4" x14ac:dyDescent="0.25">
      <c r="A4053" s="5"/>
      <c r="B4053" s="5"/>
      <c r="C4053" s="49" t="str">
        <f t="shared" ca="1" si="63"/>
        <v>_</v>
      </c>
      <c r="D4053" s="5"/>
    </row>
    <row r="4054" spans="1:4" x14ac:dyDescent="0.25">
      <c r="A4054" s="6"/>
      <c r="B4054" s="6"/>
      <c r="C4054" s="48" t="str">
        <f t="shared" ca="1" si="63"/>
        <v>_</v>
      </c>
      <c r="D4054" s="6"/>
    </row>
    <row r="4055" spans="1:4" x14ac:dyDescent="0.25">
      <c r="A4055" s="5"/>
      <c r="B4055" s="5"/>
      <c r="C4055" s="49" t="str">
        <f t="shared" ca="1" si="63"/>
        <v>_</v>
      </c>
      <c r="D4055" s="5"/>
    </row>
    <row r="4056" spans="1:4" x14ac:dyDescent="0.25">
      <c r="A4056" s="6"/>
      <c r="B4056" s="6"/>
      <c r="C4056" s="48" t="str">
        <f t="shared" ca="1" si="63"/>
        <v>_</v>
      </c>
      <c r="D4056" s="6"/>
    </row>
    <row r="4057" spans="1:4" x14ac:dyDescent="0.25">
      <c r="A4057" s="5"/>
      <c r="B4057" s="5"/>
      <c r="C4057" s="49" t="str">
        <f t="shared" ca="1" si="63"/>
        <v>_</v>
      </c>
      <c r="D4057" s="5"/>
    </row>
    <row r="4058" spans="1:4" x14ac:dyDescent="0.25">
      <c r="A4058" s="6"/>
      <c r="B4058" s="6"/>
      <c r="C4058" s="48" t="str">
        <f t="shared" ca="1" si="63"/>
        <v>_</v>
      </c>
      <c r="D4058" s="6"/>
    </row>
    <row r="4059" spans="1:4" x14ac:dyDescent="0.25">
      <c r="A4059" s="5"/>
      <c r="B4059" s="5"/>
      <c r="C4059" s="49" t="str">
        <f t="shared" ca="1" si="63"/>
        <v>_</v>
      </c>
      <c r="D4059" s="5"/>
    </row>
    <row r="4060" spans="1:4" x14ac:dyDescent="0.25">
      <c r="A4060" s="6"/>
      <c r="B4060" s="6"/>
      <c r="C4060" s="48" t="str">
        <f t="shared" ca="1" si="63"/>
        <v>_</v>
      </c>
      <c r="D4060" s="6"/>
    </row>
    <row r="4061" spans="1:4" x14ac:dyDescent="0.25">
      <c r="A4061" s="5"/>
      <c r="B4061" s="5"/>
      <c r="C4061" s="49" t="str">
        <f t="shared" ca="1" si="63"/>
        <v>_</v>
      </c>
      <c r="D4061" s="5"/>
    </row>
    <row r="4062" spans="1:4" x14ac:dyDescent="0.25">
      <c r="A4062" s="6"/>
      <c r="B4062" s="6"/>
      <c r="C4062" s="48" t="str">
        <f t="shared" ca="1" si="63"/>
        <v>_</v>
      </c>
      <c r="D4062" s="6"/>
    </row>
    <row r="4063" spans="1:4" x14ac:dyDescent="0.25">
      <c r="A4063" s="5"/>
      <c r="B4063" s="5"/>
      <c r="C4063" s="49" t="str">
        <f t="shared" ca="1" si="63"/>
        <v>_</v>
      </c>
      <c r="D4063" s="5"/>
    </row>
    <row r="4064" spans="1:4" x14ac:dyDescent="0.25">
      <c r="A4064" s="6"/>
      <c r="B4064" s="6"/>
      <c r="C4064" s="48" t="str">
        <f t="shared" ca="1" si="63"/>
        <v>_</v>
      </c>
      <c r="D4064" s="6"/>
    </row>
    <row r="4065" spans="1:4" x14ac:dyDescent="0.25">
      <c r="A4065" s="5"/>
      <c r="B4065" s="5"/>
      <c r="C4065" s="49" t="str">
        <f t="shared" ca="1" si="63"/>
        <v>_</v>
      </c>
      <c r="D4065" s="5"/>
    </row>
    <row r="4066" spans="1:4" x14ac:dyDescent="0.25">
      <c r="A4066" s="6"/>
      <c r="B4066" s="6"/>
      <c r="C4066" s="48" t="str">
        <f t="shared" ca="1" si="63"/>
        <v>_</v>
      </c>
      <c r="D4066" s="6"/>
    </row>
    <row r="4067" spans="1:4" x14ac:dyDescent="0.25">
      <c r="A4067" s="5"/>
      <c r="B4067" s="5"/>
      <c r="C4067" s="49" t="str">
        <f t="shared" ca="1" si="63"/>
        <v>_</v>
      </c>
      <c r="D4067" s="5"/>
    </row>
    <row r="4068" spans="1:4" x14ac:dyDescent="0.25">
      <c r="A4068" s="6"/>
      <c r="B4068" s="6"/>
      <c r="C4068" s="48" t="str">
        <f t="shared" ca="1" si="63"/>
        <v>_</v>
      </c>
      <c r="D4068" s="6"/>
    </row>
    <row r="4069" spans="1:4" x14ac:dyDescent="0.25">
      <c r="A4069" s="5"/>
      <c r="B4069" s="5"/>
      <c r="C4069" s="49" t="str">
        <f t="shared" ca="1" si="63"/>
        <v>_</v>
      </c>
      <c r="D4069" s="5"/>
    </row>
    <row r="4070" spans="1:4" x14ac:dyDescent="0.25">
      <c r="A4070" s="6"/>
      <c r="B4070" s="6"/>
      <c r="C4070" s="48" t="str">
        <f t="shared" ca="1" si="63"/>
        <v>_</v>
      </c>
      <c r="D4070" s="6"/>
    </row>
    <row r="4071" spans="1:4" x14ac:dyDescent="0.25">
      <c r="A4071" s="5"/>
      <c r="B4071" s="5"/>
      <c r="C4071" s="49" t="str">
        <f t="shared" ca="1" si="63"/>
        <v>_</v>
      </c>
      <c r="D4071" s="5"/>
    </row>
    <row r="4072" spans="1:4" x14ac:dyDescent="0.25">
      <c r="A4072" s="6"/>
      <c r="B4072" s="6"/>
      <c r="C4072" s="48" t="str">
        <f t="shared" ca="1" si="63"/>
        <v>_</v>
      </c>
      <c r="D4072" s="6"/>
    </row>
    <row r="4073" spans="1:4" x14ac:dyDescent="0.25">
      <c r="A4073" s="5"/>
      <c r="B4073" s="5"/>
      <c r="C4073" s="49" t="str">
        <f t="shared" ca="1" si="63"/>
        <v>_</v>
      </c>
      <c r="D4073" s="5"/>
    </row>
    <row r="4074" spans="1:4" x14ac:dyDescent="0.25">
      <c r="A4074" s="6"/>
      <c r="B4074" s="6"/>
      <c r="C4074" s="48" t="str">
        <f t="shared" ca="1" si="63"/>
        <v>_</v>
      </c>
      <c r="D4074" s="6"/>
    </row>
    <row r="4075" spans="1:4" x14ac:dyDescent="0.25">
      <c r="A4075" s="5"/>
      <c r="B4075" s="5"/>
      <c r="C4075" s="49" t="str">
        <f t="shared" ca="1" si="63"/>
        <v>_</v>
      </c>
      <c r="D4075" s="5"/>
    </row>
    <row r="4076" spans="1:4" x14ac:dyDescent="0.25">
      <c r="A4076" s="6"/>
      <c r="B4076" s="6"/>
      <c r="C4076" s="48" t="str">
        <f t="shared" ca="1" si="63"/>
        <v>_</v>
      </c>
      <c r="D4076" s="6"/>
    </row>
    <row r="4077" spans="1:4" x14ac:dyDescent="0.25">
      <c r="A4077" s="5"/>
      <c r="B4077" s="5"/>
      <c r="C4077" s="49" t="str">
        <f t="shared" ca="1" si="63"/>
        <v>_</v>
      </c>
      <c r="D4077" s="5"/>
    </row>
    <row r="4078" spans="1:4" x14ac:dyDescent="0.25">
      <c r="A4078" s="6"/>
      <c r="B4078" s="6"/>
      <c r="C4078" s="48" t="str">
        <f t="shared" ca="1" si="63"/>
        <v>_</v>
      </c>
      <c r="D4078" s="6"/>
    </row>
    <row r="4079" spans="1:4" x14ac:dyDescent="0.25">
      <c r="A4079" s="5"/>
      <c r="B4079" s="5"/>
      <c r="C4079" s="49" t="str">
        <f t="shared" ca="1" si="63"/>
        <v>_</v>
      </c>
      <c r="D4079" s="5"/>
    </row>
    <row r="4080" spans="1:4" x14ac:dyDescent="0.25">
      <c r="A4080" s="6"/>
      <c r="B4080" s="6"/>
      <c r="C4080" s="48" t="str">
        <f t="shared" ca="1" si="63"/>
        <v>_</v>
      </c>
      <c r="D4080" s="6"/>
    </row>
    <row r="4081" spans="1:4" x14ac:dyDescent="0.25">
      <c r="A4081" s="5"/>
      <c r="B4081" s="5"/>
      <c r="C4081" s="49" t="str">
        <f t="shared" ca="1" si="63"/>
        <v>_</v>
      </c>
      <c r="D4081" s="5"/>
    </row>
    <row r="4082" spans="1:4" x14ac:dyDescent="0.25">
      <c r="A4082" s="6"/>
      <c r="B4082" s="6"/>
      <c r="C4082" s="48" t="str">
        <f t="shared" ca="1" si="63"/>
        <v>_</v>
      </c>
      <c r="D4082" s="6"/>
    </row>
    <row r="4083" spans="1:4" x14ac:dyDescent="0.25">
      <c r="A4083" s="5"/>
      <c r="B4083" s="5"/>
      <c r="C4083" s="49" t="str">
        <f t="shared" ca="1" si="63"/>
        <v>_</v>
      </c>
      <c r="D4083" s="5"/>
    </row>
    <row r="4084" spans="1:4" x14ac:dyDescent="0.25">
      <c r="A4084" s="6"/>
      <c r="B4084" s="6"/>
      <c r="C4084" s="48" t="str">
        <f t="shared" ca="1" si="63"/>
        <v>_</v>
      </c>
      <c r="D4084" s="6"/>
    </row>
    <row r="4085" spans="1:4" x14ac:dyDescent="0.25">
      <c r="A4085" s="5"/>
      <c r="B4085" s="5"/>
      <c r="C4085" s="49" t="str">
        <f t="shared" ca="1" si="63"/>
        <v>_</v>
      </c>
      <c r="D4085" s="5"/>
    </row>
    <row r="4086" spans="1:4" x14ac:dyDescent="0.25">
      <c r="A4086" s="6"/>
      <c r="B4086" s="6"/>
      <c r="C4086" s="48" t="str">
        <f t="shared" ca="1" si="63"/>
        <v>_</v>
      </c>
      <c r="D4086" s="6"/>
    </row>
    <row r="4087" spans="1:4" x14ac:dyDescent="0.25">
      <c r="A4087" s="5"/>
      <c r="B4087" s="5"/>
      <c r="C4087" s="49" t="str">
        <f t="shared" ca="1" si="63"/>
        <v>_</v>
      </c>
      <c r="D4087" s="5"/>
    </row>
    <row r="4088" spans="1:4" x14ac:dyDescent="0.25">
      <c r="A4088" s="6"/>
      <c r="B4088" s="6"/>
      <c r="C4088" s="48" t="str">
        <f t="shared" ca="1" si="63"/>
        <v>_</v>
      </c>
      <c r="D4088" s="6"/>
    </row>
    <row r="4089" spans="1:4" x14ac:dyDescent="0.25">
      <c r="A4089" s="5"/>
      <c r="B4089" s="5"/>
      <c r="C4089" s="49" t="str">
        <f t="shared" ca="1" si="63"/>
        <v>_</v>
      </c>
      <c r="D4089" s="5"/>
    </row>
    <row r="4090" spans="1:4" x14ac:dyDescent="0.25">
      <c r="A4090" s="6"/>
      <c r="B4090" s="6"/>
      <c r="C4090" s="48" t="str">
        <f t="shared" ca="1" si="63"/>
        <v>_</v>
      </c>
      <c r="D4090" s="6"/>
    </row>
    <row r="4091" spans="1:4" x14ac:dyDescent="0.25">
      <c r="A4091" s="5"/>
      <c r="B4091" s="5"/>
      <c r="C4091" s="49" t="str">
        <f t="shared" ca="1" si="63"/>
        <v>_</v>
      </c>
      <c r="D4091" s="5"/>
    </row>
    <row r="4092" spans="1:4" x14ac:dyDescent="0.25">
      <c r="A4092" s="6"/>
      <c r="B4092" s="6"/>
      <c r="C4092" s="48" t="str">
        <f t="shared" ca="1" si="63"/>
        <v>_</v>
      </c>
      <c r="D4092" s="6"/>
    </row>
    <row r="4093" spans="1:4" x14ac:dyDescent="0.25">
      <c r="A4093" s="5"/>
      <c r="B4093" s="5"/>
      <c r="C4093" s="49" t="str">
        <f t="shared" ca="1" si="63"/>
        <v>_</v>
      </c>
      <c r="D4093" s="5"/>
    </row>
    <row r="4094" spans="1:4" x14ac:dyDescent="0.25">
      <c r="A4094" s="6"/>
      <c r="B4094" s="6"/>
      <c r="C4094" s="48" t="str">
        <f t="shared" ca="1" si="63"/>
        <v>_</v>
      </c>
      <c r="D4094" s="6"/>
    </row>
    <row r="4095" spans="1:4" x14ac:dyDescent="0.25">
      <c r="A4095" s="5"/>
      <c r="B4095" s="5"/>
      <c r="C4095" s="49" t="str">
        <f t="shared" ca="1" si="63"/>
        <v>_</v>
      </c>
      <c r="D4095" s="5"/>
    </row>
    <row r="4096" spans="1:4" x14ac:dyDescent="0.25">
      <c r="A4096" s="6"/>
      <c r="B4096" s="6"/>
      <c r="C4096" s="48" t="str">
        <f t="shared" ca="1" si="63"/>
        <v>_</v>
      </c>
      <c r="D4096" s="6"/>
    </row>
    <row r="4097" spans="1:4" x14ac:dyDescent="0.25">
      <c r="A4097" s="5"/>
      <c r="B4097" s="5"/>
      <c r="C4097" s="49" t="str">
        <f t="shared" ca="1" si="63"/>
        <v>_</v>
      </c>
      <c r="D4097" s="5"/>
    </row>
    <row r="4098" spans="1:4" x14ac:dyDescent="0.25">
      <c r="A4098" s="6"/>
      <c r="B4098" s="6"/>
      <c r="C4098" s="48" t="str">
        <f t="shared" ca="1" si="63"/>
        <v>_</v>
      </c>
      <c r="D4098" s="6"/>
    </row>
    <row r="4099" spans="1:4" x14ac:dyDescent="0.25">
      <c r="A4099" s="5"/>
      <c r="B4099" s="5"/>
      <c r="C4099" s="49" t="str">
        <f t="shared" ca="1" si="63"/>
        <v>_</v>
      </c>
      <c r="D4099" s="5"/>
    </row>
    <row r="4100" spans="1:4" x14ac:dyDescent="0.25">
      <c r="A4100" s="6"/>
      <c r="B4100" s="6"/>
      <c r="C4100" s="48" t="str">
        <f t="shared" ref="C4100:C4163" ca="1" si="64">INDIRECT("A"&amp;ROW())&amp;"_"&amp;INDIRECT("B"&amp;ROW())</f>
        <v>_</v>
      </c>
      <c r="D4100" s="6"/>
    </row>
    <row r="4101" spans="1:4" x14ac:dyDescent="0.25">
      <c r="A4101" s="5"/>
      <c r="B4101" s="5"/>
      <c r="C4101" s="49" t="str">
        <f t="shared" ca="1" si="64"/>
        <v>_</v>
      </c>
      <c r="D4101" s="5"/>
    </row>
    <row r="4102" spans="1:4" x14ac:dyDescent="0.25">
      <c r="A4102" s="6"/>
      <c r="B4102" s="6"/>
      <c r="C4102" s="48" t="str">
        <f t="shared" ca="1" si="64"/>
        <v>_</v>
      </c>
      <c r="D4102" s="6"/>
    </row>
    <row r="4103" spans="1:4" x14ac:dyDescent="0.25">
      <c r="A4103" s="5"/>
      <c r="B4103" s="5"/>
      <c r="C4103" s="49" t="str">
        <f t="shared" ca="1" si="64"/>
        <v>_</v>
      </c>
      <c r="D4103" s="5"/>
    </row>
    <row r="4104" spans="1:4" x14ac:dyDescent="0.25">
      <c r="A4104" s="6"/>
      <c r="B4104" s="6"/>
      <c r="C4104" s="48" t="str">
        <f t="shared" ca="1" si="64"/>
        <v>_</v>
      </c>
      <c r="D4104" s="6"/>
    </row>
    <row r="4105" spans="1:4" x14ac:dyDescent="0.25">
      <c r="A4105" s="5"/>
      <c r="B4105" s="5"/>
      <c r="C4105" s="49" t="str">
        <f t="shared" ca="1" si="64"/>
        <v>_</v>
      </c>
      <c r="D4105" s="5"/>
    </row>
    <row r="4106" spans="1:4" x14ac:dyDescent="0.25">
      <c r="A4106" s="6"/>
      <c r="B4106" s="6"/>
      <c r="C4106" s="48" t="str">
        <f t="shared" ca="1" si="64"/>
        <v>_</v>
      </c>
      <c r="D4106" s="6"/>
    </row>
    <row r="4107" spans="1:4" x14ac:dyDescent="0.25">
      <c r="A4107" s="5"/>
      <c r="B4107" s="5"/>
      <c r="C4107" s="49" t="str">
        <f t="shared" ca="1" si="64"/>
        <v>_</v>
      </c>
      <c r="D4107" s="5"/>
    </row>
    <row r="4108" spans="1:4" x14ac:dyDescent="0.25">
      <c r="A4108" s="6"/>
      <c r="B4108" s="6"/>
      <c r="C4108" s="48" t="str">
        <f t="shared" ca="1" si="64"/>
        <v>_</v>
      </c>
      <c r="D4108" s="6"/>
    </row>
    <row r="4109" spans="1:4" x14ac:dyDescent="0.25">
      <c r="A4109" s="5"/>
      <c r="B4109" s="5"/>
      <c r="C4109" s="49" t="str">
        <f t="shared" ca="1" si="64"/>
        <v>_</v>
      </c>
      <c r="D4109" s="5"/>
    </row>
    <row r="4110" spans="1:4" x14ac:dyDescent="0.25">
      <c r="A4110" s="6"/>
      <c r="B4110" s="6"/>
      <c r="C4110" s="48" t="str">
        <f t="shared" ca="1" si="64"/>
        <v>_</v>
      </c>
      <c r="D4110" s="6"/>
    </row>
    <row r="4111" spans="1:4" x14ac:dyDescent="0.25">
      <c r="A4111" s="5"/>
      <c r="B4111" s="5"/>
      <c r="C4111" s="49" t="str">
        <f t="shared" ca="1" si="64"/>
        <v>_</v>
      </c>
      <c r="D4111" s="5"/>
    </row>
    <row r="4112" spans="1:4" x14ac:dyDescent="0.25">
      <c r="A4112" s="6"/>
      <c r="B4112" s="6"/>
      <c r="C4112" s="48" t="str">
        <f t="shared" ca="1" si="64"/>
        <v>_</v>
      </c>
      <c r="D4112" s="6"/>
    </row>
    <row r="4113" spans="1:4" x14ac:dyDescent="0.25">
      <c r="A4113" s="5"/>
      <c r="B4113" s="5"/>
      <c r="C4113" s="49" t="str">
        <f t="shared" ca="1" si="64"/>
        <v>_</v>
      </c>
      <c r="D4113" s="5"/>
    </row>
    <row r="4114" spans="1:4" x14ac:dyDescent="0.25">
      <c r="A4114" s="6"/>
      <c r="B4114" s="6"/>
      <c r="C4114" s="48" t="str">
        <f t="shared" ca="1" si="64"/>
        <v>_</v>
      </c>
      <c r="D4114" s="6"/>
    </row>
    <row r="4115" spans="1:4" x14ac:dyDescent="0.25">
      <c r="A4115" s="5"/>
      <c r="B4115" s="5"/>
      <c r="C4115" s="49" t="str">
        <f t="shared" ca="1" si="64"/>
        <v>_</v>
      </c>
      <c r="D4115" s="5"/>
    </row>
    <row r="4116" spans="1:4" x14ac:dyDescent="0.25">
      <c r="A4116" s="6"/>
      <c r="B4116" s="6"/>
      <c r="C4116" s="48" t="str">
        <f t="shared" ca="1" si="64"/>
        <v>_</v>
      </c>
      <c r="D4116" s="6"/>
    </row>
    <row r="4117" spans="1:4" x14ac:dyDescent="0.25">
      <c r="A4117" s="5"/>
      <c r="B4117" s="5"/>
      <c r="C4117" s="49" t="str">
        <f t="shared" ca="1" si="64"/>
        <v>_</v>
      </c>
      <c r="D4117" s="5"/>
    </row>
    <row r="4118" spans="1:4" x14ac:dyDescent="0.25">
      <c r="A4118" s="6"/>
      <c r="B4118" s="6"/>
      <c r="C4118" s="48" t="str">
        <f t="shared" ca="1" si="64"/>
        <v>_</v>
      </c>
      <c r="D4118" s="6"/>
    </row>
    <row r="4119" spans="1:4" x14ac:dyDescent="0.25">
      <c r="A4119" s="5"/>
      <c r="B4119" s="5"/>
      <c r="C4119" s="49" t="str">
        <f t="shared" ca="1" si="64"/>
        <v>_</v>
      </c>
      <c r="D4119" s="5"/>
    </row>
    <row r="4120" spans="1:4" x14ac:dyDescent="0.25">
      <c r="A4120" s="6"/>
      <c r="B4120" s="6"/>
      <c r="C4120" s="48" t="str">
        <f t="shared" ca="1" si="64"/>
        <v>_</v>
      </c>
      <c r="D4120" s="6"/>
    </row>
    <row r="4121" spans="1:4" x14ac:dyDescent="0.25">
      <c r="A4121" s="5"/>
      <c r="B4121" s="5"/>
      <c r="C4121" s="49" t="str">
        <f t="shared" ca="1" si="64"/>
        <v>_</v>
      </c>
      <c r="D4121" s="5"/>
    </row>
    <row r="4122" spans="1:4" x14ac:dyDescent="0.25">
      <c r="A4122" s="6"/>
      <c r="B4122" s="6"/>
      <c r="C4122" s="48" t="str">
        <f t="shared" ca="1" si="64"/>
        <v>_</v>
      </c>
      <c r="D4122" s="6"/>
    </row>
    <row r="4123" spans="1:4" x14ac:dyDescent="0.25">
      <c r="A4123" s="5"/>
      <c r="B4123" s="5"/>
      <c r="C4123" s="49" t="str">
        <f t="shared" ca="1" si="64"/>
        <v>_</v>
      </c>
      <c r="D4123" s="5"/>
    </row>
    <row r="4124" spans="1:4" x14ac:dyDescent="0.25">
      <c r="A4124" s="6"/>
      <c r="B4124" s="6"/>
      <c r="C4124" s="48" t="str">
        <f t="shared" ca="1" si="64"/>
        <v>_</v>
      </c>
      <c r="D4124" s="6"/>
    </row>
    <row r="4125" spans="1:4" x14ac:dyDescent="0.25">
      <c r="A4125" s="5"/>
      <c r="B4125" s="5"/>
      <c r="C4125" s="49" t="str">
        <f t="shared" ca="1" si="64"/>
        <v>_</v>
      </c>
      <c r="D4125" s="5"/>
    </row>
    <row r="4126" spans="1:4" x14ac:dyDescent="0.25">
      <c r="A4126" s="6"/>
      <c r="B4126" s="6"/>
      <c r="C4126" s="48" t="str">
        <f t="shared" ca="1" si="64"/>
        <v>_</v>
      </c>
      <c r="D4126" s="6"/>
    </row>
    <row r="4127" spans="1:4" x14ac:dyDescent="0.25">
      <c r="A4127" s="5"/>
      <c r="B4127" s="5"/>
      <c r="C4127" s="49" t="str">
        <f t="shared" ca="1" si="64"/>
        <v>_</v>
      </c>
      <c r="D4127" s="5"/>
    </row>
    <row r="4128" spans="1:4" x14ac:dyDescent="0.25">
      <c r="A4128" s="6"/>
      <c r="B4128" s="6"/>
      <c r="C4128" s="48" t="str">
        <f t="shared" ca="1" si="64"/>
        <v>_</v>
      </c>
      <c r="D4128" s="6"/>
    </row>
    <row r="4129" spans="1:4" x14ac:dyDescent="0.25">
      <c r="A4129" s="5"/>
      <c r="B4129" s="5"/>
      <c r="C4129" s="49" t="str">
        <f t="shared" ca="1" si="64"/>
        <v>_</v>
      </c>
      <c r="D4129" s="5"/>
    </row>
    <row r="4130" spans="1:4" x14ac:dyDescent="0.25">
      <c r="A4130" s="6"/>
      <c r="B4130" s="6"/>
      <c r="C4130" s="48" t="str">
        <f t="shared" ca="1" si="64"/>
        <v>_</v>
      </c>
      <c r="D4130" s="6"/>
    </row>
    <row r="4131" spans="1:4" x14ac:dyDescent="0.25">
      <c r="A4131" s="5"/>
      <c r="B4131" s="5"/>
      <c r="C4131" s="49" t="str">
        <f t="shared" ca="1" si="64"/>
        <v>_</v>
      </c>
      <c r="D4131" s="5"/>
    </row>
    <row r="4132" spans="1:4" x14ac:dyDescent="0.25">
      <c r="A4132" s="6"/>
      <c r="B4132" s="6"/>
      <c r="C4132" s="48" t="str">
        <f t="shared" ca="1" si="64"/>
        <v>_</v>
      </c>
      <c r="D4132" s="6"/>
    </row>
    <row r="4133" spans="1:4" x14ac:dyDescent="0.25">
      <c r="A4133" s="5"/>
      <c r="B4133" s="5"/>
      <c r="C4133" s="49" t="str">
        <f t="shared" ca="1" si="64"/>
        <v>_</v>
      </c>
      <c r="D4133" s="5"/>
    </row>
    <row r="4134" spans="1:4" x14ac:dyDescent="0.25">
      <c r="A4134" s="6"/>
      <c r="B4134" s="6"/>
      <c r="C4134" s="48" t="str">
        <f t="shared" ca="1" si="64"/>
        <v>_</v>
      </c>
      <c r="D4134" s="6"/>
    </row>
    <row r="4135" spans="1:4" x14ac:dyDescent="0.25">
      <c r="A4135" s="5"/>
      <c r="B4135" s="5"/>
      <c r="C4135" s="49" t="str">
        <f t="shared" ca="1" si="64"/>
        <v>_</v>
      </c>
      <c r="D4135" s="5"/>
    </row>
    <row r="4136" spans="1:4" x14ac:dyDescent="0.25">
      <c r="A4136" s="6"/>
      <c r="B4136" s="6"/>
      <c r="C4136" s="48" t="str">
        <f t="shared" ca="1" si="64"/>
        <v>_</v>
      </c>
      <c r="D4136" s="6"/>
    </row>
    <row r="4137" spans="1:4" x14ac:dyDescent="0.25">
      <c r="A4137" s="5"/>
      <c r="B4137" s="5"/>
      <c r="C4137" s="49" t="str">
        <f t="shared" ca="1" si="64"/>
        <v>_</v>
      </c>
      <c r="D4137" s="5"/>
    </row>
    <row r="4138" spans="1:4" x14ac:dyDescent="0.25">
      <c r="A4138" s="6"/>
      <c r="B4138" s="6"/>
      <c r="C4138" s="48" t="str">
        <f t="shared" ca="1" si="64"/>
        <v>_</v>
      </c>
      <c r="D4138" s="6"/>
    </row>
    <row r="4139" spans="1:4" x14ac:dyDescent="0.25">
      <c r="A4139" s="5"/>
      <c r="B4139" s="5"/>
      <c r="C4139" s="49" t="str">
        <f t="shared" ca="1" si="64"/>
        <v>_</v>
      </c>
      <c r="D4139" s="5"/>
    </row>
    <row r="4140" spans="1:4" x14ac:dyDescent="0.25">
      <c r="A4140" s="6"/>
      <c r="B4140" s="6"/>
      <c r="C4140" s="48" t="str">
        <f t="shared" ca="1" si="64"/>
        <v>_</v>
      </c>
      <c r="D4140" s="6"/>
    </row>
    <row r="4141" spans="1:4" x14ac:dyDescent="0.25">
      <c r="A4141" s="5"/>
      <c r="B4141" s="5"/>
      <c r="C4141" s="49" t="str">
        <f t="shared" ca="1" si="64"/>
        <v>_</v>
      </c>
      <c r="D4141" s="5"/>
    </row>
    <row r="4142" spans="1:4" x14ac:dyDescent="0.25">
      <c r="A4142" s="6"/>
      <c r="B4142" s="6"/>
      <c r="C4142" s="48" t="str">
        <f t="shared" ca="1" si="64"/>
        <v>_</v>
      </c>
      <c r="D4142" s="6"/>
    </row>
    <row r="4143" spans="1:4" x14ac:dyDescent="0.25">
      <c r="A4143" s="5"/>
      <c r="B4143" s="5"/>
      <c r="C4143" s="49" t="str">
        <f t="shared" ca="1" si="64"/>
        <v>_</v>
      </c>
      <c r="D4143" s="5"/>
    </row>
    <row r="4144" spans="1:4" x14ac:dyDescent="0.25">
      <c r="A4144" s="6"/>
      <c r="B4144" s="6"/>
      <c r="C4144" s="48" t="str">
        <f t="shared" ca="1" si="64"/>
        <v>_</v>
      </c>
      <c r="D4144" s="6"/>
    </row>
    <row r="4145" spans="1:4" x14ac:dyDescent="0.25">
      <c r="A4145" s="5"/>
      <c r="B4145" s="5"/>
      <c r="C4145" s="49" t="str">
        <f t="shared" ca="1" si="64"/>
        <v>_</v>
      </c>
      <c r="D4145" s="5"/>
    </row>
    <row r="4146" spans="1:4" x14ac:dyDescent="0.25">
      <c r="A4146" s="6"/>
      <c r="B4146" s="6"/>
      <c r="C4146" s="48" t="str">
        <f t="shared" ca="1" si="64"/>
        <v>_</v>
      </c>
      <c r="D4146" s="6"/>
    </row>
    <row r="4147" spans="1:4" x14ac:dyDescent="0.25">
      <c r="A4147" s="5"/>
      <c r="B4147" s="5"/>
      <c r="C4147" s="49" t="str">
        <f t="shared" ca="1" si="64"/>
        <v>_</v>
      </c>
      <c r="D4147" s="5"/>
    </row>
    <row r="4148" spans="1:4" x14ac:dyDescent="0.25">
      <c r="A4148" s="6"/>
      <c r="B4148" s="6"/>
      <c r="C4148" s="48" t="str">
        <f t="shared" ca="1" si="64"/>
        <v>_</v>
      </c>
      <c r="D4148" s="6"/>
    </row>
    <row r="4149" spans="1:4" x14ac:dyDescent="0.25">
      <c r="A4149" s="5"/>
      <c r="B4149" s="5"/>
      <c r="C4149" s="49" t="str">
        <f t="shared" ca="1" si="64"/>
        <v>_</v>
      </c>
      <c r="D4149" s="5"/>
    </row>
    <row r="4150" spans="1:4" x14ac:dyDescent="0.25">
      <c r="A4150" s="6"/>
      <c r="B4150" s="6"/>
      <c r="C4150" s="48" t="str">
        <f t="shared" ca="1" si="64"/>
        <v>_</v>
      </c>
      <c r="D4150" s="6"/>
    </row>
    <row r="4151" spans="1:4" x14ac:dyDescent="0.25">
      <c r="A4151" s="5"/>
      <c r="B4151" s="5"/>
      <c r="C4151" s="49" t="str">
        <f t="shared" ca="1" si="64"/>
        <v>_</v>
      </c>
      <c r="D4151" s="5"/>
    </row>
    <row r="4152" spans="1:4" x14ac:dyDescent="0.25">
      <c r="A4152" s="6"/>
      <c r="B4152" s="6"/>
      <c r="C4152" s="48" t="str">
        <f t="shared" ca="1" si="64"/>
        <v>_</v>
      </c>
      <c r="D4152" s="6"/>
    </row>
    <row r="4153" spans="1:4" x14ac:dyDescent="0.25">
      <c r="A4153" s="5"/>
      <c r="B4153" s="5"/>
      <c r="C4153" s="49" t="str">
        <f t="shared" ca="1" si="64"/>
        <v>_</v>
      </c>
      <c r="D4153" s="5"/>
    </row>
    <row r="4154" spans="1:4" x14ac:dyDescent="0.25">
      <c r="A4154" s="6"/>
      <c r="B4154" s="6"/>
      <c r="C4154" s="48" t="str">
        <f t="shared" ca="1" si="64"/>
        <v>_</v>
      </c>
      <c r="D4154" s="6"/>
    </row>
    <row r="4155" spans="1:4" x14ac:dyDescent="0.25">
      <c r="A4155" s="5"/>
      <c r="B4155" s="5"/>
      <c r="C4155" s="49" t="str">
        <f t="shared" ca="1" si="64"/>
        <v>_</v>
      </c>
      <c r="D4155" s="5"/>
    </row>
    <row r="4156" spans="1:4" x14ac:dyDescent="0.25">
      <c r="A4156" s="6"/>
      <c r="B4156" s="6"/>
      <c r="C4156" s="48" t="str">
        <f t="shared" ca="1" si="64"/>
        <v>_</v>
      </c>
      <c r="D4156" s="6"/>
    </row>
    <row r="4157" spans="1:4" x14ac:dyDescent="0.25">
      <c r="A4157" s="5"/>
      <c r="B4157" s="5"/>
      <c r="C4157" s="49" t="str">
        <f t="shared" ca="1" si="64"/>
        <v>_</v>
      </c>
      <c r="D4157" s="5"/>
    </row>
    <row r="4158" spans="1:4" x14ac:dyDescent="0.25">
      <c r="A4158" s="6"/>
      <c r="B4158" s="6"/>
      <c r="C4158" s="48" t="str">
        <f t="shared" ca="1" si="64"/>
        <v>_</v>
      </c>
      <c r="D4158" s="6"/>
    </row>
    <row r="4159" spans="1:4" x14ac:dyDescent="0.25">
      <c r="A4159" s="5"/>
      <c r="B4159" s="5"/>
      <c r="C4159" s="49" t="str">
        <f t="shared" ca="1" si="64"/>
        <v>_</v>
      </c>
      <c r="D4159" s="5"/>
    </row>
    <row r="4160" spans="1:4" x14ac:dyDescent="0.25">
      <c r="A4160" s="6"/>
      <c r="B4160" s="6"/>
      <c r="C4160" s="48" t="str">
        <f t="shared" ca="1" si="64"/>
        <v>_</v>
      </c>
      <c r="D4160" s="6"/>
    </row>
    <row r="4161" spans="1:4" x14ac:dyDescent="0.25">
      <c r="A4161" s="5"/>
      <c r="B4161" s="5"/>
      <c r="C4161" s="49" t="str">
        <f t="shared" ca="1" si="64"/>
        <v>_</v>
      </c>
      <c r="D4161" s="5"/>
    </row>
    <row r="4162" spans="1:4" x14ac:dyDescent="0.25">
      <c r="A4162" s="6"/>
      <c r="B4162" s="6"/>
      <c r="C4162" s="48" t="str">
        <f t="shared" ca="1" si="64"/>
        <v>_</v>
      </c>
      <c r="D4162" s="6"/>
    </row>
    <row r="4163" spans="1:4" x14ac:dyDescent="0.25">
      <c r="A4163" s="5"/>
      <c r="B4163" s="5"/>
      <c r="C4163" s="49" t="str">
        <f t="shared" ca="1" si="64"/>
        <v>_</v>
      </c>
      <c r="D4163" s="5"/>
    </row>
    <row r="4164" spans="1:4" x14ac:dyDescent="0.25">
      <c r="A4164" s="6"/>
      <c r="B4164" s="6"/>
      <c r="C4164" s="48" t="str">
        <f t="shared" ref="C4164:C4227" ca="1" si="65">INDIRECT("A"&amp;ROW())&amp;"_"&amp;INDIRECT("B"&amp;ROW())</f>
        <v>_</v>
      </c>
      <c r="D4164" s="6"/>
    </row>
    <row r="4165" spans="1:4" x14ac:dyDescent="0.25">
      <c r="A4165" s="5"/>
      <c r="B4165" s="5"/>
      <c r="C4165" s="49" t="str">
        <f t="shared" ca="1" si="65"/>
        <v>_</v>
      </c>
      <c r="D4165" s="5"/>
    </row>
    <row r="4166" spans="1:4" x14ac:dyDescent="0.25">
      <c r="A4166" s="6"/>
      <c r="B4166" s="6"/>
      <c r="C4166" s="48" t="str">
        <f t="shared" ca="1" si="65"/>
        <v>_</v>
      </c>
      <c r="D4166" s="6"/>
    </row>
    <row r="4167" spans="1:4" x14ac:dyDescent="0.25">
      <c r="A4167" s="5"/>
      <c r="B4167" s="5"/>
      <c r="C4167" s="49" t="str">
        <f t="shared" ca="1" si="65"/>
        <v>_</v>
      </c>
      <c r="D4167" s="5"/>
    </row>
    <row r="4168" spans="1:4" x14ac:dyDescent="0.25">
      <c r="A4168" s="6"/>
      <c r="B4168" s="6"/>
      <c r="C4168" s="48" t="str">
        <f t="shared" ca="1" si="65"/>
        <v>_</v>
      </c>
      <c r="D4168" s="6"/>
    </row>
    <row r="4169" spans="1:4" x14ac:dyDescent="0.25">
      <c r="A4169" s="5"/>
      <c r="B4169" s="5"/>
      <c r="C4169" s="49" t="str">
        <f t="shared" ca="1" si="65"/>
        <v>_</v>
      </c>
      <c r="D4169" s="5"/>
    </row>
    <row r="4170" spans="1:4" x14ac:dyDescent="0.25">
      <c r="A4170" s="6"/>
      <c r="B4170" s="6"/>
      <c r="C4170" s="48" t="str">
        <f t="shared" ca="1" si="65"/>
        <v>_</v>
      </c>
      <c r="D4170" s="6"/>
    </row>
    <row r="4171" spans="1:4" x14ac:dyDescent="0.25">
      <c r="A4171" s="5"/>
      <c r="B4171" s="5"/>
      <c r="C4171" s="49" t="str">
        <f t="shared" ca="1" si="65"/>
        <v>_</v>
      </c>
      <c r="D4171" s="5"/>
    </row>
    <row r="4172" spans="1:4" x14ac:dyDescent="0.25">
      <c r="A4172" s="6"/>
      <c r="B4172" s="6"/>
      <c r="C4172" s="48" t="str">
        <f t="shared" ca="1" si="65"/>
        <v>_</v>
      </c>
      <c r="D4172" s="6"/>
    </row>
    <row r="4173" spans="1:4" x14ac:dyDescent="0.25">
      <c r="A4173" s="5"/>
      <c r="B4173" s="5"/>
      <c r="C4173" s="49" t="str">
        <f t="shared" ca="1" si="65"/>
        <v>_</v>
      </c>
      <c r="D4173" s="5"/>
    </row>
    <row r="4174" spans="1:4" x14ac:dyDescent="0.25">
      <c r="A4174" s="6"/>
      <c r="B4174" s="6"/>
      <c r="C4174" s="48" t="str">
        <f t="shared" ca="1" si="65"/>
        <v>_</v>
      </c>
      <c r="D4174" s="6"/>
    </row>
    <row r="4175" spans="1:4" x14ac:dyDescent="0.25">
      <c r="A4175" s="5"/>
      <c r="B4175" s="5"/>
      <c r="C4175" s="49" t="str">
        <f t="shared" ca="1" si="65"/>
        <v>_</v>
      </c>
      <c r="D4175" s="5"/>
    </row>
    <row r="4176" spans="1:4" x14ac:dyDescent="0.25">
      <c r="A4176" s="6"/>
      <c r="B4176" s="6"/>
      <c r="C4176" s="48" t="str">
        <f t="shared" ca="1" si="65"/>
        <v>_</v>
      </c>
      <c r="D4176" s="6"/>
    </row>
    <row r="4177" spans="1:4" x14ac:dyDescent="0.25">
      <c r="A4177" s="5"/>
      <c r="B4177" s="5"/>
      <c r="C4177" s="49" t="str">
        <f t="shared" ca="1" si="65"/>
        <v>_</v>
      </c>
      <c r="D4177" s="5"/>
    </row>
    <row r="4178" spans="1:4" x14ac:dyDescent="0.25">
      <c r="A4178" s="6"/>
      <c r="B4178" s="6"/>
      <c r="C4178" s="48" t="str">
        <f t="shared" ca="1" si="65"/>
        <v>_</v>
      </c>
      <c r="D4178" s="6"/>
    </row>
    <row r="4179" spans="1:4" x14ac:dyDescent="0.25">
      <c r="A4179" s="5"/>
      <c r="B4179" s="5"/>
      <c r="C4179" s="49" t="str">
        <f t="shared" ca="1" si="65"/>
        <v>_</v>
      </c>
      <c r="D4179" s="5"/>
    </row>
    <row r="4180" spans="1:4" x14ac:dyDescent="0.25">
      <c r="A4180" s="6"/>
      <c r="B4180" s="6"/>
      <c r="C4180" s="48" t="str">
        <f t="shared" ca="1" si="65"/>
        <v>_</v>
      </c>
      <c r="D4180" s="6"/>
    </row>
    <row r="4181" spans="1:4" x14ac:dyDescent="0.25">
      <c r="A4181" s="5"/>
      <c r="B4181" s="5"/>
      <c r="C4181" s="49" t="str">
        <f t="shared" ca="1" si="65"/>
        <v>_</v>
      </c>
      <c r="D4181" s="5"/>
    </row>
    <row r="4182" spans="1:4" x14ac:dyDescent="0.25">
      <c r="A4182" s="6"/>
      <c r="B4182" s="6"/>
      <c r="C4182" s="48" t="str">
        <f t="shared" ca="1" si="65"/>
        <v>_</v>
      </c>
      <c r="D4182" s="6"/>
    </row>
    <row r="4183" spans="1:4" x14ac:dyDescent="0.25">
      <c r="A4183" s="5"/>
      <c r="B4183" s="5"/>
      <c r="C4183" s="49" t="str">
        <f t="shared" ca="1" si="65"/>
        <v>_</v>
      </c>
      <c r="D4183" s="5"/>
    </row>
    <row r="4184" spans="1:4" x14ac:dyDescent="0.25">
      <c r="A4184" s="6"/>
      <c r="B4184" s="6"/>
      <c r="C4184" s="48" t="str">
        <f t="shared" ca="1" si="65"/>
        <v>_</v>
      </c>
      <c r="D4184" s="6"/>
    </row>
    <row r="4185" spans="1:4" x14ac:dyDescent="0.25">
      <c r="A4185" s="5"/>
      <c r="B4185" s="5"/>
      <c r="C4185" s="49" t="str">
        <f t="shared" ca="1" si="65"/>
        <v>_</v>
      </c>
      <c r="D4185" s="5"/>
    </row>
    <row r="4186" spans="1:4" x14ac:dyDescent="0.25">
      <c r="A4186" s="6"/>
      <c r="B4186" s="6"/>
      <c r="C4186" s="48" t="str">
        <f t="shared" ca="1" si="65"/>
        <v>_</v>
      </c>
      <c r="D4186" s="6"/>
    </row>
    <row r="4187" spans="1:4" x14ac:dyDescent="0.25">
      <c r="A4187" s="5"/>
      <c r="B4187" s="5"/>
      <c r="C4187" s="49" t="str">
        <f t="shared" ca="1" si="65"/>
        <v>_</v>
      </c>
      <c r="D4187" s="5"/>
    </row>
    <row r="4188" spans="1:4" x14ac:dyDescent="0.25">
      <c r="A4188" s="6"/>
      <c r="B4188" s="6"/>
      <c r="C4188" s="48" t="str">
        <f t="shared" ca="1" si="65"/>
        <v>_</v>
      </c>
      <c r="D4188" s="6"/>
    </row>
    <row r="4189" spans="1:4" x14ac:dyDescent="0.25">
      <c r="A4189" s="5"/>
      <c r="B4189" s="5"/>
      <c r="C4189" s="49" t="str">
        <f t="shared" ca="1" si="65"/>
        <v>_</v>
      </c>
      <c r="D4189" s="5"/>
    </row>
    <row r="4190" spans="1:4" x14ac:dyDescent="0.25">
      <c r="A4190" s="6"/>
      <c r="B4190" s="6"/>
      <c r="C4190" s="48" t="str">
        <f t="shared" ca="1" si="65"/>
        <v>_</v>
      </c>
      <c r="D4190" s="6"/>
    </row>
    <row r="4191" spans="1:4" x14ac:dyDescent="0.25">
      <c r="A4191" s="5"/>
      <c r="B4191" s="5"/>
      <c r="C4191" s="49" t="str">
        <f t="shared" ca="1" si="65"/>
        <v>_</v>
      </c>
      <c r="D4191" s="5"/>
    </row>
    <row r="4192" spans="1:4" x14ac:dyDescent="0.25">
      <c r="A4192" s="6"/>
      <c r="B4192" s="6"/>
      <c r="C4192" s="48" t="str">
        <f t="shared" ca="1" si="65"/>
        <v>_</v>
      </c>
      <c r="D4192" s="6"/>
    </row>
    <row r="4193" spans="1:4" x14ac:dyDescent="0.25">
      <c r="A4193" s="5"/>
      <c r="B4193" s="5"/>
      <c r="C4193" s="49" t="str">
        <f t="shared" ca="1" si="65"/>
        <v>_</v>
      </c>
      <c r="D4193" s="5"/>
    </row>
    <row r="4194" spans="1:4" x14ac:dyDescent="0.25">
      <c r="A4194" s="6"/>
      <c r="B4194" s="6"/>
      <c r="C4194" s="48" t="str">
        <f t="shared" ca="1" si="65"/>
        <v>_</v>
      </c>
      <c r="D4194" s="6"/>
    </row>
    <row r="4195" spans="1:4" x14ac:dyDescent="0.25">
      <c r="A4195" s="5"/>
      <c r="B4195" s="5"/>
      <c r="C4195" s="49" t="str">
        <f t="shared" ca="1" si="65"/>
        <v>_</v>
      </c>
      <c r="D4195" s="5"/>
    </row>
    <row r="4196" spans="1:4" x14ac:dyDescent="0.25">
      <c r="A4196" s="6"/>
      <c r="B4196" s="6"/>
      <c r="C4196" s="48" t="str">
        <f t="shared" ca="1" si="65"/>
        <v>_</v>
      </c>
      <c r="D4196" s="6"/>
    </row>
    <row r="4197" spans="1:4" x14ac:dyDescent="0.25">
      <c r="A4197" s="5"/>
      <c r="B4197" s="5"/>
      <c r="C4197" s="49" t="str">
        <f t="shared" ca="1" si="65"/>
        <v>_</v>
      </c>
      <c r="D4197" s="5"/>
    </row>
    <row r="4198" spans="1:4" x14ac:dyDescent="0.25">
      <c r="A4198" s="6"/>
      <c r="B4198" s="6"/>
      <c r="C4198" s="48" t="str">
        <f t="shared" ca="1" si="65"/>
        <v>_</v>
      </c>
      <c r="D4198" s="6"/>
    </row>
    <row r="4199" spans="1:4" x14ac:dyDescent="0.25">
      <c r="A4199" s="5"/>
      <c r="B4199" s="5"/>
      <c r="C4199" s="49" t="str">
        <f t="shared" ca="1" si="65"/>
        <v>_</v>
      </c>
      <c r="D4199" s="5"/>
    </row>
    <row r="4200" spans="1:4" x14ac:dyDescent="0.25">
      <c r="A4200" s="6"/>
      <c r="B4200" s="6"/>
      <c r="C4200" s="48" t="str">
        <f t="shared" ca="1" si="65"/>
        <v>_</v>
      </c>
      <c r="D4200" s="6"/>
    </row>
    <row r="4201" spans="1:4" x14ac:dyDescent="0.25">
      <c r="A4201" s="5"/>
      <c r="B4201" s="5"/>
      <c r="C4201" s="49" t="str">
        <f t="shared" ca="1" si="65"/>
        <v>_</v>
      </c>
      <c r="D4201" s="5"/>
    </row>
    <row r="4202" spans="1:4" x14ac:dyDescent="0.25">
      <c r="A4202" s="6"/>
      <c r="B4202" s="6"/>
      <c r="C4202" s="48" t="str">
        <f t="shared" ca="1" si="65"/>
        <v>_</v>
      </c>
      <c r="D4202" s="6"/>
    </row>
    <row r="4203" spans="1:4" x14ac:dyDescent="0.25">
      <c r="A4203" s="5"/>
      <c r="B4203" s="5"/>
      <c r="C4203" s="49" t="str">
        <f t="shared" ca="1" si="65"/>
        <v>_</v>
      </c>
      <c r="D4203" s="5"/>
    </row>
    <row r="4204" spans="1:4" x14ac:dyDescent="0.25">
      <c r="A4204" s="6"/>
      <c r="B4204" s="6"/>
      <c r="C4204" s="48" t="str">
        <f t="shared" ca="1" si="65"/>
        <v>_</v>
      </c>
      <c r="D4204" s="6"/>
    </row>
    <row r="4205" spans="1:4" x14ac:dyDescent="0.25">
      <c r="A4205" s="5"/>
      <c r="B4205" s="5"/>
      <c r="C4205" s="49" t="str">
        <f t="shared" ca="1" si="65"/>
        <v>_</v>
      </c>
      <c r="D4205" s="5"/>
    </row>
    <row r="4206" spans="1:4" x14ac:dyDescent="0.25">
      <c r="A4206" s="6"/>
      <c r="B4206" s="6"/>
      <c r="C4206" s="48" t="str">
        <f t="shared" ca="1" si="65"/>
        <v>_</v>
      </c>
      <c r="D4206" s="6"/>
    </row>
    <row r="4207" spans="1:4" x14ac:dyDescent="0.25">
      <c r="A4207" s="5"/>
      <c r="B4207" s="5"/>
      <c r="C4207" s="49" t="str">
        <f t="shared" ca="1" si="65"/>
        <v>_</v>
      </c>
      <c r="D4207" s="5"/>
    </row>
    <row r="4208" spans="1:4" x14ac:dyDescent="0.25">
      <c r="A4208" s="6"/>
      <c r="B4208" s="6"/>
      <c r="C4208" s="48" t="str">
        <f t="shared" ca="1" si="65"/>
        <v>_</v>
      </c>
      <c r="D4208" s="6"/>
    </row>
    <row r="4209" spans="1:4" x14ac:dyDescent="0.25">
      <c r="A4209" s="5"/>
      <c r="B4209" s="5"/>
      <c r="C4209" s="49" t="str">
        <f t="shared" ca="1" si="65"/>
        <v>_</v>
      </c>
      <c r="D4209" s="5"/>
    </row>
    <row r="4210" spans="1:4" x14ac:dyDescent="0.25">
      <c r="A4210" s="6"/>
      <c r="B4210" s="6"/>
      <c r="C4210" s="48" t="str">
        <f t="shared" ca="1" si="65"/>
        <v>_</v>
      </c>
      <c r="D4210" s="6"/>
    </row>
    <row r="4211" spans="1:4" x14ac:dyDescent="0.25">
      <c r="A4211" s="5"/>
      <c r="B4211" s="5"/>
      <c r="C4211" s="49" t="str">
        <f t="shared" ca="1" si="65"/>
        <v>_</v>
      </c>
      <c r="D4211" s="5"/>
    </row>
    <row r="4212" spans="1:4" x14ac:dyDescent="0.25">
      <c r="A4212" s="6"/>
      <c r="B4212" s="6"/>
      <c r="C4212" s="48" t="str">
        <f t="shared" ca="1" si="65"/>
        <v>_</v>
      </c>
      <c r="D4212" s="6"/>
    </row>
    <row r="4213" spans="1:4" x14ac:dyDescent="0.25">
      <c r="A4213" s="5"/>
      <c r="B4213" s="5"/>
      <c r="C4213" s="49" t="str">
        <f t="shared" ca="1" si="65"/>
        <v>_</v>
      </c>
      <c r="D4213" s="5"/>
    </row>
    <row r="4214" spans="1:4" x14ac:dyDescent="0.25">
      <c r="A4214" s="6"/>
      <c r="B4214" s="6"/>
      <c r="C4214" s="48" t="str">
        <f t="shared" ca="1" si="65"/>
        <v>_</v>
      </c>
      <c r="D4214" s="6"/>
    </row>
    <row r="4215" spans="1:4" x14ac:dyDescent="0.25">
      <c r="A4215" s="5"/>
      <c r="B4215" s="5"/>
      <c r="C4215" s="49" t="str">
        <f t="shared" ca="1" si="65"/>
        <v>_</v>
      </c>
      <c r="D4215" s="5"/>
    </row>
    <row r="4216" spans="1:4" x14ac:dyDescent="0.25">
      <c r="A4216" s="6"/>
      <c r="B4216" s="6"/>
      <c r="C4216" s="48" t="str">
        <f t="shared" ca="1" si="65"/>
        <v>_</v>
      </c>
      <c r="D4216" s="6"/>
    </row>
    <row r="4217" spans="1:4" x14ac:dyDescent="0.25">
      <c r="A4217" s="5"/>
      <c r="B4217" s="5"/>
      <c r="C4217" s="49" t="str">
        <f t="shared" ca="1" si="65"/>
        <v>_</v>
      </c>
      <c r="D4217" s="5"/>
    </row>
    <row r="4218" spans="1:4" x14ac:dyDescent="0.25">
      <c r="A4218" s="6"/>
      <c r="B4218" s="6"/>
      <c r="C4218" s="48" t="str">
        <f t="shared" ca="1" si="65"/>
        <v>_</v>
      </c>
      <c r="D4218" s="6"/>
    </row>
    <row r="4219" spans="1:4" x14ac:dyDescent="0.25">
      <c r="A4219" s="5"/>
      <c r="B4219" s="5"/>
      <c r="C4219" s="49" t="str">
        <f t="shared" ca="1" si="65"/>
        <v>_</v>
      </c>
      <c r="D4219" s="5"/>
    </row>
    <row r="4220" spans="1:4" x14ac:dyDescent="0.25">
      <c r="A4220" s="6"/>
      <c r="B4220" s="6"/>
      <c r="C4220" s="48" t="str">
        <f t="shared" ca="1" si="65"/>
        <v>_</v>
      </c>
      <c r="D4220" s="6"/>
    </row>
    <row r="4221" spans="1:4" x14ac:dyDescent="0.25">
      <c r="A4221" s="5"/>
      <c r="B4221" s="5"/>
      <c r="C4221" s="49" t="str">
        <f t="shared" ca="1" si="65"/>
        <v>_</v>
      </c>
      <c r="D4221" s="5"/>
    </row>
    <row r="4222" spans="1:4" x14ac:dyDescent="0.25">
      <c r="A4222" s="6"/>
      <c r="B4222" s="6"/>
      <c r="C4222" s="48" t="str">
        <f t="shared" ca="1" si="65"/>
        <v>_</v>
      </c>
      <c r="D4222" s="6"/>
    </row>
    <row r="4223" spans="1:4" x14ac:dyDescent="0.25">
      <c r="A4223" s="5"/>
      <c r="B4223" s="5"/>
      <c r="C4223" s="49" t="str">
        <f t="shared" ca="1" si="65"/>
        <v>_</v>
      </c>
      <c r="D4223" s="5"/>
    </row>
    <row r="4224" spans="1:4" x14ac:dyDescent="0.25">
      <c r="A4224" s="6"/>
      <c r="B4224" s="6"/>
      <c r="C4224" s="48" t="str">
        <f t="shared" ca="1" si="65"/>
        <v>_</v>
      </c>
      <c r="D4224" s="6"/>
    </row>
    <row r="4225" spans="1:4" x14ac:dyDescent="0.25">
      <c r="A4225" s="5"/>
      <c r="B4225" s="5"/>
      <c r="C4225" s="49" t="str">
        <f t="shared" ca="1" si="65"/>
        <v>_</v>
      </c>
      <c r="D4225" s="5"/>
    </row>
    <row r="4226" spans="1:4" x14ac:dyDescent="0.25">
      <c r="A4226" s="6"/>
      <c r="B4226" s="6"/>
      <c r="C4226" s="48" t="str">
        <f t="shared" ca="1" si="65"/>
        <v>_</v>
      </c>
      <c r="D4226" s="6"/>
    </row>
    <row r="4227" spans="1:4" x14ac:dyDescent="0.25">
      <c r="A4227" s="5"/>
      <c r="B4227" s="5"/>
      <c r="C4227" s="49" t="str">
        <f t="shared" ca="1" si="65"/>
        <v>_</v>
      </c>
      <c r="D4227" s="5"/>
    </row>
    <row r="4228" spans="1:4" x14ac:dyDescent="0.25">
      <c r="A4228" s="6"/>
      <c r="B4228" s="6"/>
      <c r="C4228" s="48" t="str">
        <f t="shared" ref="C4228:C4291" ca="1" si="66">INDIRECT("A"&amp;ROW())&amp;"_"&amp;INDIRECT("B"&amp;ROW())</f>
        <v>_</v>
      </c>
      <c r="D4228" s="6"/>
    </row>
    <row r="4229" spans="1:4" x14ac:dyDescent="0.25">
      <c r="A4229" s="5"/>
      <c r="B4229" s="5"/>
      <c r="C4229" s="49" t="str">
        <f t="shared" ca="1" si="66"/>
        <v>_</v>
      </c>
      <c r="D4229" s="5"/>
    </row>
    <row r="4230" spans="1:4" x14ac:dyDescent="0.25">
      <c r="A4230" s="6"/>
      <c r="B4230" s="6"/>
      <c r="C4230" s="48" t="str">
        <f t="shared" ca="1" si="66"/>
        <v>_</v>
      </c>
      <c r="D4230" s="6"/>
    </row>
    <row r="4231" spans="1:4" x14ac:dyDescent="0.25">
      <c r="A4231" s="5"/>
      <c r="B4231" s="5"/>
      <c r="C4231" s="49" t="str">
        <f t="shared" ca="1" si="66"/>
        <v>_</v>
      </c>
      <c r="D4231" s="5"/>
    </row>
    <row r="4232" spans="1:4" x14ac:dyDescent="0.25">
      <c r="A4232" s="6"/>
      <c r="B4232" s="6"/>
      <c r="C4232" s="48" t="str">
        <f t="shared" ca="1" si="66"/>
        <v>_</v>
      </c>
      <c r="D4232" s="6"/>
    </row>
    <row r="4233" spans="1:4" x14ac:dyDescent="0.25">
      <c r="A4233" s="5"/>
      <c r="B4233" s="5"/>
      <c r="C4233" s="49" t="str">
        <f t="shared" ca="1" si="66"/>
        <v>_</v>
      </c>
      <c r="D4233" s="5"/>
    </row>
    <row r="4234" spans="1:4" x14ac:dyDescent="0.25">
      <c r="A4234" s="6"/>
      <c r="B4234" s="6"/>
      <c r="C4234" s="48" t="str">
        <f t="shared" ca="1" si="66"/>
        <v>_</v>
      </c>
      <c r="D4234" s="6"/>
    </row>
    <row r="4235" spans="1:4" x14ac:dyDescent="0.25">
      <c r="A4235" s="5"/>
      <c r="B4235" s="5"/>
      <c r="C4235" s="49" t="str">
        <f t="shared" ca="1" si="66"/>
        <v>_</v>
      </c>
      <c r="D4235" s="5"/>
    </row>
    <row r="4236" spans="1:4" x14ac:dyDescent="0.25">
      <c r="A4236" s="6"/>
      <c r="B4236" s="6"/>
      <c r="C4236" s="48" t="str">
        <f t="shared" ca="1" si="66"/>
        <v>_</v>
      </c>
      <c r="D4236" s="6"/>
    </row>
    <row r="4237" spans="1:4" x14ac:dyDescent="0.25">
      <c r="A4237" s="5"/>
      <c r="B4237" s="5"/>
      <c r="C4237" s="49" t="str">
        <f t="shared" ca="1" si="66"/>
        <v>_</v>
      </c>
      <c r="D4237" s="5"/>
    </row>
    <row r="4238" spans="1:4" x14ac:dyDescent="0.25">
      <c r="A4238" s="6"/>
      <c r="B4238" s="6"/>
      <c r="C4238" s="48" t="str">
        <f t="shared" ca="1" si="66"/>
        <v>_</v>
      </c>
      <c r="D4238" s="6"/>
    </row>
    <row r="4239" spans="1:4" x14ac:dyDescent="0.25">
      <c r="A4239" s="5"/>
      <c r="B4239" s="5"/>
      <c r="C4239" s="49" t="str">
        <f t="shared" ca="1" si="66"/>
        <v>_</v>
      </c>
      <c r="D4239" s="5"/>
    </row>
    <row r="4240" spans="1:4" x14ac:dyDescent="0.25">
      <c r="A4240" s="6"/>
      <c r="B4240" s="6"/>
      <c r="C4240" s="48" t="str">
        <f t="shared" ca="1" si="66"/>
        <v>_</v>
      </c>
      <c r="D4240" s="6"/>
    </row>
    <row r="4241" spans="1:4" x14ac:dyDescent="0.25">
      <c r="A4241" s="5"/>
      <c r="B4241" s="5"/>
      <c r="C4241" s="49" t="str">
        <f t="shared" ca="1" si="66"/>
        <v>_</v>
      </c>
      <c r="D4241" s="5"/>
    </row>
    <row r="4242" spans="1:4" x14ac:dyDescent="0.25">
      <c r="A4242" s="6"/>
      <c r="B4242" s="6"/>
      <c r="C4242" s="48" t="str">
        <f t="shared" ca="1" si="66"/>
        <v>_</v>
      </c>
      <c r="D4242" s="6"/>
    </row>
    <row r="4243" spans="1:4" x14ac:dyDescent="0.25">
      <c r="A4243" s="5"/>
      <c r="B4243" s="5"/>
      <c r="C4243" s="49" t="str">
        <f t="shared" ca="1" si="66"/>
        <v>_</v>
      </c>
      <c r="D4243" s="5"/>
    </row>
    <row r="4244" spans="1:4" x14ac:dyDescent="0.25">
      <c r="A4244" s="6"/>
      <c r="B4244" s="6"/>
      <c r="C4244" s="48" t="str">
        <f t="shared" ca="1" si="66"/>
        <v>_</v>
      </c>
      <c r="D4244" s="6"/>
    </row>
    <row r="4245" spans="1:4" x14ac:dyDescent="0.25">
      <c r="A4245" s="5"/>
      <c r="B4245" s="5"/>
      <c r="C4245" s="49" t="str">
        <f t="shared" ca="1" si="66"/>
        <v>_</v>
      </c>
      <c r="D4245" s="5"/>
    </row>
    <row r="4246" spans="1:4" x14ac:dyDescent="0.25">
      <c r="A4246" s="6"/>
      <c r="B4246" s="6"/>
      <c r="C4246" s="48" t="str">
        <f t="shared" ca="1" si="66"/>
        <v>_</v>
      </c>
      <c r="D4246" s="6"/>
    </row>
    <row r="4247" spans="1:4" x14ac:dyDescent="0.25">
      <c r="A4247" s="5"/>
      <c r="B4247" s="5"/>
      <c r="C4247" s="49" t="str">
        <f t="shared" ca="1" si="66"/>
        <v>_</v>
      </c>
      <c r="D4247" s="5"/>
    </row>
    <row r="4248" spans="1:4" x14ac:dyDescent="0.25">
      <c r="A4248" s="6"/>
      <c r="B4248" s="6"/>
      <c r="C4248" s="48" t="str">
        <f t="shared" ca="1" si="66"/>
        <v>_</v>
      </c>
      <c r="D4248" s="6"/>
    </row>
    <row r="4249" spans="1:4" x14ac:dyDescent="0.25">
      <c r="A4249" s="5"/>
      <c r="B4249" s="5"/>
      <c r="C4249" s="49" t="str">
        <f t="shared" ca="1" si="66"/>
        <v>_</v>
      </c>
      <c r="D4249" s="5"/>
    </row>
    <row r="4250" spans="1:4" x14ac:dyDescent="0.25">
      <c r="A4250" s="6"/>
      <c r="B4250" s="6"/>
      <c r="C4250" s="48" t="str">
        <f t="shared" ca="1" si="66"/>
        <v>_</v>
      </c>
      <c r="D4250" s="6"/>
    </row>
    <row r="4251" spans="1:4" x14ac:dyDescent="0.25">
      <c r="A4251" s="5"/>
      <c r="B4251" s="5"/>
      <c r="C4251" s="49" t="str">
        <f t="shared" ca="1" si="66"/>
        <v>_</v>
      </c>
      <c r="D4251" s="5"/>
    </row>
    <row r="4252" spans="1:4" x14ac:dyDescent="0.25">
      <c r="A4252" s="6"/>
      <c r="B4252" s="6"/>
      <c r="C4252" s="48" t="str">
        <f t="shared" ca="1" si="66"/>
        <v>_</v>
      </c>
      <c r="D4252" s="6"/>
    </row>
    <row r="4253" spans="1:4" x14ac:dyDescent="0.25">
      <c r="A4253" s="5"/>
      <c r="B4253" s="5"/>
      <c r="C4253" s="49" t="str">
        <f t="shared" ca="1" si="66"/>
        <v>_</v>
      </c>
      <c r="D4253" s="5"/>
    </row>
    <row r="4254" spans="1:4" x14ac:dyDescent="0.25">
      <c r="A4254" s="6"/>
      <c r="B4254" s="6"/>
      <c r="C4254" s="48" t="str">
        <f t="shared" ca="1" si="66"/>
        <v>_</v>
      </c>
      <c r="D4254" s="6"/>
    </row>
    <row r="4255" spans="1:4" x14ac:dyDescent="0.25">
      <c r="A4255" s="5"/>
      <c r="B4255" s="5"/>
      <c r="C4255" s="49" t="str">
        <f t="shared" ca="1" si="66"/>
        <v>_</v>
      </c>
      <c r="D4255" s="5"/>
    </row>
    <row r="4256" spans="1:4" x14ac:dyDescent="0.25">
      <c r="A4256" s="6"/>
      <c r="B4256" s="6"/>
      <c r="C4256" s="48" t="str">
        <f t="shared" ca="1" si="66"/>
        <v>_</v>
      </c>
      <c r="D4256" s="6"/>
    </row>
    <row r="4257" spans="1:4" x14ac:dyDescent="0.25">
      <c r="A4257" s="5"/>
      <c r="B4257" s="5"/>
      <c r="C4257" s="49" t="str">
        <f t="shared" ca="1" si="66"/>
        <v>_</v>
      </c>
      <c r="D4257" s="5"/>
    </row>
    <row r="4258" spans="1:4" x14ac:dyDescent="0.25">
      <c r="A4258" s="6"/>
      <c r="B4258" s="6"/>
      <c r="C4258" s="48" t="str">
        <f t="shared" ca="1" si="66"/>
        <v>_</v>
      </c>
      <c r="D4258" s="6"/>
    </row>
    <row r="4259" spans="1:4" x14ac:dyDescent="0.25">
      <c r="A4259" s="5"/>
      <c r="B4259" s="5"/>
      <c r="C4259" s="49" t="str">
        <f t="shared" ca="1" si="66"/>
        <v>_</v>
      </c>
      <c r="D4259" s="5"/>
    </row>
    <row r="4260" spans="1:4" x14ac:dyDescent="0.25">
      <c r="A4260" s="6"/>
      <c r="B4260" s="6"/>
      <c r="C4260" s="48" t="str">
        <f t="shared" ca="1" si="66"/>
        <v>_</v>
      </c>
      <c r="D4260" s="6"/>
    </row>
    <row r="4261" spans="1:4" x14ac:dyDescent="0.25">
      <c r="A4261" s="5"/>
      <c r="B4261" s="5"/>
      <c r="C4261" s="49" t="str">
        <f t="shared" ca="1" si="66"/>
        <v>_</v>
      </c>
      <c r="D4261" s="5"/>
    </row>
    <row r="4262" spans="1:4" x14ac:dyDescent="0.25">
      <c r="A4262" s="6"/>
      <c r="B4262" s="6"/>
      <c r="C4262" s="48" t="str">
        <f t="shared" ca="1" si="66"/>
        <v>_</v>
      </c>
      <c r="D4262" s="6"/>
    </row>
    <row r="4263" spans="1:4" x14ac:dyDescent="0.25">
      <c r="A4263" s="5"/>
      <c r="B4263" s="5"/>
      <c r="C4263" s="49" t="str">
        <f t="shared" ca="1" si="66"/>
        <v>_</v>
      </c>
      <c r="D4263" s="5"/>
    </row>
    <row r="4264" spans="1:4" x14ac:dyDescent="0.25">
      <c r="A4264" s="6"/>
      <c r="B4264" s="6"/>
      <c r="C4264" s="48" t="str">
        <f t="shared" ca="1" si="66"/>
        <v>_</v>
      </c>
      <c r="D4264" s="6"/>
    </row>
    <row r="4265" spans="1:4" x14ac:dyDescent="0.25">
      <c r="A4265" s="5"/>
      <c r="B4265" s="5"/>
      <c r="C4265" s="49" t="str">
        <f t="shared" ca="1" si="66"/>
        <v>_</v>
      </c>
      <c r="D4265" s="5"/>
    </row>
    <row r="4266" spans="1:4" x14ac:dyDescent="0.25">
      <c r="A4266" s="6"/>
      <c r="B4266" s="6"/>
      <c r="C4266" s="48" t="str">
        <f t="shared" ca="1" si="66"/>
        <v>_</v>
      </c>
      <c r="D4266" s="6"/>
    </row>
    <row r="4267" spans="1:4" x14ac:dyDescent="0.25">
      <c r="A4267" s="5"/>
      <c r="B4267" s="5"/>
      <c r="C4267" s="49" t="str">
        <f t="shared" ca="1" si="66"/>
        <v>_</v>
      </c>
      <c r="D4267" s="5"/>
    </row>
    <row r="4268" spans="1:4" x14ac:dyDescent="0.25">
      <c r="A4268" s="6"/>
      <c r="B4268" s="6"/>
      <c r="C4268" s="48" t="str">
        <f t="shared" ca="1" si="66"/>
        <v>_</v>
      </c>
      <c r="D4268" s="6"/>
    </row>
    <row r="4269" spans="1:4" x14ac:dyDescent="0.25">
      <c r="A4269" s="5"/>
      <c r="B4269" s="5"/>
      <c r="C4269" s="49" t="str">
        <f t="shared" ca="1" si="66"/>
        <v>_</v>
      </c>
      <c r="D4269" s="5"/>
    </row>
    <row r="4270" spans="1:4" x14ac:dyDescent="0.25">
      <c r="A4270" s="6"/>
      <c r="B4270" s="6"/>
      <c r="C4270" s="48" t="str">
        <f t="shared" ca="1" si="66"/>
        <v>_</v>
      </c>
      <c r="D4270" s="6"/>
    </row>
    <row r="4271" spans="1:4" x14ac:dyDescent="0.25">
      <c r="A4271" s="5"/>
      <c r="B4271" s="5"/>
      <c r="C4271" s="49" t="str">
        <f t="shared" ca="1" si="66"/>
        <v>_</v>
      </c>
      <c r="D4271" s="5"/>
    </row>
    <row r="4272" spans="1:4" x14ac:dyDescent="0.25">
      <c r="A4272" s="6"/>
      <c r="B4272" s="6"/>
      <c r="C4272" s="48" t="str">
        <f t="shared" ca="1" si="66"/>
        <v>_</v>
      </c>
      <c r="D4272" s="6"/>
    </row>
    <row r="4273" spans="1:4" x14ac:dyDescent="0.25">
      <c r="A4273" s="5"/>
      <c r="B4273" s="5"/>
      <c r="C4273" s="49" t="str">
        <f t="shared" ca="1" si="66"/>
        <v>_</v>
      </c>
      <c r="D4273" s="5"/>
    </row>
    <row r="4274" spans="1:4" x14ac:dyDescent="0.25">
      <c r="A4274" s="6"/>
      <c r="B4274" s="6"/>
      <c r="C4274" s="48" t="str">
        <f t="shared" ca="1" si="66"/>
        <v>_</v>
      </c>
      <c r="D4274" s="6"/>
    </row>
    <row r="4275" spans="1:4" x14ac:dyDescent="0.25">
      <c r="A4275" s="5"/>
      <c r="B4275" s="5"/>
      <c r="C4275" s="49" t="str">
        <f t="shared" ca="1" si="66"/>
        <v>_</v>
      </c>
      <c r="D4275" s="5"/>
    </row>
    <row r="4276" spans="1:4" x14ac:dyDescent="0.25">
      <c r="A4276" s="6"/>
      <c r="B4276" s="6"/>
      <c r="C4276" s="48" t="str">
        <f t="shared" ca="1" si="66"/>
        <v>_</v>
      </c>
      <c r="D4276" s="6"/>
    </row>
    <row r="4277" spans="1:4" x14ac:dyDescent="0.25">
      <c r="A4277" s="5"/>
      <c r="B4277" s="5"/>
      <c r="C4277" s="49" t="str">
        <f t="shared" ca="1" si="66"/>
        <v>_</v>
      </c>
      <c r="D4277" s="5"/>
    </row>
    <row r="4278" spans="1:4" x14ac:dyDescent="0.25">
      <c r="A4278" s="6"/>
      <c r="B4278" s="6"/>
      <c r="C4278" s="48" t="str">
        <f t="shared" ca="1" si="66"/>
        <v>_</v>
      </c>
      <c r="D4278" s="6"/>
    </row>
    <row r="4279" spans="1:4" x14ac:dyDescent="0.25">
      <c r="A4279" s="5"/>
      <c r="B4279" s="5"/>
      <c r="C4279" s="49" t="str">
        <f t="shared" ca="1" si="66"/>
        <v>_</v>
      </c>
      <c r="D4279" s="5"/>
    </row>
    <row r="4280" spans="1:4" x14ac:dyDescent="0.25">
      <c r="A4280" s="6"/>
      <c r="B4280" s="6"/>
      <c r="C4280" s="48" t="str">
        <f t="shared" ca="1" si="66"/>
        <v>_</v>
      </c>
      <c r="D4280" s="6"/>
    </row>
    <row r="4281" spans="1:4" x14ac:dyDescent="0.25">
      <c r="A4281" s="5"/>
      <c r="B4281" s="5"/>
      <c r="C4281" s="49" t="str">
        <f t="shared" ca="1" si="66"/>
        <v>_</v>
      </c>
      <c r="D4281" s="5"/>
    </row>
    <row r="4282" spans="1:4" x14ac:dyDescent="0.25">
      <c r="A4282" s="6"/>
      <c r="B4282" s="6"/>
      <c r="C4282" s="48" t="str">
        <f t="shared" ca="1" si="66"/>
        <v>_</v>
      </c>
      <c r="D4282" s="6"/>
    </row>
    <row r="4283" spans="1:4" x14ac:dyDescent="0.25">
      <c r="A4283" s="5"/>
      <c r="B4283" s="5"/>
      <c r="C4283" s="49" t="str">
        <f t="shared" ca="1" si="66"/>
        <v>_</v>
      </c>
      <c r="D4283" s="5"/>
    </row>
    <row r="4284" spans="1:4" x14ac:dyDescent="0.25">
      <c r="A4284" s="6"/>
      <c r="B4284" s="6"/>
      <c r="C4284" s="48" t="str">
        <f t="shared" ca="1" si="66"/>
        <v>_</v>
      </c>
      <c r="D4284" s="6"/>
    </row>
    <row r="4285" spans="1:4" x14ac:dyDescent="0.25">
      <c r="A4285" s="5"/>
      <c r="B4285" s="5"/>
      <c r="C4285" s="49" t="str">
        <f t="shared" ca="1" si="66"/>
        <v>_</v>
      </c>
      <c r="D4285" s="5"/>
    </row>
    <row r="4286" spans="1:4" x14ac:dyDescent="0.25">
      <c r="A4286" s="6"/>
      <c r="B4286" s="6"/>
      <c r="C4286" s="48" t="str">
        <f t="shared" ca="1" si="66"/>
        <v>_</v>
      </c>
      <c r="D4286" s="6"/>
    </row>
    <row r="4287" spans="1:4" x14ac:dyDescent="0.25">
      <c r="A4287" s="5"/>
      <c r="B4287" s="5"/>
      <c r="C4287" s="49" t="str">
        <f t="shared" ca="1" si="66"/>
        <v>_</v>
      </c>
      <c r="D4287" s="5"/>
    </row>
    <row r="4288" spans="1:4" x14ac:dyDescent="0.25">
      <c r="A4288" s="6"/>
      <c r="B4288" s="6"/>
      <c r="C4288" s="48" t="str">
        <f t="shared" ca="1" si="66"/>
        <v>_</v>
      </c>
      <c r="D4288" s="6"/>
    </row>
    <row r="4289" spans="1:4" x14ac:dyDescent="0.25">
      <c r="A4289" s="5"/>
      <c r="B4289" s="5"/>
      <c r="C4289" s="49" t="str">
        <f t="shared" ca="1" si="66"/>
        <v>_</v>
      </c>
      <c r="D4289" s="5"/>
    </row>
    <row r="4290" spans="1:4" x14ac:dyDescent="0.25">
      <c r="A4290" s="6"/>
      <c r="B4290" s="6"/>
      <c r="C4290" s="48" t="str">
        <f t="shared" ca="1" si="66"/>
        <v>_</v>
      </c>
      <c r="D4290" s="6"/>
    </row>
    <row r="4291" spans="1:4" x14ac:dyDescent="0.25">
      <c r="A4291" s="5"/>
      <c r="B4291" s="5"/>
      <c r="C4291" s="49" t="str">
        <f t="shared" ca="1" si="66"/>
        <v>_</v>
      </c>
      <c r="D4291" s="5"/>
    </row>
    <row r="4292" spans="1:4" x14ac:dyDescent="0.25">
      <c r="A4292" s="6"/>
      <c r="B4292" s="6"/>
      <c r="C4292" s="48" t="str">
        <f t="shared" ref="C4292:C4355" ca="1" si="67">INDIRECT("A"&amp;ROW())&amp;"_"&amp;INDIRECT("B"&amp;ROW())</f>
        <v>_</v>
      </c>
      <c r="D4292" s="6"/>
    </row>
    <row r="4293" spans="1:4" x14ac:dyDescent="0.25">
      <c r="A4293" s="5"/>
      <c r="B4293" s="5"/>
      <c r="C4293" s="49" t="str">
        <f t="shared" ca="1" si="67"/>
        <v>_</v>
      </c>
      <c r="D4293" s="5"/>
    </row>
    <row r="4294" spans="1:4" x14ac:dyDescent="0.25">
      <c r="A4294" s="6"/>
      <c r="B4294" s="6"/>
      <c r="C4294" s="48" t="str">
        <f t="shared" ca="1" si="67"/>
        <v>_</v>
      </c>
      <c r="D4294" s="6"/>
    </row>
    <row r="4295" spans="1:4" x14ac:dyDescent="0.25">
      <c r="A4295" s="5"/>
      <c r="B4295" s="5"/>
      <c r="C4295" s="49" t="str">
        <f t="shared" ca="1" si="67"/>
        <v>_</v>
      </c>
      <c r="D4295" s="5"/>
    </row>
    <row r="4296" spans="1:4" x14ac:dyDescent="0.25">
      <c r="A4296" s="6"/>
      <c r="B4296" s="6"/>
      <c r="C4296" s="48" t="str">
        <f t="shared" ca="1" si="67"/>
        <v>_</v>
      </c>
      <c r="D4296" s="6"/>
    </row>
    <row r="4297" spans="1:4" x14ac:dyDescent="0.25">
      <c r="A4297" s="5"/>
      <c r="B4297" s="5"/>
      <c r="C4297" s="49" t="str">
        <f t="shared" ca="1" si="67"/>
        <v>_</v>
      </c>
      <c r="D4297" s="5"/>
    </row>
    <row r="4298" spans="1:4" x14ac:dyDescent="0.25">
      <c r="A4298" s="6"/>
      <c r="B4298" s="6"/>
      <c r="C4298" s="48" t="str">
        <f t="shared" ca="1" si="67"/>
        <v>_</v>
      </c>
      <c r="D4298" s="6"/>
    </row>
    <row r="4299" spans="1:4" x14ac:dyDescent="0.25">
      <c r="A4299" s="5"/>
      <c r="B4299" s="5"/>
      <c r="C4299" s="49" t="str">
        <f t="shared" ca="1" si="67"/>
        <v>_</v>
      </c>
      <c r="D4299" s="5"/>
    </row>
    <row r="4300" spans="1:4" x14ac:dyDescent="0.25">
      <c r="A4300" s="6"/>
      <c r="B4300" s="6"/>
      <c r="C4300" s="48" t="str">
        <f t="shared" ca="1" si="67"/>
        <v>_</v>
      </c>
      <c r="D4300" s="6"/>
    </row>
    <row r="4301" spans="1:4" x14ac:dyDescent="0.25">
      <c r="A4301" s="5"/>
      <c r="B4301" s="5"/>
      <c r="C4301" s="49" t="str">
        <f t="shared" ca="1" si="67"/>
        <v>_</v>
      </c>
      <c r="D4301" s="5"/>
    </row>
    <row r="4302" spans="1:4" x14ac:dyDescent="0.25">
      <c r="A4302" s="6"/>
      <c r="B4302" s="6"/>
      <c r="C4302" s="48" t="str">
        <f t="shared" ca="1" si="67"/>
        <v>_</v>
      </c>
      <c r="D4302" s="6"/>
    </row>
    <row r="4303" spans="1:4" x14ac:dyDescent="0.25">
      <c r="A4303" s="5"/>
      <c r="B4303" s="5"/>
      <c r="C4303" s="49" t="str">
        <f t="shared" ca="1" si="67"/>
        <v>_</v>
      </c>
      <c r="D4303" s="5"/>
    </row>
    <row r="4304" spans="1:4" x14ac:dyDescent="0.25">
      <c r="A4304" s="6"/>
      <c r="B4304" s="6"/>
      <c r="C4304" s="48" t="str">
        <f t="shared" ca="1" si="67"/>
        <v>_</v>
      </c>
      <c r="D4304" s="6"/>
    </row>
    <row r="4305" spans="1:4" x14ac:dyDescent="0.25">
      <c r="A4305" s="5"/>
      <c r="B4305" s="5"/>
      <c r="C4305" s="49" t="str">
        <f t="shared" ca="1" si="67"/>
        <v>_</v>
      </c>
      <c r="D4305" s="5"/>
    </row>
    <row r="4306" spans="1:4" x14ac:dyDescent="0.25">
      <c r="A4306" s="6"/>
      <c r="B4306" s="6"/>
      <c r="C4306" s="48" t="str">
        <f t="shared" ca="1" si="67"/>
        <v>_</v>
      </c>
      <c r="D4306" s="6"/>
    </row>
    <row r="4307" spans="1:4" x14ac:dyDescent="0.25">
      <c r="A4307" s="5"/>
      <c r="B4307" s="5"/>
      <c r="C4307" s="49" t="str">
        <f t="shared" ca="1" si="67"/>
        <v>_</v>
      </c>
      <c r="D4307" s="5"/>
    </row>
    <row r="4308" spans="1:4" x14ac:dyDescent="0.25">
      <c r="A4308" s="6"/>
      <c r="B4308" s="6"/>
      <c r="C4308" s="48" t="str">
        <f t="shared" ca="1" si="67"/>
        <v>_</v>
      </c>
      <c r="D4308" s="6"/>
    </row>
    <row r="4309" spans="1:4" x14ac:dyDescent="0.25">
      <c r="A4309" s="5"/>
      <c r="B4309" s="5"/>
      <c r="C4309" s="49" t="str">
        <f t="shared" ca="1" si="67"/>
        <v>_</v>
      </c>
      <c r="D4309" s="5"/>
    </row>
    <row r="4310" spans="1:4" x14ac:dyDescent="0.25">
      <c r="A4310" s="6"/>
      <c r="B4310" s="6"/>
      <c r="C4310" s="48" t="str">
        <f t="shared" ca="1" si="67"/>
        <v>_</v>
      </c>
      <c r="D4310" s="6"/>
    </row>
    <row r="4311" spans="1:4" x14ac:dyDescent="0.25">
      <c r="A4311" s="5"/>
      <c r="B4311" s="5"/>
      <c r="C4311" s="49" t="str">
        <f t="shared" ca="1" si="67"/>
        <v>_</v>
      </c>
      <c r="D4311" s="5"/>
    </row>
    <row r="4312" spans="1:4" x14ac:dyDescent="0.25">
      <c r="A4312" s="6"/>
      <c r="B4312" s="6"/>
      <c r="C4312" s="48" t="str">
        <f t="shared" ca="1" si="67"/>
        <v>_</v>
      </c>
      <c r="D4312" s="6"/>
    </row>
    <row r="4313" spans="1:4" x14ac:dyDescent="0.25">
      <c r="A4313" s="5"/>
      <c r="B4313" s="5"/>
      <c r="C4313" s="49" t="str">
        <f t="shared" ca="1" si="67"/>
        <v>_</v>
      </c>
      <c r="D4313" s="5"/>
    </row>
    <row r="4314" spans="1:4" x14ac:dyDescent="0.25">
      <c r="A4314" s="6"/>
      <c r="B4314" s="6"/>
      <c r="C4314" s="48" t="str">
        <f t="shared" ca="1" si="67"/>
        <v>_</v>
      </c>
      <c r="D4314" s="6"/>
    </row>
    <row r="4315" spans="1:4" x14ac:dyDescent="0.25">
      <c r="A4315" s="5"/>
      <c r="B4315" s="5"/>
      <c r="C4315" s="49" t="str">
        <f t="shared" ca="1" si="67"/>
        <v>_</v>
      </c>
      <c r="D4315" s="5"/>
    </row>
    <row r="4316" spans="1:4" x14ac:dyDescent="0.25">
      <c r="A4316" s="6"/>
      <c r="B4316" s="6"/>
      <c r="C4316" s="48" t="str">
        <f t="shared" ca="1" si="67"/>
        <v>_</v>
      </c>
      <c r="D4316" s="6"/>
    </row>
    <row r="4317" spans="1:4" x14ac:dyDescent="0.25">
      <c r="A4317" s="5"/>
      <c r="B4317" s="5"/>
      <c r="C4317" s="49" t="str">
        <f t="shared" ca="1" si="67"/>
        <v>_</v>
      </c>
      <c r="D4317" s="5"/>
    </row>
    <row r="4318" spans="1:4" x14ac:dyDescent="0.25">
      <c r="A4318" s="6"/>
      <c r="B4318" s="6"/>
      <c r="C4318" s="48" t="str">
        <f t="shared" ca="1" si="67"/>
        <v>_</v>
      </c>
      <c r="D4318" s="6"/>
    </row>
    <row r="4319" spans="1:4" x14ac:dyDescent="0.25">
      <c r="A4319" s="5"/>
      <c r="B4319" s="5"/>
      <c r="C4319" s="49" t="str">
        <f t="shared" ca="1" si="67"/>
        <v>_</v>
      </c>
      <c r="D4319" s="5"/>
    </row>
    <row r="4320" spans="1:4" x14ac:dyDescent="0.25">
      <c r="A4320" s="6"/>
      <c r="B4320" s="6"/>
      <c r="C4320" s="48" t="str">
        <f t="shared" ca="1" si="67"/>
        <v>_</v>
      </c>
      <c r="D4320" s="6"/>
    </row>
    <row r="4321" spans="1:4" x14ac:dyDescent="0.25">
      <c r="A4321" s="5"/>
      <c r="B4321" s="5"/>
      <c r="C4321" s="49" t="str">
        <f t="shared" ca="1" si="67"/>
        <v>_</v>
      </c>
      <c r="D4321" s="5"/>
    </row>
    <row r="4322" spans="1:4" x14ac:dyDescent="0.25">
      <c r="A4322" s="6"/>
      <c r="B4322" s="6"/>
      <c r="C4322" s="48" t="str">
        <f t="shared" ca="1" si="67"/>
        <v>_</v>
      </c>
      <c r="D4322" s="6"/>
    </row>
    <row r="4323" spans="1:4" x14ac:dyDescent="0.25">
      <c r="A4323" s="5"/>
      <c r="B4323" s="5"/>
      <c r="C4323" s="49" t="str">
        <f t="shared" ca="1" si="67"/>
        <v>_</v>
      </c>
      <c r="D4323" s="5"/>
    </row>
    <row r="4324" spans="1:4" x14ac:dyDescent="0.25">
      <c r="A4324" s="6"/>
      <c r="B4324" s="6"/>
      <c r="C4324" s="48" t="str">
        <f t="shared" ca="1" si="67"/>
        <v>_</v>
      </c>
      <c r="D4324" s="6"/>
    </row>
    <row r="4325" spans="1:4" x14ac:dyDescent="0.25">
      <c r="A4325" s="5"/>
      <c r="B4325" s="5"/>
      <c r="C4325" s="49" t="str">
        <f t="shared" ca="1" si="67"/>
        <v>_</v>
      </c>
      <c r="D4325" s="5"/>
    </row>
    <row r="4326" spans="1:4" x14ac:dyDescent="0.25">
      <c r="A4326" s="6"/>
      <c r="B4326" s="6"/>
      <c r="C4326" s="48" t="str">
        <f t="shared" ca="1" si="67"/>
        <v>_</v>
      </c>
      <c r="D4326" s="6"/>
    </row>
    <row r="4327" spans="1:4" x14ac:dyDescent="0.25">
      <c r="A4327" s="5"/>
      <c r="B4327" s="5"/>
      <c r="C4327" s="49" t="str">
        <f t="shared" ca="1" si="67"/>
        <v>_</v>
      </c>
      <c r="D4327" s="5"/>
    </row>
    <row r="4328" spans="1:4" x14ac:dyDescent="0.25">
      <c r="A4328" s="6"/>
      <c r="B4328" s="6"/>
      <c r="C4328" s="48" t="str">
        <f t="shared" ca="1" si="67"/>
        <v>_</v>
      </c>
      <c r="D4328" s="6"/>
    </row>
    <row r="4329" spans="1:4" x14ac:dyDescent="0.25">
      <c r="A4329" s="5"/>
      <c r="B4329" s="5"/>
      <c r="C4329" s="49" t="str">
        <f t="shared" ca="1" si="67"/>
        <v>_</v>
      </c>
      <c r="D4329" s="5"/>
    </row>
    <row r="4330" spans="1:4" x14ac:dyDescent="0.25">
      <c r="A4330" s="6"/>
      <c r="B4330" s="6"/>
      <c r="C4330" s="48" t="str">
        <f t="shared" ca="1" si="67"/>
        <v>_</v>
      </c>
      <c r="D4330" s="6"/>
    </row>
    <row r="4331" spans="1:4" x14ac:dyDescent="0.25">
      <c r="A4331" s="5"/>
      <c r="B4331" s="5"/>
      <c r="C4331" s="49" t="str">
        <f t="shared" ca="1" si="67"/>
        <v>_</v>
      </c>
      <c r="D4331" s="5"/>
    </row>
    <row r="4332" spans="1:4" x14ac:dyDescent="0.25">
      <c r="A4332" s="6"/>
      <c r="B4332" s="6"/>
      <c r="C4332" s="48" t="str">
        <f t="shared" ca="1" si="67"/>
        <v>_</v>
      </c>
      <c r="D4332" s="6"/>
    </row>
    <row r="4333" spans="1:4" x14ac:dyDescent="0.25">
      <c r="A4333" s="5"/>
      <c r="B4333" s="5"/>
      <c r="C4333" s="49" t="str">
        <f t="shared" ca="1" si="67"/>
        <v>_</v>
      </c>
      <c r="D4333" s="5"/>
    </row>
    <row r="4334" spans="1:4" x14ac:dyDescent="0.25">
      <c r="A4334" s="6"/>
      <c r="B4334" s="6"/>
      <c r="C4334" s="48" t="str">
        <f t="shared" ca="1" si="67"/>
        <v>_</v>
      </c>
      <c r="D4334" s="6"/>
    </row>
    <row r="4335" spans="1:4" x14ac:dyDescent="0.25">
      <c r="A4335" s="5"/>
      <c r="B4335" s="5"/>
      <c r="C4335" s="49" t="str">
        <f t="shared" ca="1" si="67"/>
        <v>_</v>
      </c>
      <c r="D4335" s="5"/>
    </row>
    <row r="4336" spans="1:4" x14ac:dyDescent="0.25">
      <c r="A4336" s="6"/>
      <c r="B4336" s="6"/>
      <c r="C4336" s="48" t="str">
        <f t="shared" ca="1" si="67"/>
        <v>_</v>
      </c>
      <c r="D4336" s="6"/>
    </row>
    <row r="4337" spans="1:4" x14ac:dyDescent="0.25">
      <c r="A4337" s="5"/>
      <c r="B4337" s="5"/>
      <c r="C4337" s="49" t="str">
        <f t="shared" ca="1" si="67"/>
        <v>_</v>
      </c>
      <c r="D4337" s="5"/>
    </row>
    <row r="4338" spans="1:4" x14ac:dyDescent="0.25">
      <c r="A4338" s="6"/>
      <c r="B4338" s="6"/>
      <c r="C4338" s="48" t="str">
        <f t="shared" ca="1" si="67"/>
        <v>_</v>
      </c>
      <c r="D4338" s="6"/>
    </row>
    <row r="4339" spans="1:4" x14ac:dyDescent="0.25">
      <c r="A4339" s="5"/>
      <c r="B4339" s="5"/>
      <c r="C4339" s="49" t="str">
        <f t="shared" ca="1" si="67"/>
        <v>_</v>
      </c>
      <c r="D4339" s="5"/>
    </row>
    <row r="4340" spans="1:4" x14ac:dyDescent="0.25">
      <c r="A4340" s="6"/>
      <c r="B4340" s="6"/>
      <c r="C4340" s="48" t="str">
        <f t="shared" ca="1" si="67"/>
        <v>_</v>
      </c>
      <c r="D4340" s="6"/>
    </row>
    <row r="4341" spans="1:4" x14ac:dyDescent="0.25">
      <c r="A4341" s="5"/>
      <c r="B4341" s="5"/>
      <c r="C4341" s="49" t="str">
        <f t="shared" ca="1" si="67"/>
        <v>_</v>
      </c>
      <c r="D4341" s="5"/>
    </row>
    <row r="4342" spans="1:4" x14ac:dyDescent="0.25">
      <c r="A4342" s="6"/>
      <c r="B4342" s="6"/>
      <c r="C4342" s="48" t="str">
        <f t="shared" ca="1" si="67"/>
        <v>_</v>
      </c>
      <c r="D4342" s="6"/>
    </row>
    <row r="4343" spans="1:4" x14ac:dyDescent="0.25">
      <c r="A4343" s="5"/>
      <c r="B4343" s="5"/>
      <c r="C4343" s="49" t="str">
        <f t="shared" ca="1" si="67"/>
        <v>_</v>
      </c>
      <c r="D4343" s="5"/>
    </row>
    <row r="4344" spans="1:4" x14ac:dyDescent="0.25">
      <c r="A4344" s="6"/>
      <c r="B4344" s="6"/>
      <c r="C4344" s="48" t="str">
        <f t="shared" ca="1" si="67"/>
        <v>_</v>
      </c>
      <c r="D4344" s="6"/>
    </row>
    <row r="4345" spans="1:4" x14ac:dyDescent="0.25">
      <c r="A4345" s="5"/>
      <c r="B4345" s="5"/>
      <c r="C4345" s="49" t="str">
        <f t="shared" ca="1" si="67"/>
        <v>_</v>
      </c>
      <c r="D4345" s="5"/>
    </row>
    <row r="4346" spans="1:4" x14ac:dyDescent="0.25">
      <c r="A4346" s="6"/>
      <c r="B4346" s="6"/>
      <c r="C4346" s="48" t="str">
        <f t="shared" ca="1" si="67"/>
        <v>_</v>
      </c>
      <c r="D4346" s="6"/>
    </row>
    <row r="4347" spans="1:4" x14ac:dyDescent="0.25">
      <c r="A4347" s="5"/>
      <c r="B4347" s="5"/>
      <c r="C4347" s="49" t="str">
        <f t="shared" ca="1" si="67"/>
        <v>_</v>
      </c>
      <c r="D4347" s="5"/>
    </row>
    <row r="4348" spans="1:4" x14ac:dyDescent="0.25">
      <c r="A4348" s="6"/>
      <c r="B4348" s="6"/>
      <c r="C4348" s="48" t="str">
        <f t="shared" ca="1" si="67"/>
        <v>_</v>
      </c>
      <c r="D4348" s="6"/>
    </row>
    <row r="4349" spans="1:4" x14ac:dyDescent="0.25">
      <c r="A4349" s="5"/>
      <c r="B4349" s="5"/>
      <c r="C4349" s="49" t="str">
        <f t="shared" ca="1" si="67"/>
        <v>_</v>
      </c>
      <c r="D4349" s="5"/>
    </row>
    <row r="4350" spans="1:4" x14ac:dyDescent="0.25">
      <c r="A4350" s="6"/>
      <c r="B4350" s="6"/>
      <c r="C4350" s="48" t="str">
        <f t="shared" ca="1" si="67"/>
        <v>_</v>
      </c>
      <c r="D4350" s="6"/>
    </row>
    <row r="4351" spans="1:4" x14ac:dyDescent="0.25">
      <c r="A4351" s="5"/>
      <c r="B4351" s="5"/>
      <c r="C4351" s="49" t="str">
        <f t="shared" ca="1" si="67"/>
        <v>_</v>
      </c>
      <c r="D4351" s="5"/>
    </row>
    <row r="4352" spans="1:4" x14ac:dyDescent="0.25">
      <c r="A4352" s="6"/>
      <c r="B4352" s="6"/>
      <c r="C4352" s="48" t="str">
        <f t="shared" ca="1" si="67"/>
        <v>_</v>
      </c>
      <c r="D4352" s="6"/>
    </row>
    <row r="4353" spans="1:4" x14ac:dyDescent="0.25">
      <c r="A4353" s="5"/>
      <c r="B4353" s="5"/>
      <c r="C4353" s="49" t="str">
        <f t="shared" ca="1" si="67"/>
        <v>_</v>
      </c>
      <c r="D4353" s="5"/>
    </row>
    <row r="4354" spans="1:4" x14ac:dyDescent="0.25">
      <c r="A4354" s="6"/>
      <c r="B4354" s="6"/>
      <c r="C4354" s="48" t="str">
        <f t="shared" ca="1" si="67"/>
        <v>_</v>
      </c>
      <c r="D4354" s="6"/>
    </row>
    <row r="4355" spans="1:4" x14ac:dyDescent="0.25">
      <c r="A4355" s="5"/>
      <c r="B4355" s="5"/>
      <c r="C4355" s="49" t="str">
        <f t="shared" ca="1" si="67"/>
        <v>_</v>
      </c>
      <c r="D4355" s="5"/>
    </row>
    <row r="4356" spans="1:4" x14ac:dyDescent="0.25">
      <c r="A4356" s="6"/>
      <c r="B4356" s="6"/>
      <c r="C4356" s="48" t="str">
        <f t="shared" ref="C4356:C4419" ca="1" si="68">INDIRECT("A"&amp;ROW())&amp;"_"&amp;INDIRECT("B"&amp;ROW())</f>
        <v>_</v>
      </c>
      <c r="D4356" s="6"/>
    </row>
    <row r="4357" spans="1:4" x14ac:dyDescent="0.25">
      <c r="A4357" s="5"/>
      <c r="B4357" s="5"/>
      <c r="C4357" s="49" t="str">
        <f t="shared" ca="1" si="68"/>
        <v>_</v>
      </c>
      <c r="D4357" s="5"/>
    </row>
    <row r="4358" spans="1:4" x14ac:dyDescent="0.25">
      <c r="A4358" s="6"/>
      <c r="B4358" s="6"/>
      <c r="C4358" s="48" t="str">
        <f t="shared" ca="1" si="68"/>
        <v>_</v>
      </c>
      <c r="D4358" s="6"/>
    </row>
    <row r="4359" spans="1:4" x14ac:dyDescent="0.25">
      <c r="A4359" s="5"/>
      <c r="B4359" s="5"/>
      <c r="C4359" s="49" t="str">
        <f t="shared" ca="1" si="68"/>
        <v>_</v>
      </c>
      <c r="D4359" s="5"/>
    </row>
    <row r="4360" spans="1:4" x14ac:dyDescent="0.25">
      <c r="A4360" s="6"/>
      <c r="B4360" s="6"/>
      <c r="C4360" s="48" t="str">
        <f t="shared" ca="1" si="68"/>
        <v>_</v>
      </c>
      <c r="D4360" s="6"/>
    </row>
    <row r="4361" spans="1:4" x14ac:dyDescent="0.25">
      <c r="A4361" s="5"/>
      <c r="B4361" s="5"/>
      <c r="C4361" s="49" t="str">
        <f t="shared" ca="1" si="68"/>
        <v>_</v>
      </c>
      <c r="D4361" s="5"/>
    </row>
    <row r="4362" spans="1:4" x14ac:dyDescent="0.25">
      <c r="A4362" s="6"/>
      <c r="B4362" s="6"/>
      <c r="C4362" s="48" t="str">
        <f t="shared" ca="1" si="68"/>
        <v>_</v>
      </c>
      <c r="D4362" s="6"/>
    </row>
    <row r="4363" spans="1:4" x14ac:dyDescent="0.25">
      <c r="A4363" s="5"/>
      <c r="B4363" s="5"/>
      <c r="C4363" s="49" t="str">
        <f t="shared" ca="1" si="68"/>
        <v>_</v>
      </c>
      <c r="D4363" s="5"/>
    </row>
    <row r="4364" spans="1:4" x14ac:dyDescent="0.25">
      <c r="A4364" s="6"/>
      <c r="B4364" s="6"/>
      <c r="C4364" s="48" t="str">
        <f t="shared" ca="1" si="68"/>
        <v>_</v>
      </c>
      <c r="D4364" s="6"/>
    </row>
    <row r="4365" spans="1:4" x14ac:dyDescent="0.25">
      <c r="A4365" s="5"/>
      <c r="B4365" s="5"/>
      <c r="C4365" s="49" t="str">
        <f t="shared" ca="1" si="68"/>
        <v>_</v>
      </c>
      <c r="D4365" s="5"/>
    </row>
    <row r="4366" spans="1:4" x14ac:dyDescent="0.25">
      <c r="A4366" s="6"/>
      <c r="B4366" s="6"/>
      <c r="C4366" s="48" t="str">
        <f t="shared" ca="1" si="68"/>
        <v>_</v>
      </c>
      <c r="D4366" s="6"/>
    </row>
    <row r="4367" spans="1:4" x14ac:dyDescent="0.25">
      <c r="A4367" s="5"/>
      <c r="B4367" s="5"/>
      <c r="C4367" s="49" t="str">
        <f t="shared" ca="1" si="68"/>
        <v>_</v>
      </c>
      <c r="D4367" s="5"/>
    </row>
    <row r="4368" spans="1:4" x14ac:dyDescent="0.25">
      <c r="A4368" s="6"/>
      <c r="B4368" s="6"/>
      <c r="C4368" s="48" t="str">
        <f t="shared" ca="1" si="68"/>
        <v>_</v>
      </c>
      <c r="D4368" s="6"/>
    </row>
    <row r="4369" spans="1:4" x14ac:dyDescent="0.25">
      <c r="A4369" s="5"/>
      <c r="B4369" s="5"/>
      <c r="C4369" s="49" t="str">
        <f t="shared" ca="1" si="68"/>
        <v>_</v>
      </c>
      <c r="D4369" s="5"/>
    </row>
    <row r="4370" spans="1:4" x14ac:dyDescent="0.25">
      <c r="A4370" s="6"/>
      <c r="B4370" s="6"/>
      <c r="C4370" s="48" t="str">
        <f t="shared" ca="1" si="68"/>
        <v>_</v>
      </c>
      <c r="D4370" s="6"/>
    </row>
    <row r="4371" spans="1:4" x14ac:dyDescent="0.25">
      <c r="A4371" s="5"/>
      <c r="B4371" s="5"/>
      <c r="C4371" s="49" t="str">
        <f t="shared" ca="1" si="68"/>
        <v>_</v>
      </c>
      <c r="D4371" s="5"/>
    </row>
    <row r="4372" spans="1:4" x14ac:dyDescent="0.25">
      <c r="A4372" s="6"/>
      <c r="B4372" s="6"/>
      <c r="C4372" s="48" t="str">
        <f t="shared" ca="1" si="68"/>
        <v>_</v>
      </c>
      <c r="D4372" s="6"/>
    </row>
    <row r="4373" spans="1:4" x14ac:dyDescent="0.25">
      <c r="A4373" s="5"/>
      <c r="B4373" s="5"/>
      <c r="C4373" s="49" t="str">
        <f t="shared" ca="1" si="68"/>
        <v>_</v>
      </c>
      <c r="D4373" s="5"/>
    </row>
    <row r="4374" spans="1:4" x14ac:dyDescent="0.25">
      <c r="A4374" s="6"/>
      <c r="B4374" s="6"/>
      <c r="C4374" s="48" t="str">
        <f t="shared" ca="1" si="68"/>
        <v>_</v>
      </c>
      <c r="D4374" s="6"/>
    </row>
    <row r="4375" spans="1:4" x14ac:dyDescent="0.25">
      <c r="A4375" s="5"/>
      <c r="B4375" s="5"/>
      <c r="C4375" s="49" t="str">
        <f t="shared" ca="1" si="68"/>
        <v>_</v>
      </c>
      <c r="D4375" s="5"/>
    </row>
    <row r="4376" spans="1:4" x14ac:dyDescent="0.25">
      <c r="A4376" s="6"/>
      <c r="B4376" s="6"/>
      <c r="C4376" s="48" t="str">
        <f t="shared" ca="1" si="68"/>
        <v>_</v>
      </c>
      <c r="D4376" s="6"/>
    </row>
    <row r="4377" spans="1:4" x14ac:dyDescent="0.25">
      <c r="A4377" s="5"/>
      <c r="B4377" s="5"/>
      <c r="C4377" s="49" t="str">
        <f t="shared" ca="1" si="68"/>
        <v>_</v>
      </c>
      <c r="D4377" s="5"/>
    </row>
    <row r="4378" spans="1:4" x14ac:dyDescent="0.25">
      <c r="A4378" s="6"/>
      <c r="B4378" s="6"/>
      <c r="C4378" s="48" t="str">
        <f t="shared" ca="1" si="68"/>
        <v>_</v>
      </c>
      <c r="D4378" s="6"/>
    </row>
    <row r="4379" spans="1:4" x14ac:dyDescent="0.25">
      <c r="A4379" s="5"/>
      <c r="B4379" s="5"/>
      <c r="C4379" s="49" t="str">
        <f t="shared" ca="1" si="68"/>
        <v>_</v>
      </c>
      <c r="D4379" s="5"/>
    </row>
    <row r="4380" spans="1:4" x14ac:dyDescent="0.25">
      <c r="A4380" s="6"/>
      <c r="B4380" s="6"/>
      <c r="C4380" s="48" t="str">
        <f t="shared" ca="1" si="68"/>
        <v>_</v>
      </c>
      <c r="D4380" s="6"/>
    </row>
    <row r="4381" spans="1:4" x14ac:dyDescent="0.25">
      <c r="A4381" s="5"/>
      <c r="B4381" s="5"/>
      <c r="C4381" s="49" t="str">
        <f t="shared" ca="1" si="68"/>
        <v>_</v>
      </c>
      <c r="D4381" s="5"/>
    </row>
    <row r="4382" spans="1:4" x14ac:dyDescent="0.25">
      <c r="A4382" s="6"/>
      <c r="B4382" s="6"/>
      <c r="C4382" s="48" t="str">
        <f t="shared" ca="1" si="68"/>
        <v>_</v>
      </c>
      <c r="D4382" s="6"/>
    </row>
    <row r="4383" spans="1:4" x14ac:dyDescent="0.25">
      <c r="A4383" s="5"/>
      <c r="B4383" s="5"/>
      <c r="C4383" s="49" t="str">
        <f t="shared" ca="1" si="68"/>
        <v>_</v>
      </c>
      <c r="D4383" s="5"/>
    </row>
    <row r="4384" spans="1:4" x14ac:dyDescent="0.25">
      <c r="A4384" s="6"/>
      <c r="B4384" s="6"/>
      <c r="C4384" s="48" t="str">
        <f t="shared" ca="1" si="68"/>
        <v>_</v>
      </c>
      <c r="D4384" s="6"/>
    </row>
    <row r="4385" spans="1:4" x14ac:dyDescent="0.25">
      <c r="A4385" s="5"/>
      <c r="B4385" s="5"/>
      <c r="C4385" s="49" t="str">
        <f t="shared" ca="1" si="68"/>
        <v>_</v>
      </c>
      <c r="D4385" s="5"/>
    </row>
    <row r="4386" spans="1:4" x14ac:dyDescent="0.25">
      <c r="A4386" s="6"/>
      <c r="B4386" s="6"/>
      <c r="C4386" s="48" t="str">
        <f t="shared" ca="1" si="68"/>
        <v>_</v>
      </c>
      <c r="D4386" s="6"/>
    </row>
    <row r="4387" spans="1:4" x14ac:dyDescent="0.25">
      <c r="A4387" s="5"/>
      <c r="B4387" s="5"/>
      <c r="C4387" s="49" t="str">
        <f t="shared" ca="1" si="68"/>
        <v>_</v>
      </c>
      <c r="D4387" s="5"/>
    </row>
    <row r="4388" spans="1:4" x14ac:dyDescent="0.25">
      <c r="A4388" s="6"/>
      <c r="B4388" s="6"/>
      <c r="C4388" s="48" t="str">
        <f t="shared" ca="1" si="68"/>
        <v>_</v>
      </c>
      <c r="D4388" s="6"/>
    </row>
    <row r="4389" spans="1:4" x14ac:dyDescent="0.25">
      <c r="A4389" s="5"/>
      <c r="B4389" s="5"/>
      <c r="C4389" s="49" t="str">
        <f t="shared" ca="1" si="68"/>
        <v>_</v>
      </c>
      <c r="D4389" s="5"/>
    </row>
    <row r="4390" spans="1:4" x14ac:dyDescent="0.25">
      <c r="A4390" s="6"/>
      <c r="B4390" s="6"/>
      <c r="C4390" s="48" t="str">
        <f t="shared" ca="1" si="68"/>
        <v>_</v>
      </c>
      <c r="D4390" s="6"/>
    </row>
    <row r="4391" spans="1:4" x14ac:dyDescent="0.25">
      <c r="A4391" s="5"/>
      <c r="B4391" s="5"/>
      <c r="C4391" s="49" t="str">
        <f t="shared" ca="1" si="68"/>
        <v>_</v>
      </c>
      <c r="D4391" s="5"/>
    </row>
    <row r="4392" spans="1:4" x14ac:dyDescent="0.25">
      <c r="A4392" s="6"/>
      <c r="B4392" s="6"/>
      <c r="C4392" s="48" t="str">
        <f t="shared" ca="1" si="68"/>
        <v>_</v>
      </c>
      <c r="D4392" s="6"/>
    </row>
    <row r="4393" spans="1:4" x14ac:dyDescent="0.25">
      <c r="A4393" s="5"/>
      <c r="B4393" s="5"/>
      <c r="C4393" s="49" t="str">
        <f t="shared" ca="1" si="68"/>
        <v>_</v>
      </c>
      <c r="D4393" s="5"/>
    </row>
    <row r="4394" spans="1:4" x14ac:dyDescent="0.25">
      <c r="A4394" s="6"/>
      <c r="B4394" s="6"/>
      <c r="C4394" s="48" t="str">
        <f t="shared" ca="1" si="68"/>
        <v>_</v>
      </c>
      <c r="D4394" s="6"/>
    </row>
    <row r="4395" spans="1:4" x14ac:dyDescent="0.25">
      <c r="A4395" s="5"/>
      <c r="B4395" s="5"/>
      <c r="C4395" s="49" t="str">
        <f t="shared" ca="1" si="68"/>
        <v>_</v>
      </c>
      <c r="D4395" s="5"/>
    </row>
    <row r="4396" spans="1:4" x14ac:dyDescent="0.25">
      <c r="A4396" s="6"/>
      <c r="B4396" s="6"/>
      <c r="C4396" s="48" t="str">
        <f t="shared" ca="1" si="68"/>
        <v>_</v>
      </c>
      <c r="D4396" s="6"/>
    </row>
    <row r="4397" spans="1:4" x14ac:dyDescent="0.25">
      <c r="A4397" s="5"/>
      <c r="B4397" s="5"/>
      <c r="C4397" s="49" t="str">
        <f t="shared" ca="1" si="68"/>
        <v>_</v>
      </c>
      <c r="D4397" s="5"/>
    </row>
    <row r="4398" spans="1:4" x14ac:dyDescent="0.25">
      <c r="A4398" s="6"/>
      <c r="B4398" s="6"/>
      <c r="C4398" s="48" t="str">
        <f t="shared" ca="1" si="68"/>
        <v>_</v>
      </c>
      <c r="D4398" s="6"/>
    </row>
    <row r="4399" spans="1:4" x14ac:dyDescent="0.25">
      <c r="A4399" s="5"/>
      <c r="B4399" s="5"/>
      <c r="C4399" s="49" t="str">
        <f t="shared" ca="1" si="68"/>
        <v>_</v>
      </c>
      <c r="D4399" s="5"/>
    </row>
    <row r="4400" spans="1:4" x14ac:dyDescent="0.25">
      <c r="A4400" s="6"/>
      <c r="B4400" s="6"/>
      <c r="C4400" s="48" t="str">
        <f t="shared" ca="1" si="68"/>
        <v>_</v>
      </c>
      <c r="D4400" s="6"/>
    </row>
    <row r="4401" spans="1:4" x14ac:dyDescent="0.25">
      <c r="A4401" s="5"/>
      <c r="B4401" s="5"/>
      <c r="C4401" s="49" t="str">
        <f t="shared" ca="1" si="68"/>
        <v>_</v>
      </c>
      <c r="D4401" s="5"/>
    </row>
    <row r="4402" spans="1:4" x14ac:dyDescent="0.25">
      <c r="A4402" s="6"/>
      <c r="B4402" s="6"/>
      <c r="C4402" s="48" t="str">
        <f t="shared" ca="1" si="68"/>
        <v>_</v>
      </c>
      <c r="D4402" s="6"/>
    </row>
    <row r="4403" spans="1:4" x14ac:dyDescent="0.25">
      <c r="A4403" s="5"/>
      <c r="B4403" s="5"/>
      <c r="C4403" s="49" t="str">
        <f t="shared" ca="1" si="68"/>
        <v>_</v>
      </c>
      <c r="D4403" s="5"/>
    </row>
    <row r="4404" spans="1:4" x14ac:dyDescent="0.25">
      <c r="A4404" s="6"/>
      <c r="B4404" s="6"/>
      <c r="C4404" s="48" t="str">
        <f t="shared" ca="1" si="68"/>
        <v>_</v>
      </c>
      <c r="D4404" s="6"/>
    </row>
    <row r="4405" spans="1:4" x14ac:dyDescent="0.25">
      <c r="A4405" s="5"/>
      <c r="B4405" s="5"/>
      <c r="C4405" s="49" t="str">
        <f t="shared" ca="1" si="68"/>
        <v>_</v>
      </c>
      <c r="D4405" s="5"/>
    </row>
    <row r="4406" spans="1:4" x14ac:dyDescent="0.25">
      <c r="A4406" s="6"/>
      <c r="B4406" s="6"/>
      <c r="C4406" s="48" t="str">
        <f t="shared" ca="1" si="68"/>
        <v>_</v>
      </c>
      <c r="D4406" s="6"/>
    </row>
    <row r="4407" spans="1:4" x14ac:dyDescent="0.25">
      <c r="A4407" s="5"/>
      <c r="B4407" s="5"/>
      <c r="C4407" s="49" t="str">
        <f t="shared" ca="1" si="68"/>
        <v>_</v>
      </c>
      <c r="D4407" s="5"/>
    </row>
    <row r="4408" spans="1:4" x14ac:dyDescent="0.25">
      <c r="A4408" s="6"/>
      <c r="B4408" s="6"/>
      <c r="C4408" s="48" t="str">
        <f t="shared" ca="1" si="68"/>
        <v>_</v>
      </c>
      <c r="D4408" s="6"/>
    </row>
    <row r="4409" spans="1:4" x14ac:dyDescent="0.25">
      <c r="A4409" s="5"/>
      <c r="B4409" s="5"/>
      <c r="C4409" s="49" t="str">
        <f t="shared" ca="1" si="68"/>
        <v>_</v>
      </c>
      <c r="D4409" s="5"/>
    </row>
    <row r="4410" spans="1:4" x14ac:dyDescent="0.25">
      <c r="A4410" s="6"/>
      <c r="B4410" s="6"/>
      <c r="C4410" s="48" t="str">
        <f t="shared" ca="1" si="68"/>
        <v>_</v>
      </c>
      <c r="D4410" s="6"/>
    </row>
    <row r="4411" spans="1:4" x14ac:dyDescent="0.25">
      <c r="A4411" s="5"/>
      <c r="B4411" s="5"/>
      <c r="C4411" s="49" t="str">
        <f t="shared" ca="1" si="68"/>
        <v>_</v>
      </c>
      <c r="D4411" s="5"/>
    </row>
    <row r="4412" spans="1:4" x14ac:dyDescent="0.25">
      <c r="A4412" s="6"/>
      <c r="B4412" s="6"/>
      <c r="C4412" s="48" t="str">
        <f t="shared" ca="1" si="68"/>
        <v>_</v>
      </c>
      <c r="D4412" s="6"/>
    </row>
    <row r="4413" spans="1:4" x14ac:dyDescent="0.25">
      <c r="A4413" s="5"/>
      <c r="B4413" s="5"/>
      <c r="C4413" s="49" t="str">
        <f t="shared" ca="1" si="68"/>
        <v>_</v>
      </c>
      <c r="D4413" s="5"/>
    </row>
    <row r="4414" spans="1:4" x14ac:dyDescent="0.25">
      <c r="A4414" s="6"/>
      <c r="B4414" s="6"/>
      <c r="C4414" s="48" t="str">
        <f t="shared" ca="1" si="68"/>
        <v>_</v>
      </c>
      <c r="D4414" s="6"/>
    </row>
    <row r="4415" spans="1:4" x14ac:dyDescent="0.25">
      <c r="A4415" s="5"/>
      <c r="B4415" s="5"/>
      <c r="C4415" s="49" t="str">
        <f t="shared" ca="1" si="68"/>
        <v>_</v>
      </c>
      <c r="D4415" s="5"/>
    </row>
    <row r="4416" spans="1:4" x14ac:dyDescent="0.25">
      <c r="A4416" s="6"/>
      <c r="B4416" s="6"/>
      <c r="C4416" s="48" t="str">
        <f t="shared" ca="1" si="68"/>
        <v>_</v>
      </c>
      <c r="D4416" s="6"/>
    </row>
    <row r="4417" spans="1:4" x14ac:dyDescent="0.25">
      <c r="A4417" s="5"/>
      <c r="B4417" s="5"/>
      <c r="C4417" s="49" t="str">
        <f t="shared" ca="1" si="68"/>
        <v>_</v>
      </c>
      <c r="D4417" s="5"/>
    </row>
    <row r="4418" spans="1:4" x14ac:dyDescent="0.25">
      <c r="A4418" s="6"/>
      <c r="B4418" s="6"/>
      <c r="C4418" s="48" t="str">
        <f t="shared" ca="1" si="68"/>
        <v>_</v>
      </c>
      <c r="D4418" s="6"/>
    </row>
    <row r="4419" spans="1:4" x14ac:dyDescent="0.25">
      <c r="A4419" s="5"/>
      <c r="B4419" s="5"/>
      <c r="C4419" s="49" t="str">
        <f t="shared" ca="1" si="68"/>
        <v>_</v>
      </c>
      <c r="D4419" s="5"/>
    </row>
    <row r="4420" spans="1:4" x14ac:dyDescent="0.25">
      <c r="A4420" s="6"/>
      <c r="B4420" s="6"/>
      <c r="C4420" s="48" t="str">
        <f t="shared" ref="C4420:C4483" ca="1" si="69">INDIRECT("A"&amp;ROW())&amp;"_"&amp;INDIRECT("B"&amp;ROW())</f>
        <v>_</v>
      </c>
      <c r="D4420" s="6"/>
    </row>
    <row r="4421" spans="1:4" x14ac:dyDescent="0.25">
      <c r="A4421" s="5"/>
      <c r="B4421" s="5"/>
      <c r="C4421" s="49" t="str">
        <f t="shared" ca="1" si="69"/>
        <v>_</v>
      </c>
      <c r="D4421" s="5"/>
    </row>
    <row r="4422" spans="1:4" x14ac:dyDescent="0.25">
      <c r="A4422" s="6"/>
      <c r="B4422" s="6"/>
      <c r="C4422" s="48" t="str">
        <f t="shared" ca="1" si="69"/>
        <v>_</v>
      </c>
      <c r="D4422" s="6"/>
    </row>
    <row r="4423" spans="1:4" x14ac:dyDescent="0.25">
      <c r="A4423" s="5"/>
      <c r="B4423" s="5"/>
      <c r="C4423" s="49" t="str">
        <f t="shared" ca="1" si="69"/>
        <v>_</v>
      </c>
      <c r="D4423" s="5"/>
    </row>
    <row r="4424" spans="1:4" x14ac:dyDescent="0.25">
      <c r="A4424" s="6"/>
      <c r="B4424" s="6"/>
      <c r="C4424" s="48" t="str">
        <f t="shared" ca="1" si="69"/>
        <v>_</v>
      </c>
      <c r="D4424" s="6"/>
    </row>
    <row r="4425" spans="1:4" x14ac:dyDescent="0.25">
      <c r="A4425" s="5"/>
      <c r="B4425" s="5"/>
      <c r="C4425" s="49" t="str">
        <f t="shared" ca="1" si="69"/>
        <v>_</v>
      </c>
      <c r="D4425" s="5"/>
    </row>
    <row r="4426" spans="1:4" x14ac:dyDescent="0.25">
      <c r="A4426" s="6"/>
      <c r="B4426" s="6"/>
      <c r="C4426" s="48" t="str">
        <f t="shared" ca="1" si="69"/>
        <v>_</v>
      </c>
      <c r="D4426" s="6"/>
    </row>
    <row r="4427" spans="1:4" x14ac:dyDescent="0.25">
      <c r="A4427" s="5"/>
      <c r="B4427" s="5"/>
      <c r="C4427" s="49" t="str">
        <f t="shared" ca="1" si="69"/>
        <v>_</v>
      </c>
      <c r="D4427" s="5"/>
    </row>
    <row r="4428" spans="1:4" x14ac:dyDescent="0.25">
      <c r="A4428" s="6"/>
      <c r="B4428" s="6"/>
      <c r="C4428" s="48" t="str">
        <f t="shared" ca="1" si="69"/>
        <v>_</v>
      </c>
      <c r="D4428" s="6"/>
    </row>
    <row r="4429" spans="1:4" x14ac:dyDescent="0.25">
      <c r="A4429" s="5"/>
      <c r="B4429" s="5"/>
      <c r="C4429" s="49" t="str">
        <f t="shared" ca="1" si="69"/>
        <v>_</v>
      </c>
      <c r="D4429" s="5"/>
    </row>
    <row r="4430" spans="1:4" x14ac:dyDescent="0.25">
      <c r="A4430" s="6"/>
      <c r="B4430" s="6"/>
      <c r="C4430" s="48" t="str">
        <f t="shared" ca="1" si="69"/>
        <v>_</v>
      </c>
      <c r="D4430" s="6"/>
    </row>
    <row r="4431" spans="1:4" x14ac:dyDescent="0.25">
      <c r="A4431" s="5"/>
      <c r="B4431" s="5"/>
      <c r="C4431" s="49" t="str">
        <f t="shared" ca="1" si="69"/>
        <v>_</v>
      </c>
      <c r="D4431" s="5"/>
    </row>
    <row r="4432" spans="1:4" x14ac:dyDescent="0.25">
      <c r="A4432" s="6"/>
      <c r="B4432" s="6"/>
      <c r="C4432" s="48" t="str">
        <f t="shared" ca="1" si="69"/>
        <v>_</v>
      </c>
      <c r="D4432" s="6"/>
    </row>
    <row r="4433" spans="1:4" x14ac:dyDescent="0.25">
      <c r="A4433" s="5"/>
      <c r="B4433" s="5"/>
      <c r="C4433" s="49" t="str">
        <f t="shared" ca="1" si="69"/>
        <v>_</v>
      </c>
      <c r="D4433" s="5"/>
    </row>
    <row r="4434" spans="1:4" x14ac:dyDescent="0.25">
      <c r="A4434" s="6"/>
      <c r="B4434" s="6"/>
      <c r="C4434" s="48" t="str">
        <f t="shared" ca="1" si="69"/>
        <v>_</v>
      </c>
      <c r="D4434" s="6"/>
    </row>
    <row r="4435" spans="1:4" x14ac:dyDescent="0.25">
      <c r="A4435" s="5"/>
      <c r="B4435" s="5"/>
      <c r="C4435" s="49" t="str">
        <f t="shared" ca="1" si="69"/>
        <v>_</v>
      </c>
      <c r="D4435" s="5"/>
    </row>
    <row r="4436" spans="1:4" x14ac:dyDescent="0.25">
      <c r="A4436" s="6"/>
      <c r="B4436" s="6"/>
      <c r="C4436" s="48" t="str">
        <f t="shared" ca="1" si="69"/>
        <v>_</v>
      </c>
      <c r="D4436" s="6"/>
    </row>
    <row r="4437" spans="1:4" x14ac:dyDescent="0.25">
      <c r="A4437" s="5"/>
      <c r="B4437" s="5"/>
      <c r="C4437" s="49" t="str">
        <f t="shared" ca="1" si="69"/>
        <v>_</v>
      </c>
      <c r="D4437" s="5"/>
    </row>
    <row r="4438" spans="1:4" x14ac:dyDescent="0.25">
      <c r="A4438" s="6"/>
      <c r="B4438" s="6"/>
      <c r="C4438" s="48" t="str">
        <f t="shared" ca="1" si="69"/>
        <v>_</v>
      </c>
      <c r="D4438" s="6"/>
    </row>
    <row r="4439" spans="1:4" x14ac:dyDescent="0.25">
      <c r="A4439" s="5"/>
      <c r="B4439" s="5"/>
      <c r="C4439" s="49" t="str">
        <f t="shared" ca="1" si="69"/>
        <v>_</v>
      </c>
      <c r="D4439" s="5"/>
    </row>
    <row r="4440" spans="1:4" x14ac:dyDescent="0.25">
      <c r="A4440" s="6"/>
      <c r="B4440" s="6"/>
      <c r="C4440" s="48" t="str">
        <f t="shared" ca="1" si="69"/>
        <v>_</v>
      </c>
      <c r="D4440" s="6"/>
    </row>
    <row r="4441" spans="1:4" x14ac:dyDescent="0.25">
      <c r="A4441" s="5"/>
      <c r="B4441" s="5"/>
      <c r="C4441" s="49" t="str">
        <f t="shared" ca="1" si="69"/>
        <v>_</v>
      </c>
      <c r="D4441" s="5"/>
    </row>
    <row r="4442" spans="1:4" x14ac:dyDescent="0.25">
      <c r="A4442" s="6"/>
      <c r="B4442" s="6"/>
      <c r="C4442" s="48" t="str">
        <f t="shared" ca="1" si="69"/>
        <v>_</v>
      </c>
      <c r="D4442" s="6"/>
    </row>
    <row r="4443" spans="1:4" x14ac:dyDescent="0.25">
      <c r="A4443" s="5"/>
      <c r="B4443" s="5"/>
      <c r="C4443" s="49" t="str">
        <f t="shared" ca="1" si="69"/>
        <v>_</v>
      </c>
      <c r="D4443" s="5"/>
    </row>
    <row r="4444" spans="1:4" x14ac:dyDescent="0.25">
      <c r="A4444" s="6"/>
      <c r="B4444" s="6"/>
      <c r="C4444" s="48" t="str">
        <f t="shared" ca="1" si="69"/>
        <v>_</v>
      </c>
      <c r="D4444" s="6"/>
    </row>
    <row r="4445" spans="1:4" x14ac:dyDescent="0.25">
      <c r="A4445" s="5"/>
      <c r="B4445" s="5"/>
      <c r="C4445" s="49" t="str">
        <f t="shared" ca="1" si="69"/>
        <v>_</v>
      </c>
      <c r="D4445" s="5"/>
    </row>
    <row r="4446" spans="1:4" x14ac:dyDescent="0.25">
      <c r="A4446" s="6"/>
      <c r="B4446" s="6"/>
      <c r="C4446" s="48" t="str">
        <f t="shared" ca="1" si="69"/>
        <v>_</v>
      </c>
      <c r="D4446" s="6"/>
    </row>
    <row r="4447" spans="1:4" x14ac:dyDescent="0.25">
      <c r="A4447" s="5"/>
      <c r="B4447" s="5"/>
      <c r="C4447" s="49" t="str">
        <f t="shared" ca="1" si="69"/>
        <v>_</v>
      </c>
      <c r="D4447" s="5"/>
    </row>
    <row r="4448" spans="1:4" x14ac:dyDescent="0.25">
      <c r="A4448" s="6"/>
      <c r="B4448" s="6"/>
      <c r="C4448" s="48" t="str">
        <f t="shared" ca="1" si="69"/>
        <v>_</v>
      </c>
      <c r="D4448" s="6"/>
    </row>
    <row r="4449" spans="1:4" x14ac:dyDescent="0.25">
      <c r="A4449" s="5"/>
      <c r="B4449" s="5"/>
      <c r="C4449" s="49" t="str">
        <f t="shared" ca="1" si="69"/>
        <v>_</v>
      </c>
      <c r="D4449" s="5"/>
    </row>
    <row r="4450" spans="1:4" x14ac:dyDescent="0.25">
      <c r="A4450" s="6"/>
      <c r="B4450" s="6"/>
      <c r="C4450" s="48" t="str">
        <f t="shared" ca="1" si="69"/>
        <v>_</v>
      </c>
      <c r="D4450" s="6"/>
    </row>
    <row r="4451" spans="1:4" x14ac:dyDescent="0.25">
      <c r="A4451" s="5"/>
      <c r="B4451" s="5"/>
      <c r="C4451" s="49" t="str">
        <f t="shared" ca="1" si="69"/>
        <v>_</v>
      </c>
      <c r="D4451" s="5"/>
    </row>
    <row r="4452" spans="1:4" x14ac:dyDescent="0.25">
      <c r="A4452" s="6"/>
      <c r="B4452" s="6"/>
      <c r="C4452" s="48" t="str">
        <f t="shared" ca="1" si="69"/>
        <v>_</v>
      </c>
      <c r="D4452" s="6"/>
    </row>
    <row r="4453" spans="1:4" x14ac:dyDescent="0.25">
      <c r="A4453" s="5"/>
      <c r="B4453" s="5"/>
      <c r="C4453" s="49" t="str">
        <f t="shared" ca="1" si="69"/>
        <v>_</v>
      </c>
      <c r="D4453" s="5"/>
    </row>
    <row r="4454" spans="1:4" x14ac:dyDescent="0.25">
      <c r="A4454" s="6"/>
      <c r="B4454" s="6"/>
      <c r="C4454" s="48" t="str">
        <f t="shared" ca="1" si="69"/>
        <v>_</v>
      </c>
      <c r="D4454" s="6"/>
    </row>
    <row r="4455" spans="1:4" x14ac:dyDescent="0.25">
      <c r="A4455" s="5"/>
      <c r="B4455" s="5"/>
      <c r="C4455" s="49" t="str">
        <f t="shared" ca="1" si="69"/>
        <v>_</v>
      </c>
      <c r="D4455" s="5"/>
    </row>
    <row r="4456" spans="1:4" x14ac:dyDescent="0.25">
      <c r="A4456" s="6"/>
      <c r="B4456" s="6"/>
      <c r="C4456" s="48" t="str">
        <f t="shared" ca="1" si="69"/>
        <v>_</v>
      </c>
      <c r="D4456" s="6"/>
    </row>
    <row r="4457" spans="1:4" x14ac:dyDescent="0.25">
      <c r="A4457" s="5"/>
      <c r="B4457" s="5"/>
      <c r="C4457" s="49" t="str">
        <f t="shared" ca="1" si="69"/>
        <v>_</v>
      </c>
      <c r="D4457" s="5"/>
    </row>
    <row r="4458" spans="1:4" x14ac:dyDescent="0.25">
      <c r="A4458" s="6"/>
      <c r="B4458" s="6"/>
      <c r="C4458" s="48" t="str">
        <f t="shared" ca="1" si="69"/>
        <v>_</v>
      </c>
      <c r="D4458" s="6"/>
    </row>
    <row r="4459" spans="1:4" x14ac:dyDescent="0.25">
      <c r="A4459" s="5"/>
      <c r="B4459" s="5"/>
      <c r="C4459" s="49" t="str">
        <f t="shared" ca="1" si="69"/>
        <v>_</v>
      </c>
      <c r="D4459" s="5"/>
    </row>
    <row r="4460" spans="1:4" x14ac:dyDescent="0.25">
      <c r="A4460" s="6"/>
      <c r="B4460" s="6"/>
      <c r="C4460" s="48" t="str">
        <f t="shared" ca="1" si="69"/>
        <v>_</v>
      </c>
      <c r="D4460" s="6"/>
    </row>
    <row r="4461" spans="1:4" x14ac:dyDescent="0.25">
      <c r="A4461" s="5"/>
      <c r="B4461" s="5"/>
      <c r="C4461" s="49" t="str">
        <f t="shared" ca="1" si="69"/>
        <v>_</v>
      </c>
      <c r="D4461" s="5"/>
    </row>
    <row r="4462" spans="1:4" x14ac:dyDescent="0.25">
      <c r="A4462" s="6"/>
      <c r="B4462" s="6"/>
      <c r="C4462" s="48" t="str">
        <f t="shared" ca="1" si="69"/>
        <v>_</v>
      </c>
      <c r="D4462" s="6"/>
    </row>
    <row r="4463" spans="1:4" x14ac:dyDescent="0.25">
      <c r="A4463" s="5"/>
      <c r="B4463" s="5"/>
      <c r="C4463" s="49" t="str">
        <f t="shared" ca="1" si="69"/>
        <v>_</v>
      </c>
      <c r="D4463" s="5"/>
    </row>
    <row r="4464" spans="1:4" x14ac:dyDescent="0.25">
      <c r="A4464" s="6"/>
      <c r="B4464" s="6"/>
      <c r="C4464" s="48" t="str">
        <f t="shared" ca="1" si="69"/>
        <v>_</v>
      </c>
      <c r="D4464" s="6"/>
    </row>
    <row r="4465" spans="1:4" x14ac:dyDescent="0.25">
      <c r="A4465" s="5"/>
      <c r="B4465" s="5"/>
      <c r="C4465" s="49" t="str">
        <f t="shared" ca="1" si="69"/>
        <v>_</v>
      </c>
      <c r="D4465" s="5"/>
    </row>
    <row r="4466" spans="1:4" x14ac:dyDescent="0.25">
      <c r="A4466" s="6"/>
      <c r="B4466" s="6"/>
      <c r="C4466" s="48" t="str">
        <f t="shared" ca="1" si="69"/>
        <v>_</v>
      </c>
      <c r="D4466" s="6"/>
    </row>
    <row r="4467" spans="1:4" x14ac:dyDescent="0.25">
      <c r="A4467" s="5"/>
      <c r="B4467" s="5"/>
      <c r="C4467" s="49" t="str">
        <f t="shared" ca="1" si="69"/>
        <v>_</v>
      </c>
      <c r="D4467" s="5"/>
    </row>
    <row r="4468" spans="1:4" x14ac:dyDescent="0.25">
      <c r="A4468" s="6"/>
      <c r="B4468" s="6"/>
      <c r="C4468" s="48" t="str">
        <f t="shared" ca="1" si="69"/>
        <v>_</v>
      </c>
      <c r="D4468" s="6"/>
    </row>
    <row r="4469" spans="1:4" x14ac:dyDescent="0.25">
      <c r="A4469" s="5"/>
      <c r="B4469" s="5"/>
      <c r="C4469" s="49" t="str">
        <f t="shared" ca="1" si="69"/>
        <v>_</v>
      </c>
      <c r="D4469" s="5"/>
    </row>
    <row r="4470" spans="1:4" x14ac:dyDescent="0.25">
      <c r="A4470" s="6"/>
      <c r="B4470" s="6"/>
      <c r="C4470" s="48" t="str">
        <f t="shared" ca="1" si="69"/>
        <v>_</v>
      </c>
      <c r="D4470" s="6"/>
    </row>
    <row r="4471" spans="1:4" x14ac:dyDescent="0.25">
      <c r="A4471" s="5"/>
      <c r="B4471" s="5"/>
      <c r="C4471" s="49" t="str">
        <f t="shared" ca="1" si="69"/>
        <v>_</v>
      </c>
      <c r="D4471" s="5"/>
    </row>
    <row r="4472" spans="1:4" x14ac:dyDescent="0.25">
      <c r="A4472" s="6"/>
      <c r="B4472" s="6"/>
      <c r="C4472" s="48" t="str">
        <f t="shared" ca="1" si="69"/>
        <v>_</v>
      </c>
      <c r="D4472" s="6"/>
    </row>
    <row r="4473" spans="1:4" x14ac:dyDescent="0.25">
      <c r="A4473" s="5"/>
      <c r="B4473" s="5"/>
      <c r="C4473" s="49" t="str">
        <f t="shared" ca="1" si="69"/>
        <v>_</v>
      </c>
      <c r="D4473" s="5"/>
    </row>
    <row r="4474" spans="1:4" x14ac:dyDescent="0.25">
      <c r="A4474" s="6"/>
      <c r="B4474" s="6"/>
      <c r="C4474" s="48" t="str">
        <f t="shared" ca="1" si="69"/>
        <v>_</v>
      </c>
      <c r="D4474" s="6"/>
    </row>
    <row r="4475" spans="1:4" x14ac:dyDescent="0.25">
      <c r="A4475" s="5"/>
      <c r="B4475" s="5"/>
      <c r="C4475" s="49" t="str">
        <f t="shared" ca="1" si="69"/>
        <v>_</v>
      </c>
      <c r="D4475" s="5"/>
    </row>
    <row r="4476" spans="1:4" x14ac:dyDescent="0.25">
      <c r="A4476" s="6"/>
      <c r="B4476" s="6"/>
      <c r="C4476" s="48" t="str">
        <f t="shared" ca="1" si="69"/>
        <v>_</v>
      </c>
      <c r="D4476" s="6"/>
    </row>
    <row r="4477" spans="1:4" x14ac:dyDescent="0.25">
      <c r="A4477" s="5"/>
      <c r="B4477" s="5"/>
      <c r="C4477" s="49" t="str">
        <f t="shared" ca="1" si="69"/>
        <v>_</v>
      </c>
      <c r="D4477" s="5"/>
    </row>
    <row r="4478" spans="1:4" x14ac:dyDescent="0.25">
      <c r="A4478" s="6"/>
      <c r="B4478" s="6"/>
      <c r="C4478" s="48" t="str">
        <f t="shared" ca="1" si="69"/>
        <v>_</v>
      </c>
      <c r="D4478" s="6"/>
    </row>
    <row r="4479" spans="1:4" x14ac:dyDescent="0.25">
      <c r="A4479" s="5"/>
      <c r="B4479" s="5"/>
      <c r="C4479" s="49" t="str">
        <f t="shared" ca="1" si="69"/>
        <v>_</v>
      </c>
      <c r="D4479" s="5"/>
    </row>
    <row r="4480" spans="1:4" x14ac:dyDescent="0.25">
      <c r="A4480" s="6"/>
      <c r="B4480" s="6"/>
      <c r="C4480" s="48" t="str">
        <f t="shared" ca="1" si="69"/>
        <v>_</v>
      </c>
      <c r="D4480" s="6"/>
    </row>
    <row r="4481" spans="1:4" x14ac:dyDescent="0.25">
      <c r="A4481" s="5"/>
      <c r="B4481" s="5"/>
      <c r="C4481" s="49" t="str">
        <f t="shared" ca="1" si="69"/>
        <v>_</v>
      </c>
      <c r="D4481" s="5"/>
    </row>
    <row r="4482" spans="1:4" x14ac:dyDescent="0.25">
      <c r="A4482" s="6"/>
      <c r="B4482" s="6"/>
      <c r="C4482" s="48" t="str">
        <f t="shared" ca="1" si="69"/>
        <v>_</v>
      </c>
      <c r="D4482" s="6"/>
    </row>
    <row r="4483" spans="1:4" x14ac:dyDescent="0.25">
      <c r="A4483" s="5"/>
      <c r="B4483" s="5"/>
      <c r="C4483" s="49" t="str">
        <f t="shared" ca="1" si="69"/>
        <v>_</v>
      </c>
      <c r="D4483" s="5"/>
    </row>
    <row r="4484" spans="1:4" x14ac:dyDescent="0.25">
      <c r="A4484" s="6"/>
      <c r="B4484" s="6"/>
      <c r="C4484" s="48" t="str">
        <f t="shared" ref="C4484:C4547" ca="1" si="70">INDIRECT("A"&amp;ROW())&amp;"_"&amp;INDIRECT("B"&amp;ROW())</f>
        <v>_</v>
      </c>
      <c r="D4484" s="6"/>
    </row>
    <row r="4485" spans="1:4" x14ac:dyDescent="0.25">
      <c r="A4485" s="5"/>
      <c r="B4485" s="5"/>
      <c r="C4485" s="49" t="str">
        <f t="shared" ca="1" si="70"/>
        <v>_</v>
      </c>
      <c r="D4485" s="5"/>
    </row>
    <row r="4486" spans="1:4" x14ac:dyDescent="0.25">
      <c r="A4486" s="6"/>
      <c r="B4486" s="6"/>
      <c r="C4486" s="48" t="str">
        <f t="shared" ca="1" si="70"/>
        <v>_</v>
      </c>
      <c r="D4486" s="6"/>
    </row>
    <row r="4487" spans="1:4" x14ac:dyDescent="0.25">
      <c r="A4487" s="5"/>
      <c r="B4487" s="5"/>
      <c r="C4487" s="49" t="str">
        <f t="shared" ca="1" si="70"/>
        <v>_</v>
      </c>
      <c r="D4487" s="5"/>
    </row>
    <row r="4488" spans="1:4" x14ac:dyDescent="0.25">
      <c r="A4488" s="6"/>
      <c r="B4488" s="6"/>
      <c r="C4488" s="48" t="str">
        <f t="shared" ca="1" si="70"/>
        <v>_</v>
      </c>
      <c r="D4488" s="6"/>
    </row>
    <row r="4489" spans="1:4" x14ac:dyDescent="0.25">
      <c r="A4489" s="5"/>
      <c r="B4489" s="5"/>
      <c r="C4489" s="49" t="str">
        <f t="shared" ca="1" si="70"/>
        <v>_</v>
      </c>
      <c r="D4489" s="5"/>
    </row>
    <row r="4490" spans="1:4" x14ac:dyDescent="0.25">
      <c r="A4490" s="6"/>
      <c r="B4490" s="6"/>
      <c r="C4490" s="48" t="str">
        <f t="shared" ca="1" si="70"/>
        <v>_</v>
      </c>
      <c r="D4490" s="6"/>
    </row>
    <row r="4491" spans="1:4" x14ac:dyDescent="0.25">
      <c r="A4491" s="5"/>
      <c r="B4491" s="5"/>
      <c r="C4491" s="49" t="str">
        <f t="shared" ca="1" si="70"/>
        <v>_</v>
      </c>
      <c r="D4491" s="5"/>
    </row>
    <row r="4492" spans="1:4" x14ac:dyDescent="0.25">
      <c r="A4492" s="6"/>
      <c r="B4492" s="6"/>
      <c r="C4492" s="48" t="str">
        <f t="shared" ca="1" si="70"/>
        <v>_</v>
      </c>
      <c r="D4492" s="6"/>
    </row>
    <row r="4493" spans="1:4" x14ac:dyDescent="0.25">
      <c r="A4493" s="5"/>
      <c r="B4493" s="5"/>
      <c r="C4493" s="49" t="str">
        <f t="shared" ca="1" si="70"/>
        <v>_</v>
      </c>
      <c r="D4493" s="5"/>
    </row>
    <row r="4494" spans="1:4" x14ac:dyDescent="0.25">
      <c r="A4494" s="6"/>
      <c r="B4494" s="6"/>
      <c r="C4494" s="48" t="str">
        <f t="shared" ca="1" si="70"/>
        <v>_</v>
      </c>
      <c r="D4494" s="6"/>
    </row>
    <row r="4495" spans="1:4" x14ac:dyDescent="0.25">
      <c r="A4495" s="5"/>
      <c r="B4495" s="5"/>
      <c r="C4495" s="49" t="str">
        <f t="shared" ca="1" si="70"/>
        <v>_</v>
      </c>
      <c r="D4495" s="5"/>
    </row>
    <row r="4496" spans="1:4" x14ac:dyDescent="0.25">
      <c r="A4496" s="6"/>
      <c r="B4496" s="6"/>
      <c r="C4496" s="48" t="str">
        <f t="shared" ca="1" si="70"/>
        <v>_</v>
      </c>
      <c r="D4496" s="6"/>
    </row>
    <row r="4497" spans="1:4" x14ac:dyDescent="0.25">
      <c r="A4497" s="5"/>
      <c r="B4497" s="5"/>
      <c r="C4497" s="49" t="str">
        <f t="shared" ca="1" si="70"/>
        <v>_</v>
      </c>
      <c r="D4497" s="5"/>
    </row>
    <row r="4498" spans="1:4" x14ac:dyDescent="0.25">
      <c r="A4498" s="6"/>
      <c r="B4498" s="6"/>
      <c r="C4498" s="48" t="str">
        <f t="shared" ca="1" si="70"/>
        <v>_</v>
      </c>
      <c r="D4498" s="6"/>
    </row>
    <row r="4499" spans="1:4" x14ac:dyDescent="0.25">
      <c r="A4499" s="5"/>
      <c r="B4499" s="5"/>
      <c r="C4499" s="49" t="str">
        <f t="shared" ca="1" si="70"/>
        <v>_</v>
      </c>
      <c r="D4499" s="5"/>
    </row>
    <row r="4500" spans="1:4" x14ac:dyDescent="0.25">
      <c r="A4500" s="6"/>
      <c r="B4500" s="6"/>
      <c r="C4500" s="48" t="str">
        <f t="shared" ca="1" si="70"/>
        <v>_</v>
      </c>
      <c r="D4500" s="6"/>
    </row>
    <row r="4501" spans="1:4" x14ac:dyDescent="0.25">
      <c r="A4501" s="5"/>
      <c r="B4501" s="5"/>
      <c r="C4501" s="49" t="str">
        <f t="shared" ca="1" si="70"/>
        <v>_</v>
      </c>
      <c r="D4501" s="5"/>
    </row>
    <row r="4502" spans="1:4" x14ac:dyDescent="0.25">
      <c r="A4502" s="6"/>
      <c r="B4502" s="6"/>
      <c r="C4502" s="48" t="str">
        <f t="shared" ca="1" si="70"/>
        <v>_</v>
      </c>
      <c r="D4502" s="6"/>
    </row>
    <row r="4503" spans="1:4" x14ac:dyDescent="0.25">
      <c r="A4503" s="5"/>
      <c r="B4503" s="5"/>
      <c r="C4503" s="49" t="str">
        <f t="shared" ca="1" si="70"/>
        <v>_</v>
      </c>
      <c r="D4503" s="5"/>
    </row>
    <row r="4504" spans="1:4" x14ac:dyDescent="0.25">
      <c r="A4504" s="6"/>
      <c r="B4504" s="6"/>
      <c r="C4504" s="48" t="str">
        <f t="shared" ca="1" si="70"/>
        <v>_</v>
      </c>
      <c r="D4504" s="6"/>
    </row>
    <row r="4505" spans="1:4" x14ac:dyDescent="0.25">
      <c r="A4505" s="5"/>
      <c r="B4505" s="5"/>
      <c r="C4505" s="49" t="str">
        <f t="shared" ca="1" si="70"/>
        <v>_</v>
      </c>
      <c r="D4505" s="5"/>
    </row>
    <row r="4506" spans="1:4" x14ac:dyDescent="0.25">
      <c r="A4506" s="6"/>
      <c r="B4506" s="6"/>
      <c r="C4506" s="48" t="str">
        <f t="shared" ca="1" si="70"/>
        <v>_</v>
      </c>
      <c r="D4506" s="6"/>
    </row>
    <row r="4507" spans="1:4" x14ac:dyDescent="0.25">
      <c r="A4507" s="5"/>
      <c r="B4507" s="5"/>
      <c r="C4507" s="49" t="str">
        <f t="shared" ca="1" si="70"/>
        <v>_</v>
      </c>
      <c r="D4507" s="5"/>
    </row>
    <row r="4508" spans="1:4" x14ac:dyDescent="0.25">
      <c r="A4508" s="6"/>
      <c r="B4508" s="6"/>
      <c r="C4508" s="48" t="str">
        <f t="shared" ca="1" si="70"/>
        <v>_</v>
      </c>
      <c r="D4508" s="6"/>
    </row>
    <row r="4509" spans="1:4" x14ac:dyDescent="0.25">
      <c r="A4509" s="5"/>
      <c r="B4509" s="5"/>
      <c r="C4509" s="49" t="str">
        <f t="shared" ca="1" si="70"/>
        <v>_</v>
      </c>
      <c r="D4509" s="5"/>
    </row>
    <row r="4510" spans="1:4" x14ac:dyDescent="0.25">
      <c r="A4510" s="6"/>
      <c r="B4510" s="6"/>
      <c r="C4510" s="48" t="str">
        <f t="shared" ca="1" si="70"/>
        <v>_</v>
      </c>
      <c r="D4510" s="6"/>
    </row>
    <row r="4511" spans="1:4" x14ac:dyDescent="0.25">
      <c r="A4511" s="5"/>
      <c r="B4511" s="5"/>
      <c r="C4511" s="49" t="str">
        <f t="shared" ca="1" si="70"/>
        <v>_</v>
      </c>
      <c r="D4511" s="5"/>
    </row>
    <row r="4512" spans="1:4" x14ac:dyDescent="0.25">
      <c r="A4512" s="6"/>
      <c r="B4512" s="6"/>
      <c r="C4512" s="48" t="str">
        <f t="shared" ca="1" si="70"/>
        <v>_</v>
      </c>
      <c r="D4512" s="6"/>
    </row>
    <row r="4513" spans="1:4" x14ac:dyDescent="0.25">
      <c r="A4513" s="5"/>
      <c r="B4513" s="5"/>
      <c r="C4513" s="49" t="str">
        <f t="shared" ca="1" si="70"/>
        <v>_</v>
      </c>
      <c r="D4513" s="5"/>
    </row>
    <row r="4514" spans="1:4" x14ac:dyDescent="0.25">
      <c r="A4514" s="6"/>
      <c r="B4514" s="6"/>
      <c r="C4514" s="48" t="str">
        <f t="shared" ca="1" si="70"/>
        <v>_</v>
      </c>
      <c r="D4514" s="6"/>
    </row>
    <row r="4515" spans="1:4" x14ac:dyDescent="0.25">
      <c r="A4515" s="5"/>
      <c r="B4515" s="5"/>
      <c r="C4515" s="49" t="str">
        <f t="shared" ca="1" si="70"/>
        <v>_</v>
      </c>
      <c r="D4515" s="5"/>
    </row>
    <row r="4516" spans="1:4" x14ac:dyDescent="0.25">
      <c r="A4516" s="6"/>
      <c r="B4516" s="6"/>
      <c r="C4516" s="48" t="str">
        <f t="shared" ca="1" si="70"/>
        <v>_</v>
      </c>
      <c r="D4516" s="6"/>
    </row>
    <row r="4517" spans="1:4" x14ac:dyDescent="0.25">
      <c r="A4517" s="5"/>
      <c r="B4517" s="5"/>
      <c r="C4517" s="49" t="str">
        <f t="shared" ca="1" si="70"/>
        <v>_</v>
      </c>
      <c r="D4517" s="5"/>
    </row>
    <row r="4518" spans="1:4" x14ac:dyDescent="0.25">
      <c r="A4518" s="6"/>
      <c r="B4518" s="6"/>
      <c r="C4518" s="48" t="str">
        <f t="shared" ca="1" si="70"/>
        <v>_</v>
      </c>
      <c r="D4518" s="6"/>
    </row>
    <row r="4519" spans="1:4" x14ac:dyDescent="0.25">
      <c r="A4519" s="5"/>
      <c r="B4519" s="5"/>
      <c r="C4519" s="49" t="str">
        <f t="shared" ca="1" si="70"/>
        <v>_</v>
      </c>
      <c r="D4519" s="5"/>
    </row>
    <row r="4520" spans="1:4" x14ac:dyDescent="0.25">
      <c r="A4520" s="6"/>
      <c r="B4520" s="6"/>
      <c r="C4520" s="48" t="str">
        <f t="shared" ca="1" si="70"/>
        <v>_</v>
      </c>
      <c r="D4520" s="6"/>
    </row>
    <row r="4521" spans="1:4" x14ac:dyDescent="0.25">
      <c r="A4521" s="5"/>
      <c r="B4521" s="5"/>
      <c r="C4521" s="49" t="str">
        <f t="shared" ca="1" si="70"/>
        <v>_</v>
      </c>
      <c r="D4521" s="5"/>
    </row>
    <row r="4522" spans="1:4" x14ac:dyDescent="0.25">
      <c r="A4522" s="6"/>
      <c r="B4522" s="6"/>
      <c r="C4522" s="48" t="str">
        <f t="shared" ca="1" si="70"/>
        <v>_</v>
      </c>
      <c r="D4522" s="6"/>
    </row>
    <row r="4523" spans="1:4" x14ac:dyDescent="0.25">
      <c r="A4523" s="5"/>
      <c r="B4523" s="5"/>
      <c r="C4523" s="49" t="str">
        <f t="shared" ca="1" si="70"/>
        <v>_</v>
      </c>
      <c r="D4523" s="5"/>
    </row>
    <row r="4524" spans="1:4" x14ac:dyDescent="0.25">
      <c r="A4524" s="6"/>
      <c r="B4524" s="6"/>
      <c r="C4524" s="48" t="str">
        <f t="shared" ca="1" si="70"/>
        <v>_</v>
      </c>
      <c r="D4524" s="6"/>
    </row>
    <row r="4525" spans="1:4" x14ac:dyDescent="0.25">
      <c r="A4525" s="5"/>
      <c r="B4525" s="5"/>
      <c r="C4525" s="49" t="str">
        <f t="shared" ca="1" si="70"/>
        <v>_</v>
      </c>
      <c r="D4525" s="5"/>
    </row>
    <row r="4526" spans="1:4" x14ac:dyDescent="0.25">
      <c r="A4526" s="6"/>
      <c r="B4526" s="6"/>
      <c r="C4526" s="48" t="str">
        <f t="shared" ca="1" si="70"/>
        <v>_</v>
      </c>
      <c r="D4526" s="6"/>
    </row>
    <row r="4527" spans="1:4" x14ac:dyDescent="0.25">
      <c r="A4527" s="5"/>
      <c r="B4527" s="5"/>
      <c r="C4527" s="49" t="str">
        <f t="shared" ca="1" si="70"/>
        <v>_</v>
      </c>
      <c r="D4527" s="5"/>
    </row>
    <row r="4528" spans="1:4" x14ac:dyDescent="0.25">
      <c r="A4528" s="6"/>
      <c r="B4528" s="6"/>
      <c r="C4528" s="48" t="str">
        <f t="shared" ca="1" si="70"/>
        <v>_</v>
      </c>
      <c r="D4528" s="6"/>
    </row>
    <row r="4529" spans="1:4" x14ac:dyDescent="0.25">
      <c r="A4529" s="5"/>
      <c r="B4529" s="5"/>
      <c r="C4529" s="49" t="str">
        <f t="shared" ca="1" si="70"/>
        <v>_</v>
      </c>
      <c r="D4529" s="5"/>
    </row>
    <row r="4530" spans="1:4" x14ac:dyDescent="0.25">
      <c r="A4530" s="6"/>
      <c r="B4530" s="6"/>
      <c r="C4530" s="48" t="str">
        <f t="shared" ca="1" si="70"/>
        <v>_</v>
      </c>
      <c r="D4530" s="6"/>
    </row>
    <row r="4531" spans="1:4" x14ac:dyDescent="0.25">
      <c r="A4531" s="5"/>
      <c r="B4531" s="5"/>
      <c r="C4531" s="49" t="str">
        <f t="shared" ca="1" si="70"/>
        <v>_</v>
      </c>
      <c r="D4531" s="5"/>
    </row>
    <row r="4532" spans="1:4" x14ac:dyDescent="0.25">
      <c r="A4532" s="6"/>
      <c r="B4532" s="6"/>
      <c r="C4532" s="48" t="str">
        <f t="shared" ca="1" si="70"/>
        <v>_</v>
      </c>
      <c r="D4532" s="6"/>
    </row>
    <row r="4533" spans="1:4" x14ac:dyDescent="0.25">
      <c r="A4533" s="5"/>
      <c r="B4533" s="5"/>
      <c r="C4533" s="49" t="str">
        <f t="shared" ca="1" si="70"/>
        <v>_</v>
      </c>
      <c r="D4533" s="5"/>
    </row>
    <row r="4534" spans="1:4" x14ac:dyDescent="0.25">
      <c r="A4534" s="6"/>
      <c r="B4534" s="6"/>
      <c r="C4534" s="48" t="str">
        <f t="shared" ca="1" si="70"/>
        <v>_</v>
      </c>
      <c r="D4534" s="6"/>
    </row>
    <row r="4535" spans="1:4" x14ac:dyDescent="0.25">
      <c r="A4535" s="5"/>
      <c r="B4535" s="5"/>
      <c r="C4535" s="49" t="str">
        <f t="shared" ca="1" si="70"/>
        <v>_</v>
      </c>
      <c r="D4535" s="5"/>
    </row>
    <row r="4536" spans="1:4" x14ac:dyDescent="0.25">
      <c r="A4536" s="6"/>
      <c r="B4536" s="6"/>
      <c r="C4536" s="48" t="str">
        <f t="shared" ca="1" si="70"/>
        <v>_</v>
      </c>
      <c r="D4536" s="6"/>
    </row>
    <row r="4537" spans="1:4" x14ac:dyDescent="0.25">
      <c r="A4537" s="5"/>
      <c r="B4537" s="5"/>
      <c r="C4537" s="49" t="str">
        <f t="shared" ca="1" si="70"/>
        <v>_</v>
      </c>
      <c r="D4537" s="5"/>
    </row>
    <row r="4538" spans="1:4" x14ac:dyDescent="0.25">
      <c r="A4538" s="6"/>
      <c r="B4538" s="6"/>
      <c r="C4538" s="48" t="str">
        <f t="shared" ca="1" si="70"/>
        <v>_</v>
      </c>
      <c r="D4538" s="6"/>
    </row>
    <row r="4539" spans="1:4" x14ac:dyDescent="0.25">
      <c r="A4539" s="5"/>
      <c r="B4539" s="5"/>
      <c r="C4539" s="49" t="str">
        <f t="shared" ca="1" si="70"/>
        <v>_</v>
      </c>
      <c r="D4539" s="5"/>
    </row>
    <row r="4540" spans="1:4" x14ac:dyDescent="0.25">
      <c r="A4540" s="6"/>
      <c r="B4540" s="6"/>
      <c r="C4540" s="48" t="str">
        <f t="shared" ca="1" si="70"/>
        <v>_</v>
      </c>
      <c r="D4540" s="6"/>
    </row>
    <row r="4541" spans="1:4" x14ac:dyDescent="0.25">
      <c r="A4541" s="5"/>
      <c r="B4541" s="5"/>
      <c r="C4541" s="49" t="str">
        <f t="shared" ca="1" si="70"/>
        <v>_</v>
      </c>
      <c r="D4541" s="5"/>
    </row>
    <row r="4542" spans="1:4" x14ac:dyDescent="0.25">
      <c r="A4542" s="6"/>
      <c r="B4542" s="6"/>
      <c r="C4542" s="48" t="str">
        <f t="shared" ca="1" si="70"/>
        <v>_</v>
      </c>
      <c r="D4542" s="6"/>
    </row>
    <row r="4543" spans="1:4" x14ac:dyDescent="0.25">
      <c r="A4543" s="5"/>
      <c r="B4543" s="5"/>
      <c r="C4543" s="49" t="str">
        <f t="shared" ca="1" si="70"/>
        <v>_</v>
      </c>
      <c r="D4543" s="5"/>
    </row>
    <row r="4544" spans="1:4" x14ac:dyDescent="0.25">
      <c r="A4544" s="6"/>
      <c r="B4544" s="6"/>
      <c r="C4544" s="48" t="str">
        <f t="shared" ca="1" si="70"/>
        <v>_</v>
      </c>
      <c r="D4544" s="6"/>
    </row>
    <row r="4545" spans="1:4" x14ac:dyDescent="0.25">
      <c r="A4545" s="5"/>
      <c r="B4545" s="5"/>
      <c r="C4545" s="49" t="str">
        <f t="shared" ca="1" si="70"/>
        <v>_</v>
      </c>
      <c r="D4545" s="5"/>
    </row>
    <row r="4546" spans="1:4" x14ac:dyDescent="0.25">
      <c r="A4546" s="6"/>
      <c r="B4546" s="6"/>
      <c r="C4546" s="48" t="str">
        <f t="shared" ca="1" si="70"/>
        <v>_</v>
      </c>
      <c r="D4546" s="6"/>
    </row>
    <row r="4547" spans="1:4" x14ac:dyDescent="0.25">
      <c r="A4547" s="5"/>
      <c r="B4547" s="5"/>
      <c r="C4547" s="49" t="str">
        <f t="shared" ca="1" si="70"/>
        <v>_</v>
      </c>
      <c r="D4547" s="5"/>
    </row>
    <row r="4548" spans="1:4" x14ac:dyDescent="0.25">
      <c r="A4548" s="6"/>
      <c r="B4548" s="6"/>
      <c r="C4548" s="48" t="str">
        <f t="shared" ref="C4548:C4611" ca="1" si="71">INDIRECT("A"&amp;ROW())&amp;"_"&amp;INDIRECT("B"&amp;ROW())</f>
        <v>_</v>
      </c>
      <c r="D4548" s="6"/>
    </row>
    <row r="4549" spans="1:4" x14ac:dyDescent="0.25">
      <c r="A4549" s="5"/>
      <c r="B4549" s="5"/>
      <c r="C4549" s="49" t="str">
        <f t="shared" ca="1" si="71"/>
        <v>_</v>
      </c>
      <c r="D4549" s="5"/>
    </row>
    <row r="4550" spans="1:4" x14ac:dyDescent="0.25">
      <c r="A4550" s="6"/>
      <c r="B4550" s="6"/>
      <c r="C4550" s="48" t="str">
        <f t="shared" ca="1" si="71"/>
        <v>_</v>
      </c>
      <c r="D4550" s="6"/>
    </row>
    <row r="4551" spans="1:4" x14ac:dyDescent="0.25">
      <c r="A4551" s="5"/>
      <c r="B4551" s="5"/>
      <c r="C4551" s="49" t="str">
        <f t="shared" ca="1" si="71"/>
        <v>_</v>
      </c>
      <c r="D4551" s="5"/>
    </row>
    <row r="4552" spans="1:4" x14ac:dyDescent="0.25">
      <c r="A4552" s="6"/>
      <c r="B4552" s="6"/>
      <c r="C4552" s="48" t="str">
        <f t="shared" ca="1" si="71"/>
        <v>_</v>
      </c>
      <c r="D4552" s="6"/>
    </row>
    <row r="4553" spans="1:4" x14ac:dyDescent="0.25">
      <c r="A4553" s="5"/>
      <c r="B4553" s="5"/>
      <c r="C4553" s="49" t="str">
        <f t="shared" ca="1" si="71"/>
        <v>_</v>
      </c>
      <c r="D4553" s="5"/>
    </row>
    <row r="4554" spans="1:4" x14ac:dyDescent="0.25">
      <c r="A4554" s="6"/>
      <c r="B4554" s="6"/>
      <c r="C4554" s="48" t="str">
        <f t="shared" ca="1" si="71"/>
        <v>_</v>
      </c>
      <c r="D4554" s="6"/>
    </row>
    <row r="4555" spans="1:4" x14ac:dyDescent="0.25">
      <c r="A4555" s="5"/>
      <c r="B4555" s="5"/>
      <c r="C4555" s="49" t="str">
        <f t="shared" ca="1" si="71"/>
        <v>_</v>
      </c>
      <c r="D4555" s="5"/>
    </row>
    <row r="4556" spans="1:4" x14ac:dyDescent="0.25">
      <c r="A4556" s="6"/>
      <c r="B4556" s="6"/>
      <c r="C4556" s="48" t="str">
        <f t="shared" ca="1" si="71"/>
        <v>_</v>
      </c>
      <c r="D4556" s="6"/>
    </row>
    <row r="4557" spans="1:4" x14ac:dyDescent="0.25">
      <c r="A4557" s="5"/>
      <c r="B4557" s="5"/>
      <c r="C4557" s="49" t="str">
        <f t="shared" ca="1" si="71"/>
        <v>_</v>
      </c>
      <c r="D4557" s="5"/>
    </row>
    <row r="4558" spans="1:4" x14ac:dyDescent="0.25">
      <c r="A4558" s="6"/>
      <c r="B4558" s="6"/>
      <c r="C4558" s="48" t="str">
        <f t="shared" ca="1" si="71"/>
        <v>_</v>
      </c>
      <c r="D4558" s="6"/>
    </row>
    <row r="4559" spans="1:4" x14ac:dyDescent="0.25">
      <c r="A4559" s="5"/>
      <c r="B4559" s="5"/>
      <c r="C4559" s="49" t="str">
        <f t="shared" ca="1" si="71"/>
        <v>_</v>
      </c>
      <c r="D4559" s="5"/>
    </row>
    <row r="4560" spans="1:4" x14ac:dyDescent="0.25">
      <c r="A4560" s="6"/>
      <c r="B4560" s="6"/>
      <c r="C4560" s="48" t="str">
        <f t="shared" ca="1" si="71"/>
        <v>_</v>
      </c>
      <c r="D4560" s="6"/>
    </row>
    <row r="4561" spans="1:4" x14ac:dyDescent="0.25">
      <c r="A4561" s="5"/>
      <c r="B4561" s="5"/>
      <c r="C4561" s="49" t="str">
        <f t="shared" ca="1" si="71"/>
        <v>_</v>
      </c>
      <c r="D4561" s="5"/>
    </row>
    <row r="4562" spans="1:4" x14ac:dyDescent="0.25">
      <c r="A4562" s="6"/>
      <c r="B4562" s="6"/>
      <c r="C4562" s="48" t="str">
        <f t="shared" ca="1" si="71"/>
        <v>_</v>
      </c>
      <c r="D4562" s="6"/>
    </row>
    <row r="4563" spans="1:4" x14ac:dyDescent="0.25">
      <c r="A4563" s="5"/>
      <c r="B4563" s="5"/>
      <c r="C4563" s="49" t="str">
        <f t="shared" ca="1" si="71"/>
        <v>_</v>
      </c>
      <c r="D4563" s="5"/>
    </row>
    <row r="4564" spans="1:4" x14ac:dyDescent="0.25">
      <c r="A4564" s="6"/>
      <c r="B4564" s="6"/>
      <c r="C4564" s="48" t="str">
        <f t="shared" ca="1" si="71"/>
        <v>_</v>
      </c>
      <c r="D4564" s="6"/>
    </row>
    <row r="4565" spans="1:4" x14ac:dyDescent="0.25">
      <c r="A4565" s="5"/>
      <c r="B4565" s="5"/>
      <c r="C4565" s="49" t="str">
        <f t="shared" ca="1" si="71"/>
        <v>_</v>
      </c>
      <c r="D4565" s="5"/>
    </row>
    <row r="4566" spans="1:4" x14ac:dyDescent="0.25">
      <c r="A4566" s="6"/>
      <c r="B4566" s="6"/>
      <c r="C4566" s="48" t="str">
        <f t="shared" ca="1" si="71"/>
        <v>_</v>
      </c>
      <c r="D4566" s="6"/>
    </row>
    <row r="4567" spans="1:4" x14ac:dyDescent="0.25">
      <c r="A4567" s="5"/>
      <c r="B4567" s="5"/>
      <c r="C4567" s="49" t="str">
        <f t="shared" ca="1" si="71"/>
        <v>_</v>
      </c>
      <c r="D4567" s="5"/>
    </row>
    <row r="4568" spans="1:4" x14ac:dyDescent="0.25">
      <c r="A4568" s="6"/>
      <c r="B4568" s="6"/>
      <c r="C4568" s="48" t="str">
        <f t="shared" ca="1" si="71"/>
        <v>_</v>
      </c>
      <c r="D4568" s="6"/>
    </row>
    <row r="4569" spans="1:4" x14ac:dyDescent="0.25">
      <c r="A4569" s="5"/>
      <c r="B4569" s="5"/>
      <c r="C4569" s="49" t="str">
        <f t="shared" ca="1" si="71"/>
        <v>_</v>
      </c>
      <c r="D4569" s="5"/>
    </row>
    <row r="4570" spans="1:4" x14ac:dyDescent="0.25">
      <c r="A4570" s="6"/>
      <c r="B4570" s="6"/>
      <c r="C4570" s="48" t="str">
        <f t="shared" ca="1" si="71"/>
        <v>_</v>
      </c>
      <c r="D4570" s="6"/>
    </row>
    <row r="4571" spans="1:4" x14ac:dyDescent="0.25">
      <c r="A4571" s="5"/>
      <c r="B4571" s="5"/>
      <c r="C4571" s="49" t="str">
        <f t="shared" ca="1" si="71"/>
        <v>_</v>
      </c>
      <c r="D4571" s="5"/>
    </row>
    <row r="4572" spans="1:4" x14ac:dyDescent="0.25">
      <c r="A4572" s="6"/>
      <c r="B4572" s="6"/>
      <c r="C4572" s="48" t="str">
        <f t="shared" ca="1" si="71"/>
        <v>_</v>
      </c>
      <c r="D4572" s="6"/>
    </row>
    <row r="4573" spans="1:4" x14ac:dyDescent="0.25">
      <c r="A4573" s="5"/>
      <c r="B4573" s="5"/>
      <c r="C4573" s="49" t="str">
        <f t="shared" ca="1" si="71"/>
        <v>_</v>
      </c>
      <c r="D4573" s="5"/>
    </row>
    <row r="4574" spans="1:4" x14ac:dyDescent="0.25">
      <c r="A4574" s="6"/>
      <c r="B4574" s="6"/>
      <c r="C4574" s="48" t="str">
        <f t="shared" ca="1" si="71"/>
        <v>_</v>
      </c>
      <c r="D4574" s="6"/>
    </row>
    <row r="4575" spans="1:4" x14ac:dyDescent="0.25">
      <c r="A4575" s="5"/>
      <c r="B4575" s="5"/>
      <c r="C4575" s="49" t="str">
        <f t="shared" ca="1" si="71"/>
        <v>_</v>
      </c>
      <c r="D4575" s="5"/>
    </row>
    <row r="4576" spans="1:4" x14ac:dyDescent="0.25">
      <c r="A4576" s="6"/>
      <c r="B4576" s="6"/>
      <c r="C4576" s="48" t="str">
        <f t="shared" ca="1" si="71"/>
        <v>_</v>
      </c>
      <c r="D4576" s="6"/>
    </row>
    <row r="4577" spans="1:4" x14ac:dyDescent="0.25">
      <c r="A4577" s="5"/>
      <c r="B4577" s="5"/>
      <c r="C4577" s="49" t="str">
        <f t="shared" ca="1" si="71"/>
        <v>_</v>
      </c>
      <c r="D4577" s="5"/>
    </row>
    <row r="4578" spans="1:4" x14ac:dyDescent="0.25">
      <c r="A4578" s="6"/>
      <c r="B4578" s="6"/>
      <c r="C4578" s="48" t="str">
        <f t="shared" ca="1" si="71"/>
        <v>_</v>
      </c>
      <c r="D4578" s="6"/>
    </row>
    <row r="4579" spans="1:4" x14ac:dyDescent="0.25">
      <c r="A4579" s="5"/>
      <c r="B4579" s="5"/>
      <c r="C4579" s="49" t="str">
        <f t="shared" ca="1" si="71"/>
        <v>_</v>
      </c>
      <c r="D4579" s="5"/>
    </row>
    <row r="4580" spans="1:4" x14ac:dyDescent="0.25">
      <c r="A4580" s="6"/>
      <c r="B4580" s="6"/>
      <c r="C4580" s="48" t="str">
        <f t="shared" ca="1" si="71"/>
        <v>_</v>
      </c>
      <c r="D4580" s="6"/>
    </row>
    <row r="4581" spans="1:4" x14ac:dyDescent="0.25">
      <c r="A4581" s="5"/>
      <c r="B4581" s="5"/>
      <c r="C4581" s="49" t="str">
        <f t="shared" ca="1" si="71"/>
        <v>_</v>
      </c>
      <c r="D4581" s="5"/>
    </row>
    <row r="4582" spans="1:4" x14ac:dyDescent="0.25">
      <c r="A4582" s="6"/>
      <c r="B4582" s="6"/>
      <c r="C4582" s="48" t="str">
        <f t="shared" ca="1" si="71"/>
        <v>_</v>
      </c>
      <c r="D4582" s="6"/>
    </row>
    <row r="4583" spans="1:4" x14ac:dyDescent="0.25">
      <c r="A4583" s="5"/>
      <c r="B4583" s="5"/>
      <c r="C4583" s="49" t="str">
        <f t="shared" ca="1" si="71"/>
        <v>_</v>
      </c>
      <c r="D4583" s="5"/>
    </row>
    <row r="4584" spans="1:4" x14ac:dyDescent="0.25">
      <c r="A4584" s="6"/>
      <c r="B4584" s="6"/>
      <c r="C4584" s="48" t="str">
        <f t="shared" ca="1" si="71"/>
        <v>_</v>
      </c>
      <c r="D4584" s="6"/>
    </row>
    <row r="4585" spans="1:4" x14ac:dyDescent="0.25">
      <c r="A4585" s="5"/>
      <c r="B4585" s="5"/>
      <c r="C4585" s="49" t="str">
        <f t="shared" ca="1" si="71"/>
        <v>_</v>
      </c>
      <c r="D4585" s="5"/>
    </row>
    <row r="4586" spans="1:4" x14ac:dyDescent="0.25">
      <c r="A4586" s="6"/>
      <c r="B4586" s="6"/>
      <c r="C4586" s="48" t="str">
        <f t="shared" ca="1" si="71"/>
        <v>_</v>
      </c>
      <c r="D4586" s="6"/>
    </row>
    <row r="4587" spans="1:4" x14ac:dyDescent="0.25">
      <c r="A4587" s="5"/>
      <c r="B4587" s="5"/>
      <c r="C4587" s="49" t="str">
        <f t="shared" ca="1" si="71"/>
        <v>_</v>
      </c>
      <c r="D4587" s="5"/>
    </row>
    <row r="4588" spans="1:4" x14ac:dyDescent="0.25">
      <c r="A4588" s="6"/>
      <c r="B4588" s="6"/>
      <c r="C4588" s="48" t="str">
        <f t="shared" ca="1" si="71"/>
        <v>_</v>
      </c>
      <c r="D4588" s="6"/>
    </row>
    <row r="4589" spans="1:4" x14ac:dyDescent="0.25">
      <c r="A4589" s="5"/>
      <c r="B4589" s="5"/>
      <c r="C4589" s="49" t="str">
        <f t="shared" ca="1" si="71"/>
        <v>_</v>
      </c>
      <c r="D4589" s="5"/>
    </row>
    <row r="4590" spans="1:4" x14ac:dyDescent="0.25">
      <c r="A4590" s="6"/>
      <c r="B4590" s="6"/>
      <c r="C4590" s="48" t="str">
        <f t="shared" ca="1" si="71"/>
        <v>_</v>
      </c>
      <c r="D4590" s="6"/>
    </row>
    <row r="4591" spans="1:4" x14ac:dyDescent="0.25">
      <c r="A4591" s="5"/>
      <c r="B4591" s="5"/>
      <c r="C4591" s="49" t="str">
        <f t="shared" ca="1" si="71"/>
        <v>_</v>
      </c>
      <c r="D4591" s="5"/>
    </row>
    <row r="4592" spans="1:4" x14ac:dyDescent="0.25">
      <c r="A4592" s="6"/>
      <c r="B4592" s="6"/>
      <c r="C4592" s="48" t="str">
        <f t="shared" ca="1" si="71"/>
        <v>_</v>
      </c>
      <c r="D4592" s="6"/>
    </row>
    <row r="4593" spans="1:4" x14ac:dyDescent="0.25">
      <c r="A4593" s="5"/>
      <c r="B4593" s="5"/>
      <c r="C4593" s="49" t="str">
        <f t="shared" ca="1" si="71"/>
        <v>_</v>
      </c>
      <c r="D4593" s="5"/>
    </row>
    <row r="4594" spans="1:4" x14ac:dyDescent="0.25">
      <c r="A4594" s="6"/>
      <c r="B4594" s="6"/>
      <c r="C4594" s="48" t="str">
        <f t="shared" ca="1" si="71"/>
        <v>_</v>
      </c>
      <c r="D4594" s="6"/>
    </row>
    <row r="4595" spans="1:4" x14ac:dyDescent="0.25">
      <c r="A4595" s="5"/>
      <c r="B4595" s="5"/>
      <c r="C4595" s="49" t="str">
        <f t="shared" ca="1" si="71"/>
        <v>_</v>
      </c>
      <c r="D4595" s="5"/>
    </row>
    <row r="4596" spans="1:4" x14ac:dyDescent="0.25">
      <c r="A4596" s="6"/>
      <c r="B4596" s="6"/>
      <c r="C4596" s="48" t="str">
        <f t="shared" ca="1" si="71"/>
        <v>_</v>
      </c>
      <c r="D4596" s="6"/>
    </row>
    <row r="4597" spans="1:4" x14ac:dyDescent="0.25">
      <c r="A4597" s="5"/>
      <c r="B4597" s="5"/>
      <c r="C4597" s="49" t="str">
        <f t="shared" ca="1" si="71"/>
        <v>_</v>
      </c>
      <c r="D4597" s="5"/>
    </row>
    <row r="4598" spans="1:4" x14ac:dyDescent="0.25">
      <c r="A4598" s="6"/>
      <c r="B4598" s="6"/>
      <c r="C4598" s="48" t="str">
        <f t="shared" ca="1" si="71"/>
        <v>_</v>
      </c>
      <c r="D4598" s="6"/>
    </row>
    <row r="4599" spans="1:4" x14ac:dyDescent="0.25">
      <c r="A4599" s="5"/>
      <c r="B4599" s="5"/>
      <c r="C4599" s="49" t="str">
        <f t="shared" ca="1" si="71"/>
        <v>_</v>
      </c>
      <c r="D4599" s="5"/>
    </row>
    <row r="4600" spans="1:4" x14ac:dyDescent="0.25">
      <c r="A4600" s="6"/>
      <c r="B4600" s="6"/>
      <c r="C4600" s="48" t="str">
        <f t="shared" ca="1" si="71"/>
        <v>_</v>
      </c>
      <c r="D4600" s="6"/>
    </row>
    <row r="4601" spans="1:4" x14ac:dyDescent="0.25">
      <c r="A4601" s="5"/>
      <c r="B4601" s="5"/>
      <c r="C4601" s="49" t="str">
        <f t="shared" ca="1" si="71"/>
        <v>_</v>
      </c>
      <c r="D4601" s="5"/>
    </row>
    <row r="4602" spans="1:4" x14ac:dyDescent="0.25">
      <c r="A4602" s="6"/>
      <c r="B4602" s="6"/>
      <c r="C4602" s="48" t="str">
        <f t="shared" ca="1" si="71"/>
        <v>_</v>
      </c>
      <c r="D4602" s="6"/>
    </row>
    <row r="4603" spans="1:4" x14ac:dyDescent="0.25">
      <c r="A4603" s="5"/>
      <c r="B4603" s="5"/>
      <c r="C4603" s="49" t="str">
        <f t="shared" ca="1" si="71"/>
        <v>_</v>
      </c>
      <c r="D4603" s="5"/>
    </row>
    <row r="4604" spans="1:4" x14ac:dyDescent="0.25">
      <c r="A4604" s="6"/>
      <c r="B4604" s="6"/>
      <c r="C4604" s="48" t="str">
        <f t="shared" ca="1" si="71"/>
        <v>_</v>
      </c>
      <c r="D4604" s="6"/>
    </row>
    <row r="4605" spans="1:4" x14ac:dyDescent="0.25">
      <c r="A4605" s="5"/>
      <c r="B4605" s="5"/>
      <c r="C4605" s="49" t="str">
        <f t="shared" ca="1" si="71"/>
        <v>_</v>
      </c>
      <c r="D4605" s="5"/>
    </row>
    <row r="4606" spans="1:4" x14ac:dyDescent="0.25">
      <c r="A4606" s="6"/>
      <c r="B4606" s="6"/>
      <c r="C4606" s="48" t="str">
        <f t="shared" ca="1" si="71"/>
        <v>_</v>
      </c>
      <c r="D4606" s="6"/>
    </row>
    <row r="4607" spans="1:4" x14ac:dyDescent="0.25">
      <c r="A4607" s="5"/>
      <c r="B4607" s="5"/>
      <c r="C4607" s="49" t="str">
        <f t="shared" ca="1" si="71"/>
        <v>_</v>
      </c>
      <c r="D4607" s="5"/>
    </row>
    <row r="4608" spans="1:4" x14ac:dyDescent="0.25">
      <c r="A4608" s="6"/>
      <c r="B4608" s="6"/>
      <c r="C4608" s="48" t="str">
        <f t="shared" ca="1" si="71"/>
        <v>_</v>
      </c>
      <c r="D4608" s="6"/>
    </row>
    <row r="4609" spans="1:4" x14ac:dyDescent="0.25">
      <c r="A4609" s="5"/>
      <c r="B4609" s="5"/>
      <c r="C4609" s="49" t="str">
        <f t="shared" ca="1" si="71"/>
        <v>_</v>
      </c>
      <c r="D4609" s="5"/>
    </row>
    <row r="4610" spans="1:4" x14ac:dyDescent="0.25">
      <c r="A4610" s="6"/>
      <c r="B4610" s="6"/>
      <c r="C4610" s="48" t="str">
        <f t="shared" ca="1" si="71"/>
        <v>_</v>
      </c>
      <c r="D4610" s="6"/>
    </row>
    <row r="4611" spans="1:4" x14ac:dyDescent="0.25">
      <c r="A4611" s="5"/>
      <c r="B4611" s="5"/>
      <c r="C4611" s="49" t="str">
        <f t="shared" ca="1" si="71"/>
        <v>_</v>
      </c>
      <c r="D4611" s="5"/>
    </row>
    <row r="4612" spans="1:4" x14ac:dyDescent="0.25">
      <c r="A4612" s="6"/>
      <c r="B4612" s="6"/>
      <c r="C4612" s="48" t="str">
        <f t="shared" ref="C4612:C4675" ca="1" si="72">INDIRECT("A"&amp;ROW())&amp;"_"&amp;INDIRECT("B"&amp;ROW())</f>
        <v>_</v>
      </c>
      <c r="D4612" s="6"/>
    </row>
    <row r="4613" spans="1:4" x14ac:dyDescent="0.25">
      <c r="A4613" s="5"/>
      <c r="B4613" s="5"/>
      <c r="C4613" s="49" t="str">
        <f t="shared" ca="1" si="72"/>
        <v>_</v>
      </c>
      <c r="D4613" s="5"/>
    </row>
    <row r="4614" spans="1:4" x14ac:dyDescent="0.25">
      <c r="A4614" s="6"/>
      <c r="B4614" s="6"/>
      <c r="C4614" s="48" t="str">
        <f t="shared" ca="1" si="72"/>
        <v>_</v>
      </c>
      <c r="D4614" s="6"/>
    </row>
    <row r="4615" spans="1:4" x14ac:dyDescent="0.25">
      <c r="A4615" s="5"/>
      <c r="B4615" s="5"/>
      <c r="C4615" s="49" t="str">
        <f t="shared" ca="1" si="72"/>
        <v>_</v>
      </c>
      <c r="D4615" s="5"/>
    </row>
    <row r="4616" spans="1:4" x14ac:dyDescent="0.25">
      <c r="A4616" s="6"/>
      <c r="B4616" s="6"/>
      <c r="C4616" s="48" t="str">
        <f t="shared" ca="1" si="72"/>
        <v>_</v>
      </c>
      <c r="D4616" s="6"/>
    </row>
    <row r="4617" spans="1:4" x14ac:dyDescent="0.25">
      <c r="A4617" s="5"/>
      <c r="B4617" s="5"/>
      <c r="C4617" s="49" t="str">
        <f t="shared" ca="1" si="72"/>
        <v>_</v>
      </c>
      <c r="D4617" s="5"/>
    </row>
    <row r="4618" spans="1:4" x14ac:dyDescent="0.25">
      <c r="A4618" s="6"/>
      <c r="B4618" s="6"/>
      <c r="C4618" s="48" t="str">
        <f t="shared" ca="1" si="72"/>
        <v>_</v>
      </c>
      <c r="D4618" s="6"/>
    </row>
    <row r="4619" spans="1:4" x14ac:dyDescent="0.25">
      <c r="A4619" s="5"/>
      <c r="B4619" s="5"/>
      <c r="C4619" s="49" t="str">
        <f t="shared" ca="1" si="72"/>
        <v>_</v>
      </c>
      <c r="D4619" s="5"/>
    </row>
    <row r="4620" spans="1:4" x14ac:dyDescent="0.25">
      <c r="A4620" s="6"/>
      <c r="B4620" s="6"/>
      <c r="C4620" s="48" t="str">
        <f t="shared" ca="1" si="72"/>
        <v>_</v>
      </c>
      <c r="D4620" s="6"/>
    </row>
    <row r="4621" spans="1:4" x14ac:dyDescent="0.25">
      <c r="A4621" s="5"/>
      <c r="B4621" s="5"/>
      <c r="C4621" s="49" t="str">
        <f t="shared" ca="1" si="72"/>
        <v>_</v>
      </c>
      <c r="D4621" s="5"/>
    </row>
    <row r="4622" spans="1:4" x14ac:dyDescent="0.25">
      <c r="A4622" s="6"/>
      <c r="B4622" s="6"/>
      <c r="C4622" s="48" t="str">
        <f t="shared" ca="1" si="72"/>
        <v>_</v>
      </c>
      <c r="D4622" s="6"/>
    </row>
    <row r="4623" spans="1:4" x14ac:dyDescent="0.25">
      <c r="A4623" s="5"/>
      <c r="B4623" s="5"/>
      <c r="C4623" s="49" t="str">
        <f t="shared" ca="1" si="72"/>
        <v>_</v>
      </c>
      <c r="D4623" s="5"/>
    </row>
    <row r="4624" spans="1:4" x14ac:dyDescent="0.25">
      <c r="A4624" s="6"/>
      <c r="B4624" s="6"/>
      <c r="C4624" s="48" t="str">
        <f t="shared" ca="1" si="72"/>
        <v>_</v>
      </c>
      <c r="D4624" s="6"/>
    </row>
    <row r="4625" spans="1:4" x14ac:dyDescent="0.25">
      <c r="A4625" s="5"/>
      <c r="B4625" s="5"/>
      <c r="C4625" s="49" t="str">
        <f t="shared" ca="1" si="72"/>
        <v>_</v>
      </c>
      <c r="D4625" s="5"/>
    </row>
    <row r="4626" spans="1:4" x14ac:dyDescent="0.25">
      <c r="A4626" s="6"/>
      <c r="B4626" s="6"/>
      <c r="C4626" s="48" t="str">
        <f t="shared" ca="1" si="72"/>
        <v>_</v>
      </c>
      <c r="D4626" s="6"/>
    </row>
    <row r="4627" spans="1:4" x14ac:dyDescent="0.25">
      <c r="A4627" s="5"/>
      <c r="B4627" s="5"/>
      <c r="C4627" s="49" t="str">
        <f t="shared" ca="1" si="72"/>
        <v>_</v>
      </c>
      <c r="D4627" s="5"/>
    </row>
    <row r="4628" spans="1:4" x14ac:dyDescent="0.25">
      <c r="A4628" s="6"/>
      <c r="B4628" s="6"/>
      <c r="C4628" s="48" t="str">
        <f t="shared" ca="1" si="72"/>
        <v>_</v>
      </c>
      <c r="D4628" s="6"/>
    </row>
    <row r="4629" spans="1:4" x14ac:dyDescent="0.25">
      <c r="A4629" s="5"/>
      <c r="B4629" s="5"/>
      <c r="C4629" s="49" t="str">
        <f t="shared" ca="1" si="72"/>
        <v>_</v>
      </c>
      <c r="D4629" s="5"/>
    </row>
    <row r="4630" spans="1:4" x14ac:dyDescent="0.25">
      <c r="A4630" s="6"/>
      <c r="B4630" s="6"/>
      <c r="C4630" s="48" t="str">
        <f t="shared" ca="1" si="72"/>
        <v>_</v>
      </c>
      <c r="D4630" s="6"/>
    </row>
    <row r="4631" spans="1:4" x14ac:dyDescent="0.25">
      <c r="A4631" s="5"/>
      <c r="B4631" s="5"/>
      <c r="C4631" s="49" t="str">
        <f t="shared" ca="1" si="72"/>
        <v>_</v>
      </c>
      <c r="D4631" s="5"/>
    </row>
    <row r="4632" spans="1:4" x14ac:dyDescent="0.25">
      <c r="A4632" s="6"/>
      <c r="B4632" s="6"/>
      <c r="C4632" s="48" t="str">
        <f t="shared" ca="1" si="72"/>
        <v>_</v>
      </c>
      <c r="D4632" s="6"/>
    </row>
    <row r="4633" spans="1:4" x14ac:dyDescent="0.25">
      <c r="A4633" s="5"/>
      <c r="B4633" s="5"/>
      <c r="C4633" s="49" t="str">
        <f t="shared" ca="1" si="72"/>
        <v>_</v>
      </c>
      <c r="D4633" s="5"/>
    </row>
    <row r="4634" spans="1:4" x14ac:dyDescent="0.25">
      <c r="A4634" s="6"/>
      <c r="B4634" s="6"/>
      <c r="C4634" s="48" t="str">
        <f t="shared" ca="1" si="72"/>
        <v>_</v>
      </c>
      <c r="D4634" s="6"/>
    </row>
    <row r="4635" spans="1:4" x14ac:dyDescent="0.25">
      <c r="A4635" s="5"/>
      <c r="B4635" s="5"/>
      <c r="C4635" s="49" t="str">
        <f t="shared" ca="1" si="72"/>
        <v>_</v>
      </c>
      <c r="D4635" s="5"/>
    </row>
    <row r="4636" spans="1:4" x14ac:dyDescent="0.25">
      <c r="A4636" s="6"/>
      <c r="B4636" s="6"/>
      <c r="C4636" s="48" t="str">
        <f t="shared" ca="1" si="72"/>
        <v>_</v>
      </c>
      <c r="D4636" s="6"/>
    </row>
    <row r="4637" spans="1:4" x14ac:dyDescent="0.25">
      <c r="A4637" s="5"/>
      <c r="B4637" s="5"/>
      <c r="C4637" s="49" t="str">
        <f t="shared" ca="1" si="72"/>
        <v>_</v>
      </c>
      <c r="D4637" s="5"/>
    </row>
    <row r="4638" spans="1:4" x14ac:dyDescent="0.25">
      <c r="A4638" s="6"/>
      <c r="B4638" s="6"/>
      <c r="C4638" s="48" t="str">
        <f t="shared" ca="1" si="72"/>
        <v>_</v>
      </c>
      <c r="D4638" s="6"/>
    </row>
    <row r="4639" spans="1:4" x14ac:dyDescent="0.25">
      <c r="A4639" s="5"/>
      <c r="B4639" s="5"/>
      <c r="C4639" s="49" t="str">
        <f t="shared" ca="1" si="72"/>
        <v>_</v>
      </c>
      <c r="D4639" s="5"/>
    </row>
    <row r="4640" spans="1:4" x14ac:dyDescent="0.25">
      <c r="A4640" s="6"/>
      <c r="B4640" s="6"/>
      <c r="C4640" s="48" t="str">
        <f t="shared" ca="1" si="72"/>
        <v>_</v>
      </c>
      <c r="D4640" s="6"/>
    </row>
    <row r="4641" spans="1:4" x14ac:dyDescent="0.25">
      <c r="A4641" s="5"/>
      <c r="B4641" s="5"/>
      <c r="C4641" s="49" t="str">
        <f t="shared" ca="1" si="72"/>
        <v>_</v>
      </c>
      <c r="D4641" s="5"/>
    </row>
    <row r="4642" spans="1:4" x14ac:dyDescent="0.25">
      <c r="A4642" s="6"/>
      <c r="B4642" s="6"/>
      <c r="C4642" s="48" t="str">
        <f t="shared" ca="1" si="72"/>
        <v>_</v>
      </c>
      <c r="D4642" s="6"/>
    </row>
    <row r="4643" spans="1:4" x14ac:dyDescent="0.25">
      <c r="A4643" s="5"/>
      <c r="B4643" s="5"/>
      <c r="C4643" s="49" t="str">
        <f t="shared" ca="1" si="72"/>
        <v>_</v>
      </c>
      <c r="D4643" s="5"/>
    </row>
    <row r="4644" spans="1:4" x14ac:dyDescent="0.25">
      <c r="A4644" s="6"/>
      <c r="B4644" s="6"/>
      <c r="C4644" s="48" t="str">
        <f t="shared" ca="1" si="72"/>
        <v>_</v>
      </c>
      <c r="D4644" s="6"/>
    </row>
    <row r="4645" spans="1:4" x14ac:dyDescent="0.25">
      <c r="A4645" s="5"/>
      <c r="B4645" s="5"/>
      <c r="C4645" s="49" t="str">
        <f t="shared" ca="1" si="72"/>
        <v>_</v>
      </c>
      <c r="D4645" s="5"/>
    </row>
    <row r="4646" spans="1:4" x14ac:dyDescent="0.25">
      <c r="A4646" s="6"/>
      <c r="B4646" s="6"/>
      <c r="C4646" s="48" t="str">
        <f t="shared" ca="1" si="72"/>
        <v>_</v>
      </c>
      <c r="D4646" s="6"/>
    </row>
    <row r="4647" spans="1:4" x14ac:dyDescent="0.25">
      <c r="A4647" s="5"/>
      <c r="B4647" s="5"/>
      <c r="C4647" s="49" t="str">
        <f t="shared" ca="1" si="72"/>
        <v>_</v>
      </c>
      <c r="D4647" s="5"/>
    </row>
    <row r="4648" spans="1:4" x14ac:dyDescent="0.25">
      <c r="A4648" s="6"/>
      <c r="B4648" s="6"/>
      <c r="C4648" s="48" t="str">
        <f t="shared" ca="1" si="72"/>
        <v>_</v>
      </c>
      <c r="D4648" s="6"/>
    </row>
    <row r="4649" spans="1:4" x14ac:dyDescent="0.25">
      <c r="A4649" s="5"/>
      <c r="B4649" s="5"/>
      <c r="C4649" s="49" t="str">
        <f t="shared" ca="1" si="72"/>
        <v>_</v>
      </c>
      <c r="D4649" s="5"/>
    </row>
    <row r="4650" spans="1:4" x14ac:dyDescent="0.25">
      <c r="A4650" s="6"/>
      <c r="B4650" s="6"/>
      <c r="C4650" s="48" t="str">
        <f t="shared" ca="1" si="72"/>
        <v>_</v>
      </c>
      <c r="D4650" s="6"/>
    </row>
    <row r="4651" spans="1:4" x14ac:dyDescent="0.25">
      <c r="A4651" s="5"/>
      <c r="B4651" s="5"/>
      <c r="C4651" s="49" t="str">
        <f t="shared" ca="1" si="72"/>
        <v>_</v>
      </c>
      <c r="D4651" s="5"/>
    </row>
    <row r="4652" spans="1:4" x14ac:dyDescent="0.25">
      <c r="A4652" s="6"/>
      <c r="B4652" s="6"/>
      <c r="C4652" s="48" t="str">
        <f t="shared" ca="1" si="72"/>
        <v>_</v>
      </c>
      <c r="D4652" s="6"/>
    </row>
    <row r="4653" spans="1:4" x14ac:dyDescent="0.25">
      <c r="A4653" s="5"/>
      <c r="B4653" s="5"/>
      <c r="C4653" s="49" t="str">
        <f t="shared" ca="1" si="72"/>
        <v>_</v>
      </c>
      <c r="D4653" s="5"/>
    </row>
    <row r="4654" spans="1:4" x14ac:dyDescent="0.25">
      <c r="A4654" s="6"/>
      <c r="B4654" s="6"/>
      <c r="C4654" s="48" t="str">
        <f t="shared" ca="1" si="72"/>
        <v>_</v>
      </c>
      <c r="D4654" s="6"/>
    </row>
    <row r="4655" spans="1:4" x14ac:dyDescent="0.25">
      <c r="A4655" s="5"/>
      <c r="B4655" s="5"/>
      <c r="C4655" s="49" t="str">
        <f t="shared" ca="1" si="72"/>
        <v>_</v>
      </c>
      <c r="D4655" s="5"/>
    </row>
    <row r="4656" spans="1:4" x14ac:dyDescent="0.25">
      <c r="A4656" s="6"/>
      <c r="B4656" s="6"/>
      <c r="C4656" s="48" t="str">
        <f t="shared" ca="1" si="72"/>
        <v>_</v>
      </c>
      <c r="D4656" s="6"/>
    </row>
    <row r="4657" spans="1:4" x14ac:dyDescent="0.25">
      <c r="A4657" s="5"/>
      <c r="B4657" s="5"/>
      <c r="C4657" s="49" t="str">
        <f t="shared" ca="1" si="72"/>
        <v>_</v>
      </c>
      <c r="D4657" s="5"/>
    </row>
    <row r="4658" spans="1:4" x14ac:dyDescent="0.25">
      <c r="A4658" s="6"/>
      <c r="B4658" s="6"/>
      <c r="C4658" s="48" t="str">
        <f t="shared" ca="1" si="72"/>
        <v>_</v>
      </c>
      <c r="D4658" s="6"/>
    </row>
    <row r="4659" spans="1:4" x14ac:dyDescent="0.25">
      <c r="A4659" s="5"/>
      <c r="B4659" s="5"/>
      <c r="C4659" s="49" t="str">
        <f t="shared" ca="1" si="72"/>
        <v>_</v>
      </c>
      <c r="D4659" s="5"/>
    </row>
    <row r="4660" spans="1:4" x14ac:dyDescent="0.25">
      <c r="A4660" s="6"/>
      <c r="B4660" s="6"/>
      <c r="C4660" s="48" t="str">
        <f t="shared" ca="1" si="72"/>
        <v>_</v>
      </c>
      <c r="D4660" s="6"/>
    </row>
    <row r="4661" spans="1:4" x14ac:dyDescent="0.25">
      <c r="A4661" s="5"/>
      <c r="B4661" s="5"/>
      <c r="C4661" s="49" t="str">
        <f t="shared" ca="1" si="72"/>
        <v>_</v>
      </c>
      <c r="D4661" s="5"/>
    </row>
    <row r="4662" spans="1:4" x14ac:dyDescent="0.25">
      <c r="A4662" s="6"/>
      <c r="B4662" s="6"/>
      <c r="C4662" s="48" t="str">
        <f t="shared" ca="1" si="72"/>
        <v>_</v>
      </c>
      <c r="D4662" s="6"/>
    </row>
    <row r="4663" spans="1:4" x14ac:dyDescent="0.25">
      <c r="A4663" s="5"/>
      <c r="B4663" s="5"/>
      <c r="C4663" s="49" t="str">
        <f t="shared" ca="1" si="72"/>
        <v>_</v>
      </c>
      <c r="D4663" s="5"/>
    </row>
    <row r="4664" spans="1:4" x14ac:dyDescent="0.25">
      <c r="A4664" s="6"/>
      <c r="B4664" s="6"/>
      <c r="C4664" s="48" t="str">
        <f t="shared" ca="1" si="72"/>
        <v>_</v>
      </c>
      <c r="D4664" s="6"/>
    </row>
    <row r="4665" spans="1:4" x14ac:dyDescent="0.25">
      <c r="A4665" s="5"/>
      <c r="B4665" s="5"/>
      <c r="C4665" s="49" t="str">
        <f t="shared" ca="1" si="72"/>
        <v>_</v>
      </c>
      <c r="D4665" s="5"/>
    </row>
    <row r="4666" spans="1:4" x14ac:dyDescent="0.25">
      <c r="A4666" s="6"/>
      <c r="B4666" s="6"/>
      <c r="C4666" s="48" t="str">
        <f t="shared" ca="1" si="72"/>
        <v>_</v>
      </c>
      <c r="D4666" s="6"/>
    </row>
    <row r="4667" spans="1:4" x14ac:dyDescent="0.25">
      <c r="A4667" s="5"/>
      <c r="B4667" s="5"/>
      <c r="C4667" s="49" t="str">
        <f t="shared" ca="1" si="72"/>
        <v>_</v>
      </c>
      <c r="D4667" s="5"/>
    </row>
    <row r="4668" spans="1:4" x14ac:dyDescent="0.25">
      <c r="A4668" s="6"/>
      <c r="B4668" s="6"/>
      <c r="C4668" s="48" t="str">
        <f t="shared" ca="1" si="72"/>
        <v>_</v>
      </c>
      <c r="D4668" s="6"/>
    </row>
    <row r="4669" spans="1:4" x14ac:dyDescent="0.25">
      <c r="A4669" s="5"/>
      <c r="B4669" s="5"/>
      <c r="C4669" s="49" t="str">
        <f t="shared" ca="1" si="72"/>
        <v>_</v>
      </c>
      <c r="D4669" s="5"/>
    </row>
    <row r="4670" spans="1:4" x14ac:dyDescent="0.25">
      <c r="A4670" s="6"/>
      <c r="B4670" s="6"/>
      <c r="C4670" s="48" t="str">
        <f t="shared" ca="1" si="72"/>
        <v>_</v>
      </c>
      <c r="D4670" s="6"/>
    </row>
    <row r="4671" spans="1:4" x14ac:dyDescent="0.25">
      <c r="A4671" s="5"/>
      <c r="B4671" s="5"/>
      <c r="C4671" s="49" t="str">
        <f t="shared" ca="1" si="72"/>
        <v>_</v>
      </c>
      <c r="D4671" s="5"/>
    </row>
    <row r="4672" spans="1:4" x14ac:dyDescent="0.25">
      <c r="A4672" s="6"/>
      <c r="B4672" s="6"/>
      <c r="C4672" s="48" t="str">
        <f t="shared" ca="1" si="72"/>
        <v>_</v>
      </c>
      <c r="D4672" s="6"/>
    </row>
    <row r="4673" spans="1:4" x14ac:dyDescent="0.25">
      <c r="A4673" s="5"/>
      <c r="B4673" s="5"/>
      <c r="C4673" s="49" t="str">
        <f t="shared" ca="1" si="72"/>
        <v>_</v>
      </c>
      <c r="D4673" s="5"/>
    </row>
    <row r="4674" spans="1:4" x14ac:dyDescent="0.25">
      <c r="A4674" s="6"/>
      <c r="B4674" s="6"/>
      <c r="C4674" s="48" t="str">
        <f t="shared" ca="1" si="72"/>
        <v>_</v>
      </c>
      <c r="D4674" s="6"/>
    </row>
    <row r="4675" spans="1:4" x14ac:dyDescent="0.25">
      <c r="A4675" s="5"/>
      <c r="B4675" s="5"/>
      <c r="C4675" s="49" t="str">
        <f t="shared" ca="1" si="72"/>
        <v>_</v>
      </c>
      <c r="D4675" s="5"/>
    </row>
    <row r="4676" spans="1:4" x14ac:dyDescent="0.25">
      <c r="A4676" s="6"/>
      <c r="B4676" s="6"/>
      <c r="C4676" s="48" t="str">
        <f t="shared" ref="C4676:C4739" ca="1" si="73">INDIRECT("A"&amp;ROW())&amp;"_"&amp;INDIRECT("B"&amp;ROW())</f>
        <v>_</v>
      </c>
      <c r="D4676" s="6"/>
    </row>
    <row r="4677" spans="1:4" x14ac:dyDescent="0.25">
      <c r="A4677" s="5"/>
      <c r="B4677" s="5"/>
      <c r="C4677" s="49" t="str">
        <f t="shared" ca="1" si="73"/>
        <v>_</v>
      </c>
      <c r="D4677" s="5"/>
    </row>
    <row r="4678" spans="1:4" x14ac:dyDescent="0.25">
      <c r="A4678" s="6"/>
      <c r="B4678" s="6"/>
      <c r="C4678" s="48" t="str">
        <f t="shared" ca="1" si="73"/>
        <v>_</v>
      </c>
      <c r="D4678" s="6"/>
    </row>
    <row r="4679" spans="1:4" x14ac:dyDescent="0.25">
      <c r="A4679" s="5"/>
      <c r="B4679" s="5"/>
      <c r="C4679" s="49" t="str">
        <f t="shared" ca="1" si="73"/>
        <v>_</v>
      </c>
      <c r="D4679" s="5"/>
    </row>
    <row r="4680" spans="1:4" x14ac:dyDescent="0.25">
      <c r="A4680" s="6"/>
      <c r="B4680" s="6"/>
      <c r="C4680" s="48" t="str">
        <f t="shared" ca="1" si="73"/>
        <v>_</v>
      </c>
      <c r="D4680" s="6"/>
    </row>
    <row r="4681" spans="1:4" x14ac:dyDescent="0.25">
      <c r="A4681" s="5"/>
      <c r="B4681" s="5"/>
      <c r="C4681" s="49" t="str">
        <f t="shared" ca="1" si="73"/>
        <v>_</v>
      </c>
      <c r="D4681" s="5"/>
    </row>
    <row r="4682" spans="1:4" x14ac:dyDescent="0.25">
      <c r="A4682" s="6"/>
      <c r="B4682" s="6"/>
      <c r="C4682" s="48" t="str">
        <f t="shared" ca="1" si="73"/>
        <v>_</v>
      </c>
      <c r="D4682" s="6"/>
    </row>
    <row r="4683" spans="1:4" x14ac:dyDescent="0.25">
      <c r="A4683" s="5"/>
      <c r="B4683" s="5"/>
      <c r="C4683" s="49" t="str">
        <f t="shared" ca="1" si="73"/>
        <v>_</v>
      </c>
      <c r="D4683" s="5"/>
    </row>
    <row r="4684" spans="1:4" x14ac:dyDescent="0.25">
      <c r="A4684" s="6"/>
      <c r="B4684" s="6"/>
      <c r="C4684" s="48" t="str">
        <f t="shared" ca="1" si="73"/>
        <v>_</v>
      </c>
      <c r="D4684" s="6"/>
    </row>
    <row r="4685" spans="1:4" x14ac:dyDescent="0.25">
      <c r="A4685" s="5"/>
      <c r="B4685" s="5"/>
      <c r="C4685" s="49" t="str">
        <f t="shared" ca="1" si="73"/>
        <v>_</v>
      </c>
      <c r="D4685" s="5"/>
    </row>
    <row r="4686" spans="1:4" x14ac:dyDescent="0.25">
      <c r="A4686" s="6"/>
      <c r="B4686" s="6"/>
      <c r="C4686" s="48" t="str">
        <f t="shared" ca="1" si="73"/>
        <v>_</v>
      </c>
      <c r="D4686" s="6"/>
    </row>
    <row r="4687" spans="1:4" x14ac:dyDescent="0.25">
      <c r="A4687" s="5"/>
      <c r="B4687" s="5"/>
      <c r="C4687" s="49" t="str">
        <f t="shared" ca="1" si="73"/>
        <v>_</v>
      </c>
      <c r="D4687" s="5"/>
    </row>
    <row r="4688" spans="1:4" x14ac:dyDescent="0.25">
      <c r="A4688" s="6"/>
      <c r="B4688" s="6"/>
      <c r="C4688" s="48" t="str">
        <f t="shared" ca="1" si="73"/>
        <v>_</v>
      </c>
      <c r="D4688" s="6"/>
    </row>
    <row r="4689" spans="1:4" x14ac:dyDescent="0.25">
      <c r="A4689" s="5"/>
      <c r="B4689" s="5"/>
      <c r="C4689" s="49" t="str">
        <f t="shared" ca="1" si="73"/>
        <v>_</v>
      </c>
      <c r="D4689" s="5"/>
    </row>
    <row r="4690" spans="1:4" x14ac:dyDescent="0.25">
      <c r="A4690" s="6"/>
      <c r="B4690" s="6"/>
      <c r="C4690" s="48" t="str">
        <f t="shared" ca="1" si="73"/>
        <v>_</v>
      </c>
      <c r="D4690" s="6"/>
    </row>
    <row r="4691" spans="1:4" x14ac:dyDescent="0.25">
      <c r="A4691" s="5"/>
      <c r="B4691" s="5"/>
      <c r="C4691" s="49" t="str">
        <f t="shared" ca="1" si="73"/>
        <v>_</v>
      </c>
      <c r="D4691" s="5"/>
    </row>
    <row r="4692" spans="1:4" x14ac:dyDescent="0.25">
      <c r="A4692" s="6"/>
      <c r="B4692" s="6"/>
      <c r="C4692" s="48" t="str">
        <f t="shared" ca="1" si="73"/>
        <v>_</v>
      </c>
      <c r="D4692" s="6"/>
    </row>
    <row r="4693" spans="1:4" x14ac:dyDescent="0.25">
      <c r="A4693" s="5"/>
      <c r="B4693" s="5"/>
      <c r="C4693" s="49" t="str">
        <f t="shared" ca="1" si="73"/>
        <v>_</v>
      </c>
      <c r="D4693" s="5"/>
    </row>
    <row r="4694" spans="1:4" x14ac:dyDescent="0.25">
      <c r="A4694" s="6"/>
      <c r="B4694" s="6"/>
      <c r="C4694" s="48" t="str">
        <f t="shared" ca="1" si="73"/>
        <v>_</v>
      </c>
      <c r="D4694" s="6"/>
    </row>
    <row r="4695" spans="1:4" x14ac:dyDescent="0.25">
      <c r="A4695" s="5"/>
      <c r="B4695" s="5"/>
      <c r="C4695" s="49" t="str">
        <f t="shared" ca="1" si="73"/>
        <v>_</v>
      </c>
      <c r="D4695" s="5"/>
    </row>
    <row r="4696" spans="1:4" x14ac:dyDescent="0.25">
      <c r="A4696" s="6"/>
      <c r="B4696" s="6"/>
      <c r="C4696" s="48" t="str">
        <f t="shared" ca="1" si="73"/>
        <v>_</v>
      </c>
      <c r="D4696" s="6"/>
    </row>
    <row r="4697" spans="1:4" x14ac:dyDescent="0.25">
      <c r="A4697" s="5"/>
      <c r="B4697" s="5"/>
      <c r="C4697" s="49" t="str">
        <f t="shared" ca="1" si="73"/>
        <v>_</v>
      </c>
      <c r="D4697" s="5"/>
    </row>
    <row r="4698" spans="1:4" x14ac:dyDescent="0.25">
      <c r="A4698" s="6"/>
      <c r="B4698" s="6"/>
      <c r="C4698" s="48" t="str">
        <f t="shared" ca="1" si="73"/>
        <v>_</v>
      </c>
      <c r="D4698" s="6"/>
    </row>
    <row r="4699" spans="1:4" x14ac:dyDescent="0.25">
      <c r="A4699" s="5"/>
      <c r="B4699" s="5"/>
      <c r="C4699" s="49" t="str">
        <f t="shared" ca="1" si="73"/>
        <v>_</v>
      </c>
      <c r="D4699" s="5"/>
    </row>
    <row r="4700" spans="1:4" x14ac:dyDescent="0.25">
      <c r="A4700" s="6"/>
      <c r="B4700" s="6"/>
      <c r="C4700" s="48" t="str">
        <f t="shared" ca="1" si="73"/>
        <v>_</v>
      </c>
      <c r="D4700" s="6"/>
    </row>
    <row r="4701" spans="1:4" x14ac:dyDescent="0.25">
      <c r="A4701" s="5"/>
      <c r="B4701" s="5"/>
      <c r="C4701" s="49" t="str">
        <f t="shared" ca="1" si="73"/>
        <v>_</v>
      </c>
      <c r="D4701" s="5"/>
    </row>
    <row r="4702" spans="1:4" x14ac:dyDescent="0.25">
      <c r="A4702" s="6"/>
      <c r="B4702" s="6"/>
      <c r="C4702" s="48" t="str">
        <f t="shared" ca="1" si="73"/>
        <v>_</v>
      </c>
      <c r="D4702" s="6"/>
    </row>
    <row r="4703" spans="1:4" x14ac:dyDescent="0.25">
      <c r="A4703" s="5"/>
      <c r="B4703" s="5"/>
      <c r="C4703" s="49" t="str">
        <f t="shared" ca="1" si="73"/>
        <v>_</v>
      </c>
      <c r="D4703" s="5"/>
    </row>
    <row r="4704" spans="1:4" x14ac:dyDescent="0.25">
      <c r="A4704" s="6"/>
      <c r="B4704" s="6"/>
      <c r="C4704" s="48" t="str">
        <f t="shared" ca="1" si="73"/>
        <v>_</v>
      </c>
      <c r="D4704" s="6"/>
    </row>
    <row r="4705" spans="1:4" x14ac:dyDescent="0.25">
      <c r="A4705" s="5"/>
      <c r="B4705" s="5"/>
      <c r="C4705" s="49" t="str">
        <f t="shared" ca="1" si="73"/>
        <v>_</v>
      </c>
      <c r="D4705" s="5"/>
    </row>
    <row r="4706" spans="1:4" x14ac:dyDescent="0.25">
      <c r="A4706" s="6"/>
      <c r="B4706" s="6"/>
      <c r="C4706" s="48" t="str">
        <f t="shared" ca="1" si="73"/>
        <v>_</v>
      </c>
      <c r="D4706" s="6"/>
    </row>
    <row r="4707" spans="1:4" x14ac:dyDescent="0.25">
      <c r="A4707" s="5"/>
      <c r="B4707" s="5"/>
      <c r="C4707" s="49" t="str">
        <f t="shared" ca="1" si="73"/>
        <v>_</v>
      </c>
      <c r="D4707" s="5"/>
    </row>
    <row r="4708" spans="1:4" x14ac:dyDescent="0.25">
      <c r="A4708" s="6"/>
      <c r="B4708" s="6"/>
      <c r="C4708" s="48" t="str">
        <f t="shared" ca="1" si="73"/>
        <v>_</v>
      </c>
      <c r="D4708" s="6"/>
    </row>
    <row r="4709" spans="1:4" x14ac:dyDescent="0.25">
      <c r="A4709" s="5"/>
      <c r="B4709" s="5"/>
      <c r="C4709" s="49" t="str">
        <f t="shared" ca="1" si="73"/>
        <v>_</v>
      </c>
      <c r="D4709" s="5"/>
    </row>
    <row r="4710" spans="1:4" x14ac:dyDescent="0.25">
      <c r="A4710" s="6"/>
      <c r="B4710" s="6"/>
      <c r="C4710" s="48" t="str">
        <f t="shared" ca="1" si="73"/>
        <v>_</v>
      </c>
      <c r="D4710" s="6"/>
    </row>
    <row r="4711" spans="1:4" x14ac:dyDescent="0.25">
      <c r="A4711" s="5"/>
      <c r="B4711" s="5"/>
      <c r="C4711" s="49" t="str">
        <f t="shared" ca="1" si="73"/>
        <v>_</v>
      </c>
      <c r="D4711" s="5"/>
    </row>
    <row r="4712" spans="1:4" x14ac:dyDescent="0.25">
      <c r="A4712" s="6"/>
      <c r="B4712" s="6"/>
      <c r="C4712" s="48" t="str">
        <f t="shared" ca="1" si="73"/>
        <v>_</v>
      </c>
      <c r="D4712" s="6"/>
    </row>
    <row r="4713" spans="1:4" x14ac:dyDescent="0.25">
      <c r="A4713" s="5"/>
      <c r="B4713" s="5"/>
      <c r="C4713" s="49" t="str">
        <f t="shared" ca="1" si="73"/>
        <v>_</v>
      </c>
      <c r="D4713" s="5"/>
    </row>
    <row r="4714" spans="1:4" x14ac:dyDescent="0.25">
      <c r="A4714" s="6"/>
      <c r="B4714" s="6"/>
      <c r="C4714" s="48" t="str">
        <f t="shared" ca="1" si="73"/>
        <v>_</v>
      </c>
      <c r="D4714" s="6"/>
    </row>
    <row r="4715" spans="1:4" x14ac:dyDescent="0.25">
      <c r="A4715" s="5"/>
      <c r="B4715" s="5"/>
      <c r="C4715" s="49" t="str">
        <f t="shared" ca="1" si="73"/>
        <v>_</v>
      </c>
      <c r="D4715" s="5"/>
    </row>
    <row r="4716" spans="1:4" x14ac:dyDescent="0.25">
      <c r="A4716" s="6"/>
      <c r="B4716" s="6"/>
      <c r="C4716" s="48" t="str">
        <f t="shared" ca="1" si="73"/>
        <v>_</v>
      </c>
      <c r="D4716" s="6"/>
    </row>
    <row r="4717" spans="1:4" x14ac:dyDescent="0.25">
      <c r="A4717" s="5"/>
      <c r="B4717" s="5"/>
      <c r="C4717" s="49" t="str">
        <f t="shared" ca="1" si="73"/>
        <v>_</v>
      </c>
      <c r="D4717" s="5"/>
    </row>
    <row r="4718" spans="1:4" x14ac:dyDescent="0.25">
      <c r="A4718" s="6"/>
      <c r="B4718" s="6"/>
      <c r="C4718" s="48" t="str">
        <f t="shared" ca="1" si="73"/>
        <v>_</v>
      </c>
      <c r="D4718" s="6"/>
    </row>
    <row r="4719" spans="1:4" x14ac:dyDescent="0.25">
      <c r="A4719" s="5"/>
      <c r="B4719" s="5"/>
      <c r="C4719" s="49" t="str">
        <f t="shared" ca="1" si="73"/>
        <v>_</v>
      </c>
      <c r="D4719" s="5"/>
    </row>
    <row r="4720" spans="1:4" x14ac:dyDescent="0.25">
      <c r="A4720" s="6"/>
      <c r="B4720" s="6"/>
      <c r="C4720" s="48" t="str">
        <f t="shared" ca="1" si="73"/>
        <v>_</v>
      </c>
      <c r="D4720" s="6"/>
    </row>
    <row r="4721" spans="1:4" x14ac:dyDescent="0.25">
      <c r="A4721" s="5"/>
      <c r="B4721" s="5"/>
      <c r="C4721" s="49" t="str">
        <f t="shared" ca="1" si="73"/>
        <v>_</v>
      </c>
      <c r="D4721" s="5"/>
    </row>
    <row r="4722" spans="1:4" x14ac:dyDescent="0.25">
      <c r="A4722" s="6"/>
      <c r="B4722" s="6"/>
      <c r="C4722" s="48" t="str">
        <f t="shared" ca="1" si="73"/>
        <v>_</v>
      </c>
      <c r="D4722" s="6"/>
    </row>
    <row r="4723" spans="1:4" x14ac:dyDescent="0.25">
      <c r="A4723" s="5"/>
      <c r="B4723" s="5"/>
      <c r="C4723" s="49" t="str">
        <f t="shared" ca="1" si="73"/>
        <v>_</v>
      </c>
      <c r="D4723" s="5"/>
    </row>
    <row r="4724" spans="1:4" x14ac:dyDescent="0.25">
      <c r="A4724" s="6"/>
      <c r="B4724" s="6"/>
      <c r="C4724" s="48" t="str">
        <f t="shared" ca="1" si="73"/>
        <v>_</v>
      </c>
      <c r="D4724" s="6"/>
    </row>
    <row r="4725" spans="1:4" x14ac:dyDescent="0.25">
      <c r="A4725" s="5"/>
      <c r="B4725" s="5"/>
      <c r="C4725" s="49" t="str">
        <f t="shared" ca="1" si="73"/>
        <v>_</v>
      </c>
      <c r="D4725" s="5"/>
    </row>
    <row r="4726" spans="1:4" x14ac:dyDescent="0.25">
      <c r="A4726" s="6"/>
      <c r="B4726" s="6"/>
      <c r="C4726" s="48" t="str">
        <f t="shared" ca="1" si="73"/>
        <v>_</v>
      </c>
      <c r="D4726" s="6"/>
    </row>
    <row r="4727" spans="1:4" x14ac:dyDescent="0.25">
      <c r="A4727" s="5"/>
      <c r="B4727" s="5"/>
      <c r="C4727" s="49" t="str">
        <f t="shared" ca="1" si="73"/>
        <v>_</v>
      </c>
      <c r="D4727" s="5"/>
    </row>
    <row r="4728" spans="1:4" x14ac:dyDescent="0.25">
      <c r="A4728" s="6"/>
      <c r="B4728" s="6"/>
      <c r="C4728" s="48" t="str">
        <f t="shared" ca="1" si="73"/>
        <v>_</v>
      </c>
      <c r="D4728" s="6"/>
    </row>
    <row r="4729" spans="1:4" x14ac:dyDescent="0.25">
      <c r="A4729" s="5"/>
      <c r="B4729" s="5"/>
      <c r="C4729" s="49" t="str">
        <f t="shared" ca="1" si="73"/>
        <v>_</v>
      </c>
      <c r="D4729" s="5"/>
    </row>
    <row r="4730" spans="1:4" x14ac:dyDescent="0.25">
      <c r="A4730" s="6"/>
      <c r="B4730" s="6"/>
      <c r="C4730" s="48" t="str">
        <f t="shared" ca="1" si="73"/>
        <v>_</v>
      </c>
      <c r="D4730" s="6"/>
    </row>
    <row r="4731" spans="1:4" x14ac:dyDescent="0.25">
      <c r="A4731" s="5"/>
      <c r="B4731" s="5"/>
      <c r="C4731" s="49" t="str">
        <f t="shared" ca="1" si="73"/>
        <v>_</v>
      </c>
      <c r="D4731" s="5"/>
    </row>
    <row r="4732" spans="1:4" x14ac:dyDescent="0.25">
      <c r="A4732" s="6"/>
      <c r="B4732" s="6"/>
      <c r="C4732" s="48" t="str">
        <f t="shared" ca="1" si="73"/>
        <v>_</v>
      </c>
      <c r="D4732" s="6"/>
    </row>
    <row r="4733" spans="1:4" x14ac:dyDescent="0.25">
      <c r="A4733" s="5"/>
      <c r="B4733" s="5"/>
      <c r="C4733" s="49" t="str">
        <f t="shared" ca="1" si="73"/>
        <v>_</v>
      </c>
      <c r="D4733" s="5"/>
    </row>
    <row r="4734" spans="1:4" x14ac:dyDescent="0.25">
      <c r="A4734" s="6"/>
      <c r="B4734" s="6"/>
      <c r="C4734" s="48" t="str">
        <f t="shared" ca="1" si="73"/>
        <v>_</v>
      </c>
      <c r="D4734" s="6"/>
    </row>
    <row r="4735" spans="1:4" x14ac:dyDescent="0.25">
      <c r="A4735" s="5"/>
      <c r="B4735" s="5"/>
      <c r="C4735" s="49" t="str">
        <f t="shared" ca="1" si="73"/>
        <v>_</v>
      </c>
      <c r="D4735" s="5"/>
    </row>
    <row r="4736" spans="1:4" x14ac:dyDescent="0.25">
      <c r="A4736" s="6"/>
      <c r="B4736" s="6"/>
      <c r="C4736" s="48" t="str">
        <f t="shared" ca="1" si="73"/>
        <v>_</v>
      </c>
      <c r="D4736" s="6"/>
    </row>
    <row r="4737" spans="1:4" x14ac:dyDescent="0.25">
      <c r="A4737" s="5"/>
      <c r="B4737" s="5"/>
      <c r="C4737" s="49" t="str">
        <f t="shared" ca="1" si="73"/>
        <v>_</v>
      </c>
      <c r="D4737" s="5"/>
    </row>
    <row r="4738" spans="1:4" x14ac:dyDescent="0.25">
      <c r="A4738" s="6"/>
      <c r="B4738" s="6"/>
      <c r="C4738" s="48" t="str">
        <f t="shared" ca="1" si="73"/>
        <v>_</v>
      </c>
      <c r="D4738" s="6"/>
    </row>
    <row r="4739" spans="1:4" x14ac:dyDescent="0.25">
      <c r="A4739" s="5"/>
      <c r="B4739" s="5"/>
      <c r="C4739" s="49" t="str">
        <f t="shared" ca="1" si="73"/>
        <v>_</v>
      </c>
      <c r="D4739" s="5"/>
    </row>
    <row r="4740" spans="1:4" x14ac:dyDescent="0.25">
      <c r="A4740" s="6"/>
      <c r="B4740" s="6"/>
      <c r="C4740" s="48" t="str">
        <f t="shared" ref="C4740:C4803" ca="1" si="74">INDIRECT("A"&amp;ROW())&amp;"_"&amp;INDIRECT("B"&amp;ROW())</f>
        <v>_</v>
      </c>
      <c r="D4740" s="6"/>
    </row>
    <row r="4741" spans="1:4" x14ac:dyDescent="0.25">
      <c r="A4741" s="5"/>
      <c r="B4741" s="5"/>
      <c r="C4741" s="49" t="str">
        <f t="shared" ca="1" si="74"/>
        <v>_</v>
      </c>
      <c r="D4741" s="5"/>
    </row>
    <row r="4742" spans="1:4" x14ac:dyDescent="0.25">
      <c r="A4742" s="6"/>
      <c r="B4742" s="6"/>
      <c r="C4742" s="48" t="str">
        <f t="shared" ca="1" si="74"/>
        <v>_</v>
      </c>
      <c r="D4742" s="6"/>
    </row>
    <row r="4743" spans="1:4" x14ac:dyDescent="0.25">
      <c r="A4743" s="5"/>
      <c r="B4743" s="5"/>
      <c r="C4743" s="49" t="str">
        <f t="shared" ca="1" si="74"/>
        <v>_</v>
      </c>
      <c r="D4743" s="5"/>
    </row>
    <row r="4744" spans="1:4" x14ac:dyDescent="0.25">
      <c r="A4744" s="6"/>
      <c r="B4744" s="6"/>
      <c r="C4744" s="48" t="str">
        <f t="shared" ca="1" si="74"/>
        <v>_</v>
      </c>
      <c r="D4744" s="6"/>
    </row>
    <row r="4745" spans="1:4" x14ac:dyDescent="0.25">
      <c r="A4745" s="5"/>
      <c r="B4745" s="5"/>
      <c r="C4745" s="49" t="str">
        <f t="shared" ca="1" si="74"/>
        <v>_</v>
      </c>
      <c r="D4745" s="5"/>
    </row>
    <row r="4746" spans="1:4" x14ac:dyDescent="0.25">
      <c r="A4746" s="6"/>
      <c r="B4746" s="6"/>
      <c r="C4746" s="48" t="str">
        <f t="shared" ca="1" si="74"/>
        <v>_</v>
      </c>
      <c r="D4746" s="6"/>
    </row>
    <row r="4747" spans="1:4" x14ac:dyDescent="0.25">
      <c r="A4747" s="5"/>
      <c r="B4747" s="5"/>
      <c r="C4747" s="49" t="str">
        <f t="shared" ca="1" si="74"/>
        <v>_</v>
      </c>
      <c r="D4747" s="5"/>
    </row>
    <row r="4748" spans="1:4" x14ac:dyDescent="0.25">
      <c r="A4748" s="6"/>
      <c r="B4748" s="6"/>
      <c r="C4748" s="48" t="str">
        <f t="shared" ca="1" si="74"/>
        <v>_</v>
      </c>
      <c r="D4748" s="6"/>
    </row>
    <row r="4749" spans="1:4" x14ac:dyDescent="0.25">
      <c r="A4749" s="5"/>
      <c r="B4749" s="5"/>
      <c r="C4749" s="49" t="str">
        <f t="shared" ca="1" si="74"/>
        <v>_</v>
      </c>
      <c r="D4749" s="5"/>
    </row>
    <row r="4750" spans="1:4" x14ac:dyDescent="0.25">
      <c r="A4750" s="6"/>
      <c r="B4750" s="6"/>
      <c r="C4750" s="48" t="str">
        <f t="shared" ca="1" si="74"/>
        <v>_</v>
      </c>
      <c r="D4750" s="6"/>
    </row>
    <row r="4751" spans="1:4" x14ac:dyDescent="0.25">
      <c r="A4751" s="5"/>
      <c r="B4751" s="5"/>
      <c r="C4751" s="49" t="str">
        <f t="shared" ca="1" si="74"/>
        <v>_</v>
      </c>
      <c r="D4751" s="5"/>
    </row>
    <row r="4752" spans="1:4" x14ac:dyDescent="0.25">
      <c r="A4752" s="6"/>
      <c r="B4752" s="6"/>
      <c r="C4752" s="48" t="str">
        <f t="shared" ca="1" si="74"/>
        <v>_</v>
      </c>
      <c r="D4752" s="6"/>
    </row>
    <row r="4753" spans="1:4" x14ac:dyDescent="0.25">
      <c r="A4753" s="5"/>
      <c r="B4753" s="5"/>
      <c r="C4753" s="49" t="str">
        <f t="shared" ca="1" si="74"/>
        <v>_</v>
      </c>
      <c r="D4753" s="5"/>
    </row>
    <row r="4754" spans="1:4" x14ac:dyDescent="0.25">
      <c r="A4754" s="6"/>
      <c r="B4754" s="6"/>
      <c r="C4754" s="48" t="str">
        <f t="shared" ca="1" si="74"/>
        <v>_</v>
      </c>
      <c r="D4754" s="6"/>
    </row>
    <row r="4755" spans="1:4" x14ac:dyDescent="0.25">
      <c r="A4755" s="5"/>
      <c r="B4755" s="5"/>
      <c r="C4755" s="49" t="str">
        <f t="shared" ca="1" si="74"/>
        <v>_</v>
      </c>
      <c r="D4755" s="5"/>
    </row>
    <row r="4756" spans="1:4" x14ac:dyDescent="0.25">
      <c r="A4756" s="6"/>
      <c r="B4756" s="6"/>
      <c r="C4756" s="48" t="str">
        <f t="shared" ca="1" si="74"/>
        <v>_</v>
      </c>
      <c r="D4756" s="6"/>
    </row>
    <row r="4757" spans="1:4" x14ac:dyDescent="0.25">
      <c r="A4757" s="5"/>
      <c r="B4757" s="5"/>
      <c r="C4757" s="49" t="str">
        <f t="shared" ca="1" si="74"/>
        <v>_</v>
      </c>
      <c r="D4757" s="5"/>
    </row>
    <row r="4758" spans="1:4" x14ac:dyDescent="0.25">
      <c r="A4758" s="6"/>
      <c r="B4758" s="6"/>
      <c r="C4758" s="48" t="str">
        <f t="shared" ca="1" si="74"/>
        <v>_</v>
      </c>
      <c r="D4758" s="6"/>
    </row>
    <row r="4759" spans="1:4" x14ac:dyDescent="0.25">
      <c r="A4759" s="5"/>
      <c r="B4759" s="5"/>
      <c r="C4759" s="49" t="str">
        <f t="shared" ca="1" si="74"/>
        <v>_</v>
      </c>
      <c r="D4759" s="5"/>
    </row>
    <row r="4760" spans="1:4" x14ac:dyDescent="0.25">
      <c r="A4760" s="6"/>
      <c r="B4760" s="6"/>
      <c r="C4760" s="48" t="str">
        <f t="shared" ca="1" si="74"/>
        <v>_</v>
      </c>
      <c r="D4760" s="6"/>
    </row>
    <row r="4761" spans="1:4" x14ac:dyDescent="0.25">
      <c r="A4761" s="5"/>
      <c r="B4761" s="5"/>
      <c r="C4761" s="49" t="str">
        <f t="shared" ca="1" si="74"/>
        <v>_</v>
      </c>
      <c r="D4761" s="5"/>
    </row>
    <row r="4762" spans="1:4" x14ac:dyDescent="0.25">
      <c r="A4762" s="6"/>
      <c r="B4762" s="6"/>
      <c r="C4762" s="48" t="str">
        <f t="shared" ca="1" si="74"/>
        <v>_</v>
      </c>
      <c r="D4762" s="6"/>
    </row>
    <row r="4763" spans="1:4" x14ac:dyDescent="0.25">
      <c r="A4763" s="5"/>
      <c r="B4763" s="5"/>
      <c r="C4763" s="49" t="str">
        <f t="shared" ca="1" si="74"/>
        <v>_</v>
      </c>
      <c r="D4763" s="5"/>
    </row>
    <row r="4764" spans="1:4" x14ac:dyDescent="0.25">
      <c r="A4764" s="6"/>
      <c r="B4764" s="6"/>
      <c r="C4764" s="48" t="str">
        <f t="shared" ca="1" si="74"/>
        <v>_</v>
      </c>
      <c r="D4764" s="6"/>
    </row>
    <row r="4765" spans="1:4" x14ac:dyDescent="0.25">
      <c r="A4765" s="5"/>
      <c r="B4765" s="5"/>
      <c r="C4765" s="49" t="str">
        <f t="shared" ca="1" si="74"/>
        <v>_</v>
      </c>
      <c r="D4765" s="5"/>
    </row>
    <row r="4766" spans="1:4" x14ac:dyDescent="0.25">
      <c r="A4766" s="6"/>
      <c r="B4766" s="6"/>
      <c r="C4766" s="48" t="str">
        <f t="shared" ca="1" si="74"/>
        <v>_</v>
      </c>
      <c r="D4766" s="6"/>
    </row>
    <row r="4767" spans="1:4" x14ac:dyDescent="0.25">
      <c r="A4767" s="5"/>
      <c r="B4767" s="5"/>
      <c r="C4767" s="49" t="str">
        <f t="shared" ca="1" si="74"/>
        <v>_</v>
      </c>
      <c r="D4767" s="5"/>
    </row>
    <row r="4768" spans="1:4" x14ac:dyDescent="0.25">
      <c r="A4768" s="6"/>
      <c r="B4768" s="6"/>
      <c r="C4768" s="48" t="str">
        <f t="shared" ca="1" si="74"/>
        <v>_</v>
      </c>
      <c r="D4768" s="6"/>
    </row>
    <row r="4769" spans="1:4" x14ac:dyDescent="0.25">
      <c r="A4769" s="5"/>
      <c r="B4769" s="5"/>
      <c r="C4769" s="49" t="str">
        <f t="shared" ca="1" si="74"/>
        <v>_</v>
      </c>
      <c r="D4769" s="5"/>
    </row>
    <row r="4770" spans="1:4" x14ac:dyDescent="0.25">
      <c r="A4770" s="6"/>
      <c r="B4770" s="6"/>
      <c r="C4770" s="48" t="str">
        <f t="shared" ca="1" si="74"/>
        <v>_</v>
      </c>
      <c r="D4770" s="6"/>
    </row>
    <row r="4771" spans="1:4" x14ac:dyDescent="0.25">
      <c r="A4771" s="5"/>
      <c r="B4771" s="5"/>
      <c r="C4771" s="49" t="str">
        <f t="shared" ca="1" si="74"/>
        <v>_</v>
      </c>
      <c r="D4771" s="5"/>
    </row>
    <row r="4772" spans="1:4" x14ac:dyDescent="0.25">
      <c r="A4772" s="6"/>
      <c r="B4772" s="6"/>
      <c r="C4772" s="48" t="str">
        <f t="shared" ca="1" si="74"/>
        <v>_</v>
      </c>
      <c r="D4772" s="6"/>
    </row>
    <row r="4773" spans="1:4" x14ac:dyDescent="0.25">
      <c r="A4773" s="5"/>
      <c r="B4773" s="5"/>
      <c r="C4773" s="49" t="str">
        <f t="shared" ca="1" si="74"/>
        <v>_</v>
      </c>
      <c r="D4773" s="5"/>
    </row>
    <row r="4774" spans="1:4" x14ac:dyDescent="0.25">
      <c r="A4774" s="6"/>
      <c r="B4774" s="6"/>
      <c r="C4774" s="48" t="str">
        <f t="shared" ca="1" si="74"/>
        <v>_</v>
      </c>
      <c r="D4774" s="6"/>
    </row>
    <row r="4775" spans="1:4" x14ac:dyDescent="0.25">
      <c r="A4775" s="5"/>
      <c r="B4775" s="5"/>
      <c r="C4775" s="49" t="str">
        <f t="shared" ca="1" si="74"/>
        <v>_</v>
      </c>
      <c r="D4775" s="5"/>
    </row>
    <row r="4776" spans="1:4" x14ac:dyDescent="0.25">
      <c r="A4776" s="6"/>
      <c r="B4776" s="6"/>
      <c r="C4776" s="48" t="str">
        <f t="shared" ca="1" si="74"/>
        <v>_</v>
      </c>
      <c r="D4776" s="6"/>
    </row>
    <row r="4777" spans="1:4" x14ac:dyDescent="0.25">
      <c r="A4777" s="5"/>
      <c r="B4777" s="5"/>
      <c r="C4777" s="49" t="str">
        <f t="shared" ca="1" si="74"/>
        <v>_</v>
      </c>
      <c r="D4777" s="5"/>
    </row>
    <row r="4778" spans="1:4" x14ac:dyDescent="0.25">
      <c r="A4778" s="6"/>
      <c r="B4778" s="6"/>
      <c r="C4778" s="48" t="str">
        <f t="shared" ca="1" si="74"/>
        <v>_</v>
      </c>
      <c r="D4778" s="6"/>
    </row>
    <row r="4779" spans="1:4" x14ac:dyDescent="0.25">
      <c r="A4779" s="5"/>
      <c r="B4779" s="5"/>
      <c r="C4779" s="49" t="str">
        <f t="shared" ca="1" si="74"/>
        <v>_</v>
      </c>
      <c r="D4779" s="5"/>
    </row>
    <row r="4780" spans="1:4" x14ac:dyDescent="0.25">
      <c r="A4780" s="6"/>
      <c r="B4780" s="6"/>
      <c r="C4780" s="48" t="str">
        <f t="shared" ca="1" si="74"/>
        <v>_</v>
      </c>
      <c r="D4780" s="6"/>
    </row>
    <row r="4781" spans="1:4" x14ac:dyDescent="0.25">
      <c r="A4781" s="5"/>
      <c r="B4781" s="5"/>
      <c r="C4781" s="49" t="str">
        <f t="shared" ca="1" si="74"/>
        <v>_</v>
      </c>
      <c r="D4781" s="5"/>
    </row>
    <row r="4782" spans="1:4" x14ac:dyDescent="0.25">
      <c r="A4782" s="6"/>
      <c r="B4782" s="6"/>
      <c r="C4782" s="48" t="str">
        <f t="shared" ca="1" si="74"/>
        <v>_</v>
      </c>
      <c r="D4782" s="6"/>
    </row>
    <row r="4783" spans="1:4" x14ac:dyDescent="0.25">
      <c r="A4783" s="5"/>
      <c r="B4783" s="5"/>
      <c r="C4783" s="49" t="str">
        <f t="shared" ca="1" si="74"/>
        <v>_</v>
      </c>
      <c r="D4783" s="5"/>
    </row>
    <row r="4784" spans="1:4" x14ac:dyDescent="0.25">
      <c r="A4784" s="6"/>
      <c r="B4784" s="6"/>
      <c r="C4784" s="48" t="str">
        <f t="shared" ca="1" si="74"/>
        <v>_</v>
      </c>
      <c r="D4784" s="6"/>
    </row>
    <row r="4785" spans="1:4" x14ac:dyDescent="0.25">
      <c r="A4785" s="5"/>
      <c r="B4785" s="5"/>
      <c r="C4785" s="49" t="str">
        <f t="shared" ca="1" si="74"/>
        <v>_</v>
      </c>
      <c r="D4785" s="5"/>
    </row>
    <row r="4786" spans="1:4" x14ac:dyDescent="0.25">
      <c r="A4786" s="6"/>
      <c r="B4786" s="6"/>
      <c r="C4786" s="48" t="str">
        <f t="shared" ca="1" si="74"/>
        <v>_</v>
      </c>
      <c r="D4786" s="6"/>
    </row>
    <row r="4787" spans="1:4" x14ac:dyDescent="0.25">
      <c r="A4787" s="5"/>
      <c r="B4787" s="5"/>
      <c r="C4787" s="49" t="str">
        <f t="shared" ca="1" si="74"/>
        <v>_</v>
      </c>
      <c r="D4787" s="5"/>
    </row>
    <row r="4788" spans="1:4" x14ac:dyDescent="0.25">
      <c r="A4788" s="6"/>
      <c r="B4788" s="6"/>
      <c r="C4788" s="48" t="str">
        <f t="shared" ca="1" si="74"/>
        <v>_</v>
      </c>
      <c r="D4788" s="6"/>
    </row>
    <row r="4789" spans="1:4" x14ac:dyDescent="0.25">
      <c r="A4789" s="5"/>
      <c r="B4789" s="5"/>
      <c r="C4789" s="49" t="str">
        <f t="shared" ca="1" si="74"/>
        <v>_</v>
      </c>
      <c r="D4789" s="5"/>
    </row>
    <row r="4790" spans="1:4" x14ac:dyDescent="0.25">
      <c r="A4790" s="6"/>
      <c r="B4790" s="6"/>
      <c r="C4790" s="48" t="str">
        <f t="shared" ca="1" si="74"/>
        <v>_</v>
      </c>
      <c r="D4790" s="6"/>
    </row>
    <row r="4791" spans="1:4" x14ac:dyDescent="0.25">
      <c r="A4791" s="5"/>
      <c r="B4791" s="5"/>
      <c r="C4791" s="49" t="str">
        <f t="shared" ca="1" si="74"/>
        <v>_</v>
      </c>
      <c r="D4791" s="5"/>
    </row>
    <row r="4792" spans="1:4" x14ac:dyDescent="0.25">
      <c r="A4792" s="6"/>
      <c r="B4792" s="6"/>
      <c r="C4792" s="48" t="str">
        <f t="shared" ca="1" si="74"/>
        <v>_</v>
      </c>
      <c r="D4792" s="6"/>
    </row>
    <row r="4793" spans="1:4" x14ac:dyDescent="0.25">
      <c r="A4793" s="5"/>
      <c r="B4793" s="5"/>
      <c r="C4793" s="49" t="str">
        <f t="shared" ca="1" si="74"/>
        <v>_</v>
      </c>
      <c r="D4793" s="5"/>
    </row>
    <row r="4794" spans="1:4" x14ac:dyDescent="0.25">
      <c r="A4794" s="6"/>
      <c r="B4794" s="6"/>
      <c r="C4794" s="48" t="str">
        <f t="shared" ca="1" si="74"/>
        <v>_</v>
      </c>
      <c r="D4794" s="6"/>
    </row>
    <row r="4795" spans="1:4" x14ac:dyDescent="0.25">
      <c r="A4795" s="5"/>
      <c r="B4795" s="5"/>
      <c r="C4795" s="49" t="str">
        <f t="shared" ca="1" si="74"/>
        <v>_</v>
      </c>
      <c r="D4795" s="5"/>
    </row>
    <row r="4796" spans="1:4" x14ac:dyDescent="0.25">
      <c r="A4796" s="6"/>
      <c r="B4796" s="6"/>
      <c r="C4796" s="48" t="str">
        <f t="shared" ca="1" si="74"/>
        <v>_</v>
      </c>
      <c r="D4796" s="6"/>
    </row>
    <row r="4797" spans="1:4" x14ac:dyDescent="0.25">
      <c r="A4797" s="5"/>
      <c r="B4797" s="5"/>
      <c r="C4797" s="49" t="str">
        <f t="shared" ca="1" si="74"/>
        <v>_</v>
      </c>
      <c r="D4797" s="5"/>
    </row>
    <row r="4798" spans="1:4" x14ac:dyDescent="0.25">
      <c r="A4798" s="6"/>
      <c r="B4798" s="6"/>
      <c r="C4798" s="48" t="str">
        <f t="shared" ca="1" si="74"/>
        <v>_</v>
      </c>
      <c r="D4798" s="6"/>
    </row>
    <row r="4799" spans="1:4" x14ac:dyDescent="0.25">
      <c r="A4799" s="5"/>
      <c r="B4799" s="5"/>
      <c r="C4799" s="49" t="str">
        <f t="shared" ca="1" si="74"/>
        <v>_</v>
      </c>
      <c r="D4799" s="5"/>
    </row>
    <row r="4800" spans="1:4" x14ac:dyDescent="0.25">
      <c r="A4800" s="6"/>
      <c r="B4800" s="6"/>
      <c r="C4800" s="48" t="str">
        <f t="shared" ca="1" si="74"/>
        <v>_</v>
      </c>
      <c r="D4800" s="6"/>
    </row>
    <row r="4801" spans="1:4" x14ac:dyDescent="0.25">
      <c r="A4801" s="5"/>
      <c r="B4801" s="5"/>
      <c r="C4801" s="49" t="str">
        <f t="shared" ca="1" si="74"/>
        <v>_</v>
      </c>
      <c r="D4801" s="5"/>
    </row>
    <row r="4802" spans="1:4" x14ac:dyDescent="0.25">
      <c r="A4802" s="6"/>
      <c r="B4802" s="6"/>
      <c r="C4802" s="48" t="str">
        <f t="shared" ca="1" si="74"/>
        <v>_</v>
      </c>
      <c r="D4802" s="6"/>
    </row>
    <row r="4803" spans="1:4" x14ac:dyDescent="0.25">
      <c r="A4803" s="5"/>
      <c r="B4803" s="5"/>
      <c r="C4803" s="49" t="str">
        <f t="shared" ca="1" si="74"/>
        <v>_</v>
      </c>
      <c r="D4803" s="5"/>
    </row>
    <row r="4804" spans="1:4" x14ac:dyDescent="0.25">
      <c r="A4804" s="6"/>
      <c r="B4804" s="6"/>
      <c r="C4804" s="48" t="str">
        <f t="shared" ref="C4804:C4867" ca="1" si="75">INDIRECT("A"&amp;ROW())&amp;"_"&amp;INDIRECT("B"&amp;ROW())</f>
        <v>_</v>
      </c>
      <c r="D4804" s="6"/>
    </row>
    <row r="4805" spans="1:4" x14ac:dyDescent="0.25">
      <c r="A4805" s="5"/>
      <c r="B4805" s="5"/>
      <c r="C4805" s="49" t="str">
        <f t="shared" ca="1" si="75"/>
        <v>_</v>
      </c>
      <c r="D4805" s="5"/>
    </row>
    <row r="4806" spans="1:4" x14ac:dyDescent="0.25">
      <c r="A4806" s="6"/>
      <c r="B4806" s="6"/>
      <c r="C4806" s="48" t="str">
        <f t="shared" ca="1" si="75"/>
        <v>_</v>
      </c>
      <c r="D4806" s="6"/>
    </row>
    <row r="4807" spans="1:4" x14ac:dyDescent="0.25">
      <c r="A4807" s="5"/>
      <c r="B4807" s="5"/>
      <c r="C4807" s="49" t="str">
        <f t="shared" ca="1" si="75"/>
        <v>_</v>
      </c>
      <c r="D4807" s="5"/>
    </row>
    <row r="4808" spans="1:4" x14ac:dyDescent="0.25">
      <c r="A4808" s="6"/>
      <c r="B4808" s="6"/>
      <c r="C4808" s="48" t="str">
        <f t="shared" ca="1" si="75"/>
        <v>_</v>
      </c>
      <c r="D4808" s="6"/>
    </row>
    <row r="4809" spans="1:4" x14ac:dyDescent="0.25">
      <c r="A4809" s="5"/>
      <c r="B4809" s="5"/>
      <c r="C4809" s="49" t="str">
        <f t="shared" ca="1" si="75"/>
        <v>_</v>
      </c>
      <c r="D4809" s="5"/>
    </row>
    <row r="4810" spans="1:4" x14ac:dyDescent="0.25">
      <c r="A4810" s="6"/>
      <c r="B4810" s="6"/>
      <c r="C4810" s="48" t="str">
        <f t="shared" ca="1" si="75"/>
        <v>_</v>
      </c>
      <c r="D4810" s="6"/>
    </row>
    <row r="4811" spans="1:4" x14ac:dyDescent="0.25">
      <c r="A4811" s="5"/>
      <c r="B4811" s="5"/>
      <c r="C4811" s="49" t="str">
        <f t="shared" ca="1" si="75"/>
        <v>_</v>
      </c>
      <c r="D4811" s="5"/>
    </row>
    <row r="4812" spans="1:4" x14ac:dyDescent="0.25">
      <c r="A4812" s="6"/>
      <c r="B4812" s="6"/>
      <c r="C4812" s="48" t="str">
        <f t="shared" ca="1" si="75"/>
        <v>_</v>
      </c>
      <c r="D4812" s="6"/>
    </row>
    <row r="4813" spans="1:4" x14ac:dyDescent="0.25">
      <c r="A4813" s="5"/>
      <c r="B4813" s="5"/>
      <c r="C4813" s="49" t="str">
        <f t="shared" ca="1" si="75"/>
        <v>_</v>
      </c>
      <c r="D4813" s="5"/>
    </row>
    <row r="4814" spans="1:4" x14ac:dyDescent="0.25">
      <c r="A4814" s="6"/>
      <c r="B4814" s="6"/>
      <c r="C4814" s="48" t="str">
        <f t="shared" ca="1" si="75"/>
        <v>_</v>
      </c>
      <c r="D4814" s="6"/>
    </row>
    <row r="4815" spans="1:4" x14ac:dyDescent="0.25">
      <c r="A4815" s="5"/>
      <c r="B4815" s="5"/>
      <c r="C4815" s="49" t="str">
        <f t="shared" ca="1" si="75"/>
        <v>_</v>
      </c>
      <c r="D4815" s="5"/>
    </row>
    <row r="4816" spans="1:4" x14ac:dyDescent="0.25">
      <c r="A4816" s="6"/>
      <c r="B4816" s="6"/>
      <c r="C4816" s="48" t="str">
        <f t="shared" ca="1" si="75"/>
        <v>_</v>
      </c>
      <c r="D4816" s="6"/>
    </row>
    <row r="4817" spans="1:4" x14ac:dyDescent="0.25">
      <c r="A4817" s="5"/>
      <c r="B4817" s="5"/>
      <c r="C4817" s="49" t="str">
        <f t="shared" ca="1" si="75"/>
        <v>_</v>
      </c>
      <c r="D4817" s="5"/>
    </row>
    <row r="4818" spans="1:4" x14ac:dyDescent="0.25">
      <c r="A4818" s="6"/>
      <c r="B4818" s="6"/>
      <c r="C4818" s="48" t="str">
        <f t="shared" ca="1" si="75"/>
        <v>_</v>
      </c>
      <c r="D4818" s="6"/>
    </row>
    <row r="4819" spans="1:4" x14ac:dyDescent="0.25">
      <c r="A4819" s="5"/>
      <c r="B4819" s="5"/>
      <c r="C4819" s="49" t="str">
        <f t="shared" ca="1" si="75"/>
        <v>_</v>
      </c>
      <c r="D4819" s="5"/>
    </row>
    <row r="4820" spans="1:4" x14ac:dyDescent="0.25">
      <c r="A4820" s="6"/>
      <c r="B4820" s="6"/>
      <c r="C4820" s="48" t="str">
        <f t="shared" ca="1" si="75"/>
        <v>_</v>
      </c>
      <c r="D4820" s="6"/>
    </row>
    <row r="4821" spans="1:4" x14ac:dyDescent="0.25">
      <c r="A4821" s="5"/>
      <c r="B4821" s="5"/>
      <c r="C4821" s="49" t="str">
        <f t="shared" ca="1" si="75"/>
        <v>_</v>
      </c>
      <c r="D4821" s="5"/>
    </row>
    <row r="4822" spans="1:4" x14ac:dyDescent="0.25">
      <c r="A4822" s="6"/>
      <c r="B4822" s="6"/>
      <c r="C4822" s="48" t="str">
        <f t="shared" ca="1" si="75"/>
        <v>_</v>
      </c>
      <c r="D4822" s="6"/>
    </row>
    <row r="4823" spans="1:4" x14ac:dyDescent="0.25">
      <c r="A4823" s="5"/>
      <c r="B4823" s="5"/>
      <c r="C4823" s="49" t="str">
        <f t="shared" ca="1" si="75"/>
        <v>_</v>
      </c>
      <c r="D4823" s="5"/>
    </row>
    <row r="4824" spans="1:4" x14ac:dyDescent="0.25">
      <c r="A4824" s="6"/>
      <c r="B4824" s="6"/>
      <c r="C4824" s="48" t="str">
        <f t="shared" ca="1" si="75"/>
        <v>_</v>
      </c>
      <c r="D4824" s="6"/>
    </row>
    <row r="4825" spans="1:4" x14ac:dyDescent="0.25">
      <c r="A4825" s="5"/>
      <c r="B4825" s="5"/>
      <c r="C4825" s="49" t="str">
        <f t="shared" ca="1" si="75"/>
        <v>_</v>
      </c>
      <c r="D4825" s="5"/>
    </row>
    <row r="4826" spans="1:4" x14ac:dyDescent="0.25">
      <c r="A4826" s="6"/>
      <c r="B4826" s="6"/>
      <c r="C4826" s="48" t="str">
        <f t="shared" ca="1" si="75"/>
        <v>_</v>
      </c>
      <c r="D4826" s="6"/>
    </row>
    <row r="4827" spans="1:4" x14ac:dyDescent="0.25">
      <c r="A4827" s="5"/>
      <c r="B4827" s="5"/>
      <c r="C4827" s="49" t="str">
        <f t="shared" ca="1" si="75"/>
        <v>_</v>
      </c>
      <c r="D4827" s="5"/>
    </row>
    <row r="4828" spans="1:4" x14ac:dyDescent="0.25">
      <c r="A4828" s="6"/>
      <c r="B4828" s="6"/>
      <c r="C4828" s="48" t="str">
        <f t="shared" ca="1" si="75"/>
        <v>_</v>
      </c>
      <c r="D4828" s="6"/>
    </row>
    <row r="4829" spans="1:4" x14ac:dyDescent="0.25">
      <c r="A4829" s="5"/>
      <c r="B4829" s="5"/>
      <c r="C4829" s="49" t="str">
        <f t="shared" ca="1" si="75"/>
        <v>_</v>
      </c>
      <c r="D4829" s="5"/>
    </row>
    <row r="4830" spans="1:4" x14ac:dyDescent="0.25">
      <c r="A4830" s="6"/>
      <c r="B4830" s="6"/>
      <c r="C4830" s="48" t="str">
        <f t="shared" ca="1" si="75"/>
        <v>_</v>
      </c>
      <c r="D4830" s="6"/>
    </row>
    <row r="4831" spans="1:4" x14ac:dyDescent="0.25">
      <c r="A4831" s="5"/>
      <c r="B4831" s="5"/>
      <c r="C4831" s="49" t="str">
        <f t="shared" ca="1" si="75"/>
        <v>_</v>
      </c>
      <c r="D4831" s="5"/>
    </row>
    <row r="4832" spans="1:4" x14ac:dyDescent="0.25">
      <c r="A4832" s="6"/>
      <c r="B4832" s="6"/>
      <c r="C4832" s="48" t="str">
        <f t="shared" ca="1" si="75"/>
        <v>_</v>
      </c>
      <c r="D4832" s="6"/>
    </row>
    <row r="4833" spans="1:4" x14ac:dyDescent="0.25">
      <c r="A4833" s="5"/>
      <c r="B4833" s="5"/>
      <c r="C4833" s="49" t="str">
        <f t="shared" ca="1" si="75"/>
        <v>_</v>
      </c>
      <c r="D4833" s="5"/>
    </row>
    <row r="4834" spans="1:4" x14ac:dyDescent="0.25">
      <c r="A4834" s="6"/>
      <c r="B4834" s="6"/>
      <c r="C4834" s="48" t="str">
        <f t="shared" ca="1" si="75"/>
        <v>_</v>
      </c>
      <c r="D4834" s="6"/>
    </row>
    <row r="4835" spans="1:4" x14ac:dyDescent="0.25">
      <c r="A4835" s="5"/>
      <c r="B4835" s="5"/>
      <c r="C4835" s="49" t="str">
        <f t="shared" ca="1" si="75"/>
        <v>_</v>
      </c>
      <c r="D4835" s="5"/>
    </row>
    <row r="4836" spans="1:4" x14ac:dyDescent="0.25">
      <c r="A4836" s="6"/>
      <c r="B4836" s="6"/>
      <c r="C4836" s="48" t="str">
        <f t="shared" ca="1" si="75"/>
        <v>_</v>
      </c>
      <c r="D4836" s="6"/>
    </row>
    <row r="4837" spans="1:4" x14ac:dyDescent="0.25">
      <c r="A4837" s="5"/>
      <c r="B4837" s="5"/>
      <c r="C4837" s="49" t="str">
        <f t="shared" ca="1" si="75"/>
        <v>_</v>
      </c>
      <c r="D4837" s="5"/>
    </row>
    <row r="4838" spans="1:4" x14ac:dyDescent="0.25">
      <c r="A4838" s="6"/>
      <c r="B4838" s="6"/>
      <c r="C4838" s="48" t="str">
        <f t="shared" ca="1" si="75"/>
        <v>_</v>
      </c>
      <c r="D4838" s="6"/>
    </row>
    <row r="4839" spans="1:4" x14ac:dyDescent="0.25">
      <c r="A4839" s="5"/>
      <c r="B4839" s="5"/>
      <c r="C4839" s="49" t="str">
        <f t="shared" ca="1" si="75"/>
        <v>_</v>
      </c>
      <c r="D4839" s="5"/>
    </row>
    <row r="4840" spans="1:4" x14ac:dyDescent="0.25">
      <c r="A4840" s="6"/>
      <c r="B4840" s="6"/>
      <c r="C4840" s="48" t="str">
        <f t="shared" ca="1" si="75"/>
        <v>_</v>
      </c>
      <c r="D4840" s="6"/>
    </row>
    <row r="4841" spans="1:4" x14ac:dyDescent="0.25">
      <c r="A4841" s="5"/>
      <c r="B4841" s="5"/>
      <c r="C4841" s="49" t="str">
        <f t="shared" ca="1" si="75"/>
        <v>_</v>
      </c>
      <c r="D4841" s="5"/>
    </row>
    <row r="4842" spans="1:4" x14ac:dyDescent="0.25">
      <c r="A4842" s="6"/>
      <c r="B4842" s="6"/>
      <c r="C4842" s="48" t="str">
        <f t="shared" ca="1" si="75"/>
        <v>_</v>
      </c>
      <c r="D4842" s="6"/>
    </row>
    <row r="4843" spans="1:4" x14ac:dyDescent="0.25">
      <c r="A4843" s="5"/>
      <c r="B4843" s="5"/>
      <c r="C4843" s="49" t="str">
        <f t="shared" ca="1" si="75"/>
        <v>_</v>
      </c>
      <c r="D4843" s="5"/>
    </row>
    <row r="4844" spans="1:4" x14ac:dyDescent="0.25">
      <c r="A4844" s="6"/>
      <c r="B4844" s="6"/>
      <c r="C4844" s="48" t="str">
        <f t="shared" ca="1" si="75"/>
        <v>_</v>
      </c>
      <c r="D4844" s="6"/>
    </row>
    <row r="4845" spans="1:4" x14ac:dyDescent="0.25">
      <c r="A4845" s="5"/>
      <c r="B4845" s="5"/>
      <c r="C4845" s="49" t="str">
        <f t="shared" ca="1" si="75"/>
        <v>_</v>
      </c>
      <c r="D4845" s="5"/>
    </row>
    <row r="4846" spans="1:4" x14ac:dyDescent="0.25">
      <c r="A4846" s="6"/>
      <c r="B4846" s="6"/>
      <c r="C4846" s="48" t="str">
        <f t="shared" ca="1" si="75"/>
        <v>_</v>
      </c>
      <c r="D4846" s="6"/>
    </row>
    <row r="4847" spans="1:4" x14ac:dyDescent="0.25">
      <c r="A4847" s="5"/>
      <c r="B4847" s="5"/>
      <c r="C4847" s="49" t="str">
        <f t="shared" ca="1" si="75"/>
        <v>_</v>
      </c>
      <c r="D4847" s="5"/>
    </row>
    <row r="4848" spans="1:4" x14ac:dyDescent="0.25">
      <c r="A4848" s="6"/>
      <c r="B4848" s="6"/>
      <c r="C4848" s="48" t="str">
        <f t="shared" ca="1" si="75"/>
        <v>_</v>
      </c>
      <c r="D4848" s="6"/>
    </row>
    <row r="4849" spans="1:4" x14ac:dyDescent="0.25">
      <c r="A4849" s="5"/>
      <c r="B4849" s="5"/>
      <c r="C4849" s="49" t="str">
        <f t="shared" ca="1" si="75"/>
        <v>_</v>
      </c>
      <c r="D4849" s="5"/>
    </row>
    <row r="4850" spans="1:4" x14ac:dyDescent="0.25">
      <c r="A4850" s="6"/>
      <c r="B4850" s="6"/>
      <c r="C4850" s="48" t="str">
        <f t="shared" ca="1" si="75"/>
        <v>_</v>
      </c>
      <c r="D4850" s="6"/>
    </row>
    <row r="4851" spans="1:4" x14ac:dyDescent="0.25">
      <c r="A4851" s="5"/>
      <c r="B4851" s="5"/>
      <c r="C4851" s="49" t="str">
        <f t="shared" ca="1" si="75"/>
        <v>_</v>
      </c>
      <c r="D4851" s="5"/>
    </row>
    <row r="4852" spans="1:4" x14ac:dyDescent="0.25">
      <c r="A4852" s="6"/>
      <c r="B4852" s="6"/>
      <c r="C4852" s="48" t="str">
        <f t="shared" ca="1" si="75"/>
        <v>_</v>
      </c>
      <c r="D4852" s="6"/>
    </row>
    <row r="4853" spans="1:4" x14ac:dyDescent="0.25">
      <c r="A4853" s="5"/>
      <c r="B4853" s="5"/>
      <c r="C4853" s="49" t="str">
        <f t="shared" ca="1" si="75"/>
        <v>_</v>
      </c>
      <c r="D4853" s="5"/>
    </row>
    <row r="4854" spans="1:4" x14ac:dyDescent="0.25">
      <c r="A4854" s="6"/>
      <c r="B4854" s="6"/>
      <c r="C4854" s="48" t="str">
        <f t="shared" ca="1" si="75"/>
        <v>_</v>
      </c>
      <c r="D4854" s="6"/>
    </row>
    <row r="4855" spans="1:4" x14ac:dyDescent="0.25">
      <c r="A4855" s="5"/>
      <c r="B4855" s="5"/>
      <c r="C4855" s="49" t="str">
        <f t="shared" ca="1" si="75"/>
        <v>_</v>
      </c>
      <c r="D4855" s="5"/>
    </row>
    <row r="4856" spans="1:4" x14ac:dyDescent="0.25">
      <c r="A4856" s="6"/>
      <c r="B4856" s="6"/>
      <c r="C4856" s="48" t="str">
        <f t="shared" ca="1" si="75"/>
        <v>_</v>
      </c>
      <c r="D4856" s="6"/>
    </row>
    <row r="4857" spans="1:4" x14ac:dyDescent="0.25">
      <c r="A4857" s="5"/>
      <c r="B4857" s="5"/>
      <c r="C4857" s="49" t="str">
        <f t="shared" ca="1" si="75"/>
        <v>_</v>
      </c>
      <c r="D4857" s="5"/>
    </row>
    <row r="4858" spans="1:4" x14ac:dyDescent="0.25">
      <c r="A4858" s="6"/>
      <c r="B4858" s="6"/>
      <c r="C4858" s="48" t="str">
        <f t="shared" ca="1" si="75"/>
        <v>_</v>
      </c>
      <c r="D4858" s="6"/>
    </row>
    <row r="4859" spans="1:4" x14ac:dyDescent="0.25">
      <c r="A4859" s="5"/>
      <c r="B4859" s="5"/>
      <c r="C4859" s="49" t="str">
        <f t="shared" ca="1" si="75"/>
        <v>_</v>
      </c>
      <c r="D4859" s="5"/>
    </row>
    <row r="4860" spans="1:4" x14ac:dyDescent="0.25">
      <c r="A4860" s="6"/>
      <c r="B4860" s="6"/>
      <c r="C4860" s="48" t="str">
        <f t="shared" ca="1" si="75"/>
        <v>_</v>
      </c>
      <c r="D4860" s="6"/>
    </row>
    <row r="4861" spans="1:4" x14ac:dyDescent="0.25">
      <c r="A4861" s="5"/>
      <c r="B4861" s="5"/>
      <c r="C4861" s="49" t="str">
        <f t="shared" ca="1" si="75"/>
        <v>_</v>
      </c>
      <c r="D4861" s="5"/>
    </row>
    <row r="4862" spans="1:4" x14ac:dyDescent="0.25">
      <c r="A4862" s="6"/>
      <c r="B4862" s="6"/>
      <c r="C4862" s="48" t="str">
        <f t="shared" ca="1" si="75"/>
        <v>_</v>
      </c>
      <c r="D4862" s="6"/>
    </row>
    <row r="4863" spans="1:4" x14ac:dyDescent="0.25">
      <c r="A4863" s="5"/>
      <c r="B4863" s="5"/>
      <c r="C4863" s="49" t="str">
        <f t="shared" ca="1" si="75"/>
        <v>_</v>
      </c>
      <c r="D4863" s="5"/>
    </row>
    <row r="4864" spans="1:4" x14ac:dyDescent="0.25">
      <c r="A4864" s="6"/>
      <c r="B4864" s="6"/>
      <c r="C4864" s="48" t="str">
        <f t="shared" ca="1" si="75"/>
        <v>_</v>
      </c>
      <c r="D4864" s="6"/>
    </row>
    <row r="4865" spans="1:4" x14ac:dyDescent="0.25">
      <c r="A4865" s="5"/>
      <c r="B4865" s="5"/>
      <c r="C4865" s="49" t="str">
        <f t="shared" ca="1" si="75"/>
        <v>_</v>
      </c>
      <c r="D4865" s="5"/>
    </row>
    <row r="4866" spans="1:4" x14ac:dyDescent="0.25">
      <c r="A4866" s="6"/>
      <c r="B4866" s="6"/>
      <c r="C4866" s="48" t="str">
        <f t="shared" ca="1" si="75"/>
        <v>_</v>
      </c>
      <c r="D4866" s="6"/>
    </row>
    <row r="4867" spans="1:4" x14ac:dyDescent="0.25">
      <c r="A4867" s="5"/>
      <c r="B4867" s="5"/>
      <c r="C4867" s="49" t="str">
        <f t="shared" ca="1" si="75"/>
        <v>_</v>
      </c>
      <c r="D4867" s="5"/>
    </row>
    <row r="4868" spans="1:4" x14ac:dyDescent="0.25">
      <c r="A4868" s="6"/>
      <c r="B4868" s="6"/>
      <c r="C4868" s="48" t="str">
        <f t="shared" ref="C4868:C4931" ca="1" si="76">INDIRECT("A"&amp;ROW())&amp;"_"&amp;INDIRECT("B"&amp;ROW())</f>
        <v>_</v>
      </c>
      <c r="D4868" s="6"/>
    </row>
    <row r="4869" spans="1:4" x14ac:dyDescent="0.25">
      <c r="A4869" s="5"/>
      <c r="B4869" s="5"/>
      <c r="C4869" s="49" t="str">
        <f t="shared" ca="1" si="76"/>
        <v>_</v>
      </c>
      <c r="D4869" s="5"/>
    </row>
    <row r="4870" spans="1:4" x14ac:dyDescent="0.25">
      <c r="A4870" s="6"/>
      <c r="B4870" s="6"/>
      <c r="C4870" s="48" t="str">
        <f t="shared" ca="1" si="76"/>
        <v>_</v>
      </c>
      <c r="D4870" s="6"/>
    </row>
    <row r="4871" spans="1:4" x14ac:dyDescent="0.25">
      <c r="A4871" s="5"/>
      <c r="B4871" s="5"/>
      <c r="C4871" s="49" t="str">
        <f t="shared" ca="1" si="76"/>
        <v>_</v>
      </c>
      <c r="D4871" s="5"/>
    </row>
    <row r="4872" spans="1:4" x14ac:dyDescent="0.25">
      <c r="A4872" s="6"/>
      <c r="B4872" s="6"/>
      <c r="C4872" s="48" t="str">
        <f t="shared" ca="1" si="76"/>
        <v>_</v>
      </c>
      <c r="D4872" s="6"/>
    </row>
    <row r="4873" spans="1:4" x14ac:dyDescent="0.25">
      <c r="A4873" s="5"/>
      <c r="B4873" s="5"/>
      <c r="C4873" s="49" t="str">
        <f t="shared" ca="1" si="76"/>
        <v>_</v>
      </c>
      <c r="D4873" s="5"/>
    </row>
    <row r="4874" spans="1:4" x14ac:dyDescent="0.25">
      <c r="A4874" s="6"/>
      <c r="B4874" s="6"/>
      <c r="C4874" s="48" t="str">
        <f t="shared" ca="1" si="76"/>
        <v>_</v>
      </c>
      <c r="D4874" s="6"/>
    </row>
    <row r="4875" spans="1:4" x14ac:dyDescent="0.25">
      <c r="A4875" s="5"/>
      <c r="B4875" s="5"/>
      <c r="C4875" s="49" t="str">
        <f t="shared" ca="1" si="76"/>
        <v>_</v>
      </c>
      <c r="D4875" s="5"/>
    </row>
    <row r="4876" spans="1:4" x14ac:dyDescent="0.25">
      <c r="A4876" s="6"/>
      <c r="B4876" s="6"/>
      <c r="C4876" s="48" t="str">
        <f t="shared" ca="1" si="76"/>
        <v>_</v>
      </c>
      <c r="D4876" s="6"/>
    </row>
    <row r="4877" spans="1:4" x14ac:dyDescent="0.25">
      <c r="A4877" s="5"/>
      <c r="B4877" s="5"/>
      <c r="C4877" s="49" t="str">
        <f t="shared" ca="1" si="76"/>
        <v>_</v>
      </c>
      <c r="D4877" s="5"/>
    </row>
    <row r="4878" spans="1:4" x14ac:dyDescent="0.25">
      <c r="A4878" s="6"/>
      <c r="B4878" s="6"/>
      <c r="C4878" s="48" t="str">
        <f t="shared" ca="1" si="76"/>
        <v>_</v>
      </c>
      <c r="D4878" s="6"/>
    </row>
    <row r="4879" spans="1:4" x14ac:dyDescent="0.25">
      <c r="A4879" s="5"/>
      <c r="B4879" s="5"/>
      <c r="C4879" s="49" t="str">
        <f t="shared" ca="1" si="76"/>
        <v>_</v>
      </c>
      <c r="D4879" s="5"/>
    </row>
    <row r="4880" spans="1:4" x14ac:dyDescent="0.25">
      <c r="A4880" s="6"/>
      <c r="B4880" s="6"/>
      <c r="C4880" s="48" t="str">
        <f t="shared" ca="1" si="76"/>
        <v>_</v>
      </c>
      <c r="D4880" s="6"/>
    </row>
    <row r="4881" spans="1:4" x14ac:dyDescent="0.25">
      <c r="A4881" s="5"/>
      <c r="B4881" s="5"/>
      <c r="C4881" s="49" t="str">
        <f t="shared" ca="1" si="76"/>
        <v>_</v>
      </c>
      <c r="D4881" s="5"/>
    </row>
    <row r="4882" spans="1:4" x14ac:dyDescent="0.25">
      <c r="A4882" s="6"/>
      <c r="B4882" s="6"/>
      <c r="C4882" s="48" t="str">
        <f t="shared" ca="1" si="76"/>
        <v>_</v>
      </c>
      <c r="D4882" s="6"/>
    </row>
    <row r="4883" spans="1:4" x14ac:dyDescent="0.25">
      <c r="A4883" s="5"/>
      <c r="B4883" s="5"/>
      <c r="C4883" s="49" t="str">
        <f t="shared" ca="1" si="76"/>
        <v>_</v>
      </c>
      <c r="D4883" s="5"/>
    </row>
    <row r="4884" spans="1:4" x14ac:dyDescent="0.25">
      <c r="A4884" s="6"/>
      <c r="B4884" s="6"/>
      <c r="C4884" s="48" t="str">
        <f t="shared" ca="1" si="76"/>
        <v>_</v>
      </c>
      <c r="D4884" s="6"/>
    </row>
    <row r="4885" spans="1:4" x14ac:dyDescent="0.25">
      <c r="A4885" s="5"/>
      <c r="B4885" s="5"/>
      <c r="C4885" s="49" t="str">
        <f t="shared" ca="1" si="76"/>
        <v>_</v>
      </c>
      <c r="D4885" s="5"/>
    </row>
    <row r="4886" spans="1:4" x14ac:dyDescent="0.25">
      <c r="A4886" s="6"/>
      <c r="B4886" s="6"/>
      <c r="C4886" s="48" t="str">
        <f t="shared" ca="1" si="76"/>
        <v>_</v>
      </c>
      <c r="D4886" s="6"/>
    </row>
    <row r="4887" spans="1:4" x14ac:dyDescent="0.25">
      <c r="A4887" s="5"/>
      <c r="B4887" s="5"/>
      <c r="C4887" s="49" t="str">
        <f t="shared" ca="1" si="76"/>
        <v>_</v>
      </c>
      <c r="D4887" s="5"/>
    </row>
    <row r="4888" spans="1:4" x14ac:dyDescent="0.25">
      <c r="A4888" s="6"/>
      <c r="B4888" s="6"/>
      <c r="C4888" s="48" t="str">
        <f t="shared" ca="1" si="76"/>
        <v>_</v>
      </c>
      <c r="D4888" s="6"/>
    </row>
    <row r="4889" spans="1:4" x14ac:dyDescent="0.25">
      <c r="A4889" s="5"/>
      <c r="B4889" s="5"/>
      <c r="C4889" s="49" t="str">
        <f t="shared" ca="1" si="76"/>
        <v>_</v>
      </c>
      <c r="D4889" s="5"/>
    </row>
    <row r="4890" spans="1:4" x14ac:dyDescent="0.25">
      <c r="A4890" s="6"/>
      <c r="B4890" s="6"/>
      <c r="C4890" s="48" t="str">
        <f t="shared" ca="1" si="76"/>
        <v>_</v>
      </c>
      <c r="D4890" s="6"/>
    </row>
    <row r="4891" spans="1:4" x14ac:dyDescent="0.25">
      <c r="A4891" s="5"/>
      <c r="B4891" s="5"/>
      <c r="C4891" s="49" t="str">
        <f t="shared" ca="1" si="76"/>
        <v>_</v>
      </c>
      <c r="D4891" s="5"/>
    </row>
    <row r="4892" spans="1:4" x14ac:dyDescent="0.25">
      <c r="A4892" s="6"/>
      <c r="B4892" s="6"/>
      <c r="C4892" s="48" t="str">
        <f t="shared" ca="1" si="76"/>
        <v>_</v>
      </c>
      <c r="D4892" s="6"/>
    </row>
    <row r="4893" spans="1:4" x14ac:dyDescent="0.25">
      <c r="A4893" s="5"/>
      <c r="B4893" s="5"/>
      <c r="C4893" s="49" t="str">
        <f t="shared" ca="1" si="76"/>
        <v>_</v>
      </c>
      <c r="D4893" s="5"/>
    </row>
    <row r="4894" spans="1:4" x14ac:dyDescent="0.25">
      <c r="A4894" s="6"/>
      <c r="B4894" s="6"/>
      <c r="C4894" s="48" t="str">
        <f t="shared" ca="1" si="76"/>
        <v>_</v>
      </c>
      <c r="D4894" s="6"/>
    </row>
    <row r="4895" spans="1:4" x14ac:dyDescent="0.25">
      <c r="A4895" s="5"/>
      <c r="B4895" s="5"/>
      <c r="C4895" s="49" t="str">
        <f t="shared" ca="1" si="76"/>
        <v>_</v>
      </c>
      <c r="D4895" s="5"/>
    </row>
    <row r="4896" spans="1:4" x14ac:dyDescent="0.25">
      <c r="A4896" s="6"/>
      <c r="B4896" s="6"/>
      <c r="C4896" s="48" t="str">
        <f t="shared" ca="1" si="76"/>
        <v>_</v>
      </c>
      <c r="D4896" s="6"/>
    </row>
    <row r="4897" spans="1:4" x14ac:dyDescent="0.25">
      <c r="A4897" s="5"/>
      <c r="B4897" s="5"/>
      <c r="C4897" s="49" t="str">
        <f t="shared" ca="1" si="76"/>
        <v>_</v>
      </c>
      <c r="D4897" s="5"/>
    </row>
    <row r="4898" spans="1:4" x14ac:dyDescent="0.25">
      <c r="A4898" s="6"/>
      <c r="B4898" s="6"/>
      <c r="C4898" s="48" t="str">
        <f t="shared" ca="1" si="76"/>
        <v>_</v>
      </c>
      <c r="D4898" s="6"/>
    </row>
    <row r="4899" spans="1:4" x14ac:dyDescent="0.25">
      <c r="A4899" s="5"/>
      <c r="B4899" s="5"/>
      <c r="C4899" s="49" t="str">
        <f t="shared" ca="1" si="76"/>
        <v>_</v>
      </c>
      <c r="D4899" s="5"/>
    </row>
    <row r="4900" spans="1:4" x14ac:dyDescent="0.25">
      <c r="A4900" s="6"/>
      <c r="B4900" s="6"/>
      <c r="C4900" s="48" t="str">
        <f t="shared" ca="1" si="76"/>
        <v>_</v>
      </c>
      <c r="D4900" s="6"/>
    </row>
    <row r="4901" spans="1:4" x14ac:dyDescent="0.25">
      <c r="A4901" s="5"/>
      <c r="B4901" s="5"/>
      <c r="C4901" s="49" t="str">
        <f t="shared" ca="1" si="76"/>
        <v>_</v>
      </c>
      <c r="D4901" s="5"/>
    </row>
    <row r="4902" spans="1:4" x14ac:dyDescent="0.25">
      <c r="A4902" s="6"/>
      <c r="B4902" s="6"/>
      <c r="C4902" s="48" t="str">
        <f t="shared" ca="1" si="76"/>
        <v>_</v>
      </c>
      <c r="D4902" s="6"/>
    </row>
    <row r="4903" spans="1:4" x14ac:dyDescent="0.25">
      <c r="A4903" s="5"/>
      <c r="B4903" s="5"/>
      <c r="C4903" s="49" t="str">
        <f t="shared" ca="1" si="76"/>
        <v>_</v>
      </c>
      <c r="D4903" s="5"/>
    </row>
    <row r="4904" spans="1:4" x14ac:dyDescent="0.25">
      <c r="A4904" s="6"/>
      <c r="B4904" s="6"/>
      <c r="C4904" s="48" t="str">
        <f t="shared" ca="1" si="76"/>
        <v>_</v>
      </c>
      <c r="D4904" s="6"/>
    </row>
    <row r="4905" spans="1:4" x14ac:dyDescent="0.25">
      <c r="A4905" s="5"/>
      <c r="B4905" s="5"/>
      <c r="C4905" s="49" t="str">
        <f t="shared" ca="1" si="76"/>
        <v>_</v>
      </c>
      <c r="D4905" s="5"/>
    </row>
    <row r="4906" spans="1:4" x14ac:dyDescent="0.25">
      <c r="A4906" s="6"/>
      <c r="B4906" s="6"/>
      <c r="C4906" s="48" t="str">
        <f t="shared" ca="1" si="76"/>
        <v>_</v>
      </c>
      <c r="D4906" s="6"/>
    </row>
    <row r="4907" spans="1:4" x14ac:dyDescent="0.25">
      <c r="A4907" s="5"/>
      <c r="B4907" s="5"/>
      <c r="C4907" s="49" t="str">
        <f t="shared" ca="1" si="76"/>
        <v>_</v>
      </c>
      <c r="D4907" s="5"/>
    </row>
    <row r="4908" spans="1:4" x14ac:dyDescent="0.25">
      <c r="A4908" s="6"/>
      <c r="B4908" s="6"/>
      <c r="C4908" s="48" t="str">
        <f t="shared" ca="1" si="76"/>
        <v>_</v>
      </c>
      <c r="D4908" s="6"/>
    </row>
    <row r="4909" spans="1:4" x14ac:dyDescent="0.25">
      <c r="A4909" s="5"/>
      <c r="B4909" s="5"/>
      <c r="C4909" s="49" t="str">
        <f t="shared" ca="1" si="76"/>
        <v>_</v>
      </c>
      <c r="D4909" s="5"/>
    </row>
    <row r="4910" spans="1:4" x14ac:dyDescent="0.25">
      <c r="A4910" s="6"/>
      <c r="B4910" s="6"/>
      <c r="C4910" s="48" t="str">
        <f t="shared" ca="1" si="76"/>
        <v>_</v>
      </c>
      <c r="D4910" s="6"/>
    </row>
    <row r="4911" spans="1:4" x14ac:dyDescent="0.25">
      <c r="A4911" s="5"/>
      <c r="B4911" s="5"/>
      <c r="C4911" s="49" t="str">
        <f t="shared" ca="1" si="76"/>
        <v>_</v>
      </c>
      <c r="D4911" s="5"/>
    </row>
    <row r="4912" spans="1:4" x14ac:dyDescent="0.25">
      <c r="A4912" s="6"/>
      <c r="B4912" s="6"/>
      <c r="C4912" s="48" t="str">
        <f t="shared" ca="1" si="76"/>
        <v>_</v>
      </c>
      <c r="D4912" s="6"/>
    </row>
    <row r="4913" spans="1:4" x14ac:dyDescent="0.25">
      <c r="A4913" s="5"/>
      <c r="B4913" s="5"/>
      <c r="C4913" s="49" t="str">
        <f t="shared" ca="1" si="76"/>
        <v>_</v>
      </c>
      <c r="D4913" s="5"/>
    </row>
    <row r="4914" spans="1:4" x14ac:dyDescent="0.25">
      <c r="A4914" s="6"/>
      <c r="B4914" s="6"/>
      <c r="C4914" s="48" t="str">
        <f t="shared" ca="1" si="76"/>
        <v>_</v>
      </c>
      <c r="D4914" s="6"/>
    </row>
    <row r="4915" spans="1:4" x14ac:dyDescent="0.25">
      <c r="A4915" s="5"/>
      <c r="B4915" s="5"/>
      <c r="C4915" s="49" t="str">
        <f t="shared" ca="1" si="76"/>
        <v>_</v>
      </c>
      <c r="D4915" s="5"/>
    </row>
    <row r="4916" spans="1:4" x14ac:dyDescent="0.25">
      <c r="A4916" s="6"/>
      <c r="B4916" s="6"/>
      <c r="C4916" s="48" t="str">
        <f t="shared" ca="1" si="76"/>
        <v>_</v>
      </c>
      <c r="D4916" s="6"/>
    </row>
    <row r="4917" spans="1:4" x14ac:dyDescent="0.25">
      <c r="A4917" s="5"/>
      <c r="B4917" s="5"/>
      <c r="C4917" s="49" t="str">
        <f t="shared" ca="1" si="76"/>
        <v>_</v>
      </c>
      <c r="D4917" s="5"/>
    </row>
    <row r="4918" spans="1:4" x14ac:dyDescent="0.25">
      <c r="A4918" s="6"/>
      <c r="B4918" s="6"/>
      <c r="C4918" s="48" t="str">
        <f t="shared" ca="1" si="76"/>
        <v>_</v>
      </c>
      <c r="D4918" s="6"/>
    </row>
    <row r="4919" spans="1:4" x14ac:dyDescent="0.25">
      <c r="A4919" s="5"/>
      <c r="B4919" s="5"/>
      <c r="C4919" s="49" t="str">
        <f t="shared" ca="1" si="76"/>
        <v>_</v>
      </c>
      <c r="D4919" s="5"/>
    </row>
    <row r="4920" spans="1:4" x14ac:dyDescent="0.25">
      <c r="A4920" s="6"/>
      <c r="B4920" s="6"/>
      <c r="C4920" s="48" t="str">
        <f t="shared" ca="1" si="76"/>
        <v>_</v>
      </c>
      <c r="D4920" s="6"/>
    </row>
    <row r="4921" spans="1:4" x14ac:dyDescent="0.25">
      <c r="A4921" s="5"/>
      <c r="B4921" s="5"/>
      <c r="C4921" s="49" t="str">
        <f t="shared" ca="1" si="76"/>
        <v>_</v>
      </c>
      <c r="D4921" s="5"/>
    </row>
    <row r="4922" spans="1:4" x14ac:dyDescent="0.25">
      <c r="A4922" s="6"/>
      <c r="B4922" s="6"/>
      <c r="C4922" s="48" t="str">
        <f t="shared" ca="1" si="76"/>
        <v>_</v>
      </c>
      <c r="D4922" s="6"/>
    </row>
    <row r="4923" spans="1:4" x14ac:dyDescent="0.25">
      <c r="A4923" s="5"/>
      <c r="B4923" s="5"/>
      <c r="C4923" s="49" t="str">
        <f t="shared" ca="1" si="76"/>
        <v>_</v>
      </c>
      <c r="D4923" s="5"/>
    </row>
    <row r="4924" spans="1:4" x14ac:dyDescent="0.25">
      <c r="A4924" s="6"/>
      <c r="B4924" s="6"/>
      <c r="C4924" s="48" t="str">
        <f t="shared" ca="1" si="76"/>
        <v>_</v>
      </c>
      <c r="D4924" s="6"/>
    </row>
    <row r="4925" spans="1:4" x14ac:dyDescent="0.25">
      <c r="A4925" s="5"/>
      <c r="B4925" s="5"/>
      <c r="C4925" s="49" t="str">
        <f t="shared" ca="1" si="76"/>
        <v>_</v>
      </c>
      <c r="D4925" s="5"/>
    </row>
    <row r="4926" spans="1:4" x14ac:dyDescent="0.25">
      <c r="A4926" s="6"/>
      <c r="B4926" s="6"/>
      <c r="C4926" s="48" t="str">
        <f t="shared" ca="1" si="76"/>
        <v>_</v>
      </c>
      <c r="D4926" s="6"/>
    </row>
    <row r="4927" spans="1:4" x14ac:dyDescent="0.25">
      <c r="A4927" s="5"/>
      <c r="B4927" s="5"/>
      <c r="C4927" s="49" t="str">
        <f t="shared" ca="1" si="76"/>
        <v>_</v>
      </c>
      <c r="D4927" s="5"/>
    </row>
    <row r="4928" spans="1:4" x14ac:dyDescent="0.25">
      <c r="A4928" s="6"/>
      <c r="B4928" s="6"/>
      <c r="C4928" s="48" t="str">
        <f t="shared" ca="1" si="76"/>
        <v>_</v>
      </c>
      <c r="D4928" s="6"/>
    </row>
    <row r="4929" spans="1:4" x14ac:dyDescent="0.25">
      <c r="A4929" s="5"/>
      <c r="B4929" s="5"/>
      <c r="C4929" s="49" t="str">
        <f t="shared" ca="1" si="76"/>
        <v>_</v>
      </c>
      <c r="D4929" s="5"/>
    </row>
    <row r="4930" spans="1:4" x14ac:dyDescent="0.25">
      <c r="A4930" s="6"/>
      <c r="B4930" s="6"/>
      <c r="C4930" s="48" t="str">
        <f t="shared" ca="1" si="76"/>
        <v>_</v>
      </c>
      <c r="D4930" s="6"/>
    </row>
    <row r="4931" spans="1:4" x14ac:dyDescent="0.25">
      <c r="A4931" s="5"/>
      <c r="B4931" s="5"/>
      <c r="C4931" s="49" t="str">
        <f t="shared" ca="1" si="76"/>
        <v>_</v>
      </c>
      <c r="D4931" s="5"/>
    </row>
    <row r="4932" spans="1:4" x14ac:dyDescent="0.25">
      <c r="A4932" s="6"/>
      <c r="B4932" s="6"/>
      <c r="C4932" s="48" t="str">
        <f t="shared" ref="C4932:C4995" ca="1" si="77">INDIRECT("A"&amp;ROW())&amp;"_"&amp;INDIRECT("B"&amp;ROW())</f>
        <v>_</v>
      </c>
      <c r="D4932" s="6"/>
    </row>
    <row r="4933" spans="1:4" x14ac:dyDescent="0.25">
      <c r="A4933" s="5"/>
      <c r="B4933" s="5"/>
      <c r="C4933" s="49" t="str">
        <f t="shared" ca="1" si="77"/>
        <v>_</v>
      </c>
      <c r="D4933" s="5"/>
    </row>
    <row r="4934" spans="1:4" x14ac:dyDescent="0.25">
      <c r="A4934" s="6"/>
      <c r="B4934" s="6"/>
      <c r="C4934" s="48" t="str">
        <f t="shared" ca="1" si="77"/>
        <v>_</v>
      </c>
      <c r="D4934" s="6"/>
    </row>
    <row r="4935" spans="1:4" x14ac:dyDescent="0.25">
      <c r="A4935" s="5"/>
      <c r="B4935" s="5"/>
      <c r="C4935" s="49" t="str">
        <f t="shared" ca="1" si="77"/>
        <v>_</v>
      </c>
      <c r="D4935" s="5"/>
    </row>
    <row r="4936" spans="1:4" x14ac:dyDescent="0.25">
      <c r="A4936" s="6"/>
      <c r="B4936" s="6"/>
      <c r="C4936" s="48" t="str">
        <f t="shared" ca="1" si="77"/>
        <v>_</v>
      </c>
      <c r="D4936" s="6"/>
    </row>
    <row r="4937" spans="1:4" x14ac:dyDescent="0.25">
      <c r="A4937" s="5"/>
      <c r="B4937" s="5"/>
      <c r="C4937" s="49" t="str">
        <f t="shared" ca="1" si="77"/>
        <v>_</v>
      </c>
      <c r="D4937" s="5"/>
    </row>
    <row r="4938" spans="1:4" x14ac:dyDescent="0.25">
      <c r="A4938" s="6"/>
      <c r="B4938" s="6"/>
      <c r="C4938" s="48" t="str">
        <f t="shared" ca="1" si="77"/>
        <v>_</v>
      </c>
      <c r="D4938" s="6"/>
    </row>
    <row r="4939" spans="1:4" x14ac:dyDescent="0.25">
      <c r="A4939" s="5"/>
      <c r="B4939" s="5"/>
      <c r="C4939" s="49" t="str">
        <f t="shared" ca="1" si="77"/>
        <v>_</v>
      </c>
      <c r="D4939" s="5"/>
    </row>
    <row r="4940" spans="1:4" x14ac:dyDescent="0.25">
      <c r="A4940" s="6"/>
      <c r="B4940" s="6"/>
      <c r="C4940" s="48" t="str">
        <f t="shared" ca="1" si="77"/>
        <v>_</v>
      </c>
      <c r="D4940" s="6"/>
    </row>
    <row r="4941" spans="1:4" x14ac:dyDescent="0.25">
      <c r="A4941" s="5"/>
      <c r="B4941" s="5"/>
      <c r="C4941" s="49" t="str">
        <f t="shared" ca="1" si="77"/>
        <v>_</v>
      </c>
      <c r="D4941" s="5"/>
    </row>
    <row r="4942" spans="1:4" x14ac:dyDescent="0.25">
      <c r="A4942" s="6"/>
      <c r="B4942" s="6"/>
      <c r="C4942" s="48" t="str">
        <f t="shared" ca="1" si="77"/>
        <v>_</v>
      </c>
      <c r="D4942" s="6"/>
    </row>
    <row r="4943" spans="1:4" x14ac:dyDescent="0.25">
      <c r="A4943" s="5"/>
      <c r="B4943" s="5"/>
      <c r="C4943" s="49" t="str">
        <f t="shared" ca="1" si="77"/>
        <v>_</v>
      </c>
      <c r="D4943" s="5"/>
    </row>
    <row r="4944" spans="1:4" x14ac:dyDescent="0.25">
      <c r="A4944" s="6"/>
      <c r="B4944" s="6"/>
      <c r="C4944" s="48" t="str">
        <f t="shared" ca="1" si="77"/>
        <v>_</v>
      </c>
      <c r="D4944" s="6"/>
    </row>
    <row r="4945" spans="1:4" x14ac:dyDescent="0.25">
      <c r="A4945" s="5"/>
      <c r="B4945" s="5"/>
      <c r="C4945" s="49" t="str">
        <f t="shared" ca="1" si="77"/>
        <v>_</v>
      </c>
      <c r="D4945" s="5"/>
    </row>
    <row r="4946" spans="1:4" x14ac:dyDescent="0.25">
      <c r="A4946" s="6"/>
      <c r="B4946" s="6"/>
      <c r="C4946" s="48" t="str">
        <f t="shared" ca="1" si="77"/>
        <v>_</v>
      </c>
      <c r="D4946" s="6"/>
    </row>
    <row r="4947" spans="1:4" x14ac:dyDescent="0.25">
      <c r="A4947" s="5"/>
      <c r="B4947" s="5"/>
      <c r="C4947" s="49" t="str">
        <f t="shared" ca="1" si="77"/>
        <v>_</v>
      </c>
      <c r="D4947" s="5"/>
    </row>
    <row r="4948" spans="1:4" x14ac:dyDescent="0.25">
      <c r="A4948" s="6"/>
      <c r="B4948" s="6"/>
      <c r="C4948" s="48" t="str">
        <f t="shared" ca="1" si="77"/>
        <v>_</v>
      </c>
      <c r="D4948" s="6"/>
    </row>
    <row r="4949" spans="1:4" x14ac:dyDescent="0.25">
      <c r="A4949" s="5"/>
      <c r="B4949" s="5"/>
      <c r="C4949" s="49" t="str">
        <f t="shared" ca="1" si="77"/>
        <v>_</v>
      </c>
      <c r="D4949" s="5"/>
    </row>
    <row r="4950" spans="1:4" x14ac:dyDescent="0.25">
      <c r="A4950" s="6"/>
      <c r="B4950" s="6"/>
      <c r="C4950" s="48" t="str">
        <f t="shared" ca="1" si="77"/>
        <v>_</v>
      </c>
      <c r="D4950" s="6"/>
    </row>
    <row r="4951" spans="1:4" x14ac:dyDescent="0.25">
      <c r="A4951" s="5"/>
      <c r="B4951" s="5"/>
      <c r="C4951" s="49" t="str">
        <f t="shared" ca="1" si="77"/>
        <v>_</v>
      </c>
      <c r="D4951" s="5"/>
    </row>
    <row r="4952" spans="1:4" x14ac:dyDescent="0.25">
      <c r="A4952" s="6"/>
      <c r="B4952" s="6"/>
      <c r="C4952" s="48" t="str">
        <f t="shared" ca="1" si="77"/>
        <v>_</v>
      </c>
      <c r="D4952" s="6"/>
    </row>
    <row r="4953" spans="1:4" x14ac:dyDescent="0.25">
      <c r="A4953" s="5"/>
      <c r="B4953" s="5"/>
      <c r="C4953" s="49" t="str">
        <f t="shared" ca="1" si="77"/>
        <v>_</v>
      </c>
      <c r="D4953" s="5"/>
    </row>
    <row r="4954" spans="1:4" x14ac:dyDescent="0.25">
      <c r="A4954" s="6"/>
      <c r="B4954" s="6"/>
      <c r="C4954" s="48" t="str">
        <f t="shared" ca="1" si="77"/>
        <v>_</v>
      </c>
      <c r="D4954" s="6"/>
    </row>
    <row r="4955" spans="1:4" x14ac:dyDescent="0.25">
      <c r="A4955" s="5"/>
      <c r="B4955" s="5"/>
      <c r="C4955" s="49" t="str">
        <f t="shared" ca="1" si="77"/>
        <v>_</v>
      </c>
      <c r="D4955" s="5"/>
    </row>
    <row r="4956" spans="1:4" x14ac:dyDescent="0.25">
      <c r="A4956" s="6"/>
      <c r="B4956" s="6"/>
      <c r="C4956" s="48" t="str">
        <f t="shared" ca="1" si="77"/>
        <v>_</v>
      </c>
      <c r="D4956" s="6"/>
    </row>
    <row r="4957" spans="1:4" x14ac:dyDescent="0.25">
      <c r="A4957" s="5"/>
      <c r="B4957" s="5"/>
      <c r="C4957" s="49" t="str">
        <f t="shared" ca="1" si="77"/>
        <v>_</v>
      </c>
      <c r="D4957" s="5"/>
    </row>
    <row r="4958" spans="1:4" x14ac:dyDescent="0.25">
      <c r="A4958" s="6"/>
      <c r="B4958" s="6"/>
      <c r="C4958" s="48" t="str">
        <f t="shared" ca="1" si="77"/>
        <v>_</v>
      </c>
      <c r="D4958" s="6"/>
    </row>
    <row r="4959" spans="1:4" x14ac:dyDescent="0.25">
      <c r="A4959" s="5"/>
      <c r="B4959" s="5"/>
      <c r="C4959" s="49" t="str">
        <f t="shared" ca="1" si="77"/>
        <v>_</v>
      </c>
      <c r="D4959" s="5"/>
    </row>
    <row r="4960" spans="1:4" x14ac:dyDescent="0.25">
      <c r="A4960" s="6"/>
      <c r="B4960" s="6"/>
      <c r="C4960" s="48" t="str">
        <f t="shared" ca="1" si="77"/>
        <v>_</v>
      </c>
      <c r="D4960" s="6"/>
    </row>
    <row r="4961" spans="1:4" x14ac:dyDescent="0.25">
      <c r="A4961" s="5"/>
      <c r="B4961" s="5"/>
      <c r="C4961" s="49" t="str">
        <f t="shared" ca="1" si="77"/>
        <v>_</v>
      </c>
      <c r="D4961" s="5"/>
    </row>
    <row r="4962" spans="1:4" x14ac:dyDescent="0.25">
      <c r="A4962" s="6"/>
      <c r="B4962" s="6"/>
      <c r="C4962" s="48" t="str">
        <f t="shared" ca="1" si="77"/>
        <v>_</v>
      </c>
      <c r="D4962" s="6"/>
    </row>
    <row r="4963" spans="1:4" x14ac:dyDescent="0.25">
      <c r="A4963" s="5"/>
      <c r="B4963" s="5"/>
      <c r="C4963" s="49" t="str">
        <f t="shared" ca="1" si="77"/>
        <v>_</v>
      </c>
      <c r="D4963" s="5"/>
    </row>
    <row r="4964" spans="1:4" x14ac:dyDescent="0.25">
      <c r="A4964" s="6"/>
      <c r="B4964" s="6"/>
      <c r="C4964" s="48" t="str">
        <f t="shared" ca="1" si="77"/>
        <v>_</v>
      </c>
      <c r="D4964" s="6"/>
    </row>
    <row r="4965" spans="1:4" x14ac:dyDescent="0.25">
      <c r="A4965" s="5"/>
      <c r="B4965" s="5"/>
      <c r="C4965" s="49" t="str">
        <f t="shared" ca="1" si="77"/>
        <v>_</v>
      </c>
      <c r="D4965" s="5"/>
    </row>
    <row r="4966" spans="1:4" x14ac:dyDescent="0.25">
      <c r="A4966" s="6"/>
      <c r="B4966" s="6"/>
      <c r="C4966" s="48" t="str">
        <f t="shared" ca="1" si="77"/>
        <v>_</v>
      </c>
      <c r="D4966" s="6"/>
    </row>
    <row r="4967" spans="1:4" x14ac:dyDescent="0.25">
      <c r="A4967" s="5"/>
      <c r="B4967" s="5"/>
      <c r="C4967" s="49" t="str">
        <f t="shared" ca="1" si="77"/>
        <v>_</v>
      </c>
      <c r="D4967" s="5"/>
    </row>
    <row r="4968" spans="1:4" x14ac:dyDescent="0.25">
      <c r="A4968" s="6"/>
      <c r="B4968" s="6"/>
      <c r="C4968" s="48" t="str">
        <f t="shared" ca="1" si="77"/>
        <v>_</v>
      </c>
      <c r="D4968" s="6"/>
    </row>
    <row r="4969" spans="1:4" x14ac:dyDescent="0.25">
      <c r="A4969" s="5"/>
      <c r="B4969" s="5"/>
      <c r="C4969" s="49" t="str">
        <f t="shared" ca="1" si="77"/>
        <v>_</v>
      </c>
      <c r="D4969" s="5"/>
    </row>
    <row r="4970" spans="1:4" x14ac:dyDescent="0.25">
      <c r="A4970" s="6"/>
      <c r="B4970" s="6"/>
      <c r="C4970" s="48" t="str">
        <f t="shared" ca="1" si="77"/>
        <v>_</v>
      </c>
      <c r="D4970" s="6"/>
    </row>
    <row r="4971" spans="1:4" x14ac:dyDescent="0.25">
      <c r="A4971" s="5"/>
      <c r="B4971" s="5"/>
      <c r="C4971" s="49" t="str">
        <f t="shared" ca="1" si="77"/>
        <v>_</v>
      </c>
      <c r="D4971" s="5"/>
    </row>
    <row r="4972" spans="1:4" x14ac:dyDescent="0.25">
      <c r="A4972" s="6"/>
      <c r="B4972" s="6"/>
      <c r="C4972" s="48" t="str">
        <f t="shared" ca="1" si="77"/>
        <v>_</v>
      </c>
      <c r="D4972" s="6"/>
    </row>
    <row r="4973" spans="1:4" x14ac:dyDescent="0.25">
      <c r="A4973" s="5"/>
      <c r="B4973" s="5"/>
      <c r="C4973" s="49" t="str">
        <f t="shared" ca="1" si="77"/>
        <v>_</v>
      </c>
      <c r="D4973" s="5"/>
    </row>
    <row r="4974" spans="1:4" x14ac:dyDescent="0.25">
      <c r="A4974" s="6"/>
      <c r="B4974" s="6"/>
      <c r="C4974" s="48" t="str">
        <f t="shared" ca="1" si="77"/>
        <v>_</v>
      </c>
      <c r="D4974" s="6"/>
    </row>
    <row r="4975" spans="1:4" x14ac:dyDescent="0.25">
      <c r="A4975" s="5"/>
      <c r="B4975" s="5"/>
      <c r="C4975" s="49" t="str">
        <f t="shared" ca="1" si="77"/>
        <v>_</v>
      </c>
      <c r="D4975" s="5"/>
    </row>
    <row r="4976" spans="1:4" x14ac:dyDescent="0.25">
      <c r="A4976" s="6"/>
      <c r="B4976" s="6"/>
      <c r="C4976" s="48" t="str">
        <f t="shared" ca="1" si="77"/>
        <v>_</v>
      </c>
      <c r="D4976" s="6"/>
    </row>
    <row r="4977" spans="1:4" x14ac:dyDescent="0.25">
      <c r="A4977" s="5"/>
      <c r="B4977" s="5"/>
      <c r="C4977" s="49" t="str">
        <f t="shared" ca="1" si="77"/>
        <v>_</v>
      </c>
      <c r="D4977" s="5"/>
    </row>
    <row r="4978" spans="1:4" x14ac:dyDescent="0.25">
      <c r="A4978" s="6"/>
      <c r="B4978" s="6"/>
      <c r="C4978" s="48" t="str">
        <f t="shared" ca="1" si="77"/>
        <v>_</v>
      </c>
      <c r="D4978" s="6"/>
    </row>
    <row r="4979" spans="1:4" x14ac:dyDescent="0.25">
      <c r="A4979" s="5"/>
      <c r="B4979" s="5"/>
      <c r="C4979" s="49" t="str">
        <f t="shared" ca="1" si="77"/>
        <v>_</v>
      </c>
      <c r="D4979" s="5"/>
    </row>
    <row r="4980" spans="1:4" x14ac:dyDescent="0.25">
      <c r="A4980" s="6"/>
      <c r="B4980" s="6"/>
      <c r="C4980" s="48" t="str">
        <f t="shared" ca="1" si="77"/>
        <v>_</v>
      </c>
      <c r="D4980" s="6"/>
    </row>
    <row r="4981" spans="1:4" x14ac:dyDescent="0.25">
      <c r="A4981" s="5"/>
      <c r="B4981" s="5"/>
      <c r="C4981" s="49" t="str">
        <f t="shared" ca="1" si="77"/>
        <v>_</v>
      </c>
      <c r="D4981" s="5"/>
    </row>
    <row r="4982" spans="1:4" x14ac:dyDescent="0.25">
      <c r="A4982" s="6"/>
      <c r="B4982" s="6"/>
      <c r="C4982" s="48" t="str">
        <f t="shared" ca="1" si="77"/>
        <v>_</v>
      </c>
      <c r="D4982" s="6"/>
    </row>
    <row r="4983" spans="1:4" x14ac:dyDescent="0.25">
      <c r="A4983" s="5"/>
      <c r="B4983" s="5"/>
      <c r="C4983" s="49" t="str">
        <f t="shared" ca="1" si="77"/>
        <v>_</v>
      </c>
      <c r="D4983" s="5"/>
    </row>
    <row r="4984" spans="1:4" x14ac:dyDescent="0.25">
      <c r="A4984" s="6"/>
      <c r="B4984" s="6"/>
      <c r="C4984" s="48" t="str">
        <f t="shared" ca="1" si="77"/>
        <v>_</v>
      </c>
      <c r="D4984" s="6"/>
    </row>
    <row r="4985" spans="1:4" x14ac:dyDescent="0.25">
      <c r="A4985" s="5"/>
      <c r="B4985" s="5"/>
      <c r="C4985" s="49" t="str">
        <f t="shared" ca="1" si="77"/>
        <v>_</v>
      </c>
      <c r="D4985" s="5"/>
    </row>
    <row r="4986" spans="1:4" x14ac:dyDescent="0.25">
      <c r="A4986" s="6"/>
      <c r="B4986" s="6"/>
      <c r="C4986" s="48" t="str">
        <f t="shared" ca="1" si="77"/>
        <v>_</v>
      </c>
      <c r="D4986" s="6"/>
    </row>
    <row r="4987" spans="1:4" x14ac:dyDescent="0.25">
      <c r="A4987" s="5"/>
      <c r="B4987" s="5"/>
      <c r="C4987" s="49" t="str">
        <f t="shared" ca="1" si="77"/>
        <v>_</v>
      </c>
      <c r="D4987" s="5"/>
    </row>
    <row r="4988" spans="1:4" x14ac:dyDescent="0.25">
      <c r="A4988" s="6"/>
      <c r="B4988" s="6"/>
      <c r="C4988" s="48" t="str">
        <f t="shared" ca="1" si="77"/>
        <v>_</v>
      </c>
      <c r="D4988" s="6"/>
    </row>
    <row r="4989" spans="1:4" x14ac:dyDescent="0.25">
      <c r="A4989" s="5"/>
      <c r="B4989" s="5"/>
      <c r="C4989" s="49" t="str">
        <f t="shared" ca="1" si="77"/>
        <v>_</v>
      </c>
      <c r="D4989" s="5"/>
    </row>
    <row r="4990" spans="1:4" x14ac:dyDescent="0.25">
      <c r="A4990" s="6"/>
      <c r="B4990" s="6"/>
      <c r="C4990" s="48" t="str">
        <f t="shared" ca="1" si="77"/>
        <v>_</v>
      </c>
      <c r="D4990" s="6"/>
    </row>
    <row r="4991" spans="1:4" x14ac:dyDescent="0.25">
      <c r="A4991" s="5"/>
      <c r="B4991" s="5"/>
      <c r="C4991" s="49" t="str">
        <f t="shared" ca="1" si="77"/>
        <v>_</v>
      </c>
      <c r="D4991" s="5"/>
    </row>
    <row r="4992" spans="1:4" x14ac:dyDescent="0.25">
      <c r="A4992" s="6"/>
      <c r="B4992" s="6"/>
      <c r="C4992" s="48" t="str">
        <f t="shared" ca="1" si="77"/>
        <v>_</v>
      </c>
      <c r="D4992" s="6"/>
    </row>
    <row r="4993" spans="1:4" x14ac:dyDescent="0.25">
      <c r="A4993" s="5"/>
      <c r="B4993" s="5"/>
      <c r="C4993" s="49" t="str">
        <f t="shared" ca="1" si="77"/>
        <v>_</v>
      </c>
      <c r="D4993" s="5"/>
    </row>
    <row r="4994" spans="1:4" x14ac:dyDescent="0.25">
      <c r="A4994" s="6"/>
      <c r="B4994" s="6"/>
      <c r="C4994" s="48" t="str">
        <f t="shared" ca="1" si="77"/>
        <v>_</v>
      </c>
      <c r="D4994" s="6"/>
    </row>
    <row r="4995" spans="1:4" x14ac:dyDescent="0.25">
      <c r="A4995" s="5"/>
      <c r="B4995" s="5"/>
      <c r="C4995" s="49" t="str">
        <f t="shared" ca="1" si="77"/>
        <v>_</v>
      </c>
      <c r="D4995" s="5"/>
    </row>
    <row r="4996" spans="1:4" x14ac:dyDescent="0.25">
      <c r="A4996" s="6"/>
      <c r="B4996" s="6"/>
      <c r="C4996" s="48" t="str">
        <f t="shared" ref="C4996:C5059" ca="1" si="78">INDIRECT("A"&amp;ROW())&amp;"_"&amp;INDIRECT("B"&amp;ROW())</f>
        <v>_</v>
      </c>
      <c r="D4996" s="6"/>
    </row>
    <row r="4997" spans="1:4" x14ac:dyDescent="0.25">
      <c r="A4997" s="5"/>
      <c r="B4997" s="5"/>
      <c r="C4997" s="49" t="str">
        <f t="shared" ca="1" si="78"/>
        <v>_</v>
      </c>
      <c r="D4997" s="5"/>
    </row>
    <row r="4998" spans="1:4" x14ac:dyDescent="0.25">
      <c r="A4998" s="6"/>
      <c r="B4998" s="6"/>
      <c r="C4998" s="48" t="str">
        <f t="shared" ca="1" si="78"/>
        <v>_</v>
      </c>
      <c r="D4998" s="6"/>
    </row>
    <row r="4999" spans="1:4" x14ac:dyDescent="0.25">
      <c r="A4999" s="5"/>
      <c r="B4999" s="5"/>
      <c r="C4999" s="49" t="str">
        <f t="shared" ca="1" si="78"/>
        <v>_</v>
      </c>
      <c r="D4999" s="5"/>
    </row>
    <row r="5000" spans="1:4" x14ac:dyDescent="0.25">
      <c r="A5000" s="6"/>
      <c r="B5000" s="6"/>
      <c r="C5000" s="48" t="str">
        <f t="shared" ca="1" si="78"/>
        <v>_</v>
      </c>
      <c r="D5000" s="6"/>
    </row>
    <row r="5001" spans="1:4" x14ac:dyDescent="0.25">
      <c r="A5001" s="5"/>
      <c r="B5001" s="5"/>
      <c r="C5001" s="49" t="str">
        <f t="shared" ca="1" si="78"/>
        <v>_</v>
      </c>
      <c r="D5001" s="5"/>
    </row>
    <row r="5002" spans="1:4" x14ac:dyDescent="0.25">
      <c r="A5002" s="6"/>
      <c r="B5002" s="6"/>
      <c r="C5002" s="48" t="str">
        <f t="shared" ca="1" si="78"/>
        <v>_</v>
      </c>
      <c r="D5002" s="6"/>
    </row>
    <row r="5003" spans="1:4" x14ac:dyDescent="0.25">
      <c r="A5003" s="5"/>
      <c r="B5003" s="5"/>
      <c r="C5003" s="49" t="str">
        <f t="shared" ca="1" si="78"/>
        <v>_</v>
      </c>
      <c r="D5003" s="5"/>
    </row>
    <row r="5004" spans="1:4" x14ac:dyDescent="0.25">
      <c r="A5004" s="6"/>
      <c r="B5004" s="6"/>
      <c r="C5004" s="48" t="str">
        <f t="shared" ca="1" si="78"/>
        <v>_</v>
      </c>
      <c r="D5004" s="6"/>
    </row>
    <row r="5005" spans="1:4" x14ac:dyDescent="0.25">
      <c r="A5005" s="5"/>
      <c r="B5005" s="5"/>
      <c r="C5005" s="49" t="str">
        <f t="shared" ca="1" si="78"/>
        <v>_</v>
      </c>
      <c r="D5005" s="5"/>
    </row>
    <row r="5006" spans="1:4" x14ac:dyDescent="0.25">
      <c r="A5006" s="6"/>
      <c r="B5006" s="6"/>
      <c r="C5006" s="48" t="str">
        <f t="shared" ca="1" si="78"/>
        <v>_</v>
      </c>
      <c r="D5006" s="6"/>
    </row>
    <row r="5007" spans="1:4" x14ac:dyDescent="0.25">
      <c r="A5007" s="5"/>
      <c r="B5007" s="5"/>
      <c r="C5007" s="49" t="str">
        <f t="shared" ca="1" si="78"/>
        <v>_</v>
      </c>
      <c r="D5007" s="5"/>
    </row>
    <row r="5008" spans="1:4" x14ac:dyDescent="0.25">
      <c r="A5008" s="6"/>
      <c r="B5008" s="6"/>
      <c r="C5008" s="48" t="str">
        <f t="shared" ca="1" si="78"/>
        <v>_</v>
      </c>
      <c r="D5008" s="6"/>
    </row>
    <row r="5009" spans="1:4" x14ac:dyDescent="0.25">
      <c r="A5009" s="5"/>
      <c r="B5009" s="5"/>
      <c r="C5009" s="49" t="str">
        <f t="shared" ca="1" si="78"/>
        <v>_</v>
      </c>
      <c r="D5009" s="5"/>
    </row>
    <row r="5010" spans="1:4" x14ac:dyDescent="0.25">
      <c r="A5010" s="6"/>
      <c r="B5010" s="6"/>
      <c r="C5010" s="48" t="str">
        <f t="shared" ca="1" si="78"/>
        <v>_</v>
      </c>
      <c r="D5010" s="6"/>
    </row>
    <row r="5011" spans="1:4" x14ac:dyDescent="0.25">
      <c r="A5011" s="5"/>
      <c r="B5011" s="5"/>
      <c r="C5011" s="49" t="str">
        <f t="shared" ca="1" si="78"/>
        <v>_</v>
      </c>
      <c r="D5011" s="5"/>
    </row>
    <row r="5012" spans="1:4" x14ac:dyDescent="0.25">
      <c r="A5012" s="6"/>
      <c r="B5012" s="6"/>
      <c r="C5012" s="48" t="str">
        <f t="shared" ca="1" si="78"/>
        <v>_</v>
      </c>
      <c r="D5012" s="6"/>
    </row>
    <row r="5013" spans="1:4" x14ac:dyDescent="0.25">
      <c r="A5013" s="5"/>
      <c r="B5013" s="5"/>
      <c r="C5013" s="49" t="str">
        <f t="shared" ca="1" si="78"/>
        <v>_</v>
      </c>
      <c r="D5013" s="5"/>
    </row>
    <row r="5014" spans="1:4" x14ac:dyDescent="0.25">
      <c r="A5014" s="6"/>
      <c r="B5014" s="6"/>
      <c r="C5014" s="48" t="str">
        <f t="shared" ca="1" si="78"/>
        <v>_</v>
      </c>
      <c r="D5014" s="6"/>
    </row>
    <row r="5015" spans="1:4" x14ac:dyDescent="0.25">
      <c r="A5015" s="5"/>
      <c r="B5015" s="5"/>
      <c r="C5015" s="49" t="str">
        <f t="shared" ca="1" si="78"/>
        <v>_</v>
      </c>
      <c r="D5015" s="5"/>
    </row>
    <row r="5016" spans="1:4" x14ac:dyDescent="0.25">
      <c r="A5016" s="6"/>
      <c r="B5016" s="6"/>
      <c r="C5016" s="48" t="str">
        <f t="shared" ca="1" si="78"/>
        <v>_</v>
      </c>
      <c r="D5016" s="6"/>
    </row>
    <row r="5017" spans="1:4" x14ac:dyDescent="0.25">
      <c r="A5017" s="5"/>
      <c r="B5017" s="5"/>
      <c r="C5017" s="49" t="str">
        <f t="shared" ca="1" si="78"/>
        <v>_</v>
      </c>
      <c r="D5017" s="5"/>
    </row>
    <row r="5018" spans="1:4" x14ac:dyDescent="0.25">
      <c r="A5018" s="6"/>
      <c r="B5018" s="6"/>
      <c r="C5018" s="48" t="str">
        <f t="shared" ca="1" si="78"/>
        <v>_</v>
      </c>
      <c r="D5018" s="6"/>
    </row>
    <row r="5019" spans="1:4" x14ac:dyDescent="0.25">
      <c r="A5019" s="5"/>
      <c r="B5019" s="5"/>
      <c r="C5019" s="49" t="str">
        <f t="shared" ca="1" si="78"/>
        <v>_</v>
      </c>
      <c r="D5019" s="5"/>
    </row>
    <row r="5020" spans="1:4" x14ac:dyDescent="0.25">
      <c r="A5020" s="6"/>
      <c r="B5020" s="6"/>
      <c r="C5020" s="48" t="str">
        <f t="shared" ca="1" si="78"/>
        <v>_</v>
      </c>
      <c r="D5020" s="6"/>
    </row>
    <row r="5021" spans="1:4" x14ac:dyDescent="0.25">
      <c r="A5021" s="5"/>
      <c r="B5021" s="5"/>
      <c r="C5021" s="49" t="str">
        <f t="shared" ca="1" si="78"/>
        <v>_</v>
      </c>
      <c r="D5021" s="5"/>
    </row>
    <row r="5022" spans="1:4" x14ac:dyDescent="0.25">
      <c r="A5022" s="6"/>
      <c r="B5022" s="6"/>
      <c r="C5022" s="48" t="str">
        <f t="shared" ca="1" si="78"/>
        <v>_</v>
      </c>
      <c r="D5022" s="6"/>
    </row>
    <row r="5023" spans="1:4" x14ac:dyDescent="0.25">
      <c r="A5023" s="5"/>
      <c r="B5023" s="5"/>
      <c r="C5023" s="49" t="str">
        <f t="shared" ca="1" si="78"/>
        <v>_</v>
      </c>
      <c r="D5023" s="5"/>
    </row>
    <row r="5024" spans="1:4" x14ac:dyDescent="0.25">
      <c r="A5024" s="6"/>
      <c r="B5024" s="6"/>
      <c r="C5024" s="48" t="str">
        <f t="shared" ca="1" si="78"/>
        <v>_</v>
      </c>
      <c r="D5024" s="6"/>
    </row>
    <row r="5025" spans="1:4" x14ac:dyDescent="0.25">
      <c r="A5025" s="5"/>
      <c r="B5025" s="5"/>
      <c r="C5025" s="49" t="str">
        <f t="shared" ca="1" si="78"/>
        <v>_</v>
      </c>
      <c r="D5025" s="5"/>
    </row>
    <row r="5026" spans="1:4" x14ac:dyDescent="0.25">
      <c r="A5026" s="6"/>
      <c r="B5026" s="6"/>
      <c r="C5026" s="48" t="str">
        <f t="shared" ca="1" si="78"/>
        <v>_</v>
      </c>
      <c r="D5026" s="6"/>
    </row>
    <row r="5027" spans="1:4" x14ac:dyDescent="0.25">
      <c r="A5027" s="5"/>
      <c r="B5027" s="5"/>
      <c r="C5027" s="49" t="str">
        <f t="shared" ca="1" si="78"/>
        <v>_</v>
      </c>
      <c r="D5027" s="5"/>
    </row>
    <row r="5028" spans="1:4" x14ac:dyDescent="0.25">
      <c r="A5028" s="6"/>
      <c r="B5028" s="6"/>
      <c r="C5028" s="48" t="str">
        <f t="shared" ca="1" si="78"/>
        <v>_</v>
      </c>
      <c r="D5028" s="6"/>
    </row>
    <row r="5029" spans="1:4" x14ac:dyDescent="0.25">
      <c r="A5029" s="5"/>
      <c r="B5029" s="5"/>
      <c r="C5029" s="49" t="str">
        <f t="shared" ca="1" si="78"/>
        <v>_</v>
      </c>
      <c r="D5029" s="5"/>
    </row>
    <row r="5030" spans="1:4" x14ac:dyDescent="0.25">
      <c r="A5030" s="6"/>
      <c r="B5030" s="6"/>
      <c r="C5030" s="48" t="str">
        <f t="shared" ca="1" si="78"/>
        <v>_</v>
      </c>
      <c r="D5030" s="6"/>
    </row>
    <row r="5031" spans="1:4" x14ac:dyDescent="0.25">
      <c r="A5031" s="5"/>
      <c r="B5031" s="5"/>
      <c r="C5031" s="49" t="str">
        <f t="shared" ca="1" si="78"/>
        <v>_</v>
      </c>
      <c r="D5031" s="5"/>
    </row>
    <row r="5032" spans="1:4" x14ac:dyDescent="0.25">
      <c r="A5032" s="6"/>
      <c r="B5032" s="6"/>
      <c r="C5032" s="48" t="str">
        <f t="shared" ca="1" si="78"/>
        <v>_</v>
      </c>
      <c r="D5032" s="6"/>
    </row>
    <row r="5033" spans="1:4" x14ac:dyDescent="0.25">
      <c r="A5033" s="5"/>
      <c r="B5033" s="5"/>
      <c r="C5033" s="49" t="str">
        <f t="shared" ca="1" si="78"/>
        <v>_</v>
      </c>
      <c r="D5033" s="5"/>
    </row>
    <row r="5034" spans="1:4" x14ac:dyDescent="0.25">
      <c r="A5034" s="6"/>
      <c r="B5034" s="6"/>
      <c r="C5034" s="48" t="str">
        <f t="shared" ca="1" si="78"/>
        <v>_</v>
      </c>
      <c r="D5034" s="6"/>
    </row>
    <row r="5035" spans="1:4" x14ac:dyDescent="0.25">
      <c r="A5035" s="5"/>
      <c r="B5035" s="5"/>
      <c r="C5035" s="49" t="str">
        <f t="shared" ca="1" si="78"/>
        <v>_</v>
      </c>
      <c r="D5035" s="5"/>
    </row>
    <row r="5036" spans="1:4" x14ac:dyDescent="0.25">
      <c r="A5036" s="6"/>
      <c r="B5036" s="6"/>
      <c r="C5036" s="48" t="str">
        <f t="shared" ca="1" si="78"/>
        <v>_</v>
      </c>
      <c r="D5036" s="6"/>
    </row>
    <row r="5037" spans="1:4" x14ac:dyDescent="0.25">
      <c r="A5037" s="5"/>
      <c r="B5037" s="5"/>
      <c r="C5037" s="49" t="str">
        <f t="shared" ca="1" si="78"/>
        <v>_</v>
      </c>
      <c r="D5037" s="5"/>
    </row>
    <row r="5038" spans="1:4" x14ac:dyDescent="0.25">
      <c r="A5038" s="6"/>
      <c r="B5038" s="6"/>
      <c r="C5038" s="48" t="str">
        <f t="shared" ca="1" si="78"/>
        <v>_</v>
      </c>
      <c r="D5038" s="6"/>
    </row>
    <row r="5039" spans="1:4" x14ac:dyDescent="0.25">
      <c r="A5039" s="5"/>
      <c r="B5039" s="5"/>
      <c r="C5039" s="49" t="str">
        <f t="shared" ca="1" si="78"/>
        <v>_</v>
      </c>
      <c r="D5039" s="5"/>
    </row>
    <row r="5040" spans="1:4" x14ac:dyDescent="0.25">
      <c r="A5040" s="6"/>
      <c r="B5040" s="6"/>
      <c r="C5040" s="48" t="str">
        <f t="shared" ca="1" si="78"/>
        <v>_</v>
      </c>
      <c r="D5040" s="6"/>
    </row>
    <row r="5041" spans="1:4" x14ac:dyDescent="0.25">
      <c r="A5041" s="5"/>
      <c r="B5041" s="5"/>
      <c r="C5041" s="49" t="str">
        <f t="shared" ca="1" si="78"/>
        <v>_</v>
      </c>
      <c r="D5041" s="5"/>
    </row>
    <row r="5042" spans="1:4" x14ac:dyDescent="0.25">
      <c r="A5042" s="6"/>
      <c r="B5042" s="6"/>
      <c r="C5042" s="48" t="str">
        <f t="shared" ca="1" si="78"/>
        <v>_</v>
      </c>
      <c r="D5042" s="6"/>
    </row>
    <row r="5043" spans="1:4" x14ac:dyDescent="0.25">
      <c r="A5043" s="5"/>
      <c r="B5043" s="5"/>
      <c r="C5043" s="49" t="str">
        <f t="shared" ca="1" si="78"/>
        <v>_</v>
      </c>
      <c r="D5043" s="5"/>
    </row>
    <row r="5044" spans="1:4" x14ac:dyDescent="0.25">
      <c r="A5044" s="6"/>
      <c r="B5044" s="6"/>
      <c r="C5044" s="48" t="str">
        <f t="shared" ca="1" si="78"/>
        <v>_</v>
      </c>
      <c r="D5044" s="6"/>
    </row>
    <row r="5045" spans="1:4" x14ac:dyDescent="0.25">
      <c r="A5045" s="5"/>
      <c r="B5045" s="5"/>
      <c r="C5045" s="49" t="str">
        <f t="shared" ca="1" si="78"/>
        <v>_</v>
      </c>
      <c r="D5045" s="5"/>
    </row>
    <row r="5046" spans="1:4" x14ac:dyDescent="0.25">
      <c r="A5046" s="6"/>
      <c r="B5046" s="6"/>
      <c r="C5046" s="48" t="str">
        <f t="shared" ca="1" si="78"/>
        <v>_</v>
      </c>
      <c r="D5046" s="6"/>
    </row>
    <row r="5047" spans="1:4" x14ac:dyDescent="0.25">
      <c r="A5047" s="5"/>
      <c r="B5047" s="5"/>
      <c r="C5047" s="49" t="str">
        <f t="shared" ca="1" si="78"/>
        <v>_</v>
      </c>
      <c r="D5047" s="5"/>
    </row>
    <row r="5048" spans="1:4" x14ac:dyDescent="0.25">
      <c r="A5048" s="6"/>
      <c r="B5048" s="6"/>
      <c r="C5048" s="48" t="str">
        <f t="shared" ca="1" si="78"/>
        <v>_</v>
      </c>
      <c r="D5048" s="6"/>
    </row>
    <row r="5049" spans="1:4" x14ac:dyDescent="0.25">
      <c r="A5049" s="5"/>
      <c r="B5049" s="5"/>
      <c r="C5049" s="49" t="str">
        <f t="shared" ca="1" si="78"/>
        <v>_</v>
      </c>
      <c r="D5049" s="5"/>
    </row>
    <row r="5050" spans="1:4" x14ac:dyDescent="0.25">
      <c r="A5050" s="6"/>
      <c r="B5050" s="6"/>
      <c r="C5050" s="48" t="str">
        <f t="shared" ca="1" si="78"/>
        <v>_</v>
      </c>
      <c r="D5050" s="6"/>
    </row>
    <row r="5051" spans="1:4" x14ac:dyDescent="0.25">
      <c r="A5051" s="5"/>
      <c r="B5051" s="5"/>
      <c r="C5051" s="49" t="str">
        <f t="shared" ca="1" si="78"/>
        <v>_</v>
      </c>
      <c r="D5051" s="5"/>
    </row>
    <row r="5052" spans="1:4" x14ac:dyDescent="0.25">
      <c r="A5052" s="6"/>
      <c r="B5052" s="6"/>
      <c r="C5052" s="48" t="str">
        <f t="shared" ca="1" si="78"/>
        <v>_</v>
      </c>
      <c r="D5052" s="6"/>
    </row>
    <row r="5053" spans="1:4" x14ac:dyDescent="0.25">
      <c r="A5053" s="5"/>
      <c r="B5053" s="5"/>
      <c r="C5053" s="49" t="str">
        <f t="shared" ca="1" si="78"/>
        <v>_</v>
      </c>
      <c r="D5053" s="5"/>
    </row>
    <row r="5054" spans="1:4" x14ac:dyDescent="0.25">
      <c r="A5054" s="6"/>
      <c r="B5054" s="6"/>
      <c r="C5054" s="48" t="str">
        <f t="shared" ca="1" si="78"/>
        <v>_</v>
      </c>
      <c r="D5054" s="6"/>
    </row>
    <row r="5055" spans="1:4" x14ac:dyDescent="0.25">
      <c r="A5055" s="5"/>
      <c r="B5055" s="5"/>
      <c r="C5055" s="49" t="str">
        <f t="shared" ca="1" si="78"/>
        <v>_</v>
      </c>
      <c r="D5055" s="5"/>
    </row>
    <row r="5056" spans="1:4" x14ac:dyDescent="0.25">
      <c r="A5056" s="6"/>
      <c r="B5056" s="6"/>
      <c r="C5056" s="48" t="str">
        <f t="shared" ca="1" si="78"/>
        <v>_</v>
      </c>
      <c r="D5056" s="6"/>
    </row>
    <row r="5057" spans="1:4" x14ac:dyDescent="0.25">
      <c r="A5057" s="5"/>
      <c r="B5057" s="5"/>
      <c r="C5057" s="49" t="str">
        <f t="shared" ca="1" si="78"/>
        <v>_</v>
      </c>
      <c r="D5057" s="5"/>
    </row>
    <row r="5058" spans="1:4" x14ac:dyDescent="0.25">
      <c r="A5058" s="6"/>
      <c r="B5058" s="6"/>
      <c r="C5058" s="48" t="str">
        <f t="shared" ca="1" si="78"/>
        <v>_</v>
      </c>
      <c r="D5058" s="6"/>
    </row>
    <row r="5059" spans="1:4" x14ac:dyDescent="0.25">
      <c r="A5059" s="5"/>
      <c r="B5059" s="5"/>
      <c r="C5059" s="49" t="str">
        <f t="shared" ca="1" si="78"/>
        <v>_</v>
      </c>
      <c r="D5059" s="5"/>
    </row>
    <row r="5060" spans="1:4" x14ac:dyDescent="0.25">
      <c r="A5060" s="6"/>
      <c r="B5060" s="6"/>
      <c r="C5060" s="48" t="str">
        <f t="shared" ref="C5060:C5123" ca="1" si="79">INDIRECT("A"&amp;ROW())&amp;"_"&amp;INDIRECT("B"&amp;ROW())</f>
        <v>_</v>
      </c>
      <c r="D5060" s="6"/>
    </row>
    <row r="5061" spans="1:4" x14ac:dyDescent="0.25">
      <c r="A5061" s="5"/>
      <c r="B5061" s="5"/>
      <c r="C5061" s="49" t="str">
        <f t="shared" ca="1" si="79"/>
        <v>_</v>
      </c>
      <c r="D5061" s="5"/>
    </row>
    <row r="5062" spans="1:4" x14ac:dyDescent="0.25">
      <c r="A5062" s="6"/>
      <c r="B5062" s="6"/>
      <c r="C5062" s="48" t="str">
        <f t="shared" ca="1" si="79"/>
        <v>_</v>
      </c>
      <c r="D5062" s="6"/>
    </row>
    <row r="5063" spans="1:4" x14ac:dyDescent="0.25">
      <c r="A5063" s="5"/>
      <c r="B5063" s="5"/>
      <c r="C5063" s="49" t="str">
        <f t="shared" ca="1" si="79"/>
        <v>_</v>
      </c>
      <c r="D5063" s="5"/>
    </row>
    <row r="5064" spans="1:4" x14ac:dyDescent="0.25">
      <c r="A5064" s="6"/>
      <c r="B5064" s="6"/>
      <c r="C5064" s="48" t="str">
        <f t="shared" ca="1" si="79"/>
        <v>_</v>
      </c>
      <c r="D5064" s="6"/>
    </row>
    <row r="5065" spans="1:4" x14ac:dyDescent="0.25">
      <c r="A5065" s="5"/>
      <c r="B5065" s="5"/>
      <c r="C5065" s="49" t="str">
        <f t="shared" ca="1" si="79"/>
        <v>_</v>
      </c>
      <c r="D5065" s="5"/>
    </row>
    <row r="5066" spans="1:4" x14ac:dyDescent="0.25">
      <c r="A5066" s="6"/>
      <c r="B5066" s="6"/>
      <c r="C5066" s="48" t="str">
        <f t="shared" ca="1" si="79"/>
        <v>_</v>
      </c>
      <c r="D5066" s="6"/>
    </row>
    <row r="5067" spans="1:4" x14ac:dyDescent="0.25">
      <c r="A5067" s="5"/>
      <c r="B5067" s="5"/>
      <c r="C5067" s="49" t="str">
        <f t="shared" ca="1" si="79"/>
        <v>_</v>
      </c>
      <c r="D5067" s="5"/>
    </row>
    <row r="5068" spans="1:4" x14ac:dyDescent="0.25">
      <c r="A5068" s="6"/>
      <c r="B5068" s="6"/>
      <c r="C5068" s="48" t="str">
        <f t="shared" ca="1" si="79"/>
        <v>_</v>
      </c>
      <c r="D5068" s="6"/>
    </row>
    <row r="5069" spans="1:4" x14ac:dyDescent="0.25">
      <c r="A5069" s="5"/>
      <c r="B5069" s="5"/>
      <c r="C5069" s="49" t="str">
        <f t="shared" ca="1" si="79"/>
        <v>_</v>
      </c>
      <c r="D5069" s="5"/>
    </row>
    <row r="5070" spans="1:4" x14ac:dyDescent="0.25">
      <c r="A5070" s="6"/>
      <c r="B5070" s="6"/>
      <c r="C5070" s="48" t="str">
        <f t="shared" ca="1" si="79"/>
        <v>_</v>
      </c>
      <c r="D5070" s="6"/>
    </row>
    <row r="5071" spans="1:4" x14ac:dyDescent="0.25">
      <c r="A5071" s="5"/>
      <c r="B5071" s="5"/>
      <c r="C5071" s="49" t="str">
        <f t="shared" ca="1" si="79"/>
        <v>_</v>
      </c>
      <c r="D5071" s="5"/>
    </row>
    <row r="5072" spans="1:4" x14ac:dyDescent="0.25">
      <c r="A5072" s="6"/>
      <c r="B5072" s="6"/>
      <c r="C5072" s="48" t="str">
        <f t="shared" ca="1" si="79"/>
        <v>_</v>
      </c>
      <c r="D5072" s="6"/>
    </row>
    <row r="5073" spans="1:4" x14ac:dyDescent="0.25">
      <c r="A5073" s="5"/>
      <c r="B5073" s="5"/>
      <c r="C5073" s="49" t="str">
        <f t="shared" ca="1" si="79"/>
        <v>_</v>
      </c>
      <c r="D5073" s="5"/>
    </row>
    <row r="5074" spans="1:4" x14ac:dyDescent="0.25">
      <c r="A5074" s="6"/>
      <c r="B5074" s="6"/>
      <c r="C5074" s="48" t="str">
        <f t="shared" ca="1" si="79"/>
        <v>_</v>
      </c>
      <c r="D5074" s="6"/>
    </row>
    <row r="5075" spans="1:4" x14ac:dyDescent="0.25">
      <c r="A5075" s="5"/>
      <c r="B5075" s="5"/>
      <c r="C5075" s="49" t="str">
        <f t="shared" ca="1" si="79"/>
        <v>_</v>
      </c>
      <c r="D5075" s="5"/>
    </row>
    <row r="5076" spans="1:4" x14ac:dyDescent="0.25">
      <c r="A5076" s="6"/>
      <c r="B5076" s="6"/>
      <c r="C5076" s="48" t="str">
        <f t="shared" ca="1" si="79"/>
        <v>_</v>
      </c>
      <c r="D5076" s="6"/>
    </row>
    <row r="5077" spans="1:4" x14ac:dyDescent="0.25">
      <c r="A5077" s="5"/>
      <c r="B5077" s="5"/>
      <c r="C5077" s="49" t="str">
        <f t="shared" ca="1" si="79"/>
        <v>_</v>
      </c>
      <c r="D5077" s="5"/>
    </row>
    <row r="5078" spans="1:4" x14ac:dyDescent="0.25">
      <c r="A5078" s="6"/>
      <c r="B5078" s="6"/>
      <c r="C5078" s="48" t="str">
        <f t="shared" ca="1" si="79"/>
        <v>_</v>
      </c>
      <c r="D5078" s="6"/>
    </row>
    <row r="5079" spans="1:4" x14ac:dyDescent="0.25">
      <c r="A5079" s="5"/>
      <c r="B5079" s="5"/>
      <c r="C5079" s="49" t="str">
        <f t="shared" ca="1" si="79"/>
        <v>_</v>
      </c>
      <c r="D5079" s="5"/>
    </row>
    <row r="5080" spans="1:4" x14ac:dyDescent="0.25">
      <c r="A5080" s="6"/>
      <c r="B5080" s="6"/>
      <c r="C5080" s="48" t="str">
        <f t="shared" ca="1" si="79"/>
        <v>_</v>
      </c>
      <c r="D5080" s="6"/>
    </row>
    <row r="5081" spans="1:4" x14ac:dyDescent="0.25">
      <c r="A5081" s="5"/>
      <c r="B5081" s="5"/>
      <c r="C5081" s="49" t="str">
        <f t="shared" ca="1" si="79"/>
        <v>_</v>
      </c>
      <c r="D5081" s="5"/>
    </row>
    <row r="5082" spans="1:4" x14ac:dyDescent="0.25">
      <c r="A5082" s="6"/>
      <c r="B5082" s="6"/>
      <c r="C5082" s="48" t="str">
        <f t="shared" ca="1" si="79"/>
        <v>_</v>
      </c>
      <c r="D5082" s="6"/>
    </row>
    <row r="5083" spans="1:4" x14ac:dyDescent="0.25">
      <c r="A5083" s="5"/>
      <c r="B5083" s="5"/>
      <c r="C5083" s="49" t="str">
        <f t="shared" ca="1" si="79"/>
        <v>_</v>
      </c>
      <c r="D5083" s="5"/>
    </row>
    <row r="5084" spans="1:4" x14ac:dyDescent="0.25">
      <c r="A5084" s="6"/>
      <c r="B5084" s="6"/>
      <c r="C5084" s="48" t="str">
        <f t="shared" ca="1" si="79"/>
        <v>_</v>
      </c>
      <c r="D5084" s="6"/>
    </row>
    <row r="5085" spans="1:4" x14ac:dyDescent="0.25">
      <c r="A5085" s="5"/>
      <c r="B5085" s="5"/>
      <c r="C5085" s="49" t="str">
        <f t="shared" ca="1" si="79"/>
        <v>_</v>
      </c>
      <c r="D5085" s="5"/>
    </row>
    <row r="5086" spans="1:4" x14ac:dyDescent="0.25">
      <c r="A5086" s="6"/>
      <c r="B5086" s="6"/>
      <c r="C5086" s="48" t="str">
        <f t="shared" ca="1" si="79"/>
        <v>_</v>
      </c>
      <c r="D5086" s="6"/>
    </row>
    <row r="5087" spans="1:4" x14ac:dyDescent="0.25">
      <c r="A5087" s="5"/>
      <c r="B5087" s="5"/>
      <c r="C5087" s="49" t="str">
        <f t="shared" ca="1" si="79"/>
        <v>_</v>
      </c>
      <c r="D5087" s="5"/>
    </row>
    <row r="5088" spans="1:4" x14ac:dyDescent="0.25">
      <c r="A5088" s="6"/>
      <c r="B5088" s="6"/>
      <c r="C5088" s="48" t="str">
        <f t="shared" ca="1" si="79"/>
        <v>_</v>
      </c>
      <c r="D5088" s="6"/>
    </row>
    <row r="5089" spans="1:4" x14ac:dyDescent="0.25">
      <c r="A5089" s="5"/>
      <c r="B5089" s="5"/>
      <c r="C5089" s="49" t="str">
        <f t="shared" ca="1" si="79"/>
        <v>_</v>
      </c>
      <c r="D5089" s="5"/>
    </row>
    <row r="5090" spans="1:4" x14ac:dyDescent="0.25">
      <c r="A5090" s="6"/>
      <c r="B5090" s="6"/>
      <c r="C5090" s="48" t="str">
        <f t="shared" ca="1" si="79"/>
        <v>_</v>
      </c>
      <c r="D5090" s="6"/>
    </row>
    <row r="5091" spans="1:4" x14ac:dyDescent="0.25">
      <c r="A5091" s="5"/>
      <c r="B5091" s="5"/>
      <c r="C5091" s="49" t="str">
        <f t="shared" ca="1" si="79"/>
        <v>_</v>
      </c>
      <c r="D5091" s="5"/>
    </row>
    <row r="5092" spans="1:4" x14ac:dyDescent="0.25">
      <c r="A5092" s="6"/>
      <c r="B5092" s="6"/>
      <c r="C5092" s="48" t="str">
        <f t="shared" ca="1" si="79"/>
        <v>_</v>
      </c>
      <c r="D5092" s="6"/>
    </row>
    <row r="5093" spans="1:4" x14ac:dyDescent="0.25">
      <c r="A5093" s="5"/>
      <c r="B5093" s="5"/>
      <c r="C5093" s="49" t="str">
        <f t="shared" ca="1" si="79"/>
        <v>_</v>
      </c>
      <c r="D5093" s="5"/>
    </row>
    <row r="5094" spans="1:4" x14ac:dyDescent="0.25">
      <c r="A5094" s="6"/>
      <c r="B5094" s="6"/>
      <c r="C5094" s="48" t="str">
        <f t="shared" ca="1" si="79"/>
        <v>_</v>
      </c>
      <c r="D5094" s="6"/>
    </row>
    <row r="5095" spans="1:4" x14ac:dyDescent="0.25">
      <c r="A5095" s="5"/>
      <c r="B5095" s="5"/>
      <c r="C5095" s="49" t="str">
        <f t="shared" ca="1" si="79"/>
        <v>_</v>
      </c>
      <c r="D5095" s="5"/>
    </row>
    <row r="5096" spans="1:4" x14ac:dyDescent="0.25">
      <c r="A5096" s="6"/>
      <c r="B5096" s="6"/>
      <c r="C5096" s="48" t="str">
        <f t="shared" ca="1" si="79"/>
        <v>_</v>
      </c>
      <c r="D5096" s="6"/>
    </row>
    <row r="5097" spans="1:4" x14ac:dyDescent="0.25">
      <c r="A5097" s="5"/>
      <c r="B5097" s="5"/>
      <c r="C5097" s="49" t="str">
        <f t="shared" ca="1" si="79"/>
        <v>_</v>
      </c>
      <c r="D5097" s="5"/>
    </row>
    <row r="5098" spans="1:4" x14ac:dyDescent="0.25">
      <c r="A5098" s="6"/>
      <c r="B5098" s="6"/>
      <c r="C5098" s="48" t="str">
        <f t="shared" ca="1" si="79"/>
        <v>_</v>
      </c>
      <c r="D5098" s="6"/>
    </row>
    <row r="5099" spans="1:4" x14ac:dyDescent="0.25">
      <c r="A5099" s="5"/>
      <c r="B5099" s="5"/>
      <c r="C5099" s="49" t="str">
        <f t="shared" ca="1" si="79"/>
        <v>_</v>
      </c>
      <c r="D5099" s="5"/>
    </row>
    <row r="5100" spans="1:4" x14ac:dyDescent="0.25">
      <c r="A5100" s="6"/>
      <c r="B5100" s="6"/>
      <c r="C5100" s="48" t="str">
        <f t="shared" ca="1" si="79"/>
        <v>_</v>
      </c>
      <c r="D5100" s="6"/>
    </row>
    <row r="5101" spans="1:4" x14ac:dyDescent="0.25">
      <c r="A5101" s="5"/>
      <c r="B5101" s="5"/>
      <c r="C5101" s="49" t="str">
        <f t="shared" ca="1" si="79"/>
        <v>_</v>
      </c>
      <c r="D5101" s="5"/>
    </row>
    <row r="5102" spans="1:4" x14ac:dyDescent="0.25">
      <c r="A5102" s="6"/>
      <c r="B5102" s="6"/>
      <c r="C5102" s="48" t="str">
        <f t="shared" ca="1" si="79"/>
        <v>_</v>
      </c>
      <c r="D5102" s="6"/>
    </row>
    <row r="5103" spans="1:4" x14ac:dyDescent="0.25">
      <c r="A5103" s="5"/>
      <c r="B5103" s="5"/>
      <c r="C5103" s="49" t="str">
        <f t="shared" ca="1" si="79"/>
        <v>_</v>
      </c>
      <c r="D5103" s="5"/>
    </row>
    <row r="5104" spans="1:4" x14ac:dyDescent="0.25">
      <c r="A5104" s="6"/>
      <c r="B5104" s="6"/>
      <c r="C5104" s="48" t="str">
        <f t="shared" ca="1" si="79"/>
        <v>_</v>
      </c>
      <c r="D5104" s="6"/>
    </row>
    <row r="5105" spans="1:4" x14ac:dyDescent="0.25">
      <c r="A5105" s="5"/>
      <c r="B5105" s="5"/>
      <c r="C5105" s="49" t="str">
        <f t="shared" ca="1" si="79"/>
        <v>_</v>
      </c>
      <c r="D5105" s="5"/>
    </row>
    <row r="5106" spans="1:4" x14ac:dyDescent="0.25">
      <c r="A5106" s="6"/>
      <c r="B5106" s="6"/>
      <c r="C5106" s="48" t="str">
        <f t="shared" ca="1" si="79"/>
        <v>_</v>
      </c>
      <c r="D5106" s="6"/>
    </row>
    <row r="5107" spans="1:4" x14ac:dyDescent="0.25">
      <c r="A5107" s="5"/>
      <c r="B5107" s="5"/>
      <c r="C5107" s="49" t="str">
        <f t="shared" ca="1" si="79"/>
        <v>_</v>
      </c>
      <c r="D5107" s="5"/>
    </row>
    <row r="5108" spans="1:4" x14ac:dyDescent="0.25">
      <c r="A5108" s="6"/>
      <c r="B5108" s="6"/>
      <c r="C5108" s="48" t="str">
        <f t="shared" ca="1" si="79"/>
        <v>_</v>
      </c>
      <c r="D5108" s="6"/>
    </row>
    <row r="5109" spans="1:4" x14ac:dyDescent="0.25">
      <c r="A5109" s="5"/>
      <c r="B5109" s="5"/>
      <c r="C5109" s="49" t="str">
        <f t="shared" ca="1" si="79"/>
        <v>_</v>
      </c>
      <c r="D5109" s="5"/>
    </row>
    <row r="5110" spans="1:4" x14ac:dyDescent="0.25">
      <c r="A5110" s="6"/>
      <c r="B5110" s="6"/>
      <c r="C5110" s="48" t="str">
        <f t="shared" ca="1" si="79"/>
        <v>_</v>
      </c>
      <c r="D5110" s="6"/>
    </row>
    <row r="5111" spans="1:4" x14ac:dyDescent="0.25">
      <c r="A5111" s="5"/>
      <c r="B5111" s="5"/>
      <c r="C5111" s="49" t="str">
        <f t="shared" ca="1" si="79"/>
        <v>_</v>
      </c>
      <c r="D5111" s="5"/>
    </row>
    <row r="5112" spans="1:4" x14ac:dyDescent="0.25">
      <c r="A5112" s="6"/>
      <c r="B5112" s="6"/>
      <c r="C5112" s="48" t="str">
        <f t="shared" ca="1" si="79"/>
        <v>_</v>
      </c>
      <c r="D5112" s="6"/>
    </row>
    <row r="5113" spans="1:4" x14ac:dyDescent="0.25">
      <c r="A5113" s="5"/>
      <c r="B5113" s="5"/>
      <c r="C5113" s="49" t="str">
        <f t="shared" ca="1" si="79"/>
        <v>_</v>
      </c>
      <c r="D5113" s="5"/>
    </row>
    <row r="5114" spans="1:4" x14ac:dyDescent="0.25">
      <c r="A5114" s="6"/>
      <c r="B5114" s="6"/>
      <c r="C5114" s="48" t="str">
        <f t="shared" ca="1" si="79"/>
        <v>_</v>
      </c>
      <c r="D5114" s="6"/>
    </row>
    <row r="5115" spans="1:4" x14ac:dyDescent="0.25">
      <c r="A5115" s="5"/>
      <c r="B5115" s="5"/>
      <c r="C5115" s="49" t="str">
        <f t="shared" ca="1" si="79"/>
        <v>_</v>
      </c>
      <c r="D5115" s="5"/>
    </row>
    <row r="5116" spans="1:4" x14ac:dyDescent="0.25">
      <c r="A5116" s="6"/>
      <c r="B5116" s="6"/>
      <c r="C5116" s="48" t="str">
        <f t="shared" ca="1" si="79"/>
        <v>_</v>
      </c>
      <c r="D5116" s="6"/>
    </row>
    <row r="5117" spans="1:4" x14ac:dyDescent="0.25">
      <c r="A5117" s="5"/>
      <c r="B5117" s="5"/>
      <c r="C5117" s="49" t="str">
        <f t="shared" ca="1" si="79"/>
        <v>_</v>
      </c>
      <c r="D5117" s="5"/>
    </row>
    <row r="5118" spans="1:4" x14ac:dyDescent="0.25">
      <c r="A5118" s="6"/>
      <c r="B5118" s="6"/>
      <c r="C5118" s="48" t="str">
        <f t="shared" ca="1" si="79"/>
        <v>_</v>
      </c>
      <c r="D5118" s="6"/>
    </row>
    <row r="5119" spans="1:4" x14ac:dyDescent="0.25">
      <c r="A5119" s="5"/>
      <c r="B5119" s="5"/>
      <c r="C5119" s="49" t="str">
        <f t="shared" ca="1" si="79"/>
        <v>_</v>
      </c>
      <c r="D5119" s="5"/>
    </row>
    <row r="5120" spans="1:4" x14ac:dyDescent="0.25">
      <c r="A5120" s="6"/>
      <c r="B5120" s="6"/>
      <c r="C5120" s="48" t="str">
        <f t="shared" ca="1" si="79"/>
        <v>_</v>
      </c>
      <c r="D5120" s="6"/>
    </row>
    <row r="5121" spans="1:4" x14ac:dyDescent="0.25">
      <c r="A5121" s="5"/>
      <c r="B5121" s="5"/>
      <c r="C5121" s="49" t="str">
        <f t="shared" ca="1" si="79"/>
        <v>_</v>
      </c>
      <c r="D5121" s="5"/>
    </row>
    <row r="5122" spans="1:4" x14ac:dyDescent="0.25">
      <c r="A5122" s="6"/>
      <c r="B5122" s="6"/>
      <c r="C5122" s="48" t="str">
        <f t="shared" ca="1" si="79"/>
        <v>_</v>
      </c>
      <c r="D5122" s="6"/>
    </row>
    <row r="5123" spans="1:4" x14ac:dyDescent="0.25">
      <c r="A5123" s="5"/>
      <c r="B5123" s="5"/>
      <c r="C5123" s="49" t="str">
        <f t="shared" ca="1" si="79"/>
        <v>_</v>
      </c>
      <c r="D5123" s="5"/>
    </row>
    <row r="5124" spans="1:4" x14ac:dyDescent="0.25">
      <c r="A5124" s="6"/>
      <c r="B5124" s="6"/>
      <c r="C5124" s="48" t="str">
        <f t="shared" ref="C5124:C5187" ca="1" si="80">INDIRECT("A"&amp;ROW())&amp;"_"&amp;INDIRECT("B"&amp;ROW())</f>
        <v>_</v>
      </c>
      <c r="D5124" s="6"/>
    </row>
    <row r="5125" spans="1:4" x14ac:dyDescent="0.25">
      <c r="A5125" s="5"/>
      <c r="B5125" s="5"/>
      <c r="C5125" s="49" t="str">
        <f t="shared" ca="1" si="80"/>
        <v>_</v>
      </c>
      <c r="D5125" s="5"/>
    </row>
    <row r="5126" spans="1:4" x14ac:dyDescent="0.25">
      <c r="A5126" s="6"/>
      <c r="B5126" s="6"/>
      <c r="C5126" s="48" t="str">
        <f t="shared" ca="1" si="80"/>
        <v>_</v>
      </c>
      <c r="D5126" s="6"/>
    </row>
    <row r="5127" spans="1:4" x14ac:dyDescent="0.25">
      <c r="A5127" s="5"/>
      <c r="B5127" s="5"/>
      <c r="C5127" s="49" t="str">
        <f t="shared" ca="1" si="80"/>
        <v>_</v>
      </c>
      <c r="D5127" s="5"/>
    </row>
    <row r="5128" spans="1:4" x14ac:dyDescent="0.25">
      <c r="A5128" s="6"/>
      <c r="B5128" s="6"/>
      <c r="C5128" s="48" t="str">
        <f t="shared" ca="1" si="80"/>
        <v>_</v>
      </c>
      <c r="D5128" s="6"/>
    </row>
    <row r="5129" spans="1:4" x14ac:dyDescent="0.25">
      <c r="A5129" s="5"/>
      <c r="B5129" s="5"/>
      <c r="C5129" s="49" t="str">
        <f t="shared" ca="1" si="80"/>
        <v>_</v>
      </c>
      <c r="D5129" s="5"/>
    </row>
    <row r="5130" spans="1:4" x14ac:dyDescent="0.25">
      <c r="A5130" s="6"/>
      <c r="B5130" s="6"/>
      <c r="C5130" s="48" t="str">
        <f t="shared" ca="1" si="80"/>
        <v>_</v>
      </c>
      <c r="D5130" s="6"/>
    </row>
    <row r="5131" spans="1:4" x14ac:dyDescent="0.25">
      <c r="A5131" s="5"/>
      <c r="B5131" s="5"/>
      <c r="C5131" s="49" t="str">
        <f t="shared" ca="1" si="80"/>
        <v>_</v>
      </c>
      <c r="D5131" s="5"/>
    </row>
    <row r="5132" spans="1:4" x14ac:dyDescent="0.25">
      <c r="A5132" s="6"/>
      <c r="B5132" s="6"/>
      <c r="C5132" s="48" t="str">
        <f t="shared" ca="1" si="80"/>
        <v>_</v>
      </c>
      <c r="D5132" s="6"/>
    </row>
    <row r="5133" spans="1:4" x14ac:dyDescent="0.25">
      <c r="A5133" s="5"/>
      <c r="B5133" s="5"/>
      <c r="C5133" s="49" t="str">
        <f t="shared" ca="1" si="80"/>
        <v>_</v>
      </c>
      <c r="D5133" s="5"/>
    </row>
    <row r="5134" spans="1:4" x14ac:dyDescent="0.25">
      <c r="A5134" s="6"/>
      <c r="B5134" s="6"/>
      <c r="C5134" s="48" t="str">
        <f t="shared" ca="1" si="80"/>
        <v>_</v>
      </c>
      <c r="D5134" s="6"/>
    </row>
    <row r="5135" spans="1:4" x14ac:dyDescent="0.25">
      <c r="A5135" s="5"/>
      <c r="B5135" s="5"/>
      <c r="C5135" s="49" t="str">
        <f t="shared" ca="1" si="80"/>
        <v>_</v>
      </c>
      <c r="D5135" s="5"/>
    </row>
    <row r="5136" spans="1:4" x14ac:dyDescent="0.25">
      <c r="A5136" s="6"/>
      <c r="B5136" s="6"/>
      <c r="C5136" s="48" t="str">
        <f t="shared" ca="1" si="80"/>
        <v>_</v>
      </c>
      <c r="D5136" s="6"/>
    </row>
    <row r="5137" spans="1:4" x14ac:dyDescent="0.25">
      <c r="A5137" s="5"/>
      <c r="B5137" s="5"/>
      <c r="C5137" s="49" t="str">
        <f t="shared" ca="1" si="80"/>
        <v>_</v>
      </c>
      <c r="D5137" s="5"/>
    </row>
    <row r="5138" spans="1:4" x14ac:dyDescent="0.25">
      <c r="A5138" s="6"/>
      <c r="B5138" s="6"/>
      <c r="C5138" s="48" t="str">
        <f t="shared" ca="1" si="80"/>
        <v>_</v>
      </c>
      <c r="D5138" s="6"/>
    </row>
    <row r="5139" spans="1:4" x14ac:dyDescent="0.25">
      <c r="A5139" s="5"/>
      <c r="B5139" s="5"/>
      <c r="C5139" s="49" t="str">
        <f t="shared" ca="1" si="80"/>
        <v>_</v>
      </c>
      <c r="D5139" s="5"/>
    </row>
    <row r="5140" spans="1:4" x14ac:dyDescent="0.25">
      <c r="A5140" s="6"/>
      <c r="B5140" s="6"/>
      <c r="C5140" s="48" t="str">
        <f t="shared" ca="1" si="80"/>
        <v>_</v>
      </c>
      <c r="D5140" s="6"/>
    </row>
    <row r="5141" spans="1:4" x14ac:dyDescent="0.25">
      <c r="A5141" s="5"/>
      <c r="B5141" s="5"/>
      <c r="C5141" s="49" t="str">
        <f t="shared" ca="1" si="80"/>
        <v>_</v>
      </c>
      <c r="D5141" s="5"/>
    </row>
    <row r="5142" spans="1:4" x14ac:dyDescent="0.25">
      <c r="A5142" s="6"/>
      <c r="B5142" s="6"/>
      <c r="C5142" s="48" t="str">
        <f t="shared" ca="1" si="80"/>
        <v>_</v>
      </c>
      <c r="D5142" s="6"/>
    </row>
    <row r="5143" spans="1:4" x14ac:dyDescent="0.25">
      <c r="A5143" s="5"/>
      <c r="B5143" s="5"/>
      <c r="C5143" s="49" t="str">
        <f t="shared" ca="1" si="80"/>
        <v>_</v>
      </c>
      <c r="D5143" s="5"/>
    </row>
    <row r="5144" spans="1:4" x14ac:dyDescent="0.25">
      <c r="A5144" s="6"/>
      <c r="B5144" s="6"/>
      <c r="C5144" s="48" t="str">
        <f t="shared" ca="1" si="80"/>
        <v>_</v>
      </c>
      <c r="D5144" s="6"/>
    </row>
    <row r="5145" spans="1:4" x14ac:dyDescent="0.25">
      <c r="A5145" s="5"/>
      <c r="B5145" s="5"/>
      <c r="C5145" s="49" t="str">
        <f t="shared" ca="1" si="80"/>
        <v>_</v>
      </c>
      <c r="D5145" s="5"/>
    </row>
    <row r="5146" spans="1:4" x14ac:dyDescent="0.25">
      <c r="A5146" s="6"/>
      <c r="B5146" s="6"/>
      <c r="C5146" s="48" t="str">
        <f t="shared" ca="1" si="80"/>
        <v>_</v>
      </c>
      <c r="D5146" s="6"/>
    </row>
    <row r="5147" spans="1:4" x14ac:dyDescent="0.25">
      <c r="A5147" s="5"/>
      <c r="B5147" s="5"/>
      <c r="C5147" s="49" t="str">
        <f t="shared" ca="1" si="80"/>
        <v>_</v>
      </c>
      <c r="D5147" s="5"/>
    </row>
    <row r="5148" spans="1:4" x14ac:dyDescent="0.25">
      <c r="A5148" s="6"/>
      <c r="B5148" s="6"/>
      <c r="C5148" s="48" t="str">
        <f t="shared" ca="1" si="80"/>
        <v>_</v>
      </c>
      <c r="D5148" s="6"/>
    </row>
    <row r="5149" spans="1:4" x14ac:dyDescent="0.25">
      <c r="A5149" s="5"/>
      <c r="B5149" s="5"/>
      <c r="C5149" s="49" t="str">
        <f t="shared" ca="1" si="80"/>
        <v>_</v>
      </c>
      <c r="D5149" s="5"/>
    </row>
    <row r="5150" spans="1:4" x14ac:dyDescent="0.25">
      <c r="A5150" s="6"/>
      <c r="B5150" s="6"/>
      <c r="C5150" s="48" t="str">
        <f t="shared" ca="1" si="80"/>
        <v>_</v>
      </c>
      <c r="D5150" s="6"/>
    </row>
    <row r="5151" spans="1:4" x14ac:dyDescent="0.25">
      <c r="A5151" s="5"/>
      <c r="B5151" s="5"/>
      <c r="C5151" s="49" t="str">
        <f t="shared" ca="1" si="80"/>
        <v>_</v>
      </c>
      <c r="D5151" s="5"/>
    </row>
    <row r="5152" spans="1:4" x14ac:dyDescent="0.25">
      <c r="A5152" s="6"/>
      <c r="B5152" s="6"/>
      <c r="C5152" s="48" t="str">
        <f t="shared" ca="1" si="80"/>
        <v>_</v>
      </c>
      <c r="D5152" s="6"/>
    </row>
    <row r="5153" spans="1:4" x14ac:dyDescent="0.25">
      <c r="A5153" s="5"/>
      <c r="B5153" s="5"/>
      <c r="C5153" s="49" t="str">
        <f t="shared" ca="1" si="80"/>
        <v>_</v>
      </c>
      <c r="D5153" s="5"/>
    </row>
    <row r="5154" spans="1:4" x14ac:dyDescent="0.25">
      <c r="A5154" s="6"/>
      <c r="B5154" s="6"/>
      <c r="C5154" s="48" t="str">
        <f t="shared" ca="1" si="80"/>
        <v>_</v>
      </c>
      <c r="D5154" s="6"/>
    </row>
    <row r="5155" spans="1:4" x14ac:dyDescent="0.25">
      <c r="A5155" s="5"/>
      <c r="B5155" s="5"/>
      <c r="C5155" s="49" t="str">
        <f t="shared" ca="1" si="80"/>
        <v>_</v>
      </c>
      <c r="D5155" s="5"/>
    </row>
    <row r="5156" spans="1:4" x14ac:dyDescent="0.25">
      <c r="A5156" s="6"/>
      <c r="B5156" s="6"/>
      <c r="C5156" s="48" t="str">
        <f t="shared" ca="1" si="80"/>
        <v>_</v>
      </c>
      <c r="D5156" s="6"/>
    </row>
    <row r="5157" spans="1:4" x14ac:dyDescent="0.25">
      <c r="A5157" s="5"/>
      <c r="B5157" s="5"/>
      <c r="C5157" s="49" t="str">
        <f t="shared" ca="1" si="80"/>
        <v>_</v>
      </c>
      <c r="D5157" s="5"/>
    </row>
    <row r="5158" spans="1:4" x14ac:dyDescent="0.25">
      <c r="A5158" s="6"/>
      <c r="B5158" s="6"/>
      <c r="C5158" s="48" t="str">
        <f t="shared" ca="1" si="80"/>
        <v>_</v>
      </c>
      <c r="D5158" s="6"/>
    </row>
    <row r="5159" spans="1:4" x14ac:dyDescent="0.25">
      <c r="A5159" s="5"/>
      <c r="B5159" s="5"/>
      <c r="C5159" s="49" t="str">
        <f t="shared" ca="1" si="80"/>
        <v>_</v>
      </c>
      <c r="D5159" s="5"/>
    </row>
    <row r="5160" spans="1:4" x14ac:dyDescent="0.25">
      <c r="A5160" s="6"/>
      <c r="B5160" s="6"/>
      <c r="C5160" s="48" t="str">
        <f t="shared" ca="1" si="80"/>
        <v>_</v>
      </c>
      <c r="D5160" s="6"/>
    </row>
    <row r="5161" spans="1:4" x14ac:dyDescent="0.25">
      <c r="A5161" s="5"/>
      <c r="B5161" s="5"/>
      <c r="C5161" s="49" t="str">
        <f t="shared" ca="1" si="80"/>
        <v>_</v>
      </c>
      <c r="D5161" s="5"/>
    </row>
    <row r="5162" spans="1:4" x14ac:dyDescent="0.25">
      <c r="A5162" s="6"/>
      <c r="B5162" s="6"/>
      <c r="C5162" s="48" t="str">
        <f t="shared" ca="1" si="80"/>
        <v>_</v>
      </c>
      <c r="D5162" s="6"/>
    </row>
    <row r="5163" spans="1:4" x14ac:dyDescent="0.25">
      <c r="A5163" s="5"/>
      <c r="B5163" s="5"/>
      <c r="C5163" s="49" t="str">
        <f t="shared" ca="1" si="80"/>
        <v>_</v>
      </c>
      <c r="D5163" s="5"/>
    </row>
    <row r="5164" spans="1:4" x14ac:dyDescent="0.25">
      <c r="A5164" s="6"/>
      <c r="B5164" s="6"/>
      <c r="C5164" s="48" t="str">
        <f t="shared" ca="1" si="80"/>
        <v>_</v>
      </c>
      <c r="D5164" s="6"/>
    </row>
    <row r="5165" spans="1:4" x14ac:dyDescent="0.25">
      <c r="A5165" s="5"/>
      <c r="B5165" s="5"/>
      <c r="C5165" s="49" t="str">
        <f t="shared" ca="1" si="80"/>
        <v>_</v>
      </c>
      <c r="D5165" s="5"/>
    </row>
    <row r="5166" spans="1:4" x14ac:dyDescent="0.25">
      <c r="A5166" s="6"/>
      <c r="B5166" s="6"/>
      <c r="C5166" s="48" t="str">
        <f t="shared" ca="1" si="80"/>
        <v>_</v>
      </c>
      <c r="D5166" s="6"/>
    </row>
    <row r="5167" spans="1:4" x14ac:dyDescent="0.25">
      <c r="A5167" s="5"/>
      <c r="B5167" s="5"/>
      <c r="C5167" s="49" t="str">
        <f t="shared" ca="1" si="80"/>
        <v>_</v>
      </c>
      <c r="D5167" s="5"/>
    </row>
    <row r="5168" spans="1:4" x14ac:dyDescent="0.25">
      <c r="A5168" s="6"/>
      <c r="B5168" s="6"/>
      <c r="C5168" s="48" t="str">
        <f t="shared" ca="1" si="80"/>
        <v>_</v>
      </c>
      <c r="D5168" s="6"/>
    </row>
    <row r="5169" spans="1:4" x14ac:dyDescent="0.25">
      <c r="A5169" s="5"/>
      <c r="B5169" s="5"/>
      <c r="C5169" s="49" t="str">
        <f t="shared" ca="1" si="80"/>
        <v>_</v>
      </c>
      <c r="D5169" s="5"/>
    </row>
    <row r="5170" spans="1:4" x14ac:dyDescent="0.25">
      <c r="A5170" s="6"/>
      <c r="B5170" s="6"/>
      <c r="C5170" s="48" t="str">
        <f t="shared" ca="1" si="80"/>
        <v>_</v>
      </c>
      <c r="D5170" s="6"/>
    </row>
    <row r="5171" spans="1:4" x14ac:dyDescent="0.25">
      <c r="A5171" s="5"/>
      <c r="B5171" s="5"/>
      <c r="C5171" s="49" t="str">
        <f t="shared" ca="1" si="80"/>
        <v>_</v>
      </c>
      <c r="D5171" s="5"/>
    </row>
    <row r="5172" spans="1:4" x14ac:dyDescent="0.25">
      <c r="A5172" s="6"/>
      <c r="B5172" s="6"/>
      <c r="C5172" s="48" t="str">
        <f t="shared" ca="1" si="80"/>
        <v>_</v>
      </c>
      <c r="D5172" s="6"/>
    </row>
    <row r="5173" spans="1:4" x14ac:dyDescent="0.25">
      <c r="A5173" s="5"/>
      <c r="B5173" s="5"/>
      <c r="C5173" s="49" t="str">
        <f t="shared" ca="1" si="80"/>
        <v>_</v>
      </c>
      <c r="D5173" s="5"/>
    </row>
    <row r="5174" spans="1:4" x14ac:dyDescent="0.25">
      <c r="A5174" s="6"/>
      <c r="B5174" s="6"/>
      <c r="C5174" s="48" t="str">
        <f t="shared" ca="1" si="80"/>
        <v>_</v>
      </c>
      <c r="D5174" s="6"/>
    </row>
    <row r="5175" spans="1:4" x14ac:dyDescent="0.25">
      <c r="A5175" s="5"/>
      <c r="B5175" s="5"/>
      <c r="C5175" s="49" t="str">
        <f t="shared" ca="1" si="80"/>
        <v>_</v>
      </c>
      <c r="D5175" s="5"/>
    </row>
    <row r="5176" spans="1:4" x14ac:dyDescent="0.25">
      <c r="A5176" s="6"/>
      <c r="B5176" s="6"/>
      <c r="C5176" s="48" t="str">
        <f t="shared" ca="1" si="80"/>
        <v>_</v>
      </c>
      <c r="D5176" s="6"/>
    </row>
    <row r="5177" spans="1:4" x14ac:dyDescent="0.25">
      <c r="A5177" s="5"/>
      <c r="B5177" s="5"/>
      <c r="C5177" s="49" t="str">
        <f t="shared" ca="1" si="80"/>
        <v>_</v>
      </c>
      <c r="D5177" s="5"/>
    </row>
    <row r="5178" spans="1:4" x14ac:dyDescent="0.25">
      <c r="A5178" s="6"/>
      <c r="B5178" s="6"/>
      <c r="C5178" s="48" t="str">
        <f t="shared" ca="1" si="80"/>
        <v>_</v>
      </c>
      <c r="D5178" s="6"/>
    </row>
    <row r="5179" spans="1:4" x14ac:dyDescent="0.25">
      <c r="A5179" s="5"/>
      <c r="B5179" s="5"/>
      <c r="C5179" s="49" t="str">
        <f t="shared" ca="1" si="80"/>
        <v>_</v>
      </c>
      <c r="D5179" s="5"/>
    </row>
    <row r="5180" spans="1:4" x14ac:dyDescent="0.25">
      <c r="A5180" s="6"/>
      <c r="B5180" s="6"/>
      <c r="C5180" s="48" t="str">
        <f t="shared" ca="1" si="80"/>
        <v>_</v>
      </c>
      <c r="D5180" s="6"/>
    </row>
    <row r="5181" spans="1:4" x14ac:dyDescent="0.25">
      <c r="A5181" s="5"/>
      <c r="B5181" s="5"/>
      <c r="C5181" s="49" t="str">
        <f t="shared" ca="1" si="80"/>
        <v>_</v>
      </c>
      <c r="D5181" s="5"/>
    </row>
    <row r="5182" spans="1:4" x14ac:dyDescent="0.25">
      <c r="A5182" s="6"/>
      <c r="B5182" s="6"/>
      <c r="C5182" s="48" t="str">
        <f t="shared" ca="1" si="80"/>
        <v>_</v>
      </c>
      <c r="D5182" s="6"/>
    </row>
    <row r="5183" spans="1:4" x14ac:dyDescent="0.25">
      <c r="A5183" s="5"/>
      <c r="B5183" s="5"/>
      <c r="C5183" s="49" t="str">
        <f t="shared" ca="1" si="80"/>
        <v>_</v>
      </c>
      <c r="D5183" s="5"/>
    </row>
    <row r="5184" spans="1:4" x14ac:dyDescent="0.25">
      <c r="A5184" s="6"/>
      <c r="B5184" s="6"/>
      <c r="C5184" s="48" t="str">
        <f t="shared" ca="1" si="80"/>
        <v>_</v>
      </c>
      <c r="D5184" s="6"/>
    </row>
    <row r="5185" spans="1:4" x14ac:dyDescent="0.25">
      <c r="A5185" s="5"/>
      <c r="B5185" s="5"/>
      <c r="C5185" s="49" t="str">
        <f t="shared" ca="1" si="80"/>
        <v>_</v>
      </c>
      <c r="D5185" s="5"/>
    </row>
    <row r="5186" spans="1:4" x14ac:dyDescent="0.25">
      <c r="A5186" s="6"/>
      <c r="B5186" s="6"/>
      <c r="C5186" s="48" t="str">
        <f t="shared" ca="1" si="80"/>
        <v>_</v>
      </c>
      <c r="D5186" s="6"/>
    </row>
    <row r="5187" spans="1:4" x14ac:dyDescent="0.25">
      <c r="A5187" s="5"/>
      <c r="B5187" s="5"/>
      <c r="C5187" s="49" t="str">
        <f t="shared" ca="1" si="80"/>
        <v>_</v>
      </c>
      <c r="D5187" s="5"/>
    </row>
    <row r="5188" spans="1:4" x14ac:dyDescent="0.25">
      <c r="A5188" s="6"/>
      <c r="B5188" s="6"/>
      <c r="C5188" s="48" t="str">
        <f t="shared" ref="C5188:C5251" ca="1" si="81">INDIRECT("A"&amp;ROW())&amp;"_"&amp;INDIRECT("B"&amp;ROW())</f>
        <v>_</v>
      </c>
      <c r="D5188" s="6"/>
    </row>
    <row r="5189" spans="1:4" x14ac:dyDescent="0.25">
      <c r="A5189" s="5"/>
      <c r="B5189" s="5"/>
      <c r="C5189" s="49" t="str">
        <f t="shared" ca="1" si="81"/>
        <v>_</v>
      </c>
      <c r="D5189" s="5"/>
    </row>
    <row r="5190" spans="1:4" x14ac:dyDescent="0.25">
      <c r="A5190" s="6"/>
      <c r="B5190" s="6"/>
      <c r="C5190" s="48" t="str">
        <f t="shared" ca="1" si="81"/>
        <v>_</v>
      </c>
      <c r="D5190" s="6"/>
    </row>
    <row r="5191" spans="1:4" x14ac:dyDescent="0.25">
      <c r="A5191" s="5"/>
      <c r="B5191" s="5"/>
      <c r="C5191" s="49" t="str">
        <f t="shared" ca="1" si="81"/>
        <v>_</v>
      </c>
      <c r="D5191" s="5"/>
    </row>
    <row r="5192" spans="1:4" x14ac:dyDescent="0.25">
      <c r="A5192" s="6"/>
      <c r="B5192" s="6"/>
      <c r="C5192" s="48" t="str">
        <f t="shared" ca="1" si="81"/>
        <v>_</v>
      </c>
      <c r="D5192" s="6"/>
    </row>
    <row r="5193" spans="1:4" x14ac:dyDescent="0.25">
      <c r="A5193" s="5"/>
      <c r="B5193" s="5"/>
      <c r="C5193" s="49" t="str">
        <f t="shared" ca="1" si="81"/>
        <v>_</v>
      </c>
      <c r="D5193" s="5"/>
    </row>
    <row r="5194" spans="1:4" x14ac:dyDescent="0.25">
      <c r="A5194" s="6"/>
      <c r="B5194" s="6"/>
      <c r="C5194" s="48" t="str">
        <f t="shared" ca="1" si="81"/>
        <v>_</v>
      </c>
      <c r="D5194" s="6"/>
    </row>
    <row r="5195" spans="1:4" x14ac:dyDescent="0.25">
      <c r="A5195" s="5"/>
      <c r="B5195" s="5"/>
      <c r="C5195" s="49" t="str">
        <f t="shared" ca="1" si="81"/>
        <v>_</v>
      </c>
      <c r="D5195" s="5"/>
    </row>
    <row r="5196" spans="1:4" x14ac:dyDescent="0.25">
      <c r="A5196" s="6"/>
      <c r="B5196" s="6"/>
      <c r="C5196" s="48" t="str">
        <f t="shared" ca="1" si="81"/>
        <v>_</v>
      </c>
      <c r="D5196" s="6"/>
    </row>
    <row r="5197" spans="1:4" x14ac:dyDescent="0.25">
      <c r="A5197" s="5"/>
      <c r="B5197" s="5"/>
      <c r="C5197" s="49" t="str">
        <f t="shared" ca="1" si="81"/>
        <v>_</v>
      </c>
      <c r="D5197" s="5"/>
    </row>
    <row r="5198" spans="1:4" x14ac:dyDescent="0.25">
      <c r="A5198" s="6"/>
      <c r="B5198" s="6"/>
      <c r="C5198" s="48" t="str">
        <f t="shared" ca="1" si="81"/>
        <v>_</v>
      </c>
      <c r="D5198" s="6"/>
    </row>
    <row r="5199" spans="1:4" x14ac:dyDescent="0.25">
      <c r="A5199" s="5"/>
      <c r="B5199" s="5"/>
      <c r="C5199" s="49" t="str">
        <f t="shared" ca="1" si="81"/>
        <v>_</v>
      </c>
      <c r="D5199" s="5"/>
    </row>
    <row r="5200" spans="1:4" x14ac:dyDescent="0.25">
      <c r="A5200" s="6"/>
      <c r="B5200" s="6"/>
      <c r="C5200" s="48" t="str">
        <f t="shared" ca="1" si="81"/>
        <v>_</v>
      </c>
      <c r="D5200" s="6"/>
    </row>
    <row r="5201" spans="1:4" x14ac:dyDescent="0.25">
      <c r="A5201" s="5"/>
      <c r="B5201" s="5"/>
      <c r="C5201" s="49" t="str">
        <f t="shared" ca="1" si="81"/>
        <v>_</v>
      </c>
      <c r="D5201" s="5"/>
    </row>
    <row r="5202" spans="1:4" x14ac:dyDescent="0.25">
      <c r="A5202" s="6"/>
      <c r="B5202" s="6"/>
      <c r="C5202" s="48" t="str">
        <f t="shared" ca="1" si="81"/>
        <v>_</v>
      </c>
      <c r="D5202" s="6"/>
    </row>
    <row r="5203" spans="1:4" x14ac:dyDescent="0.25">
      <c r="A5203" s="5"/>
      <c r="B5203" s="5"/>
      <c r="C5203" s="49" t="str">
        <f t="shared" ca="1" si="81"/>
        <v>_</v>
      </c>
      <c r="D5203" s="5"/>
    </row>
    <row r="5204" spans="1:4" x14ac:dyDescent="0.25">
      <c r="A5204" s="6"/>
      <c r="B5204" s="6"/>
      <c r="C5204" s="48" t="str">
        <f t="shared" ca="1" si="81"/>
        <v>_</v>
      </c>
      <c r="D5204" s="6"/>
    </row>
    <row r="5205" spans="1:4" x14ac:dyDescent="0.25">
      <c r="A5205" s="5"/>
      <c r="B5205" s="5"/>
      <c r="C5205" s="49" t="str">
        <f t="shared" ca="1" si="81"/>
        <v>_</v>
      </c>
      <c r="D5205" s="5"/>
    </row>
    <row r="5206" spans="1:4" x14ac:dyDescent="0.25">
      <c r="A5206" s="6"/>
      <c r="B5206" s="6"/>
      <c r="C5206" s="48" t="str">
        <f t="shared" ca="1" si="81"/>
        <v>_</v>
      </c>
      <c r="D5206" s="6"/>
    </row>
    <row r="5207" spans="1:4" x14ac:dyDescent="0.25">
      <c r="A5207" s="5"/>
      <c r="B5207" s="5"/>
      <c r="C5207" s="49" t="str">
        <f t="shared" ca="1" si="81"/>
        <v>_</v>
      </c>
      <c r="D5207" s="5"/>
    </row>
    <row r="5208" spans="1:4" x14ac:dyDescent="0.25">
      <c r="A5208" s="6"/>
      <c r="B5208" s="6"/>
      <c r="C5208" s="48" t="str">
        <f t="shared" ca="1" si="81"/>
        <v>_</v>
      </c>
      <c r="D5208" s="6"/>
    </row>
    <row r="5209" spans="1:4" x14ac:dyDescent="0.25">
      <c r="A5209" s="5"/>
      <c r="B5209" s="5"/>
      <c r="C5209" s="49" t="str">
        <f t="shared" ca="1" si="81"/>
        <v>_</v>
      </c>
      <c r="D5209" s="5"/>
    </row>
    <row r="5210" spans="1:4" x14ac:dyDescent="0.25">
      <c r="A5210" s="6"/>
      <c r="B5210" s="6"/>
      <c r="C5210" s="48" t="str">
        <f t="shared" ca="1" si="81"/>
        <v>_</v>
      </c>
      <c r="D5210" s="6"/>
    </row>
    <row r="5211" spans="1:4" x14ac:dyDescent="0.25">
      <c r="A5211" s="5"/>
      <c r="B5211" s="5"/>
      <c r="C5211" s="49" t="str">
        <f t="shared" ca="1" si="81"/>
        <v>_</v>
      </c>
      <c r="D5211" s="5"/>
    </row>
    <row r="5212" spans="1:4" x14ac:dyDescent="0.25">
      <c r="A5212" s="6"/>
      <c r="B5212" s="6"/>
      <c r="C5212" s="48" t="str">
        <f t="shared" ca="1" si="81"/>
        <v>_</v>
      </c>
      <c r="D5212" s="6"/>
    </row>
    <row r="5213" spans="1:4" x14ac:dyDescent="0.25">
      <c r="A5213" s="5"/>
      <c r="B5213" s="5"/>
      <c r="C5213" s="49" t="str">
        <f t="shared" ca="1" si="81"/>
        <v>_</v>
      </c>
      <c r="D5213" s="5"/>
    </row>
    <row r="5214" spans="1:4" x14ac:dyDescent="0.25">
      <c r="A5214" s="6"/>
      <c r="B5214" s="6"/>
      <c r="C5214" s="48" t="str">
        <f t="shared" ca="1" si="81"/>
        <v>_</v>
      </c>
      <c r="D5214" s="6"/>
    </row>
    <row r="5215" spans="1:4" x14ac:dyDescent="0.25">
      <c r="A5215" s="5"/>
      <c r="B5215" s="5"/>
      <c r="C5215" s="49" t="str">
        <f t="shared" ca="1" si="81"/>
        <v>_</v>
      </c>
      <c r="D5215" s="5"/>
    </row>
    <row r="5216" spans="1:4" x14ac:dyDescent="0.25">
      <c r="A5216" s="6"/>
      <c r="B5216" s="6"/>
      <c r="C5216" s="48" t="str">
        <f t="shared" ca="1" si="81"/>
        <v>_</v>
      </c>
      <c r="D5216" s="6"/>
    </row>
    <row r="5217" spans="1:4" x14ac:dyDescent="0.25">
      <c r="A5217" s="5"/>
      <c r="B5217" s="5"/>
      <c r="C5217" s="49" t="str">
        <f t="shared" ca="1" si="81"/>
        <v>_</v>
      </c>
      <c r="D5217" s="5"/>
    </row>
    <row r="5218" spans="1:4" x14ac:dyDescent="0.25">
      <c r="A5218" s="6"/>
      <c r="B5218" s="6"/>
      <c r="C5218" s="48" t="str">
        <f t="shared" ca="1" si="81"/>
        <v>_</v>
      </c>
      <c r="D5218" s="6"/>
    </row>
    <row r="5219" spans="1:4" x14ac:dyDescent="0.25">
      <c r="A5219" s="5"/>
      <c r="B5219" s="5"/>
      <c r="C5219" s="49" t="str">
        <f t="shared" ca="1" si="81"/>
        <v>_</v>
      </c>
      <c r="D5219" s="5"/>
    </row>
    <row r="5220" spans="1:4" x14ac:dyDescent="0.25">
      <c r="A5220" s="6"/>
      <c r="B5220" s="6"/>
      <c r="C5220" s="48" t="str">
        <f t="shared" ca="1" si="81"/>
        <v>_</v>
      </c>
      <c r="D5220" s="6"/>
    </row>
    <row r="5221" spans="1:4" x14ac:dyDescent="0.25">
      <c r="A5221" s="5"/>
      <c r="B5221" s="5"/>
      <c r="C5221" s="49" t="str">
        <f t="shared" ca="1" si="81"/>
        <v>_</v>
      </c>
      <c r="D5221" s="5"/>
    </row>
    <row r="5222" spans="1:4" x14ac:dyDescent="0.25">
      <c r="A5222" s="6"/>
      <c r="B5222" s="6"/>
      <c r="C5222" s="48" t="str">
        <f t="shared" ca="1" si="81"/>
        <v>_</v>
      </c>
      <c r="D5222" s="6"/>
    </row>
    <row r="5223" spans="1:4" x14ac:dyDescent="0.25">
      <c r="A5223" s="5"/>
      <c r="B5223" s="5"/>
      <c r="C5223" s="49" t="str">
        <f t="shared" ca="1" si="81"/>
        <v>_</v>
      </c>
      <c r="D5223" s="5"/>
    </row>
    <row r="5224" spans="1:4" x14ac:dyDescent="0.25">
      <c r="A5224" s="6"/>
      <c r="B5224" s="6"/>
      <c r="C5224" s="48" t="str">
        <f t="shared" ca="1" si="81"/>
        <v>_</v>
      </c>
      <c r="D5224" s="6"/>
    </row>
    <row r="5225" spans="1:4" x14ac:dyDescent="0.25">
      <c r="A5225" s="5"/>
      <c r="B5225" s="5"/>
      <c r="C5225" s="49" t="str">
        <f t="shared" ca="1" si="81"/>
        <v>_</v>
      </c>
      <c r="D5225" s="5"/>
    </row>
    <row r="5226" spans="1:4" x14ac:dyDescent="0.25">
      <c r="A5226" s="6"/>
      <c r="B5226" s="6"/>
      <c r="C5226" s="48" t="str">
        <f t="shared" ca="1" si="81"/>
        <v>_</v>
      </c>
      <c r="D5226" s="6"/>
    </row>
    <row r="5227" spans="1:4" x14ac:dyDescent="0.25">
      <c r="A5227" s="5"/>
      <c r="B5227" s="5"/>
      <c r="C5227" s="49" t="str">
        <f t="shared" ca="1" si="81"/>
        <v>_</v>
      </c>
      <c r="D5227" s="5"/>
    </row>
    <row r="5228" spans="1:4" x14ac:dyDescent="0.25">
      <c r="A5228" s="6"/>
      <c r="B5228" s="6"/>
      <c r="C5228" s="48" t="str">
        <f t="shared" ca="1" si="81"/>
        <v>_</v>
      </c>
      <c r="D5228" s="6"/>
    </row>
    <row r="5229" spans="1:4" x14ac:dyDescent="0.25">
      <c r="A5229" s="5"/>
      <c r="B5229" s="5"/>
      <c r="C5229" s="49" t="str">
        <f t="shared" ca="1" si="81"/>
        <v>_</v>
      </c>
      <c r="D5229" s="5"/>
    </row>
    <row r="5230" spans="1:4" x14ac:dyDescent="0.25">
      <c r="A5230" s="6"/>
      <c r="B5230" s="6"/>
      <c r="C5230" s="48" t="str">
        <f t="shared" ca="1" si="81"/>
        <v>_</v>
      </c>
      <c r="D5230" s="6"/>
    </row>
    <row r="5231" spans="1:4" x14ac:dyDescent="0.25">
      <c r="A5231" s="5"/>
      <c r="B5231" s="5"/>
      <c r="C5231" s="49" t="str">
        <f t="shared" ca="1" si="81"/>
        <v>_</v>
      </c>
      <c r="D5231" s="5"/>
    </row>
    <row r="5232" spans="1:4" x14ac:dyDescent="0.25">
      <c r="A5232" s="6"/>
      <c r="B5232" s="6"/>
      <c r="C5232" s="48" t="str">
        <f t="shared" ca="1" si="81"/>
        <v>_</v>
      </c>
      <c r="D5232" s="6"/>
    </row>
    <row r="5233" spans="1:4" x14ac:dyDescent="0.25">
      <c r="A5233" s="5"/>
      <c r="B5233" s="5"/>
      <c r="C5233" s="49" t="str">
        <f t="shared" ca="1" si="81"/>
        <v>_</v>
      </c>
      <c r="D5233" s="5"/>
    </row>
    <row r="5234" spans="1:4" x14ac:dyDescent="0.25">
      <c r="A5234" s="6"/>
      <c r="B5234" s="6"/>
      <c r="C5234" s="48" t="str">
        <f t="shared" ca="1" si="81"/>
        <v>_</v>
      </c>
      <c r="D5234" s="6"/>
    </row>
    <row r="5235" spans="1:4" x14ac:dyDescent="0.25">
      <c r="A5235" s="5"/>
      <c r="B5235" s="5"/>
      <c r="C5235" s="49" t="str">
        <f t="shared" ca="1" si="81"/>
        <v>_</v>
      </c>
      <c r="D5235" s="5"/>
    </row>
    <row r="5236" spans="1:4" x14ac:dyDescent="0.25">
      <c r="A5236" s="6"/>
      <c r="B5236" s="6"/>
      <c r="C5236" s="48" t="str">
        <f t="shared" ca="1" si="81"/>
        <v>_</v>
      </c>
      <c r="D5236" s="6"/>
    </row>
    <row r="5237" spans="1:4" x14ac:dyDescent="0.25">
      <c r="A5237" s="5"/>
      <c r="B5237" s="5"/>
      <c r="C5237" s="49" t="str">
        <f t="shared" ca="1" si="81"/>
        <v>_</v>
      </c>
      <c r="D5237" s="5"/>
    </row>
    <row r="5238" spans="1:4" x14ac:dyDescent="0.25">
      <c r="A5238" s="6"/>
      <c r="B5238" s="6"/>
      <c r="C5238" s="48" t="str">
        <f t="shared" ca="1" si="81"/>
        <v>_</v>
      </c>
      <c r="D5238" s="6"/>
    </row>
    <row r="5239" spans="1:4" x14ac:dyDescent="0.25">
      <c r="A5239" s="5"/>
      <c r="B5239" s="5"/>
      <c r="C5239" s="49" t="str">
        <f t="shared" ca="1" si="81"/>
        <v>_</v>
      </c>
      <c r="D5239" s="5"/>
    </row>
    <row r="5240" spans="1:4" x14ac:dyDescent="0.25">
      <c r="A5240" s="6"/>
      <c r="B5240" s="6"/>
      <c r="C5240" s="48" t="str">
        <f t="shared" ca="1" si="81"/>
        <v>_</v>
      </c>
      <c r="D5240" s="6"/>
    </row>
    <row r="5241" spans="1:4" x14ac:dyDescent="0.25">
      <c r="A5241" s="5"/>
      <c r="B5241" s="5"/>
      <c r="C5241" s="49" t="str">
        <f t="shared" ca="1" si="81"/>
        <v>_</v>
      </c>
      <c r="D5241" s="5"/>
    </row>
    <row r="5242" spans="1:4" x14ac:dyDescent="0.25">
      <c r="A5242" s="6"/>
      <c r="B5242" s="6"/>
      <c r="C5242" s="48" t="str">
        <f t="shared" ca="1" si="81"/>
        <v>_</v>
      </c>
      <c r="D5242" s="6"/>
    </row>
    <row r="5243" spans="1:4" x14ac:dyDescent="0.25">
      <c r="A5243" s="5"/>
      <c r="B5243" s="5"/>
      <c r="C5243" s="49" t="str">
        <f t="shared" ca="1" si="81"/>
        <v>_</v>
      </c>
      <c r="D5243" s="5"/>
    </row>
    <row r="5244" spans="1:4" x14ac:dyDescent="0.25">
      <c r="A5244" s="6"/>
      <c r="B5244" s="6"/>
      <c r="C5244" s="48" t="str">
        <f t="shared" ca="1" si="81"/>
        <v>_</v>
      </c>
      <c r="D5244" s="6"/>
    </row>
    <row r="5245" spans="1:4" x14ac:dyDescent="0.25">
      <c r="A5245" s="5"/>
      <c r="B5245" s="5"/>
      <c r="C5245" s="49" t="str">
        <f t="shared" ca="1" si="81"/>
        <v>_</v>
      </c>
      <c r="D5245" s="5"/>
    </row>
    <row r="5246" spans="1:4" x14ac:dyDescent="0.25">
      <c r="A5246" s="6"/>
      <c r="B5246" s="6"/>
      <c r="C5246" s="48" t="str">
        <f t="shared" ca="1" si="81"/>
        <v>_</v>
      </c>
      <c r="D5246" s="6"/>
    </row>
    <row r="5247" spans="1:4" x14ac:dyDescent="0.25">
      <c r="A5247" s="5"/>
      <c r="B5247" s="5"/>
      <c r="C5247" s="49" t="str">
        <f t="shared" ca="1" si="81"/>
        <v>_</v>
      </c>
      <c r="D5247" s="5"/>
    </row>
    <row r="5248" spans="1:4" x14ac:dyDescent="0.25">
      <c r="A5248" s="6"/>
      <c r="B5248" s="6"/>
      <c r="C5248" s="48" t="str">
        <f t="shared" ca="1" si="81"/>
        <v>_</v>
      </c>
      <c r="D5248" s="6"/>
    </row>
    <row r="5249" spans="1:4" x14ac:dyDescent="0.25">
      <c r="A5249" s="5"/>
      <c r="B5249" s="5"/>
      <c r="C5249" s="49" t="str">
        <f t="shared" ca="1" si="81"/>
        <v>_</v>
      </c>
      <c r="D5249" s="5"/>
    </row>
    <row r="5250" spans="1:4" x14ac:dyDescent="0.25">
      <c r="A5250" s="6"/>
      <c r="B5250" s="6"/>
      <c r="C5250" s="48" t="str">
        <f t="shared" ca="1" si="81"/>
        <v>_</v>
      </c>
      <c r="D5250" s="6"/>
    </row>
    <row r="5251" spans="1:4" x14ac:dyDescent="0.25">
      <c r="A5251" s="5"/>
      <c r="B5251" s="5"/>
      <c r="C5251" s="49" t="str">
        <f t="shared" ca="1" si="81"/>
        <v>_</v>
      </c>
      <c r="D5251" s="5"/>
    </row>
    <row r="5252" spans="1:4" x14ac:dyDescent="0.25">
      <c r="A5252" s="6"/>
      <c r="B5252" s="6"/>
      <c r="C5252" s="48" t="str">
        <f t="shared" ref="C5252:C5315" ca="1" si="82">INDIRECT("A"&amp;ROW())&amp;"_"&amp;INDIRECT("B"&amp;ROW())</f>
        <v>_</v>
      </c>
      <c r="D5252" s="6"/>
    </row>
    <row r="5253" spans="1:4" x14ac:dyDescent="0.25">
      <c r="A5253" s="5"/>
      <c r="B5253" s="5"/>
      <c r="C5253" s="49" t="str">
        <f t="shared" ca="1" si="82"/>
        <v>_</v>
      </c>
      <c r="D5253" s="5"/>
    </row>
    <row r="5254" spans="1:4" x14ac:dyDescent="0.25">
      <c r="A5254" s="6"/>
      <c r="B5254" s="6"/>
      <c r="C5254" s="48" t="str">
        <f t="shared" ca="1" si="82"/>
        <v>_</v>
      </c>
      <c r="D5254" s="6"/>
    </row>
    <row r="5255" spans="1:4" x14ac:dyDescent="0.25">
      <c r="A5255" s="5"/>
      <c r="B5255" s="5"/>
      <c r="C5255" s="49" t="str">
        <f t="shared" ca="1" si="82"/>
        <v>_</v>
      </c>
      <c r="D5255" s="5"/>
    </row>
    <row r="5256" spans="1:4" x14ac:dyDescent="0.25">
      <c r="A5256" s="6"/>
      <c r="B5256" s="6"/>
      <c r="C5256" s="48" t="str">
        <f t="shared" ca="1" si="82"/>
        <v>_</v>
      </c>
      <c r="D5256" s="6"/>
    </row>
    <row r="5257" spans="1:4" x14ac:dyDescent="0.25">
      <c r="A5257" s="5"/>
      <c r="B5257" s="5"/>
      <c r="C5257" s="49" t="str">
        <f t="shared" ca="1" si="82"/>
        <v>_</v>
      </c>
      <c r="D5257" s="5"/>
    </row>
    <row r="5258" spans="1:4" x14ac:dyDescent="0.25">
      <c r="A5258" s="6"/>
      <c r="B5258" s="6"/>
      <c r="C5258" s="48" t="str">
        <f t="shared" ca="1" si="82"/>
        <v>_</v>
      </c>
      <c r="D5258" s="6"/>
    </row>
    <row r="5259" spans="1:4" x14ac:dyDescent="0.25">
      <c r="A5259" s="5"/>
      <c r="B5259" s="5"/>
      <c r="C5259" s="49" t="str">
        <f t="shared" ca="1" si="82"/>
        <v>_</v>
      </c>
      <c r="D5259" s="5"/>
    </row>
    <row r="5260" spans="1:4" x14ac:dyDescent="0.25">
      <c r="A5260" s="6"/>
      <c r="B5260" s="6"/>
      <c r="C5260" s="48" t="str">
        <f t="shared" ca="1" si="82"/>
        <v>_</v>
      </c>
      <c r="D5260" s="6"/>
    </row>
    <row r="5261" spans="1:4" x14ac:dyDescent="0.25">
      <c r="A5261" s="5"/>
      <c r="B5261" s="5"/>
      <c r="C5261" s="49" t="str">
        <f t="shared" ca="1" si="82"/>
        <v>_</v>
      </c>
      <c r="D5261" s="5"/>
    </row>
    <row r="5262" spans="1:4" x14ac:dyDescent="0.25">
      <c r="A5262" s="6"/>
      <c r="B5262" s="6"/>
      <c r="C5262" s="48" t="str">
        <f t="shared" ca="1" si="82"/>
        <v>_</v>
      </c>
      <c r="D5262" s="6"/>
    </row>
    <row r="5263" spans="1:4" x14ac:dyDescent="0.25">
      <c r="A5263" s="5"/>
      <c r="B5263" s="5"/>
      <c r="C5263" s="49" t="str">
        <f t="shared" ca="1" si="82"/>
        <v>_</v>
      </c>
      <c r="D5263" s="5"/>
    </row>
    <row r="5264" spans="1:4" x14ac:dyDescent="0.25">
      <c r="A5264" s="6"/>
      <c r="B5264" s="6"/>
      <c r="C5264" s="48" t="str">
        <f t="shared" ca="1" si="82"/>
        <v>_</v>
      </c>
      <c r="D5264" s="6"/>
    </row>
    <row r="5265" spans="1:4" x14ac:dyDescent="0.25">
      <c r="A5265" s="5"/>
      <c r="B5265" s="5"/>
      <c r="C5265" s="49" t="str">
        <f t="shared" ca="1" si="82"/>
        <v>_</v>
      </c>
      <c r="D5265" s="5"/>
    </row>
    <row r="5266" spans="1:4" x14ac:dyDescent="0.25">
      <c r="A5266" s="6"/>
      <c r="B5266" s="6"/>
      <c r="C5266" s="48" t="str">
        <f t="shared" ca="1" si="82"/>
        <v>_</v>
      </c>
      <c r="D5266" s="6"/>
    </row>
    <row r="5267" spans="1:4" x14ac:dyDescent="0.25">
      <c r="A5267" s="5"/>
      <c r="B5267" s="5"/>
      <c r="C5267" s="49" t="str">
        <f t="shared" ca="1" si="82"/>
        <v>_</v>
      </c>
      <c r="D5267" s="5"/>
    </row>
    <row r="5268" spans="1:4" x14ac:dyDescent="0.25">
      <c r="A5268" s="6"/>
      <c r="B5268" s="6"/>
      <c r="C5268" s="48" t="str">
        <f t="shared" ca="1" si="82"/>
        <v>_</v>
      </c>
      <c r="D5268" s="6"/>
    </row>
    <row r="5269" spans="1:4" x14ac:dyDescent="0.25">
      <c r="A5269" s="5"/>
      <c r="B5269" s="5"/>
      <c r="C5269" s="49" t="str">
        <f t="shared" ca="1" si="82"/>
        <v>_</v>
      </c>
      <c r="D5269" s="5"/>
    </row>
    <row r="5270" spans="1:4" x14ac:dyDescent="0.25">
      <c r="A5270" s="6"/>
      <c r="B5270" s="6"/>
      <c r="C5270" s="48" t="str">
        <f t="shared" ca="1" si="82"/>
        <v>_</v>
      </c>
      <c r="D5270" s="6"/>
    </row>
    <row r="5271" spans="1:4" x14ac:dyDescent="0.25">
      <c r="A5271" s="5"/>
      <c r="B5271" s="5"/>
      <c r="C5271" s="49" t="str">
        <f t="shared" ca="1" si="82"/>
        <v>_</v>
      </c>
      <c r="D5271" s="5"/>
    </row>
    <row r="5272" spans="1:4" x14ac:dyDescent="0.25">
      <c r="A5272" s="6"/>
      <c r="B5272" s="6"/>
      <c r="C5272" s="48" t="str">
        <f t="shared" ca="1" si="82"/>
        <v>_</v>
      </c>
      <c r="D5272" s="6"/>
    </row>
    <row r="5273" spans="1:4" x14ac:dyDescent="0.25">
      <c r="A5273" s="5"/>
      <c r="B5273" s="5"/>
      <c r="C5273" s="49" t="str">
        <f t="shared" ca="1" si="82"/>
        <v>_</v>
      </c>
      <c r="D5273" s="5"/>
    </row>
    <row r="5274" spans="1:4" x14ac:dyDescent="0.25">
      <c r="A5274" s="6"/>
      <c r="B5274" s="6"/>
      <c r="C5274" s="48" t="str">
        <f t="shared" ca="1" si="82"/>
        <v>_</v>
      </c>
      <c r="D5274" s="6"/>
    </row>
    <row r="5275" spans="1:4" x14ac:dyDescent="0.25">
      <c r="A5275" s="5"/>
      <c r="B5275" s="5"/>
      <c r="C5275" s="49" t="str">
        <f t="shared" ca="1" si="82"/>
        <v>_</v>
      </c>
      <c r="D5275" s="5"/>
    </row>
    <row r="5276" spans="1:4" x14ac:dyDescent="0.25">
      <c r="A5276" s="6"/>
      <c r="B5276" s="6"/>
      <c r="C5276" s="48" t="str">
        <f t="shared" ca="1" si="82"/>
        <v>_</v>
      </c>
      <c r="D5276" s="6"/>
    </row>
    <row r="5277" spans="1:4" x14ac:dyDescent="0.25">
      <c r="A5277" s="5"/>
      <c r="B5277" s="5"/>
      <c r="C5277" s="49" t="str">
        <f t="shared" ca="1" si="82"/>
        <v>_</v>
      </c>
      <c r="D5277" s="5"/>
    </row>
    <row r="5278" spans="1:4" x14ac:dyDescent="0.25">
      <c r="A5278" s="6"/>
      <c r="B5278" s="6"/>
      <c r="C5278" s="48" t="str">
        <f t="shared" ca="1" si="82"/>
        <v>_</v>
      </c>
      <c r="D5278" s="6"/>
    </row>
    <row r="5279" spans="1:4" x14ac:dyDescent="0.25">
      <c r="A5279" s="5"/>
      <c r="B5279" s="5"/>
      <c r="C5279" s="49" t="str">
        <f t="shared" ca="1" si="82"/>
        <v>_</v>
      </c>
      <c r="D5279" s="5"/>
    </row>
    <row r="5280" spans="1:4" x14ac:dyDescent="0.25">
      <c r="A5280" s="6"/>
      <c r="B5280" s="6"/>
      <c r="C5280" s="48" t="str">
        <f t="shared" ca="1" si="82"/>
        <v>_</v>
      </c>
      <c r="D5280" s="6"/>
    </row>
    <row r="5281" spans="1:4" x14ac:dyDescent="0.25">
      <c r="A5281" s="5"/>
      <c r="B5281" s="5"/>
      <c r="C5281" s="49" t="str">
        <f t="shared" ca="1" si="82"/>
        <v>_</v>
      </c>
      <c r="D5281" s="5"/>
    </row>
    <row r="5282" spans="1:4" x14ac:dyDescent="0.25">
      <c r="A5282" s="6"/>
      <c r="B5282" s="6"/>
      <c r="C5282" s="48" t="str">
        <f t="shared" ca="1" si="82"/>
        <v>_</v>
      </c>
      <c r="D5282" s="6"/>
    </row>
    <row r="5283" spans="1:4" x14ac:dyDescent="0.25">
      <c r="A5283" s="5"/>
      <c r="B5283" s="5"/>
      <c r="C5283" s="49" t="str">
        <f t="shared" ca="1" si="82"/>
        <v>_</v>
      </c>
      <c r="D5283" s="5"/>
    </row>
    <row r="5284" spans="1:4" x14ac:dyDescent="0.25">
      <c r="A5284" s="6"/>
      <c r="B5284" s="6"/>
      <c r="C5284" s="48" t="str">
        <f t="shared" ca="1" si="82"/>
        <v>_</v>
      </c>
      <c r="D5284" s="6"/>
    </row>
    <row r="5285" spans="1:4" x14ac:dyDescent="0.25">
      <c r="A5285" s="5"/>
      <c r="B5285" s="5"/>
      <c r="C5285" s="49" t="str">
        <f t="shared" ca="1" si="82"/>
        <v>_</v>
      </c>
      <c r="D5285" s="5"/>
    </row>
    <row r="5286" spans="1:4" x14ac:dyDescent="0.25">
      <c r="A5286" s="6"/>
      <c r="B5286" s="6"/>
      <c r="C5286" s="48" t="str">
        <f t="shared" ca="1" si="82"/>
        <v>_</v>
      </c>
      <c r="D5286" s="6"/>
    </row>
    <row r="5287" spans="1:4" x14ac:dyDescent="0.25">
      <c r="A5287" s="5"/>
      <c r="B5287" s="5"/>
      <c r="C5287" s="49" t="str">
        <f t="shared" ca="1" si="82"/>
        <v>_</v>
      </c>
      <c r="D5287" s="5"/>
    </row>
    <row r="5288" spans="1:4" x14ac:dyDescent="0.25">
      <c r="A5288" s="6"/>
      <c r="B5288" s="6"/>
      <c r="C5288" s="48" t="str">
        <f t="shared" ca="1" si="82"/>
        <v>_</v>
      </c>
      <c r="D5288" s="6"/>
    </row>
    <row r="5289" spans="1:4" x14ac:dyDescent="0.25">
      <c r="A5289" s="5"/>
      <c r="B5289" s="5"/>
      <c r="C5289" s="49" t="str">
        <f t="shared" ca="1" si="82"/>
        <v>_</v>
      </c>
      <c r="D5289" s="5"/>
    </row>
    <row r="5290" spans="1:4" x14ac:dyDescent="0.25">
      <c r="A5290" s="6"/>
      <c r="B5290" s="6"/>
      <c r="C5290" s="48" t="str">
        <f t="shared" ca="1" si="82"/>
        <v>_</v>
      </c>
      <c r="D5290" s="6"/>
    </row>
    <row r="5291" spans="1:4" x14ac:dyDescent="0.25">
      <c r="A5291" s="5"/>
      <c r="B5291" s="5"/>
      <c r="C5291" s="49" t="str">
        <f t="shared" ca="1" si="82"/>
        <v>_</v>
      </c>
      <c r="D5291" s="5"/>
    </row>
    <row r="5292" spans="1:4" x14ac:dyDescent="0.25">
      <c r="A5292" s="6"/>
      <c r="B5292" s="6"/>
      <c r="C5292" s="48" t="str">
        <f t="shared" ca="1" si="82"/>
        <v>_</v>
      </c>
      <c r="D5292" s="6"/>
    </row>
    <row r="5293" spans="1:4" x14ac:dyDescent="0.25">
      <c r="A5293" s="5"/>
      <c r="B5293" s="5"/>
      <c r="C5293" s="49" t="str">
        <f t="shared" ca="1" si="82"/>
        <v>_</v>
      </c>
      <c r="D5293" s="5"/>
    </row>
    <row r="5294" spans="1:4" x14ac:dyDescent="0.25">
      <c r="A5294" s="6"/>
      <c r="B5294" s="6"/>
      <c r="C5294" s="48" t="str">
        <f t="shared" ca="1" si="82"/>
        <v>_</v>
      </c>
      <c r="D5294" s="6"/>
    </row>
    <row r="5295" spans="1:4" x14ac:dyDescent="0.25">
      <c r="A5295" s="5"/>
      <c r="B5295" s="5"/>
      <c r="C5295" s="49" t="str">
        <f t="shared" ca="1" si="82"/>
        <v>_</v>
      </c>
      <c r="D5295" s="5"/>
    </row>
    <row r="5296" spans="1:4" x14ac:dyDescent="0.25">
      <c r="A5296" s="6"/>
      <c r="B5296" s="6"/>
      <c r="C5296" s="48" t="str">
        <f t="shared" ca="1" si="82"/>
        <v>_</v>
      </c>
      <c r="D5296" s="6"/>
    </row>
    <row r="5297" spans="1:4" x14ac:dyDescent="0.25">
      <c r="A5297" s="5"/>
      <c r="B5297" s="5"/>
      <c r="C5297" s="49" t="str">
        <f t="shared" ca="1" si="82"/>
        <v>_</v>
      </c>
      <c r="D5297" s="5"/>
    </row>
    <row r="5298" spans="1:4" x14ac:dyDescent="0.25">
      <c r="A5298" s="6"/>
      <c r="B5298" s="6"/>
      <c r="C5298" s="48" t="str">
        <f t="shared" ca="1" si="82"/>
        <v>_</v>
      </c>
      <c r="D5298" s="6"/>
    </row>
    <row r="5299" spans="1:4" x14ac:dyDescent="0.25">
      <c r="A5299" s="5"/>
      <c r="B5299" s="5"/>
      <c r="C5299" s="49" t="str">
        <f t="shared" ca="1" si="82"/>
        <v>_</v>
      </c>
      <c r="D5299" s="5"/>
    </row>
    <row r="5300" spans="1:4" x14ac:dyDescent="0.25">
      <c r="A5300" s="6"/>
      <c r="B5300" s="6"/>
      <c r="C5300" s="48" t="str">
        <f t="shared" ca="1" si="82"/>
        <v>_</v>
      </c>
      <c r="D5300" s="6"/>
    </row>
    <row r="5301" spans="1:4" x14ac:dyDescent="0.25">
      <c r="A5301" s="5"/>
      <c r="B5301" s="5"/>
      <c r="C5301" s="49" t="str">
        <f t="shared" ca="1" si="82"/>
        <v>_</v>
      </c>
      <c r="D5301" s="5"/>
    </row>
    <row r="5302" spans="1:4" x14ac:dyDescent="0.25">
      <c r="A5302" s="6"/>
      <c r="B5302" s="6"/>
      <c r="C5302" s="48" t="str">
        <f t="shared" ca="1" si="82"/>
        <v>_</v>
      </c>
      <c r="D5302" s="6"/>
    </row>
    <row r="5303" spans="1:4" x14ac:dyDescent="0.25">
      <c r="A5303" s="5"/>
      <c r="B5303" s="5"/>
      <c r="C5303" s="49" t="str">
        <f t="shared" ca="1" si="82"/>
        <v>_</v>
      </c>
      <c r="D5303" s="5"/>
    </row>
    <row r="5304" spans="1:4" x14ac:dyDescent="0.25">
      <c r="A5304" s="6"/>
      <c r="B5304" s="6"/>
      <c r="C5304" s="48" t="str">
        <f t="shared" ca="1" si="82"/>
        <v>_</v>
      </c>
      <c r="D5304" s="6"/>
    </row>
    <row r="5305" spans="1:4" x14ac:dyDescent="0.25">
      <c r="A5305" s="5"/>
      <c r="B5305" s="5"/>
      <c r="C5305" s="49" t="str">
        <f t="shared" ca="1" si="82"/>
        <v>_</v>
      </c>
      <c r="D5305" s="5"/>
    </row>
    <row r="5306" spans="1:4" x14ac:dyDescent="0.25">
      <c r="A5306" s="6"/>
      <c r="B5306" s="6"/>
      <c r="C5306" s="48" t="str">
        <f t="shared" ca="1" si="82"/>
        <v>_</v>
      </c>
      <c r="D5306" s="6"/>
    </row>
    <row r="5307" spans="1:4" x14ac:dyDescent="0.25">
      <c r="A5307" s="5"/>
      <c r="B5307" s="5"/>
      <c r="C5307" s="49" t="str">
        <f t="shared" ca="1" si="82"/>
        <v>_</v>
      </c>
      <c r="D5307" s="5"/>
    </row>
    <row r="5308" spans="1:4" x14ac:dyDescent="0.25">
      <c r="A5308" s="6"/>
      <c r="B5308" s="6"/>
      <c r="C5308" s="48" t="str">
        <f t="shared" ca="1" si="82"/>
        <v>_</v>
      </c>
      <c r="D5308" s="6"/>
    </row>
    <row r="5309" spans="1:4" x14ac:dyDescent="0.25">
      <c r="A5309" s="5"/>
      <c r="B5309" s="5"/>
      <c r="C5309" s="49" t="str">
        <f t="shared" ca="1" si="82"/>
        <v>_</v>
      </c>
      <c r="D5309" s="5"/>
    </row>
    <row r="5310" spans="1:4" x14ac:dyDescent="0.25">
      <c r="A5310" s="6"/>
      <c r="B5310" s="6"/>
      <c r="C5310" s="48" t="str">
        <f t="shared" ca="1" si="82"/>
        <v>_</v>
      </c>
      <c r="D5310" s="6"/>
    </row>
    <row r="5311" spans="1:4" x14ac:dyDescent="0.25">
      <c r="A5311" s="5"/>
      <c r="B5311" s="5"/>
      <c r="C5311" s="49" t="str">
        <f t="shared" ca="1" si="82"/>
        <v>_</v>
      </c>
      <c r="D5311" s="5"/>
    </row>
    <row r="5312" spans="1:4" x14ac:dyDescent="0.25">
      <c r="A5312" s="6"/>
      <c r="B5312" s="6"/>
      <c r="C5312" s="48" t="str">
        <f t="shared" ca="1" si="82"/>
        <v>_</v>
      </c>
      <c r="D5312" s="6"/>
    </row>
    <row r="5313" spans="1:4" x14ac:dyDescent="0.25">
      <c r="A5313" s="5"/>
      <c r="B5313" s="5"/>
      <c r="C5313" s="49" t="str">
        <f t="shared" ca="1" si="82"/>
        <v>_</v>
      </c>
      <c r="D5313" s="5"/>
    </row>
    <row r="5314" spans="1:4" x14ac:dyDescent="0.25">
      <c r="A5314" s="6"/>
      <c r="B5314" s="6"/>
      <c r="C5314" s="48" t="str">
        <f t="shared" ca="1" si="82"/>
        <v>_</v>
      </c>
      <c r="D5314" s="6"/>
    </row>
    <row r="5315" spans="1:4" x14ac:dyDescent="0.25">
      <c r="A5315" s="5"/>
      <c r="B5315" s="5"/>
      <c r="C5315" s="49" t="str">
        <f t="shared" ca="1" si="82"/>
        <v>_</v>
      </c>
      <c r="D5315" s="5"/>
    </row>
    <row r="5316" spans="1:4" x14ac:dyDescent="0.25">
      <c r="A5316" s="6"/>
      <c r="B5316" s="6"/>
      <c r="C5316" s="48" t="str">
        <f t="shared" ref="C5316:C5379" ca="1" si="83">INDIRECT("A"&amp;ROW())&amp;"_"&amp;INDIRECT("B"&amp;ROW())</f>
        <v>_</v>
      </c>
      <c r="D5316" s="6"/>
    </row>
    <row r="5317" spans="1:4" x14ac:dyDescent="0.25">
      <c r="A5317" s="5"/>
      <c r="B5317" s="5"/>
      <c r="C5317" s="49" t="str">
        <f t="shared" ca="1" si="83"/>
        <v>_</v>
      </c>
      <c r="D5317" s="5"/>
    </row>
    <row r="5318" spans="1:4" x14ac:dyDescent="0.25">
      <c r="A5318" s="6"/>
      <c r="B5318" s="6"/>
      <c r="C5318" s="48" t="str">
        <f t="shared" ca="1" si="83"/>
        <v>_</v>
      </c>
      <c r="D5318" s="6"/>
    </row>
    <row r="5319" spans="1:4" x14ac:dyDescent="0.25">
      <c r="A5319" s="5"/>
      <c r="B5319" s="5"/>
      <c r="C5319" s="49" t="str">
        <f t="shared" ca="1" si="83"/>
        <v>_</v>
      </c>
      <c r="D5319" s="5"/>
    </row>
    <row r="5320" spans="1:4" x14ac:dyDescent="0.25">
      <c r="A5320" s="6"/>
      <c r="B5320" s="6"/>
      <c r="C5320" s="48" t="str">
        <f t="shared" ca="1" si="83"/>
        <v>_</v>
      </c>
      <c r="D5320" s="6"/>
    </row>
    <row r="5321" spans="1:4" x14ac:dyDescent="0.25">
      <c r="A5321" s="5"/>
      <c r="B5321" s="5"/>
      <c r="C5321" s="49" t="str">
        <f t="shared" ca="1" si="83"/>
        <v>_</v>
      </c>
      <c r="D5321" s="5"/>
    </row>
    <row r="5322" spans="1:4" x14ac:dyDescent="0.25">
      <c r="A5322" s="6"/>
      <c r="B5322" s="6"/>
      <c r="C5322" s="48" t="str">
        <f t="shared" ca="1" si="83"/>
        <v>_</v>
      </c>
      <c r="D5322" s="6"/>
    </row>
    <row r="5323" spans="1:4" x14ac:dyDescent="0.25">
      <c r="A5323" s="5"/>
      <c r="B5323" s="5"/>
      <c r="C5323" s="49" t="str">
        <f t="shared" ca="1" si="83"/>
        <v>_</v>
      </c>
      <c r="D5323" s="5"/>
    </row>
    <row r="5324" spans="1:4" x14ac:dyDescent="0.25">
      <c r="A5324" s="6"/>
      <c r="B5324" s="6"/>
      <c r="C5324" s="48" t="str">
        <f t="shared" ca="1" si="83"/>
        <v>_</v>
      </c>
      <c r="D5324" s="6"/>
    </row>
    <row r="5325" spans="1:4" x14ac:dyDescent="0.25">
      <c r="A5325" s="5"/>
      <c r="B5325" s="5"/>
      <c r="C5325" s="49" t="str">
        <f t="shared" ca="1" si="83"/>
        <v>_</v>
      </c>
      <c r="D5325" s="5"/>
    </row>
    <row r="5326" spans="1:4" x14ac:dyDescent="0.25">
      <c r="A5326" s="6"/>
      <c r="B5326" s="6"/>
      <c r="C5326" s="48" t="str">
        <f t="shared" ca="1" si="83"/>
        <v>_</v>
      </c>
      <c r="D5326" s="6"/>
    </row>
    <row r="5327" spans="1:4" x14ac:dyDescent="0.25">
      <c r="A5327" s="5"/>
      <c r="B5327" s="5"/>
      <c r="C5327" s="49" t="str">
        <f t="shared" ca="1" si="83"/>
        <v>_</v>
      </c>
      <c r="D5327" s="5"/>
    </row>
    <row r="5328" spans="1:4" x14ac:dyDescent="0.25">
      <c r="A5328" s="6"/>
      <c r="B5328" s="6"/>
      <c r="C5328" s="48" t="str">
        <f t="shared" ca="1" si="83"/>
        <v>_</v>
      </c>
      <c r="D5328" s="6"/>
    </row>
    <row r="5329" spans="1:4" x14ac:dyDescent="0.25">
      <c r="A5329" s="5"/>
      <c r="B5329" s="5"/>
      <c r="C5329" s="49" t="str">
        <f t="shared" ca="1" si="83"/>
        <v>_</v>
      </c>
      <c r="D5329" s="5"/>
    </row>
    <row r="5330" spans="1:4" x14ac:dyDescent="0.25">
      <c r="A5330" s="6"/>
      <c r="B5330" s="6"/>
      <c r="C5330" s="48" t="str">
        <f t="shared" ca="1" si="83"/>
        <v>_</v>
      </c>
      <c r="D5330" s="6"/>
    </row>
    <row r="5331" spans="1:4" x14ac:dyDescent="0.25">
      <c r="A5331" s="5"/>
      <c r="B5331" s="5"/>
      <c r="C5331" s="49" t="str">
        <f t="shared" ca="1" si="83"/>
        <v>_</v>
      </c>
      <c r="D5331" s="5"/>
    </row>
    <row r="5332" spans="1:4" x14ac:dyDescent="0.25">
      <c r="A5332" s="6"/>
      <c r="B5332" s="6"/>
      <c r="C5332" s="48" t="str">
        <f t="shared" ca="1" si="83"/>
        <v>_</v>
      </c>
      <c r="D5332" s="6"/>
    </row>
    <row r="5333" spans="1:4" x14ac:dyDescent="0.25">
      <c r="A5333" s="5"/>
      <c r="B5333" s="5"/>
      <c r="C5333" s="49" t="str">
        <f t="shared" ca="1" si="83"/>
        <v>_</v>
      </c>
      <c r="D5333" s="5"/>
    </row>
    <row r="5334" spans="1:4" x14ac:dyDescent="0.25">
      <c r="A5334" s="6"/>
      <c r="B5334" s="6"/>
      <c r="C5334" s="48" t="str">
        <f t="shared" ca="1" si="83"/>
        <v>_</v>
      </c>
      <c r="D5334" s="6"/>
    </row>
    <row r="5335" spans="1:4" x14ac:dyDescent="0.25">
      <c r="A5335" s="5"/>
      <c r="B5335" s="5"/>
      <c r="C5335" s="49" t="str">
        <f t="shared" ca="1" si="83"/>
        <v>_</v>
      </c>
      <c r="D5335" s="5"/>
    </row>
    <row r="5336" spans="1:4" x14ac:dyDescent="0.25">
      <c r="A5336" s="6"/>
      <c r="B5336" s="6"/>
      <c r="C5336" s="48" t="str">
        <f t="shared" ca="1" si="83"/>
        <v>_</v>
      </c>
      <c r="D5336" s="6"/>
    </row>
    <row r="5337" spans="1:4" x14ac:dyDescent="0.25">
      <c r="A5337" s="5"/>
      <c r="B5337" s="5"/>
      <c r="C5337" s="49" t="str">
        <f t="shared" ca="1" si="83"/>
        <v>_</v>
      </c>
      <c r="D5337" s="5"/>
    </row>
    <row r="5338" spans="1:4" x14ac:dyDescent="0.25">
      <c r="A5338" s="6"/>
      <c r="B5338" s="6"/>
      <c r="C5338" s="48" t="str">
        <f t="shared" ca="1" si="83"/>
        <v>_</v>
      </c>
      <c r="D5338" s="6"/>
    </row>
    <row r="5339" spans="1:4" x14ac:dyDescent="0.25">
      <c r="A5339" s="5"/>
      <c r="B5339" s="5"/>
      <c r="C5339" s="49" t="str">
        <f t="shared" ca="1" si="83"/>
        <v>_</v>
      </c>
      <c r="D5339" s="5"/>
    </row>
    <row r="5340" spans="1:4" x14ac:dyDescent="0.25">
      <c r="A5340" s="6"/>
      <c r="B5340" s="6"/>
      <c r="C5340" s="48" t="str">
        <f t="shared" ca="1" si="83"/>
        <v>_</v>
      </c>
      <c r="D5340" s="6"/>
    </row>
    <row r="5341" spans="1:4" x14ac:dyDescent="0.25">
      <c r="A5341" s="5"/>
      <c r="B5341" s="5"/>
      <c r="C5341" s="49" t="str">
        <f t="shared" ca="1" si="83"/>
        <v>_</v>
      </c>
      <c r="D5341" s="5"/>
    </row>
    <row r="5342" spans="1:4" x14ac:dyDescent="0.25">
      <c r="A5342" s="6"/>
      <c r="B5342" s="6"/>
      <c r="C5342" s="48" t="str">
        <f t="shared" ca="1" si="83"/>
        <v>_</v>
      </c>
      <c r="D5342" s="6"/>
    </row>
    <row r="5343" spans="1:4" x14ac:dyDescent="0.25">
      <c r="A5343" s="5"/>
      <c r="B5343" s="5"/>
      <c r="C5343" s="49" t="str">
        <f t="shared" ca="1" si="83"/>
        <v>_</v>
      </c>
      <c r="D5343" s="5"/>
    </row>
    <row r="5344" spans="1:4" x14ac:dyDescent="0.25">
      <c r="A5344" s="6"/>
      <c r="B5344" s="6"/>
      <c r="C5344" s="48" t="str">
        <f t="shared" ca="1" si="83"/>
        <v>_</v>
      </c>
      <c r="D5344" s="6"/>
    </row>
    <row r="5345" spans="1:4" x14ac:dyDescent="0.25">
      <c r="A5345" s="5"/>
      <c r="B5345" s="5"/>
      <c r="C5345" s="49" t="str">
        <f t="shared" ca="1" si="83"/>
        <v>_</v>
      </c>
      <c r="D5345" s="5"/>
    </row>
    <row r="5346" spans="1:4" x14ac:dyDescent="0.25">
      <c r="A5346" s="6"/>
      <c r="B5346" s="6"/>
      <c r="C5346" s="48" t="str">
        <f t="shared" ca="1" si="83"/>
        <v>_</v>
      </c>
      <c r="D5346" s="6"/>
    </row>
    <row r="5347" spans="1:4" x14ac:dyDescent="0.25">
      <c r="A5347" s="5"/>
      <c r="B5347" s="5"/>
      <c r="C5347" s="49" t="str">
        <f t="shared" ca="1" si="83"/>
        <v>_</v>
      </c>
      <c r="D5347" s="5"/>
    </row>
    <row r="5348" spans="1:4" x14ac:dyDescent="0.25">
      <c r="A5348" s="6"/>
      <c r="B5348" s="6"/>
      <c r="C5348" s="48" t="str">
        <f t="shared" ca="1" si="83"/>
        <v>_</v>
      </c>
      <c r="D5348" s="6"/>
    </row>
    <row r="5349" spans="1:4" x14ac:dyDescent="0.25">
      <c r="A5349" s="5"/>
      <c r="B5349" s="5"/>
      <c r="C5349" s="49" t="str">
        <f t="shared" ca="1" si="83"/>
        <v>_</v>
      </c>
      <c r="D5349" s="5"/>
    </row>
    <row r="5350" spans="1:4" x14ac:dyDescent="0.25">
      <c r="A5350" s="6"/>
      <c r="B5350" s="6"/>
      <c r="C5350" s="48" t="str">
        <f t="shared" ca="1" si="83"/>
        <v>_</v>
      </c>
      <c r="D5350" s="6"/>
    </row>
    <row r="5351" spans="1:4" x14ac:dyDescent="0.25">
      <c r="A5351" s="5"/>
      <c r="B5351" s="5"/>
      <c r="C5351" s="49" t="str">
        <f t="shared" ca="1" si="83"/>
        <v>_</v>
      </c>
      <c r="D5351" s="5"/>
    </row>
    <row r="5352" spans="1:4" x14ac:dyDescent="0.25">
      <c r="A5352" s="6"/>
      <c r="B5352" s="6"/>
      <c r="C5352" s="48" t="str">
        <f t="shared" ca="1" si="83"/>
        <v>_</v>
      </c>
      <c r="D5352" s="6"/>
    </row>
    <row r="5353" spans="1:4" x14ac:dyDescent="0.25">
      <c r="A5353" s="5"/>
      <c r="B5353" s="5"/>
      <c r="C5353" s="49" t="str">
        <f t="shared" ca="1" si="83"/>
        <v>_</v>
      </c>
      <c r="D5353" s="5"/>
    </row>
    <row r="5354" spans="1:4" x14ac:dyDescent="0.25">
      <c r="A5354" s="6"/>
      <c r="B5354" s="6"/>
      <c r="C5354" s="48" t="str">
        <f t="shared" ca="1" si="83"/>
        <v>_</v>
      </c>
      <c r="D5354" s="6"/>
    </row>
    <row r="5355" spans="1:4" x14ac:dyDescent="0.25">
      <c r="A5355" s="5"/>
      <c r="B5355" s="5"/>
      <c r="C5355" s="49" t="str">
        <f t="shared" ca="1" si="83"/>
        <v>_</v>
      </c>
      <c r="D5355" s="5"/>
    </row>
    <row r="5356" spans="1:4" x14ac:dyDescent="0.25">
      <c r="A5356" s="6"/>
      <c r="B5356" s="6"/>
      <c r="C5356" s="48" t="str">
        <f t="shared" ca="1" si="83"/>
        <v>_</v>
      </c>
      <c r="D5356" s="6"/>
    </row>
    <row r="5357" spans="1:4" x14ac:dyDescent="0.25">
      <c r="A5357" s="5"/>
      <c r="B5357" s="5"/>
      <c r="C5357" s="49" t="str">
        <f t="shared" ca="1" si="83"/>
        <v>_</v>
      </c>
      <c r="D5357" s="5"/>
    </row>
    <row r="5358" spans="1:4" x14ac:dyDescent="0.25">
      <c r="A5358" s="6"/>
      <c r="B5358" s="6"/>
      <c r="C5358" s="48" t="str">
        <f t="shared" ca="1" si="83"/>
        <v>_</v>
      </c>
      <c r="D5358" s="6"/>
    </row>
    <row r="5359" spans="1:4" x14ac:dyDescent="0.25">
      <c r="A5359" s="5"/>
      <c r="B5359" s="5"/>
      <c r="C5359" s="49" t="str">
        <f t="shared" ca="1" si="83"/>
        <v>_</v>
      </c>
      <c r="D5359" s="5"/>
    </row>
    <row r="5360" spans="1:4" x14ac:dyDescent="0.25">
      <c r="A5360" s="6"/>
      <c r="B5360" s="6"/>
      <c r="C5360" s="48" t="str">
        <f t="shared" ca="1" si="83"/>
        <v>_</v>
      </c>
      <c r="D5360" s="6"/>
    </row>
    <row r="5361" spans="1:4" x14ac:dyDescent="0.25">
      <c r="A5361" s="5"/>
      <c r="B5361" s="5"/>
      <c r="C5361" s="49" t="str">
        <f t="shared" ca="1" si="83"/>
        <v>_</v>
      </c>
      <c r="D5361" s="5"/>
    </row>
    <row r="5362" spans="1:4" x14ac:dyDescent="0.25">
      <c r="A5362" s="6"/>
      <c r="B5362" s="6"/>
      <c r="C5362" s="48" t="str">
        <f t="shared" ca="1" si="83"/>
        <v>_</v>
      </c>
      <c r="D5362" s="6"/>
    </row>
    <row r="5363" spans="1:4" x14ac:dyDescent="0.25">
      <c r="A5363" s="5"/>
      <c r="B5363" s="5"/>
      <c r="C5363" s="49" t="str">
        <f t="shared" ca="1" si="83"/>
        <v>_</v>
      </c>
      <c r="D5363" s="5"/>
    </row>
    <row r="5364" spans="1:4" x14ac:dyDescent="0.25">
      <c r="A5364" s="6"/>
      <c r="B5364" s="6"/>
      <c r="C5364" s="48" t="str">
        <f t="shared" ca="1" si="83"/>
        <v>_</v>
      </c>
      <c r="D5364" s="6"/>
    </row>
    <row r="5365" spans="1:4" x14ac:dyDescent="0.25">
      <c r="A5365" s="5"/>
      <c r="B5365" s="5"/>
      <c r="C5365" s="49" t="str">
        <f t="shared" ca="1" si="83"/>
        <v>_</v>
      </c>
      <c r="D5365" s="5"/>
    </row>
    <row r="5366" spans="1:4" x14ac:dyDescent="0.25">
      <c r="A5366" s="6"/>
      <c r="B5366" s="6"/>
      <c r="C5366" s="48" t="str">
        <f t="shared" ca="1" si="83"/>
        <v>_</v>
      </c>
      <c r="D5366" s="6"/>
    </row>
    <row r="5367" spans="1:4" x14ac:dyDescent="0.25">
      <c r="A5367" s="5"/>
      <c r="B5367" s="5"/>
      <c r="C5367" s="49" t="str">
        <f t="shared" ca="1" si="83"/>
        <v>_</v>
      </c>
      <c r="D5367" s="5"/>
    </row>
    <row r="5368" spans="1:4" x14ac:dyDescent="0.25">
      <c r="A5368" s="6"/>
      <c r="B5368" s="6"/>
      <c r="C5368" s="48" t="str">
        <f t="shared" ca="1" si="83"/>
        <v>_</v>
      </c>
      <c r="D5368" s="6"/>
    </row>
    <row r="5369" spans="1:4" x14ac:dyDescent="0.25">
      <c r="A5369" s="5"/>
      <c r="B5369" s="5"/>
      <c r="C5369" s="49" t="str">
        <f t="shared" ca="1" si="83"/>
        <v>_</v>
      </c>
      <c r="D5369" s="5"/>
    </row>
    <row r="5370" spans="1:4" x14ac:dyDescent="0.25">
      <c r="A5370" s="6"/>
      <c r="B5370" s="6"/>
      <c r="C5370" s="48" t="str">
        <f t="shared" ca="1" si="83"/>
        <v>_</v>
      </c>
      <c r="D5370" s="6"/>
    </row>
    <row r="5371" spans="1:4" x14ac:dyDescent="0.25">
      <c r="A5371" s="5"/>
      <c r="B5371" s="5"/>
      <c r="C5371" s="49" t="str">
        <f t="shared" ca="1" si="83"/>
        <v>_</v>
      </c>
      <c r="D5371" s="5"/>
    </row>
    <row r="5372" spans="1:4" x14ac:dyDescent="0.25">
      <c r="A5372" s="6"/>
      <c r="B5372" s="6"/>
      <c r="C5372" s="48" t="str">
        <f t="shared" ca="1" si="83"/>
        <v>_</v>
      </c>
      <c r="D5372" s="6"/>
    </row>
    <row r="5373" spans="1:4" x14ac:dyDescent="0.25">
      <c r="A5373" s="5"/>
      <c r="B5373" s="5"/>
      <c r="C5373" s="49" t="str">
        <f t="shared" ca="1" si="83"/>
        <v>_</v>
      </c>
      <c r="D5373" s="5"/>
    </row>
    <row r="5374" spans="1:4" x14ac:dyDescent="0.25">
      <c r="A5374" s="6"/>
      <c r="B5374" s="6"/>
      <c r="C5374" s="48" t="str">
        <f t="shared" ca="1" si="83"/>
        <v>_</v>
      </c>
      <c r="D5374" s="6"/>
    </row>
    <row r="5375" spans="1:4" x14ac:dyDescent="0.25">
      <c r="A5375" s="5"/>
      <c r="B5375" s="5"/>
      <c r="C5375" s="49" t="str">
        <f t="shared" ca="1" si="83"/>
        <v>_</v>
      </c>
      <c r="D5375" s="5"/>
    </row>
    <row r="5376" spans="1:4" x14ac:dyDescent="0.25">
      <c r="A5376" s="6"/>
      <c r="B5376" s="6"/>
      <c r="C5376" s="48" t="str">
        <f t="shared" ca="1" si="83"/>
        <v>_</v>
      </c>
      <c r="D5376" s="6"/>
    </row>
    <row r="5377" spans="1:4" x14ac:dyDescent="0.25">
      <c r="A5377" s="5"/>
      <c r="B5377" s="5"/>
      <c r="C5377" s="49" t="str">
        <f t="shared" ca="1" si="83"/>
        <v>_</v>
      </c>
      <c r="D5377" s="5"/>
    </row>
    <row r="5378" spans="1:4" x14ac:dyDescent="0.25">
      <c r="A5378" s="6"/>
      <c r="B5378" s="6"/>
      <c r="C5378" s="48" t="str">
        <f t="shared" ca="1" si="83"/>
        <v>_</v>
      </c>
      <c r="D5378" s="6"/>
    </row>
    <row r="5379" spans="1:4" x14ac:dyDescent="0.25">
      <c r="A5379" s="5"/>
      <c r="B5379" s="5"/>
      <c r="C5379" s="49" t="str">
        <f t="shared" ca="1" si="83"/>
        <v>_</v>
      </c>
      <c r="D5379" s="5"/>
    </row>
    <row r="5380" spans="1:4" x14ac:dyDescent="0.25">
      <c r="A5380" s="6"/>
      <c r="B5380" s="6"/>
      <c r="C5380" s="48" t="str">
        <f t="shared" ref="C5380:C5443" ca="1" si="84">INDIRECT("A"&amp;ROW())&amp;"_"&amp;INDIRECT("B"&amp;ROW())</f>
        <v>_</v>
      </c>
      <c r="D5380" s="6"/>
    </row>
    <row r="5381" spans="1:4" x14ac:dyDescent="0.25">
      <c r="A5381" s="5"/>
      <c r="B5381" s="5"/>
      <c r="C5381" s="49" t="str">
        <f t="shared" ca="1" si="84"/>
        <v>_</v>
      </c>
      <c r="D5381" s="5"/>
    </row>
    <row r="5382" spans="1:4" x14ac:dyDescent="0.25">
      <c r="A5382" s="6"/>
      <c r="B5382" s="6"/>
      <c r="C5382" s="48" t="str">
        <f t="shared" ca="1" si="84"/>
        <v>_</v>
      </c>
      <c r="D5382" s="6"/>
    </row>
    <row r="5383" spans="1:4" x14ac:dyDescent="0.25">
      <c r="A5383" s="5"/>
      <c r="B5383" s="5"/>
      <c r="C5383" s="49" t="str">
        <f t="shared" ca="1" si="84"/>
        <v>_</v>
      </c>
      <c r="D5383" s="5"/>
    </row>
    <row r="5384" spans="1:4" x14ac:dyDescent="0.25">
      <c r="A5384" s="6"/>
      <c r="B5384" s="6"/>
      <c r="C5384" s="48" t="str">
        <f t="shared" ca="1" si="84"/>
        <v>_</v>
      </c>
      <c r="D5384" s="6"/>
    </row>
    <row r="5385" spans="1:4" x14ac:dyDescent="0.25">
      <c r="A5385" s="5"/>
      <c r="B5385" s="5"/>
      <c r="C5385" s="49" t="str">
        <f t="shared" ca="1" si="84"/>
        <v>_</v>
      </c>
      <c r="D5385" s="5"/>
    </row>
    <row r="5386" spans="1:4" x14ac:dyDescent="0.25">
      <c r="A5386" s="6"/>
      <c r="B5386" s="6"/>
      <c r="C5386" s="48" t="str">
        <f t="shared" ca="1" si="84"/>
        <v>_</v>
      </c>
      <c r="D5386" s="6"/>
    </row>
    <row r="5387" spans="1:4" x14ac:dyDescent="0.25">
      <c r="A5387" s="5"/>
      <c r="B5387" s="5"/>
      <c r="C5387" s="49" t="str">
        <f t="shared" ca="1" si="84"/>
        <v>_</v>
      </c>
      <c r="D5387" s="5"/>
    </row>
    <row r="5388" spans="1:4" x14ac:dyDescent="0.25">
      <c r="A5388" s="6"/>
      <c r="B5388" s="6"/>
      <c r="C5388" s="48" t="str">
        <f t="shared" ca="1" si="84"/>
        <v>_</v>
      </c>
      <c r="D5388" s="6"/>
    </row>
    <row r="5389" spans="1:4" x14ac:dyDescent="0.25">
      <c r="A5389" s="5"/>
      <c r="B5389" s="5"/>
      <c r="C5389" s="49" t="str">
        <f t="shared" ca="1" si="84"/>
        <v>_</v>
      </c>
      <c r="D5389" s="5"/>
    </row>
    <row r="5390" spans="1:4" x14ac:dyDescent="0.25">
      <c r="A5390" s="6"/>
      <c r="B5390" s="6"/>
      <c r="C5390" s="48" t="str">
        <f t="shared" ca="1" si="84"/>
        <v>_</v>
      </c>
      <c r="D5390" s="6"/>
    </row>
    <row r="5391" spans="1:4" x14ac:dyDescent="0.25">
      <c r="A5391" s="5"/>
      <c r="B5391" s="5"/>
      <c r="C5391" s="49" t="str">
        <f t="shared" ca="1" si="84"/>
        <v>_</v>
      </c>
      <c r="D5391" s="5"/>
    </row>
    <row r="5392" spans="1:4" x14ac:dyDescent="0.25">
      <c r="A5392" s="6"/>
      <c r="B5392" s="6"/>
      <c r="C5392" s="48" t="str">
        <f t="shared" ca="1" si="84"/>
        <v>_</v>
      </c>
      <c r="D5392" s="6"/>
    </row>
    <row r="5393" spans="1:4" x14ac:dyDescent="0.25">
      <c r="A5393" s="5"/>
      <c r="B5393" s="5"/>
      <c r="C5393" s="49" t="str">
        <f t="shared" ca="1" si="84"/>
        <v>_</v>
      </c>
      <c r="D5393" s="5"/>
    </row>
    <row r="5394" spans="1:4" x14ac:dyDescent="0.25">
      <c r="A5394" s="6"/>
      <c r="B5394" s="6"/>
      <c r="C5394" s="48" t="str">
        <f t="shared" ca="1" si="84"/>
        <v>_</v>
      </c>
      <c r="D5394" s="6"/>
    </row>
    <row r="5395" spans="1:4" x14ac:dyDescent="0.25">
      <c r="A5395" s="5"/>
      <c r="B5395" s="5"/>
      <c r="C5395" s="49" t="str">
        <f t="shared" ca="1" si="84"/>
        <v>_</v>
      </c>
      <c r="D5395" s="5"/>
    </row>
    <row r="5396" spans="1:4" x14ac:dyDescent="0.25">
      <c r="A5396" s="6"/>
      <c r="B5396" s="6"/>
      <c r="C5396" s="48" t="str">
        <f t="shared" ca="1" si="84"/>
        <v>_</v>
      </c>
      <c r="D5396" s="6"/>
    </row>
    <row r="5397" spans="1:4" x14ac:dyDescent="0.25">
      <c r="A5397" s="5"/>
      <c r="B5397" s="5"/>
      <c r="C5397" s="49" t="str">
        <f t="shared" ca="1" si="84"/>
        <v>_</v>
      </c>
      <c r="D5397" s="5"/>
    </row>
    <row r="5398" spans="1:4" x14ac:dyDescent="0.25">
      <c r="A5398" s="6"/>
      <c r="B5398" s="6"/>
      <c r="C5398" s="48" t="str">
        <f t="shared" ca="1" si="84"/>
        <v>_</v>
      </c>
      <c r="D5398" s="6"/>
    </row>
    <row r="5399" spans="1:4" x14ac:dyDescent="0.25">
      <c r="A5399" s="5"/>
      <c r="B5399" s="5"/>
      <c r="C5399" s="49" t="str">
        <f t="shared" ca="1" si="84"/>
        <v>_</v>
      </c>
      <c r="D5399" s="5"/>
    </row>
    <row r="5400" spans="1:4" x14ac:dyDescent="0.25">
      <c r="A5400" s="6"/>
      <c r="B5400" s="6"/>
      <c r="C5400" s="48" t="str">
        <f t="shared" ca="1" si="84"/>
        <v>_</v>
      </c>
      <c r="D5400" s="6"/>
    </row>
    <row r="5401" spans="1:4" x14ac:dyDescent="0.25">
      <c r="A5401" s="5"/>
      <c r="B5401" s="5"/>
      <c r="C5401" s="49" t="str">
        <f t="shared" ca="1" si="84"/>
        <v>_</v>
      </c>
      <c r="D5401" s="5"/>
    </row>
    <row r="5402" spans="1:4" x14ac:dyDescent="0.25">
      <c r="A5402" s="6"/>
      <c r="B5402" s="6"/>
      <c r="C5402" s="48" t="str">
        <f t="shared" ca="1" si="84"/>
        <v>_</v>
      </c>
      <c r="D5402" s="6"/>
    </row>
    <row r="5403" spans="1:4" x14ac:dyDescent="0.25">
      <c r="A5403" s="5"/>
      <c r="B5403" s="5"/>
      <c r="C5403" s="49" t="str">
        <f t="shared" ca="1" si="84"/>
        <v>_</v>
      </c>
      <c r="D5403" s="5"/>
    </row>
    <row r="5404" spans="1:4" x14ac:dyDescent="0.25">
      <c r="A5404" s="6"/>
      <c r="B5404" s="6"/>
      <c r="C5404" s="48" t="str">
        <f t="shared" ca="1" si="84"/>
        <v>_</v>
      </c>
      <c r="D5404" s="6"/>
    </row>
    <row r="5405" spans="1:4" x14ac:dyDescent="0.25">
      <c r="A5405" s="5"/>
      <c r="B5405" s="5"/>
      <c r="C5405" s="49" t="str">
        <f t="shared" ca="1" si="84"/>
        <v>_</v>
      </c>
      <c r="D5405" s="5"/>
    </row>
    <row r="5406" spans="1:4" x14ac:dyDescent="0.25">
      <c r="A5406" s="6"/>
      <c r="B5406" s="6"/>
      <c r="C5406" s="48" t="str">
        <f t="shared" ca="1" si="84"/>
        <v>_</v>
      </c>
      <c r="D5406" s="6"/>
    </row>
    <row r="5407" spans="1:4" x14ac:dyDescent="0.25">
      <c r="A5407" s="5"/>
      <c r="B5407" s="5"/>
      <c r="C5407" s="49" t="str">
        <f t="shared" ca="1" si="84"/>
        <v>_</v>
      </c>
      <c r="D5407" s="5"/>
    </row>
    <row r="5408" spans="1:4" x14ac:dyDescent="0.25">
      <c r="A5408" s="6"/>
      <c r="B5408" s="6"/>
      <c r="C5408" s="48" t="str">
        <f t="shared" ca="1" si="84"/>
        <v>_</v>
      </c>
      <c r="D5408" s="6"/>
    </row>
    <row r="5409" spans="1:4" x14ac:dyDescent="0.25">
      <c r="A5409" s="5"/>
      <c r="B5409" s="5"/>
      <c r="C5409" s="49" t="str">
        <f t="shared" ca="1" si="84"/>
        <v>_</v>
      </c>
      <c r="D5409" s="5"/>
    </row>
    <row r="5410" spans="1:4" x14ac:dyDescent="0.25">
      <c r="A5410" s="6"/>
      <c r="B5410" s="6"/>
      <c r="C5410" s="48" t="str">
        <f t="shared" ca="1" si="84"/>
        <v>_</v>
      </c>
      <c r="D5410" s="6"/>
    </row>
    <row r="5411" spans="1:4" x14ac:dyDescent="0.25">
      <c r="A5411" s="5"/>
      <c r="B5411" s="5"/>
      <c r="C5411" s="49" t="str">
        <f t="shared" ca="1" si="84"/>
        <v>_</v>
      </c>
      <c r="D5411" s="5"/>
    </row>
    <row r="5412" spans="1:4" x14ac:dyDescent="0.25">
      <c r="A5412" s="6"/>
      <c r="B5412" s="6"/>
      <c r="C5412" s="48" t="str">
        <f t="shared" ca="1" si="84"/>
        <v>_</v>
      </c>
      <c r="D5412" s="6"/>
    </row>
    <row r="5413" spans="1:4" x14ac:dyDescent="0.25">
      <c r="A5413" s="5"/>
      <c r="B5413" s="5"/>
      <c r="C5413" s="49" t="str">
        <f t="shared" ca="1" si="84"/>
        <v>_</v>
      </c>
      <c r="D5413" s="5"/>
    </row>
    <row r="5414" spans="1:4" x14ac:dyDescent="0.25">
      <c r="A5414" s="6"/>
      <c r="B5414" s="6"/>
      <c r="C5414" s="48" t="str">
        <f t="shared" ca="1" si="84"/>
        <v>_</v>
      </c>
      <c r="D5414" s="6"/>
    </row>
    <row r="5415" spans="1:4" x14ac:dyDescent="0.25">
      <c r="A5415" s="5"/>
      <c r="B5415" s="5"/>
      <c r="C5415" s="49" t="str">
        <f t="shared" ca="1" si="84"/>
        <v>_</v>
      </c>
      <c r="D5415" s="5"/>
    </row>
    <row r="5416" spans="1:4" x14ac:dyDescent="0.25">
      <c r="A5416" s="6"/>
      <c r="B5416" s="6"/>
      <c r="C5416" s="48" t="str">
        <f t="shared" ca="1" si="84"/>
        <v>_</v>
      </c>
      <c r="D5416" s="6"/>
    </row>
    <row r="5417" spans="1:4" x14ac:dyDescent="0.25">
      <c r="A5417" s="5"/>
      <c r="B5417" s="5"/>
      <c r="C5417" s="49" t="str">
        <f t="shared" ca="1" si="84"/>
        <v>_</v>
      </c>
      <c r="D5417" s="5"/>
    </row>
    <row r="5418" spans="1:4" x14ac:dyDescent="0.25">
      <c r="A5418" s="6"/>
      <c r="B5418" s="6"/>
      <c r="C5418" s="48" t="str">
        <f t="shared" ca="1" si="84"/>
        <v>_</v>
      </c>
      <c r="D5418" s="6"/>
    </row>
    <row r="5419" spans="1:4" x14ac:dyDescent="0.25">
      <c r="A5419" s="5"/>
      <c r="B5419" s="5"/>
      <c r="C5419" s="49" t="str">
        <f t="shared" ca="1" si="84"/>
        <v>_</v>
      </c>
      <c r="D5419" s="5"/>
    </row>
    <row r="5420" spans="1:4" x14ac:dyDescent="0.25">
      <c r="A5420" s="6"/>
      <c r="B5420" s="6"/>
      <c r="C5420" s="48" t="str">
        <f t="shared" ca="1" si="84"/>
        <v>_</v>
      </c>
      <c r="D5420" s="6"/>
    </row>
    <row r="5421" spans="1:4" x14ac:dyDescent="0.25">
      <c r="A5421" s="5"/>
      <c r="B5421" s="5"/>
      <c r="C5421" s="49" t="str">
        <f t="shared" ca="1" si="84"/>
        <v>_</v>
      </c>
      <c r="D5421" s="5"/>
    </row>
    <row r="5422" spans="1:4" x14ac:dyDescent="0.25">
      <c r="A5422" s="6"/>
      <c r="B5422" s="6"/>
      <c r="C5422" s="48" t="str">
        <f t="shared" ca="1" si="84"/>
        <v>_</v>
      </c>
      <c r="D5422" s="6"/>
    </row>
    <row r="5423" spans="1:4" x14ac:dyDescent="0.25">
      <c r="A5423" s="5"/>
      <c r="B5423" s="5"/>
      <c r="C5423" s="49" t="str">
        <f t="shared" ca="1" si="84"/>
        <v>_</v>
      </c>
      <c r="D5423" s="5"/>
    </row>
    <row r="5424" spans="1:4" x14ac:dyDescent="0.25">
      <c r="A5424" s="6"/>
      <c r="B5424" s="6"/>
      <c r="C5424" s="48" t="str">
        <f t="shared" ca="1" si="84"/>
        <v>_</v>
      </c>
      <c r="D5424" s="6"/>
    </row>
    <row r="5425" spans="1:4" x14ac:dyDescent="0.25">
      <c r="A5425" s="5"/>
      <c r="B5425" s="5"/>
      <c r="C5425" s="49" t="str">
        <f t="shared" ca="1" si="84"/>
        <v>_</v>
      </c>
      <c r="D5425" s="5"/>
    </row>
    <row r="5426" spans="1:4" x14ac:dyDescent="0.25">
      <c r="A5426" s="6"/>
      <c r="B5426" s="6"/>
      <c r="C5426" s="48" t="str">
        <f t="shared" ca="1" si="84"/>
        <v>_</v>
      </c>
      <c r="D5426" s="6"/>
    </row>
    <row r="5427" spans="1:4" x14ac:dyDescent="0.25">
      <c r="A5427" s="5"/>
      <c r="B5427" s="5"/>
      <c r="C5427" s="49" t="str">
        <f t="shared" ca="1" si="84"/>
        <v>_</v>
      </c>
      <c r="D5427" s="5"/>
    </row>
    <row r="5428" spans="1:4" x14ac:dyDescent="0.25">
      <c r="A5428" s="6"/>
      <c r="B5428" s="6"/>
      <c r="C5428" s="48" t="str">
        <f t="shared" ca="1" si="84"/>
        <v>_</v>
      </c>
      <c r="D5428" s="6"/>
    </row>
    <row r="5429" spans="1:4" x14ac:dyDescent="0.25">
      <c r="A5429" s="5"/>
      <c r="B5429" s="5"/>
      <c r="C5429" s="49" t="str">
        <f t="shared" ca="1" si="84"/>
        <v>_</v>
      </c>
      <c r="D5429" s="5"/>
    </row>
    <row r="5430" spans="1:4" x14ac:dyDescent="0.25">
      <c r="A5430" s="6"/>
      <c r="B5430" s="6"/>
      <c r="C5430" s="48" t="str">
        <f t="shared" ca="1" si="84"/>
        <v>_</v>
      </c>
      <c r="D5430" s="6"/>
    </row>
    <row r="5431" spans="1:4" x14ac:dyDescent="0.25">
      <c r="A5431" s="5"/>
      <c r="B5431" s="5"/>
      <c r="C5431" s="49" t="str">
        <f t="shared" ca="1" si="84"/>
        <v>_</v>
      </c>
      <c r="D5431" s="5"/>
    </row>
    <row r="5432" spans="1:4" x14ac:dyDescent="0.25">
      <c r="A5432" s="6"/>
      <c r="B5432" s="6"/>
      <c r="C5432" s="48" t="str">
        <f t="shared" ca="1" si="84"/>
        <v>_</v>
      </c>
      <c r="D5432" s="6"/>
    </row>
    <row r="5433" spans="1:4" x14ac:dyDescent="0.25">
      <c r="A5433" s="5"/>
      <c r="B5433" s="5"/>
      <c r="C5433" s="49" t="str">
        <f t="shared" ca="1" si="84"/>
        <v>_</v>
      </c>
      <c r="D5433" s="5"/>
    </row>
    <row r="5434" spans="1:4" x14ac:dyDescent="0.25">
      <c r="A5434" s="6"/>
      <c r="B5434" s="6"/>
      <c r="C5434" s="48" t="str">
        <f t="shared" ca="1" si="84"/>
        <v>_</v>
      </c>
      <c r="D5434" s="6"/>
    </row>
    <row r="5435" spans="1:4" x14ac:dyDescent="0.25">
      <c r="A5435" s="5"/>
      <c r="B5435" s="5"/>
      <c r="C5435" s="49" t="str">
        <f t="shared" ca="1" si="84"/>
        <v>_</v>
      </c>
      <c r="D5435" s="5"/>
    </row>
    <row r="5436" spans="1:4" x14ac:dyDescent="0.25">
      <c r="A5436" s="6"/>
      <c r="B5436" s="6"/>
      <c r="C5436" s="48" t="str">
        <f t="shared" ca="1" si="84"/>
        <v>_</v>
      </c>
      <c r="D5436" s="6"/>
    </row>
    <row r="5437" spans="1:4" x14ac:dyDescent="0.25">
      <c r="A5437" s="5"/>
      <c r="B5437" s="5"/>
      <c r="C5437" s="49" t="str">
        <f t="shared" ca="1" si="84"/>
        <v>_</v>
      </c>
      <c r="D5437" s="5"/>
    </row>
    <row r="5438" spans="1:4" x14ac:dyDescent="0.25">
      <c r="A5438" s="6"/>
      <c r="B5438" s="6"/>
      <c r="C5438" s="48" t="str">
        <f t="shared" ca="1" si="84"/>
        <v>_</v>
      </c>
      <c r="D5438" s="6"/>
    </row>
    <row r="5439" spans="1:4" x14ac:dyDescent="0.25">
      <c r="A5439" s="5"/>
      <c r="B5439" s="5"/>
      <c r="C5439" s="49" t="str">
        <f t="shared" ca="1" si="84"/>
        <v>_</v>
      </c>
      <c r="D5439" s="5"/>
    </row>
    <row r="5440" spans="1:4" x14ac:dyDescent="0.25">
      <c r="A5440" s="6"/>
      <c r="B5440" s="6"/>
      <c r="C5440" s="48" t="str">
        <f t="shared" ca="1" si="84"/>
        <v>_</v>
      </c>
      <c r="D5440" s="6"/>
    </row>
    <row r="5441" spans="1:4" x14ac:dyDescent="0.25">
      <c r="A5441" s="5"/>
      <c r="B5441" s="5"/>
      <c r="C5441" s="49" t="str">
        <f t="shared" ca="1" si="84"/>
        <v>_</v>
      </c>
      <c r="D5441" s="5"/>
    </row>
    <row r="5442" spans="1:4" x14ac:dyDescent="0.25">
      <c r="A5442" s="6"/>
      <c r="B5442" s="6"/>
      <c r="C5442" s="48" t="str">
        <f t="shared" ca="1" si="84"/>
        <v>_</v>
      </c>
      <c r="D5442" s="6"/>
    </row>
    <row r="5443" spans="1:4" x14ac:dyDescent="0.25">
      <c r="A5443" s="5"/>
      <c r="B5443" s="5"/>
      <c r="C5443" s="49" t="str">
        <f t="shared" ca="1" si="84"/>
        <v>_</v>
      </c>
      <c r="D5443" s="5"/>
    </row>
    <row r="5444" spans="1:4" x14ac:dyDescent="0.25">
      <c r="A5444" s="6"/>
      <c r="B5444" s="6"/>
      <c r="C5444" s="48" t="str">
        <f t="shared" ref="C5444:C5507" ca="1" si="85">INDIRECT("A"&amp;ROW())&amp;"_"&amp;INDIRECT("B"&amp;ROW())</f>
        <v>_</v>
      </c>
      <c r="D5444" s="6"/>
    </row>
    <row r="5445" spans="1:4" x14ac:dyDescent="0.25">
      <c r="A5445" s="5"/>
      <c r="B5445" s="5"/>
      <c r="C5445" s="49" t="str">
        <f t="shared" ca="1" si="85"/>
        <v>_</v>
      </c>
      <c r="D5445" s="5"/>
    </row>
    <row r="5446" spans="1:4" x14ac:dyDescent="0.25">
      <c r="A5446" s="6"/>
      <c r="B5446" s="6"/>
      <c r="C5446" s="48" t="str">
        <f t="shared" ca="1" si="85"/>
        <v>_</v>
      </c>
      <c r="D5446" s="6"/>
    </row>
    <row r="5447" spans="1:4" x14ac:dyDescent="0.25">
      <c r="A5447" s="5"/>
      <c r="B5447" s="5"/>
      <c r="C5447" s="49" t="str">
        <f t="shared" ca="1" si="85"/>
        <v>_</v>
      </c>
      <c r="D5447" s="5"/>
    </row>
    <row r="5448" spans="1:4" x14ac:dyDescent="0.25">
      <c r="A5448" s="6"/>
      <c r="B5448" s="6"/>
      <c r="C5448" s="48" t="str">
        <f t="shared" ca="1" si="85"/>
        <v>_</v>
      </c>
      <c r="D5448" s="6"/>
    </row>
    <row r="5449" spans="1:4" x14ac:dyDescent="0.25">
      <c r="A5449" s="5"/>
      <c r="B5449" s="5"/>
      <c r="C5449" s="49" t="str">
        <f t="shared" ca="1" si="85"/>
        <v>_</v>
      </c>
      <c r="D5449" s="5"/>
    </row>
    <row r="5450" spans="1:4" x14ac:dyDescent="0.25">
      <c r="A5450" s="6"/>
      <c r="B5450" s="6"/>
      <c r="C5450" s="48" t="str">
        <f t="shared" ca="1" si="85"/>
        <v>_</v>
      </c>
      <c r="D5450" s="6"/>
    </row>
    <row r="5451" spans="1:4" x14ac:dyDescent="0.25">
      <c r="A5451" s="5"/>
      <c r="B5451" s="5"/>
      <c r="C5451" s="49" t="str">
        <f t="shared" ca="1" si="85"/>
        <v>_</v>
      </c>
      <c r="D5451" s="5"/>
    </row>
    <row r="5452" spans="1:4" x14ac:dyDescent="0.25">
      <c r="A5452" s="6"/>
      <c r="B5452" s="6"/>
      <c r="C5452" s="48" t="str">
        <f t="shared" ca="1" si="85"/>
        <v>_</v>
      </c>
      <c r="D5452" s="6"/>
    </row>
    <row r="5453" spans="1:4" x14ac:dyDescent="0.25">
      <c r="A5453" s="5"/>
      <c r="B5453" s="5"/>
      <c r="C5453" s="49" t="str">
        <f t="shared" ca="1" si="85"/>
        <v>_</v>
      </c>
      <c r="D5453" s="5"/>
    </row>
    <row r="5454" spans="1:4" x14ac:dyDescent="0.25">
      <c r="A5454" s="6"/>
      <c r="B5454" s="6"/>
      <c r="C5454" s="48" t="str">
        <f t="shared" ca="1" si="85"/>
        <v>_</v>
      </c>
      <c r="D5454" s="6"/>
    </row>
    <row r="5455" spans="1:4" x14ac:dyDescent="0.25">
      <c r="A5455" s="5"/>
      <c r="B5455" s="5"/>
      <c r="C5455" s="49" t="str">
        <f t="shared" ca="1" si="85"/>
        <v>_</v>
      </c>
      <c r="D5455" s="5"/>
    </row>
    <row r="5456" spans="1:4" x14ac:dyDescent="0.25">
      <c r="A5456" s="6"/>
      <c r="B5456" s="6"/>
      <c r="C5456" s="48" t="str">
        <f t="shared" ca="1" si="85"/>
        <v>_</v>
      </c>
      <c r="D5456" s="6"/>
    </row>
    <row r="5457" spans="1:4" x14ac:dyDescent="0.25">
      <c r="A5457" s="5"/>
      <c r="B5457" s="5"/>
      <c r="C5457" s="49" t="str">
        <f t="shared" ca="1" si="85"/>
        <v>_</v>
      </c>
      <c r="D5457" s="5"/>
    </row>
    <row r="5458" spans="1:4" x14ac:dyDescent="0.25">
      <c r="A5458" s="6"/>
      <c r="B5458" s="6"/>
      <c r="C5458" s="48" t="str">
        <f t="shared" ca="1" si="85"/>
        <v>_</v>
      </c>
      <c r="D5458" s="6"/>
    </row>
    <row r="5459" spans="1:4" x14ac:dyDescent="0.25">
      <c r="A5459" s="5"/>
      <c r="B5459" s="5"/>
      <c r="C5459" s="49" t="str">
        <f t="shared" ca="1" si="85"/>
        <v>_</v>
      </c>
      <c r="D5459" s="5"/>
    </row>
    <row r="5460" spans="1:4" x14ac:dyDescent="0.25">
      <c r="A5460" s="6"/>
      <c r="B5460" s="6"/>
      <c r="C5460" s="48" t="str">
        <f t="shared" ca="1" si="85"/>
        <v>_</v>
      </c>
      <c r="D5460" s="6"/>
    </row>
    <row r="5461" spans="1:4" x14ac:dyDescent="0.25">
      <c r="A5461" s="5"/>
      <c r="B5461" s="5"/>
      <c r="C5461" s="49" t="str">
        <f t="shared" ca="1" si="85"/>
        <v>_</v>
      </c>
      <c r="D5461" s="5"/>
    </row>
    <row r="5462" spans="1:4" x14ac:dyDescent="0.25">
      <c r="A5462" s="6"/>
      <c r="B5462" s="6"/>
      <c r="C5462" s="48" t="str">
        <f t="shared" ca="1" si="85"/>
        <v>_</v>
      </c>
      <c r="D5462" s="6"/>
    </row>
    <row r="5463" spans="1:4" x14ac:dyDescent="0.25">
      <c r="A5463" s="5"/>
      <c r="B5463" s="5"/>
      <c r="C5463" s="49" t="str">
        <f t="shared" ca="1" si="85"/>
        <v>_</v>
      </c>
      <c r="D5463" s="5"/>
    </row>
    <row r="5464" spans="1:4" x14ac:dyDescent="0.25">
      <c r="A5464" s="6"/>
      <c r="B5464" s="6"/>
      <c r="C5464" s="48" t="str">
        <f t="shared" ca="1" si="85"/>
        <v>_</v>
      </c>
      <c r="D5464" s="6"/>
    </row>
    <row r="5465" spans="1:4" x14ac:dyDescent="0.25">
      <c r="A5465" s="5"/>
      <c r="B5465" s="5"/>
      <c r="C5465" s="49" t="str">
        <f t="shared" ca="1" si="85"/>
        <v>_</v>
      </c>
      <c r="D5465" s="5"/>
    </row>
    <row r="5466" spans="1:4" x14ac:dyDescent="0.25">
      <c r="A5466" s="6"/>
      <c r="B5466" s="6"/>
      <c r="C5466" s="48" t="str">
        <f t="shared" ca="1" si="85"/>
        <v>_</v>
      </c>
      <c r="D5466" s="6"/>
    </row>
    <row r="5467" spans="1:4" x14ac:dyDescent="0.25">
      <c r="A5467" s="5"/>
      <c r="B5467" s="5"/>
      <c r="C5467" s="49" t="str">
        <f t="shared" ca="1" si="85"/>
        <v>_</v>
      </c>
      <c r="D5467" s="5"/>
    </row>
    <row r="5468" spans="1:4" x14ac:dyDescent="0.25">
      <c r="A5468" s="6"/>
      <c r="B5468" s="6"/>
      <c r="C5468" s="48" t="str">
        <f t="shared" ca="1" si="85"/>
        <v>_</v>
      </c>
      <c r="D5468" s="6"/>
    </row>
    <row r="5469" spans="1:4" x14ac:dyDescent="0.25">
      <c r="A5469" s="5"/>
      <c r="B5469" s="5"/>
      <c r="C5469" s="49" t="str">
        <f t="shared" ca="1" si="85"/>
        <v>_</v>
      </c>
      <c r="D5469" s="5"/>
    </row>
    <row r="5470" spans="1:4" x14ac:dyDescent="0.25">
      <c r="A5470" s="6"/>
      <c r="B5470" s="6"/>
      <c r="C5470" s="48" t="str">
        <f t="shared" ca="1" si="85"/>
        <v>_</v>
      </c>
      <c r="D5470" s="6"/>
    </row>
    <row r="5471" spans="1:4" x14ac:dyDescent="0.25">
      <c r="A5471" s="5"/>
      <c r="B5471" s="5"/>
      <c r="C5471" s="49" t="str">
        <f t="shared" ca="1" si="85"/>
        <v>_</v>
      </c>
      <c r="D5471" s="5"/>
    </row>
    <row r="5472" spans="1:4" x14ac:dyDescent="0.25">
      <c r="A5472" s="6"/>
      <c r="B5472" s="6"/>
      <c r="C5472" s="48" t="str">
        <f t="shared" ca="1" si="85"/>
        <v>_</v>
      </c>
      <c r="D5472" s="6"/>
    </row>
    <row r="5473" spans="1:4" x14ac:dyDescent="0.25">
      <c r="A5473" s="5"/>
      <c r="B5473" s="5"/>
      <c r="C5473" s="49" t="str">
        <f t="shared" ca="1" si="85"/>
        <v>_</v>
      </c>
      <c r="D5473" s="5"/>
    </row>
    <row r="5474" spans="1:4" x14ac:dyDescent="0.25">
      <c r="A5474" s="6"/>
      <c r="B5474" s="6"/>
      <c r="C5474" s="48" t="str">
        <f t="shared" ca="1" si="85"/>
        <v>_</v>
      </c>
      <c r="D5474" s="6"/>
    </row>
    <row r="5475" spans="1:4" x14ac:dyDescent="0.25">
      <c r="A5475" s="5"/>
      <c r="B5475" s="5"/>
      <c r="C5475" s="49" t="str">
        <f t="shared" ca="1" si="85"/>
        <v>_</v>
      </c>
      <c r="D5475" s="5"/>
    </row>
    <row r="5476" spans="1:4" x14ac:dyDescent="0.25">
      <c r="A5476" s="6"/>
      <c r="B5476" s="6"/>
      <c r="C5476" s="48" t="str">
        <f t="shared" ca="1" si="85"/>
        <v>_</v>
      </c>
      <c r="D5476" s="6"/>
    </row>
    <row r="5477" spans="1:4" x14ac:dyDescent="0.25">
      <c r="A5477" s="5"/>
      <c r="B5477" s="5"/>
      <c r="C5477" s="49" t="str">
        <f t="shared" ca="1" si="85"/>
        <v>_</v>
      </c>
      <c r="D5477" s="5"/>
    </row>
    <row r="5478" spans="1:4" x14ac:dyDescent="0.25">
      <c r="A5478" s="6"/>
      <c r="B5478" s="6"/>
      <c r="C5478" s="48" t="str">
        <f t="shared" ca="1" si="85"/>
        <v>_</v>
      </c>
      <c r="D5478" s="6"/>
    </row>
    <row r="5479" spans="1:4" x14ac:dyDescent="0.25">
      <c r="A5479" s="5"/>
      <c r="B5479" s="5"/>
      <c r="C5479" s="49" t="str">
        <f t="shared" ca="1" si="85"/>
        <v>_</v>
      </c>
      <c r="D5479" s="5"/>
    </row>
    <row r="5480" spans="1:4" x14ac:dyDescent="0.25">
      <c r="A5480" s="6"/>
      <c r="B5480" s="6"/>
      <c r="C5480" s="48" t="str">
        <f t="shared" ca="1" si="85"/>
        <v>_</v>
      </c>
      <c r="D5480" s="6"/>
    </row>
    <row r="5481" spans="1:4" x14ac:dyDescent="0.25">
      <c r="A5481" s="5"/>
      <c r="B5481" s="5"/>
      <c r="C5481" s="49" t="str">
        <f t="shared" ca="1" si="85"/>
        <v>_</v>
      </c>
      <c r="D5481" s="5"/>
    </row>
    <row r="5482" spans="1:4" x14ac:dyDescent="0.25">
      <c r="A5482" s="6"/>
      <c r="B5482" s="6"/>
      <c r="C5482" s="48" t="str">
        <f t="shared" ca="1" si="85"/>
        <v>_</v>
      </c>
      <c r="D5482" s="6"/>
    </row>
    <row r="5483" spans="1:4" x14ac:dyDescent="0.25">
      <c r="A5483" s="5"/>
      <c r="B5483" s="5"/>
      <c r="C5483" s="49" t="str">
        <f t="shared" ca="1" si="85"/>
        <v>_</v>
      </c>
      <c r="D5483" s="5"/>
    </row>
    <row r="5484" spans="1:4" x14ac:dyDescent="0.25">
      <c r="A5484" s="6"/>
      <c r="B5484" s="6"/>
      <c r="C5484" s="48" t="str">
        <f t="shared" ca="1" si="85"/>
        <v>_</v>
      </c>
      <c r="D5484" s="6"/>
    </row>
    <row r="5485" spans="1:4" x14ac:dyDescent="0.25">
      <c r="A5485" s="5"/>
      <c r="B5485" s="5"/>
      <c r="C5485" s="49" t="str">
        <f t="shared" ca="1" si="85"/>
        <v>_</v>
      </c>
      <c r="D5485" s="5"/>
    </row>
    <row r="5486" spans="1:4" x14ac:dyDescent="0.25">
      <c r="A5486" s="6"/>
      <c r="B5486" s="6"/>
      <c r="C5486" s="48" t="str">
        <f t="shared" ca="1" si="85"/>
        <v>_</v>
      </c>
      <c r="D5486" s="6"/>
    </row>
    <row r="5487" spans="1:4" x14ac:dyDescent="0.25">
      <c r="A5487" s="5"/>
      <c r="B5487" s="5"/>
      <c r="C5487" s="49" t="str">
        <f t="shared" ca="1" si="85"/>
        <v>_</v>
      </c>
      <c r="D5487" s="5"/>
    </row>
    <row r="5488" spans="1:4" x14ac:dyDescent="0.25">
      <c r="A5488" s="6"/>
      <c r="B5488" s="6"/>
      <c r="C5488" s="48" t="str">
        <f t="shared" ca="1" si="85"/>
        <v>_</v>
      </c>
      <c r="D5488" s="6"/>
    </row>
    <row r="5489" spans="1:4" x14ac:dyDescent="0.25">
      <c r="A5489" s="5"/>
      <c r="B5489" s="5"/>
      <c r="C5489" s="49" t="str">
        <f t="shared" ca="1" si="85"/>
        <v>_</v>
      </c>
      <c r="D5489" s="5"/>
    </row>
    <row r="5490" spans="1:4" x14ac:dyDescent="0.25">
      <c r="A5490" s="6"/>
      <c r="B5490" s="6"/>
      <c r="C5490" s="48" t="str">
        <f t="shared" ca="1" si="85"/>
        <v>_</v>
      </c>
      <c r="D5490" s="6"/>
    </row>
    <row r="5491" spans="1:4" x14ac:dyDescent="0.25">
      <c r="A5491" s="5"/>
      <c r="B5491" s="5"/>
      <c r="C5491" s="49" t="str">
        <f t="shared" ca="1" si="85"/>
        <v>_</v>
      </c>
      <c r="D5491" s="5"/>
    </row>
    <row r="5492" spans="1:4" x14ac:dyDescent="0.25">
      <c r="A5492" s="6"/>
      <c r="B5492" s="6"/>
      <c r="C5492" s="48" t="str">
        <f t="shared" ca="1" si="85"/>
        <v>_</v>
      </c>
      <c r="D5492" s="6"/>
    </row>
    <row r="5493" spans="1:4" x14ac:dyDescent="0.25">
      <c r="A5493" s="5"/>
      <c r="B5493" s="5"/>
      <c r="C5493" s="49" t="str">
        <f t="shared" ca="1" si="85"/>
        <v>_</v>
      </c>
      <c r="D5493" s="5"/>
    </row>
    <row r="5494" spans="1:4" x14ac:dyDescent="0.25">
      <c r="A5494" s="6"/>
      <c r="B5494" s="6"/>
      <c r="C5494" s="48" t="str">
        <f t="shared" ca="1" si="85"/>
        <v>_</v>
      </c>
      <c r="D5494" s="6"/>
    </row>
    <row r="5495" spans="1:4" x14ac:dyDescent="0.25">
      <c r="A5495" s="5"/>
      <c r="B5495" s="5"/>
      <c r="C5495" s="49" t="str">
        <f t="shared" ca="1" si="85"/>
        <v>_</v>
      </c>
      <c r="D5495" s="5"/>
    </row>
    <row r="5496" spans="1:4" x14ac:dyDescent="0.25">
      <c r="A5496" s="6"/>
      <c r="B5496" s="6"/>
      <c r="C5496" s="48" t="str">
        <f t="shared" ca="1" si="85"/>
        <v>_</v>
      </c>
      <c r="D5496" s="6"/>
    </row>
    <row r="5497" spans="1:4" x14ac:dyDescent="0.25">
      <c r="A5497" s="5"/>
      <c r="B5497" s="5"/>
      <c r="C5497" s="49" t="str">
        <f t="shared" ca="1" si="85"/>
        <v>_</v>
      </c>
      <c r="D5497" s="5"/>
    </row>
    <row r="5498" spans="1:4" x14ac:dyDescent="0.25">
      <c r="A5498" s="6"/>
      <c r="B5498" s="6"/>
      <c r="C5498" s="48" t="str">
        <f t="shared" ca="1" si="85"/>
        <v>_</v>
      </c>
      <c r="D5498" s="6"/>
    </row>
    <row r="5499" spans="1:4" x14ac:dyDescent="0.25">
      <c r="A5499" s="5"/>
      <c r="B5499" s="5"/>
      <c r="C5499" s="49" t="str">
        <f t="shared" ca="1" si="85"/>
        <v>_</v>
      </c>
      <c r="D5499" s="5"/>
    </row>
    <row r="5500" spans="1:4" x14ac:dyDescent="0.25">
      <c r="A5500" s="6"/>
      <c r="B5500" s="6"/>
      <c r="C5500" s="48" t="str">
        <f t="shared" ca="1" si="85"/>
        <v>_</v>
      </c>
      <c r="D5500" s="6"/>
    </row>
    <row r="5501" spans="1:4" x14ac:dyDescent="0.25">
      <c r="A5501" s="5"/>
      <c r="B5501" s="5"/>
      <c r="C5501" s="49" t="str">
        <f t="shared" ca="1" si="85"/>
        <v>_</v>
      </c>
      <c r="D5501" s="5"/>
    </row>
    <row r="5502" spans="1:4" x14ac:dyDescent="0.25">
      <c r="A5502" s="6"/>
      <c r="B5502" s="6"/>
      <c r="C5502" s="48" t="str">
        <f t="shared" ca="1" si="85"/>
        <v>_</v>
      </c>
      <c r="D5502" s="6"/>
    </row>
    <row r="5503" spans="1:4" x14ac:dyDescent="0.25">
      <c r="A5503" s="5"/>
      <c r="B5503" s="5"/>
      <c r="C5503" s="49" t="str">
        <f t="shared" ca="1" si="85"/>
        <v>_</v>
      </c>
      <c r="D5503" s="5"/>
    </row>
    <row r="5504" spans="1:4" x14ac:dyDescent="0.25">
      <c r="A5504" s="6"/>
      <c r="B5504" s="6"/>
      <c r="C5504" s="48" t="str">
        <f t="shared" ca="1" si="85"/>
        <v>_</v>
      </c>
      <c r="D5504" s="6"/>
    </row>
    <row r="5505" spans="1:4" x14ac:dyDescent="0.25">
      <c r="A5505" s="5"/>
      <c r="B5505" s="5"/>
      <c r="C5505" s="49" t="str">
        <f t="shared" ca="1" si="85"/>
        <v>_</v>
      </c>
      <c r="D5505" s="5"/>
    </row>
    <row r="5506" spans="1:4" x14ac:dyDescent="0.25">
      <c r="A5506" s="6"/>
      <c r="B5506" s="6"/>
      <c r="C5506" s="48" t="str">
        <f t="shared" ca="1" si="85"/>
        <v>_</v>
      </c>
      <c r="D5506" s="6"/>
    </row>
    <row r="5507" spans="1:4" x14ac:dyDescent="0.25">
      <c r="A5507" s="5"/>
      <c r="B5507" s="5"/>
      <c r="C5507" s="49" t="str">
        <f t="shared" ca="1" si="85"/>
        <v>_</v>
      </c>
      <c r="D5507" s="5"/>
    </row>
    <row r="5508" spans="1:4" x14ac:dyDescent="0.25">
      <c r="A5508" s="6"/>
      <c r="B5508" s="6"/>
      <c r="C5508" s="48" t="str">
        <f t="shared" ref="C5508:C5571" ca="1" si="86">INDIRECT("A"&amp;ROW())&amp;"_"&amp;INDIRECT("B"&amp;ROW())</f>
        <v>_</v>
      </c>
      <c r="D5508" s="6"/>
    </row>
    <row r="5509" spans="1:4" x14ac:dyDescent="0.25">
      <c r="A5509" s="5"/>
      <c r="B5509" s="5"/>
      <c r="C5509" s="49" t="str">
        <f t="shared" ca="1" si="86"/>
        <v>_</v>
      </c>
      <c r="D5509" s="5"/>
    </row>
    <row r="5510" spans="1:4" x14ac:dyDescent="0.25">
      <c r="A5510" s="6"/>
      <c r="B5510" s="6"/>
      <c r="C5510" s="48" t="str">
        <f t="shared" ca="1" si="86"/>
        <v>_</v>
      </c>
      <c r="D5510" s="6"/>
    </row>
    <row r="5511" spans="1:4" x14ac:dyDescent="0.25">
      <c r="A5511" s="5"/>
      <c r="B5511" s="5"/>
      <c r="C5511" s="49" t="str">
        <f t="shared" ca="1" si="86"/>
        <v>_</v>
      </c>
      <c r="D5511" s="5"/>
    </row>
    <row r="5512" spans="1:4" x14ac:dyDescent="0.25">
      <c r="A5512" s="6"/>
      <c r="B5512" s="6"/>
      <c r="C5512" s="48" t="str">
        <f t="shared" ca="1" si="86"/>
        <v>_</v>
      </c>
      <c r="D5512" s="6"/>
    </row>
    <row r="5513" spans="1:4" x14ac:dyDescent="0.25">
      <c r="A5513" s="5"/>
      <c r="B5513" s="5"/>
      <c r="C5513" s="49" t="str">
        <f t="shared" ca="1" si="86"/>
        <v>_</v>
      </c>
      <c r="D5513" s="5"/>
    </row>
    <row r="5514" spans="1:4" x14ac:dyDescent="0.25">
      <c r="A5514" s="6"/>
      <c r="B5514" s="6"/>
      <c r="C5514" s="48" t="str">
        <f t="shared" ca="1" si="86"/>
        <v>_</v>
      </c>
      <c r="D5514" s="6"/>
    </row>
    <row r="5515" spans="1:4" x14ac:dyDescent="0.25">
      <c r="A5515" s="5"/>
      <c r="B5515" s="5"/>
      <c r="C5515" s="49" t="str">
        <f t="shared" ca="1" si="86"/>
        <v>_</v>
      </c>
      <c r="D5515" s="5"/>
    </row>
    <row r="5516" spans="1:4" x14ac:dyDescent="0.25">
      <c r="A5516" s="6"/>
      <c r="B5516" s="6"/>
      <c r="C5516" s="48" t="str">
        <f t="shared" ca="1" si="86"/>
        <v>_</v>
      </c>
      <c r="D5516" s="6"/>
    </row>
    <row r="5517" spans="1:4" x14ac:dyDescent="0.25">
      <c r="A5517" s="5"/>
      <c r="B5517" s="5"/>
      <c r="C5517" s="49" t="str">
        <f t="shared" ca="1" si="86"/>
        <v>_</v>
      </c>
      <c r="D5517" s="5"/>
    </row>
    <row r="5518" spans="1:4" x14ac:dyDescent="0.25">
      <c r="A5518" s="6"/>
      <c r="B5518" s="6"/>
      <c r="C5518" s="48" t="str">
        <f t="shared" ca="1" si="86"/>
        <v>_</v>
      </c>
      <c r="D5518" s="6"/>
    </row>
    <row r="5519" spans="1:4" x14ac:dyDescent="0.25">
      <c r="A5519" s="5"/>
      <c r="B5519" s="5"/>
      <c r="C5519" s="49" t="str">
        <f t="shared" ca="1" si="86"/>
        <v>_</v>
      </c>
      <c r="D5519" s="5"/>
    </row>
    <row r="5520" spans="1:4" x14ac:dyDescent="0.25">
      <c r="A5520" s="6"/>
      <c r="B5520" s="6"/>
      <c r="C5520" s="48" t="str">
        <f t="shared" ca="1" si="86"/>
        <v>_</v>
      </c>
      <c r="D5520" s="6"/>
    </row>
    <row r="5521" spans="1:4" x14ac:dyDescent="0.25">
      <c r="A5521" s="5"/>
      <c r="B5521" s="5"/>
      <c r="C5521" s="49" t="str">
        <f t="shared" ca="1" si="86"/>
        <v>_</v>
      </c>
      <c r="D5521" s="5"/>
    </row>
    <row r="5522" spans="1:4" x14ac:dyDescent="0.25">
      <c r="A5522" s="6"/>
      <c r="B5522" s="6"/>
      <c r="C5522" s="48" t="str">
        <f t="shared" ca="1" si="86"/>
        <v>_</v>
      </c>
      <c r="D5522" s="6"/>
    </row>
    <row r="5523" spans="1:4" x14ac:dyDescent="0.25">
      <c r="A5523" s="5"/>
      <c r="B5523" s="5"/>
      <c r="C5523" s="49" t="str">
        <f t="shared" ca="1" si="86"/>
        <v>_</v>
      </c>
      <c r="D5523" s="5"/>
    </row>
    <row r="5524" spans="1:4" x14ac:dyDescent="0.25">
      <c r="A5524" s="6"/>
      <c r="B5524" s="6"/>
      <c r="C5524" s="48" t="str">
        <f t="shared" ca="1" si="86"/>
        <v>_</v>
      </c>
      <c r="D5524" s="6"/>
    </row>
    <row r="5525" spans="1:4" x14ac:dyDescent="0.25">
      <c r="A5525" s="5"/>
      <c r="B5525" s="5"/>
      <c r="C5525" s="49" t="str">
        <f t="shared" ca="1" si="86"/>
        <v>_</v>
      </c>
      <c r="D5525" s="5"/>
    </row>
    <row r="5526" spans="1:4" x14ac:dyDescent="0.25">
      <c r="A5526" s="6"/>
      <c r="B5526" s="6"/>
      <c r="C5526" s="48" t="str">
        <f t="shared" ca="1" si="86"/>
        <v>_</v>
      </c>
      <c r="D5526" s="6"/>
    </row>
    <row r="5527" spans="1:4" x14ac:dyDescent="0.25">
      <c r="A5527" s="5"/>
      <c r="B5527" s="5"/>
      <c r="C5527" s="49" t="str">
        <f t="shared" ca="1" si="86"/>
        <v>_</v>
      </c>
      <c r="D5527" s="5"/>
    </row>
    <row r="5528" spans="1:4" x14ac:dyDescent="0.25">
      <c r="A5528" s="6"/>
      <c r="B5528" s="6"/>
      <c r="C5528" s="48" t="str">
        <f t="shared" ca="1" si="86"/>
        <v>_</v>
      </c>
      <c r="D5528" s="6"/>
    </row>
    <row r="5529" spans="1:4" x14ac:dyDescent="0.25">
      <c r="A5529" s="5"/>
      <c r="B5529" s="5"/>
      <c r="C5529" s="49" t="str">
        <f t="shared" ca="1" si="86"/>
        <v>_</v>
      </c>
      <c r="D5529" s="5"/>
    </row>
    <row r="5530" spans="1:4" x14ac:dyDescent="0.25">
      <c r="A5530" s="6"/>
      <c r="B5530" s="6"/>
      <c r="C5530" s="48" t="str">
        <f t="shared" ca="1" si="86"/>
        <v>_</v>
      </c>
      <c r="D5530" s="6"/>
    </row>
    <row r="5531" spans="1:4" x14ac:dyDescent="0.25">
      <c r="A5531" s="5"/>
      <c r="B5531" s="5"/>
      <c r="C5531" s="49" t="str">
        <f t="shared" ca="1" si="86"/>
        <v>_</v>
      </c>
      <c r="D5531" s="5"/>
    </row>
    <row r="5532" spans="1:4" x14ac:dyDescent="0.25">
      <c r="A5532" s="6"/>
      <c r="B5532" s="6"/>
      <c r="C5532" s="48" t="str">
        <f t="shared" ca="1" si="86"/>
        <v>_</v>
      </c>
      <c r="D5532" s="6"/>
    </row>
    <row r="5533" spans="1:4" x14ac:dyDescent="0.25">
      <c r="A5533" s="5"/>
      <c r="B5533" s="5"/>
      <c r="C5533" s="49" t="str">
        <f t="shared" ca="1" si="86"/>
        <v>_</v>
      </c>
      <c r="D5533" s="5"/>
    </row>
    <row r="5534" spans="1:4" x14ac:dyDescent="0.25">
      <c r="A5534" s="6"/>
      <c r="B5534" s="6"/>
      <c r="C5534" s="48" t="str">
        <f t="shared" ca="1" si="86"/>
        <v>_</v>
      </c>
      <c r="D5534" s="6"/>
    </row>
    <row r="5535" spans="1:4" x14ac:dyDescent="0.25">
      <c r="A5535" s="5"/>
      <c r="B5535" s="5"/>
      <c r="C5535" s="49" t="str">
        <f t="shared" ca="1" si="86"/>
        <v>_</v>
      </c>
      <c r="D5535" s="5"/>
    </row>
    <row r="5536" spans="1:4" x14ac:dyDescent="0.25">
      <c r="A5536" s="6"/>
      <c r="B5536" s="6"/>
      <c r="C5536" s="48" t="str">
        <f t="shared" ca="1" si="86"/>
        <v>_</v>
      </c>
      <c r="D5536" s="6"/>
    </row>
    <row r="5537" spans="1:4" x14ac:dyDescent="0.25">
      <c r="A5537" s="5"/>
      <c r="B5537" s="5"/>
      <c r="C5537" s="49" t="str">
        <f t="shared" ca="1" si="86"/>
        <v>_</v>
      </c>
      <c r="D5537" s="5"/>
    </row>
    <row r="5538" spans="1:4" x14ac:dyDescent="0.25">
      <c r="A5538" s="6"/>
      <c r="B5538" s="6"/>
      <c r="C5538" s="48" t="str">
        <f t="shared" ca="1" si="86"/>
        <v>_</v>
      </c>
      <c r="D5538" s="6"/>
    </row>
    <row r="5539" spans="1:4" x14ac:dyDescent="0.25">
      <c r="A5539" s="5"/>
      <c r="B5539" s="5"/>
      <c r="C5539" s="49" t="str">
        <f t="shared" ca="1" si="86"/>
        <v>_</v>
      </c>
      <c r="D5539" s="5"/>
    </row>
    <row r="5540" spans="1:4" x14ac:dyDescent="0.25">
      <c r="A5540" s="6"/>
      <c r="B5540" s="6"/>
      <c r="C5540" s="48" t="str">
        <f t="shared" ca="1" si="86"/>
        <v>_</v>
      </c>
      <c r="D5540" s="6"/>
    </row>
    <row r="5541" spans="1:4" x14ac:dyDescent="0.25">
      <c r="A5541" s="5"/>
      <c r="B5541" s="5"/>
      <c r="C5541" s="49" t="str">
        <f t="shared" ca="1" si="86"/>
        <v>_</v>
      </c>
      <c r="D5541" s="5"/>
    </row>
    <row r="5542" spans="1:4" x14ac:dyDescent="0.25">
      <c r="A5542" s="6"/>
      <c r="B5542" s="6"/>
      <c r="C5542" s="48" t="str">
        <f t="shared" ca="1" si="86"/>
        <v>_</v>
      </c>
      <c r="D5542" s="6"/>
    </row>
    <row r="5543" spans="1:4" x14ac:dyDescent="0.25">
      <c r="A5543" s="5"/>
      <c r="B5543" s="5"/>
      <c r="C5543" s="49" t="str">
        <f t="shared" ca="1" si="86"/>
        <v>_</v>
      </c>
      <c r="D5543" s="5"/>
    </row>
    <row r="5544" spans="1:4" x14ac:dyDescent="0.25">
      <c r="A5544" s="6"/>
      <c r="B5544" s="6"/>
      <c r="C5544" s="48" t="str">
        <f t="shared" ca="1" si="86"/>
        <v>_</v>
      </c>
      <c r="D5544" s="6"/>
    </row>
    <row r="5545" spans="1:4" x14ac:dyDescent="0.25">
      <c r="A5545" s="5"/>
      <c r="B5545" s="5"/>
      <c r="C5545" s="49" t="str">
        <f t="shared" ca="1" si="86"/>
        <v>_</v>
      </c>
      <c r="D5545" s="5"/>
    </row>
    <row r="5546" spans="1:4" x14ac:dyDescent="0.25">
      <c r="A5546" s="6"/>
      <c r="B5546" s="6"/>
      <c r="C5546" s="48" t="str">
        <f t="shared" ca="1" si="86"/>
        <v>_</v>
      </c>
      <c r="D5546" s="6"/>
    </row>
    <row r="5547" spans="1:4" x14ac:dyDescent="0.25">
      <c r="A5547" s="5"/>
      <c r="B5547" s="5"/>
      <c r="C5547" s="49" t="str">
        <f t="shared" ca="1" si="86"/>
        <v>_</v>
      </c>
      <c r="D5547" s="5"/>
    </row>
    <row r="5548" spans="1:4" x14ac:dyDescent="0.25">
      <c r="A5548" s="6"/>
      <c r="B5548" s="6"/>
      <c r="C5548" s="48" t="str">
        <f t="shared" ca="1" si="86"/>
        <v>_</v>
      </c>
      <c r="D5548" s="6"/>
    </row>
    <row r="5549" spans="1:4" x14ac:dyDescent="0.25">
      <c r="A5549" s="5"/>
      <c r="B5549" s="5"/>
      <c r="C5549" s="49" t="str">
        <f t="shared" ca="1" si="86"/>
        <v>_</v>
      </c>
      <c r="D5549" s="5"/>
    </row>
    <row r="5550" spans="1:4" x14ac:dyDescent="0.25">
      <c r="A5550" s="6"/>
      <c r="B5550" s="6"/>
      <c r="C5550" s="48" t="str">
        <f t="shared" ca="1" si="86"/>
        <v>_</v>
      </c>
      <c r="D5550" s="6"/>
    </row>
    <row r="5551" spans="1:4" x14ac:dyDescent="0.25">
      <c r="A5551" s="5"/>
      <c r="B5551" s="5"/>
      <c r="C5551" s="49" t="str">
        <f t="shared" ca="1" si="86"/>
        <v>_</v>
      </c>
      <c r="D5551" s="5"/>
    </row>
    <row r="5552" spans="1:4" x14ac:dyDescent="0.25">
      <c r="A5552" s="6"/>
      <c r="B5552" s="6"/>
      <c r="C5552" s="48" t="str">
        <f t="shared" ca="1" si="86"/>
        <v>_</v>
      </c>
      <c r="D5552" s="6"/>
    </row>
    <row r="5553" spans="1:4" x14ac:dyDescent="0.25">
      <c r="A5553" s="5"/>
      <c r="B5553" s="5"/>
      <c r="C5553" s="49" t="str">
        <f t="shared" ca="1" si="86"/>
        <v>_</v>
      </c>
      <c r="D5553" s="5"/>
    </row>
    <row r="5554" spans="1:4" x14ac:dyDescent="0.25">
      <c r="A5554" s="6"/>
      <c r="B5554" s="6"/>
      <c r="C5554" s="48" t="str">
        <f t="shared" ca="1" si="86"/>
        <v>_</v>
      </c>
      <c r="D5554" s="6"/>
    </row>
    <row r="5555" spans="1:4" x14ac:dyDescent="0.25">
      <c r="A5555" s="5"/>
      <c r="B5555" s="5"/>
      <c r="C5555" s="49" t="str">
        <f t="shared" ca="1" si="86"/>
        <v>_</v>
      </c>
      <c r="D5555" s="5"/>
    </row>
    <row r="5556" spans="1:4" x14ac:dyDescent="0.25">
      <c r="A5556" s="6"/>
      <c r="B5556" s="6"/>
      <c r="C5556" s="48" t="str">
        <f t="shared" ca="1" si="86"/>
        <v>_</v>
      </c>
      <c r="D5556" s="6"/>
    </row>
    <row r="5557" spans="1:4" x14ac:dyDescent="0.25">
      <c r="A5557" s="5"/>
      <c r="B5557" s="5"/>
      <c r="C5557" s="49" t="str">
        <f t="shared" ca="1" si="86"/>
        <v>_</v>
      </c>
      <c r="D5557" s="5"/>
    </row>
    <row r="5558" spans="1:4" x14ac:dyDescent="0.25">
      <c r="A5558" s="6"/>
      <c r="B5558" s="6"/>
      <c r="C5558" s="48" t="str">
        <f t="shared" ca="1" si="86"/>
        <v>_</v>
      </c>
      <c r="D5558" s="6"/>
    </row>
    <row r="5559" spans="1:4" x14ac:dyDescent="0.25">
      <c r="A5559" s="5"/>
      <c r="B5559" s="5"/>
      <c r="C5559" s="49" t="str">
        <f t="shared" ca="1" si="86"/>
        <v>_</v>
      </c>
      <c r="D5559" s="5"/>
    </row>
    <row r="5560" spans="1:4" x14ac:dyDescent="0.25">
      <c r="A5560" s="6"/>
      <c r="B5560" s="6"/>
      <c r="C5560" s="48" t="str">
        <f t="shared" ca="1" si="86"/>
        <v>_</v>
      </c>
      <c r="D5560" s="6"/>
    </row>
    <row r="5561" spans="1:4" x14ac:dyDescent="0.25">
      <c r="A5561" s="5"/>
      <c r="B5561" s="5"/>
      <c r="C5561" s="49" t="str">
        <f t="shared" ca="1" si="86"/>
        <v>_</v>
      </c>
      <c r="D5561" s="5"/>
    </row>
    <row r="5562" spans="1:4" x14ac:dyDescent="0.25">
      <c r="A5562" s="6"/>
      <c r="B5562" s="6"/>
      <c r="C5562" s="48" t="str">
        <f t="shared" ca="1" si="86"/>
        <v>_</v>
      </c>
      <c r="D5562" s="6"/>
    </row>
    <row r="5563" spans="1:4" x14ac:dyDescent="0.25">
      <c r="A5563" s="5"/>
      <c r="B5563" s="5"/>
      <c r="C5563" s="49" t="str">
        <f t="shared" ca="1" si="86"/>
        <v>_</v>
      </c>
      <c r="D5563" s="5"/>
    </row>
    <row r="5564" spans="1:4" x14ac:dyDescent="0.25">
      <c r="A5564" s="6"/>
      <c r="B5564" s="6"/>
      <c r="C5564" s="48" t="str">
        <f t="shared" ca="1" si="86"/>
        <v>_</v>
      </c>
      <c r="D5564" s="6"/>
    </row>
    <row r="5565" spans="1:4" x14ac:dyDescent="0.25">
      <c r="A5565" s="5"/>
      <c r="B5565" s="5"/>
      <c r="C5565" s="49" t="str">
        <f t="shared" ca="1" si="86"/>
        <v>_</v>
      </c>
      <c r="D5565" s="5"/>
    </row>
    <row r="5566" spans="1:4" x14ac:dyDescent="0.25">
      <c r="A5566" s="6"/>
      <c r="B5566" s="6"/>
      <c r="C5566" s="48" t="str">
        <f t="shared" ca="1" si="86"/>
        <v>_</v>
      </c>
      <c r="D5566" s="6"/>
    </row>
    <row r="5567" spans="1:4" x14ac:dyDescent="0.25">
      <c r="A5567" s="5"/>
      <c r="B5567" s="5"/>
      <c r="C5567" s="49" t="str">
        <f t="shared" ca="1" si="86"/>
        <v>_</v>
      </c>
      <c r="D5567" s="5"/>
    </row>
    <row r="5568" spans="1:4" x14ac:dyDescent="0.25">
      <c r="A5568" s="6"/>
      <c r="B5568" s="6"/>
      <c r="C5568" s="48" t="str">
        <f t="shared" ca="1" si="86"/>
        <v>_</v>
      </c>
      <c r="D5568" s="6"/>
    </row>
    <row r="5569" spans="1:4" x14ac:dyDescent="0.25">
      <c r="A5569" s="5"/>
      <c r="B5569" s="5"/>
      <c r="C5569" s="49" t="str">
        <f t="shared" ca="1" si="86"/>
        <v>_</v>
      </c>
      <c r="D5569" s="5"/>
    </row>
    <row r="5570" spans="1:4" x14ac:dyDescent="0.25">
      <c r="A5570" s="6"/>
      <c r="B5570" s="6"/>
      <c r="C5570" s="48" t="str">
        <f t="shared" ca="1" si="86"/>
        <v>_</v>
      </c>
      <c r="D5570" s="6"/>
    </row>
    <row r="5571" spans="1:4" x14ac:dyDescent="0.25">
      <c r="A5571" s="5"/>
      <c r="B5571" s="5"/>
      <c r="C5571" s="49" t="str">
        <f t="shared" ca="1" si="86"/>
        <v>_</v>
      </c>
      <c r="D5571" s="5"/>
    </row>
    <row r="5572" spans="1:4" x14ac:dyDescent="0.25">
      <c r="A5572" s="6"/>
      <c r="B5572" s="6"/>
      <c r="C5572" s="48" t="str">
        <f t="shared" ref="C5572:C5635" ca="1" si="87">INDIRECT("A"&amp;ROW())&amp;"_"&amp;INDIRECT("B"&amp;ROW())</f>
        <v>_</v>
      </c>
      <c r="D5572" s="6"/>
    </row>
    <row r="5573" spans="1:4" x14ac:dyDescent="0.25">
      <c r="A5573" s="5"/>
      <c r="B5573" s="5"/>
      <c r="C5573" s="49" t="str">
        <f t="shared" ca="1" si="87"/>
        <v>_</v>
      </c>
      <c r="D5573" s="5"/>
    </row>
    <row r="5574" spans="1:4" x14ac:dyDescent="0.25">
      <c r="A5574" s="6"/>
      <c r="B5574" s="6"/>
      <c r="C5574" s="48" t="str">
        <f t="shared" ca="1" si="87"/>
        <v>_</v>
      </c>
      <c r="D5574" s="6"/>
    </row>
    <row r="5575" spans="1:4" x14ac:dyDescent="0.25">
      <c r="A5575" s="5"/>
      <c r="B5575" s="5"/>
      <c r="C5575" s="49" t="str">
        <f t="shared" ca="1" si="87"/>
        <v>_</v>
      </c>
      <c r="D5575" s="5"/>
    </row>
    <row r="5576" spans="1:4" x14ac:dyDescent="0.25">
      <c r="A5576" s="6"/>
      <c r="B5576" s="6"/>
      <c r="C5576" s="48" t="str">
        <f t="shared" ca="1" si="87"/>
        <v>_</v>
      </c>
      <c r="D5576" s="6"/>
    </row>
    <row r="5577" spans="1:4" x14ac:dyDescent="0.25">
      <c r="A5577" s="5"/>
      <c r="B5577" s="5"/>
      <c r="C5577" s="49" t="str">
        <f t="shared" ca="1" si="87"/>
        <v>_</v>
      </c>
      <c r="D5577" s="5"/>
    </row>
    <row r="5578" spans="1:4" x14ac:dyDescent="0.25">
      <c r="A5578" s="6"/>
      <c r="B5578" s="6"/>
      <c r="C5578" s="48" t="str">
        <f t="shared" ca="1" si="87"/>
        <v>_</v>
      </c>
      <c r="D5578" s="6"/>
    </row>
    <row r="5579" spans="1:4" x14ac:dyDescent="0.25">
      <c r="A5579" s="5"/>
      <c r="B5579" s="5"/>
      <c r="C5579" s="49" t="str">
        <f t="shared" ca="1" si="87"/>
        <v>_</v>
      </c>
      <c r="D5579" s="5"/>
    </row>
    <row r="5580" spans="1:4" x14ac:dyDescent="0.25">
      <c r="A5580" s="6"/>
      <c r="B5580" s="6"/>
      <c r="C5580" s="48" t="str">
        <f t="shared" ca="1" si="87"/>
        <v>_</v>
      </c>
      <c r="D5580" s="6"/>
    </row>
    <row r="5581" spans="1:4" x14ac:dyDescent="0.25">
      <c r="A5581" s="5"/>
      <c r="B5581" s="5"/>
      <c r="C5581" s="49" t="str">
        <f t="shared" ca="1" si="87"/>
        <v>_</v>
      </c>
      <c r="D5581" s="5"/>
    </row>
    <row r="5582" spans="1:4" x14ac:dyDescent="0.25">
      <c r="A5582" s="6"/>
      <c r="B5582" s="6"/>
      <c r="C5582" s="48" t="str">
        <f t="shared" ca="1" si="87"/>
        <v>_</v>
      </c>
      <c r="D5582" s="6"/>
    </row>
    <row r="5583" spans="1:4" x14ac:dyDescent="0.25">
      <c r="A5583" s="5"/>
      <c r="B5583" s="5"/>
      <c r="C5583" s="49" t="str">
        <f t="shared" ca="1" si="87"/>
        <v>_</v>
      </c>
      <c r="D5583" s="5"/>
    </row>
    <row r="5584" spans="1:4" x14ac:dyDescent="0.25">
      <c r="A5584" s="6"/>
      <c r="B5584" s="6"/>
      <c r="C5584" s="48" t="str">
        <f t="shared" ca="1" si="87"/>
        <v>_</v>
      </c>
      <c r="D5584" s="6"/>
    </row>
    <row r="5585" spans="1:4" x14ac:dyDescent="0.25">
      <c r="A5585" s="5"/>
      <c r="B5585" s="5"/>
      <c r="C5585" s="49" t="str">
        <f t="shared" ca="1" si="87"/>
        <v>_</v>
      </c>
      <c r="D5585" s="5"/>
    </row>
    <row r="5586" spans="1:4" x14ac:dyDescent="0.25">
      <c r="A5586" s="6"/>
      <c r="B5586" s="6"/>
      <c r="C5586" s="48" t="str">
        <f t="shared" ca="1" si="87"/>
        <v>_</v>
      </c>
      <c r="D5586" s="6"/>
    </row>
    <row r="5587" spans="1:4" x14ac:dyDescent="0.25">
      <c r="A5587" s="5"/>
      <c r="B5587" s="5"/>
      <c r="C5587" s="49" t="str">
        <f t="shared" ca="1" si="87"/>
        <v>_</v>
      </c>
      <c r="D5587" s="5"/>
    </row>
    <row r="5588" spans="1:4" x14ac:dyDescent="0.25">
      <c r="A5588" s="6"/>
      <c r="B5588" s="6"/>
      <c r="C5588" s="48" t="str">
        <f t="shared" ca="1" si="87"/>
        <v>_</v>
      </c>
      <c r="D5588" s="6"/>
    </row>
    <row r="5589" spans="1:4" x14ac:dyDescent="0.25">
      <c r="A5589" s="5"/>
      <c r="B5589" s="5"/>
      <c r="C5589" s="49" t="str">
        <f t="shared" ca="1" si="87"/>
        <v>_</v>
      </c>
      <c r="D5589" s="5"/>
    </row>
    <row r="5590" spans="1:4" x14ac:dyDescent="0.25">
      <c r="A5590" s="6"/>
      <c r="B5590" s="6"/>
      <c r="C5590" s="48" t="str">
        <f t="shared" ca="1" si="87"/>
        <v>_</v>
      </c>
      <c r="D5590" s="6"/>
    </row>
    <row r="5591" spans="1:4" x14ac:dyDescent="0.25">
      <c r="A5591" s="5"/>
      <c r="B5591" s="5"/>
      <c r="C5591" s="49" t="str">
        <f t="shared" ca="1" si="87"/>
        <v>_</v>
      </c>
      <c r="D5591" s="5"/>
    </row>
    <row r="5592" spans="1:4" x14ac:dyDescent="0.25">
      <c r="A5592" s="6"/>
      <c r="B5592" s="6"/>
      <c r="C5592" s="48" t="str">
        <f t="shared" ca="1" si="87"/>
        <v>_</v>
      </c>
      <c r="D5592" s="6"/>
    </row>
    <row r="5593" spans="1:4" x14ac:dyDescent="0.25">
      <c r="A5593" s="5"/>
      <c r="B5593" s="5"/>
      <c r="C5593" s="49" t="str">
        <f t="shared" ca="1" si="87"/>
        <v>_</v>
      </c>
      <c r="D5593" s="5"/>
    </row>
    <row r="5594" spans="1:4" x14ac:dyDescent="0.25">
      <c r="A5594" s="6"/>
      <c r="B5594" s="6"/>
      <c r="C5594" s="48" t="str">
        <f t="shared" ca="1" si="87"/>
        <v>_</v>
      </c>
      <c r="D5594" s="6"/>
    </row>
    <row r="5595" spans="1:4" x14ac:dyDescent="0.25">
      <c r="A5595" s="5"/>
      <c r="B5595" s="5"/>
      <c r="C5595" s="49" t="str">
        <f t="shared" ca="1" si="87"/>
        <v>_</v>
      </c>
      <c r="D5595" s="5"/>
    </row>
    <row r="5596" spans="1:4" x14ac:dyDescent="0.25">
      <c r="A5596" s="6"/>
      <c r="B5596" s="6"/>
      <c r="C5596" s="48" t="str">
        <f t="shared" ca="1" si="87"/>
        <v>_</v>
      </c>
      <c r="D5596" s="6"/>
    </row>
    <row r="5597" spans="1:4" x14ac:dyDescent="0.25">
      <c r="A5597" s="5"/>
      <c r="B5597" s="5"/>
      <c r="C5597" s="49" t="str">
        <f t="shared" ca="1" si="87"/>
        <v>_</v>
      </c>
      <c r="D5597" s="5"/>
    </row>
    <row r="5598" spans="1:4" x14ac:dyDescent="0.25">
      <c r="A5598" s="6"/>
      <c r="B5598" s="6"/>
      <c r="C5598" s="48" t="str">
        <f t="shared" ca="1" si="87"/>
        <v>_</v>
      </c>
      <c r="D5598" s="6"/>
    </row>
    <row r="5599" spans="1:4" x14ac:dyDescent="0.25">
      <c r="A5599" s="5"/>
      <c r="B5599" s="5"/>
      <c r="C5599" s="49" t="str">
        <f t="shared" ca="1" si="87"/>
        <v>_</v>
      </c>
      <c r="D5599" s="5"/>
    </row>
    <row r="5600" spans="1:4" x14ac:dyDescent="0.25">
      <c r="A5600" s="6"/>
      <c r="B5600" s="6"/>
      <c r="C5600" s="48" t="str">
        <f t="shared" ca="1" si="87"/>
        <v>_</v>
      </c>
      <c r="D5600" s="6"/>
    </row>
    <row r="5601" spans="1:4" x14ac:dyDescent="0.25">
      <c r="A5601" s="5"/>
      <c r="B5601" s="5"/>
      <c r="C5601" s="49" t="str">
        <f t="shared" ca="1" si="87"/>
        <v>_</v>
      </c>
      <c r="D5601" s="5"/>
    </row>
    <row r="5602" spans="1:4" x14ac:dyDescent="0.25">
      <c r="A5602" s="6"/>
      <c r="B5602" s="6"/>
      <c r="C5602" s="48" t="str">
        <f t="shared" ca="1" si="87"/>
        <v>_</v>
      </c>
      <c r="D5602" s="6"/>
    </row>
    <row r="5603" spans="1:4" x14ac:dyDescent="0.25">
      <c r="A5603" s="5"/>
      <c r="B5603" s="5"/>
      <c r="C5603" s="49" t="str">
        <f t="shared" ca="1" si="87"/>
        <v>_</v>
      </c>
      <c r="D5603" s="5"/>
    </row>
    <row r="5604" spans="1:4" x14ac:dyDescent="0.25">
      <c r="A5604" s="6"/>
      <c r="B5604" s="6"/>
      <c r="C5604" s="48" t="str">
        <f t="shared" ca="1" si="87"/>
        <v>_</v>
      </c>
      <c r="D5604" s="6"/>
    </row>
    <row r="5605" spans="1:4" x14ac:dyDescent="0.25">
      <c r="A5605" s="5"/>
      <c r="B5605" s="5"/>
      <c r="C5605" s="49" t="str">
        <f t="shared" ca="1" si="87"/>
        <v>_</v>
      </c>
      <c r="D5605" s="5"/>
    </row>
    <row r="5606" spans="1:4" x14ac:dyDescent="0.25">
      <c r="A5606" s="6"/>
      <c r="B5606" s="6"/>
      <c r="C5606" s="48" t="str">
        <f t="shared" ca="1" si="87"/>
        <v>_</v>
      </c>
      <c r="D5606" s="6"/>
    </row>
    <row r="5607" spans="1:4" x14ac:dyDescent="0.25">
      <c r="A5607" s="5"/>
      <c r="B5607" s="5"/>
      <c r="C5607" s="49" t="str">
        <f t="shared" ca="1" si="87"/>
        <v>_</v>
      </c>
      <c r="D5607" s="5"/>
    </row>
    <row r="5608" spans="1:4" x14ac:dyDescent="0.25">
      <c r="A5608" s="6"/>
      <c r="B5608" s="6"/>
      <c r="C5608" s="48" t="str">
        <f t="shared" ca="1" si="87"/>
        <v>_</v>
      </c>
      <c r="D5608" s="6"/>
    </row>
    <row r="5609" spans="1:4" x14ac:dyDescent="0.25">
      <c r="A5609" s="5"/>
      <c r="B5609" s="5"/>
      <c r="C5609" s="49" t="str">
        <f t="shared" ca="1" si="87"/>
        <v>_</v>
      </c>
      <c r="D5609" s="5"/>
    </row>
    <row r="5610" spans="1:4" x14ac:dyDescent="0.25">
      <c r="A5610" s="6"/>
      <c r="B5610" s="6"/>
      <c r="C5610" s="48" t="str">
        <f t="shared" ca="1" si="87"/>
        <v>_</v>
      </c>
      <c r="D5610" s="6"/>
    </row>
    <row r="5611" spans="1:4" x14ac:dyDescent="0.25">
      <c r="A5611" s="5"/>
      <c r="B5611" s="5"/>
      <c r="C5611" s="49" t="str">
        <f t="shared" ca="1" si="87"/>
        <v>_</v>
      </c>
      <c r="D5611" s="5"/>
    </row>
    <row r="5612" spans="1:4" x14ac:dyDescent="0.25">
      <c r="A5612" s="6"/>
      <c r="B5612" s="6"/>
      <c r="C5612" s="48" t="str">
        <f t="shared" ca="1" si="87"/>
        <v>_</v>
      </c>
      <c r="D5612" s="6"/>
    </row>
    <row r="5613" spans="1:4" x14ac:dyDescent="0.25">
      <c r="A5613" s="5"/>
      <c r="B5613" s="5"/>
      <c r="C5613" s="49" t="str">
        <f t="shared" ca="1" si="87"/>
        <v>_</v>
      </c>
      <c r="D5613" s="5"/>
    </row>
    <row r="5614" spans="1:4" x14ac:dyDescent="0.25">
      <c r="A5614" s="6"/>
      <c r="B5614" s="6"/>
      <c r="C5614" s="48" t="str">
        <f t="shared" ca="1" si="87"/>
        <v>_</v>
      </c>
      <c r="D5614" s="6"/>
    </row>
    <row r="5615" spans="1:4" x14ac:dyDescent="0.25">
      <c r="A5615" s="5"/>
      <c r="B5615" s="5"/>
      <c r="C5615" s="49" t="str">
        <f t="shared" ca="1" si="87"/>
        <v>_</v>
      </c>
      <c r="D5615" s="5"/>
    </row>
    <row r="5616" spans="1:4" x14ac:dyDescent="0.25">
      <c r="A5616" s="6"/>
      <c r="B5616" s="6"/>
      <c r="C5616" s="48" t="str">
        <f t="shared" ca="1" si="87"/>
        <v>_</v>
      </c>
      <c r="D5616" s="6"/>
    </row>
    <row r="5617" spans="1:4" x14ac:dyDescent="0.25">
      <c r="A5617" s="5"/>
      <c r="B5617" s="5"/>
      <c r="C5617" s="49" t="str">
        <f t="shared" ca="1" si="87"/>
        <v>_</v>
      </c>
      <c r="D5617" s="5"/>
    </row>
    <row r="5618" spans="1:4" x14ac:dyDescent="0.25">
      <c r="A5618" s="6"/>
      <c r="B5618" s="6"/>
      <c r="C5618" s="48" t="str">
        <f t="shared" ca="1" si="87"/>
        <v>_</v>
      </c>
      <c r="D5618" s="6"/>
    </row>
    <row r="5619" spans="1:4" x14ac:dyDescent="0.25">
      <c r="A5619" s="5"/>
      <c r="B5619" s="5"/>
      <c r="C5619" s="49" t="str">
        <f t="shared" ca="1" si="87"/>
        <v>_</v>
      </c>
      <c r="D5619" s="5"/>
    </row>
    <row r="5620" spans="1:4" x14ac:dyDescent="0.25">
      <c r="A5620" s="6"/>
      <c r="B5620" s="6"/>
      <c r="C5620" s="48" t="str">
        <f t="shared" ca="1" si="87"/>
        <v>_</v>
      </c>
      <c r="D5620" s="6"/>
    </row>
    <row r="5621" spans="1:4" x14ac:dyDescent="0.25">
      <c r="A5621" s="5"/>
      <c r="B5621" s="5"/>
      <c r="C5621" s="49" t="str">
        <f t="shared" ca="1" si="87"/>
        <v>_</v>
      </c>
      <c r="D5621" s="5"/>
    </row>
    <row r="5622" spans="1:4" x14ac:dyDescent="0.25">
      <c r="A5622" s="6"/>
      <c r="B5622" s="6"/>
      <c r="C5622" s="48" t="str">
        <f t="shared" ca="1" si="87"/>
        <v>_</v>
      </c>
      <c r="D5622" s="6"/>
    </row>
    <row r="5623" spans="1:4" x14ac:dyDescent="0.25">
      <c r="A5623" s="5"/>
      <c r="B5623" s="5"/>
      <c r="C5623" s="49" t="str">
        <f t="shared" ca="1" si="87"/>
        <v>_</v>
      </c>
      <c r="D5623" s="5"/>
    </row>
    <row r="5624" spans="1:4" x14ac:dyDescent="0.25">
      <c r="A5624" s="6"/>
      <c r="B5624" s="6"/>
      <c r="C5624" s="48" t="str">
        <f t="shared" ca="1" si="87"/>
        <v>_</v>
      </c>
      <c r="D5624" s="6"/>
    </row>
    <row r="5625" spans="1:4" x14ac:dyDescent="0.25">
      <c r="A5625" s="5"/>
      <c r="B5625" s="5"/>
      <c r="C5625" s="49" t="str">
        <f t="shared" ca="1" si="87"/>
        <v>_</v>
      </c>
      <c r="D5625" s="5"/>
    </row>
    <row r="5626" spans="1:4" x14ac:dyDescent="0.25">
      <c r="A5626" s="6"/>
      <c r="B5626" s="6"/>
      <c r="C5626" s="48" t="str">
        <f t="shared" ca="1" si="87"/>
        <v>_</v>
      </c>
      <c r="D5626" s="6"/>
    </row>
    <row r="5627" spans="1:4" x14ac:dyDescent="0.25">
      <c r="A5627" s="5"/>
      <c r="B5627" s="5"/>
      <c r="C5627" s="49" t="str">
        <f t="shared" ca="1" si="87"/>
        <v>_</v>
      </c>
      <c r="D5627" s="5"/>
    </row>
    <row r="5628" spans="1:4" x14ac:dyDescent="0.25">
      <c r="A5628" s="6"/>
      <c r="B5628" s="6"/>
      <c r="C5628" s="48" t="str">
        <f t="shared" ca="1" si="87"/>
        <v>_</v>
      </c>
      <c r="D5628" s="6"/>
    </row>
    <row r="5629" spans="1:4" x14ac:dyDescent="0.25">
      <c r="A5629" s="5"/>
      <c r="B5629" s="5"/>
      <c r="C5629" s="49" t="str">
        <f t="shared" ca="1" si="87"/>
        <v>_</v>
      </c>
      <c r="D5629" s="5"/>
    </row>
    <row r="5630" spans="1:4" x14ac:dyDescent="0.25">
      <c r="A5630" s="6"/>
      <c r="B5630" s="6"/>
      <c r="C5630" s="48" t="str">
        <f t="shared" ca="1" si="87"/>
        <v>_</v>
      </c>
      <c r="D5630" s="6"/>
    </row>
    <row r="5631" spans="1:4" x14ac:dyDescent="0.25">
      <c r="A5631" s="5"/>
      <c r="B5631" s="5"/>
      <c r="C5631" s="49" t="str">
        <f t="shared" ca="1" si="87"/>
        <v>_</v>
      </c>
      <c r="D5631" s="5"/>
    </row>
    <row r="5632" spans="1:4" x14ac:dyDescent="0.25">
      <c r="A5632" s="6"/>
      <c r="B5632" s="6"/>
      <c r="C5632" s="48" t="str">
        <f t="shared" ca="1" si="87"/>
        <v>_</v>
      </c>
      <c r="D5632" s="6"/>
    </row>
    <row r="5633" spans="1:4" x14ac:dyDescent="0.25">
      <c r="A5633" s="5"/>
      <c r="B5633" s="5"/>
      <c r="C5633" s="49" t="str">
        <f t="shared" ca="1" si="87"/>
        <v>_</v>
      </c>
      <c r="D5633" s="5"/>
    </row>
    <row r="5634" spans="1:4" x14ac:dyDescent="0.25">
      <c r="A5634" s="6"/>
      <c r="B5634" s="6"/>
      <c r="C5634" s="48" t="str">
        <f t="shared" ca="1" si="87"/>
        <v>_</v>
      </c>
      <c r="D5634" s="6"/>
    </row>
    <row r="5635" spans="1:4" x14ac:dyDescent="0.25">
      <c r="A5635" s="5"/>
      <c r="B5635" s="5"/>
      <c r="C5635" s="49" t="str">
        <f t="shared" ca="1" si="87"/>
        <v>_</v>
      </c>
      <c r="D5635" s="5"/>
    </row>
    <row r="5636" spans="1:4" x14ac:dyDescent="0.25">
      <c r="A5636" s="6"/>
      <c r="B5636" s="6"/>
      <c r="C5636" s="48" t="str">
        <f t="shared" ref="C5636:C5699" ca="1" si="88">INDIRECT("A"&amp;ROW())&amp;"_"&amp;INDIRECT("B"&amp;ROW())</f>
        <v>_</v>
      </c>
      <c r="D5636" s="6"/>
    </row>
    <row r="5637" spans="1:4" x14ac:dyDescent="0.25">
      <c r="A5637" s="5"/>
      <c r="B5637" s="5"/>
      <c r="C5637" s="49" t="str">
        <f t="shared" ca="1" si="88"/>
        <v>_</v>
      </c>
      <c r="D5637" s="5"/>
    </row>
    <row r="5638" spans="1:4" x14ac:dyDescent="0.25">
      <c r="A5638" s="6"/>
      <c r="B5638" s="6"/>
      <c r="C5638" s="48" t="str">
        <f t="shared" ca="1" si="88"/>
        <v>_</v>
      </c>
      <c r="D5638" s="6"/>
    </row>
    <row r="5639" spans="1:4" x14ac:dyDescent="0.25">
      <c r="A5639" s="5"/>
      <c r="B5639" s="5"/>
      <c r="C5639" s="49" t="str">
        <f t="shared" ca="1" si="88"/>
        <v>_</v>
      </c>
      <c r="D5639" s="5"/>
    </row>
    <row r="5640" spans="1:4" x14ac:dyDescent="0.25">
      <c r="A5640" s="6"/>
      <c r="B5640" s="6"/>
      <c r="C5640" s="48" t="str">
        <f t="shared" ca="1" si="88"/>
        <v>_</v>
      </c>
      <c r="D5640" s="6"/>
    </row>
    <row r="5641" spans="1:4" x14ac:dyDescent="0.25">
      <c r="A5641" s="5"/>
      <c r="B5641" s="5"/>
      <c r="C5641" s="49" t="str">
        <f t="shared" ca="1" si="88"/>
        <v>_</v>
      </c>
      <c r="D5641" s="5"/>
    </row>
    <row r="5642" spans="1:4" x14ac:dyDescent="0.25">
      <c r="A5642" s="6"/>
      <c r="B5642" s="6"/>
      <c r="C5642" s="48" t="str">
        <f t="shared" ca="1" si="88"/>
        <v>_</v>
      </c>
      <c r="D5642" s="6"/>
    </row>
    <row r="5643" spans="1:4" x14ac:dyDescent="0.25">
      <c r="A5643" s="5"/>
      <c r="B5643" s="5"/>
      <c r="C5643" s="49" t="str">
        <f t="shared" ca="1" si="88"/>
        <v>_</v>
      </c>
      <c r="D5643" s="5"/>
    </row>
    <row r="5644" spans="1:4" x14ac:dyDescent="0.25">
      <c r="A5644" s="6"/>
      <c r="B5644" s="6"/>
      <c r="C5644" s="48" t="str">
        <f t="shared" ca="1" si="88"/>
        <v>_</v>
      </c>
      <c r="D5644" s="6"/>
    </row>
    <row r="5645" spans="1:4" x14ac:dyDescent="0.25">
      <c r="A5645" s="5"/>
      <c r="B5645" s="5"/>
      <c r="C5645" s="49" t="str">
        <f t="shared" ca="1" si="88"/>
        <v>_</v>
      </c>
      <c r="D5645" s="5"/>
    </row>
    <row r="5646" spans="1:4" x14ac:dyDescent="0.25">
      <c r="A5646" s="6"/>
      <c r="B5646" s="6"/>
      <c r="C5646" s="48" t="str">
        <f t="shared" ca="1" si="88"/>
        <v>_</v>
      </c>
      <c r="D5646" s="6"/>
    </row>
    <row r="5647" spans="1:4" x14ac:dyDescent="0.25">
      <c r="A5647" s="5"/>
      <c r="B5647" s="5"/>
      <c r="C5647" s="49" t="str">
        <f t="shared" ca="1" si="88"/>
        <v>_</v>
      </c>
      <c r="D5647" s="5"/>
    </row>
    <row r="5648" spans="1:4" x14ac:dyDescent="0.25">
      <c r="A5648" s="6"/>
      <c r="B5648" s="6"/>
      <c r="C5648" s="48" t="str">
        <f t="shared" ca="1" si="88"/>
        <v>_</v>
      </c>
      <c r="D5648" s="6"/>
    </row>
    <row r="5649" spans="1:4" x14ac:dyDescent="0.25">
      <c r="A5649" s="5"/>
      <c r="B5649" s="5"/>
      <c r="C5649" s="49" t="str">
        <f t="shared" ca="1" si="88"/>
        <v>_</v>
      </c>
      <c r="D5649" s="5"/>
    </row>
    <row r="5650" spans="1:4" x14ac:dyDescent="0.25">
      <c r="A5650" s="6"/>
      <c r="B5650" s="6"/>
      <c r="C5650" s="48" t="str">
        <f t="shared" ca="1" si="88"/>
        <v>_</v>
      </c>
      <c r="D5650" s="6"/>
    </row>
    <row r="5651" spans="1:4" x14ac:dyDescent="0.25">
      <c r="A5651" s="5"/>
      <c r="B5651" s="5"/>
      <c r="C5651" s="49" t="str">
        <f t="shared" ca="1" si="88"/>
        <v>_</v>
      </c>
      <c r="D5651" s="5"/>
    </row>
    <row r="5652" spans="1:4" x14ac:dyDescent="0.25">
      <c r="A5652" s="6"/>
      <c r="B5652" s="6"/>
      <c r="C5652" s="48" t="str">
        <f t="shared" ca="1" si="88"/>
        <v>_</v>
      </c>
      <c r="D5652" s="6"/>
    </row>
    <row r="5653" spans="1:4" x14ac:dyDescent="0.25">
      <c r="A5653" s="5"/>
      <c r="B5653" s="5"/>
      <c r="C5653" s="49" t="str">
        <f t="shared" ca="1" si="88"/>
        <v>_</v>
      </c>
      <c r="D5653" s="5"/>
    </row>
    <row r="5654" spans="1:4" x14ac:dyDescent="0.25">
      <c r="A5654" s="6"/>
      <c r="B5654" s="6"/>
      <c r="C5654" s="48" t="str">
        <f t="shared" ca="1" si="88"/>
        <v>_</v>
      </c>
      <c r="D5654" s="6"/>
    </row>
    <row r="5655" spans="1:4" x14ac:dyDescent="0.25">
      <c r="A5655" s="5"/>
      <c r="B5655" s="5"/>
      <c r="C5655" s="49" t="str">
        <f t="shared" ca="1" si="88"/>
        <v>_</v>
      </c>
      <c r="D5655" s="5"/>
    </row>
    <row r="5656" spans="1:4" x14ac:dyDescent="0.25">
      <c r="A5656" s="6"/>
      <c r="B5656" s="6"/>
      <c r="C5656" s="48" t="str">
        <f t="shared" ca="1" si="88"/>
        <v>_</v>
      </c>
      <c r="D5656" s="6"/>
    </row>
    <row r="5657" spans="1:4" x14ac:dyDescent="0.25">
      <c r="A5657" s="5"/>
      <c r="B5657" s="5"/>
      <c r="C5657" s="49" t="str">
        <f t="shared" ca="1" si="88"/>
        <v>_</v>
      </c>
      <c r="D5657" s="5"/>
    </row>
    <row r="5658" spans="1:4" x14ac:dyDescent="0.25">
      <c r="A5658" s="6"/>
      <c r="B5658" s="6"/>
      <c r="C5658" s="48" t="str">
        <f t="shared" ca="1" si="88"/>
        <v>_</v>
      </c>
      <c r="D5658" s="6"/>
    </row>
    <row r="5659" spans="1:4" x14ac:dyDescent="0.25">
      <c r="A5659" s="5"/>
      <c r="B5659" s="5"/>
      <c r="C5659" s="49" t="str">
        <f t="shared" ca="1" si="88"/>
        <v>_</v>
      </c>
      <c r="D5659" s="5"/>
    </row>
    <row r="5660" spans="1:4" x14ac:dyDescent="0.25">
      <c r="A5660" s="6"/>
      <c r="B5660" s="6"/>
      <c r="C5660" s="48" t="str">
        <f t="shared" ca="1" si="88"/>
        <v>_</v>
      </c>
      <c r="D5660" s="6"/>
    </row>
    <row r="5661" spans="1:4" x14ac:dyDescent="0.25">
      <c r="A5661" s="5"/>
      <c r="B5661" s="5"/>
      <c r="C5661" s="49" t="str">
        <f t="shared" ca="1" si="88"/>
        <v>_</v>
      </c>
      <c r="D5661" s="5"/>
    </row>
    <row r="5662" spans="1:4" x14ac:dyDescent="0.25">
      <c r="A5662" s="6"/>
      <c r="B5662" s="6"/>
      <c r="C5662" s="48" t="str">
        <f t="shared" ca="1" si="88"/>
        <v>_</v>
      </c>
      <c r="D5662" s="6"/>
    </row>
    <row r="5663" spans="1:4" x14ac:dyDescent="0.25">
      <c r="A5663" s="5"/>
      <c r="B5663" s="5"/>
      <c r="C5663" s="49" t="str">
        <f t="shared" ca="1" si="88"/>
        <v>_</v>
      </c>
      <c r="D5663" s="5"/>
    </row>
    <row r="5664" spans="1:4" x14ac:dyDescent="0.25">
      <c r="A5664" s="6"/>
      <c r="B5664" s="6"/>
      <c r="C5664" s="48" t="str">
        <f t="shared" ca="1" si="88"/>
        <v>_</v>
      </c>
      <c r="D5664" s="6"/>
    </row>
    <row r="5665" spans="1:4" x14ac:dyDescent="0.25">
      <c r="A5665" s="5"/>
      <c r="B5665" s="5"/>
      <c r="C5665" s="49" t="str">
        <f t="shared" ca="1" si="88"/>
        <v>_</v>
      </c>
      <c r="D5665" s="5"/>
    </row>
    <row r="5666" spans="1:4" x14ac:dyDescent="0.25">
      <c r="A5666" s="6"/>
      <c r="B5666" s="6"/>
      <c r="C5666" s="48" t="str">
        <f t="shared" ca="1" si="88"/>
        <v>_</v>
      </c>
      <c r="D5666" s="6"/>
    </row>
    <row r="5667" spans="1:4" x14ac:dyDescent="0.25">
      <c r="A5667" s="5"/>
      <c r="B5667" s="5"/>
      <c r="C5667" s="49" t="str">
        <f t="shared" ca="1" si="88"/>
        <v>_</v>
      </c>
      <c r="D5667" s="5"/>
    </row>
    <row r="5668" spans="1:4" x14ac:dyDescent="0.25">
      <c r="A5668" s="6"/>
      <c r="B5668" s="6"/>
      <c r="C5668" s="48" t="str">
        <f t="shared" ca="1" si="88"/>
        <v>_</v>
      </c>
      <c r="D5668" s="6"/>
    </row>
    <row r="5669" spans="1:4" x14ac:dyDescent="0.25">
      <c r="A5669" s="5"/>
      <c r="B5669" s="5"/>
      <c r="C5669" s="49" t="str">
        <f t="shared" ca="1" si="88"/>
        <v>_</v>
      </c>
      <c r="D5669" s="5"/>
    </row>
    <row r="5670" spans="1:4" x14ac:dyDescent="0.25">
      <c r="A5670" s="6"/>
      <c r="B5670" s="6"/>
      <c r="C5670" s="48" t="str">
        <f t="shared" ca="1" si="88"/>
        <v>_</v>
      </c>
      <c r="D5670" s="6"/>
    </row>
    <row r="5671" spans="1:4" x14ac:dyDescent="0.25">
      <c r="A5671" s="5"/>
      <c r="B5671" s="5"/>
      <c r="C5671" s="49" t="str">
        <f t="shared" ca="1" si="88"/>
        <v>_</v>
      </c>
      <c r="D5671" s="5"/>
    </row>
    <row r="5672" spans="1:4" x14ac:dyDescent="0.25">
      <c r="A5672" s="6"/>
      <c r="B5672" s="6"/>
      <c r="C5672" s="48" t="str">
        <f t="shared" ca="1" si="88"/>
        <v>_</v>
      </c>
      <c r="D5672" s="6"/>
    </row>
    <row r="5673" spans="1:4" x14ac:dyDescent="0.25">
      <c r="A5673" s="5"/>
      <c r="B5673" s="5"/>
      <c r="C5673" s="49" t="str">
        <f t="shared" ca="1" si="88"/>
        <v>_</v>
      </c>
      <c r="D5673" s="5"/>
    </row>
    <row r="5674" spans="1:4" x14ac:dyDescent="0.25">
      <c r="A5674" s="6"/>
      <c r="B5674" s="6"/>
      <c r="C5674" s="48" t="str">
        <f t="shared" ca="1" si="88"/>
        <v>_</v>
      </c>
      <c r="D5674" s="6"/>
    </row>
    <row r="5675" spans="1:4" x14ac:dyDescent="0.25">
      <c r="A5675" s="5"/>
      <c r="B5675" s="5"/>
      <c r="C5675" s="49" t="str">
        <f t="shared" ca="1" si="88"/>
        <v>_</v>
      </c>
      <c r="D5675" s="5"/>
    </row>
    <row r="5676" spans="1:4" x14ac:dyDescent="0.25">
      <c r="A5676" s="6"/>
      <c r="B5676" s="6"/>
      <c r="C5676" s="48" t="str">
        <f t="shared" ca="1" si="88"/>
        <v>_</v>
      </c>
      <c r="D5676" s="6"/>
    </row>
    <row r="5677" spans="1:4" x14ac:dyDescent="0.25">
      <c r="A5677" s="5"/>
      <c r="B5677" s="5"/>
      <c r="C5677" s="49" t="str">
        <f t="shared" ca="1" si="88"/>
        <v>_</v>
      </c>
      <c r="D5677" s="5"/>
    </row>
    <row r="5678" spans="1:4" x14ac:dyDescent="0.25">
      <c r="A5678" s="6"/>
      <c r="B5678" s="6"/>
      <c r="C5678" s="48" t="str">
        <f t="shared" ca="1" si="88"/>
        <v>_</v>
      </c>
      <c r="D5678" s="6"/>
    </row>
    <row r="5679" spans="1:4" x14ac:dyDescent="0.25">
      <c r="A5679" s="5"/>
      <c r="B5679" s="5"/>
      <c r="C5679" s="49" t="str">
        <f t="shared" ca="1" si="88"/>
        <v>_</v>
      </c>
      <c r="D5679" s="5"/>
    </row>
    <row r="5680" spans="1:4" x14ac:dyDescent="0.25">
      <c r="A5680" s="6"/>
      <c r="B5680" s="6"/>
      <c r="C5680" s="48" t="str">
        <f t="shared" ca="1" si="88"/>
        <v>_</v>
      </c>
      <c r="D5680" s="6"/>
    </row>
    <row r="5681" spans="1:4" x14ac:dyDescent="0.25">
      <c r="A5681" s="5"/>
      <c r="B5681" s="5"/>
      <c r="C5681" s="49" t="str">
        <f t="shared" ca="1" si="88"/>
        <v>_</v>
      </c>
      <c r="D5681" s="5"/>
    </row>
    <row r="5682" spans="1:4" x14ac:dyDescent="0.25">
      <c r="A5682" s="6"/>
      <c r="B5682" s="6"/>
      <c r="C5682" s="48" t="str">
        <f t="shared" ca="1" si="88"/>
        <v>_</v>
      </c>
      <c r="D5682" s="6"/>
    </row>
    <row r="5683" spans="1:4" x14ac:dyDescent="0.25">
      <c r="A5683" s="5"/>
      <c r="B5683" s="5"/>
      <c r="C5683" s="49" t="str">
        <f t="shared" ca="1" si="88"/>
        <v>_</v>
      </c>
      <c r="D5683" s="5"/>
    </row>
    <row r="5684" spans="1:4" x14ac:dyDescent="0.25">
      <c r="A5684" s="6"/>
      <c r="B5684" s="6"/>
      <c r="C5684" s="48" t="str">
        <f t="shared" ca="1" si="88"/>
        <v>_</v>
      </c>
      <c r="D5684" s="6"/>
    </row>
    <row r="5685" spans="1:4" x14ac:dyDescent="0.25">
      <c r="A5685" s="5"/>
      <c r="B5685" s="5"/>
      <c r="C5685" s="49" t="str">
        <f t="shared" ca="1" si="88"/>
        <v>_</v>
      </c>
      <c r="D5685" s="5"/>
    </row>
    <row r="5686" spans="1:4" x14ac:dyDescent="0.25">
      <c r="A5686" s="6"/>
      <c r="B5686" s="6"/>
      <c r="C5686" s="48" t="str">
        <f t="shared" ca="1" si="88"/>
        <v>_</v>
      </c>
      <c r="D5686" s="6"/>
    </row>
    <row r="5687" spans="1:4" x14ac:dyDescent="0.25">
      <c r="A5687" s="5"/>
      <c r="B5687" s="5"/>
      <c r="C5687" s="49" t="str">
        <f t="shared" ca="1" si="88"/>
        <v>_</v>
      </c>
      <c r="D5687" s="5"/>
    </row>
    <row r="5688" spans="1:4" x14ac:dyDescent="0.25">
      <c r="A5688" s="6"/>
      <c r="B5688" s="6"/>
      <c r="C5688" s="48" t="str">
        <f t="shared" ca="1" si="88"/>
        <v>_</v>
      </c>
      <c r="D5688" s="6"/>
    </row>
    <row r="5689" spans="1:4" x14ac:dyDescent="0.25">
      <c r="A5689" s="5"/>
      <c r="B5689" s="5"/>
      <c r="C5689" s="49" t="str">
        <f t="shared" ca="1" si="88"/>
        <v>_</v>
      </c>
      <c r="D5689" s="5"/>
    </row>
    <row r="5690" spans="1:4" x14ac:dyDescent="0.25">
      <c r="A5690" s="6"/>
      <c r="B5690" s="6"/>
      <c r="C5690" s="48" t="str">
        <f t="shared" ca="1" si="88"/>
        <v>_</v>
      </c>
      <c r="D5690" s="6"/>
    </row>
    <row r="5691" spans="1:4" x14ac:dyDescent="0.25">
      <c r="A5691" s="5"/>
      <c r="B5691" s="5"/>
      <c r="C5691" s="49" t="str">
        <f t="shared" ca="1" si="88"/>
        <v>_</v>
      </c>
      <c r="D5691" s="5"/>
    </row>
    <row r="5692" spans="1:4" x14ac:dyDescent="0.25">
      <c r="A5692" s="6"/>
      <c r="B5692" s="6"/>
      <c r="C5692" s="48" t="str">
        <f t="shared" ca="1" si="88"/>
        <v>_</v>
      </c>
      <c r="D5692" s="6"/>
    </row>
    <row r="5693" spans="1:4" x14ac:dyDescent="0.25">
      <c r="A5693" s="5"/>
      <c r="B5693" s="5"/>
      <c r="C5693" s="49" t="str">
        <f t="shared" ca="1" si="88"/>
        <v>_</v>
      </c>
      <c r="D5693" s="5"/>
    </row>
    <row r="5694" spans="1:4" x14ac:dyDescent="0.25">
      <c r="A5694" s="6"/>
      <c r="B5694" s="6"/>
      <c r="C5694" s="48" t="str">
        <f t="shared" ca="1" si="88"/>
        <v>_</v>
      </c>
      <c r="D5694" s="6"/>
    </row>
    <row r="5695" spans="1:4" x14ac:dyDescent="0.25">
      <c r="A5695" s="5"/>
      <c r="B5695" s="5"/>
      <c r="C5695" s="49" t="str">
        <f t="shared" ca="1" si="88"/>
        <v>_</v>
      </c>
      <c r="D5695" s="5"/>
    </row>
    <row r="5696" spans="1:4" x14ac:dyDescent="0.25">
      <c r="A5696" s="6"/>
      <c r="B5696" s="6"/>
      <c r="C5696" s="48" t="str">
        <f t="shared" ca="1" si="88"/>
        <v>_</v>
      </c>
      <c r="D5696" s="6"/>
    </row>
    <row r="5697" spans="1:4" x14ac:dyDescent="0.25">
      <c r="A5697" s="5"/>
      <c r="B5697" s="5"/>
      <c r="C5697" s="49" t="str">
        <f t="shared" ca="1" si="88"/>
        <v>_</v>
      </c>
      <c r="D5697" s="5"/>
    </row>
    <row r="5698" spans="1:4" x14ac:dyDescent="0.25">
      <c r="A5698" s="6"/>
      <c r="B5698" s="6"/>
      <c r="C5698" s="48" t="str">
        <f t="shared" ca="1" si="88"/>
        <v>_</v>
      </c>
      <c r="D5698" s="6"/>
    </row>
    <row r="5699" spans="1:4" x14ac:dyDescent="0.25">
      <c r="A5699" s="5"/>
      <c r="B5699" s="5"/>
      <c r="C5699" s="49" t="str">
        <f t="shared" ca="1" si="88"/>
        <v>_</v>
      </c>
      <c r="D5699" s="5"/>
    </row>
    <row r="5700" spans="1:4" x14ac:dyDescent="0.25">
      <c r="A5700" s="6"/>
      <c r="B5700" s="6"/>
      <c r="C5700" s="48" t="str">
        <f t="shared" ref="C5700:C5763" ca="1" si="89">INDIRECT("A"&amp;ROW())&amp;"_"&amp;INDIRECT("B"&amp;ROW())</f>
        <v>_</v>
      </c>
      <c r="D5700" s="6"/>
    </row>
    <row r="5701" spans="1:4" x14ac:dyDescent="0.25">
      <c r="A5701" s="5"/>
      <c r="B5701" s="5"/>
      <c r="C5701" s="49" t="str">
        <f t="shared" ca="1" si="89"/>
        <v>_</v>
      </c>
      <c r="D5701" s="5"/>
    </row>
    <row r="5702" spans="1:4" x14ac:dyDescent="0.25">
      <c r="A5702" s="6"/>
      <c r="B5702" s="6"/>
      <c r="C5702" s="48" t="str">
        <f t="shared" ca="1" si="89"/>
        <v>_</v>
      </c>
      <c r="D5702" s="6"/>
    </row>
    <row r="5703" spans="1:4" x14ac:dyDescent="0.25">
      <c r="A5703" s="5"/>
      <c r="B5703" s="5"/>
      <c r="C5703" s="49" t="str">
        <f t="shared" ca="1" si="89"/>
        <v>_</v>
      </c>
      <c r="D5703" s="5"/>
    </row>
    <row r="5704" spans="1:4" x14ac:dyDescent="0.25">
      <c r="A5704" s="6"/>
      <c r="B5704" s="6"/>
      <c r="C5704" s="48" t="str">
        <f t="shared" ca="1" si="89"/>
        <v>_</v>
      </c>
      <c r="D5704" s="6"/>
    </row>
    <row r="5705" spans="1:4" x14ac:dyDescent="0.25">
      <c r="A5705" s="5"/>
      <c r="B5705" s="5"/>
      <c r="C5705" s="49" t="str">
        <f t="shared" ca="1" si="89"/>
        <v>_</v>
      </c>
      <c r="D5705" s="5"/>
    </row>
    <row r="5706" spans="1:4" x14ac:dyDescent="0.25">
      <c r="A5706" s="6"/>
      <c r="B5706" s="6"/>
      <c r="C5706" s="48" t="str">
        <f t="shared" ca="1" si="89"/>
        <v>_</v>
      </c>
      <c r="D5706" s="6"/>
    </row>
    <row r="5707" spans="1:4" x14ac:dyDescent="0.25">
      <c r="A5707" s="5"/>
      <c r="B5707" s="5"/>
      <c r="C5707" s="49" t="str">
        <f t="shared" ca="1" si="89"/>
        <v>_</v>
      </c>
      <c r="D5707" s="5"/>
    </row>
    <row r="5708" spans="1:4" x14ac:dyDescent="0.25">
      <c r="A5708" s="6"/>
      <c r="B5708" s="6"/>
      <c r="C5708" s="48" t="str">
        <f t="shared" ca="1" si="89"/>
        <v>_</v>
      </c>
      <c r="D5708" s="6"/>
    </row>
    <row r="5709" spans="1:4" x14ac:dyDescent="0.25">
      <c r="A5709" s="5"/>
      <c r="B5709" s="5"/>
      <c r="C5709" s="49" t="str">
        <f t="shared" ca="1" si="89"/>
        <v>_</v>
      </c>
      <c r="D5709" s="5"/>
    </row>
    <row r="5710" spans="1:4" x14ac:dyDescent="0.25">
      <c r="A5710" s="6"/>
      <c r="B5710" s="6"/>
      <c r="C5710" s="48" t="str">
        <f t="shared" ca="1" si="89"/>
        <v>_</v>
      </c>
      <c r="D5710" s="6"/>
    </row>
    <row r="5711" spans="1:4" x14ac:dyDescent="0.25">
      <c r="A5711" s="5"/>
      <c r="B5711" s="5"/>
      <c r="C5711" s="49" t="str">
        <f t="shared" ca="1" si="89"/>
        <v>_</v>
      </c>
      <c r="D5711" s="5"/>
    </row>
    <row r="5712" spans="1:4" x14ac:dyDescent="0.25">
      <c r="A5712" s="6"/>
      <c r="B5712" s="6"/>
      <c r="C5712" s="48" t="str">
        <f t="shared" ca="1" si="89"/>
        <v>_</v>
      </c>
      <c r="D5712" s="6"/>
    </row>
    <row r="5713" spans="1:4" x14ac:dyDescent="0.25">
      <c r="A5713" s="5"/>
      <c r="B5713" s="5"/>
      <c r="C5713" s="49" t="str">
        <f t="shared" ca="1" si="89"/>
        <v>_</v>
      </c>
      <c r="D5713" s="5"/>
    </row>
    <row r="5714" spans="1:4" x14ac:dyDescent="0.25">
      <c r="A5714" s="6"/>
      <c r="B5714" s="6"/>
      <c r="C5714" s="48" t="str">
        <f t="shared" ca="1" si="89"/>
        <v>_</v>
      </c>
      <c r="D5714" s="6"/>
    </row>
    <row r="5715" spans="1:4" x14ac:dyDescent="0.25">
      <c r="A5715" s="5"/>
      <c r="B5715" s="5"/>
      <c r="C5715" s="49" t="str">
        <f t="shared" ca="1" si="89"/>
        <v>_</v>
      </c>
      <c r="D5715" s="5"/>
    </row>
    <row r="5716" spans="1:4" x14ac:dyDescent="0.25">
      <c r="A5716" s="6"/>
      <c r="B5716" s="6"/>
      <c r="C5716" s="48" t="str">
        <f t="shared" ca="1" si="89"/>
        <v>_</v>
      </c>
      <c r="D5716" s="6"/>
    </row>
    <row r="5717" spans="1:4" x14ac:dyDescent="0.25">
      <c r="A5717" s="5"/>
      <c r="B5717" s="5"/>
      <c r="C5717" s="49" t="str">
        <f t="shared" ca="1" si="89"/>
        <v>_</v>
      </c>
      <c r="D5717" s="5"/>
    </row>
    <row r="5718" spans="1:4" x14ac:dyDescent="0.25">
      <c r="A5718" s="6"/>
      <c r="B5718" s="6"/>
      <c r="C5718" s="48" t="str">
        <f t="shared" ca="1" si="89"/>
        <v>_</v>
      </c>
      <c r="D5718" s="6"/>
    </row>
    <row r="5719" spans="1:4" x14ac:dyDescent="0.25">
      <c r="A5719" s="5"/>
      <c r="B5719" s="5"/>
      <c r="C5719" s="49" t="str">
        <f t="shared" ca="1" si="89"/>
        <v>_</v>
      </c>
      <c r="D5719" s="5"/>
    </row>
    <row r="5720" spans="1:4" x14ac:dyDescent="0.25">
      <c r="A5720" s="6"/>
      <c r="B5720" s="6"/>
      <c r="C5720" s="48" t="str">
        <f t="shared" ca="1" si="89"/>
        <v>_</v>
      </c>
      <c r="D5720" s="6"/>
    </row>
    <row r="5721" spans="1:4" x14ac:dyDescent="0.25">
      <c r="A5721" s="5"/>
      <c r="B5721" s="5"/>
      <c r="C5721" s="49" t="str">
        <f t="shared" ca="1" si="89"/>
        <v>_</v>
      </c>
      <c r="D5721" s="5"/>
    </row>
    <row r="5722" spans="1:4" x14ac:dyDescent="0.25">
      <c r="A5722" s="6"/>
      <c r="B5722" s="6"/>
      <c r="C5722" s="48" t="str">
        <f t="shared" ca="1" si="89"/>
        <v>_</v>
      </c>
      <c r="D5722" s="6"/>
    </row>
    <row r="5723" spans="1:4" x14ac:dyDescent="0.25">
      <c r="A5723" s="5"/>
      <c r="B5723" s="5"/>
      <c r="C5723" s="49" t="str">
        <f t="shared" ca="1" si="89"/>
        <v>_</v>
      </c>
      <c r="D5723" s="5"/>
    </row>
    <row r="5724" spans="1:4" x14ac:dyDescent="0.25">
      <c r="A5724" s="6"/>
      <c r="B5724" s="6"/>
      <c r="C5724" s="48" t="str">
        <f t="shared" ca="1" si="89"/>
        <v>_</v>
      </c>
      <c r="D5724" s="6"/>
    </row>
    <row r="5725" spans="1:4" x14ac:dyDescent="0.25">
      <c r="A5725" s="5"/>
      <c r="B5725" s="5"/>
      <c r="C5725" s="49" t="str">
        <f t="shared" ca="1" si="89"/>
        <v>_</v>
      </c>
      <c r="D5725" s="5"/>
    </row>
    <row r="5726" spans="1:4" x14ac:dyDescent="0.25">
      <c r="A5726" s="6"/>
      <c r="B5726" s="6"/>
      <c r="C5726" s="48" t="str">
        <f t="shared" ca="1" si="89"/>
        <v>_</v>
      </c>
      <c r="D5726" s="6"/>
    </row>
    <row r="5727" spans="1:4" x14ac:dyDescent="0.25">
      <c r="A5727" s="5"/>
      <c r="B5727" s="5"/>
      <c r="C5727" s="49" t="str">
        <f t="shared" ca="1" si="89"/>
        <v>_</v>
      </c>
      <c r="D5727" s="5"/>
    </row>
    <row r="5728" spans="1:4" x14ac:dyDescent="0.25">
      <c r="A5728" s="6"/>
      <c r="B5728" s="6"/>
      <c r="C5728" s="48" t="str">
        <f t="shared" ca="1" si="89"/>
        <v>_</v>
      </c>
      <c r="D5728" s="6"/>
    </row>
    <row r="5729" spans="1:4" x14ac:dyDescent="0.25">
      <c r="A5729" s="5"/>
      <c r="B5729" s="5"/>
      <c r="C5729" s="49" t="str">
        <f t="shared" ca="1" si="89"/>
        <v>_</v>
      </c>
      <c r="D5729" s="5"/>
    </row>
    <row r="5730" spans="1:4" x14ac:dyDescent="0.25">
      <c r="A5730" s="6"/>
      <c r="B5730" s="6"/>
      <c r="C5730" s="48" t="str">
        <f t="shared" ca="1" si="89"/>
        <v>_</v>
      </c>
      <c r="D5730" s="6"/>
    </row>
    <row r="5731" spans="1:4" x14ac:dyDescent="0.25">
      <c r="A5731" s="5"/>
      <c r="B5731" s="5"/>
      <c r="C5731" s="49" t="str">
        <f t="shared" ca="1" si="89"/>
        <v>_</v>
      </c>
      <c r="D5731" s="5"/>
    </row>
    <row r="5732" spans="1:4" x14ac:dyDescent="0.25">
      <c r="A5732" s="6"/>
      <c r="B5732" s="6"/>
      <c r="C5732" s="48" t="str">
        <f t="shared" ca="1" si="89"/>
        <v>_</v>
      </c>
      <c r="D5732" s="6"/>
    </row>
    <row r="5733" spans="1:4" x14ac:dyDescent="0.25">
      <c r="A5733" s="5"/>
      <c r="B5733" s="5"/>
      <c r="C5733" s="49" t="str">
        <f t="shared" ca="1" si="89"/>
        <v>_</v>
      </c>
      <c r="D5733" s="5"/>
    </row>
    <row r="5734" spans="1:4" x14ac:dyDescent="0.25">
      <c r="A5734" s="6"/>
      <c r="B5734" s="6"/>
      <c r="C5734" s="48" t="str">
        <f t="shared" ca="1" si="89"/>
        <v>_</v>
      </c>
      <c r="D5734" s="6"/>
    </row>
    <row r="5735" spans="1:4" x14ac:dyDescent="0.25">
      <c r="A5735" s="5"/>
      <c r="B5735" s="5"/>
      <c r="C5735" s="49" t="str">
        <f t="shared" ca="1" si="89"/>
        <v>_</v>
      </c>
      <c r="D5735" s="5"/>
    </row>
    <row r="5736" spans="1:4" x14ac:dyDescent="0.25">
      <c r="A5736" s="6"/>
      <c r="B5736" s="6"/>
      <c r="C5736" s="48" t="str">
        <f t="shared" ca="1" si="89"/>
        <v>_</v>
      </c>
      <c r="D5736" s="6"/>
    </row>
    <row r="5737" spans="1:4" x14ac:dyDescent="0.25">
      <c r="A5737" s="5"/>
      <c r="B5737" s="5"/>
      <c r="C5737" s="49" t="str">
        <f t="shared" ca="1" si="89"/>
        <v>_</v>
      </c>
      <c r="D5737" s="5"/>
    </row>
    <row r="5738" spans="1:4" x14ac:dyDescent="0.25">
      <c r="A5738" s="6"/>
      <c r="B5738" s="6"/>
      <c r="C5738" s="48" t="str">
        <f t="shared" ca="1" si="89"/>
        <v>_</v>
      </c>
      <c r="D5738" s="6"/>
    </row>
    <row r="5739" spans="1:4" x14ac:dyDescent="0.25">
      <c r="A5739" s="5"/>
      <c r="B5739" s="5"/>
      <c r="C5739" s="49" t="str">
        <f t="shared" ca="1" si="89"/>
        <v>_</v>
      </c>
      <c r="D5739" s="5"/>
    </row>
    <row r="5740" spans="1:4" x14ac:dyDescent="0.25">
      <c r="A5740" s="6"/>
      <c r="B5740" s="6"/>
      <c r="C5740" s="48" t="str">
        <f t="shared" ca="1" si="89"/>
        <v>_</v>
      </c>
      <c r="D5740" s="6"/>
    </row>
    <row r="5741" spans="1:4" x14ac:dyDescent="0.25">
      <c r="A5741" s="5"/>
      <c r="B5741" s="5"/>
      <c r="C5741" s="49" t="str">
        <f t="shared" ca="1" si="89"/>
        <v>_</v>
      </c>
      <c r="D5741" s="5"/>
    </row>
    <row r="5742" spans="1:4" x14ac:dyDescent="0.25">
      <c r="A5742" s="6"/>
      <c r="B5742" s="6"/>
      <c r="C5742" s="48" t="str">
        <f t="shared" ca="1" si="89"/>
        <v>_</v>
      </c>
      <c r="D5742" s="6"/>
    </row>
    <row r="5743" spans="1:4" x14ac:dyDescent="0.25">
      <c r="A5743" s="5"/>
      <c r="B5743" s="5"/>
      <c r="C5743" s="49" t="str">
        <f t="shared" ca="1" si="89"/>
        <v>_</v>
      </c>
      <c r="D5743" s="5"/>
    </row>
    <row r="5744" spans="1:4" x14ac:dyDescent="0.25">
      <c r="A5744" s="6"/>
      <c r="B5744" s="6"/>
      <c r="C5744" s="48" t="str">
        <f t="shared" ca="1" si="89"/>
        <v>_</v>
      </c>
      <c r="D5744" s="6"/>
    </row>
    <row r="5745" spans="1:4" x14ac:dyDescent="0.25">
      <c r="A5745" s="5"/>
      <c r="B5745" s="5"/>
      <c r="C5745" s="49" t="str">
        <f t="shared" ca="1" si="89"/>
        <v>_</v>
      </c>
      <c r="D5745" s="5"/>
    </row>
    <row r="5746" spans="1:4" x14ac:dyDescent="0.25">
      <c r="A5746" s="6"/>
      <c r="B5746" s="6"/>
      <c r="C5746" s="48" t="str">
        <f t="shared" ca="1" si="89"/>
        <v>_</v>
      </c>
      <c r="D5746" s="6"/>
    </row>
    <row r="5747" spans="1:4" x14ac:dyDescent="0.25">
      <c r="A5747" s="5"/>
      <c r="B5747" s="5"/>
      <c r="C5747" s="49" t="str">
        <f t="shared" ca="1" si="89"/>
        <v>_</v>
      </c>
      <c r="D5747" s="5"/>
    </row>
    <row r="5748" spans="1:4" x14ac:dyDescent="0.25">
      <c r="A5748" s="6"/>
      <c r="B5748" s="6"/>
      <c r="C5748" s="48" t="str">
        <f t="shared" ca="1" si="89"/>
        <v>_</v>
      </c>
      <c r="D5748" s="6"/>
    </row>
    <row r="5749" spans="1:4" x14ac:dyDescent="0.25">
      <c r="A5749" s="5"/>
      <c r="B5749" s="5"/>
      <c r="C5749" s="49" t="str">
        <f t="shared" ca="1" si="89"/>
        <v>_</v>
      </c>
      <c r="D5749" s="5"/>
    </row>
    <row r="5750" spans="1:4" x14ac:dyDescent="0.25">
      <c r="A5750" s="6"/>
      <c r="B5750" s="6"/>
      <c r="C5750" s="48" t="str">
        <f t="shared" ca="1" si="89"/>
        <v>_</v>
      </c>
      <c r="D5750" s="6"/>
    </row>
    <row r="5751" spans="1:4" x14ac:dyDescent="0.25">
      <c r="A5751" s="5"/>
      <c r="B5751" s="5"/>
      <c r="C5751" s="49" t="str">
        <f t="shared" ca="1" si="89"/>
        <v>_</v>
      </c>
      <c r="D5751" s="5"/>
    </row>
    <row r="5752" spans="1:4" x14ac:dyDescent="0.25">
      <c r="A5752" s="6"/>
      <c r="B5752" s="6"/>
      <c r="C5752" s="48" t="str">
        <f t="shared" ca="1" si="89"/>
        <v>_</v>
      </c>
      <c r="D5752" s="6"/>
    </row>
    <row r="5753" spans="1:4" x14ac:dyDescent="0.25">
      <c r="A5753" s="5"/>
      <c r="B5753" s="5"/>
      <c r="C5753" s="49" t="str">
        <f t="shared" ca="1" si="89"/>
        <v>_</v>
      </c>
      <c r="D5753" s="5"/>
    </row>
    <row r="5754" spans="1:4" x14ac:dyDescent="0.25">
      <c r="A5754" s="6"/>
      <c r="B5754" s="6"/>
      <c r="C5754" s="48" t="str">
        <f t="shared" ca="1" si="89"/>
        <v>_</v>
      </c>
      <c r="D5754" s="6"/>
    </row>
    <row r="5755" spans="1:4" x14ac:dyDescent="0.25">
      <c r="A5755" s="5"/>
      <c r="B5755" s="5"/>
      <c r="C5755" s="49" t="str">
        <f t="shared" ca="1" si="89"/>
        <v>_</v>
      </c>
      <c r="D5755" s="5"/>
    </row>
    <row r="5756" spans="1:4" x14ac:dyDescent="0.25">
      <c r="A5756" s="6"/>
      <c r="B5756" s="6"/>
      <c r="C5756" s="48" t="str">
        <f t="shared" ca="1" si="89"/>
        <v>_</v>
      </c>
      <c r="D5756" s="6"/>
    </row>
    <row r="5757" spans="1:4" x14ac:dyDescent="0.25">
      <c r="A5757" s="5"/>
      <c r="B5757" s="5"/>
      <c r="C5757" s="49" t="str">
        <f t="shared" ca="1" si="89"/>
        <v>_</v>
      </c>
      <c r="D5757" s="5"/>
    </row>
    <row r="5758" spans="1:4" x14ac:dyDescent="0.25">
      <c r="A5758" s="6"/>
      <c r="B5758" s="6"/>
      <c r="C5758" s="48" t="str">
        <f t="shared" ca="1" si="89"/>
        <v>_</v>
      </c>
      <c r="D5758" s="6"/>
    </row>
    <row r="5759" spans="1:4" x14ac:dyDescent="0.25">
      <c r="A5759" s="5"/>
      <c r="B5759" s="5"/>
      <c r="C5759" s="49" t="str">
        <f t="shared" ca="1" si="89"/>
        <v>_</v>
      </c>
      <c r="D5759" s="5"/>
    </row>
    <row r="5760" spans="1:4" x14ac:dyDescent="0.25">
      <c r="A5760" s="6"/>
      <c r="B5760" s="6"/>
      <c r="C5760" s="48" t="str">
        <f t="shared" ca="1" si="89"/>
        <v>_</v>
      </c>
      <c r="D5760" s="6"/>
    </row>
    <row r="5761" spans="1:4" x14ac:dyDescent="0.25">
      <c r="A5761" s="5"/>
      <c r="B5761" s="5"/>
      <c r="C5761" s="49" t="str">
        <f t="shared" ca="1" si="89"/>
        <v>_</v>
      </c>
      <c r="D5761" s="5"/>
    </row>
    <row r="5762" spans="1:4" x14ac:dyDescent="0.25">
      <c r="A5762" s="6"/>
      <c r="B5762" s="6"/>
      <c r="C5762" s="48" t="str">
        <f t="shared" ca="1" si="89"/>
        <v>_</v>
      </c>
      <c r="D5762" s="6"/>
    </row>
    <row r="5763" spans="1:4" x14ac:dyDescent="0.25">
      <c r="A5763" s="5"/>
      <c r="B5763" s="5"/>
      <c r="C5763" s="49" t="str">
        <f t="shared" ca="1" si="89"/>
        <v>_</v>
      </c>
      <c r="D5763" s="5"/>
    </row>
    <row r="5764" spans="1:4" x14ac:dyDescent="0.25">
      <c r="A5764" s="6"/>
      <c r="B5764" s="6"/>
      <c r="C5764" s="48" t="str">
        <f t="shared" ref="C5764:C5827" ca="1" si="90">INDIRECT("A"&amp;ROW())&amp;"_"&amp;INDIRECT("B"&amp;ROW())</f>
        <v>_</v>
      </c>
      <c r="D5764" s="6"/>
    </row>
    <row r="5765" spans="1:4" x14ac:dyDescent="0.25">
      <c r="A5765" s="5"/>
      <c r="B5765" s="5"/>
      <c r="C5765" s="49" t="str">
        <f t="shared" ca="1" si="90"/>
        <v>_</v>
      </c>
      <c r="D5765" s="5"/>
    </row>
    <row r="5766" spans="1:4" x14ac:dyDescent="0.25">
      <c r="A5766" s="6"/>
      <c r="B5766" s="6"/>
      <c r="C5766" s="48" t="str">
        <f t="shared" ca="1" si="90"/>
        <v>_</v>
      </c>
      <c r="D5766" s="6"/>
    </row>
    <row r="5767" spans="1:4" x14ac:dyDescent="0.25">
      <c r="A5767" s="5"/>
      <c r="B5767" s="5"/>
      <c r="C5767" s="49" t="str">
        <f t="shared" ca="1" si="90"/>
        <v>_</v>
      </c>
      <c r="D5767" s="5"/>
    </row>
    <row r="5768" spans="1:4" x14ac:dyDescent="0.25">
      <c r="A5768" s="6"/>
      <c r="B5768" s="6"/>
      <c r="C5768" s="48" t="str">
        <f t="shared" ca="1" si="90"/>
        <v>_</v>
      </c>
      <c r="D5768" s="6"/>
    </row>
    <row r="5769" spans="1:4" x14ac:dyDescent="0.25">
      <c r="A5769" s="5"/>
      <c r="B5769" s="5"/>
      <c r="C5769" s="49" t="str">
        <f t="shared" ca="1" si="90"/>
        <v>_</v>
      </c>
      <c r="D5769" s="5"/>
    </row>
    <row r="5770" spans="1:4" x14ac:dyDescent="0.25">
      <c r="A5770" s="6"/>
      <c r="B5770" s="6"/>
      <c r="C5770" s="48" t="str">
        <f t="shared" ca="1" si="90"/>
        <v>_</v>
      </c>
      <c r="D5770" s="6"/>
    </row>
    <row r="5771" spans="1:4" x14ac:dyDescent="0.25">
      <c r="A5771" s="5"/>
      <c r="B5771" s="5"/>
      <c r="C5771" s="49" t="str">
        <f t="shared" ca="1" si="90"/>
        <v>_</v>
      </c>
      <c r="D5771" s="5"/>
    </row>
    <row r="5772" spans="1:4" x14ac:dyDescent="0.25">
      <c r="A5772" s="6"/>
      <c r="B5772" s="6"/>
      <c r="C5772" s="48" t="str">
        <f t="shared" ca="1" si="90"/>
        <v>_</v>
      </c>
      <c r="D5772" s="6"/>
    </row>
    <row r="5773" spans="1:4" x14ac:dyDescent="0.25">
      <c r="A5773" s="5"/>
      <c r="B5773" s="5"/>
      <c r="C5773" s="49" t="str">
        <f t="shared" ca="1" si="90"/>
        <v>_</v>
      </c>
      <c r="D5773" s="5"/>
    </row>
    <row r="5774" spans="1:4" x14ac:dyDescent="0.25">
      <c r="A5774" s="6"/>
      <c r="B5774" s="6"/>
      <c r="C5774" s="48" t="str">
        <f t="shared" ca="1" si="90"/>
        <v>_</v>
      </c>
      <c r="D5774" s="6"/>
    </row>
    <row r="5775" spans="1:4" x14ac:dyDescent="0.25">
      <c r="A5775" s="5"/>
      <c r="B5775" s="5"/>
      <c r="C5775" s="49" t="str">
        <f t="shared" ca="1" si="90"/>
        <v>_</v>
      </c>
      <c r="D5775" s="5"/>
    </row>
    <row r="5776" spans="1:4" x14ac:dyDescent="0.25">
      <c r="A5776" s="6"/>
      <c r="B5776" s="6"/>
      <c r="C5776" s="48" t="str">
        <f t="shared" ca="1" si="90"/>
        <v>_</v>
      </c>
      <c r="D5776" s="6"/>
    </row>
    <row r="5777" spans="1:4" x14ac:dyDescent="0.25">
      <c r="A5777" s="5"/>
      <c r="B5777" s="5"/>
      <c r="C5777" s="49" t="str">
        <f t="shared" ca="1" si="90"/>
        <v>_</v>
      </c>
      <c r="D5777" s="5"/>
    </row>
    <row r="5778" spans="1:4" x14ac:dyDescent="0.25">
      <c r="A5778" s="6"/>
      <c r="B5778" s="6"/>
      <c r="C5778" s="48" t="str">
        <f t="shared" ca="1" si="90"/>
        <v>_</v>
      </c>
      <c r="D5778" s="6"/>
    </row>
    <row r="5779" spans="1:4" x14ac:dyDescent="0.25">
      <c r="A5779" s="5"/>
      <c r="B5779" s="5"/>
      <c r="C5779" s="49" t="str">
        <f t="shared" ca="1" si="90"/>
        <v>_</v>
      </c>
      <c r="D5779" s="5"/>
    </row>
    <row r="5780" spans="1:4" x14ac:dyDescent="0.25">
      <c r="A5780" s="6"/>
      <c r="B5780" s="6"/>
      <c r="C5780" s="48" t="str">
        <f t="shared" ca="1" si="90"/>
        <v>_</v>
      </c>
      <c r="D5780" s="6"/>
    </row>
    <row r="5781" spans="1:4" x14ac:dyDescent="0.25">
      <c r="A5781" s="5"/>
      <c r="B5781" s="5"/>
      <c r="C5781" s="49" t="str">
        <f t="shared" ca="1" si="90"/>
        <v>_</v>
      </c>
      <c r="D5781" s="5"/>
    </row>
    <row r="5782" spans="1:4" x14ac:dyDescent="0.25">
      <c r="A5782" s="6"/>
      <c r="B5782" s="6"/>
      <c r="C5782" s="48" t="str">
        <f t="shared" ca="1" si="90"/>
        <v>_</v>
      </c>
      <c r="D5782" s="6"/>
    </row>
    <row r="5783" spans="1:4" x14ac:dyDescent="0.25">
      <c r="A5783" s="5"/>
      <c r="B5783" s="5"/>
      <c r="C5783" s="49" t="str">
        <f t="shared" ca="1" si="90"/>
        <v>_</v>
      </c>
      <c r="D5783" s="5"/>
    </row>
    <row r="5784" spans="1:4" x14ac:dyDescent="0.25">
      <c r="A5784" s="6"/>
      <c r="B5784" s="6"/>
      <c r="C5784" s="48" t="str">
        <f t="shared" ca="1" si="90"/>
        <v>_</v>
      </c>
      <c r="D5784" s="6"/>
    </row>
    <row r="5785" spans="1:4" x14ac:dyDescent="0.25">
      <c r="A5785" s="5"/>
      <c r="B5785" s="5"/>
      <c r="C5785" s="49" t="str">
        <f t="shared" ca="1" si="90"/>
        <v>_</v>
      </c>
      <c r="D5785" s="5"/>
    </row>
    <row r="5786" spans="1:4" x14ac:dyDescent="0.25">
      <c r="A5786" s="6"/>
      <c r="B5786" s="6"/>
      <c r="C5786" s="48" t="str">
        <f t="shared" ca="1" si="90"/>
        <v>_</v>
      </c>
      <c r="D5786" s="6"/>
    </row>
    <row r="5787" spans="1:4" x14ac:dyDescent="0.25">
      <c r="A5787" s="5"/>
      <c r="B5787" s="5"/>
      <c r="C5787" s="49" t="str">
        <f t="shared" ca="1" si="90"/>
        <v>_</v>
      </c>
      <c r="D5787" s="5"/>
    </row>
    <row r="5788" spans="1:4" x14ac:dyDescent="0.25">
      <c r="A5788" s="6"/>
      <c r="B5788" s="6"/>
      <c r="C5788" s="48" t="str">
        <f t="shared" ca="1" si="90"/>
        <v>_</v>
      </c>
      <c r="D5788" s="6"/>
    </row>
    <row r="5789" spans="1:4" x14ac:dyDescent="0.25">
      <c r="A5789" s="5"/>
      <c r="B5789" s="5"/>
      <c r="C5789" s="49" t="str">
        <f t="shared" ca="1" si="90"/>
        <v>_</v>
      </c>
      <c r="D5789" s="5"/>
    </row>
    <row r="5790" spans="1:4" x14ac:dyDescent="0.25">
      <c r="A5790" s="6"/>
      <c r="B5790" s="6"/>
      <c r="C5790" s="48" t="str">
        <f t="shared" ca="1" si="90"/>
        <v>_</v>
      </c>
      <c r="D5790" s="6"/>
    </row>
    <row r="5791" spans="1:4" x14ac:dyDescent="0.25">
      <c r="A5791" s="5"/>
      <c r="B5791" s="5"/>
      <c r="C5791" s="49" t="str">
        <f t="shared" ca="1" si="90"/>
        <v>_</v>
      </c>
      <c r="D5791" s="5"/>
    </row>
    <row r="5792" spans="1:4" x14ac:dyDescent="0.25">
      <c r="A5792" s="6"/>
      <c r="B5792" s="6"/>
      <c r="C5792" s="48" t="str">
        <f t="shared" ca="1" si="90"/>
        <v>_</v>
      </c>
      <c r="D5792" s="6"/>
    </row>
    <row r="5793" spans="1:4" x14ac:dyDescent="0.25">
      <c r="A5793" s="5"/>
      <c r="B5793" s="5"/>
      <c r="C5793" s="49" t="str">
        <f t="shared" ca="1" si="90"/>
        <v>_</v>
      </c>
      <c r="D5793" s="5"/>
    </row>
    <row r="5794" spans="1:4" x14ac:dyDescent="0.25">
      <c r="A5794" s="6"/>
      <c r="B5794" s="6"/>
      <c r="C5794" s="48" t="str">
        <f t="shared" ca="1" si="90"/>
        <v>_</v>
      </c>
      <c r="D5794" s="6"/>
    </row>
    <row r="5795" spans="1:4" x14ac:dyDescent="0.25">
      <c r="A5795" s="5"/>
      <c r="B5795" s="5"/>
      <c r="C5795" s="49" t="str">
        <f t="shared" ca="1" si="90"/>
        <v>_</v>
      </c>
      <c r="D5795" s="5"/>
    </row>
    <row r="5796" spans="1:4" x14ac:dyDescent="0.25">
      <c r="A5796" s="6"/>
      <c r="B5796" s="6"/>
      <c r="C5796" s="48" t="str">
        <f t="shared" ca="1" si="90"/>
        <v>_</v>
      </c>
      <c r="D5796" s="6"/>
    </row>
    <row r="5797" spans="1:4" x14ac:dyDescent="0.25">
      <c r="A5797" s="5"/>
      <c r="B5797" s="5"/>
      <c r="C5797" s="49" t="str">
        <f t="shared" ca="1" si="90"/>
        <v>_</v>
      </c>
      <c r="D5797" s="5"/>
    </row>
    <row r="5798" spans="1:4" x14ac:dyDescent="0.25">
      <c r="A5798" s="6"/>
      <c r="B5798" s="6"/>
      <c r="C5798" s="48" t="str">
        <f t="shared" ca="1" si="90"/>
        <v>_</v>
      </c>
      <c r="D5798" s="6"/>
    </row>
    <row r="5799" spans="1:4" x14ac:dyDescent="0.25">
      <c r="A5799" s="5"/>
      <c r="B5799" s="5"/>
      <c r="C5799" s="49" t="str">
        <f t="shared" ca="1" si="90"/>
        <v>_</v>
      </c>
      <c r="D5799" s="5"/>
    </row>
    <row r="5800" spans="1:4" x14ac:dyDescent="0.25">
      <c r="A5800" s="6"/>
      <c r="B5800" s="6"/>
      <c r="C5800" s="48" t="str">
        <f t="shared" ca="1" si="90"/>
        <v>_</v>
      </c>
      <c r="D5800" s="6"/>
    </row>
    <row r="5801" spans="1:4" x14ac:dyDescent="0.25">
      <c r="A5801" s="5"/>
      <c r="B5801" s="5"/>
      <c r="C5801" s="49" t="str">
        <f t="shared" ca="1" si="90"/>
        <v>_</v>
      </c>
      <c r="D5801" s="5"/>
    </row>
    <row r="5802" spans="1:4" x14ac:dyDescent="0.25">
      <c r="A5802" s="6"/>
      <c r="B5802" s="6"/>
      <c r="C5802" s="48" t="str">
        <f t="shared" ca="1" si="90"/>
        <v>_</v>
      </c>
      <c r="D5802" s="6"/>
    </row>
    <row r="5803" spans="1:4" x14ac:dyDescent="0.25">
      <c r="A5803" s="5"/>
      <c r="B5803" s="5"/>
      <c r="C5803" s="49" t="str">
        <f t="shared" ca="1" si="90"/>
        <v>_</v>
      </c>
      <c r="D5803" s="5"/>
    </row>
    <row r="5804" spans="1:4" x14ac:dyDescent="0.25">
      <c r="A5804" s="6"/>
      <c r="B5804" s="6"/>
      <c r="C5804" s="48" t="str">
        <f t="shared" ca="1" si="90"/>
        <v>_</v>
      </c>
      <c r="D5804" s="6"/>
    </row>
    <row r="5805" spans="1:4" x14ac:dyDescent="0.25">
      <c r="A5805" s="5"/>
      <c r="B5805" s="5"/>
      <c r="C5805" s="49" t="str">
        <f t="shared" ca="1" si="90"/>
        <v>_</v>
      </c>
      <c r="D5805" s="5"/>
    </row>
    <row r="5806" spans="1:4" x14ac:dyDescent="0.25">
      <c r="A5806" s="6"/>
      <c r="B5806" s="6"/>
      <c r="C5806" s="48" t="str">
        <f t="shared" ca="1" si="90"/>
        <v>_</v>
      </c>
      <c r="D5806" s="6"/>
    </row>
    <row r="5807" spans="1:4" x14ac:dyDescent="0.25">
      <c r="A5807" s="5"/>
      <c r="B5807" s="5"/>
      <c r="C5807" s="49" t="str">
        <f t="shared" ca="1" si="90"/>
        <v>_</v>
      </c>
      <c r="D5807" s="5"/>
    </row>
    <row r="5808" spans="1:4" x14ac:dyDescent="0.25">
      <c r="A5808" s="6"/>
      <c r="B5808" s="6"/>
      <c r="C5808" s="48" t="str">
        <f t="shared" ca="1" si="90"/>
        <v>_</v>
      </c>
      <c r="D5808" s="6"/>
    </row>
    <row r="5809" spans="1:4" x14ac:dyDescent="0.25">
      <c r="A5809" s="5"/>
      <c r="B5809" s="5"/>
      <c r="C5809" s="49" t="str">
        <f t="shared" ca="1" si="90"/>
        <v>_</v>
      </c>
      <c r="D5809" s="5"/>
    </row>
    <row r="5810" spans="1:4" x14ac:dyDescent="0.25">
      <c r="A5810" s="6"/>
      <c r="B5810" s="6"/>
      <c r="C5810" s="48" t="str">
        <f t="shared" ca="1" si="90"/>
        <v>_</v>
      </c>
      <c r="D5810" s="6"/>
    </row>
    <row r="5811" spans="1:4" x14ac:dyDescent="0.25">
      <c r="A5811" s="5"/>
      <c r="B5811" s="5"/>
      <c r="C5811" s="49" t="str">
        <f t="shared" ca="1" si="90"/>
        <v>_</v>
      </c>
      <c r="D5811" s="5"/>
    </row>
    <row r="5812" spans="1:4" x14ac:dyDescent="0.25">
      <c r="A5812" s="6"/>
      <c r="B5812" s="6"/>
      <c r="C5812" s="48" t="str">
        <f t="shared" ca="1" si="90"/>
        <v>_</v>
      </c>
      <c r="D5812" s="6"/>
    </row>
    <row r="5813" spans="1:4" x14ac:dyDescent="0.25">
      <c r="A5813" s="5"/>
      <c r="B5813" s="5"/>
      <c r="C5813" s="49" t="str">
        <f t="shared" ca="1" si="90"/>
        <v>_</v>
      </c>
      <c r="D5813" s="5"/>
    </row>
    <row r="5814" spans="1:4" x14ac:dyDescent="0.25">
      <c r="A5814" s="6"/>
      <c r="B5814" s="6"/>
      <c r="C5814" s="48" t="str">
        <f t="shared" ca="1" si="90"/>
        <v>_</v>
      </c>
      <c r="D5814" s="6"/>
    </row>
    <row r="5815" spans="1:4" x14ac:dyDescent="0.25">
      <c r="A5815" s="5"/>
      <c r="B5815" s="5"/>
      <c r="C5815" s="49" t="str">
        <f t="shared" ca="1" si="90"/>
        <v>_</v>
      </c>
      <c r="D5815" s="5"/>
    </row>
    <row r="5816" spans="1:4" x14ac:dyDescent="0.25">
      <c r="A5816" s="6"/>
      <c r="B5816" s="6"/>
      <c r="C5816" s="48" t="str">
        <f t="shared" ca="1" si="90"/>
        <v>_</v>
      </c>
      <c r="D5816" s="6"/>
    </row>
    <row r="5817" spans="1:4" x14ac:dyDescent="0.25">
      <c r="A5817" s="5"/>
      <c r="B5817" s="5"/>
      <c r="C5817" s="49" t="str">
        <f t="shared" ca="1" si="90"/>
        <v>_</v>
      </c>
      <c r="D5817" s="5"/>
    </row>
    <row r="5818" spans="1:4" x14ac:dyDescent="0.25">
      <c r="A5818" s="6"/>
      <c r="B5818" s="6"/>
      <c r="C5818" s="48" t="str">
        <f t="shared" ca="1" si="90"/>
        <v>_</v>
      </c>
      <c r="D5818" s="6"/>
    </row>
    <row r="5819" spans="1:4" x14ac:dyDescent="0.25">
      <c r="A5819" s="5"/>
      <c r="B5819" s="5"/>
      <c r="C5819" s="49" t="str">
        <f t="shared" ca="1" si="90"/>
        <v>_</v>
      </c>
      <c r="D5819" s="5"/>
    </row>
    <row r="5820" spans="1:4" x14ac:dyDescent="0.25">
      <c r="A5820" s="6"/>
      <c r="B5820" s="6"/>
      <c r="C5820" s="48" t="str">
        <f t="shared" ca="1" si="90"/>
        <v>_</v>
      </c>
      <c r="D5820" s="6"/>
    </row>
    <row r="5821" spans="1:4" x14ac:dyDescent="0.25">
      <c r="A5821" s="5"/>
      <c r="B5821" s="5"/>
      <c r="C5821" s="49" t="str">
        <f t="shared" ca="1" si="90"/>
        <v>_</v>
      </c>
      <c r="D5821" s="5"/>
    </row>
    <row r="5822" spans="1:4" x14ac:dyDescent="0.25">
      <c r="A5822" s="6"/>
      <c r="B5822" s="6"/>
      <c r="C5822" s="48" t="str">
        <f t="shared" ca="1" si="90"/>
        <v>_</v>
      </c>
      <c r="D5822" s="6"/>
    </row>
    <row r="5823" spans="1:4" x14ac:dyDescent="0.25">
      <c r="A5823" s="5"/>
      <c r="B5823" s="5"/>
      <c r="C5823" s="49" t="str">
        <f t="shared" ca="1" si="90"/>
        <v>_</v>
      </c>
      <c r="D5823" s="5"/>
    </row>
    <row r="5824" spans="1:4" x14ac:dyDescent="0.25">
      <c r="A5824" s="6"/>
      <c r="B5824" s="6"/>
      <c r="C5824" s="48" t="str">
        <f t="shared" ca="1" si="90"/>
        <v>_</v>
      </c>
      <c r="D5824" s="6"/>
    </row>
    <row r="5825" spans="1:4" x14ac:dyDescent="0.25">
      <c r="A5825" s="5"/>
      <c r="B5825" s="5"/>
      <c r="C5825" s="49" t="str">
        <f t="shared" ca="1" si="90"/>
        <v>_</v>
      </c>
      <c r="D5825" s="5"/>
    </row>
    <row r="5826" spans="1:4" x14ac:dyDescent="0.25">
      <c r="A5826" s="6"/>
      <c r="B5826" s="6"/>
      <c r="C5826" s="48" t="str">
        <f t="shared" ca="1" si="90"/>
        <v>_</v>
      </c>
      <c r="D5826" s="6"/>
    </row>
    <row r="5827" spans="1:4" x14ac:dyDescent="0.25">
      <c r="A5827" s="5"/>
      <c r="B5827" s="5"/>
      <c r="C5827" s="49" t="str">
        <f t="shared" ca="1" si="90"/>
        <v>_</v>
      </c>
      <c r="D5827" s="5"/>
    </row>
    <row r="5828" spans="1:4" x14ac:dyDescent="0.25">
      <c r="A5828" s="6"/>
      <c r="B5828" s="6"/>
      <c r="C5828" s="48" t="str">
        <f t="shared" ref="C5828:C5891" ca="1" si="91">INDIRECT("A"&amp;ROW())&amp;"_"&amp;INDIRECT("B"&amp;ROW())</f>
        <v>_</v>
      </c>
      <c r="D5828" s="6"/>
    </row>
    <row r="5829" spans="1:4" x14ac:dyDescent="0.25">
      <c r="A5829" s="5"/>
      <c r="B5829" s="5"/>
      <c r="C5829" s="49" t="str">
        <f t="shared" ca="1" si="91"/>
        <v>_</v>
      </c>
      <c r="D5829" s="5"/>
    </row>
    <row r="5830" spans="1:4" x14ac:dyDescent="0.25">
      <c r="A5830" s="6"/>
      <c r="B5830" s="6"/>
      <c r="C5830" s="48" t="str">
        <f t="shared" ca="1" si="91"/>
        <v>_</v>
      </c>
      <c r="D5830" s="6"/>
    </row>
    <row r="5831" spans="1:4" x14ac:dyDescent="0.25">
      <c r="A5831" s="5"/>
      <c r="B5831" s="5"/>
      <c r="C5831" s="49" t="str">
        <f t="shared" ca="1" si="91"/>
        <v>_</v>
      </c>
      <c r="D5831" s="5"/>
    </row>
    <row r="5832" spans="1:4" x14ac:dyDescent="0.25">
      <c r="A5832" s="6"/>
      <c r="B5832" s="6"/>
      <c r="C5832" s="48" t="str">
        <f t="shared" ca="1" si="91"/>
        <v>_</v>
      </c>
      <c r="D5832" s="6"/>
    </row>
    <row r="5833" spans="1:4" x14ac:dyDescent="0.25">
      <c r="A5833" s="5"/>
      <c r="B5833" s="5"/>
      <c r="C5833" s="49" t="str">
        <f t="shared" ca="1" si="91"/>
        <v>_</v>
      </c>
      <c r="D5833" s="5"/>
    </row>
    <row r="5834" spans="1:4" x14ac:dyDescent="0.25">
      <c r="A5834" s="6"/>
      <c r="B5834" s="6"/>
      <c r="C5834" s="48" t="str">
        <f t="shared" ca="1" si="91"/>
        <v>_</v>
      </c>
      <c r="D5834" s="6"/>
    </row>
    <row r="5835" spans="1:4" x14ac:dyDescent="0.25">
      <c r="A5835" s="5"/>
      <c r="B5835" s="5"/>
      <c r="C5835" s="49" t="str">
        <f t="shared" ca="1" si="91"/>
        <v>_</v>
      </c>
      <c r="D5835" s="5"/>
    </row>
    <row r="5836" spans="1:4" x14ac:dyDescent="0.25">
      <c r="A5836" s="6"/>
      <c r="B5836" s="6"/>
      <c r="C5836" s="48" t="str">
        <f t="shared" ca="1" si="91"/>
        <v>_</v>
      </c>
      <c r="D5836" s="6"/>
    </row>
    <row r="5837" spans="1:4" x14ac:dyDescent="0.25">
      <c r="A5837" s="5"/>
      <c r="B5837" s="5"/>
      <c r="C5837" s="49" t="str">
        <f t="shared" ca="1" si="91"/>
        <v>_</v>
      </c>
      <c r="D5837" s="5"/>
    </row>
    <row r="5838" spans="1:4" x14ac:dyDescent="0.25">
      <c r="A5838" s="6"/>
      <c r="B5838" s="6"/>
      <c r="C5838" s="48" t="str">
        <f t="shared" ca="1" si="91"/>
        <v>_</v>
      </c>
      <c r="D5838" s="6"/>
    </row>
    <row r="5839" spans="1:4" x14ac:dyDescent="0.25">
      <c r="A5839" s="5"/>
      <c r="B5839" s="5"/>
      <c r="C5839" s="49" t="str">
        <f t="shared" ca="1" si="91"/>
        <v>_</v>
      </c>
      <c r="D5839" s="5"/>
    </row>
    <row r="5840" spans="1:4" x14ac:dyDescent="0.25">
      <c r="A5840" s="6"/>
      <c r="B5840" s="6"/>
      <c r="C5840" s="48" t="str">
        <f t="shared" ca="1" si="91"/>
        <v>_</v>
      </c>
      <c r="D5840" s="6"/>
    </row>
    <row r="5841" spans="1:4" x14ac:dyDescent="0.25">
      <c r="A5841" s="5"/>
      <c r="B5841" s="5"/>
      <c r="C5841" s="49" t="str">
        <f t="shared" ca="1" si="91"/>
        <v>_</v>
      </c>
      <c r="D5841" s="5"/>
    </row>
    <row r="5842" spans="1:4" x14ac:dyDescent="0.25">
      <c r="A5842" s="6"/>
      <c r="B5842" s="6"/>
      <c r="C5842" s="48" t="str">
        <f t="shared" ca="1" si="91"/>
        <v>_</v>
      </c>
      <c r="D5842" s="6"/>
    </row>
    <row r="5843" spans="1:4" x14ac:dyDescent="0.25">
      <c r="A5843" s="5"/>
      <c r="B5843" s="5"/>
      <c r="C5843" s="49" t="str">
        <f t="shared" ca="1" si="91"/>
        <v>_</v>
      </c>
      <c r="D5843" s="5"/>
    </row>
    <row r="5844" spans="1:4" x14ac:dyDescent="0.25">
      <c r="A5844" s="6"/>
      <c r="B5844" s="6"/>
      <c r="C5844" s="48" t="str">
        <f t="shared" ca="1" si="91"/>
        <v>_</v>
      </c>
      <c r="D5844" s="6"/>
    </row>
    <row r="5845" spans="1:4" x14ac:dyDescent="0.25">
      <c r="A5845" s="5"/>
      <c r="B5845" s="5"/>
      <c r="C5845" s="49" t="str">
        <f t="shared" ca="1" si="91"/>
        <v>_</v>
      </c>
      <c r="D5845" s="5"/>
    </row>
    <row r="5846" spans="1:4" x14ac:dyDescent="0.25">
      <c r="A5846" s="6"/>
      <c r="B5846" s="6"/>
      <c r="C5846" s="48" t="str">
        <f t="shared" ca="1" si="91"/>
        <v>_</v>
      </c>
      <c r="D5846" s="6"/>
    </row>
    <row r="5847" spans="1:4" x14ac:dyDescent="0.25">
      <c r="A5847" s="5"/>
      <c r="B5847" s="5"/>
      <c r="C5847" s="49" t="str">
        <f t="shared" ca="1" si="91"/>
        <v>_</v>
      </c>
      <c r="D5847" s="5"/>
    </row>
    <row r="5848" spans="1:4" x14ac:dyDescent="0.25">
      <c r="A5848" s="6"/>
      <c r="B5848" s="6"/>
      <c r="C5848" s="48" t="str">
        <f t="shared" ca="1" si="91"/>
        <v>_</v>
      </c>
      <c r="D5848" s="6"/>
    </row>
    <row r="5849" spans="1:4" x14ac:dyDescent="0.25">
      <c r="A5849" s="5"/>
      <c r="B5849" s="5"/>
      <c r="C5849" s="49" t="str">
        <f t="shared" ca="1" si="91"/>
        <v>_</v>
      </c>
      <c r="D5849" s="5"/>
    </row>
    <row r="5850" spans="1:4" x14ac:dyDescent="0.25">
      <c r="A5850" s="6"/>
      <c r="B5850" s="6"/>
      <c r="C5850" s="48" t="str">
        <f t="shared" ca="1" si="91"/>
        <v>_</v>
      </c>
      <c r="D5850" s="6"/>
    </row>
    <row r="5851" spans="1:4" x14ac:dyDescent="0.25">
      <c r="A5851" s="5"/>
      <c r="B5851" s="5"/>
      <c r="C5851" s="49" t="str">
        <f t="shared" ca="1" si="91"/>
        <v>_</v>
      </c>
      <c r="D5851" s="5"/>
    </row>
    <row r="5852" spans="1:4" x14ac:dyDescent="0.25">
      <c r="A5852" s="6"/>
      <c r="B5852" s="6"/>
      <c r="C5852" s="48" t="str">
        <f t="shared" ca="1" si="91"/>
        <v>_</v>
      </c>
      <c r="D5852" s="6"/>
    </row>
    <row r="5853" spans="1:4" x14ac:dyDescent="0.25">
      <c r="A5853" s="5"/>
      <c r="B5853" s="5"/>
      <c r="C5853" s="49" t="str">
        <f t="shared" ca="1" si="91"/>
        <v>_</v>
      </c>
      <c r="D5853" s="5"/>
    </row>
    <row r="5854" spans="1:4" x14ac:dyDescent="0.25">
      <c r="A5854" s="6"/>
      <c r="B5854" s="6"/>
      <c r="C5854" s="48" t="str">
        <f t="shared" ca="1" si="91"/>
        <v>_</v>
      </c>
      <c r="D5854" s="6"/>
    </row>
    <row r="5855" spans="1:4" x14ac:dyDescent="0.25">
      <c r="A5855" s="5"/>
      <c r="B5855" s="5"/>
      <c r="C5855" s="49" t="str">
        <f t="shared" ca="1" si="91"/>
        <v>_</v>
      </c>
      <c r="D5855" s="5"/>
    </row>
    <row r="5856" spans="1:4" x14ac:dyDescent="0.25">
      <c r="A5856" s="6"/>
      <c r="B5856" s="6"/>
      <c r="C5856" s="48" t="str">
        <f t="shared" ca="1" si="91"/>
        <v>_</v>
      </c>
      <c r="D5856" s="6"/>
    </row>
    <row r="5857" spans="1:4" x14ac:dyDescent="0.25">
      <c r="A5857" s="5"/>
      <c r="B5857" s="5"/>
      <c r="C5857" s="49" t="str">
        <f t="shared" ca="1" si="91"/>
        <v>_</v>
      </c>
      <c r="D5857" s="5"/>
    </row>
    <row r="5858" spans="1:4" x14ac:dyDescent="0.25">
      <c r="A5858" s="6"/>
      <c r="B5858" s="6"/>
      <c r="C5858" s="48" t="str">
        <f t="shared" ca="1" si="91"/>
        <v>_</v>
      </c>
      <c r="D5858" s="6"/>
    </row>
    <row r="5859" spans="1:4" x14ac:dyDescent="0.25">
      <c r="A5859" s="5"/>
      <c r="B5859" s="5"/>
      <c r="C5859" s="49" t="str">
        <f t="shared" ca="1" si="91"/>
        <v>_</v>
      </c>
      <c r="D5859" s="5"/>
    </row>
    <row r="5860" spans="1:4" x14ac:dyDescent="0.25">
      <c r="A5860" s="6"/>
      <c r="B5860" s="6"/>
      <c r="C5860" s="48" t="str">
        <f t="shared" ca="1" si="91"/>
        <v>_</v>
      </c>
      <c r="D5860" s="6"/>
    </row>
    <row r="5861" spans="1:4" x14ac:dyDescent="0.25">
      <c r="A5861" s="5"/>
      <c r="B5861" s="5"/>
      <c r="C5861" s="49" t="str">
        <f t="shared" ca="1" si="91"/>
        <v>_</v>
      </c>
      <c r="D5861" s="5"/>
    </row>
    <row r="5862" spans="1:4" x14ac:dyDescent="0.25">
      <c r="A5862" s="6"/>
      <c r="B5862" s="6"/>
      <c r="C5862" s="48" t="str">
        <f t="shared" ca="1" si="91"/>
        <v>_</v>
      </c>
      <c r="D5862" s="6"/>
    </row>
    <row r="5863" spans="1:4" x14ac:dyDescent="0.25">
      <c r="A5863" s="5"/>
      <c r="B5863" s="5"/>
      <c r="C5863" s="49" t="str">
        <f t="shared" ca="1" si="91"/>
        <v>_</v>
      </c>
      <c r="D5863" s="5"/>
    </row>
    <row r="5864" spans="1:4" x14ac:dyDescent="0.25">
      <c r="A5864" s="6"/>
      <c r="B5864" s="6"/>
      <c r="C5864" s="48" t="str">
        <f t="shared" ca="1" si="91"/>
        <v>_</v>
      </c>
      <c r="D5864" s="6"/>
    </row>
    <row r="5865" spans="1:4" x14ac:dyDescent="0.25">
      <c r="A5865" s="5"/>
      <c r="B5865" s="5"/>
      <c r="C5865" s="49" t="str">
        <f t="shared" ca="1" si="91"/>
        <v>_</v>
      </c>
      <c r="D5865" s="5"/>
    </row>
    <row r="5866" spans="1:4" x14ac:dyDescent="0.25">
      <c r="A5866" s="6"/>
      <c r="B5866" s="6"/>
      <c r="C5866" s="48" t="str">
        <f t="shared" ca="1" si="91"/>
        <v>_</v>
      </c>
      <c r="D5866" s="6"/>
    </row>
    <row r="5867" spans="1:4" x14ac:dyDescent="0.25">
      <c r="A5867" s="5"/>
      <c r="B5867" s="5"/>
      <c r="C5867" s="49" t="str">
        <f t="shared" ca="1" si="91"/>
        <v>_</v>
      </c>
      <c r="D5867" s="5"/>
    </row>
    <row r="5868" spans="1:4" x14ac:dyDescent="0.25">
      <c r="A5868" s="6"/>
      <c r="B5868" s="6"/>
      <c r="C5868" s="48" t="str">
        <f t="shared" ca="1" si="91"/>
        <v>_</v>
      </c>
      <c r="D5868" s="6"/>
    </row>
    <row r="5869" spans="1:4" x14ac:dyDescent="0.25">
      <c r="A5869" s="5"/>
      <c r="B5869" s="5"/>
      <c r="C5869" s="49" t="str">
        <f t="shared" ca="1" si="91"/>
        <v>_</v>
      </c>
      <c r="D5869" s="5"/>
    </row>
    <row r="5870" spans="1:4" x14ac:dyDescent="0.25">
      <c r="A5870" s="6"/>
      <c r="B5870" s="6"/>
      <c r="C5870" s="48" t="str">
        <f t="shared" ca="1" si="91"/>
        <v>_</v>
      </c>
      <c r="D5870" s="6"/>
    </row>
    <row r="5871" spans="1:4" x14ac:dyDescent="0.25">
      <c r="A5871" s="5"/>
      <c r="B5871" s="5"/>
      <c r="C5871" s="49" t="str">
        <f t="shared" ca="1" si="91"/>
        <v>_</v>
      </c>
      <c r="D5871" s="5"/>
    </row>
    <row r="5872" spans="1:4" x14ac:dyDescent="0.25">
      <c r="A5872" s="6"/>
      <c r="B5872" s="6"/>
      <c r="C5872" s="48" t="str">
        <f t="shared" ca="1" si="91"/>
        <v>_</v>
      </c>
      <c r="D5872" s="6"/>
    </row>
    <row r="5873" spans="1:4" x14ac:dyDescent="0.25">
      <c r="A5873" s="5"/>
      <c r="B5873" s="5"/>
      <c r="C5873" s="49" t="str">
        <f t="shared" ca="1" si="91"/>
        <v>_</v>
      </c>
      <c r="D5873" s="5"/>
    </row>
    <row r="5874" spans="1:4" x14ac:dyDescent="0.25">
      <c r="A5874" s="6"/>
      <c r="B5874" s="6"/>
      <c r="C5874" s="48" t="str">
        <f t="shared" ca="1" si="91"/>
        <v>_</v>
      </c>
      <c r="D5874" s="6"/>
    </row>
    <row r="5875" spans="1:4" x14ac:dyDescent="0.25">
      <c r="A5875" s="5"/>
      <c r="B5875" s="5"/>
      <c r="C5875" s="49" t="str">
        <f t="shared" ca="1" si="91"/>
        <v>_</v>
      </c>
      <c r="D5875" s="5"/>
    </row>
    <row r="5876" spans="1:4" x14ac:dyDescent="0.25">
      <c r="A5876" s="6"/>
      <c r="B5876" s="6"/>
      <c r="C5876" s="48" t="str">
        <f t="shared" ca="1" si="91"/>
        <v>_</v>
      </c>
      <c r="D5876" s="6"/>
    </row>
    <row r="5877" spans="1:4" x14ac:dyDescent="0.25">
      <c r="A5877" s="5"/>
      <c r="B5877" s="5"/>
      <c r="C5877" s="49" t="str">
        <f t="shared" ca="1" si="91"/>
        <v>_</v>
      </c>
      <c r="D5877" s="5"/>
    </row>
    <row r="5878" spans="1:4" x14ac:dyDescent="0.25">
      <c r="A5878" s="6"/>
      <c r="B5878" s="6"/>
      <c r="C5878" s="48" t="str">
        <f t="shared" ca="1" si="91"/>
        <v>_</v>
      </c>
      <c r="D5878" s="6"/>
    </row>
    <row r="5879" spans="1:4" x14ac:dyDescent="0.25">
      <c r="A5879" s="5"/>
      <c r="B5879" s="5"/>
      <c r="C5879" s="49" t="str">
        <f t="shared" ca="1" si="91"/>
        <v>_</v>
      </c>
      <c r="D5879" s="5"/>
    </row>
    <row r="5880" spans="1:4" x14ac:dyDescent="0.25">
      <c r="A5880" s="6"/>
      <c r="B5880" s="6"/>
      <c r="C5880" s="48" t="str">
        <f t="shared" ca="1" si="91"/>
        <v>_</v>
      </c>
      <c r="D5880" s="6"/>
    </row>
    <row r="5881" spans="1:4" x14ac:dyDescent="0.25">
      <c r="A5881" s="5"/>
      <c r="B5881" s="5"/>
      <c r="C5881" s="49" t="str">
        <f t="shared" ca="1" si="91"/>
        <v>_</v>
      </c>
      <c r="D5881" s="5"/>
    </row>
    <row r="5882" spans="1:4" x14ac:dyDescent="0.25">
      <c r="A5882" s="6"/>
      <c r="B5882" s="6"/>
      <c r="C5882" s="48" t="str">
        <f t="shared" ca="1" si="91"/>
        <v>_</v>
      </c>
      <c r="D5882" s="6"/>
    </row>
    <row r="5883" spans="1:4" x14ac:dyDescent="0.25">
      <c r="A5883" s="5"/>
      <c r="B5883" s="5"/>
      <c r="C5883" s="49" t="str">
        <f t="shared" ca="1" si="91"/>
        <v>_</v>
      </c>
      <c r="D5883" s="5"/>
    </row>
    <row r="5884" spans="1:4" x14ac:dyDescent="0.25">
      <c r="A5884" s="6"/>
      <c r="B5884" s="6"/>
      <c r="C5884" s="48" t="str">
        <f t="shared" ca="1" si="91"/>
        <v>_</v>
      </c>
      <c r="D5884" s="6"/>
    </row>
    <row r="5885" spans="1:4" x14ac:dyDescent="0.25">
      <c r="A5885" s="5"/>
      <c r="B5885" s="5"/>
      <c r="C5885" s="49" t="str">
        <f t="shared" ca="1" si="91"/>
        <v>_</v>
      </c>
      <c r="D5885" s="5"/>
    </row>
    <row r="5886" spans="1:4" x14ac:dyDescent="0.25">
      <c r="A5886" s="6"/>
      <c r="B5886" s="6"/>
      <c r="C5886" s="48" t="str">
        <f t="shared" ca="1" si="91"/>
        <v>_</v>
      </c>
      <c r="D5886" s="6"/>
    </row>
    <row r="5887" spans="1:4" x14ac:dyDescent="0.25">
      <c r="A5887" s="5"/>
      <c r="B5887" s="5"/>
      <c r="C5887" s="49" t="str">
        <f t="shared" ca="1" si="91"/>
        <v>_</v>
      </c>
      <c r="D5887" s="5"/>
    </row>
    <row r="5888" spans="1:4" x14ac:dyDescent="0.25">
      <c r="A5888" s="6"/>
      <c r="B5888" s="6"/>
      <c r="C5888" s="48" t="str">
        <f t="shared" ca="1" si="91"/>
        <v>_</v>
      </c>
      <c r="D5888" s="6"/>
    </row>
    <row r="5889" spans="1:4" x14ac:dyDescent="0.25">
      <c r="A5889" s="5"/>
      <c r="B5889" s="5"/>
      <c r="C5889" s="49" t="str">
        <f t="shared" ca="1" si="91"/>
        <v>_</v>
      </c>
      <c r="D5889" s="5"/>
    </row>
    <row r="5890" spans="1:4" x14ac:dyDescent="0.25">
      <c r="A5890" s="6"/>
      <c r="B5890" s="6"/>
      <c r="C5890" s="48" t="str">
        <f t="shared" ca="1" si="91"/>
        <v>_</v>
      </c>
      <c r="D5890" s="6"/>
    </row>
    <row r="5891" spans="1:4" x14ac:dyDescent="0.25">
      <c r="A5891" s="5"/>
      <c r="B5891" s="5"/>
      <c r="C5891" s="49" t="str">
        <f t="shared" ca="1" si="91"/>
        <v>_</v>
      </c>
      <c r="D5891" s="5"/>
    </row>
    <row r="5892" spans="1:4" x14ac:dyDescent="0.25">
      <c r="A5892" s="6"/>
      <c r="B5892" s="6"/>
      <c r="C5892" s="48" t="str">
        <f t="shared" ref="C5892:C5955" ca="1" si="92">INDIRECT("A"&amp;ROW())&amp;"_"&amp;INDIRECT("B"&amp;ROW())</f>
        <v>_</v>
      </c>
      <c r="D5892" s="6"/>
    </row>
    <row r="5893" spans="1:4" x14ac:dyDescent="0.25">
      <c r="A5893" s="5"/>
      <c r="B5893" s="5"/>
      <c r="C5893" s="49" t="str">
        <f t="shared" ca="1" si="92"/>
        <v>_</v>
      </c>
      <c r="D5893" s="5"/>
    </row>
    <row r="5894" spans="1:4" x14ac:dyDescent="0.25">
      <c r="A5894" s="6"/>
      <c r="B5894" s="6"/>
      <c r="C5894" s="48" t="str">
        <f t="shared" ca="1" si="92"/>
        <v>_</v>
      </c>
      <c r="D5894" s="6"/>
    </row>
    <row r="5895" spans="1:4" x14ac:dyDescent="0.25">
      <c r="A5895" s="5"/>
      <c r="B5895" s="5"/>
      <c r="C5895" s="49" t="str">
        <f t="shared" ca="1" si="92"/>
        <v>_</v>
      </c>
      <c r="D5895" s="5"/>
    </row>
    <row r="5896" spans="1:4" x14ac:dyDescent="0.25">
      <c r="A5896" s="6"/>
      <c r="B5896" s="6"/>
      <c r="C5896" s="48" t="str">
        <f t="shared" ca="1" si="92"/>
        <v>_</v>
      </c>
      <c r="D5896" s="6"/>
    </row>
    <row r="5897" spans="1:4" x14ac:dyDescent="0.25">
      <c r="A5897" s="5"/>
      <c r="B5897" s="5"/>
      <c r="C5897" s="49" t="str">
        <f t="shared" ca="1" si="92"/>
        <v>_</v>
      </c>
      <c r="D5897" s="5"/>
    </row>
    <row r="5898" spans="1:4" x14ac:dyDescent="0.25">
      <c r="A5898" s="6"/>
      <c r="B5898" s="6"/>
      <c r="C5898" s="48" t="str">
        <f t="shared" ca="1" si="92"/>
        <v>_</v>
      </c>
      <c r="D5898" s="6"/>
    </row>
    <row r="5899" spans="1:4" x14ac:dyDescent="0.25">
      <c r="A5899" s="5"/>
      <c r="B5899" s="5"/>
      <c r="C5899" s="49" t="str">
        <f t="shared" ca="1" si="92"/>
        <v>_</v>
      </c>
      <c r="D5899" s="5"/>
    </row>
    <row r="5900" spans="1:4" x14ac:dyDescent="0.25">
      <c r="A5900" s="6"/>
      <c r="B5900" s="6"/>
      <c r="C5900" s="48" t="str">
        <f t="shared" ca="1" si="92"/>
        <v>_</v>
      </c>
      <c r="D5900" s="6"/>
    </row>
    <row r="5901" spans="1:4" x14ac:dyDescent="0.25">
      <c r="A5901" s="5"/>
      <c r="B5901" s="5"/>
      <c r="C5901" s="49" t="str">
        <f t="shared" ca="1" si="92"/>
        <v>_</v>
      </c>
      <c r="D5901" s="5"/>
    </row>
    <row r="5902" spans="1:4" x14ac:dyDescent="0.25">
      <c r="A5902" s="6"/>
      <c r="B5902" s="6"/>
      <c r="C5902" s="48" t="str">
        <f t="shared" ca="1" si="92"/>
        <v>_</v>
      </c>
      <c r="D5902" s="6"/>
    </row>
    <row r="5903" spans="1:4" x14ac:dyDescent="0.25">
      <c r="A5903" s="5"/>
      <c r="B5903" s="5"/>
      <c r="C5903" s="49" t="str">
        <f t="shared" ca="1" si="92"/>
        <v>_</v>
      </c>
      <c r="D5903" s="5"/>
    </row>
    <row r="5904" spans="1:4" x14ac:dyDescent="0.25">
      <c r="A5904" s="6"/>
      <c r="B5904" s="6"/>
      <c r="C5904" s="48" t="str">
        <f t="shared" ca="1" si="92"/>
        <v>_</v>
      </c>
      <c r="D5904" s="6"/>
    </row>
    <row r="5905" spans="1:4" x14ac:dyDescent="0.25">
      <c r="A5905" s="5"/>
      <c r="B5905" s="5"/>
      <c r="C5905" s="49" t="str">
        <f t="shared" ca="1" si="92"/>
        <v>_</v>
      </c>
      <c r="D5905" s="5"/>
    </row>
    <row r="5906" spans="1:4" x14ac:dyDescent="0.25">
      <c r="A5906" s="6"/>
      <c r="B5906" s="6"/>
      <c r="C5906" s="48" t="str">
        <f t="shared" ca="1" si="92"/>
        <v>_</v>
      </c>
      <c r="D5906" s="6"/>
    </row>
    <row r="5907" spans="1:4" x14ac:dyDescent="0.25">
      <c r="A5907" s="5"/>
      <c r="B5907" s="5"/>
      <c r="C5907" s="49" t="str">
        <f t="shared" ca="1" si="92"/>
        <v>_</v>
      </c>
      <c r="D5907" s="5"/>
    </row>
    <row r="5908" spans="1:4" x14ac:dyDescent="0.25">
      <c r="A5908" s="6"/>
      <c r="B5908" s="6"/>
      <c r="C5908" s="48" t="str">
        <f t="shared" ca="1" si="92"/>
        <v>_</v>
      </c>
      <c r="D5908" s="6"/>
    </row>
    <row r="5909" spans="1:4" x14ac:dyDescent="0.25">
      <c r="A5909" s="5"/>
      <c r="B5909" s="5"/>
      <c r="C5909" s="49" t="str">
        <f t="shared" ca="1" si="92"/>
        <v>_</v>
      </c>
      <c r="D5909" s="5"/>
    </row>
    <row r="5910" spans="1:4" x14ac:dyDescent="0.25">
      <c r="A5910" s="6"/>
      <c r="B5910" s="6"/>
      <c r="C5910" s="48" t="str">
        <f t="shared" ca="1" si="92"/>
        <v>_</v>
      </c>
      <c r="D5910" s="6"/>
    </row>
    <row r="5911" spans="1:4" x14ac:dyDescent="0.25">
      <c r="A5911" s="5"/>
      <c r="B5911" s="5"/>
      <c r="C5911" s="49" t="str">
        <f t="shared" ca="1" si="92"/>
        <v>_</v>
      </c>
      <c r="D5911" s="5"/>
    </row>
    <row r="5912" spans="1:4" x14ac:dyDescent="0.25">
      <c r="A5912" s="6"/>
      <c r="B5912" s="6"/>
      <c r="C5912" s="48" t="str">
        <f t="shared" ca="1" si="92"/>
        <v>_</v>
      </c>
      <c r="D5912" s="6"/>
    </row>
    <row r="5913" spans="1:4" x14ac:dyDescent="0.25">
      <c r="A5913" s="5"/>
      <c r="B5913" s="5"/>
      <c r="C5913" s="49" t="str">
        <f t="shared" ca="1" si="92"/>
        <v>_</v>
      </c>
      <c r="D5913" s="5"/>
    </row>
    <row r="5914" spans="1:4" x14ac:dyDescent="0.25">
      <c r="A5914" s="6"/>
      <c r="B5914" s="6"/>
      <c r="C5914" s="48" t="str">
        <f t="shared" ca="1" si="92"/>
        <v>_</v>
      </c>
      <c r="D5914" s="6"/>
    </row>
    <row r="5915" spans="1:4" x14ac:dyDescent="0.25">
      <c r="A5915" s="5"/>
      <c r="B5915" s="5"/>
      <c r="C5915" s="49" t="str">
        <f t="shared" ca="1" si="92"/>
        <v>_</v>
      </c>
      <c r="D5915" s="5"/>
    </row>
    <row r="5916" spans="1:4" x14ac:dyDescent="0.25">
      <c r="A5916" s="6"/>
      <c r="B5916" s="6"/>
      <c r="C5916" s="48" t="str">
        <f t="shared" ca="1" si="92"/>
        <v>_</v>
      </c>
      <c r="D5916" s="6"/>
    </row>
    <row r="5917" spans="1:4" x14ac:dyDescent="0.25">
      <c r="A5917" s="5"/>
      <c r="B5917" s="5"/>
      <c r="C5917" s="49" t="str">
        <f t="shared" ca="1" si="92"/>
        <v>_</v>
      </c>
      <c r="D5917" s="5"/>
    </row>
    <row r="5918" spans="1:4" x14ac:dyDescent="0.25">
      <c r="A5918" s="6"/>
      <c r="B5918" s="6"/>
      <c r="C5918" s="48" t="str">
        <f t="shared" ca="1" si="92"/>
        <v>_</v>
      </c>
      <c r="D5918" s="6"/>
    </row>
    <row r="5919" spans="1:4" x14ac:dyDescent="0.25">
      <c r="A5919" s="5"/>
      <c r="B5919" s="5"/>
      <c r="C5919" s="49" t="str">
        <f t="shared" ca="1" si="92"/>
        <v>_</v>
      </c>
      <c r="D5919" s="5"/>
    </row>
    <row r="5920" spans="1:4" x14ac:dyDescent="0.25">
      <c r="A5920" s="6"/>
      <c r="B5920" s="6"/>
      <c r="C5920" s="48" t="str">
        <f t="shared" ca="1" si="92"/>
        <v>_</v>
      </c>
      <c r="D5920" s="6"/>
    </row>
    <row r="5921" spans="1:4" x14ac:dyDescent="0.25">
      <c r="A5921" s="5"/>
      <c r="B5921" s="5"/>
      <c r="C5921" s="49" t="str">
        <f t="shared" ca="1" si="92"/>
        <v>_</v>
      </c>
      <c r="D5921" s="5"/>
    </row>
    <row r="5922" spans="1:4" x14ac:dyDescent="0.25">
      <c r="A5922" s="6"/>
      <c r="B5922" s="6"/>
      <c r="C5922" s="48" t="str">
        <f t="shared" ca="1" si="92"/>
        <v>_</v>
      </c>
      <c r="D5922" s="6"/>
    </row>
    <row r="5923" spans="1:4" x14ac:dyDescent="0.25">
      <c r="A5923" s="5"/>
      <c r="B5923" s="5"/>
      <c r="C5923" s="49" t="str">
        <f t="shared" ca="1" si="92"/>
        <v>_</v>
      </c>
      <c r="D5923" s="5"/>
    </row>
    <row r="5924" spans="1:4" x14ac:dyDescent="0.25">
      <c r="A5924" s="6"/>
      <c r="B5924" s="6"/>
      <c r="C5924" s="48" t="str">
        <f t="shared" ca="1" si="92"/>
        <v>_</v>
      </c>
      <c r="D5924" s="6"/>
    </row>
    <row r="5925" spans="1:4" x14ac:dyDescent="0.25">
      <c r="A5925" s="5"/>
      <c r="B5925" s="5"/>
      <c r="C5925" s="49" t="str">
        <f t="shared" ca="1" si="92"/>
        <v>_</v>
      </c>
      <c r="D5925" s="5"/>
    </row>
    <row r="5926" spans="1:4" x14ac:dyDescent="0.25">
      <c r="A5926" s="6"/>
      <c r="B5926" s="6"/>
      <c r="C5926" s="48" t="str">
        <f t="shared" ca="1" si="92"/>
        <v>_</v>
      </c>
      <c r="D5926" s="6"/>
    </row>
    <row r="5927" spans="1:4" x14ac:dyDescent="0.25">
      <c r="A5927" s="5"/>
      <c r="B5927" s="5"/>
      <c r="C5927" s="49" t="str">
        <f t="shared" ca="1" si="92"/>
        <v>_</v>
      </c>
      <c r="D5927" s="5"/>
    </row>
    <row r="5928" spans="1:4" x14ac:dyDescent="0.25">
      <c r="A5928" s="6"/>
      <c r="B5928" s="6"/>
      <c r="C5928" s="48" t="str">
        <f t="shared" ca="1" si="92"/>
        <v>_</v>
      </c>
      <c r="D5928" s="6"/>
    </row>
    <row r="5929" spans="1:4" x14ac:dyDescent="0.25">
      <c r="A5929" s="5"/>
      <c r="B5929" s="5"/>
      <c r="C5929" s="49" t="str">
        <f t="shared" ca="1" si="92"/>
        <v>_</v>
      </c>
      <c r="D5929" s="5"/>
    </row>
    <row r="5930" spans="1:4" x14ac:dyDescent="0.25">
      <c r="A5930" s="6"/>
      <c r="B5930" s="6"/>
      <c r="C5930" s="48" t="str">
        <f t="shared" ca="1" si="92"/>
        <v>_</v>
      </c>
      <c r="D5930" s="6"/>
    </row>
    <row r="5931" spans="1:4" x14ac:dyDescent="0.25">
      <c r="A5931" s="5"/>
      <c r="B5931" s="5"/>
      <c r="C5931" s="49" t="str">
        <f t="shared" ca="1" si="92"/>
        <v>_</v>
      </c>
      <c r="D5931" s="5"/>
    </row>
    <row r="5932" spans="1:4" x14ac:dyDescent="0.25">
      <c r="A5932" s="6"/>
      <c r="B5932" s="6"/>
      <c r="C5932" s="48" t="str">
        <f t="shared" ca="1" si="92"/>
        <v>_</v>
      </c>
      <c r="D5932" s="6"/>
    </row>
    <row r="5933" spans="1:4" x14ac:dyDescent="0.25">
      <c r="A5933" s="5"/>
      <c r="B5933" s="5"/>
      <c r="C5933" s="49" t="str">
        <f t="shared" ca="1" si="92"/>
        <v>_</v>
      </c>
      <c r="D5933" s="5"/>
    </row>
    <row r="5934" spans="1:4" x14ac:dyDescent="0.25">
      <c r="A5934" s="6"/>
      <c r="B5934" s="6"/>
      <c r="C5934" s="48" t="str">
        <f t="shared" ca="1" si="92"/>
        <v>_</v>
      </c>
      <c r="D5934" s="6"/>
    </row>
    <row r="5935" spans="1:4" x14ac:dyDescent="0.25">
      <c r="A5935" s="5"/>
      <c r="B5935" s="5"/>
      <c r="C5935" s="49" t="str">
        <f t="shared" ca="1" si="92"/>
        <v>_</v>
      </c>
      <c r="D5935" s="5"/>
    </row>
    <row r="5936" spans="1:4" x14ac:dyDescent="0.25">
      <c r="A5936" s="6"/>
      <c r="B5936" s="6"/>
      <c r="C5936" s="48" t="str">
        <f t="shared" ca="1" si="92"/>
        <v>_</v>
      </c>
      <c r="D5936" s="6"/>
    </row>
    <row r="5937" spans="1:4" x14ac:dyDescent="0.25">
      <c r="A5937" s="5"/>
      <c r="B5937" s="5"/>
      <c r="C5937" s="49" t="str">
        <f t="shared" ca="1" si="92"/>
        <v>_</v>
      </c>
      <c r="D5937" s="5"/>
    </row>
    <row r="5938" spans="1:4" x14ac:dyDescent="0.25">
      <c r="A5938" s="6"/>
      <c r="B5938" s="6"/>
      <c r="C5938" s="48" t="str">
        <f t="shared" ca="1" si="92"/>
        <v>_</v>
      </c>
      <c r="D5938" s="6"/>
    </row>
    <row r="5939" spans="1:4" x14ac:dyDescent="0.25">
      <c r="A5939" s="5"/>
      <c r="B5939" s="5"/>
      <c r="C5939" s="49" t="str">
        <f t="shared" ca="1" si="92"/>
        <v>_</v>
      </c>
      <c r="D5939" s="5"/>
    </row>
    <row r="5940" spans="1:4" x14ac:dyDescent="0.25">
      <c r="A5940" s="6"/>
      <c r="B5940" s="6"/>
      <c r="C5940" s="48" t="str">
        <f t="shared" ca="1" si="92"/>
        <v>_</v>
      </c>
      <c r="D5940" s="6"/>
    </row>
    <row r="5941" spans="1:4" x14ac:dyDescent="0.25">
      <c r="A5941" s="5"/>
      <c r="B5941" s="5"/>
      <c r="C5941" s="49" t="str">
        <f t="shared" ca="1" si="92"/>
        <v>_</v>
      </c>
      <c r="D5941" s="5"/>
    </row>
    <row r="5942" spans="1:4" x14ac:dyDescent="0.25">
      <c r="A5942" s="6"/>
      <c r="B5942" s="6"/>
      <c r="C5942" s="48" t="str">
        <f t="shared" ca="1" si="92"/>
        <v>_</v>
      </c>
      <c r="D5942" s="6"/>
    </row>
    <row r="5943" spans="1:4" x14ac:dyDescent="0.25">
      <c r="A5943" s="5"/>
      <c r="B5943" s="5"/>
      <c r="C5943" s="49" t="str">
        <f t="shared" ca="1" si="92"/>
        <v>_</v>
      </c>
      <c r="D5943" s="5"/>
    </row>
    <row r="5944" spans="1:4" x14ac:dyDescent="0.25">
      <c r="A5944" s="6"/>
      <c r="B5944" s="6"/>
      <c r="C5944" s="48" t="str">
        <f t="shared" ca="1" si="92"/>
        <v>_</v>
      </c>
      <c r="D5944" s="6"/>
    </row>
    <row r="5945" spans="1:4" x14ac:dyDescent="0.25">
      <c r="A5945" s="5"/>
      <c r="B5945" s="5"/>
      <c r="C5945" s="49" t="str">
        <f t="shared" ca="1" si="92"/>
        <v>_</v>
      </c>
      <c r="D5945" s="5"/>
    </row>
    <row r="5946" spans="1:4" x14ac:dyDescent="0.25">
      <c r="A5946" s="6"/>
      <c r="B5946" s="6"/>
      <c r="C5946" s="48" t="str">
        <f t="shared" ca="1" si="92"/>
        <v>_</v>
      </c>
      <c r="D5946" s="6"/>
    </row>
    <row r="5947" spans="1:4" x14ac:dyDescent="0.25">
      <c r="A5947" s="5"/>
      <c r="B5947" s="5"/>
      <c r="C5947" s="49" t="str">
        <f t="shared" ca="1" si="92"/>
        <v>_</v>
      </c>
      <c r="D5947" s="5"/>
    </row>
    <row r="5948" spans="1:4" x14ac:dyDescent="0.25">
      <c r="A5948" s="6"/>
      <c r="B5948" s="6"/>
      <c r="C5948" s="48" t="str">
        <f t="shared" ca="1" si="92"/>
        <v>_</v>
      </c>
      <c r="D5948" s="6"/>
    </row>
    <row r="5949" spans="1:4" x14ac:dyDescent="0.25">
      <c r="A5949" s="5"/>
      <c r="B5949" s="5"/>
      <c r="C5949" s="49" t="str">
        <f t="shared" ca="1" si="92"/>
        <v>_</v>
      </c>
      <c r="D5949" s="5"/>
    </row>
    <row r="5950" spans="1:4" x14ac:dyDescent="0.25">
      <c r="A5950" s="6"/>
      <c r="B5950" s="6"/>
      <c r="C5950" s="48" t="str">
        <f t="shared" ca="1" si="92"/>
        <v>_</v>
      </c>
      <c r="D5950" s="6"/>
    </row>
    <row r="5951" spans="1:4" x14ac:dyDescent="0.25">
      <c r="A5951" s="5"/>
      <c r="B5951" s="5"/>
      <c r="C5951" s="49" t="str">
        <f t="shared" ca="1" si="92"/>
        <v>_</v>
      </c>
      <c r="D5951" s="5"/>
    </row>
    <row r="5952" spans="1:4" x14ac:dyDescent="0.25">
      <c r="A5952" s="6"/>
      <c r="B5952" s="6"/>
      <c r="C5952" s="48" t="str">
        <f t="shared" ca="1" si="92"/>
        <v>_</v>
      </c>
      <c r="D5952" s="6"/>
    </row>
    <row r="5953" spans="1:4" x14ac:dyDescent="0.25">
      <c r="A5953" s="5"/>
      <c r="B5953" s="5"/>
      <c r="C5953" s="49" t="str">
        <f t="shared" ca="1" si="92"/>
        <v>_</v>
      </c>
      <c r="D5953" s="5"/>
    </row>
    <row r="5954" spans="1:4" x14ac:dyDescent="0.25">
      <c r="A5954" s="6"/>
      <c r="B5954" s="6"/>
      <c r="C5954" s="48" t="str">
        <f t="shared" ca="1" si="92"/>
        <v>_</v>
      </c>
      <c r="D5954" s="6"/>
    </row>
    <row r="5955" spans="1:4" x14ac:dyDescent="0.25">
      <c r="A5955" s="5"/>
      <c r="B5955" s="5"/>
      <c r="C5955" s="49" t="str">
        <f t="shared" ca="1" si="92"/>
        <v>_</v>
      </c>
      <c r="D5955" s="5"/>
    </row>
    <row r="5956" spans="1:4" x14ac:dyDescent="0.25">
      <c r="A5956" s="6"/>
      <c r="B5956" s="6"/>
      <c r="C5956" s="48" t="str">
        <f t="shared" ref="C5956:C6019" ca="1" si="93">INDIRECT("A"&amp;ROW())&amp;"_"&amp;INDIRECT("B"&amp;ROW())</f>
        <v>_</v>
      </c>
      <c r="D5956" s="6"/>
    </row>
    <row r="5957" spans="1:4" x14ac:dyDescent="0.25">
      <c r="A5957" s="5"/>
      <c r="B5957" s="5"/>
      <c r="C5957" s="49" t="str">
        <f t="shared" ca="1" si="93"/>
        <v>_</v>
      </c>
      <c r="D5957" s="5"/>
    </row>
    <row r="5958" spans="1:4" x14ac:dyDescent="0.25">
      <c r="A5958" s="6"/>
      <c r="B5958" s="6"/>
      <c r="C5958" s="48" t="str">
        <f t="shared" ca="1" si="93"/>
        <v>_</v>
      </c>
      <c r="D5958" s="6"/>
    </row>
    <row r="5959" spans="1:4" x14ac:dyDescent="0.25">
      <c r="A5959" s="5"/>
      <c r="B5959" s="5"/>
      <c r="C5959" s="49" t="str">
        <f t="shared" ca="1" si="93"/>
        <v>_</v>
      </c>
      <c r="D5959" s="5"/>
    </row>
    <row r="5960" spans="1:4" x14ac:dyDescent="0.25">
      <c r="A5960" s="6"/>
      <c r="B5960" s="6"/>
      <c r="C5960" s="48" t="str">
        <f t="shared" ca="1" si="93"/>
        <v>_</v>
      </c>
      <c r="D5960" s="6"/>
    </row>
    <row r="5961" spans="1:4" x14ac:dyDescent="0.25">
      <c r="A5961" s="5"/>
      <c r="B5961" s="5"/>
      <c r="C5961" s="49" t="str">
        <f t="shared" ca="1" si="93"/>
        <v>_</v>
      </c>
      <c r="D5961" s="5"/>
    </row>
    <row r="5962" spans="1:4" x14ac:dyDescent="0.25">
      <c r="A5962" s="6"/>
      <c r="B5962" s="6"/>
      <c r="C5962" s="48" t="str">
        <f t="shared" ca="1" si="93"/>
        <v>_</v>
      </c>
      <c r="D5962" s="6"/>
    </row>
    <row r="5963" spans="1:4" x14ac:dyDescent="0.25">
      <c r="A5963" s="5"/>
      <c r="B5963" s="5"/>
      <c r="C5963" s="49" t="str">
        <f t="shared" ca="1" si="93"/>
        <v>_</v>
      </c>
      <c r="D5963" s="5"/>
    </row>
    <row r="5964" spans="1:4" x14ac:dyDescent="0.25">
      <c r="A5964" s="6"/>
      <c r="B5964" s="6"/>
      <c r="C5964" s="48" t="str">
        <f t="shared" ca="1" si="93"/>
        <v>_</v>
      </c>
      <c r="D5964" s="6"/>
    </row>
    <row r="5965" spans="1:4" x14ac:dyDescent="0.25">
      <c r="A5965" s="5"/>
      <c r="B5965" s="5"/>
      <c r="C5965" s="49" t="str">
        <f t="shared" ca="1" si="93"/>
        <v>_</v>
      </c>
      <c r="D5965" s="5"/>
    </row>
    <row r="5966" spans="1:4" x14ac:dyDescent="0.25">
      <c r="A5966" s="6"/>
      <c r="B5966" s="6"/>
      <c r="C5966" s="48" t="str">
        <f t="shared" ca="1" si="93"/>
        <v>_</v>
      </c>
      <c r="D5966" s="6"/>
    </row>
    <row r="5967" spans="1:4" x14ac:dyDescent="0.25">
      <c r="A5967" s="5"/>
      <c r="B5967" s="5"/>
      <c r="C5967" s="49" t="str">
        <f t="shared" ca="1" si="93"/>
        <v>_</v>
      </c>
      <c r="D5967" s="5"/>
    </row>
    <row r="5968" spans="1:4" x14ac:dyDescent="0.25">
      <c r="A5968" s="6"/>
      <c r="B5968" s="6"/>
      <c r="C5968" s="48" t="str">
        <f t="shared" ca="1" si="93"/>
        <v>_</v>
      </c>
      <c r="D5968" s="6"/>
    </row>
    <row r="5969" spans="1:4" x14ac:dyDescent="0.25">
      <c r="A5969" s="5"/>
      <c r="B5969" s="5"/>
      <c r="C5969" s="49" t="str">
        <f t="shared" ca="1" si="93"/>
        <v>_</v>
      </c>
      <c r="D5969" s="5"/>
    </row>
    <row r="5970" spans="1:4" x14ac:dyDescent="0.25">
      <c r="A5970" s="6"/>
      <c r="B5970" s="6"/>
      <c r="C5970" s="48" t="str">
        <f t="shared" ca="1" si="93"/>
        <v>_</v>
      </c>
      <c r="D5970" s="6"/>
    </row>
    <row r="5971" spans="1:4" x14ac:dyDescent="0.25">
      <c r="A5971" s="5"/>
      <c r="B5971" s="5"/>
      <c r="C5971" s="49" t="str">
        <f t="shared" ca="1" si="93"/>
        <v>_</v>
      </c>
      <c r="D5971" s="5"/>
    </row>
    <row r="5972" spans="1:4" x14ac:dyDescent="0.25">
      <c r="A5972" s="6"/>
      <c r="B5972" s="6"/>
      <c r="C5972" s="48" t="str">
        <f t="shared" ca="1" si="93"/>
        <v>_</v>
      </c>
      <c r="D5972" s="6"/>
    </row>
    <row r="5973" spans="1:4" x14ac:dyDescent="0.25">
      <c r="A5973" s="5"/>
      <c r="B5973" s="5"/>
      <c r="C5973" s="49" t="str">
        <f t="shared" ca="1" si="93"/>
        <v>_</v>
      </c>
      <c r="D5973" s="5"/>
    </row>
    <row r="5974" spans="1:4" x14ac:dyDescent="0.25">
      <c r="A5974" s="6"/>
      <c r="B5974" s="6"/>
      <c r="C5974" s="48" t="str">
        <f t="shared" ca="1" si="93"/>
        <v>_</v>
      </c>
      <c r="D5974" s="6"/>
    </row>
    <row r="5975" spans="1:4" x14ac:dyDescent="0.25">
      <c r="A5975" s="5"/>
      <c r="B5975" s="5"/>
      <c r="C5975" s="49" t="str">
        <f t="shared" ca="1" si="93"/>
        <v>_</v>
      </c>
      <c r="D5975" s="5"/>
    </row>
    <row r="5976" spans="1:4" x14ac:dyDescent="0.25">
      <c r="A5976" s="6"/>
      <c r="B5976" s="6"/>
      <c r="C5976" s="48" t="str">
        <f t="shared" ca="1" si="93"/>
        <v>_</v>
      </c>
      <c r="D5976" s="6"/>
    </row>
    <row r="5977" spans="1:4" x14ac:dyDescent="0.25">
      <c r="A5977" s="5"/>
      <c r="B5977" s="5"/>
      <c r="C5977" s="49" t="str">
        <f t="shared" ca="1" si="93"/>
        <v>_</v>
      </c>
      <c r="D5977" s="5"/>
    </row>
    <row r="5978" spans="1:4" x14ac:dyDescent="0.25">
      <c r="A5978" s="6"/>
      <c r="B5978" s="6"/>
      <c r="C5978" s="48" t="str">
        <f t="shared" ca="1" si="93"/>
        <v>_</v>
      </c>
      <c r="D5978" s="6"/>
    </row>
    <row r="5979" spans="1:4" x14ac:dyDescent="0.25">
      <c r="A5979" s="5"/>
      <c r="B5979" s="5"/>
      <c r="C5979" s="49" t="str">
        <f t="shared" ca="1" si="93"/>
        <v>_</v>
      </c>
      <c r="D5979" s="5"/>
    </row>
    <row r="5980" spans="1:4" x14ac:dyDescent="0.25">
      <c r="A5980" s="6"/>
      <c r="B5980" s="6"/>
      <c r="C5980" s="48" t="str">
        <f t="shared" ca="1" si="93"/>
        <v>_</v>
      </c>
      <c r="D5980" s="6"/>
    </row>
    <row r="5981" spans="1:4" x14ac:dyDescent="0.25">
      <c r="A5981" s="5"/>
      <c r="B5981" s="5"/>
      <c r="C5981" s="49" t="str">
        <f t="shared" ca="1" si="93"/>
        <v>_</v>
      </c>
      <c r="D5981" s="5"/>
    </row>
    <row r="5982" spans="1:4" x14ac:dyDescent="0.25">
      <c r="A5982" s="6"/>
      <c r="B5982" s="6"/>
      <c r="C5982" s="48" t="str">
        <f t="shared" ca="1" si="93"/>
        <v>_</v>
      </c>
      <c r="D5982" s="6"/>
    </row>
    <row r="5983" spans="1:4" x14ac:dyDescent="0.25">
      <c r="A5983" s="5"/>
      <c r="B5983" s="5"/>
      <c r="C5983" s="49" t="str">
        <f t="shared" ca="1" si="93"/>
        <v>_</v>
      </c>
      <c r="D5983" s="5"/>
    </row>
    <row r="5984" spans="1:4" x14ac:dyDescent="0.25">
      <c r="A5984" s="6"/>
      <c r="B5984" s="6"/>
      <c r="C5984" s="48" t="str">
        <f t="shared" ca="1" si="93"/>
        <v>_</v>
      </c>
      <c r="D5984" s="6"/>
    </row>
    <row r="5985" spans="1:4" x14ac:dyDescent="0.25">
      <c r="A5985" s="5"/>
      <c r="B5985" s="5"/>
      <c r="C5985" s="49" t="str">
        <f t="shared" ca="1" si="93"/>
        <v>_</v>
      </c>
      <c r="D5985" s="5"/>
    </row>
    <row r="5986" spans="1:4" x14ac:dyDescent="0.25">
      <c r="A5986" s="6"/>
      <c r="B5986" s="6"/>
      <c r="C5986" s="48" t="str">
        <f t="shared" ca="1" si="93"/>
        <v>_</v>
      </c>
      <c r="D5986" s="6"/>
    </row>
    <row r="5987" spans="1:4" x14ac:dyDescent="0.25">
      <c r="A5987" s="5"/>
      <c r="B5987" s="5"/>
      <c r="C5987" s="49" t="str">
        <f t="shared" ca="1" si="93"/>
        <v>_</v>
      </c>
      <c r="D5987" s="5"/>
    </row>
    <row r="5988" spans="1:4" x14ac:dyDescent="0.25">
      <c r="A5988" s="6"/>
      <c r="B5988" s="6"/>
      <c r="C5988" s="48" t="str">
        <f t="shared" ca="1" si="93"/>
        <v>_</v>
      </c>
      <c r="D5988" s="6"/>
    </row>
    <row r="5989" spans="1:4" x14ac:dyDescent="0.25">
      <c r="A5989" s="5"/>
      <c r="B5989" s="5"/>
      <c r="C5989" s="49" t="str">
        <f t="shared" ca="1" si="93"/>
        <v>_</v>
      </c>
      <c r="D5989" s="5"/>
    </row>
    <row r="5990" spans="1:4" x14ac:dyDescent="0.25">
      <c r="A5990" s="6"/>
      <c r="B5990" s="6"/>
      <c r="C5990" s="48" t="str">
        <f t="shared" ca="1" si="93"/>
        <v>_</v>
      </c>
      <c r="D5990" s="6"/>
    </row>
    <row r="5991" spans="1:4" x14ac:dyDescent="0.25">
      <c r="A5991" s="5"/>
      <c r="B5991" s="5"/>
      <c r="C5991" s="49" t="str">
        <f t="shared" ca="1" si="93"/>
        <v>_</v>
      </c>
      <c r="D5991" s="5"/>
    </row>
    <row r="5992" spans="1:4" x14ac:dyDescent="0.25">
      <c r="A5992" s="6"/>
      <c r="B5992" s="6"/>
      <c r="C5992" s="48" t="str">
        <f t="shared" ca="1" si="93"/>
        <v>_</v>
      </c>
      <c r="D5992" s="6"/>
    </row>
    <row r="5993" spans="1:4" x14ac:dyDescent="0.25">
      <c r="A5993" s="5"/>
      <c r="B5993" s="5"/>
      <c r="C5993" s="49" t="str">
        <f t="shared" ca="1" si="93"/>
        <v>_</v>
      </c>
      <c r="D5993" s="5"/>
    </row>
    <row r="5994" spans="1:4" x14ac:dyDescent="0.25">
      <c r="A5994" s="6"/>
      <c r="B5994" s="6"/>
      <c r="C5994" s="48" t="str">
        <f t="shared" ca="1" si="93"/>
        <v>_</v>
      </c>
      <c r="D5994" s="6"/>
    </row>
    <row r="5995" spans="1:4" x14ac:dyDescent="0.25">
      <c r="A5995" s="5"/>
      <c r="B5995" s="5"/>
      <c r="C5995" s="49" t="str">
        <f t="shared" ca="1" si="93"/>
        <v>_</v>
      </c>
      <c r="D5995" s="5"/>
    </row>
    <row r="5996" spans="1:4" x14ac:dyDescent="0.25">
      <c r="A5996" s="6"/>
      <c r="B5996" s="6"/>
      <c r="C5996" s="48" t="str">
        <f t="shared" ca="1" si="93"/>
        <v>_</v>
      </c>
      <c r="D5996" s="6"/>
    </row>
    <row r="5997" spans="1:4" x14ac:dyDescent="0.25">
      <c r="A5997" s="5"/>
      <c r="B5997" s="5"/>
      <c r="C5997" s="49" t="str">
        <f t="shared" ca="1" si="93"/>
        <v>_</v>
      </c>
      <c r="D5997" s="5"/>
    </row>
    <row r="5998" spans="1:4" x14ac:dyDescent="0.25">
      <c r="A5998" s="6"/>
      <c r="B5998" s="6"/>
      <c r="C5998" s="48" t="str">
        <f t="shared" ca="1" si="93"/>
        <v>_</v>
      </c>
      <c r="D5998" s="6"/>
    </row>
    <row r="5999" spans="1:4" x14ac:dyDescent="0.25">
      <c r="A5999" s="5"/>
      <c r="B5999" s="5"/>
      <c r="C5999" s="49" t="str">
        <f t="shared" ca="1" si="93"/>
        <v>_</v>
      </c>
      <c r="D5999" s="5"/>
    </row>
    <row r="6000" spans="1:4" x14ac:dyDescent="0.25">
      <c r="A6000" s="6"/>
      <c r="B6000" s="6"/>
      <c r="C6000" s="48" t="str">
        <f t="shared" ca="1" si="93"/>
        <v>_</v>
      </c>
      <c r="D6000" s="6"/>
    </row>
    <row r="6001" spans="1:4" x14ac:dyDescent="0.25">
      <c r="A6001" s="5"/>
      <c r="B6001" s="5"/>
      <c r="C6001" s="49" t="str">
        <f t="shared" ca="1" si="93"/>
        <v>_</v>
      </c>
      <c r="D6001" s="5"/>
    </row>
    <row r="6002" spans="1:4" x14ac:dyDescent="0.25">
      <c r="A6002" s="6"/>
      <c r="B6002" s="6"/>
      <c r="C6002" s="48" t="str">
        <f t="shared" ca="1" si="93"/>
        <v>_</v>
      </c>
      <c r="D6002" s="6"/>
    </row>
    <row r="6003" spans="1:4" x14ac:dyDescent="0.25">
      <c r="A6003" s="5"/>
      <c r="B6003" s="5"/>
      <c r="C6003" s="49" t="str">
        <f t="shared" ca="1" si="93"/>
        <v>_</v>
      </c>
      <c r="D6003" s="5"/>
    </row>
    <row r="6004" spans="1:4" x14ac:dyDescent="0.25">
      <c r="A6004" s="6"/>
      <c r="B6004" s="6"/>
      <c r="C6004" s="48" t="str">
        <f t="shared" ca="1" si="93"/>
        <v>_</v>
      </c>
      <c r="D6004" s="6"/>
    </row>
    <row r="6005" spans="1:4" x14ac:dyDescent="0.25">
      <c r="A6005" s="5"/>
      <c r="B6005" s="5"/>
      <c r="C6005" s="49" t="str">
        <f t="shared" ca="1" si="93"/>
        <v>_</v>
      </c>
      <c r="D6005" s="5"/>
    </row>
    <row r="6006" spans="1:4" x14ac:dyDescent="0.25">
      <c r="A6006" s="6"/>
      <c r="B6006" s="6"/>
      <c r="C6006" s="48" t="str">
        <f t="shared" ca="1" si="93"/>
        <v>_</v>
      </c>
      <c r="D6006" s="6"/>
    </row>
    <row r="6007" spans="1:4" x14ac:dyDescent="0.25">
      <c r="A6007" s="5"/>
      <c r="B6007" s="5"/>
      <c r="C6007" s="49" t="str">
        <f t="shared" ca="1" si="93"/>
        <v>_</v>
      </c>
      <c r="D6007" s="5"/>
    </row>
    <row r="6008" spans="1:4" x14ac:dyDescent="0.25">
      <c r="A6008" s="6"/>
      <c r="B6008" s="6"/>
      <c r="C6008" s="48" t="str">
        <f t="shared" ca="1" si="93"/>
        <v>_</v>
      </c>
      <c r="D6008" s="6"/>
    </row>
    <row r="6009" spans="1:4" x14ac:dyDescent="0.25">
      <c r="A6009" s="5"/>
      <c r="B6009" s="5"/>
      <c r="C6009" s="49" t="str">
        <f t="shared" ca="1" si="93"/>
        <v>_</v>
      </c>
      <c r="D6009" s="5"/>
    </row>
    <row r="6010" spans="1:4" x14ac:dyDescent="0.25">
      <c r="A6010" s="6"/>
      <c r="B6010" s="6"/>
      <c r="C6010" s="48" t="str">
        <f t="shared" ca="1" si="93"/>
        <v>_</v>
      </c>
      <c r="D6010" s="6"/>
    </row>
    <row r="6011" spans="1:4" x14ac:dyDescent="0.25">
      <c r="A6011" s="5"/>
      <c r="B6011" s="5"/>
      <c r="C6011" s="49" t="str">
        <f t="shared" ca="1" si="93"/>
        <v>_</v>
      </c>
      <c r="D6011" s="5"/>
    </row>
    <row r="6012" spans="1:4" x14ac:dyDescent="0.25">
      <c r="A6012" s="6"/>
      <c r="B6012" s="6"/>
      <c r="C6012" s="48" t="str">
        <f t="shared" ca="1" si="93"/>
        <v>_</v>
      </c>
      <c r="D6012" s="6"/>
    </row>
    <row r="6013" spans="1:4" x14ac:dyDescent="0.25">
      <c r="A6013" s="5"/>
      <c r="B6013" s="5"/>
      <c r="C6013" s="49" t="str">
        <f t="shared" ca="1" si="93"/>
        <v>_</v>
      </c>
      <c r="D6013" s="5"/>
    </row>
    <row r="6014" spans="1:4" x14ac:dyDescent="0.25">
      <c r="A6014" s="6"/>
      <c r="B6014" s="6"/>
      <c r="C6014" s="48" t="str">
        <f t="shared" ca="1" si="93"/>
        <v>_</v>
      </c>
      <c r="D6014" s="6"/>
    </row>
    <row r="6015" spans="1:4" x14ac:dyDescent="0.25">
      <c r="A6015" s="5"/>
      <c r="B6015" s="5"/>
      <c r="C6015" s="49" t="str">
        <f t="shared" ca="1" si="93"/>
        <v>_</v>
      </c>
      <c r="D6015" s="5"/>
    </row>
    <row r="6016" spans="1:4" x14ac:dyDescent="0.25">
      <c r="A6016" s="6"/>
      <c r="B6016" s="6"/>
      <c r="C6016" s="48" t="str">
        <f t="shared" ca="1" si="93"/>
        <v>_</v>
      </c>
      <c r="D6016" s="6"/>
    </row>
    <row r="6017" spans="1:4" x14ac:dyDescent="0.25">
      <c r="A6017" s="5"/>
      <c r="B6017" s="5"/>
      <c r="C6017" s="49" t="str">
        <f t="shared" ca="1" si="93"/>
        <v>_</v>
      </c>
      <c r="D6017" s="5"/>
    </row>
    <row r="6018" spans="1:4" x14ac:dyDescent="0.25">
      <c r="A6018" s="6"/>
      <c r="B6018" s="6"/>
      <c r="C6018" s="48" t="str">
        <f t="shared" ca="1" si="93"/>
        <v>_</v>
      </c>
      <c r="D6018" s="6"/>
    </row>
    <row r="6019" spans="1:4" x14ac:dyDescent="0.25">
      <c r="A6019" s="5"/>
      <c r="B6019" s="5"/>
      <c r="C6019" s="49" t="str">
        <f t="shared" ca="1" si="93"/>
        <v>_</v>
      </c>
      <c r="D6019" s="5"/>
    </row>
    <row r="6020" spans="1:4" x14ac:dyDescent="0.25">
      <c r="A6020" s="6"/>
      <c r="B6020" s="6"/>
      <c r="C6020" s="48" t="str">
        <f t="shared" ref="C6020:C6083" ca="1" si="94">INDIRECT("A"&amp;ROW())&amp;"_"&amp;INDIRECT("B"&amp;ROW())</f>
        <v>_</v>
      </c>
      <c r="D6020" s="6"/>
    </row>
    <row r="6021" spans="1:4" x14ac:dyDescent="0.25">
      <c r="A6021" s="5"/>
      <c r="B6021" s="5"/>
      <c r="C6021" s="49" t="str">
        <f t="shared" ca="1" si="94"/>
        <v>_</v>
      </c>
      <c r="D6021" s="5"/>
    </row>
    <row r="6022" spans="1:4" x14ac:dyDescent="0.25">
      <c r="A6022" s="6"/>
      <c r="B6022" s="6"/>
      <c r="C6022" s="48" t="str">
        <f t="shared" ca="1" si="94"/>
        <v>_</v>
      </c>
      <c r="D6022" s="6"/>
    </row>
    <row r="6023" spans="1:4" x14ac:dyDescent="0.25">
      <c r="A6023" s="5"/>
      <c r="B6023" s="5"/>
      <c r="C6023" s="49" t="str">
        <f t="shared" ca="1" si="94"/>
        <v>_</v>
      </c>
      <c r="D6023" s="5"/>
    </row>
    <row r="6024" spans="1:4" x14ac:dyDescent="0.25">
      <c r="A6024" s="6"/>
      <c r="B6024" s="6"/>
      <c r="C6024" s="48" t="str">
        <f t="shared" ca="1" si="94"/>
        <v>_</v>
      </c>
      <c r="D6024" s="6"/>
    </row>
    <row r="6025" spans="1:4" x14ac:dyDescent="0.25">
      <c r="A6025" s="5"/>
      <c r="B6025" s="5"/>
      <c r="C6025" s="49" t="str">
        <f t="shared" ca="1" si="94"/>
        <v>_</v>
      </c>
      <c r="D6025" s="5"/>
    </row>
    <row r="6026" spans="1:4" x14ac:dyDescent="0.25">
      <c r="A6026" s="6"/>
      <c r="B6026" s="6"/>
      <c r="C6026" s="48" t="str">
        <f t="shared" ca="1" si="94"/>
        <v>_</v>
      </c>
      <c r="D6026" s="6"/>
    </row>
    <row r="6027" spans="1:4" x14ac:dyDescent="0.25">
      <c r="A6027" s="5"/>
      <c r="B6027" s="5"/>
      <c r="C6027" s="49" t="str">
        <f t="shared" ca="1" si="94"/>
        <v>_</v>
      </c>
      <c r="D6027" s="5"/>
    </row>
    <row r="6028" spans="1:4" x14ac:dyDescent="0.25">
      <c r="A6028" s="6"/>
      <c r="B6028" s="6"/>
      <c r="C6028" s="48" t="str">
        <f t="shared" ca="1" si="94"/>
        <v>_</v>
      </c>
      <c r="D6028" s="6"/>
    </row>
    <row r="6029" spans="1:4" x14ac:dyDescent="0.25">
      <c r="A6029" s="5"/>
      <c r="B6029" s="5"/>
      <c r="C6029" s="49" t="str">
        <f t="shared" ca="1" si="94"/>
        <v>_</v>
      </c>
      <c r="D6029" s="5"/>
    </row>
    <row r="6030" spans="1:4" x14ac:dyDescent="0.25">
      <c r="A6030" s="6"/>
      <c r="B6030" s="6"/>
      <c r="C6030" s="48" t="str">
        <f t="shared" ca="1" si="94"/>
        <v>_</v>
      </c>
      <c r="D6030" s="6"/>
    </row>
    <row r="6031" spans="1:4" x14ac:dyDescent="0.25">
      <c r="A6031" s="5"/>
      <c r="B6031" s="5"/>
      <c r="C6031" s="49" t="str">
        <f t="shared" ca="1" si="94"/>
        <v>_</v>
      </c>
      <c r="D6031" s="5"/>
    </row>
    <row r="6032" spans="1:4" x14ac:dyDescent="0.25">
      <c r="A6032" s="6"/>
      <c r="B6032" s="6"/>
      <c r="C6032" s="48" t="str">
        <f t="shared" ca="1" si="94"/>
        <v>_</v>
      </c>
      <c r="D6032" s="6"/>
    </row>
    <row r="6033" spans="1:4" x14ac:dyDescent="0.25">
      <c r="A6033" s="5"/>
      <c r="B6033" s="5"/>
      <c r="C6033" s="49" t="str">
        <f t="shared" ca="1" si="94"/>
        <v>_</v>
      </c>
      <c r="D6033" s="5"/>
    </row>
    <row r="6034" spans="1:4" x14ac:dyDescent="0.25">
      <c r="A6034" s="6"/>
      <c r="B6034" s="6"/>
      <c r="C6034" s="48" t="str">
        <f t="shared" ca="1" si="94"/>
        <v>_</v>
      </c>
      <c r="D6034" s="6"/>
    </row>
    <row r="6035" spans="1:4" x14ac:dyDescent="0.25">
      <c r="A6035" s="5"/>
      <c r="B6035" s="5"/>
      <c r="C6035" s="49" t="str">
        <f t="shared" ca="1" si="94"/>
        <v>_</v>
      </c>
      <c r="D6035" s="5"/>
    </row>
    <row r="6036" spans="1:4" x14ac:dyDescent="0.25">
      <c r="A6036" s="6"/>
      <c r="B6036" s="6"/>
      <c r="C6036" s="48" t="str">
        <f t="shared" ca="1" si="94"/>
        <v>_</v>
      </c>
      <c r="D6036" s="6"/>
    </row>
    <row r="6037" spans="1:4" x14ac:dyDescent="0.25">
      <c r="A6037" s="5"/>
      <c r="B6037" s="5"/>
      <c r="C6037" s="49" t="str">
        <f t="shared" ca="1" si="94"/>
        <v>_</v>
      </c>
      <c r="D6037" s="5"/>
    </row>
    <row r="6038" spans="1:4" x14ac:dyDescent="0.25">
      <c r="A6038" s="6"/>
      <c r="B6038" s="6"/>
      <c r="C6038" s="48" t="str">
        <f t="shared" ca="1" si="94"/>
        <v>_</v>
      </c>
      <c r="D6038" s="6"/>
    </row>
    <row r="6039" spans="1:4" x14ac:dyDescent="0.25">
      <c r="A6039" s="5"/>
      <c r="B6039" s="5"/>
      <c r="C6039" s="49" t="str">
        <f t="shared" ca="1" si="94"/>
        <v>_</v>
      </c>
      <c r="D6039" s="5"/>
    </row>
    <row r="6040" spans="1:4" x14ac:dyDescent="0.25">
      <c r="A6040" s="6"/>
      <c r="B6040" s="6"/>
      <c r="C6040" s="48" t="str">
        <f t="shared" ca="1" si="94"/>
        <v>_</v>
      </c>
      <c r="D6040" s="6"/>
    </row>
    <row r="6041" spans="1:4" x14ac:dyDescent="0.25">
      <c r="A6041" s="5"/>
      <c r="B6041" s="5"/>
      <c r="C6041" s="49" t="str">
        <f t="shared" ca="1" si="94"/>
        <v>_</v>
      </c>
      <c r="D6041" s="5"/>
    </row>
    <row r="6042" spans="1:4" x14ac:dyDescent="0.25">
      <c r="A6042" s="6"/>
      <c r="B6042" s="6"/>
      <c r="C6042" s="48" t="str">
        <f t="shared" ca="1" si="94"/>
        <v>_</v>
      </c>
      <c r="D6042" s="6"/>
    </row>
    <row r="6043" spans="1:4" x14ac:dyDescent="0.25">
      <c r="A6043" s="5"/>
      <c r="B6043" s="5"/>
      <c r="C6043" s="49" t="str">
        <f t="shared" ca="1" si="94"/>
        <v>_</v>
      </c>
      <c r="D6043" s="5"/>
    </row>
    <row r="6044" spans="1:4" x14ac:dyDescent="0.25">
      <c r="A6044" s="6"/>
      <c r="B6044" s="6"/>
      <c r="C6044" s="48" t="str">
        <f t="shared" ca="1" si="94"/>
        <v>_</v>
      </c>
      <c r="D6044" s="6"/>
    </row>
    <row r="6045" spans="1:4" x14ac:dyDescent="0.25">
      <c r="A6045" s="5"/>
      <c r="B6045" s="5"/>
      <c r="C6045" s="49" t="str">
        <f t="shared" ca="1" si="94"/>
        <v>_</v>
      </c>
      <c r="D6045" s="5"/>
    </row>
    <row r="6046" spans="1:4" x14ac:dyDescent="0.25">
      <c r="A6046" s="6"/>
      <c r="B6046" s="6"/>
      <c r="C6046" s="48" t="str">
        <f t="shared" ca="1" si="94"/>
        <v>_</v>
      </c>
      <c r="D6046" s="6"/>
    </row>
    <row r="6047" spans="1:4" x14ac:dyDescent="0.25">
      <c r="A6047" s="5"/>
      <c r="B6047" s="5"/>
      <c r="C6047" s="49" t="str">
        <f t="shared" ca="1" si="94"/>
        <v>_</v>
      </c>
      <c r="D6047" s="5"/>
    </row>
    <row r="6048" spans="1:4" x14ac:dyDescent="0.25">
      <c r="A6048" s="6"/>
      <c r="B6048" s="6"/>
      <c r="C6048" s="48" t="str">
        <f t="shared" ca="1" si="94"/>
        <v>_</v>
      </c>
      <c r="D6048" s="6"/>
    </row>
    <row r="6049" spans="1:4" x14ac:dyDescent="0.25">
      <c r="A6049" s="5"/>
      <c r="B6049" s="5"/>
      <c r="C6049" s="49" t="str">
        <f t="shared" ca="1" si="94"/>
        <v>_</v>
      </c>
      <c r="D6049" s="5"/>
    </row>
    <row r="6050" spans="1:4" x14ac:dyDescent="0.25">
      <c r="A6050" s="6"/>
      <c r="B6050" s="6"/>
      <c r="C6050" s="48" t="str">
        <f t="shared" ca="1" si="94"/>
        <v>_</v>
      </c>
      <c r="D6050" s="6"/>
    </row>
    <row r="6051" spans="1:4" x14ac:dyDescent="0.25">
      <c r="A6051" s="5"/>
      <c r="B6051" s="5"/>
      <c r="C6051" s="49" t="str">
        <f t="shared" ca="1" si="94"/>
        <v>_</v>
      </c>
      <c r="D6051" s="5"/>
    </row>
    <row r="6052" spans="1:4" x14ac:dyDescent="0.25">
      <c r="A6052" s="6"/>
      <c r="B6052" s="6"/>
      <c r="C6052" s="48" t="str">
        <f t="shared" ca="1" si="94"/>
        <v>_</v>
      </c>
      <c r="D6052" s="6"/>
    </row>
    <row r="6053" spans="1:4" x14ac:dyDescent="0.25">
      <c r="A6053" s="5"/>
      <c r="B6053" s="5"/>
      <c r="C6053" s="49" t="str">
        <f t="shared" ca="1" si="94"/>
        <v>_</v>
      </c>
      <c r="D6053" s="5"/>
    </row>
    <row r="6054" spans="1:4" x14ac:dyDescent="0.25">
      <c r="A6054" s="6"/>
      <c r="B6054" s="6"/>
      <c r="C6054" s="48" t="str">
        <f t="shared" ca="1" si="94"/>
        <v>_</v>
      </c>
      <c r="D6054" s="6"/>
    </row>
    <row r="6055" spans="1:4" x14ac:dyDescent="0.25">
      <c r="A6055" s="5"/>
      <c r="B6055" s="5"/>
      <c r="C6055" s="49" t="str">
        <f t="shared" ca="1" si="94"/>
        <v>_</v>
      </c>
      <c r="D6055" s="5"/>
    </row>
    <row r="6056" spans="1:4" x14ac:dyDescent="0.25">
      <c r="A6056" s="6"/>
      <c r="B6056" s="6"/>
      <c r="C6056" s="48" t="str">
        <f t="shared" ca="1" si="94"/>
        <v>_</v>
      </c>
      <c r="D6056" s="6"/>
    </row>
    <row r="6057" spans="1:4" x14ac:dyDescent="0.25">
      <c r="A6057" s="5"/>
      <c r="B6057" s="5"/>
      <c r="C6057" s="49" t="str">
        <f t="shared" ca="1" si="94"/>
        <v>_</v>
      </c>
      <c r="D6057" s="5"/>
    </row>
    <row r="6058" spans="1:4" x14ac:dyDescent="0.25">
      <c r="A6058" s="6"/>
      <c r="B6058" s="6"/>
      <c r="C6058" s="48" t="str">
        <f t="shared" ca="1" si="94"/>
        <v>_</v>
      </c>
      <c r="D6058" s="6"/>
    </row>
    <row r="6059" spans="1:4" x14ac:dyDescent="0.25">
      <c r="A6059" s="5"/>
      <c r="B6059" s="5"/>
      <c r="C6059" s="49" t="str">
        <f t="shared" ca="1" si="94"/>
        <v>_</v>
      </c>
      <c r="D6059" s="5"/>
    </row>
    <row r="6060" spans="1:4" x14ac:dyDescent="0.25">
      <c r="A6060" s="6"/>
      <c r="B6060" s="6"/>
      <c r="C6060" s="48" t="str">
        <f t="shared" ca="1" si="94"/>
        <v>_</v>
      </c>
      <c r="D6060" s="6"/>
    </row>
    <row r="6061" spans="1:4" x14ac:dyDescent="0.25">
      <c r="A6061" s="5"/>
      <c r="B6061" s="5"/>
      <c r="C6061" s="49" t="str">
        <f t="shared" ca="1" si="94"/>
        <v>_</v>
      </c>
      <c r="D6061" s="5"/>
    </row>
    <row r="6062" spans="1:4" x14ac:dyDescent="0.25">
      <c r="A6062" s="6"/>
      <c r="B6062" s="6"/>
      <c r="C6062" s="48" t="str">
        <f t="shared" ca="1" si="94"/>
        <v>_</v>
      </c>
      <c r="D6062" s="6"/>
    </row>
    <row r="6063" spans="1:4" x14ac:dyDescent="0.25">
      <c r="A6063" s="5"/>
      <c r="B6063" s="5"/>
      <c r="C6063" s="49" t="str">
        <f t="shared" ca="1" si="94"/>
        <v>_</v>
      </c>
      <c r="D6063" s="5"/>
    </row>
    <row r="6064" spans="1:4" x14ac:dyDescent="0.25">
      <c r="A6064" s="6"/>
      <c r="B6064" s="6"/>
      <c r="C6064" s="48" t="str">
        <f t="shared" ca="1" si="94"/>
        <v>_</v>
      </c>
      <c r="D6064" s="6"/>
    </row>
    <row r="6065" spans="1:4" x14ac:dyDescent="0.25">
      <c r="A6065" s="5"/>
      <c r="B6065" s="5"/>
      <c r="C6065" s="49" t="str">
        <f t="shared" ca="1" si="94"/>
        <v>_</v>
      </c>
      <c r="D6065" s="5"/>
    </row>
    <row r="6066" spans="1:4" x14ac:dyDescent="0.25">
      <c r="A6066" s="6"/>
      <c r="B6066" s="6"/>
      <c r="C6066" s="48" t="str">
        <f t="shared" ca="1" si="94"/>
        <v>_</v>
      </c>
      <c r="D6066" s="6"/>
    </row>
    <row r="6067" spans="1:4" x14ac:dyDescent="0.25">
      <c r="A6067" s="5"/>
      <c r="B6067" s="5"/>
      <c r="C6067" s="49" t="str">
        <f t="shared" ca="1" si="94"/>
        <v>_</v>
      </c>
      <c r="D6067" s="5"/>
    </row>
    <row r="6068" spans="1:4" x14ac:dyDescent="0.25">
      <c r="A6068" s="6"/>
      <c r="B6068" s="6"/>
      <c r="C6068" s="48" t="str">
        <f t="shared" ca="1" si="94"/>
        <v>_</v>
      </c>
      <c r="D6068" s="6"/>
    </row>
    <row r="6069" spans="1:4" x14ac:dyDescent="0.25">
      <c r="A6069" s="5"/>
      <c r="B6069" s="5"/>
      <c r="C6069" s="49" t="str">
        <f t="shared" ca="1" si="94"/>
        <v>_</v>
      </c>
      <c r="D6069" s="5"/>
    </row>
    <row r="6070" spans="1:4" x14ac:dyDescent="0.25">
      <c r="A6070" s="6"/>
      <c r="B6070" s="6"/>
      <c r="C6070" s="48" t="str">
        <f t="shared" ca="1" si="94"/>
        <v>_</v>
      </c>
      <c r="D6070" s="6"/>
    </row>
    <row r="6071" spans="1:4" x14ac:dyDescent="0.25">
      <c r="A6071" s="5"/>
      <c r="B6071" s="5"/>
      <c r="C6071" s="49" t="str">
        <f t="shared" ca="1" si="94"/>
        <v>_</v>
      </c>
      <c r="D6071" s="5"/>
    </row>
    <row r="6072" spans="1:4" x14ac:dyDescent="0.25">
      <c r="A6072" s="6"/>
      <c r="B6072" s="6"/>
      <c r="C6072" s="48" t="str">
        <f t="shared" ca="1" si="94"/>
        <v>_</v>
      </c>
      <c r="D6072" s="6"/>
    </row>
    <row r="6073" spans="1:4" x14ac:dyDescent="0.25">
      <c r="A6073" s="5"/>
      <c r="B6073" s="5"/>
      <c r="C6073" s="49" t="str">
        <f t="shared" ca="1" si="94"/>
        <v>_</v>
      </c>
      <c r="D6073" s="5"/>
    </row>
    <row r="6074" spans="1:4" x14ac:dyDescent="0.25">
      <c r="A6074" s="6"/>
      <c r="B6074" s="6"/>
      <c r="C6074" s="48" t="str">
        <f t="shared" ca="1" si="94"/>
        <v>_</v>
      </c>
      <c r="D6074" s="6"/>
    </row>
    <row r="6075" spans="1:4" x14ac:dyDescent="0.25">
      <c r="A6075" s="5"/>
      <c r="B6075" s="5"/>
      <c r="C6075" s="49" t="str">
        <f t="shared" ca="1" si="94"/>
        <v>_</v>
      </c>
      <c r="D6075" s="5"/>
    </row>
    <row r="6076" spans="1:4" x14ac:dyDescent="0.25">
      <c r="A6076" s="6"/>
      <c r="B6076" s="6"/>
      <c r="C6076" s="48" t="str">
        <f t="shared" ca="1" si="94"/>
        <v>_</v>
      </c>
      <c r="D6076" s="6"/>
    </row>
    <row r="6077" spans="1:4" x14ac:dyDescent="0.25">
      <c r="A6077" s="5"/>
      <c r="B6077" s="5"/>
      <c r="C6077" s="49" t="str">
        <f t="shared" ca="1" si="94"/>
        <v>_</v>
      </c>
      <c r="D6077" s="5"/>
    </row>
    <row r="6078" spans="1:4" x14ac:dyDescent="0.25">
      <c r="A6078" s="6"/>
      <c r="B6078" s="6"/>
      <c r="C6078" s="48" t="str">
        <f t="shared" ca="1" si="94"/>
        <v>_</v>
      </c>
      <c r="D6078" s="6"/>
    </row>
    <row r="6079" spans="1:4" x14ac:dyDescent="0.25">
      <c r="A6079" s="5"/>
      <c r="B6079" s="5"/>
      <c r="C6079" s="49" t="str">
        <f t="shared" ca="1" si="94"/>
        <v>_</v>
      </c>
      <c r="D6079" s="5"/>
    </row>
    <row r="6080" spans="1:4" x14ac:dyDescent="0.25">
      <c r="A6080" s="6"/>
      <c r="B6080" s="6"/>
      <c r="C6080" s="48" t="str">
        <f t="shared" ca="1" si="94"/>
        <v>_</v>
      </c>
      <c r="D6080" s="6"/>
    </row>
    <row r="6081" spans="1:4" x14ac:dyDescent="0.25">
      <c r="A6081" s="5"/>
      <c r="B6081" s="5"/>
      <c r="C6081" s="49" t="str">
        <f t="shared" ca="1" si="94"/>
        <v>_</v>
      </c>
      <c r="D6081" s="5"/>
    </row>
    <row r="6082" spans="1:4" x14ac:dyDescent="0.25">
      <c r="A6082" s="6"/>
      <c r="B6082" s="6"/>
      <c r="C6082" s="48" t="str">
        <f t="shared" ca="1" si="94"/>
        <v>_</v>
      </c>
      <c r="D6082" s="6"/>
    </row>
    <row r="6083" spans="1:4" x14ac:dyDescent="0.25">
      <c r="A6083" s="5"/>
      <c r="B6083" s="5"/>
      <c r="C6083" s="49" t="str">
        <f t="shared" ca="1" si="94"/>
        <v>_</v>
      </c>
      <c r="D6083" s="5"/>
    </row>
    <row r="6084" spans="1:4" x14ac:dyDescent="0.25">
      <c r="A6084" s="6"/>
      <c r="B6084" s="6"/>
      <c r="C6084" s="48" t="str">
        <f t="shared" ref="C6084:C6147" ca="1" si="95">INDIRECT("A"&amp;ROW())&amp;"_"&amp;INDIRECT("B"&amp;ROW())</f>
        <v>_</v>
      </c>
      <c r="D6084" s="6"/>
    </row>
    <row r="6085" spans="1:4" x14ac:dyDescent="0.25">
      <c r="A6085" s="5"/>
      <c r="B6085" s="5"/>
      <c r="C6085" s="49" t="str">
        <f t="shared" ca="1" si="95"/>
        <v>_</v>
      </c>
      <c r="D6085" s="5"/>
    </row>
    <row r="6086" spans="1:4" x14ac:dyDescent="0.25">
      <c r="A6086" s="6"/>
      <c r="B6086" s="6"/>
      <c r="C6086" s="48" t="str">
        <f t="shared" ca="1" si="95"/>
        <v>_</v>
      </c>
      <c r="D6086" s="6"/>
    </row>
    <row r="6087" spans="1:4" x14ac:dyDescent="0.25">
      <c r="A6087" s="5"/>
      <c r="B6087" s="5"/>
      <c r="C6087" s="49" t="str">
        <f t="shared" ca="1" si="95"/>
        <v>_</v>
      </c>
      <c r="D6087" s="5"/>
    </row>
    <row r="6088" spans="1:4" x14ac:dyDescent="0.25">
      <c r="A6088" s="6"/>
      <c r="B6088" s="6"/>
      <c r="C6088" s="48" t="str">
        <f t="shared" ca="1" si="95"/>
        <v>_</v>
      </c>
      <c r="D6088" s="6"/>
    </row>
    <row r="6089" spans="1:4" x14ac:dyDescent="0.25">
      <c r="A6089" s="5"/>
      <c r="B6089" s="5"/>
      <c r="C6089" s="49" t="str">
        <f t="shared" ca="1" si="95"/>
        <v>_</v>
      </c>
      <c r="D6089" s="5"/>
    </row>
    <row r="6090" spans="1:4" x14ac:dyDescent="0.25">
      <c r="A6090" s="6"/>
      <c r="B6090" s="6"/>
      <c r="C6090" s="48" t="str">
        <f t="shared" ca="1" si="95"/>
        <v>_</v>
      </c>
      <c r="D6090" s="6"/>
    </row>
    <row r="6091" spans="1:4" x14ac:dyDescent="0.25">
      <c r="A6091" s="5"/>
      <c r="B6091" s="5"/>
      <c r="C6091" s="49" t="str">
        <f t="shared" ca="1" si="95"/>
        <v>_</v>
      </c>
      <c r="D6091" s="5"/>
    </row>
    <row r="6092" spans="1:4" x14ac:dyDescent="0.25">
      <c r="A6092" s="6"/>
      <c r="B6092" s="6"/>
      <c r="C6092" s="48" t="str">
        <f t="shared" ca="1" si="95"/>
        <v>_</v>
      </c>
      <c r="D6092" s="6"/>
    </row>
    <row r="6093" spans="1:4" x14ac:dyDescent="0.25">
      <c r="A6093" s="5"/>
      <c r="B6093" s="5"/>
      <c r="C6093" s="49" t="str">
        <f t="shared" ca="1" si="95"/>
        <v>_</v>
      </c>
      <c r="D6093" s="5"/>
    </row>
    <row r="6094" spans="1:4" x14ac:dyDescent="0.25">
      <c r="A6094" s="6"/>
      <c r="B6094" s="6"/>
      <c r="C6094" s="48" t="str">
        <f t="shared" ca="1" si="95"/>
        <v>_</v>
      </c>
      <c r="D6094" s="6"/>
    </row>
    <row r="6095" spans="1:4" x14ac:dyDescent="0.25">
      <c r="A6095" s="5"/>
      <c r="B6095" s="5"/>
      <c r="C6095" s="49" t="str">
        <f t="shared" ca="1" si="95"/>
        <v>_</v>
      </c>
      <c r="D6095" s="5"/>
    </row>
    <row r="6096" spans="1:4" x14ac:dyDescent="0.25">
      <c r="A6096" s="6"/>
      <c r="B6096" s="6"/>
      <c r="C6096" s="48" t="str">
        <f t="shared" ca="1" si="95"/>
        <v>_</v>
      </c>
      <c r="D6096" s="6"/>
    </row>
    <row r="6097" spans="1:4" x14ac:dyDescent="0.25">
      <c r="A6097" s="5"/>
      <c r="B6097" s="5"/>
      <c r="C6097" s="49" t="str">
        <f t="shared" ca="1" si="95"/>
        <v>_</v>
      </c>
      <c r="D6097" s="5"/>
    </row>
    <row r="6098" spans="1:4" x14ac:dyDescent="0.25">
      <c r="A6098" s="6"/>
      <c r="B6098" s="6"/>
      <c r="C6098" s="48" t="str">
        <f t="shared" ca="1" si="95"/>
        <v>_</v>
      </c>
      <c r="D6098" s="6"/>
    </row>
    <row r="6099" spans="1:4" x14ac:dyDescent="0.25">
      <c r="A6099" s="5"/>
      <c r="B6099" s="5"/>
      <c r="C6099" s="49" t="str">
        <f t="shared" ca="1" si="95"/>
        <v>_</v>
      </c>
      <c r="D6099" s="5"/>
    </row>
    <row r="6100" spans="1:4" x14ac:dyDescent="0.25">
      <c r="A6100" s="6"/>
      <c r="B6100" s="6"/>
      <c r="C6100" s="48" t="str">
        <f t="shared" ca="1" si="95"/>
        <v>_</v>
      </c>
      <c r="D6100" s="6"/>
    </row>
    <row r="6101" spans="1:4" x14ac:dyDescent="0.25">
      <c r="A6101" s="5"/>
      <c r="B6101" s="5"/>
      <c r="C6101" s="49" t="str">
        <f t="shared" ca="1" si="95"/>
        <v>_</v>
      </c>
      <c r="D6101" s="5"/>
    </row>
    <row r="6102" spans="1:4" x14ac:dyDescent="0.25">
      <c r="A6102" s="6"/>
      <c r="B6102" s="6"/>
      <c r="C6102" s="48" t="str">
        <f t="shared" ca="1" si="95"/>
        <v>_</v>
      </c>
      <c r="D6102" s="6"/>
    </row>
    <row r="6103" spans="1:4" x14ac:dyDescent="0.25">
      <c r="A6103" s="5"/>
      <c r="B6103" s="5"/>
      <c r="C6103" s="49" t="str">
        <f t="shared" ca="1" si="95"/>
        <v>_</v>
      </c>
      <c r="D6103" s="5"/>
    </row>
    <row r="6104" spans="1:4" x14ac:dyDescent="0.25">
      <c r="A6104" s="6"/>
      <c r="B6104" s="6"/>
      <c r="C6104" s="48" t="str">
        <f t="shared" ca="1" si="95"/>
        <v>_</v>
      </c>
      <c r="D6104" s="6"/>
    </row>
    <row r="6105" spans="1:4" x14ac:dyDescent="0.25">
      <c r="A6105" s="5"/>
      <c r="B6105" s="5"/>
      <c r="C6105" s="49" t="str">
        <f t="shared" ca="1" si="95"/>
        <v>_</v>
      </c>
      <c r="D6105" s="5"/>
    </row>
    <row r="6106" spans="1:4" x14ac:dyDescent="0.25">
      <c r="A6106" s="6"/>
      <c r="B6106" s="6"/>
      <c r="C6106" s="48" t="str">
        <f t="shared" ca="1" si="95"/>
        <v>_</v>
      </c>
      <c r="D6106" s="6"/>
    </row>
    <row r="6107" spans="1:4" x14ac:dyDescent="0.25">
      <c r="A6107" s="5"/>
      <c r="B6107" s="5"/>
      <c r="C6107" s="49" t="str">
        <f t="shared" ca="1" si="95"/>
        <v>_</v>
      </c>
      <c r="D6107" s="5"/>
    </row>
    <row r="6108" spans="1:4" x14ac:dyDescent="0.25">
      <c r="A6108" s="6"/>
      <c r="B6108" s="6"/>
      <c r="C6108" s="48" t="str">
        <f t="shared" ca="1" si="95"/>
        <v>_</v>
      </c>
      <c r="D6108" s="6"/>
    </row>
    <row r="6109" spans="1:4" x14ac:dyDescent="0.25">
      <c r="A6109" s="5"/>
      <c r="B6109" s="5"/>
      <c r="C6109" s="49" t="str">
        <f t="shared" ca="1" si="95"/>
        <v>_</v>
      </c>
      <c r="D6109" s="5"/>
    </row>
    <row r="6110" spans="1:4" x14ac:dyDescent="0.25">
      <c r="A6110" s="6"/>
      <c r="B6110" s="6"/>
      <c r="C6110" s="48" t="str">
        <f t="shared" ca="1" si="95"/>
        <v>_</v>
      </c>
      <c r="D6110" s="6"/>
    </row>
    <row r="6111" spans="1:4" x14ac:dyDescent="0.25">
      <c r="A6111" s="5"/>
      <c r="B6111" s="5"/>
      <c r="C6111" s="49" t="str">
        <f t="shared" ca="1" si="95"/>
        <v>_</v>
      </c>
      <c r="D6111" s="5"/>
    </row>
    <row r="6112" spans="1:4" x14ac:dyDescent="0.25">
      <c r="A6112" s="6"/>
      <c r="B6112" s="6"/>
      <c r="C6112" s="48" t="str">
        <f t="shared" ca="1" si="95"/>
        <v>_</v>
      </c>
      <c r="D6112" s="6"/>
    </row>
    <row r="6113" spans="1:4" x14ac:dyDescent="0.25">
      <c r="A6113" s="5"/>
      <c r="B6113" s="5"/>
      <c r="C6113" s="49" t="str">
        <f t="shared" ca="1" si="95"/>
        <v>_</v>
      </c>
      <c r="D6113" s="5"/>
    </row>
    <row r="6114" spans="1:4" x14ac:dyDescent="0.25">
      <c r="A6114" s="6"/>
      <c r="B6114" s="6"/>
      <c r="C6114" s="48" t="str">
        <f t="shared" ca="1" si="95"/>
        <v>_</v>
      </c>
      <c r="D6114" s="6"/>
    </row>
    <row r="6115" spans="1:4" x14ac:dyDescent="0.25">
      <c r="A6115" s="5"/>
      <c r="B6115" s="5"/>
      <c r="C6115" s="49" t="str">
        <f t="shared" ca="1" si="95"/>
        <v>_</v>
      </c>
      <c r="D6115" s="5"/>
    </row>
    <row r="6116" spans="1:4" x14ac:dyDescent="0.25">
      <c r="A6116" s="6"/>
      <c r="B6116" s="6"/>
      <c r="C6116" s="48" t="str">
        <f t="shared" ca="1" si="95"/>
        <v>_</v>
      </c>
      <c r="D6116" s="6"/>
    </row>
    <row r="6117" spans="1:4" x14ac:dyDescent="0.25">
      <c r="A6117" s="5"/>
      <c r="B6117" s="5"/>
      <c r="C6117" s="49" t="str">
        <f t="shared" ca="1" si="95"/>
        <v>_</v>
      </c>
      <c r="D6117" s="5"/>
    </row>
    <row r="6118" spans="1:4" x14ac:dyDescent="0.25">
      <c r="A6118" s="6"/>
      <c r="B6118" s="6"/>
      <c r="C6118" s="48" t="str">
        <f t="shared" ca="1" si="95"/>
        <v>_</v>
      </c>
      <c r="D6118" s="6"/>
    </row>
    <row r="6119" spans="1:4" x14ac:dyDescent="0.25">
      <c r="A6119" s="5"/>
      <c r="B6119" s="5"/>
      <c r="C6119" s="49" t="str">
        <f t="shared" ca="1" si="95"/>
        <v>_</v>
      </c>
      <c r="D6119" s="5"/>
    </row>
    <row r="6120" spans="1:4" x14ac:dyDescent="0.25">
      <c r="A6120" s="6"/>
      <c r="B6120" s="6"/>
      <c r="C6120" s="48" t="str">
        <f t="shared" ca="1" si="95"/>
        <v>_</v>
      </c>
      <c r="D6120" s="6"/>
    </row>
    <row r="6121" spans="1:4" x14ac:dyDescent="0.25">
      <c r="A6121" s="5"/>
      <c r="B6121" s="5"/>
      <c r="C6121" s="49" t="str">
        <f t="shared" ca="1" si="95"/>
        <v>_</v>
      </c>
      <c r="D6121" s="5"/>
    </row>
    <row r="6122" spans="1:4" x14ac:dyDescent="0.25">
      <c r="A6122" s="6"/>
      <c r="B6122" s="6"/>
      <c r="C6122" s="48" t="str">
        <f t="shared" ca="1" si="95"/>
        <v>_</v>
      </c>
      <c r="D6122" s="6"/>
    </row>
    <row r="6123" spans="1:4" x14ac:dyDescent="0.25">
      <c r="A6123" s="5"/>
      <c r="B6123" s="5"/>
      <c r="C6123" s="49" t="str">
        <f t="shared" ca="1" si="95"/>
        <v>_</v>
      </c>
      <c r="D6123" s="5"/>
    </row>
    <row r="6124" spans="1:4" x14ac:dyDescent="0.25">
      <c r="A6124" s="6"/>
      <c r="B6124" s="6"/>
      <c r="C6124" s="48" t="str">
        <f t="shared" ca="1" si="95"/>
        <v>_</v>
      </c>
      <c r="D6124" s="6"/>
    </row>
    <row r="6125" spans="1:4" x14ac:dyDescent="0.25">
      <c r="A6125" s="5"/>
      <c r="B6125" s="5"/>
      <c r="C6125" s="49" t="str">
        <f t="shared" ca="1" si="95"/>
        <v>_</v>
      </c>
      <c r="D6125" s="5"/>
    </row>
    <row r="6126" spans="1:4" x14ac:dyDescent="0.25">
      <c r="A6126" s="6"/>
      <c r="B6126" s="6"/>
      <c r="C6126" s="48" t="str">
        <f t="shared" ca="1" si="95"/>
        <v>_</v>
      </c>
      <c r="D6126" s="6"/>
    </row>
    <row r="6127" spans="1:4" x14ac:dyDescent="0.25">
      <c r="A6127" s="5"/>
      <c r="B6127" s="5"/>
      <c r="C6127" s="49" t="str">
        <f t="shared" ca="1" si="95"/>
        <v>_</v>
      </c>
      <c r="D6127" s="5"/>
    </row>
    <row r="6128" spans="1:4" x14ac:dyDescent="0.25">
      <c r="A6128" s="6"/>
      <c r="B6128" s="6"/>
      <c r="C6128" s="48" t="str">
        <f t="shared" ca="1" si="95"/>
        <v>_</v>
      </c>
      <c r="D6128" s="6"/>
    </row>
    <row r="6129" spans="1:4" x14ac:dyDescent="0.25">
      <c r="A6129" s="5"/>
      <c r="B6129" s="5"/>
      <c r="C6129" s="49" t="str">
        <f t="shared" ca="1" si="95"/>
        <v>_</v>
      </c>
      <c r="D6129" s="5"/>
    </row>
    <row r="6130" spans="1:4" x14ac:dyDescent="0.25">
      <c r="A6130" s="6"/>
      <c r="B6130" s="6"/>
      <c r="C6130" s="48" t="str">
        <f t="shared" ca="1" si="95"/>
        <v>_</v>
      </c>
      <c r="D6130" s="6"/>
    </row>
    <row r="6131" spans="1:4" x14ac:dyDescent="0.25">
      <c r="A6131" s="5"/>
      <c r="B6131" s="5"/>
      <c r="C6131" s="49" t="str">
        <f t="shared" ca="1" si="95"/>
        <v>_</v>
      </c>
      <c r="D6131" s="5"/>
    </row>
    <row r="6132" spans="1:4" x14ac:dyDescent="0.25">
      <c r="A6132" s="6"/>
      <c r="B6132" s="6"/>
      <c r="C6132" s="48" t="str">
        <f t="shared" ca="1" si="95"/>
        <v>_</v>
      </c>
      <c r="D6132" s="6"/>
    </row>
    <row r="6133" spans="1:4" x14ac:dyDescent="0.25">
      <c r="A6133" s="5"/>
      <c r="B6133" s="5"/>
      <c r="C6133" s="49" t="str">
        <f t="shared" ca="1" si="95"/>
        <v>_</v>
      </c>
      <c r="D6133" s="5"/>
    </row>
    <row r="6134" spans="1:4" x14ac:dyDescent="0.25">
      <c r="A6134" s="6"/>
      <c r="B6134" s="6"/>
      <c r="C6134" s="48" t="str">
        <f t="shared" ca="1" si="95"/>
        <v>_</v>
      </c>
      <c r="D6134" s="6"/>
    </row>
    <row r="6135" spans="1:4" x14ac:dyDescent="0.25">
      <c r="A6135" s="5"/>
      <c r="B6135" s="5"/>
      <c r="C6135" s="49" t="str">
        <f t="shared" ca="1" si="95"/>
        <v>_</v>
      </c>
      <c r="D6135" s="5"/>
    </row>
    <row r="6136" spans="1:4" x14ac:dyDescent="0.25">
      <c r="A6136" s="6"/>
      <c r="B6136" s="6"/>
      <c r="C6136" s="48" t="str">
        <f t="shared" ca="1" si="95"/>
        <v>_</v>
      </c>
      <c r="D6136" s="6"/>
    </row>
    <row r="6137" spans="1:4" x14ac:dyDescent="0.25">
      <c r="A6137" s="5"/>
      <c r="B6137" s="5"/>
      <c r="C6137" s="49" t="str">
        <f t="shared" ca="1" si="95"/>
        <v>_</v>
      </c>
      <c r="D6137" s="5"/>
    </row>
    <row r="6138" spans="1:4" x14ac:dyDescent="0.25">
      <c r="A6138" s="6"/>
      <c r="B6138" s="6"/>
      <c r="C6138" s="48" t="str">
        <f t="shared" ca="1" si="95"/>
        <v>_</v>
      </c>
      <c r="D6138" s="6"/>
    </row>
    <row r="6139" spans="1:4" x14ac:dyDescent="0.25">
      <c r="A6139" s="5"/>
      <c r="B6139" s="5"/>
      <c r="C6139" s="49" t="str">
        <f t="shared" ca="1" si="95"/>
        <v>_</v>
      </c>
      <c r="D6139" s="5"/>
    </row>
    <row r="6140" spans="1:4" x14ac:dyDescent="0.25">
      <c r="A6140" s="6"/>
      <c r="B6140" s="6"/>
      <c r="C6140" s="48" t="str">
        <f t="shared" ca="1" si="95"/>
        <v>_</v>
      </c>
      <c r="D6140" s="6"/>
    </row>
    <row r="6141" spans="1:4" x14ac:dyDescent="0.25">
      <c r="A6141" s="5"/>
      <c r="B6141" s="5"/>
      <c r="C6141" s="49" t="str">
        <f t="shared" ca="1" si="95"/>
        <v>_</v>
      </c>
      <c r="D6141" s="5"/>
    </row>
    <row r="6142" spans="1:4" x14ac:dyDescent="0.25">
      <c r="A6142" s="6"/>
      <c r="B6142" s="6"/>
      <c r="C6142" s="48" t="str">
        <f t="shared" ca="1" si="95"/>
        <v>_</v>
      </c>
      <c r="D6142" s="6"/>
    </row>
    <row r="6143" spans="1:4" x14ac:dyDescent="0.25">
      <c r="A6143" s="5"/>
      <c r="B6143" s="5"/>
      <c r="C6143" s="49" t="str">
        <f t="shared" ca="1" si="95"/>
        <v>_</v>
      </c>
      <c r="D6143" s="5"/>
    </row>
    <row r="6144" spans="1:4" x14ac:dyDescent="0.25">
      <c r="A6144" s="6"/>
      <c r="B6144" s="6"/>
      <c r="C6144" s="48" t="str">
        <f t="shared" ca="1" si="95"/>
        <v>_</v>
      </c>
      <c r="D6144" s="6"/>
    </row>
    <row r="6145" spans="1:4" x14ac:dyDescent="0.25">
      <c r="A6145" s="5"/>
      <c r="B6145" s="5"/>
      <c r="C6145" s="49" t="str">
        <f t="shared" ca="1" si="95"/>
        <v>_</v>
      </c>
      <c r="D6145" s="5"/>
    </row>
    <row r="6146" spans="1:4" x14ac:dyDescent="0.25">
      <c r="A6146" s="6"/>
      <c r="B6146" s="6"/>
      <c r="C6146" s="48" t="str">
        <f t="shared" ca="1" si="95"/>
        <v>_</v>
      </c>
      <c r="D6146" s="6"/>
    </row>
    <row r="6147" spans="1:4" x14ac:dyDescent="0.25">
      <c r="A6147" s="5"/>
      <c r="B6147" s="5"/>
      <c r="C6147" s="49" t="str">
        <f t="shared" ca="1" si="95"/>
        <v>_</v>
      </c>
      <c r="D6147" s="5"/>
    </row>
    <row r="6148" spans="1:4" x14ac:dyDescent="0.25">
      <c r="A6148" s="6"/>
      <c r="B6148" s="6"/>
      <c r="C6148" s="48" t="str">
        <f t="shared" ref="C6148:C6211" ca="1" si="96">INDIRECT("A"&amp;ROW())&amp;"_"&amp;INDIRECT("B"&amp;ROW())</f>
        <v>_</v>
      </c>
      <c r="D6148" s="6"/>
    </row>
    <row r="6149" spans="1:4" x14ac:dyDescent="0.25">
      <c r="A6149" s="5"/>
      <c r="B6149" s="5"/>
      <c r="C6149" s="49" t="str">
        <f t="shared" ca="1" si="96"/>
        <v>_</v>
      </c>
      <c r="D6149" s="5"/>
    </row>
    <row r="6150" spans="1:4" x14ac:dyDescent="0.25">
      <c r="A6150" s="6"/>
      <c r="B6150" s="6"/>
      <c r="C6150" s="48" t="str">
        <f t="shared" ca="1" si="96"/>
        <v>_</v>
      </c>
      <c r="D6150" s="6"/>
    </row>
    <row r="6151" spans="1:4" x14ac:dyDescent="0.25">
      <c r="A6151" s="5"/>
      <c r="B6151" s="5"/>
      <c r="C6151" s="49" t="str">
        <f t="shared" ca="1" si="96"/>
        <v>_</v>
      </c>
      <c r="D6151" s="5"/>
    </row>
    <row r="6152" spans="1:4" x14ac:dyDescent="0.25">
      <c r="A6152" s="6"/>
      <c r="B6152" s="6"/>
      <c r="C6152" s="48" t="str">
        <f t="shared" ca="1" si="96"/>
        <v>_</v>
      </c>
      <c r="D6152" s="6"/>
    </row>
    <row r="6153" spans="1:4" x14ac:dyDescent="0.25">
      <c r="A6153" s="5"/>
      <c r="B6153" s="5"/>
      <c r="C6153" s="49" t="str">
        <f t="shared" ca="1" si="96"/>
        <v>_</v>
      </c>
      <c r="D6153" s="5"/>
    </row>
    <row r="6154" spans="1:4" x14ac:dyDescent="0.25">
      <c r="A6154" s="6"/>
      <c r="B6154" s="6"/>
      <c r="C6154" s="48" t="str">
        <f t="shared" ca="1" si="96"/>
        <v>_</v>
      </c>
      <c r="D6154" s="6"/>
    </row>
    <row r="6155" spans="1:4" x14ac:dyDescent="0.25">
      <c r="A6155" s="5"/>
      <c r="B6155" s="5"/>
      <c r="C6155" s="49" t="str">
        <f t="shared" ca="1" si="96"/>
        <v>_</v>
      </c>
      <c r="D6155" s="5"/>
    </row>
    <row r="6156" spans="1:4" x14ac:dyDescent="0.25">
      <c r="A6156" s="6"/>
      <c r="B6156" s="6"/>
      <c r="C6156" s="48" t="str">
        <f t="shared" ca="1" si="96"/>
        <v>_</v>
      </c>
      <c r="D6156" s="6"/>
    </row>
    <row r="6157" spans="1:4" x14ac:dyDescent="0.25">
      <c r="A6157" s="5"/>
      <c r="B6157" s="5"/>
      <c r="C6157" s="49" t="str">
        <f t="shared" ca="1" si="96"/>
        <v>_</v>
      </c>
      <c r="D6157" s="5"/>
    </row>
    <row r="6158" spans="1:4" x14ac:dyDescent="0.25">
      <c r="A6158" s="6"/>
      <c r="B6158" s="6"/>
      <c r="C6158" s="48" t="str">
        <f t="shared" ca="1" si="96"/>
        <v>_</v>
      </c>
      <c r="D6158" s="6"/>
    </row>
    <row r="6159" spans="1:4" x14ac:dyDescent="0.25">
      <c r="A6159" s="5"/>
      <c r="B6159" s="5"/>
      <c r="C6159" s="49" t="str">
        <f t="shared" ca="1" si="96"/>
        <v>_</v>
      </c>
      <c r="D6159" s="5"/>
    </row>
    <row r="6160" spans="1:4" x14ac:dyDescent="0.25">
      <c r="A6160" s="6"/>
      <c r="B6160" s="6"/>
      <c r="C6160" s="48" t="str">
        <f t="shared" ca="1" si="96"/>
        <v>_</v>
      </c>
      <c r="D6160" s="6"/>
    </row>
    <row r="6161" spans="1:4" x14ac:dyDescent="0.25">
      <c r="A6161" s="5"/>
      <c r="B6161" s="5"/>
      <c r="C6161" s="49" t="str">
        <f t="shared" ca="1" si="96"/>
        <v>_</v>
      </c>
      <c r="D6161" s="5"/>
    </row>
    <row r="6162" spans="1:4" x14ac:dyDescent="0.25">
      <c r="A6162" s="6"/>
      <c r="B6162" s="6"/>
      <c r="C6162" s="48" t="str">
        <f t="shared" ca="1" si="96"/>
        <v>_</v>
      </c>
      <c r="D6162" s="6"/>
    </row>
    <row r="6163" spans="1:4" x14ac:dyDescent="0.25">
      <c r="A6163" s="5"/>
      <c r="B6163" s="5"/>
      <c r="C6163" s="49" t="str">
        <f t="shared" ca="1" si="96"/>
        <v>_</v>
      </c>
      <c r="D6163" s="5"/>
    </row>
    <row r="6164" spans="1:4" x14ac:dyDescent="0.25">
      <c r="A6164" s="6"/>
      <c r="B6164" s="6"/>
      <c r="C6164" s="48" t="str">
        <f t="shared" ca="1" si="96"/>
        <v>_</v>
      </c>
      <c r="D6164" s="6"/>
    </row>
    <row r="6165" spans="1:4" x14ac:dyDescent="0.25">
      <c r="A6165" s="5"/>
      <c r="B6165" s="5"/>
      <c r="C6165" s="49" t="str">
        <f t="shared" ca="1" si="96"/>
        <v>_</v>
      </c>
      <c r="D6165" s="5"/>
    </row>
    <row r="6166" spans="1:4" x14ac:dyDescent="0.25">
      <c r="A6166" s="6"/>
      <c r="B6166" s="6"/>
      <c r="C6166" s="48" t="str">
        <f t="shared" ca="1" si="96"/>
        <v>_</v>
      </c>
      <c r="D6166" s="6"/>
    </row>
    <row r="6167" spans="1:4" x14ac:dyDescent="0.25">
      <c r="A6167" s="5"/>
      <c r="B6167" s="5"/>
      <c r="C6167" s="49" t="str">
        <f t="shared" ca="1" si="96"/>
        <v>_</v>
      </c>
      <c r="D6167" s="5"/>
    </row>
    <row r="6168" spans="1:4" x14ac:dyDescent="0.25">
      <c r="A6168" s="6"/>
      <c r="B6168" s="6"/>
      <c r="C6168" s="48" t="str">
        <f t="shared" ca="1" si="96"/>
        <v>_</v>
      </c>
      <c r="D6168" s="6"/>
    </row>
    <row r="6169" spans="1:4" x14ac:dyDescent="0.25">
      <c r="A6169" s="5"/>
      <c r="B6169" s="5"/>
      <c r="C6169" s="49" t="str">
        <f t="shared" ca="1" si="96"/>
        <v>_</v>
      </c>
      <c r="D6169" s="5"/>
    </row>
    <row r="6170" spans="1:4" x14ac:dyDescent="0.25">
      <c r="A6170" s="6"/>
      <c r="B6170" s="6"/>
      <c r="C6170" s="48" t="str">
        <f t="shared" ca="1" si="96"/>
        <v>_</v>
      </c>
      <c r="D6170" s="6"/>
    </row>
    <row r="6171" spans="1:4" x14ac:dyDescent="0.25">
      <c r="A6171" s="5"/>
      <c r="B6171" s="5"/>
      <c r="C6171" s="49" t="str">
        <f t="shared" ca="1" si="96"/>
        <v>_</v>
      </c>
      <c r="D6171" s="5"/>
    </row>
    <row r="6172" spans="1:4" x14ac:dyDescent="0.25">
      <c r="A6172" s="6"/>
      <c r="B6172" s="6"/>
      <c r="C6172" s="48" t="str">
        <f t="shared" ca="1" si="96"/>
        <v>_</v>
      </c>
      <c r="D6172" s="6"/>
    </row>
    <row r="6173" spans="1:4" x14ac:dyDescent="0.25">
      <c r="A6173" s="5"/>
      <c r="B6173" s="5"/>
      <c r="C6173" s="49" t="str">
        <f t="shared" ca="1" si="96"/>
        <v>_</v>
      </c>
      <c r="D6173" s="5"/>
    </row>
    <row r="6174" spans="1:4" x14ac:dyDescent="0.25">
      <c r="A6174" s="6"/>
      <c r="B6174" s="6"/>
      <c r="C6174" s="48" t="str">
        <f t="shared" ca="1" si="96"/>
        <v>_</v>
      </c>
      <c r="D6174" s="6"/>
    </row>
    <row r="6175" spans="1:4" x14ac:dyDescent="0.25">
      <c r="A6175" s="5"/>
      <c r="B6175" s="5"/>
      <c r="C6175" s="49" t="str">
        <f t="shared" ca="1" si="96"/>
        <v>_</v>
      </c>
      <c r="D6175" s="5"/>
    </row>
    <row r="6176" spans="1:4" x14ac:dyDescent="0.25">
      <c r="A6176" s="6"/>
      <c r="B6176" s="6"/>
      <c r="C6176" s="48" t="str">
        <f t="shared" ca="1" si="96"/>
        <v>_</v>
      </c>
      <c r="D6176" s="6"/>
    </row>
    <row r="6177" spans="1:4" x14ac:dyDescent="0.25">
      <c r="A6177" s="5"/>
      <c r="B6177" s="5"/>
      <c r="C6177" s="49" t="str">
        <f t="shared" ca="1" si="96"/>
        <v>_</v>
      </c>
      <c r="D6177" s="5"/>
    </row>
    <row r="6178" spans="1:4" x14ac:dyDescent="0.25">
      <c r="A6178" s="6"/>
      <c r="B6178" s="6"/>
      <c r="C6178" s="48" t="str">
        <f t="shared" ca="1" si="96"/>
        <v>_</v>
      </c>
      <c r="D6178" s="6"/>
    </row>
    <row r="6179" spans="1:4" x14ac:dyDescent="0.25">
      <c r="A6179" s="5"/>
      <c r="B6179" s="5"/>
      <c r="C6179" s="49" t="str">
        <f t="shared" ca="1" si="96"/>
        <v>_</v>
      </c>
      <c r="D6179" s="5"/>
    </row>
    <row r="6180" spans="1:4" x14ac:dyDescent="0.25">
      <c r="A6180" s="6"/>
      <c r="B6180" s="6"/>
      <c r="C6180" s="48" t="str">
        <f t="shared" ca="1" si="96"/>
        <v>_</v>
      </c>
      <c r="D6180" s="6"/>
    </row>
    <row r="6181" spans="1:4" x14ac:dyDescent="0.25">
      <c r="A6181" s="5"/>
      <c r="B6181" s="5"/>
      <c r="C6181" s="49" t="str">
        <f t="shared" ca="1" si="96"/>
        <v>_</v>
      </c>
      <c r="D6181" s="5"/>
    </row>
    <row r="6182" spans="1:4" x14ac:dyDescent="0.25">
      <c r="A6182" s="6"/>
      <c r="B6182" s="6"/>
      <c r="C6182" s="48" t="str">
        <f t="shared" ca="1" si="96"/>
        <v>_</v>
      </c>
      <c r="D6182" s="6"/>
    </row>
    <row r="6183" spans="1:4" x14ac:dyDescent="0.25">
      <c r="A6183" s="5"/>
      <c r="B6183" s="5"/>
      <c r="C6183" s="49" t="str">
        <f t="shared" ca="1" si="96"/>
        <v>_</v>
      </c>
      <c r="D6183" s="5"/>
    </row>
    <row r="6184" spans="1:4" x14ac:dyDescent="0.25">
      <c r="A6184" s="6"/>
      <c r="B6184" s="6"/>
      <c r="C6184" s="48" t="str">
        <f t="shared" ca="1" si="96"/>
        <v>_</v>
      </c>
      <c r="D6184" s="6"/>
    </row>
    <row r="6185" spans="1:4" x14ac:dyDescent="0.25">
      <c r="A6185" s="5"/>
      <c r="B6185" s="5"/>
      <c r="C6185" s="49" t="str">
        <f t="shared" ca="1" si="96"/>
        <v>_</v>
      </c>
      <c r="D6185" s="5"/>
    </row>
    <row r="6186" spans="1:4" x14ac:dyDescent="0.25">
      <c r="A6186" s="6"/>
      <c r="B6186" s="6"/>
      <c r="C6186" s="48" t="str">
        <f t="shared" ca="1" si="96"/>
        <v>_</v>
      </c>
      <c r="D6186" s="6"/>
    </row>
    <row r="6187" spans="1:4" x14ac:dyDescent="0.25">
      <c r="A6187" s="5"/>
      <c r="B6187" s="5"/>
      <c r="C6187" s="49" t="str">
        <f t="shared" ca="1" si="96"/>
        <v>_</v>
      </c>
      <c r="D6187" s="5"/>
    </row>
    <row r="6188" spans="1:4" x14ac:dyDescent="0.25">
      <c r="A6188" s="6"/>
      <c r="B6188" s="6"/>
      <c r="C6188" s="48" t="str">
        <f t="shared" ca="1" si="96"/>
        <v>_</v>
      </c>
      <c r="D6188" s="6"/>
    </row>
    <row r="6189" spans="1:4" x14ac:dyDescent="0.25">
      <c r="A6189" s="5"/>
      <c r="B6189" s="5"/>
      <c r="C6189" s="49" t="str">
        <f t="shared" ca="1" si="96"/>
        <v>_</v>
      </c>
      <c r="D6189" s="5"/>
    </row>
    <row r="6190" spans="1:4" x14ac:dyDescent="0.25">
      <c r="A6190" s="6"/>
      <c r="B6190" s="6"/>
      <c r="C6190" s="48" t="str">
        <f t="shared" ca="1" si="96"/>
        <v>_</v>
      </c>
      <c r="D6190" s="6"/>
    </row>
    <row r="6191" spans="1:4" x14ac:dyDescent="0.25">
      <c r="A6191" s="5"/>
      <c r="B6191" s="5"/>
      <c r="C6191" s="49" t="str">
        <f t="shared" ca="1" si="96"/>
        <v>_</v>
      </c>
      <c r="D6191" s="5"/>
    </row>
    <row r="6192" spans="1:4" x14ac:dyDescent="0.25">
      <c r="A6192" s="6"/>
      <c r="B6192" s="6"/>
      <c r="C6192" s="48" t="str">
        <f t="shared" ca="1" si="96"/>
        <v>_</v>
      </c>
      <c r="D6192" s="6"/>
    </row>
    <row r="6193" spans="1:4" x14ac:dyDescent="0.25">
      <c r="A6193" s="5"/>
      <c r="B6193" s="5"/>
      <c r="C6193" s="49" t="str">
        <f t="shared" ca="1" si="96"/>
        <v>_</v>
      </c>
      <c r="D6193" s="5"/>
    </row>
    <row r="6194" spans="1:4" x14ac:dyDescent="0.25">
      <c r="A6194" s="6"/>
      <c r="B6194" s="6"/>
      <c r="C6194" s="48" t="str">
        <f t="shared" ca="1" si="96"/>
        <v>_</v>
      </c>
      <c r="D6194" s="6"/>
    </row>
    <row r="6195" spans="1:4" x14ac:dyDescent="0.25">
      <c r="A6195" s="5"/>
      <c r="B6195" s="5"/>
      <c r="C6195" s="49" t="str">
        <f t="shared" ca="1" si="96"/>
        <v>_</v>
      </c>
      <c r="D6195" s="5"/>
    </row>
    <row r="6196" spans="1:4" x14ac:dyDescent="0.25">
      <c r="A6196" s="6"/>
      <c r="B6196" s="6"/>
      <c r="C6196" s="48" t="str">
        <f t="shared" ca="1" si="96"/>
        <v>_</v>
      </c>
      <c r="D6196" s="6"/>
    </row>
    <row r="6197" spans="1:4" x14ac:dyDescent="0.25">
      <c r="A6197" s="5"/>
      <c r="B6197" s="5"/>
      <c r="C6197" s="49" t="str">
        <f t="shared" ca="1" si="96"/>
        <v>_</v>
      </c>
      <c r="D6197" s="5"/>
    </row>
    <row r="6198" spans="1:4" x14ac:dyDescent="0.25">
      <c r="A6198" s="6"/>
      <c r="B6198" s="6"/>
      <c r="C6198" s="48" t="str">
        <f t="shared" ca="1" si="96"/>
        <v>_</v>
      </c>
      <c r="D6198" s="6"/>
    </row>
    <row r="6199" spans="1:4" x14ac:dyDescent="0.25">
      <c r="A6199" s="5"/>
      <c r="B6199" s="5"/>
      <c r="C6199" s="49" t="str">
        <f t="shared" ca="1" si="96"/>
        <v>_</v>
      </c>
      <c r="D6199" s="5"/>
    </row>
    <row r="6200" spans="1:4" x14ac:dyDescent="0.25">
      <c r="A6200" s="6"/>
      <c r="B6200" s="6"/>
      <c r="C6200" s="48" t="str">
        <f t="shared" ca="1" si="96"/>
        <v>_</v>
      </c>
      <c r="D6200" s="6"/>
    </row>
    <row r="6201" spans="1:4" x14ac:dyDescent="0.25">
      <c r="A6201" s="5"/>
      <c r="B6201" s="5"/>
      <c r="C6201" s="49" t="str">
        <f t="shared" ca="1" si="96"/>
        <v>_</v>
      </c>
      <c r="D6201" s="5"/>
    </row>
    <row r="6202" spans="1:4" x14ac:dyDescent="0.25">
      <c r="A6202" s="6"/>
      <c r="B6202" s="6"/>
      <c r="C6202" s="48" t="str">
        <f t="shared" ca="1" si="96"/>
        <v>_</v>
      </c>
      <c r="D6202" s="6"/>
    </row>
    <row r="6203" spans="1:4" x14ac:dyDescent="0.25">
      <c r="A6203" s="5"/>
      <c r="B6203" s="5"/>
      <c r="C6203" s="49" t="str">
        <f t="shared" ca="1" si="96"/>
        <v>_</v>
      </c>
      <c r="D6203" s="5"/>
    </row>
    <row r="6204" spans="1:4" x14ac:dyDescent="0.25">
      <c r="A6204" s="6"/>
      <c r="B6204" s="6"/>
      <c r="C6204" s="48" t="str">
        <f t="shared" ca="1" si="96"/>
        <v>_</v>
      </c>
      <c r="D6204" s="6"/>
    </row>
    <row r="6205" spans="1:4" x14ac:dyDescent="0.25">
      <c r="A6205" s="5"/>
      <c r="B6205" s="5"/>
      <c r="C6205" s="49" t="str">
        <f t="shared" ca="1" si="96"/>
        <v>_</v>
      </c>
      <c r="D6205" s="5"/>
    </row>
    <row r="6206" spans="1:4" x14ac:dyDescent="0.25">
      <c r="A6206" s="6"/>
      <c r="B6206" s="6"/>
      <c r="C6206" s="48" t="str">
        <f t="shared" ca="1" si="96"/>
        <v>_</v>
      </c>
      <c r="D6206" s="6"/>
    </row>
    <row r="6207" spans="1:4" x14ac:dyDescent="0.25">
      <c r="A6207" s="5"/>
      <c r="B6207" s="5"/>
      <c r="C6207" s="49" t="str">
        <f t="shared" ca="1" si="96"/>
        <v>_</v>
      </c>
      <c r="D6207" s="5"/>
    </row>
    <row r="6208" spans="1:4" x14ac:dyDescent="0.25">
      <c r="A6208" s="6"/>
      <c r="B6208" s="6"/>
      <c r="C6208" s="48" t="str">
        <f t="shared" ca="1" si="96"/>
        <v>_</v>
      </c>
      <c r="D6208" s="6"/>
    </row>
    <row r="6209" spans="1:4" x14ac:dyDescent="0.25">
      <c r="A6209" s="5"/>
      <c r="B6209" s="5"/>
      <c r="C6209" s="49" t="str">
        <f t="shared" ca="1" si="96"/>
        <v>_</v>
      </c>
      <c r="D6209" s="5"/>
    </row>
    <row r="6210" spans="1:4" x14ac:dyDescent="0.25">
      <c r="A6210" s="6"/>
      <c r="B6210" s="6"/>
      <c r="C6210" s="48" t="str">
        <f t="shared" ca="1" si="96"/>
        <v>_</v>
      </c>
      <c r="D6210" s="6"/>
    </row>
    <row r="6211" spans="1:4" x14ac:dyDescent="0.25">
      <c r="A6211" s="5"/>
      <c r="B6211" s="5"/>
      <c r="C6211" s="49" t="str">
        <f t="shared" ca="1" si="96"/>
        <v>_</v>
      </c>
      <c r="D6211" s="5"/>
    </row>
    <row r="6212" spans="1:4" x14ac:dyDescent="0.25">
      <c r="A6212" s="6"/>
      <c r="B6212" s="6"/>
      <c r="C6212" s="48" t="str">
        <f t="shared" ref="C6212:C6275" ca="1" si="97">INDIRECT("A"&amp;ROW())&amp;"_"&amp;INDIRECT("B"&amp;ROW())</f>
        <v>_</v>
      </c>
      <c r="D6212" s="6"/>
    </row>
    <row r="6213" spans="1:4" x14ac:dyDescent="0.25">
      <c r="A6213" s="5"/>
      <c r="B6213" s="5"/>
      <c r="C6213" s="49" t="str">
        <f t="shared" ca="1" si="97"/>
        <v>_</v>
      </c>
      <c r="D6213" s="5"/>
    </row>
    <row r="6214" spans="1:4" x14ac:dyDescent="0.25">
      <c r="A6214" s="6"/>
      <c r="B6214" s="6"/>
      <c r="C6214" s="48" t="str">
        <f t="shared" ca="1" si="97"/>
        <v>_</v>
      </c>
      <c r="D6214" s="6"/>
    </row>
    <row r="6215" spans="1:4" x14ac:dyDescent="0.25">
      <c r="A6215" s="5"/>
      <c r="B6215" s="5"/>
      <c r="C6215" s="49" t="str">
        <f t="shared" ca="1" si="97"/>
        <v>_</v>
      </c>
      <c r="D6215" s="5"/>
    </row>
    <row r="6216" spans="1:4" x14ac:dyDescent="0.25">
      <c r="A6216" s="6"/>
      <c r="B6216" s="6"/>
      <c r="C6216" s="48" t="str">
        <f t="shared" ca="1" si="97"/>
        <v>_</v>
      </c>
      <c r="D6216" s="6"/>
    </row>
    <row r="6217" spans="1:4" x14ac:dyDescent="0.25">
      <c r="A6217" s="5"/>
      <c r="B6217" s="5"/>
      <c r="C6217" s="49" t="str">
        <f t="shared" ca="1" si="97"/>
        <v>_</v>
      </c>
      <c r="D6217" s="5"/>
    </row>
    <row r="6218" spans="1:4" x14ac:dyDescent="0.25">
      <c r="A6218" s="6"/>
      <c r="B6218" s="6"/>
      <c r="C6218" s="48" t="str">
        <f t="shared" ca="1" si="97"/>
        <v>_</v>
      </c>
      <c r="D6218" s="6"/>
    </row>
    <row r="6219" spans="1:4" x14ac:dyDescent="0.25">
      <c r="A6219" s="5"/>
      <c r="B6219" s="5"/>
      <c r="C6219" s="49" t="str">
        <f t="shared" ca="1" si="97"/>
        <v>_</v>
      </c>
      <c r="D6219" s="5"/>
    </row>
    <row r="6220" spans="1:4" x14ac:dyDescent="0.25">
      <c r="A6220" s="6"/>
      <c r="B6220" s="6"/>
      <c r="C6220" s="48" t="str">
        <f t="shared" ca="1" si="97"/>
        <v>_</v>
      </c>
      <c r="D6220" s="6"/>
    </row>
    <row r="6221" spans="1:4" x14ac:dyDescent="0.25">
      <c r="A6221" s="5"/>
      <c r="B6221" s="5"/>
      <c r="C6221" s="49" t="str">
        <f t="shared" ca="1" si="97"/>
        <v>_</v>
      </c>
      <c r="D6221" s="5"/>
    </row>
    <row r="6222" spans="1:4" x14ac:dyDescent="0.25">
      <c r="A6222" s="6"/>
      <c r="B6222" s="6"/>
      <c r="C6222" s="48" t="str">
        <f t="shared" ca="1" si="97"/>
        <v>_</v>
      </c>
      <c r="D6222" s="6"/>
    </row>
    <row r="6223" spans="1:4" x14ac:dyDescent="0.25">
      <c r="A6223" s="5"/>
      <c r="B6223" s="5"/>
      <c r="C6223" s="49" t="str">
        <f t="shared" ca="1" si="97"/>
        <v>_</v>
      </c>
      <c r="D6223" s="5"/>
    </row>
    <row r="6224" spans="1:4" x14ac:dyDescent="0.25">
      <c r="A6224" s="6"/>
      <c r="B6224" s="6"/>
      <c r="C6224" s="48" t="str">
        <f t="shared" ca="1" si="97"/>
        <v>_</v>
      </c>
      <c r="D6224" s="6"/>
    </row>
    <row r="6225" spans="1:4" x14ac:dyDescent="0.25">
      <c r="A6225" s="5"/>
      <c r="B6225" s="5"/>
      <c r="C6225" s="49" t="str">
        <f t="shared" ca="1" si="97"/>
        <v>_</v>
      </c>
      <c r="D6225" s="5"/>
    </row>
    <row r="6226" spans="1:4" x14ac:dyDescent="0.25">
      <c r="A6226" s="6"/>
      <c r="B6226" s="6"/>
      <c r="C6226" s="48" t="str">
        <f t="shared" ca="1" si="97"/>
        <v>_</v>
      </c>
      <c r="D6226" s="6"/>
    </row>
    <row r="6227" spans="1:4" x14ac:dyDescent="0.25">
      <c r="A6227" s="5"/>
      <c r="B6227" s="5"/>
      <c r="C6227" s="49" t="str">
        <f t="shared" ca="1" si="97"/>
        <v>_</v>
      </c>
      <c r="D6227" s="5"/>
    </row>
    <row r="6228" spans="1:4" x14ac:dyDescent="0.25">
      <c r="A6228" s="6"/>
      <c r="B6228" s="6"/>
      <c r="C6228" s="48" t="str">
        <f t="shared" ca="1" si="97"/>
        <v>_</v>
      </c>
      <c r="D6228" s="6"/>
    </row>
    <row r="6229" spans="1:4" x14ac:dyDescent="0.25">
      <c r="A6229" s="5"/>
      <c r="B6229" s="5"/>
      <c r="C6229" s="49" t="str">
        <f t="shared" ca="1" si="97"/>
        <v>_</v>
      </c>
      <c r="D6229" s="5"/>
    </row>
    <row r="6230" spans="1:4" x14ac:dyDescent="0.25">
      <c r="A6230" s="6"/>
      <c r="B6230" s="6"/>
      <c r="C6230" s="48" t="str">
        <f t="shared" ca="1" si="97"/>
        <v>_</v>
      </c>
      <c r="D6230" s="6"/>
    </row>
    <row r="6231" spans="1:4" x14ac:dyDescent="0.25">
      <c r="A6231" s="5"/>
      <c r="B6231" s="5"/>
      <c r="C6231" s="49" t="str">
        <f t="shared" ca="1" si="97"/>
        <v>_</v>
      </c>
      <c r="D6231" s="5"/>
    </row>
    <row r="6232" spans="1:4" x14ac:dyDescent="0.25">
      <c r="A6232" s="6"/>
      <c r="B6232" s="6"/>
      <c r="C6232" s="48" t="str">
        <f t="shared" ca="1" si="97"/>
        <v>_</v>
      </c>
      <c r="D6232" s="6"/>
    </row>
    <row r="6233" spans="1:4" x14ac:dyDescent="0.25">
      <c r="A6233" s="5"/>
      <c r="B6233" s="5"/>
      <c r="C6233" s="49" t="str">
        <f t="shared" ca="1" si="97"/>
        <v>_</v>
      </c>
      <c r="D6233" s="5"/>
    </row>
    <row r="6234" spans="1:4" x14ac:dyDescent="0.25">
      <c r="A6234" s="6"/>
      <c r="B6234" s="6"/>
      <c r="C6234" s="48" t="str">
        <f t="shared" ca="1" si="97"/>
        <v>_</v>
      </c>
      <c r="D6234" s="6"/>
    </row>
    <row r="6235" spans="1:4" x14ac:dyDescent="0.25">
      <c r="A6235" s="5"/>
      <c r="B6235" s="5"/>
      <c r="C6235" s="49" t="str">
        <f t="shared" ca="1" si="97"/>
        <v>_</v>
      </c>
      <c r="D6235" s="5"/>
    </row>
    <row r="6236" spans="1:4" x14ac:dyDescent="0.25">
      <c r="A6236" s="6"/>
      <c r="B6236" s="6"/>
      <c r="C6236" s="48" t="str">
        <f t="shared" ca="1" si="97"/>
        <v>_</v>
      </c>
      <c r="D6236" s="6"/>
    </row>
    <row r="6237" spans="1:4" x14ac:dyDescent="0.25">
      <c r="A6237" s="5"/>
      <c r="B6237" s="5"/>
      <c r="C6237" s="49" t="str">
        <f t="shared" ca="1" si="97"/>
        <v>_</v>
      </c>
      <c r="D6237" s="5"/>
    </row>
    <row r="6238" spans="1:4" x14ac:dyDescent="0.25">
      <c r="A6238" s="6"/>
      <c r="B6238" s="6"/>
      <c r="C6238" s="48" t="str">
        <f t="shared" ca="1" si="97"/>
        <v>_</v>
      </c>
      <c r="D6238" s="6"/>
    </row>
    <row r="6239" spans="1:4" x14ac:dyDescent="0.25">
      <c r="A6239" s="5"/>
      <c r="B6239" s="5"/>
      <c r="C6239" s="49" t="str">
        <f t="shared" ca="1" si="97"/>
        <v>_</v>
      </c>
      <c r="D6239" s="5"/>
    </row>
    <row r="6240" spans="1:4" x14ac:dyDescent="0.25">
      <c r="A6240" s="6"/>
      <c r="B6240" s="6"/>
      <c r="C6240" s="48" t="str">
        <f t="shared" ca="1" si="97"/>
        <v>_</v>
      </c>
      <c r="D6240" s="6"/>
    </row>
    <row r="6241" spans="1:4" x14ac:dyDescent="0.25">
      <c r="A6241" s="5"/>
      <c r="B6241" s="5"/>
      <c r="C6241" s="49" t="str">
        <f t="shared" ca="1" si="97"/>
        <v>_</v>
      </c>
      <c r="D6241" s="5"/>
    </row>
    <row r="6242" spans="1:4" x14ac:dyDescent="0.25">
      <c r="A6242" s="6"/>
      <c r="B6242" s="6"/>
      <c r="C6242" s="48" t="str">
        <f t="shared" ca="1" si="97"/>
        <v>_</v>
      </c>
      <c r="D6242" s="6"/>
    </row>
    <row r="6243" spans="1:4" x14ac:dyDescent="0.25">
      <c r="A6243" s="5"/>
      <c r="B6243" s="5"/>
      <c r="C6243" s="49" t="str">
        <f t="shared" ca="1" si="97"/>
        <v>_</v>
      </c>
      <c r="D6243" s="5"/>
    </row>
    <row r="6244" spans="1:4" x14ac:dyDescent="0.25">
      <c r="A6244" s="6"/>
      <c r="B6244" s="6"/>
      <c r="C6244" s="48" t="str">
        <f t="shared" ca="1" si="97"/>
        <v>_</v>
      </c>
      <c r="D6244" s="6"/>
    </row>
    <row r="6245" spans="1:4" x14ac:dyDescent="0.25">
      <c r="A6245" s="5"/>
      <c r="B6245" s="5"/>
      <c r="C6245" s="49" t="str">
        <f t="shared" ca="1" si="97"/>
        <v>_</v>
      </c>
      <c r="D6245" s="5"/>
    </row>
    <row r="6246" spans="1:4" x14ac:dyDescent="0.25">
      <c r="A6246" s="6"/>
      <c r="B6246" s="6"/>
      <c r="C6246" s="48" t="str">
        <f t="shared" ca="1" si="97"/>
        <v>_</v>
      </c>
      <c r="D6246" s="6"/>
    </row>
    <row r="6247" spans="1:4" x14ac:dyDescent="0.25">
      <c r="A6247" s="5"/>
      <c r="B6247" s="5"/>
      <c r="C6247" s="49" t="str">
        <f t="shared" ca="1" si="97"/>
        <v>_</v>
      </c>
      <c r="D6247" s="5"/>
    </row>
    <row r="6248" spans="1:4" x14ac:dyDescent="0.25">
      <c r="A6248" s="6"/>
      <c r="B6248" s="6"/>
      <c r="C6248" s="48" t="str">
        <f t="shared" ca="1" si="97"/>
        <v>_</v>
      </c>
      <c r="D6248" s="6"/>
    </row>
    <row r="6249" spans="1:4" x14ac:dyDescent="0.25">
      <c r="A6249" s="5"/>
      <c r="B6249" s="5"/>
      <c r="C6249" s="49" t="str">
        <f t="shared" ca="1" si="97"/>
        <v>_</v>
      </c>
      <c r="D6249" s="5"/>
    </row>
    <row r="6250" spans="1:4" x14ac:dyDescent="0.25">
      <c r="A6250" s="6"/>
      <c r="B6250" s="6"/>
      <c r="C6250" s="48" t="str">
        <f t="shared" ca="1" si="97"/>
        <v>_</v>
      </c>
      <c r="D6250" s="6"/>
    </row>
    <row r="6251" spans="1:4" x14ac:dyDescent="0.25">
      <c r="A6251" s="5"/>
      <c r="B6251" s="5"/>
      <c r="C6251" s="49" t="str">
        <f t="shared" ca="1" si="97"/>
        <v>_</v>
      </c>
      <c r="D6251" s="5"/>
    </row>
    <row r="6252" spans="1:4" x14ac:dyDescent="0.25">
      <c r="A6252" s="6"/>
      <c r="B6252" s="6"/>
      <c r="C6252" s="48" t="str">
        <f t="shared" ca="1" si="97"/>
        <v>_</v>
      </c>
      <c r="D6252" s="6"/>
    </row>
    <row r="6253" spans="1:4" x14ac:dyDescent="0.25">
      <c r="A6253" s="5"/>
      <c r="B6253" s="5"/>
      <c r="C6253" s="49" t="str">
        <f t="shared" ca="1" si="97"/>
        <v>_</v>
      </c>
      <c r="D6253" s="5"/>
    </row>
    <row r="6254" spans="1:4" x14ac:dyDescent="0.25">
      <c r="A6254" s="6"/>
      <c r="B6254" s="6"/>
      <c r="C6254" s="48" t="str">
        <f t="shared" ca="1" si="97"/>
        <v>_</v>
      </c>
      <c r="D6254" s="6"/>
    </row>
    <row r="6255" spans="1:4" x14ac:dyDescent="0.25">
      <c r="A6255" s="5"/>
      <c r="B6255" s="5"/>
      <c r="C6255" s="49" t="str">
        <f t="shared" ca="1" si="97"/>
        <v>_</v>
      </c>
      <c r="D6255" s="5"/>
    </row>
    <row r="6256" spans="1:4" x14ac:dyDescent="0.25">
      <c r="A6256" s="6"/>
      <c r="B6256" s="6"/>
      <c r="C6256" s="48" t="str">
        <f t="shared" ca="1" si="97"/>
        <v>_</v>
      </c>
      <c r="D6256" s="6"/>
    </row>
    <row r="6257" spans="1:4" x14ac:dyDescent="0.25">
      <c r="A6257" s="5"/>
      <c r="B6257" s="5"/>
      <c r="C6257" s="49" t="str">
        <f t="shared" ca="1" si="97"/>
        <v>_</v>
      </c>
      <c r="D6257" s="5"/>
    </row>
    <row r="6258" spans="1:4" x14ac:dyDescent="0.25">
      <c r="A6258" s="6"/>
      <c r="B6258" s="6"/>
      <c r="C6258" s="48" t="str">
        <f t="shared" ca="1" si="97"/>
        <v>_</v>
      </c>
      <c r="D6258" s="6"/>
    </row>
    <row r="6259" spans="1:4" x14ac:dyDescent="0.25">
      <c r="A6259" s="5"/>
      <c r="B6259" s="5"/>
      <c r="C6259" s="49" t="str">
        <f t="shared" ca="1" si="97"/>
        <v>_</v>
      </c>
      <c r="D6259" s="5"/>
    </row>
    <row r="6260" spans="1:4" x14ac:dyDescent="0.25">
      <c r="A6260" s="6"/>
      <c r="B6260" s="6"/>
      <c r="C6260" s="48" t="str">
        <f t="shared" ca="1" si="97"/>
        <v>_</v>
      </c>
      <c r="D6260" s="6"/>
    </row>
    <row r="6261" spans="1:4" x14ac:dyDescent="0.25">
      <c r="A6261" s="5"/>
      <c r="B6261" s="5"/>
      <c r="C6261" s="49" t="str">
        <f t="shared" ca="1" si="97"/>
        <v>_</v>
      </c>
      <c r="D6261" s="5"/>
    </row>
    <row r="6262" spans="1:4" x14ac:dyDescent="0.25">
      <c r="A6262" s="6"/>
      <c r="B6262" s="6"/>
      <c r="C6262" s="48" t="str">
        <f t="shared" ca="1" si="97"/>
        <v>_</v>
      </c>
      <c r="D6262" s="6"/>
    </row>
    <row r="6263" spans="1:4" x14ac:dyDescent="0.25">
      <c r="A6263" s="5"/>
      <c r="B6263" s="5"/>
      <c r="C6263" s="49" t="str">
        <f t="shared" ca="1" si="97"/>
        <v>_</v>
      </c>
      <c r="D6263" s="5"/>
    </row>
    <row r="6264" spans="1:4" x14ac:dyDescent="0.25">
      <c r="A6264" s="6"/>
      <c r="B6264" s="6"/>
      <c r="C6264" s="48" t="str">
        <f t="shared" ca="1" si="97"/>
        <v>_</v>
      </c>
      <c r="D6264" s="6"/>
    </row>
    <row r="6265" spans="1:4" x14ac:dyDescent="0.25">
      <c r="A6265" s="5"/>
      <c r="B6265" s="5"/>
      <c r="C6265" s="49" t="str">
        <f t="shared" ca="1" si="97"/>
        <v>_</v>
      </c>
      <c r="D6265" s="5"/>
    </row>
    <row r="6266" spans="1:4" x14ac:dyDescent="0.25">
      <c r="A6266" s="6"/>
      <c r="B6266" s="6"/>
      <c r="C6266" s="48" t="str">
        <f t="shared" ca="1" si="97"/>
        <v>_</v>
      </c>
      <c r="D6266" s="6"/>
    </row>
    <row r="6267" spans="1:4" x14ac:dyDescent="0.25">
      <c r="A6267" s="5"/>
      <c r="B6267" s="5"/>
      <c r="C6267" s="49" t="str">
        <f t="shared" ca="1" si="97"/>
        <v>_</v>
      </c>
      <c r="D6267" s="5"/>
    </row>
    <row r="6268" spans="1:4" x14ac:dyDescent="0.25">
      <c r="A6268" s="6"/>
      <c r="B6268" s="6"/>
      <c r="C6268" s="48" t="str">
        <f t="shared" ca="1" si="97"/>
        <v>_</v>
      </c>
      <c r="D6268" s="6"/>
    </row>
    <row r="6269" spans="1:4" x14ac:dyDescent="0.25">
      <c r="A6269" s="5"/>
      <c r="B6269" s="5"/>
      <c r="C6269" s="49" t="str">
        <f t="shared" ca="1" si="97"/>
        <v>_</v>
      </c>
      <c r="D6269" s="5"/>
    </row>
    <row r="6270" spans="1:4" x14ac:dyDescent="0.25">
      <c r="A6270" s="6"/>
      <c r="B6270" s="6"/>
      <c r="C6270" s="48" t="str">
        <f t="shared" ca="1" si="97"/>
        <v>_</v>
      </c>
      <c r="D6270" s="6"/>
    </row>
    <row r="6271" spans="1:4" x14ac:dyDescent="0.25">
      <c r="A6271" s="5"/>
      <c r="B6271" s="5"/>
      <c r="C6271" s="49" t="str">
        <f t="shared" ca="1" si="97"/>
        <v>_</v>
      </c>
      <c r="D6271" s="5"/>
    </row>
    <row r="6272" spans="1:4" x14ac:dyDescent="0.25">
      <c r="A6272" s="6"/>
      <c r="B6272" s="6"/>
      <c r="C6272" s="48" t="str">
        <f t="shared" ca="1" si="97"/>
        <v>_</v>
      </c>
      <c r="D6272" s="6"/>
    </row>
    <row r="6273" spans="1:4" x14ac:dyDescent="0.25">
      <c r="A6273" s="5"/>
      <c r="B6273" s="5"/>
      <c r="C6273" s="49" t="str">
        <f t="shared" ca="1" si="97"/>
        <v>_</v>
      </c>
      <c r="D6273" s="5"/>
    </row>
    <row r="6274" spans="1:4" x14ac:dyDescent="0.25">
      <c r="A6274" s="6"/>
      <c r="B6274" s="6"/>
      <c r="C6274" s="48" t="str">
        <f t="shared" ca="1" si="97"/>
        <v>_</v>
      </c>
      <c r="D6274" s="6"/>
    </row>
    <row r="6275" spans="1:4" x14ac:dyDescent="0.25">
      <c r="A6275" s="5"/>
      <c r="B6275" s="5"/>
      <c r="C6275" s="49" t="str">
        <f t="shared" ca="1" si="97"/>
        <v>_</v>
      </c>
      <c r="D6275" s="5"/>
    </row>
    <row r="6276" spans="1:4" x14ac:dyDescent="0.25">
      <c r="A6276" s="6"/>
      <c r="B6276" s="6"/>
      <c r="C6276" s="48" t="str">
        <f t="shared" ref="C6276:C6339" ca="1" si="98">INDIRECT("A"&amp;ROW())&amp;"_"&amp;INDIRECT("B"&amp;ROW())</f>
        <v>_</v>
      </c>
      <c r="D6276" s="6"/>
    </row>
    <row r="6277" spans="1:4" x14ac:dyDescent="0.25">
      <c r="A6277" s="5"/>
      <c r="B6277" s="5"/>
      <c r="C6277" s="49" t="str">
        <f t="shared" ca="1" si="98"/>
        <v>_</v>
      </c>
      <c r="D6277" s="5"/>
    </row>
    <row r="6278" spans="1:4" x14ac:dyDescent="0.25">
      <c r="A6278" s="6"/>
      <c r="B6278" s="6"/>
      <c r="C6278" s="48" t="str">
        <f t="shared" ca="1" si="98"/>
        <v>_</v>
      </c>
      <c r="D6278" s="6"/>
    </row>
    <row r="6279" spans="1:4" x14ac:dyDescent="0.25">
      <c r="A6279" s="5"/>
      <c r="B6279" s="5"/>
      <c r="C6279" s="49" t="str">
        <f t="shared" ca="1" si="98"/>
        <v>_</v>
      </c>
      <c r="D6279" s="5"/>
    </row>
    <row r="6280" spans="1:4" x14ac:dyDescent="0.25">
      <c r="A6280" s="6"/>
      <c r="B6280" s="6"/>
      <c r="C6280" s="48" t="str">
        <f t="shared" ca="1" si="98"/>
        <v>_</v>
      </c>
      <c r="D6280" s="6"/>
    </row>
    <row r="6281" spans="1:4" x14ac:dyDescent="0.25">
      <c r="A6281" s="5"/>
      <c r="B6281" s="5"/>
      <c r="C6281" s="49" t="str">
        <f t="shared" ca="1" si="98"/>
        <v>_</v>
      </c>
      <c r="D6281" s="5"/>
    </row>
    <row r="6282" spans="1:4" x14ac:dyDescent="0.25">
      <c r="A6282" s="6"/>
      <c r="B6282" s="6"/>
      <c r="C6282" s="48" t="str">
        <f t="shared" ca="1" si="98"/>
        <v>_</v>
      </c>
      <c r="D6282" s="6"/>
    </row>
    <row r="6283" spans="1:4" x14ac:dyDescent="0.25">
      <c r="A6283" s="5"/>
      <c r="B6283" s="5"/>
      <c r="C6283" s="49" t="str">
        <f t="shared" ca="1" si="98"/>
        <v>_</v>
      </c>
      <c r="D6283" s="5"/>
    </row>
    <row r="6284" spans="1:4" x14ac:dyDescent="0.25">
      <c r="A6284" s="6"/>
      <c r="B6284" s="6"/>
      <c r="C6284" s="48" t="str">
        <f t="shared" ca="1" si="98"/>
        <v>_</v>
      </c>
      <c r="D6284" s="6"/>
    </row>
    <row r="6285" spans="1:4" x14ac:dyDescent="0.25">
      <c r="A6285" s="5"/>
      <c r="B6285" s="5"/>
      <c r="C6285" s="49" t="str">
        <f t="shared" ca="1" si="98"/>
        <v>_</v>
      </c>
      <c r="D6285" s="5"/>
    </row>
    <row r="6286" spans="1:4" x14ac:dyDescent="0.25">
      <c r="A6286" s="6"/>
      <c r="B6286" s="6"/>
      <c r="C6286" s="48" t="str">
        <f t="shared" ca="1" si="98"/>
        <v>_</v>
      </c>
      <c r="D6286" s="6"/>
    </row>
    <row r="6287" spans="1:4" x14ac:dyDescent="0.25">
      <c r="A6287" s="5"/>
      <c r="B6287" s="5"/>
      <c r="C6287" s="49" t="str">
        <f t="shared" ca="1" si="98"/>
        <v>_</v>
      </c>
      <c r="D6287" s="5"/>
    </row>
    <row r="6288" spans="1:4" x14ac:dyDescent="0.25">
      <c r="A6288" s="6"/>
      <c r="B6288" s="6"/>
      <c r="C6288" s="48" t="str">
        <f t="shared" ca="1" si="98"/>
        <v>_</v>
      </c>
      <c r="D6288" s="6"/>
    </row>
    <row r="6289" spans="1:4" x14ac:dyDescent="0.25">
      <c r="A6289" s="5"/>
      <c r="B6289" s="5"/>
      <c r="C6289" s="49" t="str">
        <f t="shared" ca="1" si="98"/>
        <v>_</v>
      </c>
      <c r="D6289" s="5"/>
    </row>
    <row r="6290" spans="1:4" x14ac:dyDescent="0.25">
      <c r="A6290" s="6"/>
      <c r="B6290" s="6"/>
      <c r="C6290" s="48" t="str">
        <f t="shared" ca="1" si="98"/>
        <v>_</v>
      </c>
      <c r="D6290" s="6"/>
    </row>
    <row r="6291" spans="1:4" x14ac:dyDescent="0.25">
      <c r="A6291" s="5"/>
      <c r="B6291" s="5"/>
      <c r="C6291" s="49" t="str">
        <f t="shared" ca="1" si="98"/>
        <v>_</v>
      </c>
      <c r="D6291" s="5"/>
    </row>
    <row r="6292" spans="1:4" x14ac:dyDescent="0.25">
      <c r="A6292" s="6"/>
      <c r="B6292" s="6"/>
      <c r="C6292" s="48" t="str">
        <f t="shared" ca="1" si="98"/>
        <v>_</v>
      </c>
      <c r="D6292" s="6"/>
    </row>
    <row r="6293" spans="1:4" x14ac:dyDescent="0.25">
      <c r="A6293" s="5"/>
      <c r="B6293" s="5"/>
      <c r="C6293" s="49" t="str">
        <f t="shared" ca="1" si="98"/>
        <v>_</v>
      </c>
      <c r="D6293" s="5"/>
    </row>
    <row r="6294" spans="1:4" x14ac:dyDescent="0.25">
      <c r="A6294" s="6"/>
      <c r="B6294" s="6"/>
      <c r="C6294" s="48" t="str">
        <f t="shared" ca="1" si="98"/>
        <v>_</v>
      </c>
      <c r="D6294" s="6"/>
    </row>
    <row r="6295" spans="1:4" x14ac:dyDescent="0.25">
      <c r="A6295" s="5"/>
      <c r="B6295" s="5"/>
      <c r="C6295" s="49" t="str">
        <f t="shared" ca="1" si="98"/>
        <v>_</v>
      </c>
      <c r="D6295" s="5"/>
    </row>
    <row r="6296" spans="1:4" x14ac:dyDescent="0.25">
      <c r="A6296" s="6"/>
      <c r="B6296" s="6"/>
      <c r="C6296" s="48" t="str">
        <f t="shared" ca="1" si="98"/>
        <v>_</v>
      </c>
      <c r="D6296" s="6"/>
    </row>
    <row r="6297" spans="1:4" x14ac:dyDescent="0.25">
      <c r="A6297" s="5"/>
      <c r="B6297" s="5"/>
      <c r="C6297" s="49" t="str">
        <f t="shared" ca="1" si="98"/>
        <v>_</v>
      </c>
      <c r="D6297" s="5"/>
    </row>
    <row r="6298" spans="1:4" x14ac:dyDescent="0.25">
      <c r="A6298" s="6"/>
      <c r="B6298" s="6"/>
      <c r="C6298" s="48" t="str">
        <f t="shared" ca="1" si="98"/>
        <v>_</v>
      </c>
      <c r="D6298" s="6"/>
    </row>
    <row r="6299" spans="1:4" x14ac:dyDescent="0.25">
      <c r="A6299" s="5"/>
      <c r="B6299" s="5"/>
      <c r="C6299" s="49" t="str">
        <f t="shared" ca="1" si="98"/>
        <v>_</v>
      </c>
      <c r="D6299" s="5"/>
    </row>
    <row r="6300" spans="1:4" x14ac:dyDescent="0.25">
      <c r="A6300" s="6"/>
      <c r="B6300" s="6"/>
      <c r="C6300" s="48" t="str">
        <f t="shared" ca="1" si="98"/>
        <v>_</v>
      </c>
      <c r="D6300" s="6"/>
    </row>
    <row r="6301" spans="1:4" x14ac:dyDescent="0.25">
      <c r="A6301" s="5"/>
      <c r="B6301" s="5"/>
      <c r="C6301" s="49" t="str">
        <f t="shared" ca="1" si="98"/>
        <v>_</v>
      </c>
      <c r="D6301" s="5"/>
    </row>
    <row r="6302" spans="1:4" x14ac:dyDescent="0.25">
      <c r="A6302" s="6"/>
      <c r="B6302" s="6"/>
      <c r="C6302" s="48" t="str">
        <f t="shared" ca="1" si="98"/>
        <v>_</v>
      </c>
      <c r="D6302" s="6"/>
    </row>
    <row r="6303" spans="1:4" x14ac:dyDescent="0.25">
      <c r="A6303" s="5"/>
      <c r="B6303" s="5"/>
      <c r="C6303" s="49" t="str">
        <f t="shared" ca="1" si="98"/>
        <v>_</v>
      </c>
      <c r="D6303" s="5"/>
    </row>
    <row r="6304" spans="1:4" x14ac:dyDescent="0.25">
      <c r="A6304" s="6"/>
      <c r="B6304" s="6"/>
      <c r="C6304" s="48" t="str">
        <f t="shared" ca="1" si="98"/>
        <v>_</v>
      </c>
      <c r="D6304" s="6"/>
    </row>
    <row r="6305" spans="1:4" x14ac:dyDescent="0.25">
      <c r="A6305" s="5"/>
      <c r="B6305" s="5"/>
      <c r="C6305" s="49" t="str">
        <f t="shared" ca="1" si="98"/>
        <v>_</v>
      </c>
      <c r="D6305" s="5"/>
    </row>
    <row r="6306" spans="1:4" x14ac:dyDescent="0.25">
      <c r="A6306" s="6"/>
      <c r="B6306" s="6"/>
      <c r="C6306" s="48" t="str">
        <f t="shared" ca="1" si="98"/>
        <v>_</v>
      </c>
      <c r="D6306" s="6"/>
    </row>
    <row r="6307" spans="1:4" x14ac:dyDescent="0.25">
      <c r="A6307" s="5"/>
      <c r="B6307" s="5"/>
      <c r="C6307" s="49" t="str">
        <f t="shared" ca="1" si="98"/>
        <v>_</v>
      </c>
      <c r="D6307" s="5"/>
    </row>
    <row r="6308" spans="1:4" x14ac:dyDescent="0.25">
      <c r="A6308" s="6"/>
      <c r="B6308" s="6"/>
      <c r="C6308" s="48" t="str">
        <f t="shared" ca="1" si="98"/>
        <v>_</v>
      </c>
      <c r="D6308" s="6"/>
    </row>
    <row r="6309" spans="1:4" x14ac:dyDescent="0.25">
      <c r="A6309" s="5"/>
      <c r="B6309" s="5"/>
      <c r="C6309" s="49" t="str">
        <f t="shared" ca="1" si="98"/>
        <v>_</v>
      </c>
      <c r="D6309" s="5"/>
    </row>
    <row r="6310" spans="1:4" x14ac:dyDescent="0.25">
      <c r="A6310" s="6"/>
      <c r="B6310" s="6"/>
      <c r="C6310" s="48" t="str">
        <f t="shared" ca="1" si="98"/>
        <v>_</v>
      </c>
      <c r="D6310" s="6"/>
    </row>
    <row r="6311" spans="1:4" x14ac:dyDescent="0.25">
      <c r="A6311" s="5"/>
      <c r="B6311" s="5"/>
      <c r="C6311" s="49" t="str">
        <f t="shared" ca="1" si="98"/>
        <v>_</v>
      </c>
      <c r="D6311" s="5"/>
    </row>
    <row r="6312" spans="1:4" x14ac:dyDescent="0.25">
      <c r="A6312" s="6"/>
      <c r="B6312" s="6"/>
      <c r="C6312" s="48" t="str">
        <f t="shared" ca="1" si="98"/>
        <v>_</v>
      </c>
      <c r="D6312" s="6"/>
    </row>
    <row r="6313" spans="1:4" x14ac:dyDescent="0.25">
      <c r="A6313" s="5"/>
      <c r="B6313" s="5"/>
      <c r="C6313" s="49" t="str">
        <f t="shared" ca="1" si="98"/>
        <v>_</v>
      </c>
      <c r="D6313" s="5"/>
    </row>
    <row r="6314" spans="1:4" x14ac:dyDescent="0.25">
      <c r="A6314" s="6"/>
      <c r="B6314" s="6"/>
      <c r="C6314" s="48" t="str">
        <f t="shared" ca="1" si="98"/>
        <v>_</v>
      </c>
      <c r="D6314" s="6"/>
    </row>
    <row r="6315" spans="1:4" x14ac:dyDescent="0.25">
      <c r="A6315" s="5"/>
      <c r="B6315" s="5"/>
      <c r="C6315" s="49" t="str">
        <f t="shared" ca="1" si="98"/>
        <v>_</v>
      </c>
      <c r="D6315" s="5"/>
    </row>
    <row r="6316" spans="1:4" x14ac:dyDescent="0.25">
      <c r="A6316" s="6"/>
      <c r="B6316" s="6"/>
      <c r="C6316" s="48" t="str">
        <f t="shared" ca="1" si="98"/>
        <v>_</v>
      </c>
      <c r="D6316" s="6"/>
    </row>
    <row r="6317" spans="1:4" x14ac:dyDescent="0.25">
      <c r="A6317" s="5"/>
      <c r="B6317" s="5"/>
      <c r="C6317" s="49" t="str">
        <f t="shared" ca="1" si="98"/>
        <v>_</v>
      </c>
      <c r="D6317" s="5"/>
    </row>
    <row r="6318" spans="1:4" x14ac:dyDescent="0.25">
      <c r="A6318" s="6"/>
      <c r="B6318" s="6"/>
      <c r="C6318" s="48" t="str">
        <f t="shared" ca="1" si="98"/>
        <v>_</v>
      </c>
      <c r="D6318" s="6"/>
    </row>
    <row r="6319" spans="1:4" x14ac:dyDescent="0.25">
      <c r="A6319" s="5"/>
      <c r="B6319" s="5"/>
      <c r="C6319" s="49" t="str">
        <f t="shared" ca="1" si="98"/>
        <v>_</v>
      </c>
      <c r="D6319" s="5"/>
    </row>
    <row r="6320" spans="1:4" x14ac:dyDescent="0.25">
      <c r="A6320" s="6"/>
      <c r="B6320" s="6"/>
      <c r="C6320" s="48" t="str">
        <f t="shared" ca="1" si="98"/>
        <v>_</v>
      </c>
      <c r="D6320" s="6"/>
    </row>
    <row r="6321" spans="1:4" x14ac:dyDescent="0.25">
      <c r="A6321" s="5"/>
      <c r="B6321" s="5"/>
      <c r="C6321" s="49" t="str">
        <f t="shared" ca="1" si="98"/>
        <v>_</v>
      </c>
      <c r="D6321" s="5"/>
    </row>
    <row r="6322" spans="1:4" x14ac:dyDescent="0.25">
      <c r="A6322" s="6"/>
      <c r="B6322" s="6"/>
      <c r="C6322" s="48" t="str">
        <f t="shared" ca="1" si="98"/>
        <v>_</v>
      </c>
      <c r="D6322" s="6"/>
    </row>
    <row r="6323" spans="1:4" x14ac:dyDescent="0.25">
      <c r="A6323" s="5"/>
      <c r="B6323" s="5"/>
      <c r="C6323" s="49" t="str">
        <f t="shared" ca="1" si="98"/>
        <v>_</v>
      </c>
      <c r="D6323" s="5"/>
    </row>
    <row r="6324" spans="1:4" x14ac:dyDescent="0.25">
      <c r="A6324" s="6"/>
      <c r="B6324" s="6"/>
      <c r="C6324" s="48" t="str">
        <f t="shared" ca="1" si="98"/>
        <v>_</v>
      </c>
      <c r="D6324" s="6"/>
    </row>
    <row r="6325" spans="1:4" x14ac:dyDescent="0.25">
      <c r="A6325" s="5"/>
      <c r="B6325" s="5"/>
      <c r="C6325" s="49" t="str">
        <f t="shared" ca="1" si="98"/>
        <v>_</v>
      </c>
      <c r="D6325" s="5"/>
    </row>
    <row r="6326" spans="1:4" x14ac:dyDescent="0.25">
      <c r="A6326" s="6"/>
      <c r="B6326" s="6"/>
      <c r="C6326" s="48" t="str">
        <f t="shared" ca="1" si="98"/>
        <v>_</v>
      </c>
      <c r="D6326" s="6"/>
    </row>
    <row r="6327" spans="1:4" x14ac:dyDescent="0.25">
      <c r="A6327" s="5"/>
      <c r="B6327" s="5"/>
      <c r="C6327" s="49" t="str">
        <f t="shared" ca="1" si="98"/>
        <v>_</v>
      </c>
      <c r="D6327" s="5"/>
    </row>
    <row r="6328" spans="1:4" x14ac:dyDescent="0.25">
      <c r="A6328" s="6"/>
      <c r="B6328" s="6"/>
      <c r="C6328" s="48" t="str">
        <f t="shared" ca="1" si="98"/>
        <v>_</v>
      </c>
      <c r="D6328" s="6"/>
    </row>
    <row r="6329" spans="1:4" x14ac:dyDescent="0.25">
      <c r="A6329" s="5"/>
      <c r="B6329" s="5"/>
      <c r="C6329" s="49" t="str">
        <f t="shared" ca="1" si="98"/>
        <v>_</v>
      </c>
      <c r="D6329" s="5"/>
    </row>
    <row r="6330" spans="1:4" x14ac:dyDescent="0.25">
      <c r="A6330" s="6"/>
      <c r="B6330" s="6"/>
      <c r="C6330" s="48" t="str">
        <f t="shared" ca="1" si="98"/>
        <v>_</v>
      </c>
      <c r="D6330" s="6"/>
    </row>
    <row r="6331" spans="1:4" x14ac:dyDescent="0.25">
      <c r="A6331" s="5"/>
      <c r="B6331" s="5"/>
      <c r="C6331" s="49" t="str">
        <f t="shared" ca="1" si="98"/>
        <v>_</v>
      </c>
      <c r="D6331" s="5"/>
    </row>
    <row r="6332" spans="1:4" x14ac:dyDescent="0.25">
      <c r="A6332" s="6"/>
      <c r="B6332" s="6"/>
      <c r="C6332" s="48" t="str">
        <f t="shared" ca="1" si="98"/>
        <v>_</v>
      </c>
      <c r="D6332" s="6"/>
    </row>
    <row r="6333" spans="1:4" x14ac:dyDescent="0.25">
      <c r="A6333" s="5"/>
      <c r="B6333" s="5"/>
      <c r="C6333" s="49" t="str">
        <f t="shared" ca="1" si="98"/>
        <v>_</v>
      </c>
      <c r="D6333" s="5"/>
    </row>
    <row r="6334" spans="1:4" x14ac:dyDescent="0.25">
      <c r="A6334" s="6"/>
      <c r="B6334" s="6"/>
      <c r="C6334" s="48" t="str">
        <f t="shared" ca="1" si="98"/>
        <v>_</v>
      </c>
      <c r="D6334" s="6"/>
    </row>
    <row r="6335" spans="1:4" x14ac:dyDescent="0.25">
      <c r="A6335" s="5"/>
      <c r="B6335" s="5"/>
      <c r="C6335" s="49" t="str">
        <f t="shared" ca="1" si="98"/>
        <v>_</v>
      </c>
      <c r="D6335" s="5"/>
    </row>
    <row r="6336" spans="1:4" x14ac:dyDescent="0.25">
      <c r="A6336" s="6"/>
      <c r="B6336" s="6"/>
      <c r="C6336" s="48" t="str">
        <f t="shared" ca="1" si="98"/>
        <v>_</v>
      </c>
      <c r="D6336" s="6"/>
    </row>
    <row r="6337" spans="1:4" x14ac:dyDescent="0.25">
      <c r="A6337" s="5"/>
      <c r="B6337" s="5"/>
      <c r="C6337" s="49" t="str">
        <f t="shared" ca="1" si="98"/>
        <v>_</v>
      </c>
      <c r="D6337" s="5"/>
    </row>
    <row r="6338" spans="1:4" x14ac:dyDescent="0.25">
      <c r="A6338" s="6"/>
      <c r="B6338" s="6"/>
      <c r="C6338" s="48" t="str">
        <f t="shared" ca="1" si="98"/>
        <v>_</v>
      </c>
      <c r="D6338" s="6"/>
    </row>
    <row r="6339" spans="1:4" x14ac:dyDescent="0.25">
      <c r="A6339" s="5"/>
      <c r="B6339" s="5"/>
      <c r="C6339" s="49" t="str">
        <f t="shared" ca="1" si="98"/>
        <v>_</v>
      </c>
      <c r="D6339" s="5"/>
    </row>
    <row r="6340" spans="1:4" x14ac:dyDescent="0.25">
      <c r="A6340" s="6"/>
      <c r="B6340" s="6"/>
      <c r="C6340" s="48" t="str">
        <f t="shared" ref="C6340:C6403" ca="1" si="99">INDIRECT("A"&amp;ROW())&amp;"_"&amp;INDIRECT("B"&amp;ROW())</f>
        <v>_</v>
      </c>
      <c r="D6340" s="6"/>
    </row>
    <row r="6341" spans="1:4" x14ac:dyDescent="0.25">
      <c r="A6341" s="5"/>
      <c r="B6341" s="5"/>
      <c r="C6341" s="49" t="str">
        <f t="shared" ca="1" si="99"/>
        <v>_</v>
      </c>
      <c r="D6341" s="5"/>
    </row>
    <row r="6342" spans="1:4" x14ac:dyDescent="0.25">
      <c r="A6342" s="6"/>
      <c r="B6342" s="6"/>
      <c r="C6342" s="48" t="str">
        <f t="shared" ca="1" si="99"/>
        <v>_</v>
      </c>
      <c r="D6342" s="6"/>
    </row>
    <row r="6343" spans="1:4" x14ac:dyDescent="0.25">
      <c r="A6343" s="5"/>
      <c r="B6343" s="5"/>
      <c r="C6343" s="49" t="str">
        <f t="shared" ca="1" si="99"/>
        <v>_</v>
      </c>
      <c r="D6343" s="5"/>
    </row>
    <row r="6344" spans="1:4" x14ac:dyDescent="0.25">
      <c r="A6344" s="6"/>
      <c r="B6344" s="6"/>
      <c r="C6344" s="48" t="str">
        <f t="shared" ca="1" si="99"/>
        <v>_</v>
      </c>
      <c r="D6344" s="6"/>
    </row>
    <row r="6345" spans="1:4" x14ac:dyDescent="0.25">
      <c r="A6345" s="5"/>
      <c r="B6345" s="5"/>
      <c r="C6345" s="49" t="str">
        <f t="shared" ca="1" si="99"/>
        <v>_</v>
      </c>
      <c r="D6345" s="5"/>
    </row>
    <row r="6346" spans="1:4" x14ac:dyDescent="0.25">
      <c r="A6346" s="6"/>
      <c r="B6346" s="6"/>
      <c r="C6346" s="48" t="str">
        <f t="shared" ca="1" si="99"/>
        <v>_</v>
      </c>
      <c r="D6346" s="6"/>
    </row>
    <row r="6347" spans="1:4" x14ac:dyDescent="0.25">
      <c r="A6347" s="5"/>
      <c r="B6347" s="5"/>
      <c r="C6347" s="49" t="str">
        <f t="shared" ca="1" si="99"/>
        <v>_</v>
      </c>
      <c r="D6347" s="5"/>
    </row>
    <row r="6348" spans="1:4" x14ac:dyDescent="0.25">
      <c r="A6348" s="6"/>
      <c r="B6348" s="6"/>
      <c r="C6348" s="48" t="str">
        <f t="shared" ca="1" si="99"/>
        <v>_</v>
      </c>
      <c r="D6348" s="6"/>
    </row>
    <row r="6349" spans="1:4" x14ac:dyDescent="0.25">
      <c r="A6349" s="5"/>
      <c r="B6349" s="5"/>
      <c r="C6349" s="49" t="str">
        <f t="shared" ca="1" si="99"/>
        <v>_</v>
      </c>
      <c r="D6349" s="5"/>
    </row>
    <row r="6350" spans="1:4" x14ac:dyDescent="0.25">
      <c r="A6350" s="6"/>
      <c r="B6350" s="6"/>
      <c r="C6350" s="48" t="str">
        <f t="shared" ca="1" si="99"/>
        <v>_</v>
      </c>
      <c r="D6350" s="6"/>
    </row>
    <row r="6351" spans="1:4" x14ac:dyDescent="0.25">
      <c r="A6351" s="5"/>
      <c r="B6351" s="5"/>
      <c r="C6351" s="49" t="str">
        <f t="shared" ca="1" si="99"/>
        <v>_</v>
      </c>
      <c r="D6351" s="5"/>
    </row>
    <row r="6352" spans="1:4" x14ac:dyDescent="0.25">
      <c r="A6352" s="6"/>
      <c r="B6352" s="6"/>
      <c r="C6352" s="48" t="str">
        <f t="shared" ca="1" si="99"/>
        <v>_</v>
      </c>
      <c r="D6352" s="6"/>
    </row>
    <row r="6353" spans="1:4" x14ac:dyDescent="0.25">
      <c r="A6353" s="5"/>
      <c r="B6353" s="5"/>
      <c r="C6353" s="49" t="str">
        <f t="shared" ca="1" si="99"/>
        <v>_</v>
      </c>
      <c r="D6353" s="5"/>
    </row>
    <row r="6354" spans="1:4" x14ac:dyDescent="0.25">
      <c r="A6354" s="6"/>
      <c r="B6354" s="6"/>
      <c r="C6354" s="48" t="str">
        <f t="shared" ca="1" si="99"/>
        <v>_</v>
      </c>
      <c r="D6354" s="6"/>
    </row>
    <row r="6355" spans="1:4" x14ac:dyDescent="0.25">
      <c r="A6355" s="5"/>
      <c r="B6355" s="5"/>
      <c r="C6355" s="49" t="str">
        <f t="shared" ca="1" si="99"/>
        <v>_</v>
      </c>
      <c r="D6355" s="5"/>
    </row>
    <row r="6356" spans="1:4" x14ac:dyDescent="0.25">
      <c r="A6356" s="6"/>
      <c r="B6356" s="6"/>
      <c r="C6356" s="48" t="str">
        <f t="shared" ca="1" si="99"/>
        <v>_</v>
      </c>
      <c r="D6356" s="6"/>
    </row>
    <row r="6357" spans="1:4" x14ac:dyDescent="0.25">
      <c r="A6357" s="5"/>
      <c r="B6357" s="5"/>
      <c r="C6357" s="49" t="str">
        <f t="shared" ca="1" si="99"/>
        <v>_</v>
      </c>
      <c r="D6357" s="5"/>
    </row>
    <row r="6358" spans="1:4" x14ac:dyDescent="0.25">
      <c r="A6358" s="6"/>
      <c r="B6358" s="6"/>
      <c r="C6358" s="48" t="str">
        <f t="shared" ca="1" si="99"/>
        <v>_</v>
      </c>
      <c r="D6358" s="6"/>
    </row>
    <row r="6359" spans="1:4" x14ac:dyDescent="0.25">
      <c r="A6359" s="5"/>
      <c r="B6359" s="5"/>
      <c r="C6359" s="49" t="str">
        <f t="shared" ca="1" si="99"/>
        <v>_</v>
      </c>
      <c r="D6359" s="5"/>
    </row>
    <row r="6360" spans="1:4" x14ac:dyDescent="0.25">
      <c r="A6360" s="6"/>
      <c r="B6360" s="6"/>
      <c r="C6360" s="48" t="str">
        <f t="shared" ca="1" si="99"/>
        <v>_</v>
      </c>
      <c r="D6360" s="6"/>
    </row>
    <row r="6361" spans="1:4" x14ac:dyDescent="0.25">
      <c r="A6361" s="5"/>
      <c r="B6361" s="5"/>
      <c r="C6361" s="49" t="str">
        <f t="shared" ca="1" si="99"/>
        <v>_</v>
      </c>
      <c r="D6361" s="5"/>
    </row>
    <row r="6362" spans="1:4" x14ac:dyDescent="0.25">
      <c r="A6362" s="6"/>
      <c r="B6362" s="6"/>
      <c r="C6362" s="48" t="str">
        <f t="shared" ca="1" si="99"/>
        <v>_</v>
      </c>
      <c r="D6362" s="6"/>
    </row>
    <row r="6363" spans="1:4" x14ac:dyDescent="0.25">
      <c r="A6363" s="5"/>
      <c r="B6363" s="5"/>
      <c r="C6363" s="49" t="str">
        <f t="shared" ca="1" si="99"/>
        <v>_</v>
      </c>
      <c r="D6363" s="5"/>
    </row>
    <row r="6364" spans="1:4" x14ac:dyDescent="0.25">
      <c r="A6364" s="6"/>
      <c r="B6364" s="6"/>
      <c r="C6364" s="48" t="str">
        <f t="shared" ca="1" si="99"/>
        <v>_</v>
      </c>
      <c r="D6364" s="6"/>
    </row>
    <row r="6365" spans="1:4" x14ac:dyDescent="0.25">
      <c r="A6365" s="5"/>
      <c r="B6365" s="5"/>
      <c r="C6365" s="49" t="str">
        <f t="shared" ca="1" si="99"/>
        <v>_</v>
      </c>
      <c r="D6365" s="5"/>
    </row>
    <row r="6366" spans="1:4" x14ac:dyDescent="0.25">
      <c r="A6366" s="6"/>
      <c r="B6366" s="6"/>
      <c r="C6366" s="48" t="str">
        <f t="shared" ca="1" si="99"/>
        <v>_</v>
      </c>
      <c r="D6366" s="6"/>
    </row>
    <row r="6367" spans="1:4" x14ac:dyDescent="0.25">
      <c r="A6367" s="5"/>
      <c r="B6367" s="5"/>
      <c r="C6367" s="49" t="str">
        <f t="shared" ca="1" si="99"/>
        <v>_</v>
      </c>
      <c r="D6367" s="5"/>
    </row>
    <row r="6368" spans="1:4" x14ac:dyDescent="0.25">
      <c r="A6368" s="6"/>
      <c r="B6368" s="6"/>
      <c r="C6368" s="48" t="str">
        <f t="shared" ca="1" si="99"/>
        <v>_</v>
      </c>
      <c r="D6368" s="6"/>
    </row>
    <row r="6369" spans="1:4" x14ac:dyDescent="0.25">
      <c r="A6369" s="5"/>
      <c r="B6369" s="5"/>
      <c r="C6369" s="49" t="str">
        <f t="shared" ca="1" si="99"/>
        <v>_</v>
      </c>
      <c r="D6369" s="5"/>
    </row>
    <row r="6370" spans="1:4" x14ac:dyDescent="0.25">
      <c r="A6370" s="6"/>
      <c r="B6370" s="6"/>
      <c r="C6370" s="48" t="str">
        <f t="shared" ca="1" si="99"/>
        <v>_</v>
      </c>
      <c r="D6370" s="6"/>
    </row>
    <row r="6371" spans="1:4" x14ac:dyDescent="0.25">
      <c r="A6371" s="5"/>
      <c r="B6371" s="5"/>
      <c r="C6371" s="49" t="str">
        <f t="shared" ca="1" si="99"/>
        <v>_</v>
      </c>
      <c r="D6371" s="5"/>
    </row>
    <row r="6372" spans="1:4" x14ac:dyDescent="0.25">
      <c r="A6372" s="6"/>
      <c r="B6372" s="6"/>
      <c r="C6372" s="48" t="str">
        <f t="shared" ca="1" si="99"/>
        <v>_</v>
      </c>
      <c r="D6372" s="6"/>
    </row>
    <row r="6373" spans="1:4" x14ac:dyDescent="0.25">
      <c r="A6373" s="5"/>
      <c r="B6373" s="5"/>
      <c r="C6373" s="49" t="str">
        <f t="shared" ca="1" si="99"/>
        <v>_</v>
      </c>
      <c r="D6373" s="5"/>
    </row>
    <row r="6374" spans="1:4" x14ac:dyDescent="0.25">
      <c r="A6374" s="6"/>
      <c r="B6374" s="6"/>
      <c r="C6374" s="48" t="str">
        <f t="shared" ca="1" si="99"/>
        <v>_</v>
      </c>
      <c r="D6374" s="6"/>
    </row>
    <row r="6375" spans="1:4" x14ac:dyDescent="0.25">
      <c r="A6375" s="5"/>
      <c r="B6375" s="5"/>
      <c r="C6375" s="49" t="str">
        <f t="shared" ca="1" si="99"/>
        <v>_</v>
      </c>
      <c r="D6375" s="5"/>
    </row>
    <row r="6376" spans="1:4" x14ac:dyDescent="0.25">
      <c r="A6376" s="6"/>
      <c r="B6376" s="6"/>
      <c r="C6376" s="48" t="str">
        <f t="shared" ca="1" si="99"/>
        <v>_</v>
      </c>
      <c r="D6376" s="6"/>
    </row>
    <row r="6377" spans="1:4" x14ac:dyDescent="0.25">
      <c r="A6377" s="5"/>
      <c r="B6377" s="5"/>
      <c r="C6377" s="49" t="str">
        <f t="shared" ca="1" si="99"/>
        <v>_</v>
      </c>
      <c r="D6377" s="5"/>
    </row>
    <row r="6378" spans="1:4" x14ac:dyDescent="0.25">
      <c r="A6378" s="6"/>
      <c r="B6378" s="6"/>
      <c r="C6378" s="48" t="str">
        <f t="shared" ca="1" si="99"/>
        <v>_</v>
      </c>
      <c r="D6378" s="6"/>
    </row>
    <row r="6379" spans="1:4" x14ac:dyDescent="0.25">
      <c r="A6379" s="5"/>
      <c r="B6379" s="5"/>
      <c r="C6379" s="49" t="str">
        <f t="shared" ca="1" si="99"/>
        <v>_</v>
      </c>
      <c r="D6379" s="5"/>
    </row>
    <row r="6380" spans="1:4" x14ac:dyDescent="0.25">
      <c r="A6380" s="6"/>
      <c r="B6380" s="6"/>
      <c r="C6380" s="48" t="str">
        <f t="shared" ca="1" si="99"/>
        <v>_</v>
      </c>
      <c r="D6380" s="6"/>
    </row>
    <row r="6381" spans="1:4" x14ac:dyDescent="0.25">
      <c r="A6381" s="5"/>
      <c r="B6381" s="5"/>
      <c r="C6381" s="49" t="str">
        <f t="shared" ca="1" si="99"/>
        <v>_</v>
      </c>
      <c r="D6381" s="5"/>
    </row>
    <row r="6382" spans="1:4" x14ac:dyDescent="0.25">
      <c r="A6382" s="6"/>
      <c r="B6382" s="6"/>
      <c r="C6382" s="48" t="str">
        <f t="shared" ca="1" si="99"/>
        <v>_</v>
      </c>
      <c r="D6382" s="6"/>
    </row>
    <row r="6383" spans="1:4" x14ac:dyDescent="0.25">
      <c r="A6383" s="5"/>
      <c r="B6383" s="5"/>
      <c r="C6383" s="49" t="str">
        <f t="shared" ca="1" si="99"/>
        <v>_</v>
      </c>
      <c r="D6383" s="5"/>
    </row>
    <row r="6384" spans="1:4" x14ac:dyDescent="0.25">
      <c r="A6384" s="6"/>
      <c r="B6384" s="6"/>
      <c r="C6384" s="48" t="str">
        <f t="shared" ca="1" si="99"/>
        <v>_</v>
      </c>
      <c r="D6384" s="6"/>
    </row>
    <row r="6385" spans="1:4" x14ac:dyDescent="0.25">
      <c r="A6385" s="5"/>
      <c r="B6385" s="5"/>
      <c r="C6385" s="49" t="str">
        <f t="shared" ca="1" si="99"/>
        <v>_</v>
      </c>
      <c r="D6385" s="5"/>
    </row>
    <row r="6386" spans="1:4" x14ac:dyDescent="0.25">
      <c r="A6386" s="6"/>
      <c r="B6386" s="6"/>
      <c r="C6386" s="48" t="str">
        <f t="shared" ca="1" si="99"/>
        <v>_</v>
      </c>
      <c r="D6386" s="6"/>
    </row>
    <row r="6387" spans="1:4" x14ac:dyDescent="0.25">
      <c r="A6387" s="5"/>
      <c r="B6387" s="5"/>
      <c r="C6387" s="49" t="str">
        <f t="shared" ca="1" si="99"/>
        <v>_</v>
      </c>
      <c r="D6387" s="5"/>
    </row>
    <row r="6388" spans="1:4" x14ac:dyDescent="0.25">
      <c r="A6388" s="6"/>
      <c r="B6388" s="6"/>
      <c r="C6388" s="48" t="str">
        <f t="shared" ca="1" si="99"/>
        <v>_</v>
      </c>
      <c r="D6388" s="6"/>
    </row>
    <row r="6389" spans="1:4" x14ac:dyDescent="0.25">
      <c r="A6389" s="5"/>
      <c r="B6389" s="5"/>
      <c r="C6389" s="49" t="str">
        <f t="shared" ca="1" si="99"/>
        <v>_</v>
      </c>
      <c r="D6389" s="5"/>
    </row>
    <row r="6390" spans="1:4" x14ac:dyDescent="0.25">
      <c r="A6390" s="6"/>
      <c r="B6390" s="6"/>
      <c r="C6390" s="48" t="str">
        <f t="shared" ca="1" si="99"/>
        <v>_</v>
      </c>
      <c r="D6390" s="6"/>
    </row>
    <row r="6391" spans="1:4" x14ac:dyDescent="0.25">
      <c r="A6391" s="5"/>
      <c r="B6391" s="5"/>
      <c r="C6391" s="49" t="str">
        <f t="shared" ca="1" si="99"/>
        <v>_</v>
      </c>
      <c r="D6391" s="5"/>
    </row>
    <row r="6392" spans="1:4" x14ac:dyDescent="0.25">
      <c r="A6392" s="6"/>
      <c r="B6392" s="6"/>
      <c r="C6392" s="48" t="str">
        <f t="shared" ca="1" si="99"/>
        <v>_</v>
      </c>
      <c r="D6392" s="6"/>
    </row>
    <row r="6393" spans="1:4" x14ac:dyDescent="0.25">
      <c r="A6393" s="5"/>
      <c r="B6393" s="5"/>
      <c r="C6393" s="49" t="str">
        <f t="shared" ca="1" si="99"/>
        <v>_</v>
      </c>
      <c r="D6393" s="5"/>
    </row>
    <row r="6394" spans="1:4" x14ac:dyDescent="0.25">
      <c r="A6394" s="6"/>
      <c r="B6394" s="6"/>
      <c r="C6394" s="48" t="str">
        <f t="shared" ca="1" si="99"/>
        <v>_</v>
      </c>
      <c r="D6394" s="6"/>
    </row>
    <row r="6395" spans="1:4" x14ac:dyDescent="0.25">
      <c r="A6395" s="5"/>
      <c r="B6395" s="5"/>
      <c r="C6395" s="49" t="str">
        <f t="shared" ca="1" si="99"/>
        <v>_</v>
      </c>
      <c r="D6395" s="5"/>
    </row>
    <row r="6396" spans="1:4" x14ac:dyDescent="0.25">
      <c r="A6396" s="6"/>
      <c r="B6396" s="6"/>
      <c r="C6396" s="48" t="str">
        <f t="shared" ca="1" si="99"/>
        <v>_</v>
      </c>
      <c r="D6396" s="6"/>
    </row>
    <row r="6397" spans="1:4" x14ac:dyDescent="0.25">
      <c r="A6397" s="5"/>
      <c r="B6397" s="5"/>
      <c r="C6397" s="49" t="str">
        <f t="shared" ca="1" si="99"/>
        <v>_</v>
      </c>
      <c r="D6397" s="5"/>
    </row>
    <row r="6398" spans="1:4" x14ac:dyDescent="0.25">
      <c r="A6398" s="6"/>
      <c r="B6398" s="6"/>
      <c r="C6398" s="48" t="str">
        <f t="shared" ca="1" si="99"/>
        <v>_</v>
      </c>
      <c r="D6398" s="6"/>
    </row>
    <row r="6399" spans="1:4" x14ac:dyDescent="0.25">
      <c r="A6399" s="5"/>
      <c r="B6399" s="5"/>
      <c r="C6399" s="49" t="str">
        <f t="shared" ca="1" si="99"/>
        <v>_</v>
      </c>
      <c r="D6399" s="5"/>
    </row>
    <row r="6400" spans="1:4" x14ac:dyDescent="0.25">
      <c r="A6400" s="6"/>
      <c r="B6400" s="6"/>
      <c r="C6400" s="48" t="str">
        <f t="shared" ca="1" si="99"/>
        <v>_</v>
      </c>
      <c r="D6400" s="6"/>
    </row>
    <row r="6401" spans="1:4" x14ac:dyDescent="0.25">
      <c r="A6401" s="5"/>
      <c r="B6401" s="5"/>
      <c r="C6401" s="49" t="str">
        <f t="shared" ca="1" si="99"/>
        <v>_</v>
      </c>
      <c r="D6401" s="5"/>
    </row>
    <row r="6402" spans="1:4" x14ac:dyDescent="0.25">
      <c r="A6402" s="6"/>
      <c r="B6402" s="6"/>
      <c r="C6402" s="48" t="str">
        <f t="shared" ca="1" si="99"/>
        <v>_</v>
      </c>
      <c r="D6402" s="6"/>
    </row>
    <row r="6403" spans="1:4" x14ac:dyDescent="0.25">
      <c r="A6403" s="5"/>
      <c r="B6403" s="5"/>
      <c r="C6403" s="49" t="str">
        <f t="shared" ca="1" si="99"/>
        <v>_</v>
      </c>
      <c r="D6403" s="5"/>
    </row>
    <row r="6404" spans="1:4" x14ac:dyDescent="0.25">
      <c r="A6404" s="6"/>
      <c r="B6404" s="6"/>
      <c r="C6404" s="48" t="str">
        <f t="shared" ref="C6404:C6467" ca="1" si="100">INDIRECT("A"&amp;ROW())&amp;"_"&amp;INDIRECT("B"&amp;ROW())</f>
        <v>_</v>
      </c>
      <c r="D6404" s="6"/>
    </row>
    <row r="6405" spans="1:4" x14ac:dyDescent="0.25">
      <c r="A6405" s="5"/>
      <c r="B6405" s="5"/>
      <c r="C6405" s="49" t="str">
        <f t="shared" ca="1" si="100"/>
        <v>_</v>
      </c>
      <c r="D6405" s="5"/>
    </row>
    <row r="6406" spans="1:4" x14ac:dyDescent="0.25">
      <c r="A6406" s="6"/>
      <c r="B6406" s="6"/>
      <c r="C6406" s="48" t="str">
        <f t="shared" ca="1" si="100"/>
        <v>_</v>
      </c>
      <c r="D6406" s="6"/>
    </row>
    <row r="6407" spans="1:4" x14ac:dyDescent="0.25">
      <c r="A6407" s="5"/>
      <c r="B6407" s="5"/>
      <c r="C6407" s="49" t="str">
        <f t="shared" ca="1" si="100"/>
        <v>_</v>
      </c>
      <c r="D6407" s="5"/>
    </row>
    <row r="6408" spans="1:4" x14ac:dyDescent="0.25">
      <c r="A6408" s="6"/>
      <c r="B6408" s="6"/>
      <c r="C6408" s="48" t="str">
        <f t="shared" ca="1" si="100"/>
        <v>_</v>
      </c>
      <c r="D6408" s="6"/>
    </row>
    <row r="6409" spans="1:4" x14ac:dyDescent="0.25">
      <c r="A6409" s="5"/>
      <c r="B6409" s="5"/>
      <c r="C6409" s="49" t="str">
        <f t="shared" ca="1" si="100"/>
        <v>_</v>
      </c>
      <c r="D6409" s="5"/>
    </row>
    <row r="6410" spans="1:4" x14ac:dyDescent="0.25">
      <c r="A6410" s="6"/>
      <c r="B6410" s="6"/>
      <c r="C6410" s="48" t="str">
        <f t="shared" ca="1" si="100"/>
        <v>_</v>
      </c>
      <c r="D6410" s="6"/>
    </row>
    <row r="6411" spans="1:4" x14ac:dyDescent="0.25">
      <c r="A6411" s="5"/>
      <c r="B6411" s="5"/>
      <c r="C6411" s="49" t="str">
        <f t="shared" ca="1" si="100"/>
        <v>_</v>
      </c>
      <c r="D6411" s="5"/>
    </row>
    <row r="6412" spans="1:4" x14ac:dyDescent="0.25">
      <c r="A6412" s="6"/>
      <c r="B6412" s="6"/>
      <c r="C6412" s="48" t="str">
        <f t="shared" ca="1" si="100"/>
        <v>_</v>
      </c>
      <c r="D6412" s="6"/>
    </row>
    <row r="6413" spans="1:4" x14ac:dyDescent="0.25">
      <c r="A6413" s="5"/>
      <c r="B6413" s="5"/>
      <c r="C6413" s="49" t="str">
        <f t="shared" ca="1" si="100"/>
        <v>_</v>
      </c>
      <c r="D6413" s="5"/>
    </row>
    <row r="6414" spans="1:4" x14ac:dyDescent="0.25">
      <c r="A6414" s="6"/>
      <c r="B6414" s="6"/>
      <c r="C6414" s="48" t="str">
        <f t="shared" ca="1" si="100"/>
        <v>_</v>
      </c>
      <c r="D6414" s="6"/>
    </row>
    <row r="6415" spans="1:4" x14ac:dyDescent="0.25">
      <c r="A6415" s="5"/>
      <c r="B6415" s="5"/>
      <c r="C6415" s="49" t="str">
        <f t="shared" ca="1" si="100"/>
        <v>_</v>
      </c>
      <c r="D6415" s="5"/>
    </row>
    <row r="6416" spans="1:4" x14ac:dyDescent="0.25">
      <c r="A6416" s="6"/>
      <c r="B6416" s="6"/>
      <c r="C6416" s="48" t="str">
        <f t="shared" ca="1" si="100"/>
        <v>_</v>
      </c>
      <c r="D6416" s="6"/>
    </row>
    <row r="6417" spans="1:4" x14ac:dyDescent="0.25">
      <c r="A6417" s="5"/>
      <c r="B6417" s="5"/>
      <c r="C6417" s="49" t="str">
        <f t="shared" ca="1" si="100"/>
        <v>_</v>
      </c>
      <c r="D6417" s="5"/>
    </row>
    <row r="6418" spans="1:4" x14ac:dyDescent="0.25">
      <c r="A6418" s="6"/>
      <c r="B6418" s="6"/>
      <c r="C6418" s="48" t="str">
        <f t="shared" ca="1" si="100"/>
        <v>_</v>
      </c>
      <c r="D6418" s="6"/>
    </row>
    <row r="6419" spans="1:4" x14ac:dyDescent="0.25">
      <c r="A6419" s="5"/>
      <c r="B6419" s="5"/>
      <c r="C6419" s="49" t="str">
        <f t="shared" ca="1" si="100"/>
        <v>_</v>
      </c>
      <c r="D6419" s="5"/>
    </row>
    <row r="6420" spans="1:4" x14ac:dyDescent="0.25">
      <c r="A6420" s="6"/>
      <c r="B6420" s="6"/>
      <c r="C6420" s="48" t="str">
        <f t="shared" ca="1" si="100"/>
        <v>_</v>
      </c>
      <c r="D6420" s="6"/>
    </row>
    <row r="6421" spans="1:4" x14ac:dyDescent="0.25">
      <c r="A6421" s="5"/>
      <c r="B6421" s="5"/>
      <c r="C6421" s="49" t="str">
        <f t="shared" ca="1" si="100"/>
        <v>_</v>
      </c>
      <c r="D6421" s="5"/>
    </row>
    <row r="6422" spans="1:4" x14ac:dyDescent="0.25">
      <c r="A6422" s="6"/>
      <c r="B6422" s="6"/>
      <c r="C6422" s="48" t="str">
        <f t="shared" ca="1" si="100"/>
        <v>_</v>
      </c>
      <c r="D6422" s="6"/>
    </row>
    <row r="6423" spans="1:4" x14ac:dyDescent="0.25">
      <c r="A6423" s="5"/>
      <c r="B6423" s="5"/>
      <c r="C6423" s="49" t="str">
        <f t="shared" ca="1" si="100"/>
        <v>_</v>
      </c>
      <c r="D6423" s="5"/>
    </row>
    <row r="6424" spans="1:4" x14ac:dyDescent="0.25">
      <c r="A6424" s="6"/>
      <c r="B6424" s="6"/>
      <c r="C6424" s="48" t="str">
        <f t="shared" ca="1" si="100"/>
        <v>_</v>
      </c>
      <c r="D6424" s="6"/>
    </row>
    <row r="6425" spans="1:4" x14ac:dyDescent="0.25">
      <c r="A6425" s="5"/>
      <c r="B6425" s="5"/>
      <c r="C6425" s="49" t="str">
        <f t="shared" ca="1" si="100"/>
        <v>_</v>
      </c>
      <c r="D6425" s="5"/>
    </row>
    <row r="6426" spans="1:4" x14ac:dyDescent="0.25">
      <c r="A6426" s="6"/>
      <c r="B6426" s="6"/>
      <c r="C6426" s="48" t="str">
        <f t="shared" ca="1" si="100"/>
        <v>_</v>
      </c>
      <c r="D6426" s="6"/>
    </row>
    <row r="6427" spans="1:4" x14ac:dyDescent="0.25">
      <c r="A6427" s="5"/>
      <c r="B6427" s="5"/>
      <c r="C6427" s="49" t="str">
        <f t="shared" ca="1" si="100"/>
        <v>_</v>
      </c>
      <c r="D6427" s="5"/>
    </row>
    <row r="6428" spans="1:4" x14ac:dyDescent="0.25">
      <c r="A6428" s="6"/>
      <c r="B6428" s="6"/>
      <c r="C6428" s="48" t="str">
        <f t="shared" ca="1" si="100"/>
        <v>_</v>
      </c>
      <c r="D6428" s="6"/>
    </row>
    <row r="6429" spans="1:4" x14ac:dyDescent="0.25">
      <c r="A6429" s="5"/>
      <c r="B6429" s="5"/>
      <c r="C6429" s="49" t="str">
        <f t="shared" ca="1" si="100"/>
        <v>_</v>
      </c>
      <c r="D6429" s="5"/>
    </row>
    <row r="6430" spans="1:4" x14ac:dyDescent="0.25">
      <c r="A6430" s="6"/>
      <c r="B6430" s="6"/>
      <c r="C6430" s="48" t="str">
        <f t="shared" ca="1" si="100"/>
        <v>_</v>
      </c>
      <c r="D6430" s="6"/>
    </row>
    <row r="6431" spans="1:4" x14ac:dyDescent="0.25">
      <c r="A6431" s="5"/>
      <c r="B6431" s="5"/>
      <c r="C6431" s="49" t="str">
        <f t="shared" ca="1" si="100"/>
        <v>_</v>
      </c>
      <c r="D6431" s="5"/>
    </row>
    <row r="6432" spans="1:4" x14ac:dyDescent="0.25">
      <c r="A6432" s="6"/>
      <c r="B6432" s="6"/>
      <c r="C6432" s="48" t="str">
        <f t="shared" ca="1" si="100"/>
        <v>_</v>
      </c>
      <c r="D6432" s="6"/>
    </row>
    <row r="6433" spans="1:4" x14ac:dyDescent="0.25">
      <c r="A6433" s="5"/>
      <c r="B6433" s="5"/>
      <c r="C6433" s="49" t="str">
        <f t="shared" ca="1" si="100"/>
        <v>_</v>
      </c>
      <c r="D6433" s="5"/>
    </row>
    <row r="6434" spans="1:4" x14ac:dyDescent="0.25">
      <c r="A6434" s="6"/>
      <c r="B6434" s="6"/>
      <c r="C6434" s="48" t="str">
        <f t="shared" ca="1" si="100"/>
        <v>_</v>
      </c>
      <c r="D6434" s="6"/>
    </row>
    <row r="6435" spans="1:4" x14ac:dyDescent="0.25">
      <c r="A6435" s="5"/>
      <c r="B6435" s="5"/>
      <c r="C6435" s="49" t="str">
        <f t="shared" ca="1" si="100"/>
        <v>_</v>
      </c>
      <c r="D6435" s="5"/>
    </row>
    <row r="6436" spans="1:4" x14ac:dyDescent="0.25">
      <c r="A6436" s="6"/>
      <c r="B6436" s="6"/>
      <c r="C6436" s="48" t="str">
        <f t="shared" ca="1" si="100"/>
        <v>_</v>
      </c>
      <c r="D6436" s="6"/>
    </row>
    <row r="6437" spans="1:4" x14ac:dyDescent="0.25">
      <c r="A6437" s="5"/>
      <c r="B6437" s="5"/>
      <c r="C6437" s="49" t="str">
        <f t="shared" ca="1" si="100"/>
        <v>_</v>
      </c>
      <c r="D6437" s="5"/>
    </row>
    <row r="6438" spans="1:4" x14ac:dyDescent="0.25">
      <c r="A6438" s="6"/>
      <c r="B6438" s="6"/>
      <c r="C6438" s="48" t="str">
        <f t="shared" ca="1" si="100"/>
        <v>_</v>
      </c>
      <c r="D6438" s="6"/>
    </row>
    <row r="6439" spans="1:4" x14ac:dyDescent="0.25">
      <c r="A6439" s="5"/>
      <c r="B6439" s="5"/>
      <c r="C6439" s="49" t="str">
        <f t="shared" ca="1" si="100"/>
        <v>_</v>
      </c>
      <c r="D6439" s="5"/>
    </row>
    <row r="6440" spans="1:4" x14ac:dyDescent="0.25">
      <c r="A6440" s="6"/>
      <c r="B6440" s="6"/>
      <c r="C6440" s="48" t="str">
        <f t="shared" ca="1" si="100"/>
        <v>_</v>
      </c>
      <c r="D6440" s="6"/>
    </row>
    <row r="6441" spans="1:4" x14ac:dyDescent="0.25">
      <c r="A6441" s="5"/>
      <c r="B6441" s="5"/>
      <c r="C6441" s="49" t="str">
        <f t="shared" ca="1" si="100"/>
        <v>_</v>
      </c>
      <c r="D6441" s="5"/>
    </row>
    <row r="6442" spans="1:4" x14ac:dyDescent="0.25">
      <c r="A6442" s="6"/>
      <c r="B6442" s="6"/>
      <c r="C6442" s="48" t="str">
        <f t="shared" ca="1" si="100"/>
        <v>_</v>
      </c>
      <c r="D6442" s="6"/>
    </row>
    <row r="6443" spans="1:4" x14ac:dyDescent="0.25">
      <c r="A6443" s="5"/>
      <c r="B6443" s="5"/>
      <c r="C6443" s="49" t="str">
        <f t="shared" ca="1" si="100"/>
        <v>_</v>
      </c>
      <c r="D6443" s="5"/>
    </row>
    <row r="6444" spans="1:4" x14ac:dyDescent="0.25">
      <c r="A6444" s="6"/>
      <c r="B6444" s="6"/>
      <c r="C6444" s="48" t="str">
        <f t="shared" ca="1" si="100"/>
        <v>_</v>
      </c>
      <c r="D6444" s="6"/>
    </row>
    <row r="6445" spans="1:4" x14ac:dyDescent="0.25">
      <c r="A6445" s="5"/>
      <c r="B6445" s="5"/>
      <c r="C6445" s="49" t="str">
        <f t="shared" ca="1" si="100"/>
        <v>_</v>
      </c>
      <c r="D6445" s="5"/>
    </row>
    <row r="6446" spans="1:4" x14ac:dyDescent="0.25">
      <c r="A6446" s="6"/>
      <c r="B6446" s="6"/>
      <c r="C6446" s="48" t="str">
        <f t="shared" ca="1" si="100"/>
        <v>_</v>
      </c>
      <c r="D6446" s="6"/>
    </row>
    <row r="6447" spans="1:4" x14ac:dyDescent="0.25">
      <c r="A6447" s="5"/>
      <c r="B6447" s="5"/>
      <c r="C6447" s="49" t="str">
        <f t="shared" ca="1" si="100"/>
        <v>_</v>
      </c>
      <c r="D6447" s="5"/>
    </row>
    <row r="6448" spans="1:4" x14ac:dyDescent="0.25">
      <c r="A6448" s="6"/>
      <c r="B6448" s="6"/>
      <c r="C6448" s="48" t="str">
        <f t="shared" ca="1" si="100"/>
        <v>_</v>
      </c>
      <c r="D6448" s="6"/>
    </row>
    <row r="6449" spans="1:4" x14ac:dyDescent="0.25">
      <c r="A6449" s="5"/>
      <c r="B6449" s="5"/>
      <c r="C6449" s="49" t="str">
        <f t="shared" ca="1" si="100"/>
        <v>_</v>
      </c>
      <c r="D6449" s="5"/>
    </row>
    <row r="6450" spans="1:4" x14ac:dyDescent="0.25">
      <c r="A6450" s="6"/>
      <c r="B6450" s="6"/>
      <c r="C6450" s="48" t="str">
        <f t="shared" ca="1" si="100"/>
        <v>_</v>
      </c>
      <c r="D6450" s="6"/>
    </row>
    <row r="6451" spans="1:4" x14ac:dyDescent="0.25">
      <c r="A6451" s="5"/>
      <c r="B6451" s="5"/>
      <c r="C6451" s="49" t="str">
        <f t="shared" ca="1" si="100"/>
        <v>_</v>
      </c>
      <c r="D6451" s="5"/>
    </row>
    <row r="6452" spans="1:4" x14ac:dyDescent="0.25">
      <c r="A6452" s="6"/>
      <c r="B6452" s="6"/>
      <c r="C6452" s="48" t="str">
        <f t="shared" ca="1" si="100"/>
        <v>_</v>
      </c>
      <c r="D6452" s="6"/>
    </row>
    <row r="6453" spans="1:4" x14ac:dyDescent="0.25">
      <c r="A6453" s="5"/>
      <c r="B6453" s="5"/>
      <c r="C6453" s="49" t="str">
        <f t="shared" ca="1" si="100"/>
        <v>_</v>
      </c>
      <c r="D6453" s="5"/>
    </row>
    <row r="6454" spans="1:4" x14ac:dyDescent="0.25">
      <c r="A6454" s="6"/>
      <c r="B6454" s="6"/>
      <c r="C6454" s="48" t="str">
        <f t="shared" ca="1" si="100"/>
        <v>_</v>
      </c>
      <c r="D6454" s="6"/>
    </row>
    <row r="6455" spans="1:4" x14ac:dyDescent="0.25">
      <c r="A6455" s="5"/>
      <c r="B6455" s="5"/>
      <c r="C6455" s="49" t="str">
        <f t="shared" ca="1" si="100"/>
        <v>_</v>
      </c>
      <c r="D6455" s="5"/>
    </row>
    <row r="6456" spans="1:4" x14ac:dyDescent="0.25">
      <c r="A6456" s="6"/>
      <c r="B6456" s="6"/>
      <c r="C6456" s="48" t="str">
        <f t="shared" ca="1" si="100"/>
        <v>_</v>
      </c>
      <c r="D6456" s="6"/>
    </row>
    <row r="6457" spans="1:4" x14ac:dyDescent="0.25">
      <c r="A6457" s="5"/>
      <c r="B6457" s="5"/>
      <c r="C6457" s="49" t="str">
        <f t="shared" ca="1" si="100"/>
        <v>_</v>
      </c>
      <c r="D6457" s="5"/>
    </row>
    <row r="6458" spans="1:4" x14ac:dyDescent="0.25">
      <c r="A6458" s="6"/>
      <c r="B6458" s="6"/>
      <c r="C6458" s="48" t="str">
        <f t="shared" ca="1" si="100"/>
        <v>_</v>
      </c>
      <c r="D6458" s="6"/>
    </row>
    <row r="6459" spans="1:4" x14ac:dyDescent="0.25">
      <c r="A6459" s="5"/>
      <c r="B6459" s="5"/>
      <c r="C6459" s="49" t="str">
        <f t="shared" ca="1" si="100"/>
        <v>_</v>
      </c>
      <c r="D6459" s="5"/>
    </row>
    <row r="6460" spans="1:4" x14ac:dyDescent="0.25">
      <c r="A6460" s="6"/>
      <c r="B6460" s="6"/>
      <c r="C6460" s="48" t="str">
        <f t="shared" ca="1" si="100"/>
        <v>_</v>
      </c>
      <c r="D6460" s="6"/>
    </row>
    <row r="6461" spans="1:4" x14ac:dyDescent="0.25">
      <c r="A6461" s="5"/>
      <c r="B6461" s="5"/>
      <c r="C6461" s="49" t="str">
        <f t="shared" ca="1" si="100"/>
        <v>_</v>
      </c>
      <c r="D6461" s="5"/>
    </row>
    <row r="6462" spans="1:4" x14ac:dyDescent="0.25">
      <c r="A6462" s="6"/>
      <c r="B6462" s="6"/>
      <c r="C6462" s="48" t="str">
        <f t="shared" ca="1" si="100"/>
        <v>_</v>
      </c>
      <c r="D6462" s="6"/>
    </row>
    <row r="6463" spans="1:4" x14ac:dyDescent="0.25">
      <c r="A6463" s="5"/>
      <c r="B6463" s="5"/>
      <c r="C6463" s="49" t="str">
        <f t="shared" ca="1" si="100"/>
        <v>_</v>
      </c>
      <c r="D6463" s="5"/>
    </row>
    <row r="6464" spans="1:4" x14ac:dyDescent="0.25">
      <c r="A6464" s="6"/>
      <c r="B6464" s="6"/>
      <c r="C6464" s="48" t="str">
        <f t="shared" ca="1" si="100"/>
        <v>_</v>
      </c>
      <c r="D6464" s="6"/>
    </row>
    <row r="6465" spans="1:4" x14ac:dyDescent="0.25">
      <c r="A6465" s="5"/>
      <c r="B6465" s="5"/>
      <c r="C6465" s="49" t="str">
        <f t="shared" ca="1" si="100"/>
        <v>_</v>
      </c>
      <c r="D6465" s="5"/>
    </row>
    <row r="6466" spans="1:4" x14ac:dyDescent="0.25">
      <c r="A6466" s="6"/>
      <c r="B6466" s="6"/>
      <c r="C6466" s="48" t="str">
        <f t="shared" ca="1" si="100"/>
        <v>_</v>
      </c>
      <c r="D6466" s="6"/>
    </row>
    <row r="6467" spans="1:4" x14ac:dyDescent="0.25">
      <c r="A6467" s="5"/>
      <c r="B6467" s="5"/>
      <c r="C6467" s="49" t="str">
        <f t="shared" ca="1" si="100"/>
        <v>_</v>
      </c>
      <c r="D6467" s="5"/>
    </row>
    <row r="6468" spans="1:4" x14ac:dyDescent="0.25">
      <c r="A6468" s="6"/>
      <c r="B6468" s="6"/>
      <c r="C6468" s="48" t="str">
        <f t="shared" ref="C6468:C6531" ca="1" si="101">INDIRECT("A"&amp;ROW())&amp;"_"&amp;INDIRECT("B"&amp;ROW())</f>
        <v>_</v>
      </c>
      <c r="D6468" s="6"/>
    </row>
    <row r="6469" spans="1:4" x14ac:dyDescent="0.25">
      <c r="A6469" s="5"/>
      <c r="B6469" s="5"/>
      <c r="C6469" s="49" t="str">
        <f t="shared" ca="1" si="101"/>
        <v>_</v>
      </c>
      <c r="D6469" s="5"/>
    </row>
    <row r="6470" spans="1:4" x14ac:dyDescent="0.25">
      <c r="A6470" s="6"/>
      <c r="B6470" s="6"/>
      <c r="C6470" s="48" t="str">
        <f t="shared" ca="1" si="101"/>
        <v>_</v>
      </c>
      <c r="D6470" s="6"/>
    </row>
    <row r="6471" spans="1:4" x14ac:dyDescent="0.25">
      <c r="A6471" s="5"/>
      <c r="B6471" s="5"/>
      <c r="C6471" s="49" t="str">
        <f t="shared" ca="1" si="101"/>
        <v>_</v>
      </c>
      <c r="D6471" s="5"/>
    </row>
    <row r="6472" spans="1:4" x14ac:dyDescent="0.25">
      <c r="A6472" s="6"/>
      <c r="B6472" s="6"/>
      <c r="C6472" s="48" t="str">
        <f t="shared" ca="1" si="101"/>
        <v>_</v>
      </c>
      <c r="D6472" s="6"/>
    </row>
    <row r="6473" spans="1:4" x14ac:dyDescent="0.25">
      <c r="A6473" s="5"/>
      <c r="B6473" s="5"/>
      <c r="C6473" s="49" t="str">
        <f t="shared" ca="1" si="101"/>
        <v>_</v>
      </c>
      <c r="D6473" s="5"/>
    </row>
    <row r="6474" spans="1:4" x14ac:dyDescent="0.25">
      <c r="A6474" s="6"/>
      <c r="B6474" s="6"/>
      <c r="C6474" s="48" t="str">
        <f t="shared" ca="1" si="101"/>
        <v>_</v>
      </c>
      <c r="D6474" s="6"/>
    </row>
    <row r="6475" spans="1:4" x14ac:dyDescent="0.25">
      <c r="A6475" s="5"/>
      <c r="B6475" s="5"/>
      <c r="C6475" s="49" t="str">
        <f t="shared" ca="1" si="101"/>
        <v>_</v>
      </c>
      <c r="D6475" s="5"/>
    </row>
    <row r="6476" spans="1:4" x14ac:dyDescent="0.25">
      <c r="A6476" s="6"/>
      <c r="B6476" s="6"/>
      <c r="C6476" s="48" t="str">
        <f t="shared" ca="1" si="101"/>
        <v>_</v>
      </c>
      <c r="D6476" s="6"/>
    </row>
    <row r="6477" spans="1:4" x14ac:dyDescent="0.25">
      <c r="A6477" s="5"/>
      <c r="B6477" s="5"/>
      <c r="C6477" s="49" t="str">
        <f t="shared" ca="1" si="101"/>
        <v>_</v>
      </c>
      <c r="D6477" s="5"/>
    </row>
    <row r="6478" spans="1:4" x14ac:dyDescent="0.25">
      <c r="A6478" s="6"/>
      <c r="B6478" s="6"/>
      <c r="C6478" s="48" t="str">
        <f t="shared" ca="1" si="101"/>
        <v>_</v>
      </c>
      <c r="D6478" s="6"/>
    </row>
    <row r="6479" spans="1:4" x14ac:dyDescent="0.25">
      <c r="A6479" s="5"/>
      <c r="B6479" s="5"/>
      <c r="C6479" s="49" t="str">
        <f t="shared" ca="1" si="101"/>
        <v>_</v>
      </c>
      <c r="D6479" s="5"/>
    </row>
    <row r="6480" spans="1:4" x14ac:dyDescent="0.25">
      <c r="A6480" s="6"/>
      <c r="B6480" s="6"/>
      <c r="C6480" s="48" t="str">
        <f t="shared" ca="1" si="101"/>
        <v>_</v>
      </c>
      <c r="D6480" s="6"/>
    </row>
    <row r="6481" spans="1:4" x14ac:dyDescent="0.25">
      <c r="A6481" s="5"/>
      <c r="B6481" s="5"/>
      <c r="C6481" s="49" t="str">
        <f t="shared" ca="1" si="101"/>
        <v>_</v>
      </c>
      <c r="D6481" s="5"/>
    </row>
    <row r="6482" spans="1:4" x14ac:dyDescent="0.25">
      <c r="A6482" s="6"/>
      <c r="B6482" s="6"/>
      <c r="C6482" s="48" t="str">
        <f t="shared" ca="1" si="101"/>
        <v>_</v>
      </c>
      <c r="D6482" s="6"/>
    </row>
    <row r="6483" spans="1:4" x14ac:dyDescent="0.25">
      <c r="A6483" s="5"/>
      <c r="B6483" s="5"/>
      <c r="C6483" s="49" t="str">
        <f t="shared" ca="1" si="101"/>
        <v>_</v>
      </c>
      <c r="D6483" s="5"/>
    </row>
    <row r="6484" spans="1:4" x14ac:dyDescent="0.25">
      <c r="A6484" s="6"/>
      <c r="B6484" s="6"/>
      <c r="C6484" s="48" t="str">
        <f t="shared" ca="1" si="101"/>
        <v>_</v>
      </c>
      <c r="D6484" s="6"/>
    </row>
    <row r="6485" spans="1:4" x14ac:dyDescent="0.25">
      <c r="A6485" s="5"/>
      <c r="B6485" s="5"/>
      <c r="C6485" s="49" t="str">
        <f t="shared" ca="1" si="101"/>
        <v>_</v>
      </c>
      <c r="D6485" s="5"/>
    </row>
    <row r="6486" spans="1:4" x14ac:dyDescent="0.25">
      <c r="A6486" s="6"/>
      <c r="B6486" s="6"/>
      <c r="C6486" s="48" t="str">
        <f t="shared" ca="1" si="101"/>
        <v>_</v>
      </c>
      <c r="D6486" s="6"/>
    </row>
    <row r="6487" spans="1:4" x14ac:dyDescent="0.25">
      <c r="A6487" s="5"/>
      <c r="B6487" s="5"/>
      <c r="C6487" s="49" t="str">
        <f t="shared" ca="1" si="101"/>
        <v>_</v>
      </c>
      <c r="D6487" s="5"/>
    </row>
    <row r="6488" spans="1:4" x14ac:dyDescent="0.25">
      <c r="A6488" s="6"/>
      <c r="B6488" s="6"/>
      <c r="C6488" s="48" t="str">
        <f t="shared" ca="1" si="101"/>
        <v>_</v>
      </c>
      <c r="D6488" s="6"/>
    </row>
    <row r="6489" spans="1:4" x14ac:dyDescent="0.25">
      <c r="A6489" s="5"/>
      <c r="B6489" s="5"/>
      <c r="C6489" s="49" t="str">
        <f t="shared" ca="1" si="101"/>
        <v>_</v>
      </c>
      <c r="D6489" s="5"/>
    </row>
    <row r="6490" spans="1:4" x14ac:dyDescent="0.25">
      <c r="A6490" s="6"/>
      <c r="B6490" s="6"/>
      <c r="C6490" s="48" t="str">
        <f t="shared" ca="1" si="101"/>
        <v>_</v>
      </c>
      <c r="D6490" s="6"/>
    </row>
    <row r="6491" spans="1:4" x14ac:dyDescent="0.25">
      <c r="A6491" s="5"/>
      <c r="B6491" s="5"/>
      <c r="C6491" s="49" t="str">
        <f t="shared" ca="1" si="101"/>
        <v>_</v>
      </c>
      <c r="D6491" s="5"/>
    </row>
    <row r="6492" spans="1:4" x14ac:dyDescent="0.25">
      <c r="A6492" s="6"/>
      <c r="B6492" s="6"/>
      <c r="C6492" s="48" t="str">
        <f t="shared" ca="1" si="101"/>
        <v>_</v>
      </c>
      <c r="D6492" s="6"/>
    </row>
    <row r="6493" spans="1:4" x14ac:dyDescent="0.25">
      <c r="A6493" s="5"/>
      <c r="B6493" s="5"/>
      <c r="C6493" s="49" t="str">
        <f t="shared" ca="1" si="101"/>
        <v>_</v>
      </c>
      <c r="D6493" s="5"/>
    </row>
    <row r="6494" spans="1:4" x14ac:dyDescent="0.25">
      <c r="A6494" s="6"/>
      <c r="B6494" s="6"/>
      <c r="C6494" s="48" t="str">
        <f t="shared" ca="1" si="101"/>
        <v>_</v>
      </c>
      <c r="D6494" s="6"/>
    </row>
    <row r="6495" spans="1:4" x14ac:dyDescent="0.25">
      <c r="A6495" s="5"/>
      <c r="B6495" s="5"/>
      <c r="C6495" s="49" t="str">
        <f t="shared" ca="1" si="101"/>
        <v>_</v>
      </c>
      <c r="D6495" s="5"/>
    </row>
    <row r="6496" spans="1:4" x14ac:dyDescent="0.25">
      <c r="A6496" s="6"/>
      <c r="B6496" s="6"/>
      <c r="C6496" s="48" t="str">
        <f t="shared" ca="1" si="101"/>
        <v>_</v>
      </c>
      <c r="D6496" s="6"/>
    </row>
    <row r="6497" spans="1:4" x14ac:dyDescent="0.25">
      <c r="A6497" s="5"/>
      <c r="B6497" s="5"/>
      <c r="C6497" s="49" t="str">
        <f t="shared" ca="1" si="101"/>
        <v>_</v>
      </c>
      <c r="D6497" s="5"/>
    </row>
    <row r="6498" spans="1:4" x14ac:dyDescent="0.25">
      <c r="A6498" s="6"/>
      <c r="B6498" s="6"/>
      <c r="C6498" s="48" t="str">
        <f t="shared" ca="1" si="101"/>
        <v>_</v>
      </c>
      <c r="D6498" s="6"/>
    </row>
    <row r="6499" spans="1:4" x14ac:dyDescent="0.25">
      <c r="A6499" s="5"/>
      <c r="B6499" s="5"/>
      <c r="C6499" s="49" t="str">
        <f t="shared" ca="1" si="101"/>
        <v>_</v>
      </c>
      <c r="D6499" s="5"/>
    </row>
    <row r="6500" spans="1:4" x14ac:dyDescent="0.25">
      <c r="A6500" s="6"/>
      <c r="B6500" s="6"/>
      <c r="C6500" s="48" t="str">
        <f t="shared" ca="1" si="101"/>
        <v>_</v>
      </c>
      <c r="D6500" s="6"/>
    </row>
    <row r="6501" spans="1:4" x14ac:dyDescent="0.25">
      <c r="A6501" s="5"/>
      <c r="B6501" s="5"/>
      <c r="C6501" s="49" t="str">
        <f t="shared" ca="1" si="101"/>
        <v>_</v>
      </c>
      <c r="D6501" s="5"/>
    </row>
    <row r="6502" spans="1:4" x14ac:dyDescent="0.25">
      <c r="A6502" s="6"/>
      <c r="B6502" s="6"/>
      <c r="C6502" s="48" t="str">
        <f t="shared" ca="1" si="101"/>
        <v>_</v>
      </c>
      <c r="D6502" s="6"/>
    </row>
    <row r="6503" spans="1:4" x14ac:dyDescent="0.25">
      <c r="A6503" s="5"/>
      <c r="B6503" s="5"/>
      <c r="C6503" s="49" t="str">
        <f t="shared" ca="1" si="101"/>
        <v>_</v>
      </c>
      <c r="D6503" s="5"/>
    </row>
    <row r="6504" spans="1:4" x14ac:dyDescent="0.25">
      <c r="A6504" s="6"/>
      <c r="B6504" s="6"/>
      <c r="C6504" s="48" t="str">
        <f t="shared" ca="1" si="101"/>
        <v>_</v>
      </c>
      <c r="D6504" s="6"/>
    </row>
    <row r="6505" spans="1:4" x14ac:dyDescent="0.25">
      <c r="A6505" s="5"/>
      <c r="B6505" s="5"/>
      <c r="C6505" s="49" t="str">
        <f t="shared" ca="1" si="101"/>
        <v>_</v>
      </c>
      <c r="D6505" s="5"/>
    </row>
    <row r="6506" spans="1:4" x14ac:dyDescent="0.25">
      <c r="A6506" s="6"/>
      <c r="B6506" s="6"/>
      <c r="C6506" s="48" t="str">
        <f t="shared" ca="1" si="101"/>
        <v>_</v>
      </c>
      <c r="D6506" s="6"/>
    </row>
    <row r="6507" spans="1:4" x14ac:dyDescent="0.25">
      <c r="A6507" s="5"/>
      <c r="B6507" s="5"/>
      <c r="C6507" s="49" t="str">
        <f t="shared" ca="1" si="101"/>
        <v>_</v>
      </c>
      <c r="D6507" s="5"/>
    </row>
    <row r="6508" spans="1:4" x14ac:dyDescent="0.25">
      <c r="A6508" s="6"/>
      <c r="B6508" s="6"/>
      <c r="C6508" s="48" t="str">
        <f t="shared" ca="1" si="101"/>
        <v>_</v>
      </c>
      <c r="D6508" s="6"/>
    </row>
    <row r="6509" spans="1:4" x14ac:dyDescent="0.25">
      <c r="A6509" s="5"/>
      <c r="B6509" s="5"/>
      <c r="C6509" s="49" t="str">
        <f t="shared" ca="1" si="101"/>
        <v>_</v>
      </c>
      <c r="D6509" s="5"/>
    </row>
    <row r="6510" spans="1:4" x14ac:dyDescent="0.25">
      <c r="A6510" s="6"/>
      <c r="B6510" s="6"/>
      <c r="C6510" s="48" t="str">
        <f t="shared" ca="1" si="101"/>
        <v>_</v>
      </c>
      <c r="D6510" s="6"/>
    </row>
    <row r="6511" spans="1:4" x14ac:dyDescent="0.25">
      <c r="A6511" s="5"/>
      <c r="B6511" s="5"/>
      <c r="C6511" s="49" t="str">
        <f t="shared" ca="1" si="101"/>
        <v>_</v>
      </c>
      <c r="D6511" s="5"/>
    </row>
    <row r="6512" spans="1:4" x14ac:dyDescent="0.25">
      <c r="A6512" s="6"/>
      <c r="B6512" s="6"/>
      <c r="C6512" s="48" t="str">
        <f t="shared" ca="1" si="101"/>
        <v>_</v>
      </c>
      <c r="D6512" s="6"/>
    </row>
    <row r="6513" spans="1:4" x14ac:dyDescent="0.25">
      <c r="A6513" s="5"/>
      <c r="B6513" s="5"/>
      <c r="C6513" s="49" t="str">
        <f t="shared" ca="1" si="101"/>
        <v>_</v>
      </c>
      <c r="D6513" s="5"/>
    </row>
    <row r="6514" spans="1:4" x14ac:dyDescent="0.25">
      <c r="A6514" s="6"/>
      <c r="B6514" s="6"/>
      <c r="C6514" s="48" t="str">
        <f t="shared" ca="1" si="101"/>
        <v>_</v>
      </c>
      <c r="D6514" s="6"/>
    </row>
    <row r="6515" spans="1:4" x14ac:dyDescent="0.25">
      <c r="A6515" s="5"/>
      <c r="B6515" s="5"/>
      <c r="C6515" s="49" t="str">
        <f t="shared" ca="1" si="101"/>
        <v>_</v>
      </c>
      <c r="D6515" s="5"/>
    </row>
    <row r="6516" spans="1:4" x14ac:dyDescent="0.25">
      <c r="A6516" s="6"/>
      <c r="B6516" s="6"/>
      <c r="C6516" s="48" t="str">
        <f t="shared" ca="1" si="101"/>
        <v>_</v>
      </c>
      <c r="D6516" s="6"/>
    </row>
    <row r="6517" spans="1:4" x14ac:dyDescent="0.25">
      <c r="A6517" s="5"/>
      <c r="B6517" s="5"/>
      <c r="C6517" s="49" t="str">
        <f t="shared" ca="1" si="101"/>
        <v>_</v>
      </c>
      <c r="D6517" s="5"/>
    </row>
    <row r="6518" spans="1:4" x14ac:dyDescent="0.25">
      <c r="A6518" s="6"/>
      <c r="B6518" s="6"/>
      <c r="C6518" s="48" t="str">
        <f t="shared" ca="1" si="101"/>
        <v>_</v>
      </c>
      <c r="D6518" s="6"/>
    </row>
    <row r="6519" spans="1:4" x14ac:dyDescent="0.25">
      <c r="A6519" s="5"/>
      <c r="B6519" s="5"/>
      <c r="C6519" s="49" t="str">
        <f t="shared" ca="1" si="101"/>
        <v>_</v>
      </c>
      <c r="D6519" s="5"/>
    </row>
    <row r="6520" spans="1:4" x14ac:dyDescent="0.25">
      <c r="A6520" s="6"/>
      <c r="B6520" s="6"/>
      <c r="C6520" s="48" t="str">
        <f t="shared" ca="1" si="101"/>
        <v>_</v>
      </c>
      <c r="D6520" s="6"/>
    </row>
    <row r="6521" spans="1:4" x14ac:dyDescent="0.25">
      <c r="A6521" s="5"/>
      <c r="B6521" s="5"/>
      <c r="C6521" s="49" t="str">
        <f t="shared" ca="1" si="101"/>
        <v>_</v>
      </c>
      <c r="D6521" s="5"/>
    </row>
    <row r="6522" spans="1:4" x14ac:dyDescent="0.25">
      <c r="A6522" s="6"/>
      <c r="B6522" s="6"/>
      <c r="C6522" s="48" t="str">
        <f t="shared" ca="1" si="101"/>
        <v>_</v>
      </c>
      <c r="D6522" s="6"/>
    </row>
    <row r="6523" spans="1:4" x14ac:dyDescent="0.25">
      <c r="A6523" s="5"/>
      <c r="B6523" s="5"/>
      <c r="C6523" s="49" t="str">
        <f t="shared" ca="1" si="101"/>
        <v>_</v>
      </c>
      <c r="D6523" s="5"/>
    </row>
    <row r="6524" spans="1:4" x14ac:dyDescent="0.25">
      <c r="A6524" s="6"/>
      <c r="B6524" s="6"/>
      <c r="C6524" s="48" t="str">
        <f t="shared" ca="1" si="101"/>
        <v>_</v>
      </c>
      <c r="D6524" s="6"/>
    </row>
    <row r="6525" spans="1:4" x14ac:dyDescent="0.25">
      <c r="A6525" s="5"/>
      <c r="B6525" s="5"/>
      <c r="C6525" s="49" t="str">
        <f t="shared" ca="1" si="101"/>
        <v>_</v>
      </c>
      <c r="D6525" s="5"/>
    </row>
    <row r="6526" spans="1:4" x14ac:dyDescent="0.25">
      <c r="A6526" s="6"/>
      <c r="B6526" s="6"/>
      <c r="C6526" s="48" t="str">
        <f t="shared" ca="1" si="101"/>
        <v>_</v>
      </c>
      <c r="D6526" s="6"/>
    </row>
    <row r="6527" spans="1:4" x14ac:dyDescent="0.25">
      <c r="A6527" s="5"/>
      <c r="B6527" s="5"/>
      <c r="C6527" s="49" t="str">
        <f t="shared" ca="1" si="101"/>
        <v>_</v>
      </c>
      <c r="D6527" s="5"/>
    </row>
    <row r="6528" spans="1:4" x14ac:dyDescent="0.25">
      <c r="A6528" s="6"/>
      <c r="B6528" s="6"/>
      <c r="C6528" s="48" t="str">
        <f t="shared" ca="1" si="101"/>
        <v>_</v>
      </c>
      <c r="D6528" s="6"/>
    </row>
    <row r="6529" spans="1:4" x14ac:dyDescent="0.25">
      <c r="A6529" s="5"/>
      <c r="B6529" s="5"/>
      <c r="C6529" s="49" t="str">
        <f t="shared" ca="1" si="101"/>
        <v>_</v>
      </c>
      <c r="D6529" s="5"/>
    </row>
    <row r="6530" spans="1:4" x14ac:dyDescent="0.25">
      <c r="A6530" s="6"/>
      <c r="B6530" s="6"/>
      <c r="C6530" s="48" t="str">
        <f t="shared" ca="1" si="101"/>
        <v>_</v>
      </c>
      <c r="D6530" s="6"/>
    </row>
    <row r="6531" spans="1:4" x14ac:dyDescent="0.25">
      <c r="A6531" s="5"/>
      <c r="B6531" s="5"/>
      <c r="C6531" s="49" t="str">
        <f t="shared" ca="1" si="101"/>
        <v>_</v>
      </c>
      <c r="D6531" s="5"/>
    </row>
    <row r="6532" spans="1:4" x14ac:dyDescent="0.25">
      <c r="A6532" s="6"/>
      <c r="B6532" s="6"/>
      <c r="C6532" s="48" t="str">
        <f t="shared" ref="C6532:C6595" ca="1" si="102">INDIRECT("A"&amp;ROW())&amp;"_"&amp;INDIRECT("B"&amp;ROW())</f>
        <v>_</v>
      </c>
      <c r="D6532" s="6"/>
    </row>
    <row r="6533" spans="1:4" x14ac:dyDescent="0.25">
      <c r="A6533" s="5"/>
      <c r="B6533" s="5"/>
      <c r="C6533" s="49" t="str">
        <f t="shared" ca="1" si="102"/>
        <v>_</v>
      </c>
      <c r="D6533" s="5"/>
    </row>
    <row r="6534" spans="1:4" x14ac:dyDescent="0.25">
      <c r="A6534" s="6"/>
      <c r="B6534" s="6"/>
      <c r="C6534" s="48" t="str">
        <f t="shared" ca="1" si="102"/>
        <v>_</v>
      </c>
      <c r="D6534" s="6"/>
    </row>
    <row r="6535" spans="1:4" x14ac:dyDescent="0.25">
      <c r="A6535" s="5"/>
      <c r="B6535" s="5"/>
      <c r="C6535" s="49" t="str">
        <f t="shared" ca="1" si="102"/>
        <v>_</v>
      </c>
      <c r="D6535" s="5"/>
    </row>
    <row r="6536" spans="1:4" x14ac:dyDescent="0.25">
      <c r="A6536" s="6"/>
      <c r="B6536" s="6"/>
      <c r="C6536" s="48" t="str">
        <f t="shared" ca="1" si="102"/>
        <v>_</v>
      </c>
      <c r="D6536" s="6"/>
    </row>
    <row r="6537" spans="1:4" x14ac:dyDescent="0.25">
      <c r="A6537" s="5"/>
      <c r="B6537" s="5"/>
      <c r="C6537" s="49" t="str">
        <f t="shared" ca="1" si="102"/>
        <v>_</v>
      </c>
      <c r="D6537" s="5"/>
    </row>
    <row r="6538" spans="1:4" x14ac:dyDescent="0.25">
      <c r="A6538" s="6"/>
      <c r="B6538" s="6"/>
      <c r="C6538" s="48" t="str">
        <f t="shared" ca="1" si="102"/>
        <v>_</v>
      </c>
      <c r="D6538" s="6"/>
    </row>
    <row r="6539" spans="1:4" x14ac:dyDescent="0.25">
      <c r="A6539" s="5"/>
      <c r="B6539" s="5"/>
      <c r="C6539" s="49" t="str">
        <f t="shared" ca="1" si="102"/>
        <v>_</v>
      </c>
      <c r="D6539" s="5"/>
    </row>
    <row r="6540" spans="1:4" x14ac:dyDescent="0.25">
      <c r="A6540" s="6"/>
      <c r="B6540" s="6"/>
      <c r="C6540" s="48" t="str">
        <f t="shared" ca="1" si="102"/>
        <v>_</v>
      </c>
      <c r="D6540" s="6"/>
    </row>
    <row r="6541" spans="1:4" x14ac:dyDescent="0.25">
      <c r="A6541" s="5"/>
      <c r="B6541" s="5"/>
      <c r="C6541" s="49" t="str">
        <f t="shared" ca="1" si="102"/>
        <v>_</v>
      </c>
      <c r="D6541" s="5"/>
    </row>
    <row r="6542" spans="1:4" x14ac:dyDescent="0.25">
      <c r="A6542" s="6"/>
      <c r="B6542" s="6"/>
      <c r="C6542" s="48" t="str">
        <f t="shared" ca="1" si="102"/>
        <v>_</v>
      </c>
      <c r="D6542" s="6"/>
    </row>
    <row r="6543" spans="1:4" x14ac:dyDescent="0.25">
      <c r="A6543" s="5"/>
      <c r="B6543" s="5"/>
      <c r="C6543" s="49" t="str">
        <f t="shared" ca="1" si="102"/>
        <v>_</v>
      </c>
      <c r="D6543" s="5"/>
    </row>
    <row r="6544" spans="1:4" x14ac:dyDescent="0.25">
      <c r="A6544" s="6"/>
      <c r="B6544" s="6"/>
      <c r="C6544" s="48" t="str">
        <f t="shared" ca="1" si="102"/>
        <v>_</v>
      </c>
      <c r="D6544" s="6"/>
    </row>
    <row r="6545" spans="1:4" x14ac:dyDescent="0.25">
      <c r="A6545" s="5"/>
      <c r="B6545" s="5"/>
      <c r="C6545" s="49" t="str">
        <f t="shared" ca="1" si="102"/>
        <v>_</v>
      </c>
      <c r="D6545" s="5"/>
    </row>
    <row r="6546" spans="1:4" x14ac:dyDescent="0.25">
      <c r="A6546" s="6"/>
      <c r="B6546" s="6"/>
      <c r="C6546" s="48" t="str">
        <f t="shared" ca="1" si="102"/>
        <v>_</v>
      </c>
      <c r="D6546" s="6"/>
    </row>
    <row r="6547" spans="1:4" x14ac:dyDescent="0.25">
      <c r="A6547" s="5"/>
      <c r="B6547" s="5"/>
      <c r="C6547" s="49" t="str">
        <f t="shared" ca="1" si="102"/>
        <v>_</v>
      </c>
      <c r="D6547" s="5"/>
    </row>
    <row r="6548" spans="1:4" x14ac:dyDescent="0.25">
      <c r="A6548" s="6"/>
      <c r="B6548" s="6"/>
      <c r="C6548" s="48" t="str">
        <f t="shared" ca="1" si="102"/>
        <v>_</v>
      </c>
      <c r="D6548" s="6"/>
    </row>
    <row r="6549" spans="1:4" x14ac:dyDescent="0.25">
      <c r="A6549" s="5"/>
      <c r="B6549" s="5"/>
      <c r="C6549" s="49" t="str">
        <f t="shared" ca="1" si="102"/>
        <v>_</v>
      </c>
      <c r="D6549" s="5"/>
    </row>
    <row r="6550" spans="1:4" x14ac:dyDescent="0.25">
      <c r="A6550" s="6"/>
      <c r="B6550" s="6"/>
      <c r="C6550" s="48" t="str">
        <f t="shared" ca="1" si="102"/>
        <v>_</v>
      </c>
      <c r="D6550" s="6"/>
    </row>
    <row r="6551" spans="1:4" x14ac:dyDescent="0.25">
      <c r="A6551" s="5"/>
      <c r="B6551" s="5"/>
      <c r="C6551" s="49" t="str">
        <f t="shared" ca="1" si="102"/>
        <v>_</v>
      </c>
      <c r="D6551" s="5"/>
    </row>
    <row r="6552" spans="1:4" x14ac:dyDescent="0.25">
      <c r="A6552" s="6"/>
      <c r="B6552" s="6"/>
      <c r="C6552" s="48" t="str">
        <f t="shared" ca="1" si="102"/>
        <v>_</v>
      </c>
      <c r="D6552" s="6"/>
    </row>
    <row r="6553" spans="1:4" x14ac:dyDescent="0.25">
      <c r="A6553" s="5"/>
      <c r="B6553" s="5"/>
      <c r="C6553" s="49" t="str">
        <f t="shared" ca="1" si="102"/>
        <v>_</v>
      </c>
      <c r="D6553" s="5"/>
    </row>
    <row r="6554" spans="1:4" x14ac:dyDescent="0.25">
      <c r="A6554" s="6"/>
      <c r="B6554" s="6"/>
      <c r="C6554" s="48" t="str">
        <f t="shared" ca="1" si="102"/>
        <v>_</v>
      </c>
      <c r="D6554" s="6"/>
    </row>
    <row r="6555" spans="1:4" x14ac:dyDescent="0.25">
      <c r="A6555" s="5"/>
      <c r="B6555" s="5"/>
      <c r="C6555" s="49" t="str">
        <f t="shared" ca="1" si="102"/>
        <v>_</v>
      </c>
      <c r="D6555" s="5"/>
    </row>
    <row r="6556" spans="1:4" x14ac:dyDescent="0.25">
      <c r="A6556" s="6"/>
      <c r="B6556" s="6"/>
      <c r="C6556" s="48" t="str">
        <f t="shared" ca="1" si="102"/>
        <v>_</v>
      </c>
      <c r="D6556" s="6"/>
    </row>
    <row r="6557" spans="1:4" x14ac:dyDescent="0.25">
      <c r="A6557" s="5"/>
      <c r="B6557" s="5"/>
      <c r="C6557" s="49" t="str">
        <f t="shared" ca="1" si="102"/>
        <v>_</v>
      </c>
      <c r="D6557" s="5"/>
    </row>
    <row r="6558" spans="1:4" x14ac:dyDescent="0.25">
      <c r="A6558" s="6"/>
      <c r="B6558" s="6"/>
      <c r="C6558" s="48" t="str">
        <f t="shared" ca="1" si="102"/>
        <v>_</v>
      </c>
      <c r="D6558" s="6"/>
    </row>
    <row r="6559" spans="1:4" x14ac:dyDescent="0.25">
      <c r="A6559" s="5"/>
      <c r="B6559" s="5"/>
      <c r="C6559" s="49" t="str">
        <f t="shared" ca="1" si="102"/>
        <v>_</v>
      </c>
      <c r="D6559" s="5"/>
    </row>
    <row r="6560" spans="1:4" x14ac:dyDescent="0.25">
      <c r="A6560" s="6"/>
      <c r="B6560" s="6"/>
      <c r="C6560" s="48" t="str">
        <f t="shared" ca="1" si="102"/>
        <v>_</v>
      </c>
      <c r="D6560" s="6"/>
    </row>
    <row r="6561" spans="1:4" x14ac:dyDescent="0.25">
      <c r="A6561" s="5"/>
      <c r="B6561" s="5"/>
      <c r="C6561" s="49" t="str">
        <f t="shared" ca="1" si="102"/>
        <v>_</v>
      </c>
      <c r="D6561" s="5"/>
    </row>
    <row r="6562" spans="1:4" x14ac:dyDescent="0.25">
      <c r="A6562" s="6"/>
      <c r="B6562" s="6"/>
      <c r="C6562" s="48" t="str">
        <f t="shared" ca="1" si="102"/>
        <v>_</v>
      </c>
      <c r="D6562" s="6"/>
    </row>
    <row r="6563" spans="1:4" x14ac:dyDescent="0.25">
      <c r="A6563" s="5"/>
      <c r="B6563" s="5"/>
      <c r="C6563" s="49" t="str">
        <f t="shared" ca="1" si="102"/>
        <v>_</v>
      </c>
      <c r="D6563" s="5"/>
    </row>
    <row r="6564" spans="1:4" x14ac:dyDescent="0.25">
      <c r="A6564" s="6"/>
      <c r="B6564" s="6"/>
      <c r="C6564" s="48" t="str">
        <f t="shared" ca="1" si="102"/>
        <v>_</v>
      </c>
      <c r="D6564" s="6"/>
    </row>
    <row r="6565" spans="1:4" x14ac:dyDescent="0.25">
      <c r="A6565" s="5"/>
      <c r="B6565" s="5"/>
      <c r="C6565" s="49" t="str">
        <f t="shared" ca="1" si="102"/>
        <v>_</v>
      </c>
      <c r="D6565" s="5"/>
    </row>
    <row r="6566" spans="1:4" x14ac:dyDescent="0.25">
      <c r="A6566" s="6"/>
      <c r="B6566" s="6"/>
      <c r="C6566" s="48" t="str">
        <f t="shared" ca="1" si="102"/>
        <v>_</v>
      </c>
      <c r="D6566" s="6"/>
    </row>
    <row r="6567" spans="1:4" x14ac:dyDescent="0.25">
      <c r="A6567" s="5"/>
      <c r="B6567" s="5"/>
      <c r="C6567" s="49" t="str">
        <f t="shared" ca="1" si="102"/>
        <v>_</v>
      </c>
      <c r="D6567" s="5"/>
    </row>
    <row r="6568" spans="1:4" x14ac:dyDescent="0.25">
      <c r="A6568" s="6"/>
      <c r="B6568" s="6"/>
      <c r="C6568" s="48" t="str">
        <f t="shared" ca="1" si="102"/>
        <v>_</v>
      </c>
      <c r="D6568" s="6"/>
    </row>
    <row r="6569" spans="1:4" x14ac:dyDescent="0.25">
      <c r="A6569" s="5"/>
      <c r="B6569" s="5"/>
      <c r="C6569" s="49" t="str">
        <f t="shared" ca="1" si="102"/>
        <v>_</v>
      </c>
      <c r="D6569" s="5"/>
    </row>
    <row r="6570" spans="1:4" x14ac:dyDescent="0.25">
      <c r="A6570" s="6"/>
      <c r="B6570" s="6"/>
      <c r="C6570" s="48" t="str">
        <f t="shared" ca="1" si="102"/>
        <v>_</v>
      </c>
      <c r="D6570" s="6"/>
    </row>
    <row r="6571" spans="1:4" x14ac:dyDescent="0.25">
      <c r="A6571" s="5"/>
      <c r="B6571" s="5"/>
      <c r="C6571" s="49" t="str">
        <f t="shared" ca="1" si="102"/>
        <v>_</v>
      </c>
      <c r="D6571" s="5"/>
    </row>
    <row r="6572" spans="1:4" x14ac:dyDescent="0.25">
      <c r="A6572" s="6"/>
      <c r="B6572" s="6"/>
      <c r="C6572" s="48" t="str">
        <f t="shared" ca="1" si="102"/>
        <v>_</v>
      </c>
      <c r="D6572" s="6"/>
    </row>
    <row r="6573" spans="1:4" x14ac:dyDescent="0.25">
      <c r="A6573" s="5"/>
      <c r="B6573" s="5"/>
      <c r="C6573" s="49" t="str">
        <f t="shared" ca="1" si="102"/>
        <v>_</v>
      </c>
      <c r="D6573" s="5"/>
    </row>
    <row r="6574" spans="1:4" x14ac:dyDescent="0.25">
      <c r="A6574" s="6"/>
      <c r="B6574" s="6"/>
      <c r="C6574" s="48" t="str">
        <f t="shared" ca="1" si="102"/>
        <v>_</v>
      </c>
      <c r="D6574" s="6"/>
    </row>
    <row r="6575" spans="1:4" x14ac:dyDescent="0.25">
      <c r="A6575" s="5"/>
      <c r="B6575" s="5"/>
      <c r="C6575" s="49" t="str">
        <f t="shared" ca="1" si="102"/>
        <v>_</v>
      </c>
      <c r="D6575" s="5"/>
    </row>
    <row r="6576" spans="1:4" x14ac:dyDescent="0.25">
      <c r="A6576" s="6"/>
      <c r="B6576" s="6"/>
      <c r="C6576" s="48" t="str">
        <f t="shared" ca="1" si="102"/>
        <v>_</v>
      </c>
      <c r="D6576" s="6"/>
    </row>
    <row r="6577" spans="1:4" x14ac:dyDescent="0.25">
      <c r="A6577" s="5"/>
      <c r="B6577" s="5"/>
      <c r="C6577" s="49" t="str">
        <f t="shared" ca="1" si="102"/>
        <v>_</v>
      </c>
      <c r="D6577" s="5"/>
    </row>
    <row r="6578" spans="1:4" x14ac:dyDescent="0.25">
      <c r="A6578" s="6"/>
      <c r="B6578" s="6"/>
      <c r="C6578" s="48" t="str">
        <f t="shared" ca="1" si="102"/>
        <v>_</v>
      </c>
      <c r="D6578" s="6"/>
    </row>
    <row r="6579" spans="1:4" x14ac:dyDescent="0.25">
      <c r="A6579" s="5"/>
      <c r="B6579" s="5"/>
      <c r="C6579" s="49" t="str">
        <f t="shared" ca="1" si="102"/>
        <v>_</v>
      </c>
      <c r="D6579" s="5"/>
    </row>
    <row r="6580" spans="1:4" x14ac:dyDescent="0.25">
      <c r="A6580" s="6"/>
      <c r="B6580" s="6"/>
      <c r="C6580" s="48" t="str">
        <f t="shared" ca="1" si="102"/>
        <v>_</v>
      </c>
      <c r="D6580" s="6"/>
    </row>
    <row r="6581" spans="1:4" x14ac:dyDescent="0.25">
      <c r="A6581" s="5"/>
      <c r="B6581" s="5"/>
      <c r="C6581" s="49" t="str">
        <f t="shared" ca="1" si="102"/>
        <v>_</v>
      </c>
      <c r="D6581" s="5"/>
    </row>
    <row r="6582" spans="1:4" x14ac:dyDescent="0.25">
      <c r="A6582" s="6"/>
      <c r="B6582" s="6"/>
      <c r="C6582" s="48" t="str">
        <f t="shared" ca="1" si="102"/>
        <v>_</v>
      </c>
      <c r="D6582" s="6"/>
    </row>
    <row r="6583" spans="1:4" x14ac:dyDescent="0.25">
      <c r="A6583" s="5"/>
      <c r="B6583" s="5"/>
      <c r="C6583" s="49" t="str">
        <f t="shared" ca="1" si="102"/>
        <v>_</v>
      </c>
      <c r="D6583" s="5"/>
    </row>
    <row r="6584" spans="1:4" x14ac:dyDescent="0.25">
      <c r="A6584" s="6"/>
      <c r="B6584" s="6"/>
      <c r="C6584" s="48" t="str">
        <f t="shared" ca="1" si="102"/>
        <v>_</v>
      </c>
      <c r="D6584" s="6"/>
    </row>
    <row r="6585" spans="1:4" x14ac:dyDescent="0.25">
      <c r="A6585" s="5"/>
      <c r="B6585" s="5"/>
      <c r="C6585" s="49" t="str">
        <f t="shared" ca="1" si="102"/>
        <v>_</v>
      </c>
      <c r="D6585" s="5"/>
    </row>
    <row r="6586" spans="1:4" x14ac:dyDescent="0.25">
      <c r="A6586" s="6"/>
      <c r="B6586" s="6"/>
      <c r="C6586" s="48" t="str">
        <f t="shared" ca="1" si="102"/>
        <v>_</v>
      </c>
      <c r="D6586" s="6"/>
    </row>
    <row r="6587" spans="1:4" x14ac:dyDescent="0.25">
      <c r="A6587" s="5"/>
      <c r="B6587" s="5"/>
      <c r="C6587" s="49" t="str">
        <f t="shared" ca="1" si="102"/>
        <v>_</v>
      </c>
      <c r="D6587" s="5"/>
    </row>
    <row r="6588" spans="1:4" x14ac:dyDescent="0.25">
      <c r="A6588" s="6"/>
      <c r="B6588" s="6"/>
      <c r="C6588" s="48" t="str">
        <f t="shared" ca="1" si="102"/>
        <v>_</v>
      </c>
      <c r="D6588" s="6"/>
    </row>
    <row r="6589" spans="1:4" x14ac:dyDescent="0.25">
      <c r="A6589" s="5"/>
      <c r="B6589" s="5"/>
      <c r="C6589" s="49" t="str">
        <f t="shared" ca="1" si="102"/>
        <v>_</v>
      </c>
      <c r="D6589" s="5"/>
    </row>
    <row r="6590" spans="1:4" x14ac:dyDescent="0.25">
      <c r="A6590" s="6"/>
      <c r="B6590" s="6"/>
      <c r="C6590" s="48" t="str">
        <f t="shared" ca="1" si="102"/>
        <v>_</v>
      </c>
      <c r="D6590" s="6"/>
    </row>
    <row r="6591" spans="1:4" x14ac:dyDescent="0.25">
      <c r="A6591" s="5"/>
      <c r="B6591" s="5"/>
      <c r="C6591" s="49" t="str">
        <f t="shared" ca="1" si="102"/>
        <v>_</v>
      </c>
      <c r="D6591" s="5"/>
    </row>
    <row r="6592" spans="1:4" x14ac:dyDescent="0.25">
      <c r="A6592" s="6"/>
      <c r="B6592" s="6"/>
      <c r="C6592" s="48" t="str">
        <f t="shared" ca="1" si="102"/>
        <v>_</v>
      </c>
      <c r="D6592" s="6"/>
    </row>
    <row r="6593" spans="1:4" x14ac:dyDescent="0.25">
      <c r="A6593" s="5"/>
      <c r="B6593" s="5"/>
      <c r="C6593" s="49" t="str">
        <f t="shared" ca="1" si="102"/>
        <v>_</v>
      </c>
      <c r="D6593" s="5"/>
    </row>
    <row r="6594" spans="1:4" x14ac:dyDescent="0.25">
      <c r="A6594" s="6"/>
      <c r="B6594" s="6"/>
      <c r="C6594" s="48" t="str">
        <f t="shared" ca="1" si="102"/>
        <v>_</v>
      </c>
      <c r="D6594" s="6"/>
    </row>
    <row r="6595" spans="1:4" x14ac:dyDescent="0.25">
      <c r="A6595" s="5"/>
      <c r="B6595" s="5"/>
      <c r="C6595" s="49" t="str">
        <f t="shared" ca="1" si="102"/>
        <v>_</v>
      </c>
      <c r="D6595" s="5"/>
    </row>
    <row r="6596" spans="1:4" x14ac:dyDescent="0.25">
      <c r="A6596" s="6"/>
      <c r="B6596" s="6"/>
      <c r="C6596" s="48" t="str">
        <f t="shared" ref="C6596:C6659" ca="1" si="103">INDIRECT("A"&amp;ROW())&amp;"_"&amp;INDIRECT("B"&amp;ROW())</f>
        <v>_</v>
      </c>
      <c r="D6596" s="6"/>
    </row>
    <row r="6597" spans="1:4" x14ac:dyDescent="0.25">
      <c r="A6597" s="5"/>
      <c r="B6597" s="5"/>
      <c r="C6597" s="49" t="str">
        <f t="shared" ca="1" si="103"/>
        <v>_</v>
      </c>
      <c r="D6597" s="5"/>
    </row>
    <row r="6598" spans="1:4" x14ac:dyDescent="0.25">
      <c r="A6598" s="6"/>
      <c r="B6598" s="6"/>
      <c r="C6598" s="48" t="str">
        <f t="shared" ca="1" si="103"/>
        <v>_</v>
      </c>
      <c r="D6598" s="6"/>
    </row>
    <row r="6599" spans="1:4" x14ac:dyDescent="0.25">
      <c r="A6599" s="5"/>
      <c r="B6599" s="5"/>
      <c r="C6599" s="49" t="str">
        <f t="shared" ca="1" si="103"/>
        <v>_</v>
      </c>
      <c r="D6599" s="5"/>
    </row>
    <row r="6600" spans="1:4" x14ac:dyDescent="0.25">
      <c r="A6600" s="6"/>
      <c r="B6600" s="6"/>
      <c r="C6600" s="48" t="str">
        <f t="shared" ca="1" si="103"/>
        <v>_</v>
      </c>
      <c r="D6600" s="6"/>
    </row>
    <row r="6601" spans="1:4" x14ac:dyDescent="0.25">
      <c r="A6601" s="5"/>
      <c r="B6601" s="5"/>
      <c r="C6601" s="49" t="str">
        <f t="shared" ca="1" si="103"/>
        <v>_</v>
      </c>
      <c r="D6601" s="5"/>
    </row>
    <row r="6602" spans="1:4" x14ac:dyDescent="0.25">
      <c r="A6602" s="6"/>
      <c r="B6602" s="6"/>
      <c r="C6602" s="48" t="str">
        <f t="shared" ca="1" si="103"/>
        <v>_</v>
      </c>
      <c r="D6602" s="6"/>
    </row>
    <row r="6603" spans="1:4" x14ac:dyDescent="0.25">
      <c r="A6603" s="5"/>
      <c r="B6603" s="5"/>
      <c r="C6603" s="49" t="str">
        <f t="shared" ca="1" si="103"/>
        <v>_</v>
      </c>
      <c r="D6603" s="5"/>
    </row>
    <row r="6604" spans="1:4" x14ac:dyDescent="0.25">
      <c r="A6604" s="6"/>
      <c r="B6604" s="6"/>
      <c r="C6604" s="48" t="str">
        <f t="shared" ca="1" si="103"/>
        <v>_</v>
      </c>
      <c r="D6604" s="6"/>
    </row>
    <row r="6605" spans="1:4" x14ac:dyDescent="0.25">
      <c r="A6605" s="5"/>
      <c r="B6605" s="5"/>
      <c r="C6605" s="49" t="str">
        <f t="shared" ca="1" si="103"/>
        <v>_</v>
      </c>
      <c r="D6605" s="5"/>
    </row>
    <row r="6606" spans="1:4" x14ac:dyDescent="0.25">
      <c r="A6606" s="6"/>
      <c r="B6606" s="6"/>
      <c r="C6606" s="48" t="str">
        <f t="shared" ca="1" si="103"/>
        <v>_</v>
      </c>
      <c r="D6606" s="6"/>
    </row>
    <row r="6607" spans="1:4" x14ac:dyDescent="0.25">
      <c r="A6607" s="5"/>
      <c r="B6607" s="5"/>
      <c r="C6607" s="49" t="str">
        <f t="shared" ca="1" si="103"/>
        <v>_</v>
      </c>
      <c r="D6607" s="5"/>
    </row>
    <row r="6608" spans="1:4" x14ac:dyDescent="0.25">
      <c r="A6608" s="6"/>
      <c r="B6608" s="6"/>
      <c r="C6608" s="48" t="str">
        <f t="shared" ca="1" si="103"/>
        <v>_</v>
      </c>
      <c r="D6608" s="6"/>
    </row>
    <row r="6609" spans="1:4" x14ac:dyDescent="0.25">
      <c r="A6609" s="5"/>
      <c r="B6609" s="5"/>
      <c r="C6609" s="49" t="str">
        <f t="shared" ca="1" si="103"/>
        <v>_</v>
      </c>
      <c r="D6609" s="5"/>
    </row>
    <row r="6610" spans="1:4" x14ac:dyDescent="0.25">
      <c r="A6610" s="6"/>
      <c r="B6610" s="6"/>
      <c r="C6610" s="48" t="str">
        <f t="shared" ca="1" si="103"/>
        <v>_</v>
      </c>
      <c r="D6610" s="6"/>
    </row>
    <row r="6611" spans="1:4" x14ac:dyDescent="0.25">
      <c r="A6611" s="5"/>
      <c r="B6611" s="5"/>
      <c r="C6611" s="49" t="str">
        <f t="shared" ca="1" si="103"/>
        <v>_</v>
      </c>
      <c r="D6611" s="5"/>
    </row>
    <row r="6612" spans="1:4" x14ac:dyDescent="0.25">
      <c r="A6612" s="6"/>
      <c r="B6612" s="6"/>
      <c r="C6612" s="48" t="str">
        <f t="shared" ca="1" si="103"/>
        <v>_</v>
      </c>
      <c r="D6612" s="6"/>
    </row>
    <row r="6613" spans="1:4" x14ac:dyDescent="0.25">
      <c r="A6613" s="5"/>
      <c r="B6613" s="5"/>
      <c r="C6613" s="49" t="str">
        <f t="shared" ca="1" si="103"/>
        <v>_</v>
      </c>
      <c r="D6613" s="5"/>
    </row>
    <row r="6614" spans="1:4" x14ac:dyDescent="0.25">
      <c r="A6614" s="6"/>
      <c r="B6614" s="6"/>
      <c r="C6614" s="48" t="str">
        <f t="shared" ca="1" si="103"/>
        <v>_</v>
      </c>
      <c r="D6614" s="6"/>
    </row>
    <row r="6615" spans="1:4" x14ac:dyDescent="0.25">
      <c r="A6615" s="5"/>
      <c r="B6615" s="5"/>
      <c r="C6615" s="49" t="str">
        <f t="shared" ca="1" si="103"/>
        <v>_</v>
      </c>
      <c r="D6615" s="5"/>
    </row>
    <row r="6616" spans="1:4" x14ac:dyDescent="0.25">
      <c r="A6616" s="6"/>
      <c r="B6616" s="6"/>
      <c r="C6616" s="48" t="str">
        <f t="shared" ca="1" si="103"/>
        <v>_</v>
      </c>
      <c r="D6616" s="6"/>
    </row>
    <row r="6617" spans="1:4" x14ac:dyDescent="0.25">
      <c r="A6617" s="5"/>
      <c r="B6617" s="5"/>
      <c r="C6617" s="49" t="str">
        <f t="shared" ca="1" si="103"/>
        <v>_</v>
      </c>
      <c r="D6617" s="5"/>
    </row>
    <row r="6618" spans="1:4" x14ac:dyDescent="0.25">
      <c r="A6618" s="6"/>
      <c r="B6618" s="6"/>
      <c r="C6618" s="48" t="str">
        <f t="shared" ca="1" si="103"/>
        <v>_</v>
      </c>
      <c r="D6618" s="6"/>
    </row>
    <row r="6619" spans="1:4" x14ac:dyDescent="0.25">
      <c r="A6619" s="5"/>
      <c r="B6619" s="5"/>
      <c r="C6619" s="49" t="str">
        <f t="shared" ca="1" si="103"/>
        <v>_</v>
      </c>
      <c r="D6619" s="5"/>
    </row>
    <row r="6620" spans="1:4" x14ac:dyDescent="0.25">
      <c r="A6620" s="6"/>
      <c r="B6620" s="6"/>
      <c r="C6620" s="48" t="str">
        <f t="shared" ca="1" si="103"/>
        <v>_</v>
      </c>
      <c r="D6620" s="6"/>
    </row>
    <row r="6621" spans="1:4" x14ac:dyDescent="0.25">
      <c r="A6621" s="5"/>
      <c r="B6621" s="5"/>
      <c r="C6621" s="49" t="str">
        <f t="shared" ca="1" si="103"/>
        <v>_</v>
      </c>
      <c r="D6621" s="5"/>
    </row>
    <row r="6622" spans="1:4" x14ac:dyDescent="0.25">
      <c r="A6622" s="6"/>
      <c r="B6622" s="6"/>
      <c r="C6622" s="48" t="str">
        <f t="shared" ca="1" si="103"/>
        <v>_</v>
      </c>
      <c r="D6622" s="6"/>
    </row>
    <row r="6623" spans="1:4" x14ac:dyDescent="0.25">
      <c r="A6623" s="5"/>
      <c r="B6623" s="5"/>
      <c r="C6623" s="49" t="str">
        <f t="shared" ca="1" si="103"/>
        <v>_</v>
      </c>
      <c r="D6623" s="5"/>
    </row>
    <row r="6624" spans="1:4" x14ac:dyDescent="0.25">
      <c r="A6624" s="6"/>
      <c r="B6624" s="6"/>
      <c r="C6624" s="48" t="str">
        <f t="shared" ca="1" si="103"/>
        <v>_</v>
      </c>
      <c r="D6624" s="6"/>
    </row>
    <row r="6625" spans="1:4" x14ac:dyDescent="0.25">
      <c r="A6625" s="5"/>
      <c r="B6625" s="5"/>
      <c r="C6625" s="49" t="str">
        <f t="shared" ca="1" si="103"/>
        <v>_</v>
      </c>
      <c r="D6625" s="5"/>
    </row>
    <row r="6626" spans="1:4" x14ac:dyDescent="0.25">
      <c r="A6626" s="6"/>
      <c r="B6626" s="6"/>
      <c r="C6626" s="48" t="str">
        <f t="shared" ca="1" si="103"/>
        <v>_</v>
      </c>
      <c r="D6626" s="6"/>
    </row>
    <row r="6627" spans="1:4" x14ac:dyDescent="0.25">
      <c r="A6627" s="5"/>
      <c r="B6627" s="5"/>
      <c r="C6627" s="49" t="str">
        <f t="shared" ca="1" si="103"/>
        <v>_</v>
      </c>
      <c r="D6627" s="5"/>
    </row>
    <row r="6628" spans="1:4" x14ac:dyDescent="0.25">
      <c r="A6628" s="6"/>
      <c r="B6628" s="6"/>
      <c r="C6628" s="48" t="str">
        <f t="shared" ca="1" si="103"/>
        <v>_</v>
      </c>
      <c r="D6628" s="6"/>
    </row>
    <row r="6629" spans="1:4" x14ac:dyDescent="0.25">
      <c r="A6629" s="5"/>
      <c r="B6629" s="5"/>
      <c r="C6629" s="49" t="str">
        <f t="shared" ca="1" si="103"/>
        <v>_</v>
      </c>
      <c r="D6629" s="5"/>
    </row>
    <row r="6630" spans="1:4" x14ac:dyDescent="0.25">
      <c r="A6630" s="6"/>
      <c r="B6630" s="6"/>
      <c r="C6630" s="48" t="str">
        <f t="shared" ca="1" si="103"/>
        <v>_</v>
      </c>
      <c r="D6630" s="6"/>
    </row>
    <row r="6631" spans="1:4" x14ac:dyDescent="0.25">
      <c r="A6631" s="5"/>
      <c r="B6631" s="5"/>
      <c r="C6631" s="49" t="str">
        <f t="shared" ca="1" si="103"/>
        <v>_</v>
      </c>
      <c r="D6631" s="5"/>
    </row>
    <row r="6632" spans="1:4" x14ac:dyDescent="0.25">
      <c r="A6632" s="6"/>
      <c r="B6632" s="6"/>
      <c r="C6632" s="48" t="str">
        <f t="shared" ca="1" si="103"/>
        <v>_</v>
      </c>
      <c r="D6632" s="6"/>
    </row>
    <row r="6633" spans="1:4" x14ac:dyDescent="0.25">
      <c r="A6633" s="5"/>
      <c r="B6633" s="5"/>
      <c r="C6633" s="49" t="str">
        <f t="shared" ca="1" si="103"/>
        <v>_</v>
      </c>
      <c r="D6633" s="5"/>
    </row>
    <row r="6634" spans="1:4" x14ac:dyDescent="0.25">
      <c r="A6634" s="6"/>
      <c r="B6634" s="6"/>
      <c r="C6634" s="48" t="str">
        <f t="shared" ca="1" si="103"/>
        <v>_</v>
      </c>
      <c r="D6634" s="6"/>
    </row>
    <row r="6635" spans="1:4" x14ac:dyDescent="0.25">
      <c r="A6635" s="5"/>
      <c r="B6635" s="5"/>
      <c r="C6635" s="49" t="str">
        <f t="shared" ca="1" si="103"/>
        <v>_</v>
      </c>
      <c r="D6635" s="5"/>
    </row>
    <row r="6636" spans="1:4" x14ac:dyDescent="0.25">
      <c r="A6636" s="6"/>
      <c r="B6636" s="6"/>
      <c r="C6636" s="48" t="str">
        <f t="shared" ca="1" si="103"/>
        <v>_</v>
      </c>
      <c r="D6636" s="6"/>
    </row>
    <row r="6637" spans="1:4" x14ac:dyDescent="0.25">
      <c r="A6637" s="5"/>
      <c r="B6637" s="5"/>
      <c r="C6637" s="49" t="str">
        <f t="shared" ca="1" si="103"/>
        <v>_</v>
      </c>
      <c r="D6637" s="5"/>
    </row>
    <row r="6638" spans="1:4" x14ac:dyDescent="0.25">
      <c r="A6638" s="6"/>
      <c r="B6638" s="6"/>
      <c r="C6638" s="48" t="str">
        <f t="shared" ca="1" si="103"/>
        <v>_</v>
      </c>
      <c r="D6638" s="6"/>
    </row>
    <row r="6639" spans="1:4" x14ac:dyDescent="0.25">
      <c r="A6639" s="5"/>
      <c r="B6639" s="5"/>
      <c r="C6639" s="49" t="str">
        <f t="shared" ca="1" si="103"/>
        <v>_</v>
      </c>
      <c r="D6639" s="5"/>
    </row>
    <row r="6640" spans="1:4" x14ac:dyDescent="0.25">
      <c r="A6640" s="6"/>
      <c r="B6640" s="6"/>
      <c r="C6640" s="48" t="str">
        <f t="shared" ca="1" si="103"/>
        <v>_</v>
      </c>
      <c r="D6640" s="6"/>
    </row>
    <row r="6641" spans="1:4" x14ac:dyDescent="0.25">
      <c r="A6641" s="5"/>
      <c r="B6641" s="5"/>
      <c r="C6641" s="49" t="str">
        <f t="shared" ca="1" si="103"/>
        <v>_</v>
      </c>
      <c r="D6641" s="5"/>
    </row>
    <row r="6642" spans="1:4" x14ac:dyDescent="0.25">
      <c r="A6642" s="6"/>
      <c r="B6642" s="6"/>
      <c r="C6642" s="48" t="str">
        <f t="shared" ca="1" si="103"/>
        <v>_</v>
      </c>
      <c r="D6642" s="6"/>
    </row>
    <row r="6643" spans="1:4" x14ac:dyDescent="0.25">
      <c r="A6643" s="5"/>
      <c r="B6643" s="5"/>
      <c r="C6643" s="49" t="str">
        <f t="shared" ca="1" si="103"/>
        <v>_</v>
      </c>
      <c r="D6643" s="5"/>
    </row>
    <row r="6644" spans="1:4" x14ac:dyDescent="0.25">
      <c r="A6644" s="6"/>
      <c r="B6644" s="6"/>
      <c r="C6644" s="48" t="str">
        <f t="shared" ca="1" si="103"/>
        <v>_</v>
      </c>
      <c r="D6644" s="6"/>
    </row>
    <row r="6645" spans="1:4" x14ac:dyDescent="0.25">
      <c r="A6645" s="5"/>
      <c r="B6645" s="5"/>
      <c r="C6645" s="49" t="str">
        <f t="shared" ca="1" si="103"/>
        <v>_</v>
      </c>
      <c r="D6645" s="5"/>
    </row>
    <row r="6646" spans="1:4" x14ac:dyDescent="0.25">
      <c r="A6646" s="6"/>
      <c r="B6646" s="6"/>
      <c r="C6646" s="48" t="str">
        <f t="shared" ca="1" si="103"/>
        <v>_</v>
      </c>
      <c r="D6646" s="6"/>
    </row>
    <row r="6647" spans="1:4" x14ac:dyDescent="0.25">
      <c r="A6647" s="5"/>
      <c r="B6647" s="5"/>
      <c r="C6647" s="49" t="str">
        <f t="shared" ca="1" si="103"/>
        <v>_</v>
      </c>
      <c r="D6647" s="5"/>
    </row>
    <row r="6648" spans="1:4" x14ac:dyDescent="0.25">
      <c r="A6648" s="6"/>
      <c r="B6648" s="6"/>
      <c r="C6648" s="48" t="str">
        <f t="shared" ca="1" si="103"/>
        <v>_</v>
      </c>
      <c r="D6648" s="6"/>
    </row>
    <row r="6649" spans="1:4" x14ac:dyDescent="0.25">
      <c r="A6649" s="5"/>
      <c r="B6649" s="5"/>
      <c r="C6649" s="49" t="str">
        <f t="shared" ca="1" si="103"/>
        <v>_</v>
      </c>
      <c r="D6649" s="5"/>
    </row>
    <row r="6650" spans="1:4" x14ac:dyDescent="0.25">
      <c r="A6650" s="6"/>
      <c r="B6650" s="6"/>
      <c r="C6650" s="48" t="str">
        <f t="shared" ca="1" si="103"/>
        <v>_</v>
      </c>
      <c r="D6650" s="6"/>
    </row>
    <row r="6651" spans="1:4" x14ac:dyDescent="0.25">
      <c r="A6651" s="5"/>
      <c r="B6651" s="5"/>
      <c r="C6651" s="49" t="str">
        <f t="shared" ca="1" si="103"/>
        <v>_</v>
      </c>
      <c r="D6651" s="5"/>
    </row>
    <row r="6652" spans="1:4" x14ac:dyDescent="0.25">
      <c r="A6652" s="6"/>
      <c r="B6652" s="6"/>
      <c r="C6652" s="48" t="str">
        <f t="shared" ca="1" si="103"/>
        <v>_</v>
      </c>
      <c r="D6652" s="6"/>
    </row>
    <row r="6653" spans="1:4" x14ac:dyDescent="0.25">
      <c r="A6653" s="5"/>
      <c r="B6653" s="5"/>
      <c r="C6653" s="49" t="str">
        <f t="shared" ca="1" si="103"/>
        <v>_</v>
      </c>
      <c r="D6653" s="5"/>
    </row>
    <row r="6654" spans="1:4" x14ac:dyDescent="0.25">
      <c r="A6654" s="6"/>
      <c r="B6654" s="6"/>
      <c r="C6654" s="48" t="str">
        <f t="shared" ca="1" si="103"/>
        <v>_</v>
      </c>
      <c r="D6654" s="6"/>
    </row>
    <row r="6655" spans="1:4" x14ac:dyDescent="0.25">
      <c r="A6655" s="5"/>
      <c r="B6655" s="5"/>
      <c r="C6655" s="49" t="str">
        <f t="shared" ca="1" si="103"/>
        <v>_</v>
      </c>
      <c r="D6655" s="5"/>
    </row>
    <row r="6656" spans="1:4" x14ac:dyDescent="0.25">
      <c r="A6656" s="6"/>
      <c r="B6656" s="6"/>
      <c r="C6656" s="48" t="str">
        <f t="shared" ca="1" si="103"/>
        <v>_</v>
      </c>
      <c r="D6656" s="6"/>
    </row>
    <row r="6657" spans="1:4" x14ac:dyDescent="0.25">
      <c r="A6657" s="5"/>
      <c r="B6657" s="5"/>
      <c r="C6657" s="49" t="str">
        <f t="shared" ca="1" si="103"/>
        <v>_</v>
      </c>
      <c r="D6657" s="5"/>
    </row>
    <row r="6658" spans="1:4" x14ac:dyDescent="0.25">
      <c r="A6658" s="6"/>
      <c r="B6658" s="6"/>
      <c r="C6658" s="48" t="str">
        <f t="shared" ca="1" si="103"/>
        <v>_</v>
      </c>
      <c r="D6658" s="6"/>
    </row>
    <row r="6659" spans="1:4" x14ac:dyDescent="0.25">
      <c r="A6659" s="5"/>
      <c r="B6659" s="5"/>
      <c r="C6659" s="49" t="str">
        <f t="shared" ca="1" si="103"/>
        <v>_</v>
      </c>
      <c r="D6659" s="5"/>
    </row>
    <row r="6660" spans="1:4" x14ac:dyDescent="0.25">
      <c r="A6660" s="6"/>
      <c r="B6660" s="6"/>
      <c r="C6660" s="48" t="str">
        <f t="shared" ref="C6660:C6723" ca="1" si="104">INDIRECT("A"&amp;ROW())&amp;"_"&amp;INDIRECT("B"&amp;ROW())</f>
        <v>_</v>
      </c>
      <c r="D6660" s="6"/>
    </row>
    <row r="6661" spans="1:4" x14ac:dyDescent="0.25">
      <c r="A6661" s="5"/>
      <c r="B6661" s="5"/>
      <c r="C6661" s="49" t="str">
        <f t="shared" ca="1" si="104"/>
        <v>_</v>
      </c>
      <c r="D6661" s="5"/>
    </row>
    <row r="6662" spans="1:4" x14ac:dyDescent="0.25">
      <c r="A6662" s="6"/>
      <c r="B6662" s="6"/>
      <c r="C6662" s="48" t="str">
        <f t="shared" ca="1" si="104"/>
        <v>_</v>
      </c>
      <c r="D6662" s="6"/>
    </row>
    <row r="6663" spans="1:4" x14ac:dyDescent="0.25">
      <c r="A6663" s="5"/>
      <c r="B6663" s="5"/>
      <c r="C6663" s="49" t="str">
        <f t="shared" ca="1" si="104"/>
        <v>_</v>
      </c>
      <c r="D6663" s="5"/>
    </row>
    <row r="6664" spans="1:4" x14ac:dyDescent="0.25">
      <c r="A6664" s="6"/>
      <c r="B6664" s="6"/>
      <c r="C6664" s="48" t="str">
        <f t="shared" ca="1" si="104"/>
        <v>_</v>
      </c>
      <c r="D6664" s="6"/>
    </row>
    <row r="6665" spans="1:4" x14ac:dyDescent="0.25">
      <c r="A6665" s="5"/>
      <c r="B6665" s="5"/>
      <c r="C6665" s="49" t="str">
        <f t="shared" ca="1" si="104"/>
        <v>_</v>
      </c>
      <c r="D6665" s="5"/>
    </row>
    <row r="6666" spans="1:4" x14ac:dyDescent="0.25">
      <c r="A6666" s="6"/>
      <c r="B6666" s="6"/>
      <c r="C6666" s="48" t="str">
        <f t="shared" ca="1" si="104"/>
        <v>_</v>
      </c>
      <c r="D6666" s="6"/>
    </row>
    <row r="6667" spans="1:4" x14ac:dyDescent="0.25">
      <c r="A6667" s="5"/>
      <c r="B6667" s="5"/>
      <c r="C6667" s="49" t="str">
        <f t="shared" ca="1" si="104"/>
        <v>_</v>
      </c>
      <c r="D6667" s="5"/>
    </row>
    <row r="6668" spans="1:4" x14ac:dyDescent="0.25">
      <c r="A6668" s="6"/>
      <c r="B6668" s="6"/>
      <c r="C6668" s="48" t="str">
        <f t="shared" ca="1" si="104"/>
        <v>_</v>
      </c>
      <c r="D6668" s="6"/>
    </row>
    <row r="6669" spans="1:4" x14ac:dyDescent="0.25">
      <c r="A6669" s="5"/>
      <c r="B6669" s="5"/>
      <c r="C6669" s="49" t="str">
        <f t="shared" ca="1" si="104"/>
        <v>_</v>
      </c>
      <c r="D6669" s="5"/>
    </row>
    <row r="6670" spans="1:4" x14ac:dyDescent="0.25">
      <c r="A6670" s="6"/>
      <c r="B6670" s="6"/>
      <c r="C6670" s="48" t="str">
        <f t="shared" ca="1" si="104"/>
        <v>_</v>
      </c>
      <c r="D6670" s="6"/>
    </row>
    <row r="6671" spans="1:4" x14ac:dyDescent="0.25">
      <c r="A6671" s="5"/>
      <c r="B6671" s="5"/>
      <c r="C6671" s="49" t="str">
        <f t="shared" ca="1" si="104"/>
        <v>_</v>
      </c>
      <c r="D6671" s="5"/>
    </row>
    <row r="6672" spans="1:4" x14ac:dyDescent="0.25">
      <c r="A6672" s="6"/>
      <c r="B6672" s="6"/>
      <c r="C6672" s="48" t="str">
        <f t="shared" ca="1" si="104"/>
        <v>_</v>
      </c>
      <c r="D6672" s="6"/>
    </row>
    <row r="6673" spans="1:4" x14ac:dyDescent="0.25">
      <c r="A6673" s="5"/>
      <c r="B6673" s="5"/>
      <c r="C6673" s="49" t="str">
        <f t="shared" ca="1" si="104"/>
        <v>_</v>
      </c>
      <c r="D6673" s="5"/>
    </row>
    <row r="6674" spans="1:4" x14ac:dyDescent="0.25">
      <c r="A6674" s="6"/>
      <c r="B6674" s="6"/>
      <c r="C6674" s="48" t="str">
        <f t="shared" ca="1" si="104"/>
        <v>_</v>
      </c>
      <c r="D6674" s="6"/>
    </row>
    <row r="6675" spans="1:4" x14ac:dyDescent="0.25">
      <c r="A6675" s="5"/>
      <c r="B6675" s="5"/>
      <c r="C6675" s="49" t="str">
        <f t="shared" ca="1" si="104"/>
        <v>_</v>
      </c>
      <c r="D6675" s="5"/>
    </row>
    <row r="6676" spans="1:4" x14ac:dyDescent="0.25">
      <c r="A6676" s="6"/>
      <c r="B6676" s="6"/>
      <c r="C6676" s="48" t="str">
        <f t="shared" ca="1" si="104"/>
        <v>_</v>
      </c>
      <c r="D6676" s="6"/>
    </row>
    <row r="6677" spans="1:4" x14ac:dyDescent="0.25">
      <c r="A6677" s="5"/>
      <c r="B6677" s="5"/>
      <c r="C6677" s="49" t="str">
        <f t="shared" ca="1" si="104"/>
        <v>_</v>
      </c>
      <c r="D6677" s="5"/>
    </row>
    <row r="6678" spans="1:4" x14ac:dyDescent="0.25">
      <c r="A6678" s="6"/>
      <c r="B6678" s="6"/>
      <c r="C6678" s="48" t="str">
        <f t="shared" ca="1" si="104"/>
        <v>_</v>
      </c>
      <c r="D6678" s="6"/>
    </row>
    <row r="6679" spans="1:4" x14ac:dyDescent="0.25">
      <c r="A6679" s="5"/>
      <c r="B6679" s="5"/>
      <c r="C6679" s="49" t="str">
        <f t="shared" ca="1" si="104"/>
        <v>_</v>
      </c>
      <c r="D6679" s="5"/>
    </row>
    <row r="6680" spans="1:4" x14ac:dyDescent="0.25">
      <c r="A6680" s="6"/>
      <c r="B6680" s="6"/>
      <c r="C6680" s="48" t="str">
        <f t="shared" ca="1" si="104"/>
        <v>_</v>
      </c>
      <c r="D6680" s="6"/>
    </row>
    <row r="6681" spans="1:4" x14ac:dyDescent="0.25">
      <c r="A6681" s="5"/>
      <c r="B6681" s="5"/>
      <c r="C6681" s="49" t="str">
        <f t="shared" ca="1" si="104"/>
        <v>_</v>
      </c>
      <c r="D6681" s="5"/>
    </row>
    <row r="6682" spans="1:4" x14ac:dyDescent="0.25">
      <c r="A6682" s="6"/>
      <c r="B6682" s="6"/>
      <c r="C6682" s="48" t="str">
        <f t="shared" ca="1" si="104"/>
        <v>_</v>
      </c>
      <c r="D6682" s="6"/>
    </row>
    <row r="6683" spans="1:4" x14ac:dyDescent="0.25">
      <c r="A6683" s="5"/>
      <c r="B6683" s="5"/>
      <c r="C6683" s="49" t="str">
        <f t="shared" ca="1" si="104"/>
        <v>_</v>
      </c>
      <c r="D6683" s="5"/>
    </row>
    <row r="6684" spans="1:4" x14ac:dyDescent="0.25">
      <c r="A6684" s="6"/>
      <c r="B6684" s="6"/>
      <c r="C6684" s="48" t="str">
        <f t="shared" ca="1" si="104"/>
        <v>_</v>
      </c>
      <c r="D6684" s="6"/>
    </row>
    <row r="6685" spans="1:4" x14ac:dyDescent="0.25">
      <c r="A6685" s="5"/>
      <c r="B6685" s="5"/>
      <c r="C6685" s="49" t="str">
        <f t="shared" ca="1" si="104"/>
        <v>_</v>
      </c>
      <c r="D6685" s="5"/>
    </row>
    <row r="6686" spans="1:4" x14ac:dyDescent="0.25">
      <c r="A6686" s="6"/>
      <c r="B6686" s="6"/>
      <c r="C6686" s="48" t="str">
        <f t="shared" ca="1" si="104"/>
        <v>_</v>
      </c>
      <c r="D6686" s="6"/>
    </row>
    <row r="6687" spans="1:4" x14ac:dyDescent="0.25">
      <c r="A6687" s="5"/>
      <c r="B6687" s="5"/>
      <c r="C6687" s="49" t="str">
        <f t="shared" ca="1" si="104"/>
        <v>_</v>
      </c>
      <c r="D6687" s="5"/>
    </row>
    <row r="6688" spans="1:4" x14ac:dyDescent="0.25">
      <c r="A6688" s="6"/>
      <c r="B6688" s="6"/>
      <c r="C6688" s="48" t="str">
        <f t="shared" ca="1" si="104"/>
        <v>_</v>
      </c>
      <c r="D6688" s="6"/>
    </row>
    <row r="6689" spans="1:4" x14ac:dyDescent="0.25">
      <c r="A6689" s="5"/>
      <c r="B6689" s="5"/>
      <c r="C6689" s="49" t="str">
        <f t="shared" ca="1" si="104"/>
        <v>_</v>
      </c>
      <c r="D6689" s="5"/>
    </row>
    <row r="6690" spans="1:4" x14ac:dyDescent="0.25">
      <c r="A6690" s="6"/>
      <c r="B6690" s="6"/>
      <c r="C6690" s="48" t="str">
        <f t="shared" ca="1" si="104"/>
        <v>_</v>
      </c>
      <c r="D6690" s="6"/>
    </row>
    <row r="6691" spans="1:4" x14ac:dyDescent="0.25">
      <c r="A6691" s="5"/>
      <c r="B6691" s="5"/>
      <c r="C6691" s="49" t="str">
        <f t="shared" ca="1" si="104"/>
        <v>_</v>
      </c>
      <c r="D6691" s="5"/>
    </row>
    <row r="6692" spans="1:4" x14ac:dyDescent="0.25">
      <c r="A6692" s="6"/>
      <c r="B6692" s="6"/>
      <c r="C6692" s="48" t="str">
        <f t="shared" ca="1" si="104"/>
        <v>_</v>
      </c>
      <c r="D6692" s="6"/>
    </row>
    <row r="6693" spans="1:4" x14ac:dyDescent="0.25">
      <c r="A6693" s="5"/>
      <c r="B6693" s="5"/>
      <c r="C6693" s="49" t="str">
        <f t="shared" ca="1" si="104"/>
        <v>_</v>
      </c>
      <c r="D6693" s="5"/>
    </row>
    <row r="6694" spans="1:4" x14ac:dyDescent="0.25">
      <c r="A6694" s="6"/>
      <c r="B6694" s="6"/>
      <c r="C6694" s="48" t="str">
        <f t="shared" ca="1" si="104"/>
        <v>_</v>
      </c>
      <c r="D6694" s="6"/>
    </row>
    <row r="6695" spans="1:4" x14ac:dyDescent="0.25">
      <c r="A6695" s="5"/>
      <c r="B6695" s="5"/>
      <c r="C6695" s="49" t="str">
        <f t="shared" ca="1" si="104"/>
        <v>_</v>
      </c>
      <c r="D6695" s="5"/>
    </row>
    <row r="6696" spans="1:4" x14ac:dyDescent="0.25">
      <c r="A6696" s="6"/>
      <c r="B6696" s="6"/>
      <c r="C6696" s="48" t="str">
        <f t="shared" ca="1" si="104"/>
        <v>_</v>
      </c>
      <c r="D6696" s="6"/>
    </row>
    <row r="6697" spans="1:4" x14ac:dyDescent="0.25">
      <c r="A6697" s="5"/>
      <c r="B6697" s="5"/>
      <c r="C6697" s="49" t="str">
        <f t="shared" ca="1" si="104"/>
        <v>_</v>
      </c>
      <c r="D6697" s="5"/>
    </row>
    <row r="6698" spans="1:4" x14ac:dyDescent="0.25">
      <c r="A6698" s="6"/>
      <c r="B6698" s="6"/>
      <c r="C6698" s="48" t="str">
        <f t="shared" ca="1" si="104"/>
        <v>_</v>
      </c>
      <c r="D6698" s="6"/>
    </row>
    <row r="6699" spans="1:4" x14ac:dyDescent="0.25">
      <c r="A6699" s="5"/>
      <c r="B6699" s="5"/>
      <c r="C6699" s="49" t="str">
        <f t="shared" ca="1" si="104"/>
        <v>_</v>
      </c>
      <c r="D6699" s="5"/>
    </row>
    <row r="6700" spans="1:4" x14ac:dyDescent="0.25">
      <c r="A6700" s="6"/>
      <c r="B6700" s="6"/>
      <c r="C6700" s="48" t="str">
        <f t="shared" ca="1" si="104"/>
        <v>_</v>
      </c>
      <c r="D6700" s="6"/>
    </row>
    <row r="6701" spans="1:4" x14ac:dyDescent="0.25">
      <c r="A6701" s="5"/>
      <c r="B6701" s="5"/>
      <c r="C6701" s="49" t="str">
        <f t="shared" ca="1" si="104"/>
        <v>_</v>
      </c>
      <c r="D6701" s="5"/>
    </row>
    <row r="6702" spans="1:4" x14ac:dyDescent="0.25">
      <c r="A6702" s="6"/>
      <c r="B6702" s="6"/>
      <c r="C6702" s="48" t="str">
        <f t="shared" ca="1" si="104"/>
        <v>_</v>
      </c>
      <c r="D6702" s="6"/>
    </row>
    <row r="6703" spans="1:4" x14ac:dyDescent="0.25">
      <c r="A6703" s="5"/>
      <c r="B6703" s="5"/>
      <c r="C6703" s="49" t="str">
        <f t="shared" ca="1" si="104"/>
        <v>_</v>
      </c>
      <c r="D6703" s="5"/>
    </row>
    <row r="6704" spans="1:4" x14ac:dyDescent="0.25">
      <c r="A6704" s="6"/>
      <c r="B6704" s="6"/>
      <c r="C6704" s="48" t="str">
        <f t="shared" ca="1" si="104"/>
        <v>_</v>
      </c>
      <c r="D6704" s="6"/>
    </row>
    <row r="6705" spans="1:4" x14ac:dyDescent="0.25">
      <c r="A6705" s="5"/>
      <c r="B6705" s="5"/>
      <c r="C6705" s="49" t="str">
        <f t="shared" ca="1" si="104"/>
        <v>_</v>
      </c>
      <c r="D6705" s="5"/>
    </row>
    <row r="6706" spans="1:4" x14ac:dyDescent="0.25">
      <c r="A6706" s="6"/>
      <c r="B6706" s="6"/>
      <c r="C6706" s="48" t="str">
        <f t="shared" ca="1" si="104"/>
        <v>_</v>
      </c>
      <c r="D6706" s="6"/>
    </row>
    <row r="6707" spans="1:4" x14ac:dyDescent="0.25">
      <c r="A6707" s="5"/>
      <c r="B6707" s="5"/>
      <c r="C6707" s="49" t="str">
        <f t="shared" ca="1" si="104"/>
        <v>_</v>
      </c>
      <c r="D6707" s="5"/>
    </row>
    <row r="6708" spans="1:4" x14ac:dyDescent="0.25">
      <c r="A6708" s="6"/>
      <c r="B6708" s="6"/>
      <c r="C6708" s="48" t="str">
        <f t="shared" ca="1" si="104"/>
        <v>_</v>
      </c>
      <c r="D6708" s="6"/>
    </row>
    <row r="6709" spans="1:4" x14ac:dyDescent="0.25">
      <c r="A6709" s="5"/>
      <c r="B6709" s="5"/>
      <c r="C6709" s="49" t="str">
        <f t="shared" ca="1" si="104"/>
        <v>_</v>
      </c>
      <c r="D6709" s="5"/>
    </row>
    <row r="6710" spans="1:4" x14ac:dyDescent="0.25">
      <c r="A6710" s="6"/>
      <c r="B6710" s="6"/>
      <c r="C6710" s="48" t="str">
        <f t="shared" ca="1" si="104"/>
        <v>_</v>
      </c>
      <c r="D6710" s="6"/>
    </row>
    <row r="6711" spans="1:4" x14ac:dyDescent="0.25">
      <c r="A6711" s="5"/>
      <c r="B6711" s="5"/>
      <c r="C6711" s="49" t="str">
        <f t="shared" ca="1" si="104"/>
        <v>_</v>
      </c>
      <c r="D6711" s="5"/>
    </row>
    <row r="6712" spans="1:4" x14ac:dyDescent="0.25">
      <c r="A6712" s="6"/>
      <c r="B6712" s="6"/>
      <c r="C6712" s="48" t="str">
        <f t="shared" ca="1" si="104"/>
        <v>_</v>
      </c>
      <c r="D6712" s="6"/>
    </row>
    <row r="6713" spans="1:4" x14ac:dyDescent="0.25">
      <c r="A6713" s="5"/>
      <c r="B6713" s="5"/>
      <c r="C6713" s="49" t="str">
        <f t="shared" ca="1" si="104"/>
        <v>_</v>
      </c>
      <c r="D6713" s="5"/>
    </row>
    <row r="6714" spans="1:4" x14ac:dyDescent="0.25">
      <c r="A6714" s="6"/>
      <c r="B6714" s="6"/>
      <c r="C6714" s="48" t="str">
        <f t="shared" ca="1" si="104"/>
        <v>_</v>
      </c>
      <c r="D6714" s="6"/>
    </row>
    <row r="6715" spans="1:4" x14ac:dyDescent="0.25">
      <c r="A6715" s="5"/>
      <c r="B6715" s="5"/>
      <c r="C6715" s="49" t="str">
        <f t="shared" ca="1" si="104"/>
        <v>_</v>
      </c>
      <c r="D6715" s="5"/>
    </row>
    <row r="6716" spans="1:4" x14ac:dyDescent="0.25">
      <c r="A6716" s="6"/>
      <c r="B6716" s="6"/>
      <c r="C6716" s="48" t="str">
        <f t="shared" ca="1" si="104"/>
        <v>_</v>
      </c>
      <c r="D6716" s="6"/>
    </row>
    <row r="6717" spans="1:4" x14ac:dyDescent="0.25">
      <c r="A6717" s="5"/>
      <c r="B6717" s="5"/>
      <c r="C6717" s="49" t="str">
        <f t="shared" ca="1" si="104"/>
        <v>_</v>
      </c>
      <c r="D6717" s="5"/>
    </row>
    <row r="6718" spans="1:4" x14ac:dyDescent="0.25">
      <c r="A6718" s="6"/>
      <c r="B6718" s="6"/>
      <c r="C6718" s="48" t="str">
        <f t="shared" ca="1" si="104"/>
        <v>_</v>
      </c>
      <c r="D6718" s="6"/>
    </row>
    <row r="6719" spans="1:4" x14ac:dyDescent="0.25">
      <c r="A6719" s="5"/>
      <c r="B6719" s="5"/>
      <c r="C6719" s="49" t="str">
        <f t="shared" ca="1" si="104"/>
        <v>_</v>
      </c>
      <c r="D6719" s="5"/>
    </row>
    <row r="6720" spans="1:4" x14ac:dyDescent="0.25">
      <c r="A6720" s="6"/>
      <c r="B6720" s="6"/>
      <c r="C6720" s="48" t="str">
        <f t="shared" ca="1" si="104"/>
        <v>_</v>
      </c>
      <c r="D6720" s="6"/>
    </row>
    <row r="6721" spans="1:4" x14ac:dyDescent="0.25">
      <c r="A6721" s="5"/>
      <c r="B6721" s="5"/>
      <c r="C6721" s="49" t="str">
        <f t="shared" ca="1" si="104"/>
        <v>_</v>
      </c>
      <c r="D6721" s="5"/>
    </row>
    <row r="6722" spans="1:4" x14ac:dyDescent="0.25">
      <c r="A6722" s="6"/>
      <c r="B6722" s="6"/>
      <c r="C6722" s="48" t="str">
        <f t="shared" ca="1" si="104"/>
        <v>_</v>
      </c>
      <c r="D6722" s="6"/>
    </row>
    <row r="6723" spans="1:4" x14ac:dyDescent="0.25">
      <c r="A6723" s="5"/>
      <c r="B6723" s="5"/>
      <c r="C6723" s="49" t="str">
        <f t="shared" ca="1" si="104"/>
        <v>_</v>
      </c>
      <c r="D6723" s="5"/>
    </row>
    <row r="6724" spans="1:4" x14ac:dyDescent="0.25">
      <c r="A6724" s="6"/>
      <c r="B6724" s="6"/>
      <c r="C6724" s="48" t="str">
        <f t="shared" ref="C6724:C6787" ca="1" si="105">INDIRECT("A"&amp;ROW())&amp;"_"&amp;INDIRECT("B"&amp;ROW())</f>
        <v>_</v>
      </c>
      <c r="D6724" s="6"/>
    </row>
    <row r="6725" spans="1:4" x14ac:dyDescent="0.25">
      <c r="A6725" s="5"/>
      <c r="B6725" s="5"/>
      <c r="C6725" s="49" t="str">
        <f t="shared" ca="1" si="105"/>
        <v>_</v>
      </c>
      <c r="D6725" s="5"/>
    </row>
    <row r="6726" spans="1:4" x14ac:dyDescent="0.25">
      <c r="A6726" s="6"/>
      <c r="B6726" s="6"/>
      <c r="C6726" s="48" t="str">
        <f t="shared" ca="1" si="105"/>
        <v>_</v>
      </c>
      <c r="D6726" s="6"/>
    </row>
    <row r="6727" spans="1:4" x14ac:dyDescent="0.25">
      <c r="A6727" s="5"/>
      <c r="B6727" s="5"/>
      <c r="C6727" s="49" t="str">
        <f t="shared" ca="1" si="105"/>
        <v>_</v>
      </c>
      <c r="D6727" s="5"/>
    </row>
    <row r="6728" spans="1:4" x14ac:dyDescent="0.25">
      <c r="A6728" s="6"/>
      <c r="B6728" s="6"/>
      <c r="C6728" s="48" t="str">
        <f t="shared" ca="1" si="105"/>
        <v>_</v>
      </c>
      <c r="D6728" s="6"/>
    </row>
    <row r="6729" spans="1:4" x14ac:dyDescent="0.25">
      <c r="A6729" s="5"/>
      <c r="B6729" s="5"/>
      <c r="C6729" s="49" t="str">
        <f t="shared" ca="1" si="105"/>
        <v>_</v>
      </c>
      <c r="D6729" s="5"/>
    </row>
    <row r="6730" spans="1:4" x14ac:dyDescent="0.25">
      <c r="A6730" s="6"/>
      <c r="B6730" s="6"/>
      <c r="C6730" s="48" t="str">
        <f t="shared" ca="1" si="105"/>
        <v>_</v>
      </c>
      <c r="D6730" s="6"/>
    </row>
    <row r="6731" spans="1:4" x14ac:dyDescent="0.25">
      <c r="A6731" s="5"/>
      <c r="B6731" s="5"/>
      <c r="C6731" s="49" t="str">
        <f t="shared" ca="1" si="105"/>
        <v>_</v>
      </c>
      <c r="D6731" s="5"/>
    </row>
    <row r="6732" spans="1:4" x14ac:dyDescent="0.25">
      <c r="A6732" s="6"/>
      <c r="B6732" s="6"/>
      <c r="C6732" s="48" t="str">
        <f t="shared" ca="1" si="105"/>
        <v>_</v>
      </c>
      <c r="D6732" s="6"/>
    </row>
    <row r="6733" spans="1:4" x14ac:dyDescent="0.25">
      <c r="A6733" s="5"/>
      <c r="B6733" s="5"/>
      <c r="C6733" s="49" t="str">
        <f t="shared" ca="1" si="105"/>
        <v>_</v>
      </c>
      <c r="D6733" s="5"/>
    </row>
    <row r="6734" spans="1:4" x14ac:dyDescent="0.25">
      <c r="A6734" s="6"/>
      <c r="B6734" s="6"/>
      <c r="C6734" s="48" t="str">
        <f t="shared" ca="1" si="105"/>
        <v>_</v>
      </c>
      <c r="D6734" s="6"/>
    </row>
    <row r="6735" spans="1:4" x14ac:dyDescent="0.25">
      <c r="A6735" s="5"/>
      <c r="B6735" s="5"/>
      <c r="C6735" s="49" t="str">
        <f t="shared" ca="1" si="105"/>
        <v>_</v>
      </c>
      <c r="D6735" s="5"/>
    </row>
    <row r="6736" spans="1:4" x14ac:dyDescent="0.25">
      <c r="A6736" s="6"/>
      <c r="B6736" s="6"/>
      <c r="C6736" s="48" t="str">
        <f t="shared" ca="1" si="105"/>
        <v>_</v>
      </c>
      <c r="D6736" s="6"/>
    </row>
    <row r="6737" spans="1:4" x14ac:dyDescent="0.25">
      <c r="A6737" s="5"/>
      <c r="B6737" s="5"/>
      <c r="C6737" s="49" t="str">
        <f t="shared" ca="1" si="105"/>
        <v>_</v>
      </c>
      <c r="D6737" s="5"/>
    </row>
    <row r="6738" spans="1:4" x14ac:dyDescent="0.25">
      <c r="A6738" s="6"/>
      <c r="B6738" s="6"/>
      <c r="C6738" s="48" t="str">
        <f t="shared" ca="1" si="105"/>
        <v>_</v>
      </c>
      <c r="D6738" s="6"/>
    </row>
    <row r="6739" spans="1:4" x14ac:dyDescent="0.25">
      <c r="A6739" s="5"/>
      <c r="B6739" s="5"/>
      <c r="C6739" s="49" t="str">
        <f t="shared" ca="1" si="105"/>
        <v>_</v>
      </c>
      <c r="D6739" s="5"/>
    </row>
    <row r="6740" spans="1:4" x14ac:dyDescent="0.25">
      <c r="A6740" s="6"/>
      <c r="B6740" s="6"/>
      <c r="C6740" s="48" t="str">
        <f t="shared" ca="1" si="105"/>
        <v>_</v>
      </c>
      <c r="D6740" s="6"/>
    </row>
    <row r="6741" spans="1:4" x14ac:dyDescent="0.25">
      <c r="A6741" s="5"/>
      <c r="B6741" s="5"/>
      <c r="C6741" s="49" t="str">
        <f t="shared" ca="1" si="105"/>
        <v>_</v>
      </c>
      <c r="D6741" s="5"/>
    </row>
    <row r="6742" spans="1:4" x14ac:dyDescent="0.25">
      <c r="A6742" s="6"/>
      <c r="B6742" s="6"/>
      <c r="C6742" s="48" t="str">
        <f t="shared" ca="1" si="105"/>
        <v>_</v>
      </c>
      <c r="D6742" s="6"/>
    </row>
    <row r="6743" spans="1:4" x14ac:dyDescent="0.25">
      <c r="A6743" s="5"/>
      <c r="B6743" s="5"/>
      <c r="C6743" s="49" t="str">
        <f t="shared" ca="1" si="105"/>
        <v>_</v>
      </c>
      <c r="D6743" s="5"/>
    </row>
    <row r="6744" spans="1:4" x14ac:dyDescent="0.25">
      <c r="A6744" s="6"/>
      <c r="B6744" s="6"/>
      <c r="C6744" s="48" t="str">
        <f t="shared" ca="1" si="105"/>
        <v>_</v>
      </c>
      <c r="D6744" s="6"/>
    </row>
    <row r="6745" spans="1:4" x14ac:dyDescent="0.25">
      <c r="A6745" s="5"/>
      <c r="B6745" s="5"/>
      <c r="C6745" s="49" t="str">
        <f t="shared" ca="1" si="105"/>
        <v>_</v>
      </c>
      <c r="D6745" s="5"/>
    </row>
    <row r="6746" spans="1:4" x14ac:dyDescent="0.25">
      <c r="A6746" s="6"/>
      <c r="B6746" s="6"/>
      <c r="C6746" s="48" t="str">
        <f t="shared" ca="1" si="105"/>
        <v>_</v>
      </c>
      <c r="D6746" s="6"/>
    </row>
    <row r="6747" spans="1:4" x14ac:dyDescent="0.25">
      <c r="A6747" s="5"/>
      <c r="B6747" s="5"/>
      <c r="C6747" s="49" t="str">
        <f t="shared" ca="1" si="105"/>
        <v>_</v>
      </c>
      <c r="D6747" s="5"/>
    </row>
    <row r="6748" spans="1:4" x14ac:dyDescent="0.25">
      <c r="A6748" s="6"/>
      <c r="B6748" s="6"/>
      <c r="C6748" s="48" t="str">
        <f t="shared" ca="1" si="105"/>
        <v>_</v>
      </c>
      <c r="D6748" s="6"/>
    </row>
    <row r="6749" spans="1:4" x14ac:dyDescent="0.25">
      <c r="A6749" s="5"/>
      <c r="B6749" s="5"/>
      <c r="C6749" s="49" t="str">
        <f t="shared" ca="1" si="105"/>
        <v>_</v>
      </c>
      <c r="D6749" s="5"/>
    </row>
    <row r="6750" spans="1:4" x14ac:dyDescent="0.25">
      <c r="A6750" s="6"/>
      <c r="B6750" s="6"/>
      <c r="C6750" s="48" t="str">
        <f t="shared" ca="1" si="105"/>
        <v>_</v>
      </c>
      <c r="D6750" s="6"/>
    </row>
    <row r="6751" spans="1:4" x14ac:dyDescent="0.25">
      <c r="A6751" s="5"/>
      <c r="B6751" s="5"/>
      <c r="C6751" s="49" t="str">
        <f t="shared" ca="1" si="105"/>
        <v>_</v>
      </c>
      <c r="D6751" s="5"/>
    </row>
    <row r="6752" spans="1:4" x14ac:dyDescent="0.25">
      <c r="A6752" s="6"/>
      <c r="B6752" s="6"/>
      <c r="C6752" s="48" t="str">
        <f t="shared" ca="1" si="105"/>
        <v>_</v>
      </c>
      <c r="D6752" s="6"/>
    </row>
    <row r="6753" spans="1:4" x14ac:dyDescent="0.25">
      <c r="A6753" s="5"/>
      <c r="B6753" s="5"/>
      <c r="C6753" s="49" t="str">
        <f t="shared" ca="1" si="105"/>
        <v>_</v>
      </c>
      <c r="D6753" s="5"/>
    </row>
    <row r="6754" spans="1:4" x14ac:dyDescent="0.25">
      <c r="A6754" s="6"/>
      <c r="B6754" s="6"/>
      <c r="C6754" s="48" t="str">
        <f t="shared" ca="1" si="105"/>
        <v>_</v>
      </c>
      <c r="D6754" s="6"/>
    </row>
    <row r="6755" spans="1:4" x14ac:dyDescent="0.25">
      <c r="A6755" s="5"/>
      <c r="B6755" s="5"/>
      <c r="C6755" s="49" t="str">
        <f t="shared" ca="1" si="105"/>
        <v>_</v>
      </c>
      <c r="D6755" s="5"/>
    </row>
    <row r="6756" spans="1:4" x14ac:dyDescent="0.25">
      <c r="A6756" s="6"/>
      <c r="B6756" s="6"/>
      <c r="C6756" s="48" t="str">
        <f t="shared" ca="1" si="105"/>
        <v>_</v>
      </c>
      <c r="D6756" s="6"/>
    </row>
    <row r="6757" spans="1:4" x14ac:dyDescent="0.25">
      <c r="A6757" s="5"/>
      <c r="B6757" s="5"/>
      <c r="C6757" s="49" t="str">
        <f t="shared" ca="1" si="105"/>
        <v>_</v>
      </c>
      <c r="D6757" s="5"/>
    </row>
    <row r="6758" spans="1:4" x14ac:dyDescent="0.25">
      <c r="A6758" s="6"/>
      <c r="B6758" s="6"/>
      <c r="C6758" s="48" t="str">
        <f t="shared" ca="1" si="105"/>
        <v>_</v>
      </c>
      <c r="D6758" s="6"/>
    </row>
    <row r="6759" spans="1:4" x14ac:dyDescent="0.25">
      <c r="A6759" s="5"/>
      <c r="B6759" s="5"/>
      <c r="C6759" s="49" t="str">
        <f t="shared" ca="1" si="105"/>
        <v>_</v>
      </c>
      <c r="D6759" s="5"/>
    </row>
    <row r="6760" spans="1:4" x14ac:dyDescent="0.25">
      <c r="A6760" s="6"/>
      <c r="B6760" s="6"/>
      <c r="C6760" s="48" t="str">
        <f t="shared" ca="1" si="105"/>
        <v>_</v>
      </c>
      <c r="D6760" s="6"/>
    </row>
    <row r="6761" spans="1:4" x14ac:dyDescent="0.25">
      <c r="A6761" s="5"/>
      <c r="B6761" s="5"/>
      <c r="C6761" s="49" t="str">
        <f t="shared" ca="1" si="105"/>
        <v>_</v>
      </c>
      <c r="D6761" s="5"/>
    </row>
    <row r="6762" spans="1:4" x14ac:dyDescent="0.25">
      <c r="A6762" s="6"/>
      <c r="B6762" s="6"/>
      <c r="C6762" s="48" t="str">
        <f t="shared" ca="1" si="105"/>
        <v>_</v>
      </c>
      <c r="D6762" s="6"/>
    </row>
    <row r="6763" spans="1:4" x14ac:dyDescent="0.25">
      <c r="A6763" s="5"/>
      <c r="B6763" s="5"/>
      <c r="C6763" s="49" t="str">
        <f t="shared" ca="1" si="105"/>
        <v>_</v>
      </c>
      <c r="D6763" s="5"/>
    </row>
    <row r="6764" spans="1:4" x14ac:dyDescent="0.25">
      <c r="A6764" s="6"/>
      <c r="B6764" s="6"/>
      <c r="C6764" s="48" t="str">
        <f t="shared" ca="1" si="105"/>
        <v>_</v>
      </c>
      <c r="D6764" s="6"/>
    </row>
    <row r="6765" spans="1:4" x14ac:dyDescent="0.25">
      <c r="A6765" s="5"/>
      <c r="B6765" s="5"/>
      <c r="C6765" s="49" t="str">
        <f t="shared" ca="1" si="105"/>
        <v>_</v>
      </c>
      <c r="D6765" s="5"/>
    </row>
    <row r="6766" spans="1:4" x14ac:dyDescent="0.25">
      <c r="A6766" s="6"/>
      <c r="B6766" s="6"/>
      <c r="C6766" s="48" t="str">
        <f t="shared" ca="1" si="105"/>
        <v>_</v>
      </c>
      <c r="D6766" s="6"/>
    </row>
    <row r="6767" spans="1:4" x14ac:dyDescent="0.25">
      <c r="A6767" s="5"/>
      <c r="B6767" s="5"/>
      <c r="C6767" s="49" t="str">
        <f t="shared" ca="1" si="105"/>
        <v>_</v>
      </c>
      <c r="D6767" s="5"/>
    </row>
    <row r="6768" spans="1:4" x14ac:dyDescent="0.25">
      <c r="A6768" s="6"/>
      <c r="B6768" s="6"/>
      <c r="C6768" s="48" t="str">
        <f t="shared" ca="1" si="105"/>
        <v>_</v>
      </c>
      <c r="D6768" s="6"/>
    </row>
    <row r="6769" spans="1:4" x14ac:dyDescent="0.25">
      <c r="A6769" s="5"/>
      <c r="B6769" s="5"/>
      <c r="C6769" s="49" t="str">
        <f t="shared" ca="1" si="105"/>
        <v>_</v>
      </c>
      <c r="D6769" s="5"/>
    </row>
    <row r="6770" spans="1:4" x14ac:dyDescent="0.25">
      <c r="A6770" s="6"/>
      <c r="B6770" s="6"/>
      <c r="C6770" s="48" t="str">
        <f t="shared" ca="1" si="105"/>
        <v>_</v>
      </c>
      <c r="D6770" s="6"/>
    </row>
    <row r="6771" spans="1:4" x14ac:dyDescent="0.25">
      <c r="A6771" s="5"/>
      <c r="B6771" s="5"/>
      <c r="C6771" s="49" t="str">
        <f t="shared" ca="1" si="105"/>
        <v>_</v>
      </c>
      <c r="D6771" s="5"/>
    </row>
    <row r="6772" spans="1:4" x14ac:dyDescent="0.25">
      <c r="A6772" s="6"/>
      <c r="B6772" s="6"/>
      <c r="C6772" s="48" t="str">
        <f t="shared" ca="1" si="105"/>
        <v>_</v>
      </c>
      <c r="D6772" s="6"/>
    </row>
    <row r="6773" spans="1:4" x14ac:dyDescent="0.25">
      <c r="A6773" s="5"/>
      <c r="B6773" s="5"/>
      <c r="C6773" s="49" t="str">
        <f t="shared" ca="1" si="105"/>
        <v>_</v>
      </c>
      <c r="D6773" s="5"/>
    </row>
    <row r="6774" spans="1:4" x14ac:dyDescent="0.25">
      <c r="A6774" s="6"/>
      <c r="B6774" s="6"/>
      <c r="C6774" s="48" t="str">
        <f t="shared" ca="1" si="105"/>
        <v>_</v>
      </c>
      <c r="D6774" s="6"/>
    </row>
    <row r="6775" spans="1:4" x14ac:dyDescent="0.25">
      <c r="A6775" s="5"/>
      <c r="B6775" s="5"/>
      <c r="C6775" s="49" t="str">
        <f t="shared" ca="1" si="105"/>
        <v>_</v>
      </c>
      <c r="D6775" s="5"/>
    </row>
    <row r="6776" spans="1:4" x14ac:dyDescent="0.25">
      <c r="A6776" s="6"/>
      <c r="B6776" s="6"/>
      <c r="C6776" s="48" t="str">
        <f t="shared" ca="1" si="105"/>
        <v>_</v>
      </c>
      <c r="D6776" s="6"/>
    </row>
    <row r="6777" spans="1:4" x14ac:dyDescent="0.25">
      <c r="A6777" s="5"/>
      <c r="B6777" s="5"/>
      <c r="C6777" s="49" t="str">
        <f t="shared" ca="1" si="105"/>
        <v>_</v>
      </c>
      <c r="D6777" s="5"/>
    </row>
    <row r="6778" spans="1:4" x14ac:dyDescent="0.25">
      <c r="A6778" s="6"/>
      <c r="B6778" s="6"/>
      <c r="C6778" s="48" t="str">
        <f t="shared" ca="1" si="105"/>
        <v>_</v>
      </c>
      <c r="D6778" s="6"/>
    </row>
    <row r="6779" spans="1:4" x14ac:dyDescent="0.25">
      <c r="A6779" s="5"/>
      <c r="B6779" s="5"/>
      <c r="C6779" s="49" t="str">
        <f t="shared" ca="1" si="105"/>
        <v>_</v>
      </c>
      <c r="D6779" s="5"/>
    </row>
    <row r="6780" spans="1:4" x14ac:dyDescent="0.25">
      <c r="A6780" s="6"/>
      <c r="B6780" s="6"/>
      <c r="C6780" s="48" t="str">
        <f t="shared" ca="1" si="105"/>
        <v>_</v>
      </c>
      <c r="D6780" s="6"/>
    </row>
    <row r="6781" spans="1:4" x14ac:dyDescent="0.25">
      <c r="A6781" s="5"/>
      <c r="B6781" s="5"/>
      <c r="C6781" s="49" t="str">
        <f t="shared" ca="1" si="105"/>
        <v>_</v>
      </c>
      <c r="D6781" s="5"/>
    </row>
    <row r="6782" spans="1:4" x14ac:dyDescent="0.25">
      <c r="A6782" s="6"/>
      <c r="B6782" s="6"/>
      <c r="C6782" s="48" t="str">
        <f t="shared" ca="1" si="105"/>
        <v>_</v>
      </c>
      <c r="D6782" s="6"/>
    </row>
    <row r="6783" spans="1:4" x14ac:dyDescent="0.25">
      <c r="A6783" s="5"/>
      <c r="B6783" s="5"/>
      <c r="C6783" s="49" t="str">
        <f t="shared" ca="1" si="105"/>
        <v>_</v>
      </c>
      <c r="D6783" s="5"/>
    </row>
    <row r="6784" spans="1:4" x14ac:dyDescent="0.25">
      <c r="A6784" s="6"/>
      <c r="B6784" s="6"/>
      <c r="C6784" s="48" t="str">
        <f t="shared" ca="1" si="105"/>
        <v>_</v>
      </c>
      <c r="D6784" s="6"/>
    </row>
    <row r="6785" spans="1:4" x14ac:dyDescent="0.25">
      <c r="A6785" s="5"/>
      <c r="B6785" s="5"/>
      <c r="C6785" s="49" t="str">
        <f t="shared" ca="1" si="105"/>
        <v>_</v>
      </c>
      <c r="D6785" s="5"/>
    </row>
    <row r="6786" spans="1:4" x14ac:dyDescent="0.25">
      <c r="A6786" s="6"/>
      <c r="B6786" s="6"/>
      <c r="C6786" s="48" t="str">
        <f t="shared" ca="1" si="105"/>
        <v>_</v>
      </c>
      <c r="D6786" s="6"/>
    </row>
    <row r="6787" spans="1:4" x14ac:dyDescent="0.25">
      <c r="A6787" s="5"/>
      <c r="B6787" s="5"/>
      <c r="C6787" s="49" t="str">
        <f t="shared" ca="1" si="105"/>
        <v>_</v>
      </c>
      <c r="D6787" s="5"/>
    </row>
    <row r="6788" spans="1:4" x14ac:dyDescent="0.25">
      <c r="A6788" s="6"/>
      <c r="B6788" s="6"/>
      <c r="C6788" s="48" t="str">
        <f t="shared" ref="C6788:C6851" ca="1" si="106">INDIRECT("A"&amp;ROW())&amp;"_"&amp;INDIRECT("B"&amp;ROW())</f>
        <v>_</v>
      </c>
      <c r="D6788" s="6"/>
    </row>
    <row r="6789" spans="1:4" x14ac:dyDescent="0.25">
      <c r="A6789" s="5"/>
      <c r="B6789" s="5"/>
      <c r="C6789" s="49" t="str">
        <f t="shared" ca="1" si="106"/>
        <v>_</v>
      </c>
      <c r="D6789" s="5"/>
    </row>
    <row r="6790" spans="1:4" x14ac:dyDescent="0.25">
      <c r="A6790" s="6"/>
      <c r="B6790" s="6"/>
      <c r="C6790" s="48" t="str">
        <f t="shared" ca="1" si="106"/>
        <v>_</v>
      </c>
      <c r="D6790" s="6"/>
    </row>
    <row r="6791" spans="1:4" x14ac:dyDescent="0.25">
      <c r="A6791" s="5"/>
      <c r="B6791" s="5"/>
      <c r="C6791" s="49" t="str">
        <f t="shared" ca="1" si="106"/>
        <v>_</v>
      </c>
      <c r="D6791" s="5"/>
    </row>
    <row r="6792" spans="1:4" x14ac:dyDescent="0.25">
      <c r="A6792" s="6"/>
      <c r="B6792" s="6"/>
      <c r="C6792" s="48" t="str">
        <f t="shared" ca="1" si="106"/>
        <v>_</v>
      </c>
      <c r="D6792" s="6"/>
    </row>
    <row r="6793" spans="1:4" x14ac:dyDescent="0.25">
      <c r="A6793" s="5"/>
      <c r="B6793" s="5"/>
      <c r="C6793" s="49" t="str">
        <f t="shared" ca="1" si="106"/>
        <v>_</v>
      </c>
      <c r="D6793" s="5"/>
    </row>
    <row r="6794" spans="1:4" x14ac:dyDescent="0.25">
      <c r="A6794" s="6"/>
      <c r="B6794" s="6"/>
      <c r="C6794" s="48" t="str">
        <f t="shared" ca="1" si="106"/>
        <v>_</v>
      </c>
      <c r="D6794" s="6"/>
    </row>
    <row r="6795" spans="1:4" x14ac:dyDescent="0.25">
      <c r="A6795" s="5"/>
      <c r="B6795" s="5"/>
      <c r="C6795" s="49" t="str">
        <f t="shared" ca="1" si="106"/>
        <v>_</v>
      </c>
      <c r="D6795" s="5"/>
    </row>
    <row r="6796" spans="1:4" x14ac:dyDescent="0.25">
      <c r="A6796" s="6"/>
      <c r="B6796" s="6"/>
      <c r="C6796" s="48" t="str">
        <f t="shared" ca="1" si="106"/>
        <v>_</v>
      </c>
      <c r="D6796" s="6"/>
    </row>
    <row r="6797" spans="1:4" x14ac:dyDescent="0.25">
      <c r="A6797" s="5"/>
      <c r="B6797" s="5"/>
      <c r="C6797" s="49" t="str">
        <f t="shared" ca="1" si="106"/>
        <v>_</v>
      </c>
      <c r="D6797" s="5"/>
    </row>
    <row r="6798" spans="1:4" x14ac:dyDescent="0.25">
      <c r="A6798" s="6"/>
      <c r="B6798" s="6"/>
      <c r="C6798" s="48" t="str">
        <f t="shared" ca="1" si="106"/>
        <v>_</v>
      </c>
      <c r="D6798" s="6"/>
    </row>
    <row r="6799" spans="1:4" x14ac:dyDescent="0.25">
      <c r="A6799" s="5"/>
      <c r="B6799" s="5"/>
      <c r="C6799" s="49" t="str">
        <f t="shared" ca="1" si="106"/>
        <v>_</v>
      </c>
      <c r="D6799" s="5"/>
    </row>
    <row r="6800" spans="1:4" x14ac:dyDescent="0.25">
      <c r="A6800" s="6"/>
      <c r="B6800" s="6"/>
      <c r="C6800" s="48" t="str">
        <f t="shared" ca="1" si="106"/>
        <v>_</v>
      </c>
      <c r="D6800" s="6"/>
    </row>
    <row r="6801" spans="1:4" x14ac:dyDescent="0.25">
      <c r="A6801" s="5"/>
      <c r="B6801" s="5"/>
      <c r="C6801" s="49" t="str">
        <f t="shared" ca="1" si="106"/>
        <v>_</v>
      </c>
      <c r="D6801" s="5"/>
    </row>
    <row r="6802" spans="1:4" x14ac:dyDescent="0.25">
      <c r="A6802" s="6"/>
      <c r="B6802" s="6"/>
      <c r="C6802" s="48" t="str">
        <f t="shared" ca="1" si="106"/>
        <v>_</v>
      </c>
      <c r="D6802" s="6"/>
    </row>
    <row r="6803" spans="1:4" x14ac:dyDescent="0.25">
      <c r="A6803" s="5"/>
      <c r="B6803" s="5"/>
      <c r="C6803" s="49" t="str">
        <f t="shared" ca="1" si="106"/>
        <v>_</v>
      </c>
      <c r="D6803" s="5"/>
    </row>
    <row r="6804" spans="1:4" x14ac:dyDescent="0.25">
      <c r="A6804" s="6"/>
      <c r="B6804" s="6"/>
      <c r="C6804" s="48" t="str">
        <f t="shared" ca="1" si="106"/>
        <v>_</v>
      </c>
      <c r="D6804" s="6"/>
    </row>
    <row r="6805" spans="1:4" x14ac:dyDescent="0.25">
      <c r="A6805" s="5"/>
      <c r="B6805" s="5"/>
      <c r="C6805" s="49" t="str">
        <f t="shared" ca="1" si="106"/>
        <v>_</v>
      </c>
      <c r="D6805" s="5"/>
    </row>
    <row r="6806" spans="1:4" x14ac:dyDescent="0.25">
      <c r="A6806" s="6"/>
      <c r="B6806" s="6"/>
      <c r="C6806" s="48" t="str">
        <f t="shared" ca="1" si="106"/>
        <v>_</v>
      </c>
      <c r="D6806" s="6"/>
    </row>
    <row r="6807" spans="1:4" x14ac:dyDescent="0.25">
      <c r="A6807" s="5"/>
      <c r="B6807" s="5"/>
      <c r="C6807" s="49" t="str">
        <f t="shared" ca="1" si="106"/>
        <v>_</v>
      </c>
      <c r="D6807" s="5"/>
    </row>
    <row r="6808" spans="1:4" x14ac:dyDescent="0.25">
      <c r="A6808" s="6"/>
      <c r="B6808" s="6"/>
      <c r="C6808" s="48" t="str">
        <f t="shared" ca="1" si="106"/>
        <v>_</v>
      </c>
      <c r="D6808" s="6"/>
    </row>
    <row r="6809" spans="1:4" x14ac:dyDescent="0.25">
      <c r="A6809" s="5"/>
      <c r="B6809" s="5"/>
      <c r="C6809" s="49" t="str">
        <f t="shared" ca="1" si="106"/>
        <v>_</v>
      </c>
      <c r="D6809" s="5"/>
    </row>
    <row r="6810" spans="1:4" x14ac:dyDescent="0.25">
      <c r="A6810" s="6"/>
      <c r="B6810" s="6"/>
      <c r="C6810" s="48" t="str">
        <f t="shared" ca="1" si="106"/>
        <v>_</v>
      </c>
      <c r="D6810" s="6"/>
    </row>
    <row r="6811" spans="1:4" x14ac:dyDescent="0.25">
      <c r="A6811" s="5"/>
      <c r="B6811" s="5"/>
      <c r="C6811" s="49" t="str">
        <f t="shared" ca="1" si="106"/>
        <v>_</v>
      </c>
      <c r="D6811" s="5"/>
    </row>
    <row r="6812" spans="1:4" x14ac:dyDescent="0.25">
      <c r="A6812" s="6"/>
      <c r="B6812" s="6"/>
      <c r="C6812" s="48" t="str">
        <f t="shared" ca="1" si="106"/>
        <v>_</v>
      </c>
      <c r="D6812" s="6"/>
    </row>
    <row r="6813" spans="1:4" x14ac:dyDescent="0.25">
      <c r="A6813" s="5"/>
      <c r="B6813" s="5"/>
      <c r="C6813" s="49" t="str">
        <f t="shared" ca="1" si="106"/>
        <v>_</v>
      </c>
      <c r="D6813" s="5"/>
    </row>
    <row r="6814" spans="1:4" x14ac:dyDescent="0.25">
      <c r="A6814" s="6"/>
      <c r="B6814" s="6"/>
      <c r="C6814" s="48" t="str">
        <f t="shared" ca="1" si="106"/>
        <v>_</v>
      </c>
      <c r="D6814" s="6"/>
    </row>
    <row r="6815" spans="1:4" x14ac:dyDescent="0.25">
      <c r="A6815" s="5"/>
      <c r="B6815" s="5"/>
      <c r="C6815" s="49" t="str">
        <f t="shared" ca="1" si="106"/>
        <v>_</v>
      </c>
      <c r="D6815" s="5"/>
    </row>
    <row r="6816" spans="1:4" x14ac:dyDescent="0.25">
      <c r="A6816" s="6"/>
      <c r="B6816" s="6"/>
      <c r="C6816" s="48" t="str">
        <f t="shared" ca="1" si="106"/>
        <v>_</v>
      </c>
      <c r="D6816" s="6"/>
    </row>
    <row r="6817" spans="1:4" x14ac:dyDescent="0.25">
      <c r="A6817" s="5"/>
      <c r="B6817" s="5"/>
      <c r="C6817" s="49" t="str">
        <f t="shared" ca="1" si="106"/>
        <v>_</v>
      </c>
      <c r="D6817" s="5"/>
    </row>
    <row r="6818" spans="1:4" x14ac:dyDescent="0.25">
      <c r="A6818" s="6"/>
      <c r="B6818" s="6"/>
      <c r="C6818" s="48" t="str">
        <f t="shared" ca="1" si="106"/>
        <v>_</v>
      </c>
      <c r="D6818" s="6"/>
    </row>
    <row r="6819" spans="1:4" x14ac:dyDescent="0.25">
      <c r="A6819" s="5"/>
      <c r="B6819" s="5"/>
      <c r="C6819" s="49" t="str">
        <f t="shared" ca="1" si="106"/>
        <v>_</v>
      </c>
      <c r="D6819" s="5"/>
    </row>
    <row r="6820" spans="1:4" x14ac:dyDescent="0.25">
      <c r="A6820" s="6"/>
      <c r="B6820" s="6"/>
      <c r="C6820" s="48" t="str">
        <f t="shared" ca="1" si="106"/>
        <v>_</v>
      </c>
      <c r="D6820" s="6"/>
    </row>
    <row r="6821" spans="1:4" x14ac:dyDescent="0.25">
      <c r="A6821" s="5"/>
      <c r="B6821" s="5"/>
      <c r="C6821" s="49" t="str">
        <f t="shared" ca="1" si="106"/>
        <v>_</v>
      </c>
      <c r="D6821" s="5"/>
    </row>
    <row r="6822" spans="1:4" x14ac:dyDescent="0.25">
      <c r="A6822" s="6"/>
      <c r="B6822" s="6"/>
      <c r="C6822" s="48" t="str">
        <f t="shared" ca="1" si="106"/>
        <v>_</v>
      </c>
      <c r="D6822" s="6"/>
    </row>
    <row r="6823" spans="1:4" x14ac:dyDescent="0.25">
      <c r="A6823" s="5"/>
      <c r="B6823" s="5"/>
      <c r="C6823" s="49" t="str">
        <f t="shared" ca="1" si="106"/>
        <v>_</v>
      </c>
      <c r="D6823" s="5"/>
    </row>
    <row r="6824" spans="1:4" x14ac:dyDescent="0.25">
      <c r="A6824" s="6"/>
      <c r="B6824" s="6"/>
      <c r="C6824" s="48" t="str">
        <f t="shared" ca="1" si="106"/>
        <v>_</v>
      </c>
      <c r="D6824" s="6"/>
    </row>
    <row r="6825" spans="1:4" x14ac:dyDescent="0.25">
      <c r="A6825" s="5"/>
      <c r="B6825" s="5"/>
      <c r="C6825" s="49" t="str">
        <f t="shared" ca="1" si="106"/>
        <v>_</v>
      </c>
      <c r="D6825" s="5"/>
    </row>
    <row r="6826" spans="1:4" x14ac:dyDescent="0.25">
      <c r="A6826" s="6"/>
      <c r="B6826" s="6"/>
      <c r="C6826" s="48" t="str">
        <f t="shared" ca="1" si="106"/>
        <v>_</v>
      </c>
      <c r="D6826" s="6"/>
    </row>
    <row r="6827" spans="1:4" x14ac:dyDescent="0.25">
      <c r="A6827" s="5"/>
      <c r="B6827" s="5"/>
      <c r="C6827" s="49" t="str">
        <f t="shared" ca="1" si="106"/>
        <v>_</v>
      </c>
      <c r="D6827" s="5"/>
    </row>
    <row r="6828" spans="1:4" x14ac:dyDescent="0.25">
      <c r="A6828" s="6"/>
      <c r="B6828" s="6"/>
      <c r="C6828" s="48" t="str">
        <f t="shared" ca="1" si="106"/>
        <v>_</v>
      </c>
      <c r="D6828" s="6"/>
    </row>
    <row r="6829" spans="1:4" x14ac:dyDescent="0.25">
      <c r="A6829" s="5"/>
      <c r="B6829" s="5"/>
      <c r="C6829" s="49" t="str">
        <f t="shared" ca="1" si="106"/>
        <v>_</v>
      </c>
      <c r="D6829" s="5"/>
    </row>
    <row r="6830" spans="1:4" x14ac:dyDescent="0.25">
      <c r="A6830" s="6"/>
      <c r="B6830" s="6"/>
      <c r="C6830" s="48" t="str">
        <f t="shared" ca="1" si="106"/>
        <v>_</v>
      </c>
      <c r="D6830" s="6"/>
    </row>
    <row r="6831" spans="1:4" x14ac:dyDescent="0.25">
      <c r="A6831" s="5"/>
      <c r="B6831" s="5"/>
      <c r="C6831" s="49" t="str">
        <f t="shared" ca="1" si="106"/>
        <v>_</v>
      </c>
      <c r="D6831" s="5"/>
    </row>
    <row r="6832" spans="1:4" x14ac:dyDescent="0.25">
      <c r="A6832" s="6"/>
      <c r="B6832" s="6"/>
      <c r="C6832" s="48" t="str">
        <f t="shared" ca="1" si="106"/>
        <v>_</v>
      </c>
      <c r="D6832" s="6"/>
    </row>
    <row r="6833" spans="1:4" x14ac:dyDescent="0.25">
      <c r="A6833" s="5"/>
      <c r="B6833" s="5"/>
      <c r="C6833" s="49" t="str">
        <f t="shared" ca="1" si="106"/>
        <v>_</v>
      </c>
      <c r="D6833" s="5"/>
    </row>
    <row r="6834" spans="1:4" x14ac:dyDescent="0.25">
      <c r="A6834" s="6"/>
      <c r="B6834" s="6"/>
      <c r="C6834" s="48" t="str">
        <f t="shared" ca="1" si="106"/>
        <v>_</v>
      </c>
      <c r="D6834" s="6"/>
    </row>
    <row r="6835" spans="1:4" x14ac:dyDescent="0.25">
      <c r="A6835" s="5"/>
      <c r="B6835" s="5"/>
      <c r="C6835" s="49" t="str">
        <f t="shared" ca="1" si="106"/>
        <v>_</v>
      </c>
      <c r="D6835" s="5"/>
    </row>
    <row r="6836" spans="1:4" x14ac:dyDescent="0.25">
      <c r="A6836" s="6"/>
      <c r="B6836" s="6"/>
      <c r="C6836" s="48" t="str">
        <f t="shared" ca="1" si="106"/>
        <v>_</v>
      </c>
      <c r="D6836" s="6"/>
    </row>
    <row r="6837" spans="1:4" x14ac:dyDescent="0.25">
      <c r="A6837" s="5"/>
      <c r="B6837" s="5"/>
      <c r="C6837" s="49" t="str">
        <f t="shared" ca="1" si="106"/>
        <v>_</v>
      </c>
      <c r="D6837" s="5"/>
    </row>
    <row r="6838" spans="1:4" x14ac:dyDescent="0.25">
      <c r="A6838" s="6"/>
      <c r="B6838" s="6"/>
      <c r="C6838" s="48" t="str">
        <f t="shared" ca="1" si="106"/>
        <v>_</v>
      </c>
      <c r="D6838" s="6"/>
    </row>
    <row r="6839" spans="1:4" x14ac:dyDescent="0.25">
      <c r="A6839" s="5"/>
      <c r="B6839" s="5"/>
      <c r="C6839" s="49" t="str">
        <f t="shared" ca="1" si="106"/>
        <v>_</v>
      </c>
      <c r="D6839" s="5"/>
    </row>
    <row r="6840" spans="1:4" x14ac:dyDescent="0.25">
      <c r="A6840" s="6"/>
      <c r="B6840" s="6"/>
      <c r="C6840" s="48" t="str">
        <f t="shared" ca="1" si="106"/>
        <v>_</v>
      </c>
      <c r="D6840" s="6"/>
    </row>
    <row r="6841" spans="1:4" x14ac:dyDescent="0.25">
      <c r="A6841" s="5"/>
      <c r="B6841" s="5"/>
      <c r="C6841" s="49" t="str">
        <f t="shared" ca="1" si="106"/>
        <v>_</v>
      </c>
      <c r="D6841" s="5"/>
    </row>
    <row r="6842" spans="1:4" x14ac:dyDescent="0.25">
      <c r="A6842" s="6"/>
      <c r="B6842" s="6"/>
      <c r="C6842" s="48" t="str">
        <f t="shared" ca="1" si="106"/>
        <v>_</v>
      </c>
      <c r="D6842" s="6"/>
    </row>
    <row r="6843" spans="1:4" x14ac:dyDescent="0.25">
      <c r="A6843" s="5"/>
      <c r="B6843" s="5"/>
      <c r="C6843" s="49" t="str">
        <f t="shared" ca="1" si="106"/>
        <v>_</v>
      </c>
      <c r="D6843" s="5"/>
    </row>
    <row r="6844" spans="1:4" x14ac:dyDescent="0.25">
      <c r="A6844" s="6"/>
      <c r="B6844" s="6"/>
      <c r="C6844" s="48" t="str">
        <f t="shared" ca="1" si="106"/>
        <v>_</v>
      </c>
      <c r="D6844" s="6"/>
    </row>
    <row r="6845" spans="1:4" x14ac:dyDescent="0.25">
      <c r="A6845" s="5"/>
      <c r="B6845" s="5"/>
      <c r="C6845" s="49" t="str">
        <f t="shared" ca="1" si="106"/>
        <v>_</v>
      </c>
      <c r="D6845" s="5"/>
    </row>
    <row r="6846" spans="1:4" x14ac:dyDescent="0.25">
      <c r="A6846" s="6"/>
      <c r="B6846" s="6"/>
      <c r="C6846" s="48" t="str">
        <f t="shared" ca="1" si="106"/>
        <v>_</v>
      </c>
      <c r="D6846" s="6"/>
    </row>
    <row r="6847" spans="1:4" x14ac:dyDescent="0.25">
      <c r="A6847" s="5"/>
      <c r="B6847" s="5"/>
      <c r="C6847" s="49" t="str">
        <f t="shared" ca="1" si="106"/>
        <v>_</v>
      </c>
      <c r="D6847" s="5"/>
    </row>
    <row r="6848" spans="1:4" x14ac:dyDescent="0.25">
      <c r="A6848" s="6"/>
      <c r="B6848" s="6"/>
      <c r="C6848" s="48" t="str">
        <f t="shared" ca="1" si="106"/>
        <v>_</v>
      </c>
      <c r="D6848" s="6"/>
    </row>
    <row r="6849" spans="1:4" x14ac:dyDescent="0.25">
      <c r="A6849" s="5"/>
      <c r="B6849" s="5"/>
      <c r="C6849" s="49" t="str">
        <f t="shared" ca="1" si="106"/>
        <v>_</v>
      </c>
      <c r="D6849" s="5"/>
    </row>
    <row r="6850" spans="1:4" x14ac:dyDescent="0.25">
      <c r="A6850" s="6"/>
      <c r="B6850" s="6"/>
      <c r="C6850" s="48" t="str">
        <f t="shared" ca="1" si="106"/>
        <v>_</v>
      </c>
      <c r="D6850" s="6"/>
    </row>
    <row r="6851" spans="1:4" x14ac:dyDescent="0.25">
      <c r="A6851" s="5"/>
      <c r="B6851" s="5"/>
      <c r="C6851" s="49" t="str">
        <f t="shared" ca="1" si="106"/>
        <v>_</v>
      </c>
      <c r="D6851" s="5"/>
    </row>
    <row r="6852" spans="1:4" x14ac:dyDescent="0.25">
      <c r="A6852" s="6"/>
      <c r="B6852" s="6"/>
      <c r="C6852" s="48" t="str">
        <f t="shared" ref="C6852:C6915" ca="1" si="107">INDIRECT("A"&amp;ROW())&amp;"_"&amp;INDIRECT("B"&amp;ROW())</f>
        <v>_</v>
      </c>
      <c r="D6852" s="6"/>
    </row>
    <row r="6853" spans="1:4" x14ac:dyDescent="0.25">
      <c r="A6853" s="5"/>
      <c r="B6853" s="5"/>
      <c r="C6853" s="49" t="str">
        <f t="shared" ca="1" si="107"/>
        <v>_</v>
      </c>
      <c r="D6853" s="5"/>
    </row>
    <row r="6854" spans="1:4" x14ac:dyDescent="0.25">
      <c r="A6854" s="6"/>
      <c r="B6854" s="6"/>
      <c r="C6854" s="48" t="str">
        <f t="shared" ca="1" si="107"/>
        <v>_</v>
      </c>
      <c r="D6854" s="6"/>
    </row>
    <row r="6855" spans="1:4" x14ac:dyDescent="0.25">
      <c r="A6855" s="5"/>
      <c r="B6855" s="5"/>
      <c r="C6855" s="49" t="str">
        <f t="shared" ca="1" si="107"/>
        <v>_</v>
      </c>
      <c r="D6855" s="5"/>
    </row>
    <row r="6856" spans="1:4" x14ac:dyDescent="0.25">
      <c r="A6856" s="6"/>
      <c r="B6856" s="6"/>
      <c r="C6856" s="48" t="str">
        <f t="shared" ca="1" si="107"/>
        <v>_</v>
      </c>
      <c r="D6856" s="6"/>
    </row>
    <row r="6857" spans="1:4" x14ac:dyDescent="0.25">
      <c r="A6857" s="5"/>
      <c r="B6857" s="5"/>
      <c r="C6857" s="49" t="str">
        <f t="shared" ca="1" si="107"/>
        <v>_</v>
      </c>
      <c r="D6857" s="5"/>
    </row>
    <row r="6858" spans="1:4" x14ac:dyDescent="0.25">
      <c r="A6858" s="6"/>
      <c r="B6858" s="6"/>
      <c r="C6858" s="48" t="str">
        <f t="shared" ca="1" si="107"/>
        <v>_</v>
      </c>
      <c r="D6858" s="6"/>
    </row>
    <row r="6859" spans="1:4" x14ac:dyDescent="0.25">
      <c r="A6859" s="5"/>
      <c r="B6859" s="5"/>
      <c r="C6859" s="49" t="str">
        <f t="shared" ca="1" si="107"/>
        <v>_</v>
      </c>
      <c r="D6859" s="5"/>
    </row>
    <row r="6860" spans="1:4" x14ac:dyDescent="0.25">
      <c r="A6860" s="6"/>
      <c r="B6860" s="6"/>
      <c r="C6860" s="48" t="str">
        <f t="shared" ca="1" si="107"/>
        <v>_</v>
      </c>
      <c r="D6860" s="6"/>
    </row>
    <row r="6861" spans="1:4" x14ac:dyDescent="0.25">
      <c r="A6861" s="5"/>
      <c r="B6861" s="5"/>
      <c r="C6861" s="49" t="str">
        <f t="shared" ca="1" si="107"/>
        <v>_</v>
      </c>
      <c r="D6861" s="5"/>
    </row>
    <row r="6862" spans="1:4" x14ac:dyDescent="0.25">
      <c r="A6862" s="6"/>
      <c r="B6862" s="6"/>
      <c r="C6862" s="48" t="str">
        <f t="shared" ca="1" si="107"/>
        <v>_</v>
      </c>
      <c r="D6862" s="6"/>
    </row>
    <row r="6863" spans="1:4" x14ac:dyDescent="0.25">
      <c r="A6863" s="5"/>
      <c r="B6863" s="5"/>
      <c r="C6863" s="49" t="str">
        <f t="shared" ca="1" si="107"/>
        <v>_</v>
      </c>
      <c r="D6863" s="5"/>
    </row>
    <row r="6864" spans="1:4" x14ac:dyDescent="0.25">
      <c r="A6864" s="6"/>
      <c r="B6864" s="6"/>
      <c r="C6864" s="48" t="str">
        <f t="shared" ca="1" si="107"/>
        <v>_</v>
      </c>
      <c r="D6864" s="6"/>
    </row>
    <row r="6865" spans="1:4" x14ac:dyDescent="0.25">
      <c r="A6865" s="5"/>
      <c r="B6865" s="5"/>
      <c r="C6865" s="49" t="str">
        <f t="shared" ca="1" si="107"/>
        <v>_</v>
      </c>
      <c r="D6865" s="5"/>
    </row>
    <row r="6866" spans="1:4" x14ac:dyDescent="0.25">
      <c r="A6866" s="6"/>
      <c r="B6866" s="6"/>
      <c r="C6866" s="48" t="str">
        <f t="shared" ca="1" si="107"/>
        <v>_</v>
      </c>
      <c r="D6866" s="6"/>
    </row>
    <row r="6867" spans="1:4" x14ac:dyDescent="0.25">
      <c r="A6867" s="5"/>
      <c r="B6867" s="5"/>
      <c r="C6867" s="49" t="str">
        <f t="shared" ca="1" si="107"/>
        <v>_</v>
      </c>
      <c r="D6867" s="5"/>
    </row>
    <row r="6868" spans="1:4" x14ac:dyDescent="0.25">
      <c r="A6868" s="6"/>
      <c r="B6868" s="6"/>
      <c r="C6868" s="48" t="str">
        <f t="shared" ca="1" si="107"/>
        <v>_</v>
      </c>
      <c r="D6868" s="6"/>
    </row>
    <row r="6869" spans="1:4" x14ac:dyDescent="0.25">
      <c r="A6869" s="5"/>
      <c r="B6869" s="5"/>
      <c r="C6869" s="49" t="str">
        <f t="shared" ca="1" si="107"/>
        <v>_</v>
      </c>
      <c r="D6869" s="5"/>
    </row>
    <row r="6870" spans="1:4" x14ac:dyDescent="0.25">
      <c r="A6870" s="6"/>
      <c r="B6870" s="6"/>
      <c r="C6870" s="48" t="str">
        <f t="shared" ca="1" si="107"/>
        <v>_</v>
      </c>
      <c r="D6870" s="6"/>
    </row>
    <row r="6871" spans="1:4" x14ac:dyDescent="0.25">
      <c r="A6871" s="5"/>
      <c r="B6871" s="5"/>
      <c r="C6871" s="49" t="str">
        <f t="shared" ca="1" si="107"/>
        <v>_</v>
      </c>
      <c r="D6871" s="5"/>
    </row>
    <row r="6872" spans="1:4" x14ac:dyDescent="0.25">
      <c r="A6872" s="6"/>
      <c r="B6872" s="6"/>
      <c r="C6872" s="48" t="str">
        <f t="shared" ca="1" si="107"/>
        <v>_</v>
      </c>
      <c r="D6872" s="6"/>
    </row>
    <row r="6873" spans="1:4" x14ac:dyDescent="0.25">
      <c r="A6873" s="5"/>
      <c r="B6873" s="5"/>
      <c r="C6873" s="49" t="str">
        <f t="shared" ca="1" si="107"/>
        <v>_</v>
      </c>
      <c r="D6873" s="5"/>
    </row>
    <row r="6874" spans="1:4" x14ac:dyDescent="0.25">
      <c r="A6874" s="6"/>
      <c r="B6874" s="6"/>
      <c r="C6874" s="48" t="str">
        <f t="shared" ca="1" si="107"/>
        <v>_</v>
      </c>
      <c r="D6874" s="6"/>
    </row>
    <row r="6875" spans="1:4" x14ac:dyDescent="0.25">
      <c r="A6875" s="5"/>
      <c r="B6875" s="5"/>
      <c r="C6875" s="49" t="str">
        <f t="shared" ca="1" si="107"/>
        <v>_</v>
      </c>
      <c r="D6875" s="5"/>
    </row>
    <row r="6876" spans="1:4" x14ac:dyDescent="0.25">
      <c r="A6876" s="6"/>
      <c r="B6876" s="6"/>
      <c r="C6876" s="48" t="str">
        <f t="shared" ca="1" si="107"/>
        <v>_</v>
      </c>
      <c r="D6876" s="6"/>
    </row>
    <row r="6877" spans="1:4" x14ac:dyDescent="0.25">
      <c r="A6877" s="5"/>
      <c r="B6877" s="5"/>
      <c r="C6877" s="49" t="str">
        <f t="shared" ca="1" si="107"/>
        <v>_</v>
      </c>
      <c r="D6877" s="5"/>
    </row>
    <row r="6878" spans="1:4" x14ac:dyDescent="0.25">
      <c r="A6878" s="6"/>
      <c r="B6878" s="6"/>
      <c r="C6878" s="48" t="str">
        <f t="shared" ca="1" si="107"/>
        <v>_</v>
      </c>
      <c r="D6878" s="6"/>
    </row>
    <row r="6879" spans="1:4" x14ac:dyDescent="0.25">
      <c r="A6879" s="5"/>
      <c r="B6879" s="5"/>
      <c r="C6879" s="49" t="str">
        <f t="shared" ca="1" si="107"/>
        <v>_</v>
      </c>
      <c r="D6879" s="5"/>
    </row>
    <row r="6880" spans="1:4" x14ac:dyDescent="0.25">
      <c r="A6880" s="6"/>
      <c r="B6880" s="6"/>
      <c r="C6880" s="48" t="str">
        <f t="shared" ca="1" si="107"/>
        <v>_</v>
      </c>
      <c r="D6880" s="6"/>
    </row>
    <row r="6881" spans="1:4" x14ac:dyDescent="0.25">
      <c r="A6881" s="5"/>
      <c r="B6881" s="5"/>
      <c r="C6881" s="49" t="str">
        <f t="shared" ca="1" si="107"/>
        <v>_</v>
      </c>
      <c r="D6881" s="5"/>
    </row>
    <row r="6882" spans="1:4" x14ac:dyDescent="0.25">
      <c r="A6882" s="6"/>
      <c r="B6882" s="6"/>
      <c r="C6882" s="48" t="str">
        <f t="shared" ca="1" si="107"/>
        <v>_</v>
      </c>
      <c r="D6882" s="6"/>
    </row>
    <row r="6883" spans="1:4" x14ac:dyDescent="0.25">
      <c r="A6883" s="5"/>
      <c r="B6883" s="5"/>
      <c r="C6883" s="49" t="str">
        <f t="shared" ca="1" si="107"/>
        <v>_</v>
      </c>
      <c r="D6883" s="5"/>
    </row>
    <row r="6884" spans="1:4" x14ac:dyDescent="0.25">
      <c r="A6884" s="6"/>
      <c r="B6884" s="6"/>
      <c r="C6884" s="48" t="str">
        <f t="shared" ca="1" si="107"/>
        <v>_</v>
      </c>
      <c r="D6884" s="6"/>
    </row>
    <row r="6885" spans="1:4" x14ac:dyDescent="0.25">
      <c r="A6885" s="5"/>
      <c r="B6885" s="5"/>
      <c r="C6885" s="49" t="str">
        <f t="shared" ca="1" si="107"/>
        <v>_</v>
      </c>
      <c r="D6885" s="5"/>
    </row>
    <row r="6886" spans="1:4" x14ac:dyDescent="0.25">
      <c r="A6886" s="6"/>
      <c r="B6886" s="6"/>
      <c r="C6886" s="48" t="str">
        <f t="shared" ca="1" si="107"/>
        <v>_</v>
      </c>
      <c r="D6886" s="6"/>
    </row>
    <row r="6887" spans="1:4" x14ac:dyDescent="0.25">
      <c r="A6887" s="5"/>
      <c r="B6887" s="5"/>
      <c r="C6887" s="49" t="str">
        <f t="shared" ca="1" si="107"/>
        <v>_</v>
      </c>
      <c r="D6887" s="5"/>
    </row>
    <row r="6888" spans="1:4" x14ac:dyDescent="0.25">
      <c r="A6888" s="6"/>
      <c r="B6888" s="6"/>
      <c r="C6888" s="48" t="str">
        <f t="shared" ca="1" si="107"/>
        <v>_</v>
      </c>
      <c r="D6888" s="6"/>
    </row>
    <row r="6889" spans="1:4" x14ac:dyDescent="0.25">
      <c r="A6889" s="5"/>
      <c r="B6889" s="5"/>
      <c r="C6889" s="49" t="str">
        <f t="shared" ca="1" si="107"/>
        <v>_</v>
      </c>
      <c r="D6889" s="5"/>
    </row>
    <row r="6890" spans="1:4" x14ac:dyDescent="0.25">
      <c r="A6890" s="6"/>
      <c r="B6890" s="6"/>
      <c r="C6890" s="48" t="str">
        <f t="shared" ca="1" si="107"/>
        <v>_</v>
      </c>
      <c r="D6890" s="6"/>
    </row>
    <row r="6891" spans="1:4" x14ac:dyDescent="0.25">
      <c r="A6891" s="5"/>
      <c r="B6891" s="5"/>
      <c r="C6891" s="49" t="str">
        <f t="shared" ca="1" si="107"/>
        <v>_</v>
      </c>
      <c r="D6891" s="5"/>
    </row>
    <row r="6892" spans="1:4" x14ac:dyDescent="0.25">
      <c r="A6892" s="6"/>
      <c r="B6892" s="6"/>
      <c r="C6892" s="48" t="str">
        <f t="shared" ca="1" si="107"/>
        <v>_</v>
      </c>
      <c r="D6892" s="6"/>
    </row>
    <row r="6893" spans="1:4" x14ac:dyDescent="0.25">
      <c r="A6893" s="5"/>
      <c r="B6893" s="5"/>
      <c r="C6893" s="49" t="str">
        <f t="shared" ca="1" si="107"/>
        <v>_</v>
      </c>
      <c r="D6893" s="5"/>
    </row>
    <row r="6894" spans="1:4" x14ac:dyDescent="0.25">
      <c r="A6894" s="6"/>
      <c r="B6894" s="6"/>
      <c r="C6894" s="48" t="str">
        <f t="shared" ca="1" si="107"/>
        <v>_</v>
      </c>
      <c r="D6894" s="6"/>
    </row>
    <row r="6895" spans="1:4" x14ac:dyDescent="0.25">
      <c r="A6895" s="5"/>
      <c r="B6895" s="5"/>
      <c r="C6895" s="49" t="str">
        <f t="shared" ca="1" si="107"/>
        <v>_</v>
      </c>
      <c r="D6895" s="5"/>
    </row>
    <row r="6896" spans="1:4" x14ac:dyDescent="0.25">
      <c r="A6896" s="6"/>
      <c r="B6896" s="6"/>
      <c r="C6896" s="48" t="str">
        <f t="shared" ca="1" si="107"/>
        <v>_</v>
      </c>
      <c r="D6896" s="6"/>
    </row>
    <row r="6897" spans="1:4" x14ac:dyDescent="0.25">
      <c r="A6897" s="5"/>
      <c r="B6897" s="5"/>
      <c r="C6897" s="49" t="str">
        <f t="shared" ca="1" si="107"/>
        <v>_</v>
      </c>
      <c r="D6897" s="5"/>
    </row>
    <row r="6898" spans="1:4" x14ac:dyDescent="0.25">
      <c r="A6898" s="6"/>
      <c r="B6898" s="6"/>
      <c r="C6898" s="48" t="str">
        <f t="shared" ca="1" si="107"/>
        <v>_</v>
      </c>
      <c r="D6898" s="6"/>
    </row>
    <row r="6899" spans="1:4" x14ac:dyDescent="0.25">
      <c r="A6899" s="5"/>
      <c r="B6899" s="5"/>
      <c r="C6899" s="49" t="str">
        <f t="shared" ca="1" si="107"/>
        <v>_</v>
      </c>
      <c r="D6899" s="5"/>
    </row>
    <row r="6900" spans="1:4" x14ac:dyDescent="0.25">
      <c r="A6900" s="6"/>
      <c r="B6900" s="6"/>
      <c r="C6900" s="48" t="str">
        <f t="shared" ca="1" si="107"/>
        <v>_</v>
      </c>
      <c r="D6900" s="6"/>
    </row>
    <row r="6901" spans="1:4" x14ac:dyDescent="0.25">
      <c r="A6901" s="5"/>
      <c r="B6901" s="5"/>
      <c r="C6901" s="49" t="str">
        <f t="shared" ca="1" si="107"/>
        <v>_</v>
      </c>
      <c r="D6901" s="5"/>
    </row>
    <row r="6902" spans="1:4" x14ac:dyDescent="0.25">
      <c r="A6902" s="6"/>
      <c r="B6902" s="6"/>
      <c r="C6902" s="48" t="str">
        <f t="shared" ca="1" si="107"/>
        <v>_</v>
      </c>
      <c r="D6902" s="6"/>
    </row>
    <row r="6903" spans="1:4" x14ac:dyDescent="0.25">
      <c r="A6903" s="5"/>
      <c r="B6903" s="5"/>
      <c r="C6903" s="49" t="str">
        <f t="shared" ca="1" si="107"/>
        <v>_</v>
      </c>
      <c r="D6903" s="5"/>
    </row>
    <row r="6904" spans="1:4" x14ac:dyDescent="0.25">
      <c r="A6904" s="6"/>
      <c r="B6904" s="6"/>
      <c r="C6904" s="48" t="str">
        <f t="shared" ca="1" si="107"/>
        <v>_</v>
      </c>
      <c r="D6904" s="6"/>
    </row>
    <row r="6905" spans="1:4" x14ac:dyDescent="0.25">
      <c r="A6905" s="5"/>
      <c r="B6905" s="5"/>
      <c r="C6905" s="49" t="str">
        <f t="shared" ca="1" si="107"/>
        <v>_</v>
      </c>
      <c r="D6905" s="5"/>
    </row>
    <row r="6906" spans="1:4" x14ac:dyDescent="0.25">
      <c r="A6906" s="6"/>
      <c r="B6906" s="6"/>
      <c r="C6906" s="48" t="str">
        <f t="shared" ca="1" si="107"/>
        <v>_</v>
      </c>
      <c r="D6906" s="6"/>
    </row>
    <row r="6907" spans="1:4" x14ac:dyDescent="0.25">
      <c r="A6907" s="5"/>
      <c r="B6907" s="5"/>
      <c r="C6907" s="49" t="str">
        <f t="shared" ca="1" si="107"/>
        <v>_</v>
      </c>
      <c r="D6907" s="5"/>
    </row>
    <row r="6908" spans="1:4" x14ac:dyDescent="0.25">
      <c r="A6908" s="6"/>
      <c r="B6908" s="6"/>
      <c r="C6908" s="48" t="str">
        <f t="shared" ca="1" si="107"/>
        <v>_</v>
      </c>
      <c r="D6908" s="6"/>
    </row>
    <row r="6909" spans="1:4" x14ac:dyDescent="0.25">
      <c r="A6909" s="5"/>
      <c r="B6909" s="5"/>
      <c r="C6909" s="49" t="str">
        <f t="shared" ca="1" si="107"/>
        <v>_</v>
      </c>
      <c r="D6909" s="5"/>
    </row>
    <row r="6910" spans="1:4" x14ac:dyDescent="0.25">
      <c r="A6910" s="6"/>
      <c r="B6910" s="6"/>
      <c r="C6910" s="48" t="str">
        <f t="shared" ca="1" si="107"/>
        <v>_</v>
      </c>
      <c r="D6910" s="6"/>
    </row>
    <row r="6911" spans="1:4" x14ac:dyDescent="0.25">
      <c r="A6911" s="5"/>
      <c r="B6911" s="5"/>
      <c r="C6911" s="49" t="str">
        <f t="shared" ca="1" si="107"/>
        <v>_</v>
      </c>
      <c r="D6911" s="5"/>
    </row>
    <row r="6912" spans="1:4" x14ac:dyDescent="0.25">
      <c r="A6912" s="6"/>
      <c r="B6912" s="6"/>
      <c r="C6912" s="48" t="str">
        <f t="shared" ca="1" si="107"/>
        <v>_</v>
      </c>
      <c r="D6912" s="6"/>
    </row>
    <row r="6913" spans="1:4" x14ac:dyDescent="0.25">
      <c r="A6913" s="5"/>
      <c r="B6913" s="5"/>
      <c r="C6913" s="49" t="str">
        <f t="shared" ca="1" si="107"/>
        <v>_</v>
      </c>
      <c r="D6913" s="5"/>
    </row>
    <row r="6914" spans="1:4" x14ac:dyDescent="0.25">
      <c r="A6914" s="6"/>
      <c r="B6914" s="6"/>
      <c r="C6914" s="48" t="str">
        <f t="shared" ca="1" si="107"/>
        <v>_</v>
      </c>
      <c r="D6914" s="6"/>
    </row>
    <row r="6915" spans="1:4" x14ac:dyDescent="0.25">
      <c r="A6915" s="5"/>
      <c r="B6915" s="5"/>
      <c r="C6915" s="49" t="str">
        <f t="shared" ca="1" si="107"/>
        <v>_</v>
      </c>
      <c r="D6915" s="5"/>
    </row>
    <row r="6916" spans="1:4" x14ac:dyDescent="0.25">
      <c r="A6916" s="6"/>
      <c r="B6916" s="6"/>
      <c r="C6916" s="48" t="str">
        <f t="shared" ref="C6916:C6979" ca="1" si="108">INDIRECT("A"&amp;ROW())&amp;"_"&amp;INDIRECT("B"&amp;ROW())</f>
        <v>_</v>
      </c>
      <c r="D6916" s="6"/>
    </row>
    <row r="6917" spans="1:4" x14ac:dyDescent="0.25">
      <c r="A6917" s="5"/>
      <c r="B6917" s="5"/>
      <c r="C6917" s="49" t="str">
        <f t="shared" ca="1" si="108"/>
        <v>_</v>
      </c>
      <c r="D6917" s="5"/>
    </row>
    <row r="6918" spans="1:4" x14ac:dyDescent="0.25">
      <c r="A6918" s="6"/>
      <c r="B6918" s="6"/>
      <c r="C6918" s="48" t="str">
        <f t="shared" ca="1" si="108"/>
        <v>_</v>
      </c>
      <c r="D6918" s="6"/>
    </row>
    <row r="6919" spans="1:4" x14ac:dyDescent="0.25">
      <c r="A6919" s="5"/>
      <c r="B6919" s="5"/>
      <c r="C6919" s="49" t="str">
        <f t="shared" ca="1" si="108"/>
        <v>_</v>
      </c>
      <c r="D6919" s="5"/>
    </row>
    <row r="6920" spans="1:4" x14ac:dyDescent="0.25">
      <c r="A6920" s="6"/>
      <c r="B6920" s="6"/>
      <c r="C6920" s="48" t="str">
        <f t="shared" ca="1" si="108"/>
        <v>_</v>
      </c>
      <c r="D6920" s="6"/>
    </row>
    <row r="6921" spans="1:4" x14ac:dyDescent="0.25">
      <c r="A6921" s="5"/>
      <c r="B6921" s="5"/>
      <c r="C6921" s="49" t="str">
        <f t="shared" ca="1" si="108"/>
        <v>_</v>
      </c>
      <c r="D6921" s="5"/>
    </row>
    <row r="6922" spans="1:4" x14ac:dyDescent="0.25">
      <c r="A6922" s="6"/>
      <c r="B6922" s="6"/>
      <c r="C6922" s="48" t="str">
        <f t="shared" ca="1" si="108"/>
        <v>_</v>
      </c>
      <c r="D6922" s="6"/>
    </row>
    <row r="6923" spans="1:4" x14ac:dyDescent="0.25">
      <c r="A6923" s="5"/>
      <c r="B6923" s="5"/>
      <c r="C6923" s="49" t="str">
        <f t="shared" ca="1" si="108"/>
        <v>_</v>
      </c>
      <c r="D6923" s="5"/>
    </row>
    <row r="6924" spans="1:4" x14ac:dyDescent="0.25">
      <c r="A6924" s="6"/>
      <c r="B6924" s="6"/>
      <c r="C6924" s="48" t="str">
        <f t="shared" ca="1" si="108"/>
        <v>_</v>
      </c>
      <c r="D6924" s="6"/>
    </row>
    <row r="6925" spans="1:4" x14ac:dyDescent="0.25">
      <c r="A6925" s="5"/>
      <c r="B6925" s="5"/>
      <c r="C6925" s="49" t="str">
        <f t="shared" ca="1" si="108"/>
        <v>_</v>
      </c>
      <c r="D6925" s="5"/>
    </row>
    <row r="6926" spans="1:4" x14ac:dyDescent="0.25">
      <c r="A6926" s="6"/>
      <c r="B6926" s="6"/>
      <c r="C6926" s="48" t="str">
        <f t="shared" ca="1" si="108"/>
        <v>_</v>
      </c>
      <c r="D6926" s="6"/>
    </row>
    <row r="6927" spans="1:4" x14ac:dyDescent="0.25">
      <c r="A6927" s="5"/>
      <c r="B6927" s="5"/>
      <c r="C6927" s="49" t="str">
        <f t="shared" ca="1" si="108"/>
        <v>_</v>
      </c>
      <c r="D6927" s="5"/>
    </row>
    <row r="6928" spans="1:4" x14ac:dyDescent="0.25">
      <c r="A6928" s="6"/>
      <c r="B6928" s="6"/>
      <c r="C6928" s="48" t="str">
        <f t="shared" ca="1" si="108"/>
        <v>_</v>
      </c>
      <c r="D6928" s="6"/>
    </row>
    <row r="6929" spans="1:4" x14ac:dyDescent="0.25">
      <c r="A6929" s="5"/>
      <c r="B6929" s="5"/>
      <c r="C6929" s="49" t="str">
        <f t="shared" ca="1" si="108"/>
        <v>_</v>
      </c>
      <c r="D6929" s="5"/>
    </row>
    <row r="6930" spans="1:4" x14ac:dyDescent="0.25">
      <c r="A6930" s="6"/>
      <c r="B6930" s="6"/>
      <c r="C6930" s="48" t="str">
        <f t="shared" ca="1" si="108"/>
        <v>_</v>
      </c>
      <c r="D6930" s="6"/>
    </row>
    <row r="6931" spans="1:4" x14ac:dyDescent="0.25">
      <c r="A6931" s="5"/>
      <c r="B6931" s="5"/>
      <c r="C6931" s="49" t="str">
        <f t="shared" ca="1" si="108"/>
        <v>_</v>
      </c>
      <c r="D6931" s="5"/>
    </row>
    <row r="6932" spans="1:4" x14ac:dyDescent="0.25">
      <c r="A6932" s="6"/>
      <c r="B6932" s="6"/>
      <c r="C6932" s="48" t="str">
        <f t="shared" ca="1" si="108"/>
        <v>_</v>
      </c>
      <c r="D6932" s="6"/>
    </row>
    <row r="6933" spans="1:4" x14ac:dyDescent="0.25">
      <c r="A6933" s="5"/>
      <c r="B6933" s="5"/>
      <c r="C6933" s="49" t="str">
        <f t="shared" ca="1" si="108"/>
        <v>_</v>
      </c>
      <c r="D6933" s="5"/>
    </row>
    <row r="6934" spans="1:4" x14ac:dyDescent="0.25">
      <c r="A6934" s="6"/>
      <c r="B6934" s="6"/>
      <c r="C6934" s="48" t="str">
        <f t="shared" ca="1" si="108"/>
        <v>_</v>
      </c>
      <c r="D6934" s="6"/>
    </row>
    <row r="6935" spans="1:4" x14ac:dyDescent="0.25">
      <c r="A6935" s="5"/>
      <c r="B6935" s="5"/>
      <c r="C6935" s="49" t="str">
        <f t="shared" ca="1" si="108"/>
        <v>_</v>
      </c>
      <c r="D6935" s="5"/>
    </row>
    <row r="6936" spans="1:4" x14ac:dyDescent="0.25">
      <c r="A6936" s="6"/>
      <c r="B6936" s="6"/>
      <c r="C6936" s="48" t="str">
        <f t="shared" ca="1" si="108"/>
        <v>_</v>
      </c>
      <c r="D6936" s="6"/>
    </row>
    <row r="6937" spans="1:4" x14ac:dyDescent="0.25">
      <c r="A6937" s="5"/>
      <c r="B6937" s="5"/>
      <c r="C6937" s="49" t="str">
        <f t="shared" ca="1" si="108"/>
        <v>_</v>
      </c>
      <c r="D6937" s="5"/>
    </row>
    <row r="6938" spans="1:4" x14ac:dyDescent="0.25">
      <c r="A6938" s="6"/>
      <c r="B6938" s="6"/>
      <c r="C6938" s="48" t="str">
        <f t="shared" ca="1" si="108"/>
        <v>_</v>
      </c>
      <c r="D6938" s="6"/>
    </row>
    <row r="6939" spans="1:4" x14ac:dyDescent="0.25">
      <c r="A6939" s="5"/>
      <c r="B6939" s="5"/>
      <c r="C6939" s="49" t="str">
        <f t="shared" ca="1" si="108"/>
        <v>_</v>
      </c>
      <c r="D6939" s="5"/>
    </row>
    <row r="6940" spans="1:4" x14ac:dyDescent="0.25">
      <c r="A6940" s="6"/>
      <c r="B6940" s="6"/>
      <c r="C6940" s="48" t="str">
        <f t="shared" ca="1" si="108"/>
        <v>_</v>
      </c>
      <c r="D6940" s="6"/>
    </row>
    <row r="6941" spans="1:4" x14ac:dyDescent="0.25">
      <c r="A6941" s="5"/>
      <c r="B6941" s="5"/>
      <c r="C6941" s="49" t="str">
        <f t="shared" ca="1" si="108"/>
        <v>_</v>
      </c>
      <c r="D6941" s="5"/>
    </row>
    <row r="6942" spans="1:4" x14ac:dyDescent="0.25">
      <c r="A6942" s="6"/>
      <c r="B6942" s="6"/>
      <c r="C6942" s="48" t="str">
        <f t="shared" ca="1" si="108"/>
        <v>_</v>
      </c>
      <c r="D6942" s="6"/>
    </row>
    <row r="6943" spans="1:4" x14ac:dyDescent="0.25">
      <c r="A6943" s="5"/>
      <c r="B6943" s="5"/>
      <c r="C6943" s="49" t="str">
        <f t="shared" ca="1" si="108"/>
        <v>_</v>
      </c>
      <c r="D6943" s="5"/>
    </row>
    <row r="6944" spans="1:4" x14ac:dyDescent="0.25">
      <c r="A6944" s="6"/>
      <c r="B6944" s="6"/>
      <c r="C6944" s="48" t="str">
        <f t="shared" ca="1" si="108"/>
        <v>_</v>
      </c>
      <c r="D6944" s="6"/>
    </row>
    <row r="6945" spans="1:4" x14ac:dyDescent="0.25">
      <c r="A6945" s="5"/>
      <c r="B6945" s="5"/>
      <c r="C6945" s="49" t="str">
        <f t="shared" ca="1" si="108"/>
        <v>_</v>
      </c>
      <c r="D6945" s="5"/>
    </row>
    <row r="6946" spans="1:4" x14ac:dyDescent="0.25">
      <c r="A6946" s="6"/>
      <c r="B6946" s="6"/>
      <c r="C6946" s="48" t="str">
        <f t="shared" ca="1" si="108"/>
        <v>_</v>
      </c>
      <c r="D6946" s="6"/>
    </row>
    <row r="6947" spans="1:4" x14ac:dyDescent="0.25">
      <c r="A6947" s="5"/>
      <c r="B6947" s="5"/>
      <c r="C6947" s="49" t="str">
        <f t="shared" ca="1" si="108"/>
        <v>_</v>
      </c>
      <c r="D6947" s="5"/>
    </row>
    <row r="6948" spans="1:4" x14ac:dyDescent="0.25">
      <c r="A6948" s="6"/>
      <c r="B6948" s="6"/>
      <c r="C6948" s="48" t="str">
        <f t="shared" ca="1" si="108"/>
        <v>_</v>
      </c>
      <c r="D6948" s="6"/>
    </row>
    <row r="6949" spans="1:4" x14ac:dyDescent="0.25">
      <c r="A6949" s="5"/>
      <c r="B6949" s="5"/>
      <c r="C6949" s="49" t="str">
        <f t="shared" ca="1" si="108"/>
        <v>_</v>
      </c>
      <c r="D6949" s="5"/>
    </row>
    <row r="6950" spans="1:4" x14ac:dyDescent="0.25">
      <c r="A6950" s="6"/>
      <c r="B6950" s="6"/>
      <c r="C6950" s="48" t="str">
        <f t="shared" ca="1" si="108"/>
        <v>_</v>
      </c>
      <c r="D6950" s="6"/>
    </row>
    <row r="6951" spans="1:4" x14ac:dyDescent="0.25">
      <c r="A6951" s="5"/>
      <c r="B6951" s="5"/>
      <c r="C6951" s="49" t="str">
        <f t="shared" ca="1" si="108"/>
        <v>_</v>
      </c>
      <c r="D6951" s="5"/>
    </row>
    <row r="6952" spans="1:4" x14ac:dyDescent="0.25">
      <c r="A6952" s="6"/>
      <c r="B6952" s="6"/>
      <c r="C6952" s="48" t="str">
        <f t="shared" ca="1" si="108"/>
        <v>_</v>
      </c>
      <c r="D6952" s="6"/>
    </row>
    <row r="6953" spans="1:4" x14ac:dyDescent="0.25">
      <c r="A6953" s="5"/>
      <c r="B6953" s="5"/>
      <c r="C6953" s="49" t="str">
        <f t="shared" ca="1" si="108"/>
        <v>_</v>
      </c>
      <c r="D6953" s="5"/>
    </row>
    <row r="6954" spans="1:4" x14ac:dyDescent="0.25">
      <c r="A6954" s="6"/>
      <c r="B6954" s="6"/>
      <c r="C6954" s="48" t="str">
        <f t="shared" ca="1" si="108"/>
        <v>_</v>
      </c>
      <c r="D6954" s="6"/>
    </row>
    <row r="6955" spans="1:4" x14ac:dyDescent="0.25">
      <c r="A6955" s="5"/>
      <c r="B6955" s="5"/>
      <c r="C6955" s="49" t="str">
        <f t="shared" ca="1" si="108"/>
        <v>_</v>
      </c>
      <c r="D6955" s="5"/>
    </row>
    <row r="6956" spans="1:4" x14ac:dyDescent="0.25">
      <c r="A6956" s="6"/>
      <c r="B6956" s="6"/>
      <c r="C6956" s="48" t="str">
        <f t="shared" ca="1" si="108"/>
        <v>_</v>
      </c>
      <c r="D6956" s="6"/>
    </row>
    <row r="6957" spans="1:4" x14ac:dyDescent="0.25">
      <c r="A6957" s="5"/>
      <c r="B6957" s="5"/>
      <c r="C6957" s="49" t="str">
        <f t="shared" ca="1" si="108"/>
        <v>_</v>
      </c>
      <c r="D6957" s="5"/>
    </row>
    <row r="6958" spans="1:4" x14ac:dyDescent="0.25">
      <c r="A6958" s="6"/>
      <c r="B6958" s="6"/>
      <c r="C6958" s="48" t="str">
        <f t="shared" ca="1" si="108"/>
        <v>_</v>
      </c>
      <c r="D6958" s="6"/>
    </row>
    <row r="6959" spans="1:4" x14ac:dyDescent="0.25">
      <c r="A6959" s="5"/>
      <c r="B6959" s="5"/>
      <c r="C6959" s="49" t="str">
        <f t="shared" ca="1" si="108"/>
        <v>_</v>
      </c>
      <c r="D6959" s="5"/>
    </row>
    <row r="6960" spans="1:4" x14ac:dyDescent="0.25">
      <c r="A6960" s="6"/>
      <c r="B6960" s="6"/>
      <c r="C6960" s="48" t="str">
        <f t="shared" ca="1" si="108"/>
        <v>_</v>
      </c>
      <c r="D6960" s="6"/>
    </row>
    <row r="6961" spans="1:4" x14ac:dyDescent="0.25">
      <c r="A6961" s="5"/>
      <c r="B6961" s="5"/>
      <c r="C6961" s="49" t="str">
        <f t="shared" ca="1" si="108"/>
        <v>_</v>
      </c>
      <c r="D6961" s="5"/>
    </row>
    <row r="6962" spans="1:4" x14ac:dyDescent="0.25">
      <c r="A6962" s="6"/>
      <c r="B6962" s="6"/>
      <c r="C6962" s="48" t="str">
        <f t="shared" ca="1" si="108"/>
        <v>_</v>
      </c>
      <c r="D6962" s="6"/>
    </row>
    <row r="6963" spans="1:4" x14ac:dyDescent="0.25">
      <c r="A6963" s="5"/>
      <c r="B6963" s="5"/>
      <c r="C6963" s="49" t="str">
        <f t="shared" ca="1" si="108"/>
        <v>_</v>
      </c>
      <c r="D6963" s="5"/>
    </row>
    <row r="6964" spans="1:4" x14ac:dyDescent="0.25">
      <c r="A6964" s="6"/>
      <c r="B6964" s="6"/>
      <c r="C6964" s="48" t="str">
        <f t="shared" ca="1" si="108"/>
        <v>_</v>
      </c>
      <c r="D6964" s="6"/>
    </row>
    <row r="6965" spans="1:4" x14ac:dyDescent="0.25">
      <c r="A6965" s="5"/>
      <c r="B6965" s="5"/>
      <c r="C6965" s="49" t="str">
        <f t="shared" ca="1" si="108"/>
        <v>_</v>
      </c>
      <c r="D6965" s="5"/>
    </row>
    <row r="6966" spans="1:4" x14ac:dyDescent="0.25">
      <c r="A6966" s="6"/>
      <c r="B6966" s="6"/>
      <c r="C6966" s="48" t="str">
        <f t="shared" ca="1" si="108"/>
        <v>_</v>
      </c>
      <c r="D6966" s="6"/>
    </row>
    <row r="6967" spans="1:4" x14ac:dyDescent="0.25">
      <c r="A6967" s="5"/>
      <c r="B6967" s="5"/>
      <c r="C6967" s="49" t="str">
        <f t="shared" ca="1" si="108"/>
        <v>_</v>
      </c>
      <c r="D6967" s="5"/>
    </row>
    <row r="6968" spans="1:4" x14ac:dyDescent="0.25">
      <c r="A6968" s="6"/>
      <c r="B6968" s="6"/>
      <c r="C6968" s="48" t="str">
        <f t="shared" ca="1" si="108"/>
        <v>_</v>
      </c>
      <c r="D6968" s="6"/>
    </row>
    <row r="6969" spans="1:4" x14ac:dyDescent="0.25">
      <c r="A6969" s="5"/>
      <c r="B6969" s="5"/>
      <c r="C6969" s="49" t="str">
        <f t="shared" ca="1" si="108"/>
        <v>_</v>
      </c>
      <c r="D6969" s="5"/>
    </row>
    <row r="6970" spans="1:4" x14ac:dyDescent="0.25">
      <c r="A6970" s="6"/>
      <c r="B6970" s="6"/>
      <c r="C6970" s="48" t="str">
        <f t="shared" ca="1" si="108"/>
        <v>_</v>
      </c>
      <c r="D6970" s="6"/>
    </row>
    <row r="6971" spans="1:4" x14ac:dyDescent="0.25">
      <c r="A6971" s="5"/>
      <c r="B6971" s="5"/>
      <c r="C6971" s="49" t="str">
        <f t="shared" ca="1" si="108"/>
        <v>_</v>
      </c>
      <c r="D6971" s="5"/>
    </row>
    <row r="6972" spans="1:4" x14ac:dyDescent="0.25">
      <c r="A6972" s="6"/>
      <c r="B6972" s="6"/>
      <c r="C6972" s="48" t="str">
        <f t="shared" ca="1" si="108"/>
        <v>_</v>
      </c>
      <c r="D6972" s="6"/>
    </row>
    <row r="6973" spans="1:4" x14ac:dyDescent="0.25">
      <c r="A6973" s="5"/>
      <c r="B6973" s="5"/>
      <c r="C6973" s="49" t="str">
        <f t="shared" ca="1" si="108"/>
        <v>_</v>
      </c>
      <c r="D6973" s="5"/>
    </row>
    <row r="6974" spans="1:4" x14ac:dyDescent="0.25">
      <c r="A6974" s="6"/>
      <c r="B6974" s="6"/>
      <c r="C6974" s="48" t="str">
        <f t="shared" ca="1" si="108"/>
        <v>_</v>
      </c>
      <c r="D6974" s="6"/>
    </row>
    <row r="6975" spans="1:4" x14ac:dyDescent="0.25">
      <c r="A6975" s="5"/>
      <c r="B6975" s="5"/>
      <c r="C6975" s="49" t="str">
        <f t="shared" ca="1" si="108"/>
        <v>_</v>
      </c>
      <c r="D6975" s="5"/>
    </row>
    <row r="6976" spans="1:4" x14ac:dyDescent="0.25">
      <c r="A6976" s="6"/>
      <c r="B6976" s="6"/>
      <c r="C6976" s="48" t="str">
        <f t="shared" ca="1" si="108"/>
        <v>_</v>
      </c>
      <c r="D6976" s="6"/>
    </row>
    <row r="6977" spans="1:4" x14ac:dyDescent="0.25">
      <c r="A6977" s="5"/>
      <c r="B6977" s="5"/>
      <c r="C6977" s="49" t="str">
        <f t="shared" ca="1" si="108"/>
        <v>_</v>
      </c>
      <c r="D6977" s="5"/>
    </row>
    <row r="6978" spans="1:4" x14ac:dyDescent="0.25">
      <c r="A6978" s="6"/>
      <c r="B6978" s="6"/>
      <c r="C6978" s="48" t="str">
        <f t="shared" ca="1" si="108"/>
        <v>_</v>
      </c>
      <c r="D6978" s="6"/>
    </row>
    <row r="6979" spans="1:4" x14ac:dyDescent="0.25">
      <c r="A6979" s="5"/>
      <c r="B6979" s="5"/>
      <c r="C6979" s="49" t="str">
        <f t="shared" ca="1" si="108"/>
        <v>_</v>
      </c>
      <c r="D6979" s="5"/>
    </row>
    <row r="6980" spans="1:4" x14ac:dyDescent="0.25">
      <c r="A6980" s="6"/>
      <c r="B6980" s="6"/>
      <c r="C6980" s="48" t="str">
        <f t="shared" ref="C6980:C7043" ca="1" si="109">INDIRECT("A"&amp;ROW())&amp;"_"&amp;INDIRECT("B"&amp;ROW())</f>
        <v>_</v>
      </c>
      <c r="D6980" s="6"/>
    </row>
    <row r="6981" spans="1:4" x14ac:dyDescent="0.25">
      <c r="A6981" s="5"/>
      <c r="B6981" s="5"/>
      <c r="C6981" s="49" t="str">
        <f t="shared" ca="1" si="109"/>
        <v>_</v>
      </c>
      <c r="D6981" s="5"/>
    </row>
    <row r="6982" spans="1:4" x14ac:dyDescent="0.25">
      <c r="A6982" s="6"/>
      <c r="B6982" s="6"/>
      <c r="C6982" s="48" t="str">
        <f t="shared" ca="1" si="109"/>
        <v>_</v>
      </c>
      <c r="D6982" s="6"/>
    </row>
    <row r="6983" spans="1:4" x14ac:dyDescent="0.25">
      <c r="A6983" s="5"/>
      <c r="B6983" s="5"/>
      <c r="C6983" s="49" t="str">
        <f t="shared" ca="1" si="109"/>
        <v>_</v>
      </c>
      <c r="D6983" s="5"/>
    </row>
    <row r="6984" spans="1:4" x14ac:dyDescent="0.25">
      <c r="A6984" s="6"/>
      <c r="B6984" s="6"/>
      <c r="C6984" s="48" t="str">
        <f t="shared" ca="1" si="109"/>
        <v>_</v>
      </c>
      <c r="D6984" s="6"/>
    </row>
    <row r="6985" spans="1:4" x14ac:dyDescent="0.25">
      <c r="A6985" s="5"/>
      <c r="B6985" s="5"/>
      <c r="C6985" s="49" t="str">
        <f t="shared" ca="1" si="109"/>
        <v>_</v>
      </c>
      <c r="D6985" s="5"/>
    </row>
    <row r="6986" spans="1:4" x14ac:dyDescent="0.25">
      <c r="A6986" s="6"/>
      <c r="B6986" s="6"/>
      <c r="C6986" s="48" t="str">
        <f t="shared" ca="1" si="109"/>
        <v>_</v>
      </c>
      <c r="D6986" s="6"/>
    </row>
    <row r="6987" spans="1:4" x14ac:dyDescent="0.25">
      <c r="A6987" s="5"/>
      <c r="B6987" s="5"/>
      <c r="C6987" s="49" t="str">
        <f t="shared" ca="1" si="109"/>
        <v>_</v>
      </c>
      <c r="D6987" s="5"/>
    </row>
    <row r="6988" spans="1:4" x14ac:dyDescent="0.25">
      <c r="A6988" s="6"/>
      <c r="B6988" s="6"/>
      <c r="C6988" s="48" t="str">
        <f t="shared" ca="1" si="109"/>
        <v>_</v>
      </c>
      <c r="D6988" s="6"/>
    </row>
    <row r="6989" spans="1:4" x14ac:dyDescent="0.25">
      <c r="A6989" s="5"/>
      <c r="B6989" s="5"/>
      <c r="C6989" s="49" t="str">
        <f t="shared" ca="1" si="109"/>
        <v>_</v>
      </c>
      <c r="D6989" s="5"/>
    </row>
    <row r="6990" spans="1:4" x14ac:dyDescent="0.25">
      <c r="A6990" s="6"/>
      <c r="B6990" s="6"/>
      <c r="C6990" s="48" t="str">
        <f t="shared" ca="1" si="109"/>
        <v>_</v>
      </c>
      <c r="D6990" s="6"/>
    </row>
    <row r="6991" spans="1:4" x14ac:dyDescent="0.25">
      <c r="A6991" s="5"/>
      <c r="B6991" s="5"/>
      <c r="C6991" s="49" t="str">
        <f t="shared" ca="1" si="109"/>
        <v>_</v>
      </c>
      <c r="D6991" s="5"/>
    </row>
    <row r="6992" spans="1:4" x14ac:dyDescent="0.25">
      <c r="A6992" s="6"/>
      <c r="B6992" s="6"/>
      <c r="C6992" s="48" t="str">
        <f t="shared" ca="1" si="109"/>
        <v>_</v>
      </c>
      <c r="D6992" s="6"/>
    </row>
    <row r="6993" spans="1:4" x14ac:dyDescent="0.25">
      <c r="A6993" s="5"/>
      <c r="B6993" s="5"/>
      <c r="C6993" s="49" t="str">
        <f t="shared" ca="1" si="109"/>
        <v>_</v>
      </c>
      <c r="D6993" s="5"/>
    </row>
    <row r="6994" spans="1:4" x14ac:dyDescent="0.25">
      <c r="A6994" s="6"/>
      <c r="B6994" s="6"/>
      <c r="C6994" s="48" t="str">
        <f t="shared" ca="1" si="109"/>
        <v>_</v>
      </c>
      <c r="D6994" s="6"/>
    </row>
    <row r="6995" spans="1:4" x14ac:dyDescent="0.25">
      <c r="A6995" s="5"/>
      <c r="B6995" s="5"/>
      <c r="C6995" s="49" t="str">
        <f t="shared" ca="1" si="109"/>
        <v>_</v>
      </c>
      <c r="D6995" s="5"/>
    </row>
    <row r="6996" spans="1:4" x14ac:dyDescent="0.25">
      <c r="A6996" s="6"/>
      <c r="B6996" s="6"/>
      <c r="C6996" s="48" t="str">
        <f t="shared" ca="1" si="109"/>
        <v>_</v>
      </c>
      <c r="D6996" s="6"/>
    </row>
    <row r="6997" spans="1:4" x14ac:dyDescent="0.25">
      <c r="A6997" s="5"/>
      <c r="B6997" s="5"/>
      <c r="C6997" s="49" t="str">
        <f t="shared" ca="1" si="109"/>
        <v>_</v>
      </c>
      <c r="D6997" s="5"/>
    </row>
    <row r="6998" spans="1:4" x14ac:dyDescent="0.25">
      <c r="A6998" s="6"/>
      <c r="B6998" s="6"/>
      <c r="C6998" s="48" t="str">
        <f t="shared" ca="1" si="109"/>
        <v>_</v>
      </c>
      <c r="D6998" s="6"/>
    </row>
    <row r="6999" spans="1:4" x14ac:dyDescent="0.25">
      <c r="A6999" s="5"/>
      <c r="B6999" s="5"/>
      <c r="C6999" s="49" t="str">
        <f t="shared" ca="1" si="109"/>
        <v>_</v>
      </c>
      <c r="D6999" s="5"/>
    </row>
    <row r="7000" spans="1:4" x14ac:dyDescent="0.25">
      <c r="A7000" s="6"/>
      <c r="B7000" s="6"/>
      <c r="C7000" s="48" t="str">
        <f t="shared" ca="1" si="109"/>
        <v>_</v>
      </c>
      <c r="D7000" s="6"/>
    </row>
    <row r="7001" spans="1:4" x14ac:dyDescent="0.25">
      <c r="A7001" s="5"/>
      <c r="B7001" s="5"/>
      <c r="C7001" s="49" t="str">
        <f t="shared" ca="1" si="109"/>
        <v>_</v>
      </c>
      <c r="D7001" s="5"/>
    </row>
    <row r="7002" spans="1:4" x14ac:dyDescent="0.25">
      <c r="A7002" s="6"/>
      <c r="B7002" s="6"/>
      <c r="C7002" s="48" t="str">
        <f t="shared" ca="1" si="109"/>
        <v>_</v>
      </c>
      <c r="D7002" s="6"/>
    </row>
    <row r="7003" spans="1:4" x14ac:dyDescent="0.25">
      <c r="A7003" s="5"/>
      <c r="B7003" s="5"/>
      <c r="C7003" s="49" t="str">
        <f t="shared" ca="1" si="109"/>
        <v>_</v>
      </c>
      <c r="D7003" s="5"/>
    </row>
    <row r="7004" spans="1:4" x14ac:dyDescent="0.25">
      <c r="A7004" s="6"/>
      <c r="B7004" s="6"/>
      <c r="C7004" s="48" t="str">
        <f t="shared" ca="1" si="109"/>
        <v>_</v>
      </c>
      <c r="D7004" s="6"/>
    </row>
    <row r="7005" spans="1:4" x14ac:dyDescent="0.25">
      <c r="A7005" s="5"/>
      <c r="B7005" s="5"/>
      <c r="C7005" s="49" t="str">
        <f t="shared" ca="1" si="109"/>
        <v>_</v>
      </c>
      <c r="D7005" s="5"/>
    </row>
    <row r="7006" spans="1:4" x14ac:dyDescent="0.25">
      <c r="A7006" s="6"/>
      <c r="B7006" s="6"/>
      <c r="C7006" s="48" t="str">
        <f t="shared" ca="1" si="109"/>
        <v>_</v>
      </c>
      <c r="D7006" s="6"/>
    </row>
    <row r="7007" spans="1:4" x14ac:dyDescent="0.25">
      <c r="A7007" s="5"/>
      <c r="B7007" s="5"/>
      <c r="C7007" s="49" t="str">
        <f t="shared" ca="1" si="109"/>
        <v>_</v>
      </c>
      <c r="D7007" s="5"/>
    </row>
    <row r="7008" spans="1:4" x14ac:dyDescent="0.25">
      <c r="A7008" s="6"/>
      <c r="B7008" s="6"/>
      <c r="C7008" s="48" t="str">
        <f t="shared" ca="1" si="109"/>
        <v>_</v>
      </c>
      <c r="D7008" s="6"/>
    </row>
    <row r="7009" spans="1:4" x14ac:dyDescent="0.25">
      <c r="A7009" s="5"/>
      <c r="B7009" s="5"/>
      <c r="C7009" s="49" t="str">
        <f t="shared" ca="1" si="109"/>
        <v>_</v>
      </c>
      <c r="D7009" s="5"/>
    </row>
    <row r="7010" spans="1:4" x14ac:dyDescent="0.25">
      <c r="A7010" s="6"/>
      <c r="B7010" s="6"/>
      <c r="C7010" s="48" t="str">
        <f t="shared" ca="1" si="109"/>
        <v>_</v>
      </c>
      <c r="D7010" s="6"/>
    </row>
    <row r="7011" spans="1:4" x14ac:dyDescent="0.25">
      <c r="A7011" s="5"/>
      <c r="B7011" s="5"/>
      <c r="C7011" s="49" t="str">
        <f t="shared" ca="1" si="109"/>
        <v>_</v>
      </c>
      <c r="D7011" s="5"/>
    </row>
    <row r="7012" spans="1:4" x14ac:dyDescent="0.25">
      <c r="A7012" s="6"/>
      <c r="B7012" s="6"/>
      <c r="C7012" s="48" t="str">
        <f t="shared" ca="1" si="109"/>
        <v>_</v>
      </c>
      <c r="D7012" s="6"/>
    </row>
    <row r="7013" spans="1:4" x14ac:dyDescent="0.25">
      <c r="A7013" s="5"/>
      <c r="B7013" s="5"/>
      <c r="C7013" s="49" t="str">
        <f t="shared" ca="1" si="109"/>
        <v>_</v>
      </c>
      <c r="D7013" s="5"/>
    </row>
    <row r="7014" spans="1:4" x14ac:dyDescent="0.25">
      <c r="A7014" s="6"/>
      <c r="B7014" s="6"/>
      <c r="C7014" s="48" t="str">
        <f t="shared" ca="1" si="109"/>
        <v>_</v>
      </c>
      <c r="D7014" s="6"/>
    </row>
    <row r="7015" spans="1:4" x14ac:dyDescent="0.25">
      <c r="A7015" s="5"/>
      <c r="B7015" s="5"/>
      <c r="C7015" s="49" t="str">
        <f t="shared" ca="1" si="109"/>
        <v>_</v>
      </c>
      <c r="D7015" s="5"/>
    </row>
    <row r="7016" spans="1:4" x14ac:dyDescent="0.25">
      <c r="A7016" s="6"/>
      <c r="B7016" s="6"/>
      <c r="C7016" s="48" t="str">
        <f t="shared" ca="1" si="109"/>
        <v>_</v>
      </c>
      <c r="D7016" s="6"/>
    </row>
    <row r="7017" spans="1:4" x14ac:dyDescent="0.25">
      <c r="A7017" s="5"/>
      <c r="B7017" s="5"/>
      <c r="C7017" s="49" t="str">
        <f t="shared" ca="1" si="109"/>
        <v>_</v>
      </c>
      <c r="D7017" s="5"/>
    </row>
    <row r="7018" spans="1:4" x14ac:dyDescent="0.25">
      <c r="A7018" s="6"/>
      <c r="B7018" s="6"/>
      <c r="C7018" s="48" t="str">
        <f t="shared" ca="1" si="109"/>
        <v>_</v>
      </c>
      <c r="D7018" s="6"/>
    </row>
    <row r="7019" spans="1:4" x14ac:dyDescent="0.25">
      <c r="A7019" s="5"/>
      <c r="B7019" s="5"/>
      <c r="C7019" s="49" t="str">
        <f t="shared" ca="1" si="109"/>
        <v>_</v>
      </c>
      <c r="D7019" s="5"/>
    </row>
    <row r="7020" spans="1:4" x14ac:dyDescent="0.25">
      <c r="A7020" s="6"/>
      <c r="B7020" s="6"/>
      <c r="C7020" s="48" t="str">
        <f t="shared" ca="1" si="109"/>
        <v>_</v>
      </c>
      <c r="D7020" s="6"/>
    </row>
    <row r="7021" spans="1:4" x14ac:dyDescent="0.25">
      <c r="A7021" s="5"/>
      <c r="B7021" s="5"/>
      <c r="C7021" s="49" t="str">
        <f t="shared" ca="1" si="109"/>
        <v>_</v>
      </c>
      <c r="D7021" s="5"/>
    </row>
    <row r="7022" spans="1:4" x14ac:dyDescent="0.25">
      <c r="A7022" s="6"/>
      <c r="B7022" s="6"/>
      <c r="C7022" s="48" t="str">
        <f t="shared" ca="1" si="109"/>
        <v>_</v>
      </c>
      <c r="D7022" s="6"/>
    </row>
    <row r="7023" spans="1:4" x14ac:dyDescent="0.25">
      <c r="A7023" s="5"/>
      <c r="B7023" s="5"/>
      <c r="C7023" s="49" t="str">
        <f t="shared" ca="1" si="109"/>
        <v>_</v>
      </c>
      <c r="D7023" s="5"/>
    </row>
    <row r="7024" spans="1:4" x14ac:dyDescent="0.25">
      <c r="A7024" s="6"/>
      <c r="B7024" s="6"/>
      <c r="C7024" s="48" t="str">
        <f t="shared" ca="1" si="109"/>
        <v>_</v>
      </c>
      <c r="D7024" s="6"/>
    </row>
    <row r="7025" spans="1:4" x14ac:dyDescent="0.25">
      <c r="A7025" s="5"/>
      <c r="B7025" s="5"/>
      <c r="C7025" s="49" t="str">
        <f t="shared" ca="1" si="109"/>
        <v>_</v>
      </c>
      <c r="D7025" s="5"/>
    </row>
    <row r="7026" spans="1:4" x14ac:dyDescent="0.25">
      <c r="A7026" s="6"/>
      <c r="B7026" s="6"/>
      <c r="C7026" s="48" t="str">
        <f t="shared" ca="1" si="109"/>
        <v>_</v>
      </c>
      <c r="D7026" s="6"/>
    </row>
    <row r="7027" spans="1:4" x14ac:dyDescent="0.25">
      <c r="A7027" s="5"/>
      <c r="B7027" s="5"/>
      <c r="C7027" s="49" t="str">
        <f t="shared" ca="1" si="109"/>
        <v>_</v>
      </c>
      <c r="D7027" s="5"/>
    </row>
    <row r="7028" spans="1:4" x14ac:dyDescent="0.25">
      <c r="A7028" s="6"/>
      <c r="B7028" s="6"/>
      <c r="C7028" s="48" t="str">
        <f t="shared" ca="1" si="109"/>
        <v>_</v>
      </c>
      <c r="D7028" s="6"/>
    </row>
    <row r="7029" spans="1:4" x14ac:dyDescent="0.25">
      <c r="A7029" s="5"/>
      <c r="B7029" s="5"/>
      <c r="C7029" s="49" t="str">
        <f t="shared" ca="1" si="109"/>
        <v>_</v>
      </c>
      <c r="D7029" s="5"/>
    </row>
    <row r="7030" spans="1:4" x14ac:dyDescent="0.25">
      <c r="A7030" s="6"/>
      <c r="B7030" s="6"/>
      <c r="C7030" s="48" t="str">
        <f t="shared" ca="1" si="109"/>
        <v>_</v>
      </c>
      <c r="D7030" s="6"/>
    </row>
    <row r="7031" spans="1:4" x14ac:dyDescent="0.25">
      <c r="A7031" s="5"/>
      <c r="B7031" s="5"/>
      <c r="C7031" s="49" t="str">
        <f t="shared" ca="1" si="109"/>
        <v>_</v>
      </c>
      <c r="D7031" s="5"/>
    </row>
    <row r="7032" spans="1:4" x14ac:dyDescent="0.25">
      <c r="A7032" s="6"/>
      <c r="B7032" s="6"/>
      <c r="C7032" s="48" t="str">
        <f t="shared" ca="1" si="109"/>
        <v>_</v>
      </c>
      <c r="D7032" s="6"/>
    </row>
    <row r="7033" spans="1:4" x14ac:dyDescent="0.25">
      <c r="A7033" s="5"/>
      <c r="B7033" s="5"/>
      <c r="C7033" s="49" t="str">
        <f t="shared" ca="1" si="109"/>
        <v>_</v>
      </c>
      <c r="D7033" s="5"/>
    </row>
    <row r="7034" spans="1:4" x14ac:dyDescent="0.25">
      <c r="A7034" s="6"/>
      <c r="B7034" s="6"/>
      <c r="C7034" s="48" t="str">
        <f t="shared" ca="1" si="109"/>
        <v>_</v>
      </c>
      <c r="D7034" s="6"/>
    </row>
    <row r="7035" spans="1:4" x14ac:dyDescent="0.25">
      <c r="A7035" s="5"/>
      <c r="B7035" s="5"/>
      <c r="C7035" s="49" t="str">
        <f t="shared" ca="1" si="109"/>
        <v>_</v>
      </c>
      <c r="D7035" s="5"/>
    </row>
    <row r="7036" spans="1:4" x14ac:dyDescent="0.25">
      <c r="A7036" s="6"/>
      <c r="B7036" s="6"/>
      <c r="C7036" s="48" t="str">
        <f t="shared" ca="1" si="109"/>
        <v>_</v>
      </c>
      <c r="D7036" s="6"/>
    </row>
    <row r="7037" spans="1:4" x14ac:dyDescent="0.25">
      <c r="A7037" s="5"/>
      <c r="B7037" s="5"/>
      <c r="C7037" s="49" t="str">
        <f t="shared" ca="1" si="109"/>
        <v>_</v>
      </c>
      <c r="D7037" s="5"/>
    </row>
    <row r="7038" spans="1:4" x14ac:dyDescent="0.25">
      <c r="A7038" s="6"/>
      <c r="B7038" s="6"/>
      <c r="C7038" s="48" t="str">
        <f t="shared" ca="1" si="109"/>
        <v>_</v>
      </c>
      <c r="D7038" s="6"/>
    </row>
    <row r="7039" spans="1:4" x14ac:dyDescent="0.25">
      <c r="A7039" s="5"/>
      <c r="B7039" s="5"/>
      <c r="C7039" s="49" t="str">
        <f t="shared" ca="1" si="109"/>
        <v>_</v>
      </c>
      <c r="D7039" s="5"/>
    </row>
    <row r="7040" spans="1:4" x14ac:dyDescent="0.25">
      <c r="A7040" s="6"/>
      <c r="B7040" s="6"/>
      <c r="C7040" s="48" t="str">
        <f t="shared" ca="1" si="109"/>
        <v>_</v>
      </c>
      <c r="D7040" s="6"/>
    </row>
    <row r="7041" spans="1:4" x14ac:dyDescent="0.25">
      <c r="A7041" s="5"/>
      <c r="B7041" s="5"/>
      <c r="C7041" s="49" t="str">
        <f t="shared" ca="1" si="109"/>
        <v>_</v>
      </c>
      <c r="D7041" s="5"/>
    </row>
    <row r="7042" spans="1:4" x14ac:dyDescent="0.25">
      <c r="A7042" s="6"/>
      <c r="B7042" s="6"/>
      <c r="C7042" s="48" t="str">
        <f t="shared" ca="1" si="109"/>
        <v>_</v>
      </c>
      <c r="D7042" s="6"/>
    </row>
    <row r="7043" spans="1:4" x14ac:dyDescent="0.25">
      <c r="A7043" s="5"/>
      <c r="B7043" s="5"/>
      <c r="C7043" s="49" t="str">
        <f t="shared" ca="1" si="109"/>
        <v>_</v>
      </c>
      <c r="D7043" s="5"/>
    </row>
    <row r="7044" spans="1:4" x14ac:dyDescent="0.25">
      <c r="A7044" s="6"/>
      <c r="B7044" s="6"/>
      <c r="C7044" s="48" t="str">
        <f t="shared" ref="C7044:C7107" ca="1" si="110">INDIRECT("A"&amp;ROW())&amp;"_"&amp;INDIRECT("B"&amp;ROW())</f>
        <v>_</v>
      </c>
      <c r="D7044" s="6"/>
    </row>
    <row r="7045" spans="1:4" x14ac:dyDescent="0.25">
      <c r="A7045" s="5"/>
      <c r="B7045" s="5"/>
      <c r="C7045" s="49" t="str">
        <f t="shared" ca="1" si="110"/>
        <v>_</v>
      </c>
      <c r="D7045" s="5"/>
    </row>
    <row r="7046" spans="1:4" x14ac:dyDescent="0.25">
      <c r="A7046" s="6"/>
      <c r="B7046" s="6"/>
      <c r="C7046" s="48" t="str">
        <f t="shared" ca="1" si="110"/>
        <v>_</v>
      </c>
      <c r="D7046" s="6"/>
    </row>
    <row r="7047" spans="1:4" x14ac:dyDescent="0.25">
      <c r="A7047" s="5"/>
      <c r="B7047" s="5"/>
      <c r="C7047" s="49" t="str">
        <f t="shared" ca="1" si="110"/>
        <v>_</v>
      </c>
      <c r="D7047" s="5"/>
    </row>
    <row r="7048" spans="1:4" x14ac:dyDescent="0.25">
      <c r="A7048" s="6"/>
      <c r="B7048" s="6"/>
      <c r="C7048" s="48" t="str">
        <f t="shared" ca="1" si="110"/>
        <v>_</v>
      </c>
      <c r="D7048" s="6"/>
    </row>
    <row r="7049" spans="1:4" x14ac:dyDescent="0.25">
      <c r="A7049" s="5"/>
      <c r="B7049" s="5"/>
      <c r="C7049" s="49" t="str">
        <f t="shared" ca="1" si="110"/>
        <v>_</v>
      </c>
      <c r="D7049" s="5"/>
    </row>
    <row r="7050" spans="1:4" x14ac:dyDescent="0.25">
      <c r="A7050" s="6"/>
      <c r="B7050" s="6"/>
      <c r="C7050" s="48" t="str">
        <f t="shared" ca="1" si="110"/>
        <v>_</v>
      </c>
      <c r="D7050" s="6"/>
    </row>
    <row r="7051" spans="1:4" x14ac:dyDescent="0.25">
      <c r="A7051" s="5"/>
      <c r="B7051" s="5"/>
      <c r="C7051" s="49" t="str">
        <f t="shared" ca="1" si="110"/>
        <v>_</v>
      </c>
      <c r="D7051" s="5"/>
    </row>
    <row r="7052" spans="1:4" x14ac:dyDescent="0.25">
      <c r="A7052" s="6"/>
      <c r="B7052" s="6"/>
      <c r="C7052" s="48" t="str">
        <f t="shared" ca="1" si="110"/>
        <v>_</v>
      </c>
      <c r="D7052" s="6"/>
    </row>
    <row r="7053" spans="1:4" x14ac:dyDescent="0.25">
      <c r="A7053" s="5"/>
      <c r="B7053" s="5"/>
      <c r="C7053" s="49" t="str">
        <f t="shared" ca="1" si="110"/>
        <v>_</v>
      </c>
      <c r="D7053" s="5"/>
    </row>
    <row r="7054" spans="1:4" x14ac:dyDescent="0.25">
      <c r="A7054" s="6"/>
      <c r="B7054" s="6"/>
      <c r="C7054" s="48" t="str">
        <f t="shared" ca="1" si="110"/>
        <v>_</v>
      </c>
      <c r="D7054" s="6"/>
    </row>
    <row r="7055" spans="1:4" x14ac:dyDescent="0.25">
      <c r="A7055" s="5"/>
      <c r="B7055" s="5"/>
      <c r="C7055" s="49" t="str">
        <f t="shared" ca="1" si="110"/>
        <v>_</v>
      </c>
      <c r="D7055" s="5"/>
    </row>
    <row r="7056" spans="1:4" x14ac:dyDescent="0.25">
      <c r="A7056" s="6"/>
      <c r="B7056" s="6"/>
      <c r="C7056" s="48" t="str">
        <f t="shared" ca="1" si="110"/>
        <v>_</v>
      </c>
      <c r="D7056" s="6"/>
    </row>
    <row r="7057" spans="1:4" x14ac:dyDescent="0.25">
      <c r="A7057" s="5"/>
      <c r="B7057" s="5"/>
      <c r="C7057" s="49" t="str">
        <f t="shared" ca="1" si="110"/>
        <v>_</v>
      </c>
      <c r="D7057" s="5"/>
    </row>
    <row r="7058" spans="1:4" x14ac:dyDescent="0.25">
      <c r="A7058" s="6"/>
      <c r="B7058" s="6"/>
      <c r="C7058" s="48" t="str">
        <f t="shared" ca="1" si="110"/>
        <v>_</v>
      </c>
      <c r="D7058" s="6"/>
    </row>
    <row r="7059" spans="1:4" x14ac:dyDescent="0.25">
      <c r="A7059" s="5"/>
      <c r="B7059" s="5"/>
      <c r="C7059" s="49" t="str">
        <f t="shared" ca="1" si="110"/>
        <v>_</v>
      </c>
      <c r="D7059" s="5"/>
    </row>
    <row r="7060" spans="1:4" x14ac:dyDescent="0.25">
      <c r="A7060" s="6"/>
      <c r="B7060" s="6"/>
      <c r="C7060" s="48" t="str">
        <f t="shared" ca="1" si="110"/>
        <v>_</v>
      </c>
      <c r="D7060" s="6"/>
    </row>
    <row r="7061" spans="1:4" x14ac:dyDescent="0.25">
      <c r="A7061" s="5"/>
      <c r="B7061" s="5"/>
      <c r="C7061" s="49" t="str">
        <f t="shared" ca="1" si="110"/>
        <v>_</v>
      </c>
      <c r="D7061" s="5"/>
    </row>
    <row r="7062" spans="1:4" x14ac:dyDescent="0.25">
      <c r="A7062" s="6"/>
      <c r="B7062" s="6"/>
      <c r="C7062" s="48" t="str">
        <f t="shared" ca="1" si="110"/>
        <v>_</v>
      </c>
      <c r="D7062" s="6"/>
    </row>
    <row r="7063" spans="1:4" x14ac:dyDescent="0.25">
      <c r="A7063" s="5"/>
      <c r="B7063" s="5"/>
      <c r="C7063" s="49" t="str">
        <f t="shared" ca="1" si="110"/>
        <v>_</v>
      </c>
      <c r="D7063" s="5"/>
    </row>
    <row r="7064" spans="1:4" x14ac:dyDescent="0.25">
      <c r="A7064" s="6"/>
      <c r="B7064" s="6"/>
      <c r="C7064" s="48" t="str">
        <f t="shared" ca="1" si="110"/>
        <v>_</v>
      </c>
      <c r="D7064" s="6"/>
    </row>
    <row r="7065" spans="1:4" x14ac:dyDescent="0.25">
      <c r="A7065" s="5"/>
      <c r="B7065" s="5"/>
      <c r="C7065" s="49" t="str">
        <f t="shared" ca="1" si="110"/>
        <v>_</v>
      </c>
      <c r="D7065" s="5"/>
    </row>
    <row r="7066" spans="1:4" x14ac:dyDescent="0.25">
      <c r="A7066" s="6"/>
      <c r="B7066" s="6"/>
      <c r="C7066" s="48" t="str">
        <f t="shared" ca="1" si="110"/>
        <v>_</v>
      </c>
      <c r="D7066" s="6"/>
    </row>
    <row r="7067" spans="1:4" x14ac:dyDescent="0.25">
      <c r="A7067" s="5"/>
      <c r="B7067" s="5"/>
      <c r="C7067" s="49" t="str">
        <f t="shared" ca="1" si="110"/>
        <v>_</v>
      </c>
      <c r="D7067" s="5"/>
    </row>
    <row r="7068" spans="1:4" x14ac:dyDescent="0.25">
      <c r="A7068" s="6"/>
      <c r="B7068" s="6"/>
      <c r="C7068" s="48" t="str">
        <f t="shared" ca="1" si="110"/>
        <v>_</v>
      </c>
      <c r="D7068" s="6"/>
    </row>
    <row r="7069" spans="1:4" x14ac:dyDescent="0.25">
      <c r="A7069" s="5"/>
      <c r="B7069" s="5"/>
      <c r="C7069" s="49" t="str">
        <f t="shared" ca="1" si="110"/>
        <v>_</v>
      </c>
      <c r="D7069" s="5"/>
    </row>
    <row r="7070" spans="1:4" x14ac:dyDescent="0.25">
      <c r="A7070" s="6"/>
      <c r="B7070" s="6"/>
      <c r="C7070" s="48" t="str">
        <f t="shared" ca="1" si="110"/>
        <v>_</v>
      </c>
      <c r="D7070" s="6"/>
    </row>
    <row r="7071" spans="1:4" x14ac:dyDescent="0.25">
      <c r="A7071" s="5"/>
      <c r="B7071" s="5"/>
      <c r="C7071" s="49" t="str">
        <f t="shared" ca="1" si="110"/>
        <v>_</v>
      </c>
      <c r="D7071" s="5"/>
    </row>
    <row r="7072" spans="1:4" x14ac:dyDescent="0.25">
      <c r="A7072" s="6"/>
      <c r="B7072" s="6"/>
      <c r="C7072" s="48" t="str">
        <f t="shared" ca="1" si="110"/>
        <v>_</v>
      </c>
      <c r="D7072" s="6"/>
    </row>
    <row r="7073" spans="1:4" x14ac:dyDescent="0.25">
      <c r="A7073" s="5"/>
      <c r="B7073" s="5"/>
      <c r="C7073" s="49" t="str">
        <f t="shared" ca="1" si="110"/>
        <v>_</v>
      </c>
      <c r="D7073" s="5"/>
    </row>
    <row r="7074" spans="1:4" x14ac:dyDescent="0.25">
      <c r="A7074" s="6"/>
      <c r="B7074" s="6"/>
      <c r="C7074" s="48" t="str">
        <f t="shared" ca="1" si="110"/>
        <v>_</v>
      </c>
      <c r="D7074" s="6"/>
    </row>
    <row r="7075" spans="1:4" x14ac:dyDescent="0.25">
      <c r="A7075" s="5"/>
      <c r="B7075" s="5"/>
      <c r="C7075" s="49" t="str">
        <f t="shared" ca="1" si="110"/>
        <v>_</v>
      </c>
      <c r="D7075" s="5"/>
    </row>
    <row r="7076" spans="1:4" x14ac:dyDescent="0.25">
      <c r="A7076" s="6"/>
      <c r="B7076" s="6"/>
      <c r="C7076" s="48" t="str">
        <f t="shared" ca="1" si="110"/>
        <v>_</v>
      </c>
      <c r="D7076" s="6"/>
    </row>
    <row r="7077" spans="1:4" x14ac:dyDescent="0.25">
      <c r="A7077" s="5"/>
      <c r="B7077" s="5"/>
      <c r="C7077" s="49" t="str">
        <f t="shared" ca="1" si="110"/>
        <v>_</v>
      </c>
      <c r="D7077" s="5"/>
    </row>
    <row r="7078" spans="1:4" x14ac:dyDescent="0.25">
      <c r="A7078" s="6"/>
      <c r="B7078" s="6"/>
      <c r="C7078" s="48" t="str">
        <f t="shared" ca="1" si="110"/>
        <v>_</v>
      </c>
      <c r="D7078" s="6"/>
    </row>
    <row r="7079" spans="1:4" x14ac:dyDescent="0.25">
      <c r="A7079" s="5"/>
      <c r="B7079" s="5"/>
      <c r="C7079" s="49" t="str">
        <f t="shared" ca="1" si="110"/>
        <v>_</v>
      </c>
      <c r="D7079" s="5"/>
    </row>
    <row r="7080" spans="1:4" x14ac:dyDescent="0.25">
      <c r="A7080" s="6"/>
      <c r="B7080" s="6"/>
      <c r="C7080" s="48" t="str">
        <f t="shared" ca="1" si="110"/>
        <v>_</v>
      </c>
      <c r="D7080" s="6"/>
    </row>
    <row r="7081" spans="1:4" x14ac:dyDescent="0.25">
      <c r="A7081" s="5"/>
      <c r="B7081" s="5"/>
      <c r="C7081" s="49" t="str">
        <f t="shared" ca="1" si="110"/>
        <v>_</v>
      </c>
      <c r="D7081" s="5"/>
    </row>
    <row r="7082" spans="1:4" x14ac:dyDescent="0.25">
      <c r="A7082" s="6"/>
      <c r="B7082" s="6"/>
      <c r="C7082" s="48" t="str">
        <f t="shared" ca="1" si="110"/>
        <v>_</v>
      </c>
      <c r="D7082" s="6"/>
    </row>
    <row r="7083" spans="1:4" x14ac:dyDescent="0.25">
      <c r="A7083" s="5"/>
      <c r="B7083" s="5"/>
      <c r="C7083" s="49" t="str">
        <f t="shared" ca="1" si="110"/>
        <v>_</v>
      </c>
      <c r="D7083" s="5"/>
    </row>
    <row r="7084" spans="1:4" x14ac:dyDescent="0.25">
      <c r="A7084" s="6"/>
      <c r="B7084" s="6"/>
      <c r="C7084" s="48" t="str">
        <f t="shared" ca="1" si="110"/>
        <v>_</v>
      </c>
      <c r="D7084" s="6"/>
    </row>
    <row r="7085" spans="1:4" x14ac:dyDescent="0.25">
      <c r="A7085" s="5"/>
      <c r="B7085" s="5"/>
      <c r="C7085" s="49" t="str">
        <f t="shared" ca="1" si="110"/>
        <v>_</v>
      </c>
      <c r="D7085" s="5"/>
    </row>
    <row r="7086" spans="1:4" x14ac:dyDescent="0.25">
      <c r="A7086" s="6"/>
      <c r="B7086" s="6"/>
      <c r="C7086" s="48" t="str">
        <f t="shared" ca="1" si="110"/>
        <v>_</v>
      </c>
      <c r="D7086" s="6"/>
    </row>
    <row r="7087" spans="1:4" x14ac:dyDescent="0.25">
      <c r="A7087" s="5"/>
      <c r="B7087" s="5"/>
      <c r="C7087" s="49" t="str">
        <f t="shared" ca="1" si="110"/>
        <v>_</v>
      </c>
      <c r="D7087" s="5"/>
    </row>
    <row r="7088" spans="1:4" x14ac:dyDescent="0.25">
      <c r="A7088" s="6"/>
      <c r="B7088" s="6"/>
      <c r="C7088" s="48" t="str">
        <f t="shared" ca="1" si="110"/>
        <v>_</v>
      </c>
      <c r="D7088" s="6"/>
    </row>
    <row r="7089" spans="1:4" x14ac:dyDescent="0.25">
      <c r="A7089" s="5"/>
      <c r="B7089" s="5"/>
      <c r="C7089" s="49" t="str">
        <f t="shared" ca="1" si="110"/>
        <v>_</v>
      </c>
      <c r="D7089" s="5"/>
    </row>
    <row r="7090" spans="1:4" x14ac:dyDescent="0.25">
      <c r="A7090" s="6"/>
      <c r="B7090" s="6"/>
      <c r="C7090" s="48" t="str">
        <f t="shared" ca="1" si="110"/>
        <v>_</v>
      </c>
      <c r="D7090" s="6"/>
    </row>
    <row r="7091" spans="1:4" x14ac:dyDescent="0.25">
      <c r="A7091" s="5"/>
      <c r="B7091" s="5"/>
      <c r="C7091" s="49" t="str">
        <f t="shared" ca="1" si="110"/>
        <v>_</v>
      </c>
      <c r="D7091" s="5"/>
    </row>
    <row r="7092" spans="1:4" x14ac:dyDescent="0.25">
      <c r="A7092" s="6"/>
      <c r="B7092" s="6"/>
      <c r="C7092" s="48" t="str">
        <f t="shared" ca="1" si="110"/>
        <v>_</v>
      </c>
      <c r="D7092" s="6"/>
    </row>
    <row r="7093" spans="1:4" x14ac:dyDescent="0.25">
      <c r="A7093" s="5"/>
      <c r="B7093" s="5"/>
      <c r="C7093" s="49" t="str">
        <f t="shared" ca="1" si="110"/>
        <v>_</v>
      </c>
      <c r="D7093" s="5"/>
    </row>
    <row r="7094" spans="1:4" x14ac:dyDescent="0.25">
      <c r="A7094" s="6"/>
      <c r="B7094" s="6"/>
      <c r="C7094" s="48" t="str">
        <f t="shared" ca="1" si="110"/>
        <v>_</v>
      </c>
      <c r="D7094" s="6"/>
    </row>
    <row r="7095" spans="1:4" x14ac:dyDescent="0.25">
      <c r="A7095" s="5"/>
      <c r="B7095" s="5"/>
      <c r="C7095" s="49" t="str">
        <f t="shared" ca="1" si="110"/>
        <v>_</v>
      </c>
      <c r="D7095" s="5"/>
    </row>
    <row r="7096" spans="1:4" x14ac:dyDescent="0.25">
      <c r="A7096" s="6"/>
      <c r="B7096" s="6"/>
      <c r="C7096" s="48" t="str">
        <f t="shared" ca="1" si="110"/>
        <v>_</v>
      </c>
      <c r="D7096" s="6"/>
    </row>
    <row r="7097" spans="1:4" x14ac:dyDescent="0.25">
      <c r="A7097" s="5"/>
      <c r="B7097" s="5"/>
      <c r="C7097" s="49" t="str">
        <f t="shared" ca="1" si="110"/>
        <v>_</v>
      </c>
      <c r="D7097" s="5"/>
    </row>
    <row r="7098" spans="1:4" x14ac:dyDescent="0.25">
      <c r="A7098" s="6"/>
      <c r="B7098" s="6"/>
      <c r="C7098" s="48" t="str">
        <f t="shared" ca="1" si="110"/>
        <v>_</v>
      </c>
      <c r="D7098" s="6"/>
    </row>
    <row r="7099" spans="1:4" x14ac:dyDescent="0.25">
      <c r="A7099" s="5"/>
      <c r="B7099" s="5"/>
      <c r="C7099" s="49" t="str">
        <f t="shared" ca="1" si="110"/>
        <v>_</v>
      </c>
      <c r="D7099" s="5"/>
    </row>
    <row r="7100" spans="1:4" x14ac:dyDescent="0.25">
      <c r="A7100" s="6"/>
      <c r="B7100" s="6"/>
      <c r="C7100" s="48" t="str">
        <f t="shared" ca="1" si="110"/>
        <v>_</v>
      </c>
      <c r="D7100" s="6"/>
    </row>
    <row r="7101" spans="1:4" x14ac:dyDescent="0.25">
      <c r="A7101" s="5"/>
      <c r="B7101" s="5"/>
      <c r="C7101" s="49" t="str">
        <f t="shared" ca="1" si="110"/>
        <v>_</v>
      </c>
      <c r="D7101" s="5"/>
    </row>
    <row r="7102" spans="1:4" x14ac:dyDescent="0.25">
      <c r="A7102" s="6"/>
      <c r="B7102" s="6"/>
      <c r="C7102" s="48" t="str">
        <f t="shared" ca="1" si="110"/>
        <v>_</v>
      </c>
      <c r="D7102" s="6"/>
    </row>
    <row r="7103" spans="1:4" x14ac:dyDescent="0.25">
      <c r="A7103" s="5"/>
      <c r="B7103" s="5"/>
      <c r="C7103" s="49" t="str">
        <f t="shared" ca="1" si="110"/>
        <v>_</v>
      </c>
      <c r="D7103" s="5"/>
    </row>
    <row r="7104" spans="1:4" x14ac:dyDescent="0.25">
      <c r="A7104" s="6"/>
      <c r="B7104" s="6"/>
      <c r="C7104" s="48" t="str">
        <f t="shared" ca="1" si="110"/>
        <v>_</v>
      </c>
      <c r="D7104" s="6"/>
    </row>
    <row r="7105" spans="1:4" x14ac:dyDescent="0.25">
      <c r="A7105" s="5"/>
      <c r="B7105" s="5"/>
      <c r="C7105" s="49" t="str">
        <f t="shared" ca="1" si="110"/>
        <v>_</v>
      </c>
      <c r="D7105" s="5"/>
    </row>
    <row r="7106" spans="1:4" x14ac:dyDescent="0.25">
      <c r="A7106" s="6"/>
      <c r="B7106" s="6"/>
      <c r="C7106" s="48" t="str">
        <f t="shared" ca="1" si="110"/>
        <v>_</v>
      </c>
      <c r="D7106" s="6"/>
    </row>
    <row r="7107" spans="1:4" x14ac:dyDescent="0.25">
      <c r="A7107" s="5"/>
      <c r="B7107" s="5"/>
      <c r="C7107" s="49" t="str">
        <f t="shared" ca="1" si="110"/>
        <v>_</v>
      </c>
      <c r="D7107" s="5"/>
    </row>
    <row r="7108" spans="1:4" x14ac:dyDescent="0.25">
      <c r="A7108" s="6"/>
      <c r="B7108" s="6"/>
      <c r="C7108" s="48" t="str">
        <f t="shared" ref="C7108:C7171" ca="1" si="111">INDIRECT("A"&amp;ROW())&amp;"_"&amp;INDIRECT("B"&amp;ROW())</f>
        <v>_</v>
      </c>
      <c r="D7108" s="6"/>
    </row>
    <row r="7109" spans="1:4" x14ac:dyDescent="0.25">
      <c r="A7109" s="5"/>
      <c r="B7109" s="5"/>
      <c r="C7109" s="49" t="str">
        <f t="shared" ca="1" si="111"/>
        <v>_</v>
      </c>
      <c r="D7109" s="5"/>
    </row>
    <row r="7110" spans="1:4" x14ac:dyDescent="0.25">
      <c r="A7110" s="6"/>
      <c r="B7110" s="6"/>
      <c r="C7110" s="48" t="str">
        <f t="shared" ca="1" si="111"/>
        <v>_</v>
      </c>
      <c r="D7110" s="6"/>
    </row>
    <row r="7111" spans="1:4" x14ac:dyDescent="0.25">
      <c r="A7111" s="5"/>
      <c r="B7111" s="5"/>
      <c r="C7111" s="49" t="str">
        <f t="shared" ca="1" si="111"/>
        <v>_</v>
      </c>
      <c r="D7111" s="5"/>
    </row>
    <row r="7112" spans="1:4" x14ac:dyDescent="0.25">
      <c r="A7112" s="6"/>
      <c r="B7112" s="6"/>
      <c r="C7112" s="48" t="str">
        <f t="shared" ca="1" si="111"/>
        <v>_</v>
      </c>
      <c r="D7112" s="6"/>
    </row>
    <row r="7113" spans="1:4" x14ac:dyDescent="0.25">
      <c r="A7113" s="5"/>
      <c r="B7113" s="5"/>
      <c r="C7113" s="49" t="str">
        <f t="shared" ca="1" si="111"/>
        <v>_</v>
      </c>
      <c r="D7113" s="5"/>
    </row>
    <row r="7114" spans="1:4" x14ac:dyDescent="0.25">
      <c r="A7114" s="6"/>
      <c r="B7114" s="6"/>
      <c r="C7114" s="48" t="str">
        <f t="shared" ca="1" si="111"/>
        <v>_</v>
      </c>
      <c r="D7114" s="6"/>
    </row>
    <row r="7115" spans="1:4" x14ac:dyDescent="0.25">
      <c r="A7115" s="5"/>
      <c r="B7115" s="5"/>
      <c r="C7115" s="49" t="str">
        <f t="shared" ca="1" si="111"/>
        <v>_</v>
      </c>
      <c r="D7115" s="5"/>
    </row>
    <row r="7116" spans="1:4" x14ac:dyDescent="0.25">
      <c r="A7116" s="6"/>
      <c r="B7116" s="6"/>
      <c r="C7116" s="48" t="str">
        <f t="shared" ca="1" si="111"/>
        <v>_</v>
      </c>
      <c r="D7116" s="6"/>
    </row>
    <row r="7117" spans="1:4" x14ac:dyDescent="0.25">
      <c r="A7117" s="5"/>
      <c r="B7117" s="5"/>
      <c r="C7117" s="49" t="str">
        <f t="shared" ca="1" si="111"/>
        <v>_</v>
      </c>
      <c r="D7117" s="5"/>
    </row>
    <row r="7118" spans="1:4" x14ac:dyDescent="0.25">
      <c r="A7118" s="6"/>
      <c r="B7118" s="6"/>
      <c r="C7118" s="48" t="str">
        <f t="shared" ca="1" si="111"/>
        <v>_</v>
      </c>
      <c r="D7118" s="6"/>
    </row>
    <row r="7119" spans="1:4" x14ac:dyDescent="0.25">
      <c r="A7119" s="5"/>
      <c r="B7119" s="5"/>
      <c r="C7119" s="49" t="str">
        <f t="shared" ca="1" si="111"/>
        <v>_</v>
      </c>
      <c r="D7119" s="5"/>
    </row>
    <row r="7120" spans="1:4" x14ac:dyDescent="0.25">
      <c r="A7120" s="6"/>
      <c r="B7120" s="6"/>
      <c r="C7120" s="48" t="str">
        <f t="shared" ca="1" si="111"/>
        <v>_</v>
      </c>
      <c r="D7120" s="6"/>
    </row>
    <row r="7121" spans="1:4" x14ac:dyDescent="0.25">
      <c r="A7121" s="5"/>
      <c r="B7121" s="5"/>
      <c r="C7121" s="49" t="str">
        <f t="shared" ca="1" si="111"/>
        <v>_</v>
      </c>
      <c r="D7121" s="5"/>
    </row>
    <row r="7122" spans="1:4" x14ac:dyDescent="0.25">
      <c r="A7122" s="6"/>
      <c r="B7122" s="6"/>
      <c r="C7122" s="48" t="str">
        <f t="shared" ca="1" si="111"/>
        <v>_</v>
      </c>
      <c r="D7122" s="6"/>
    </row>
    <row r="7123" spans="1:4" x14ac:dyDescent="0.25">
      <c r="A7123" s="5"/>
      <c r="B7123" s="5"/>
      <c r="C7123" s="49" t="str">
        <f t="shared" ca="1" si="111"/>
        <v>_</v>
      </c>
      <c r="D7123" s="5"/>
    </row>
    <row r="7124" spans="1:4" x14ac:dyDescent="0.25">
      <c r="A7124" s="6"/>
      <c r="B7124" s="6"/>
      <c r="C7124" s="48" t="str">
        <f t="shared" ca="1" si="111"/>
        <v>_</v>
      </c>
      <c r="D7124" s="6"/>
    </row>
    <row r="7125" spans="1:4" x14ac:dyDescent="0.25">
      <c r="A7125" s="5"/>
      <c r="B7125" s="5"/>
      <c r="C7125" s="49" t="str">
        <f t="shared" ca="1" si="111"/>
        <v>_</v>
      </c>
      <c r="D7125" s="5"/>
    </row>
    <row r="7126" spans="1:4" x14ac:dyDescent="0.25">
      <c r="A7126" s="6"/>
      <c r="B7126" s="6"/>
      <c r="C7126" s="48" t="str">
        <f t="shared" ca="1" si="111"/>
        <v>_</v>
      </c>
      <c r="D7126" s="6"/>
    </row>
    <row r="7127" spans="1:4" x14ac:dyDescent="0.25">
      <c r="A7127" s="5"/>
      <c r="B7127" s="5"/>
      <c r="C7127" s="49" t="str">
        <f t="shared" ca="1" si="111"/>
        <v>_</v>
      </c>
      <c r="D7127" s="5"/>
    </row>
    <row r="7128" spans="1:4" x14ac:dyDescent="0.25">
      <c r="A7128" s="6"/>
      <c r="B7128" s="6"/>
      <c r="C7128" s="48" t="str">
        <f t="shared" ca="1" si="111"/>
        <v>_</v>
      </c>
      <c r="D7128" s="6"/>
    </row>
    <row r="7129" spans="1:4" x14ac:dyDescent="0.25">
      <c r="A7129" s="5"/>
      <c r="B7129" s="5"/>
      <c r="C7129" s="49" t="str">
        <f t="shared" ca="1" si="111"/>
        <v>_</v>
      </c>
      <c r="D7129" s="5"/>
    </row>
    <row r="7130" spans="1:4" x14ac:dyDescent="0.25">
      <c r="A7130" s="6"/>
      <c r="B7130" s="6"/>
      <c r="C7130" s="48" t="str">
        <f t="shared" ca="1" si="111"/>
        <v>_</v>
      </c>
      <c r="D7130" s="6"/>
    </row>
    <row r="7131" spans="1:4" x14ac:dyDescent="0.25">
      <c r="A7131" s="5"/>
      <c r="B7131" s="5"/>
      <c r="C7131" s="49" t="str">
        <f t="shared" ca="1" si="111"/>
        <v>_</v>
      </c>
      <c r="D7131" s="5"/>
    </row>
    <row r="7132" spans="1:4" x14ac:dyDescent="0.25">
      <c r="A7132" s="6"/>
      <c r="B7132" s="6"/>
      <c r="C7132" s="48" t="str">
        <f t="shared" ca="1" si="111"/>
        <v>_</v>
      </c>
      <c r="D7132" s="6"/>
    </row>
    <row r="7133" spans="1:4" x14ac:dyDescent="0.25">
      <c r="A7133" s="5"/>
      <c r="B7133" s="5"/>
      <c r="C7133" s="49" t="str">
        <f t="shared" ca="1" si="111"/>
        <v>_</v>
      </c>
      <c r="D7133" s="5"/>
    </row>
    <row r="7134" spans="1:4" x14ac:dyDescent="0.25">
      <c r="A7134" s="6"/>
      <c r="B7134" s="6"/>
      <c r="C7134" s="48" t="str">
        <f t="shared" ca="1" si="111"/>
        <v>_</v>
      </c>
      <c r="D7134" s="6"/>
    </row>
    <row r="7135" spans="1:4" x14ac:dyDescent="0.25">
      <c r="A7135" s="5"/>
      <c r="B7135" s="5"/>
      <c r="C7135" s="49" t="str">
        <f t="shared" ca="1" si="111"/>
        <v>_</v>
      </c>
      <c r="D7135" s="5"/>
    </row>
    <row r="7136" spans="1:4" x14ac:dyDescent="0.25">
      <c r="A7136" s="6"/>
      <c r="B7136" s="6"/>
      <c r="C7136" s="48" t="str">
        <f t="shared" ca="1" si="111"/>
        <v>_</v>
      </c>
      <c r="D7136" s="6"/>
    </row>
    <row r="7137" spans="1:4" x14ac:dyDescent="0.25">
      <c r="A7137" s="5"/>
      <c r="B7137" s="5"/>
      <c r="C7137" s="49" t="str">
        <f t="shared" ca="1" si="111"/>
        <v>_</v>
      </c>
      <c r="D7137" s="5"/>
    </row>
    <row r="7138" spans="1:4" x14ac:dyDescent="0.25">
      <c r="A7138" s="6"/>
      <c r="B7138" s="6"/>
      <c r="C7138" s="48" t="str">
        <f t="shared" ca="1" si="111"/>
        <v>_</v>
      </c>
      <c r="D7138" s="6"/>
    </row>
    <row r="7139" spans="1:4" x14ac:dyDescent="0.25">
      <c r="A7139" s="5"/>
      <c r="B7139" s="5"/>
      <c r="C7139" s="49" t="str">
        <f t="shared" ca="1" si="111"/>
        <v>_</v>
      </c>
      <c r="D7139" s="5"/>
    </row>
    <row r="7140" spans="1:4" x14ac:dyDescent="0.25">
      <c r="A7140" s="6"/>
      <c r="B7140" s="6"/>
      <c r="C7140" s="48" t="str">
        <f t="shared" ca="1" si="111"/>
        <v>_</v>
      </c>
      <c r="D7140" s="6"/>
    </row>
    <row r="7141" spans="1:4" x14ac:dyDescent="0.25">
      <c r="A7141" s="5"/>
      <c r="B7141" s="5"/>
      <c r="C7141" s="49" t="str">
        <f t="shared" ca="1" si="111"/>
        <v>_</v>
      </c>
      <c r="D7141" s="5"/>
    </row>
    <row r="7142" spans="1:4" x14ac:dyDescent="0.25">
      <c r="A7142" s="6"/>
      <c r="B7142" s="6"/>
      <c r="C7142" s="48" t="str">
        <f t="shared" ca="1" si="111"/>
        <v>_</v>
      </c>
      <c r="D7142" s="6"/>
    </row>
    <row r="7143" spans="1:4" x14ac:dyDescent="0.25">
      <c r="A7143" s="5"/>
      <c r="B7143" s="5"/>
      <c r="C7143" s="49" t="str">
        <f t="shared" ca="1" si="111"/>
        <v>_</v>
      </c>
      <c r="D7143" s="5"/>
    </row>
    <row r="7144" spans="1:4" x14ac:dyDescent="0.25">
      <c r="A7144" s="6"/>
      <c r="B7144" s="6"/>
      <c r="C7144" s="48" t="str">
        <f t="shared" ca="1" si="111"/>
        <v>_</v>
      </c>
      <c r="D7144" s="6"/>
    </row>
    <row r="7145" spans="1:4" x14ac:dyDescent="0.25">
      <c r="A7145" s="5"/>
      <c r="B7145" s="5"/>
      <c r="C7145" s="49" t="str">
        <f t="shared" ca="1" si="111"/>
        <v>_</v>
      </c>
      <c r="D7145" s="5"/>
    </row>
    <row r="7146" spans="1:4" x14ac:dyDescent="0.25">
      <c r="A7146" s="6"/>
      <c r="B7146" s="6"/>
      <c r="C7146" s="48" t="str">
        <f t="shared" ca="1" si="111"/>
        <v>_</v>
      </c>
      <c r="D7146" s="6"/>
    </row>
    <row r="7147" spans="1:4" x14ac:dyDescent="0.25">
      <c r="A7147" s="5"/>
      <c r="B7147" s="5"/>
      <c r="C7147" s="49" t="str">
        <f t="shared" ca="1" si="111"/>
        <v>_</v>
      </c>
      <c r="D7147" s="5"/>
    </row>
    <row r="7148" spans="1:4" x14ac:dyDescent="0.25">
      <c r="A7148" s="6"/>
      <c r="B7148" s="6"/>
      <c r="C7148" s="48" t="str">
        <f t="shared" ca="1" si="111"/>
        <v>_</v>
      </c>
      <c r="D7148" s="6"/>
    </row>
    <row r="7149" spans="1:4" x14ac:dyDescent="0.25">
      <c r="A7149" s="5"/>
      <c r="B7149" s="5"/>
      <c r="C7149" s="49" t="str">
        <f t="shared" ca="1" si="111"/>
        <v>_</v>
      </c>
      <c r="D7149" s="5"/>
    </row>
    <row r="7150" spans="1:4" x14ac:dyDescent="0.25">
      <c r="A7150" s="6"/>
      <c r="B7150" s="6"/>
      <c r="C7150" s="48" t="str">
        <f t="shared" ca="1" si="111"/>
        <v>_</v>
      </c>
      <c r="D7150" s="6"/>
    </row>
    <row r="7151" spans="1:4" x14ac:dyDescent="0.25">
      <c r="A7151" s="5"/>
      <c r="B7151" s="5"/>
      <c r="C7151" s="49" t="str">
        <f t="shared" ca="1" si="111"/>
        <v>_</v>
      </c>
      <c r="D7151" s="5"/>
    </row>
    <row r="7152" spans="1:4" x14ac:dyDescent="0.25">
      <c r="A7152" s="6"/>
      <c r="B7152" s="6"/>
      <c r="C7152" s="48" t="str">
        <f t="shared" ca="1" si="111"/>
        <v>_</v>
      </c>
      <c r="D7152" s="6"/>
    </row>
    <row r="7153" spans="1:4" x14ac:dyDescent="0.25">
      <c r="A7153" s="5"/>
      <c r="B7153" s="5"/>
      <c r="C7153" s="49" t="str">
        <f t="shared" ca="1" si="111"/>
        <v>_</v>
      </c>
      <c r="D7153" s="5"/>
    </row>
    <row r="7154" spans="1:4" x14ac:dyDescent="0.25">
      <c r="A7154" s="6"/>
      <c r="B7154" s="6"/>
      <c r="C7154" s="48" t="str">
        <f t="shared" ca="1" si="111"/>
        <v>_</v>
      </c>
      <c r="D7154" s="6"/>
    </row>
    <row r="7155" spans="1:4" x14ac:dyDescent="0.25">
      <c r="A7155" s="5"/>
      <c r="B7155" s="5"/>
      <c r="C7155" s="49" t="str">
        <f t="shared" ca="1" si="111"/>
        <v>_</v>
      </c>
      <c r="D7155" s="5"/>
    </row>
    <row r="7156" spans="1:4" x14ac:dyDescent="0.25">
      <c r="A7156" s="6"/>
      <c r="B7156" s="6"/>
      <c r="C7156" s="48" t="str">
        <f t="shared" ca="1" si="111"/>
        <v>_</v>
      </c>
      <c r="D7156" s="6"/>
    </row>
    <row r="7157" spans="1:4" x14ac:dyDescent="0.25">
      <c r="A7157" s="5"/>
      <c r="B7157" s="5"/>
      <c r="C7157" s="49" t="str">
        <f t="shared" ca="1" si="111"/>
        <v>_</v>
      </c>
      <c r="D7157" s="5"/>
    </row>
    <row r="7158" spans="1:4" x14ac:dyDescent="0.25">
      <c r="A7158" s="6"/>
      <c r="B7158" s="6"/>
      <c r="C7158" s="48" t="str">
        <f t="shared" ca="1" si="111"/>
        <v>_</v>
      </c>
      <c r="D7158" s="6"/>
    </row>
    <row r="7159" spans="1:4" x14ac:dyDescent="0.25">
      <c r="A7159" s="5"/>
      <c r="B7159" s="5"/>
      <c r="C7159" s="49" t="str">
        <f t="shared" ca="1" si="111"/>
        <v>_</v>
      </c>
      <c r="D7159" s="5"/>
    </row>
    <row r="7160" spans="1:4" x14ac:dyDescent="0.25">
      <c r="A7160" s="6"/>
      <c r="B7160" s="6"/>
      <c r="C7160" s="48" t="str">
        <f t="shared" ca="1" si="111"/>
        <v>_</v>
      </c>
      <c r="D7160" s="6"/>
    </row>
    <row r="7161" spans="1:4" x14ac:dyDescent="0.25">
      <c r="A7161" s="5"/>
      <c r="B7161" s="5"/>
      <c r="C7161" s="49" t="str">
        <f t="shared" ca="1" si="111"/>
        <v>_</v>
      </c>
      <c r="D7161" s="5"/>
    </row>
    <row r="7162" spans="1:4" x14ac:dyDescent="0.25">
      <c r="A7162" s="6"/>
      <c r="B7162" s="6"/>
      <c r="C7162" s="48" t="str">
        <f t="shared" ca="1" si="111"/>
        <v>_</v>
      </c>
      <c r="D7162" s="6"/>
    </row>
    <row r="7163" spans="1:4" x14ac:dyDescent="0.25">
      <c r="A7163" s="5"/>
      <c r="B7163" s="5"/>
      <c r="C7163" s="49" t="str">
        <f t="shared" ca="1" si="111"/>
        <v>_</v>
      </c>
      <c r="D7163" s="5"/>
    </row>
    <row r="7164" spans="1:4" x14ac:dyDescent="0.25">
      <c r="A7164" s="6"/>
      <c r="B7164" s="6"/>
      <c r="C7164" s="48" t="str">
        <f t="shared" ca="1" si="111"/>
        <v>_</v>
      </c>
      <c r="D7164" s="6"/>
    </row>
    <row r="7165" spans="1:4" x14ac:dyDescent="0.25">
      <c r="A7165" s="5"/>
      <c r="B7165" s="5"/>
      <c r="C7165" s="49" t="str">
        <f t="shared" ca="1" si="111"/>
        <v>_</v>
      </c>
      <c r="D7165" s="5"/>
    </row>
    <row r="7166" spans="1:4" x14ac:dyDescent="0.25">
      <c r="A7166" s="6"/>
      <c r="B7166" s="6"/>
      <c r="C7166" s="48" t="str">
        <f t="shared" ca="1" si="111"/>
        <v>_</v>
      </c>
      <c r="D7166" s="6"/>
    </row>
    <row r="7167" spans="1:4" x14ac:dyDescent="0.25">
      <c r="A7167" s="5"/>
      <c r="B7167" s="5"/>
      <c r="C7167" s="49" t="str">
        <f t="shared" ca="1" si="111"/>
        <v>_</v>
      </c>
      <c r="D7167" s="5"/>
    </row>
    <row r="7168" spans="1:4" x14ac:dyDescent="0.25">
      <c r="A7168" s="6"/>
      <c r="B7168" s="6"/>
      <c r="C7168" s="48" t="str">
        <f t="shared" ca="1" si="111"/>
        <v>_</v>
      </c>
      <c r="D7168" s="6"/>
    </row>
    <row r="7169" spans="1:4" x14ac:dyDescent="0.25">
      <c r="A7169" s="5"/>
      <c r="B7169" s="5"/>
      <c r="C7169" s="49" t="str">
        <f t="shared" ca="1" si="111"/>
        <v>_</v>
      </c>
      <c r="D7169" s="5"/>
    </row>
    <row r="7170" spans="1:4" x14ac:dyDescent="0.25">
      <c r="A7170" s="6"/>
      <c r="B7170" s="6"/>
      <c r="C7170" s="48" t="str">
        <f t="shared" ca="1" si="111"/>
        <v>_</v>
      </c>
      <c r="D7170" s="6"/>
    </row>
    <row r="7171" spans="1:4" x14ac:dyDescent="0.25">
      <c r="A7171" s="5"/>
      <c r="B7171" s="5"/>
      <c r="C7171" s="49" t="str">
        <f t="shared" ca="1" si="111"/>
        <v>_</v>
      </c>
      <c r="D7171" s="5"/>
    </row>
    <row r="7172" spans="1:4" x14ac:dyDescent="0.25">
      <c r="A7172" s="6"/>
      <c r="B7172" s="6"/>
      <c r="C7172" s="48" t="str">
        <f t="shared" ref="C7172:C7235" ca="1" si="112">INDIRECT("A"&amp;ROW())&amp;"_"&amp;INDIRECT("B"&amp;ROW())</f>
        <v>_</v>
      </c>
      <c r="D7172" s="6"/>
    </row>
    <row r="7173" spans="1:4" x14ac:dyDescent="0.25">
      <c r="A7173" s="5"/>
      <c r="B7173" s="5"/>
      <c r="C7173" s="49" t="str">
        <f t="shared" ca="1" si="112"/>
        <v>_</v>
      </c>
      <c r="D7173" s="5"/>
    </row>
    <row r="7174" spans="1:4" x14ac:dyDescent="0.25">
      <c r="A7174" s="6"/>
      <c r="B7174" s="6"/>
      <c r="C7174" s="48" t="str">
        <f t="shared" ca="1" si="112"/>
        <v>_</v>
      </c>
      <c r="D7174" s="6"/>
    </row>
    <row r="7175" spans="1:4" x14ac:dyDescent="0.25">
      <c r="A7175" s="5"/>
      <c r="B7175" s="5"/>
      <c r="C7175" s="49" t="str">
        <f t="shared" ca="1" si="112"/>
        <v>_</v>
      </c>
      <c r="D7175" s="5"/>
    </row>
    <row r="7176" spans="1:4" x14ac:dyDescent="0.25">
      <c r="A7176" s="6"/>
      <c r="B7176" s="6"/>
      <c r="C7176" s="48" t="str">
        <f t="shared" ca="1" si="112"/>
        <v>_</v>
      </c>
      <c r="D7176" s="6"/>
    </row>
    <row r="7177" spans="1:4" x14ac:dyDescent="0.25">
      <c r="A7177" s="5"/>
      <c r="B7177" s="5"/>
      <c r="C7177" s="49" t="str">
        <f t="shared" ca="1" si="112"/>
        <v>_</v>
      </c>
      <c r="D7177" s="5"/>
    </row>
    <row r="7178" spans="1:4" x14ac:dyDescent="0.25">
      <c r="A7178" s="6"/>
      <c r="B7178" s="6"/>
      <c r="C7178" s="48" t="str">
        <f t="shared" ca="1" si="112"/>
        <v>_</v>
      </c>
      <c r="D7178" s="6"/>
    </row>
    <row r="7179" spans="1:4" x14ac:dyDescent="0.25">
      <c r="A7179" s="5"/>
      <c r="B7179" s="5"/>
      <c r="C7179" s="49" t="str">
        <f t="shared" ca="1" si="112"/>
        <v>_</v>
      </c>
      <c r="D7179" s="5"/>
    </row>
    <row r="7180" spans="1:4" x14ac:dyDescent="0.25">
      <c r="A7180" s="6"/>
      <c r="B7180" s="6"/>
      <c r="C7180" s="48" t="str">
        <f t="shared" ca="1" si="112"/>
        <v>_</v>
      </c>
      <c r="D7180" s="6"/>
    </row>
    <row r="7181" spans="1:4" x14ac:dyDescent="0.25">
      <c r="A7181" s="5"/>
      <c r="B7181" s="5"/>
      <c r="C7181" s="49" t="str">
        <f t="shared" ca="1" si="112"/>
        <v>_</v>
      </c>
      <c r="D7181" s="5"/>
    </row>
    <row r="7182" spans="1:4" x14ac:dyDescent="0.25">
      <c r="A7182" s="6"/>
      <c r="B7182" s="6"/>
      <c r="C7182" s="48" t="str">
        <f t="shared" ca="1" si="112"/>
        <v>_</v>
      </c>
      <c r="D7182" s="6"/>
    </row>
    <row r="7183" spans="1:4" x14ac:dyDescent="0.25">
      <c r="A7183" s="5"/>
      <c r="B7183" s="5"/>
      <c r="C7183" s="49" t="str">
        <f t="shared" ca="1" si="112"/>
        <v>_</v>
      </c>
      <c r="D7183" s="5"/>
    </row>
    <row r="7184" spans="1:4" x14ac:dyDescent="0.25">
      <c r="A7184" s="6"/>
      <c r="B7184" s="6"/>
      <c r="C7184" s="48" t="str">
        <f t="shared" ca="1" si="112"/>
        <v>_</v>
      </c>
      <c r="D7184" s="6"/>
    </row>
    <row r="7185" spans="1:4" x14ac:dyDescent="0.25">
      <c r="A7185" s="5"/>
      <c r="B7185" s="5"/>
      <c r="C7185" s="49" t="str">
        <f t="shared" ca="1" si="112"/>
        <v>_</v>
      </c>
      <c r="D7185" s="5"/>
    </row>
    <row r="7186" spans="1:4" x14ac:dyDescent="0.25">
      <c r="A7186" s="6"/>
      <c r="B7186" s="6"/>
      <c r="C7186" s="48" t="str">
        <f t="shared" ca="1" si="112"/>
        <v>_</v>
      </c>
      <c r="D7186" s="6"/>
    </row>
    <row r="7187" spans="1:4" x14ac:dyDescent="0.25">
      <c r="A7187" s="5"/>
      <c r="B7187" s="5"/>
      <c r="C7187" s="49" t="str">
        <f t="shared" ca="1" si="112"/>
        <v>_</v>
      </c>
      <c r="D7187" s="5"/>
    </row>
    <row r="7188" spans="1:4" x14ac:dyDescent="0.25">
      <c r="A7188" s="6"/>
      <c r="B7188" s="6"/>
      <c r="C7188" s="48" t="str">
        <f t="shared" ca="1" si="112"/>
        <v>_</v>
      </c>
      <c r="D7188" s="6"/>
    </row>
    <row r="7189" spans="1:4" x14ac:dyDescent="0.25">
      <c r="A7189" s="5"/>
      <c r="B7189" s="5"/>
      <c r="C7189" s="49" t="str">
        <f t="shared" ca="1" si="112"/>
        <v>_</v>
      </c>
      <c r="D7189" s="5"/>
    </row>
    <row r="7190" spans="1:4" x14ac:dyDescent="0.25">
      <c r="A7190" s="6"/>
      <c r="B7190" s="6"/>
      <c r="C7190" s="48" t="str">
        <f t="shared" ca="1" si="112"/>
        <v>_</v>
      </c>
      <c r="D7190" s="6"/>
    </row>
    <row r="7191" spans="1:4" x14ac:dyDescent="0.25">
      <c r="A7191" s="5"/>
      <c r="B7191" s="5"/>
      <c r="C7191" s="49" t="str">
        <f t="shared" ca="1" si="112"/>
        <v>_</v>
      </c>
      <c r="D7191" s="5"/>
    </row>
    <row r="7192" spans="1:4" x14ac:dyDescent="0.25">
      <c r="A7192" s="6"/>
      <c r="B7192" s="6"/>
      <c r="C7192" s="48" t="str">
        <f t="shared" ca="1" si="112"/>
        <v>_</v>
      </c>
      <c r="D7192" s="6"/>
    </row>
    <row r="7193" spans="1:4" x14ac:dyDescent="0.25">
      <c r="A7193" s="5"/>
      <c r="B7193" s="5"/>
      <c r="C7193" s="49" t="str">
        <f t="shared" ca="1" si="112"/>
        <v>_</v>
      </c>
      <c r="D7193" s="5"/>
    </row>
    <row r="7194" spans="1:4" x14ac:dyDescent="0.25">
      <c r="A7194" s="6"/>
      <c r="B7194" s="6"/>
      <c r="C7194" s="48" t="str">
        <f t="shared" ca="1" si="112"/>
        <v>_</v>
      </c>
      <c r="D7194" s="6"/>
    </row>
    <row r="7195" spans="1:4" x14ac:dyDescent="0.25">
      <c r="A7195" s="5"/>
      <c r="B7195" s="5"/>
      <c r="C7195" s="49" t="str">
        <f t="shared" ca="1" si="112"/>
        <v>_</v>
      </c>
      <c r="D7195" s="5"/>
    </row>
    <row r="7196" spans="1:4" x14ac:dyDescent="0.25">
      <c r="A7196" s="6"/>
      <c r="B7196" s="6"/>
      <c r="C7196" s="48" t="str">
        <f t="shared" ca="1" si="112"/>
        <v>_</v>
      </c>
      <c r="D7196" s="6"/>
    </row>
    <row r="7197" spans="1:4" x14ac:dyDescent="0.25">
      <c r="A7197" s="5"/>
      <c r="B7197" s="5"/>
      <c r="C7197" s="49" t="str">
        <f t="shared" ca="1" si="112"/>
        <v>_</v>
      </c>
      <c r="D7197" s="5"/>
    </row>
    <row r="7198" spans="1:4" x14ac:dyDescent="0.25">
      <c r="A7198" s="6"/>
      <c r="B7198" s="6"/>
      <c r="C7198" s="48" t="str">
        <f t="shared" ca="1" si="112"/>
        <v>_</v>
      </c>
      <c r="D7198" s="6"/>
    </row>
    <row r="7199" spans="1:4" x14ac:dyDescent="0.25">
      <c r="A7199" s="5"/>
      <c r="B7199" s="5"/>
      <c r="C7199" s="49" t="str">
        <f t="shared" ca="1" si="112"/>
        <v>_</v>
      </c>
      <c r="D7199" s="5"/>
    </row>
    <row r="7200" spans="1:4" x14ac:dyDescent="0.25">
      <c r="A7200" s="6"/>
      <c r="B7200" s="6"/>
      <c r="C7200" s="48" t="str">
        <f t="shared" ca="1" si="112"/>
        <v>_</v>
      </c>
      <c r="D7200" s="6"/>
    </row>
    <row r="7201" spans="1:4" x14ac:dyDescent="0.25">
      <c r="A7201" s="5"/>
      <c r="B7201" s="5"/>
      <c r="C7201" s="49" t="str">
        <f t="shared" ca="1" si="112"/>
        <v>_</v>
      </c>
      <c r="D7201" s="5"/>
    </row>
    <row r="7202" spans="1:4" x14ac:dyDescent="0.25">
      <c r="A7202" s="6"/>
      <c r="B7202" s="6"/>
      <c r="C7202" s="48" t="str">
        <f t="shared" ca="1" si="112"/>
        <v>_</v>
      </c>
      <c r="D7202" s="6"/>
    </row>
    <row r="7203" spans="1:4" x14ac:dyDescent="0.25">
      <c r="A7203" s="5"/>
      <c r="B7203" s="5"/>
      <c r="C7203" s="49" t="str">
        <f t="shared" ca="1" si="112"/>
        <v>_</v>
      </c>
      <c r="D7203" s="5"/>
    </row>
    <row r="7204" spans="1:4" x14ac:dyDescent="0.25">
      <c r="A7204" s="6"/>
      <c r="B7204" s="6"/>
      <c r="C7204" s="48" t="str">
        <f t="shared" ca="1" si="112"/>
        <v>_</v>
      </c>
      <c r="D7204" s="6"/>
    </row>
    <row r="7205" spans="1:4" x14ac:dyDescent="0.25">
      <c r="A7205" s="5"/>
      <c r="B7205" s="5"/>
      <c r="C7205" s="49" t="str">
        <f t="shared" ca="1" si="112"/>
        <v>_</v>
      </c>
      <c r="D7205" s="5"/>
    </row>
    <row r="7206" spans="1:4" x14ac:dyDescent="0.25">
      <c r="A7206" s="6"/>
      <c r="B7206" s="6"/>
      <c r="C7206" s="48" t="str">
        <f t="shared" ca="1" si="112"/>
        <v>_</v>
      </c>
      <c r="D7206" s="6"/>
    </row>
    <row r="7207" spans="1:4" x14ac:dyDescent="0.25">
      <c r="A7207" s="5"/>
      <c r="B7207" s="5"/>
      <c r="C7207" s="49" t="str">
        <f t="shared" ca="1" si="112"/>
        <v>_</v>
      </c>
      <c r="D7207" s="5"/>
    </row>
    <row r="7208" spans="1:4" x14ac:dyDescent="0.25">
      <c r="A7208" s="6"/>
      <c r="B7208" s="6"/>
      <c r="C7208" s="48" t="str">
        <f t="shared" ca="1" si="112"/>
        <v>_</v>
      </c>
      <c r="D7208" s="6"/>
    </row>
    <row r="7209" spans="1:4" x14ac:dyDescent="0.25">
      <c r="A7209" s="5"/>
      <c r="B7209" s="5"/>
      <c r="C7209" s="49" t="str">
        <f t="shared" ca="1" si="112"/>
        <v>_</v>
      </c>
      <c r="D7209" s="5"/>
    </row>
    <row r="7210" spans="1:4" x14ac:dyDescent="0.25">
      <c r="A7210" s="6"/>
      <c r="B7210" s="6"/>
      <c r="C7210" s="48" t="str">
        <f t="shared" ca="1" si="112"/>
        <v>_</v>
      </c>
      <c r="D7210" s="6"/>
    </row>
    <row r="7211" spans="1:4" x14ac:dyDescent="0.25">
      <c r="A7211" s="5"/>
      <c r="B7211" s="5"/>
      <c r="C7211" s="49" t="str">
        <f t="shared" ca="1" si="112"/>
        <v>_</v>
      </c>
      <c r="D7211" s="5"/>
    </row>
    <row r="7212" spans="1:4" x14ac:dyDescent="0.25">
      <c r="A7212" s="6"/>
      <c r="B7212" s="6"/>
      <c r="C7212" s="48" t="str">
        <f t="shared" ca="1" si="112"/>
        <v>_</v>
      </c>
      <c r="D7212" s="6"/>
    </row>
    <row r="7213" spans="1:4" x14ac:dyDescent="0.25">
      <c r="A7213" s="5"/>
      <c r="B7213" s="5"/>
      <c r="C7213" s="49" t="str">
        <f t="shared" ca="1" si="112"/>
        <v>_</v>
      </c>
      <c r="D7213" s="5"/>
    </row>
    <row r="7214" spans="1:4" x14ac:dyDescent="0.25">
      <c r="A7214" s="6"/>
      <c r="B7214" s="6"/>
      <c r="C7214" s="48" t="str">
        <f t="shared" ca="1" si="112"/>
        <v>_</v>
      </c>
      <c r="D7214" s="6"/>
    </row>
    <row r="7215" spans="1:4" x14ac:dyDescent="0.25">
      <c r="A7215" s="5"/>
      <c r="B7215" s="5"/>
      <c r="C7215" s="49" t="str">
        <f t="shared" ca="1" si="112"/>
        <v>_</v>
      </c>
      <c r="D7215" s="5"/>
    </row>
    <row r="7216" spans="1:4" x14ac:dyDescent="0.25">
      <c r="A7216" s="6"/>
      <c r="B7216" s="6"/>
      <c r="C7216" s="48" t="str">
        <f t="shared" ca="1" si="112"/>
        <v>_</v>
      </c>
      <c r="D7216" s="6"/>
    </row>
    <row r="7217" spans="1:4" x14ac:dyDescent="0.25">
      <c r="A7217" s="5"/>
      <c r="B7217" s="5"/>
      <c r="C7217" s="49" t="str">
        <f t="shared" ca="1" si="112"/>
        <v>_</v>
      </c>
      <c r="D7217" s="5"/>
    </row>
    <row r="7218" spans="1:4" x14ac:dyDescent="0.25">
      <c r="A7218" s="6"/>
      <c r="B7218" s="6"/>
      <c r="C7218" s="48" t="str">
        <f t="shared" ca="1" si="112"/>
        <v>_</v>
      </c>
      <c r="D7218" s="6"/>
    </row>
    <row r="7219" spans="1:4" x14ac:dyDescent="0.25">
      <c r="A7219" s="5"/>
      <c r="B7219" s="5"/>
      <c r="C7219" s="49" t="str">
        <f t="shared" ca="1" si="112"/>
        <v>_</v>
      </c>
      <c r="D7219" s="5"/>
    </row>
    <row r="7220" spans="1:4" x14ac:dyDescent="0.25">
      <c r="A7220" s="6"/>
      <c r="B7220" s="6"/>
      <c r="C7220" s="48" t="str">
        <f t="shared" ca="1" si="112"/>
        <v>_</v>
      </c>
      <c r="D7220" s="6"/>
    </row>
    <row r="7221" spans="1:4" x14ac:dyDescent="0.25">
      <c r="A7221" s="5"/>
      <c r="B7221" s="5"/>
      <c r="C7221" s="49" t="str">
        <f t="shared" ca="1" si="112"/>
        <v>_</v>
      </c>
      <c r="D7221" s="5"/>
    </row>
    <row r="7222" spans="1:4" x14ac:dyDescent="0.25">
      <c r="A7222" s="6"/>
      <c r="B7222" s="6"/>
      <c r="C7222" s="48" t="str">
        <f t="shared" ca="1" si="112"/>
        <v>_</v>
      </c>
      <c r="D7222" s="6"/>
    </row>
    <row r="7223" spans="1:4" x14ac:dyDescent="0.25">
      <c r="A7223" s="5"/>
      <c r="B7223" s="5"/>
      <c r="C7223" s="49" t="str">
        <f t="shared" ca="1" si="112"/>
        <v>_</v>
      </c>
      <c r="D7223" s="5"/>
    </row>
    <row r="7224" spans="1:4" x14ac:dyDescent="0.25">
      <c r="A7224" s="6"/>
      <c r="B7224" s="6"/>
      <c r="C7224" s="48" t="str">
        <f t="shared" ca="1" si="112"/>
        <v>_</v>
      </c>
      <c r="D7224" s="6"/>
    </row>
    <row r="7225" spans="1:4" x14ac:dyDescent="0.25">
      <c r="A7225" s="5"/>
      <c r="B7225" s="5"/>
      <c r="C7225" s="49" t="str">
        <f t="shared" ca="1" si="112"/>
        <v>_</v>
      </c>
      <c r="D7225" s="5"/>
    </row>
    <row r="7226" spans="1:4" x14ac:dyDescent="0.25">
      <c r="A7226" s="6"/>
      <c r="B7226" s="6"/>
      <c r="C7226" s="48" t="str">
        <f t="shared" ca="1" si="112"/>
        <v>_</v>
      </c>
      <c r="D7226" s="6"/>
    </row>
    <row r="7227" spans="1:4" x14ac:dyDescent="0.25">
      <c r="A7227" s="5"/>
      <c r="B7227" s="5"/>
      <c r="C7227" s="49" t="str">
        <f t="shared" ca="1" si="112"/>
        <v>_</v>
      </c>
      <c r="D7227" s="5"/>
    </row>
    <row r="7228" spans="1:4" x14ac:dyDescent="0.25">
      <c r="A7228" s="6"/>
      <c r="B7228" s="6"/>
      <c r="C7228" s="48" t="str">
        <f t="shared" ca="1" si="112"/>
        <v>_</v>
      </c>
      <c r="D7228" s="6"/>
    </row>
    <row r="7229" spans="1:4" x14ac:dyDescent="0.25">
      <c r="A7229" s="5"/>
      <c r="B7229" s="5"/>
      <c r="C7229" s="49" t="str">
        <f t="shared" ca="1" si="112"/>
        <v>_</v>
      </c>
      <c r="D7229" s="5"/>
    </row>
    <row r="7230" spans="1:4" x14ac:dyDescent="0.25">
      <c r="A7230" s="6"/>
      <c r="B7230" s="6"/>
      <c r="C7230" s="48" t="str">
        <f t="shared" ca="1" si="112"/>
        <v>_</v>
      </c>
      <c r="D7230" s="6"/>
    </row>
    <row r="7231" spans="1:4" x14ac:dyDescent="0.25">
      <c r="A7231" s="5"/>
      <c r="B7231" s="5"/>
      <c r="C7231" s="49" t="str">
        <f t="shared" ca="1" si="112"/>
        <v>_</v>
      </c>
      <c r="D7231" s="5"/>
    </row>
    <row r="7232" spans="1:4" x14ac:dyDescent="0.25">
      <c r="A7232" s="6"/>
      <c r="B7232" s="6"/>
      <c r="C7232" s="48" t="str">
        <f t="shared" ca="1" si="112"/>
        <v>_</v>
      </c>
      <c r="D7232" s="6"/>
    </row>
    <row r="7233" spans="1:4" x14ac:dyDescent="0.25">
      <c r="A7233" s="5"/>
      <c r="B7233" s="5"/>
      <c r="C7233" s="49" t="str">
        <f t="shared" ca="1" si="112"/>
        <v>_</v>
      </c>
      <c r="D7233" s="5"/>
    </row>
    <row r="7234" spans="1:4" x14ac:dyDescent="0.25">
      <c r="A7234" s="6"/>
      <c r="B7234" s="6"/>
      <c r="C7234" s="48" t="str">
        <f t="shared" ca="1" si="112"/>
        <v>_</v>
      </c>
      <c r="D7234" s="6"/>
    </row>
    <row r="7235" spans="1:4" x14ac:dyDescent="0.25">
      <c r="A7235" s="5"/>
      <c r="B7235" s="5"/>
      <c r="C7235" s="49" t="str">
        <f t="shared" ca="1" si="112"/>
        <v>_</v>
      </c>
      <c r="D7235" s="5"/>
    </row>
    <row r="7236" spans="1:4" x14ac:dyDescent="0.25">
      <c r="A7236" s="6"/>
      <c r="B7236" s="6"/>
      <c r="C7236" s="48" t="str">
        <f t="shared" ref="C7236:C7299" ca="1" si="113">INDIRECT("A"&amp;ROW())&amp;"_"&amp;INDIRECT("B"&amp;ROW())</f>
        <v>_</v>
      </c>
      <c r="D7236" s="6"/>
    </row>
    <row r="7237" spans="1:4" x14ac:dyDescent="0.25">
      <c r="A7237" s="5"/>
      <c r="B7237" s="5"/>
      <c r="C7237" s="49" t="str">
        <f t="shared" ca="1" si="113"/>
        <v>_</v>
      </c>
      <c r="D7237" s="5"/>
    </row>
    <row r="7238" spans="1:4" x14ac:dyDescent="0.25">
      <c r="A7238" s="6"/>
      <c r="B7238" s="6"/>
      <c r="C7238" s="48" t="str">
        <f t="shared" ca="1" si="113"/>
        <v>_</v>
      </c>
      <c r="D7238" s="6"/>
    </row>
    <row r="7239" spans="1:4" x14ac:dyDescent="0.25">
      <c r="A7239" s="5"/>
      <c r="B7239" s="5"/>
      <c r="C7239" s="49" t="str">
        <f t="shared" ca="1" si="113"/>
        <v>_</v>
      </c>
      <c r="D7239" s="5"/>
    </row>
    <row r="7240" spans="1:4" x14ac:dyDescent="0.25">
      <c r="A7240" s="6"/>
      <c r="B7240" s="6"/>
      <c r="C7240" s="48" t="str">
        <f t="shared" ca="1" si="113"/>
        <v>_</v>
      </c>
      <c r="D7240" s="6"/>
    </row>
    <row r="7241" spans="1:4" x14ac:dyDescent="0.25">
      <c r="A7241" s="5"/>
      <c r="B7241" s="5"/>
      <c r="C7241" s="49" t="str">
        <f t="shared" ca="1" si="113"/>
        <v>_</v>
      </c>
      <c r="D7241" s="5"/>
    </row>
    <row r="7242" spans="1:4" x14ac:dyDescent="0.25">
      <c r="A7242" s="6"/>
      <c r="B7242" s="6"/>
      <c r="C7242" s="48" t="str">
        <f t="shared" ca="1" si="113"/>
        <v>_</v>
      </c>
      <c r="D7242" s="6"/>
    </row>
    <row r="7243" spans="1:4" x14ac:dyDescent="0.25">
      <c r="A7243" s="5"/>
      <c r="B7243" s="5"/>
      <c r="C7243" s="49" t="str">
        <f t="shared" ca="1" si="113"/>
        <v>_</v>
      </c>
      <c r="D7243" s="5"/>
    </row>
    <row r="7244" spans="1:4" x14ac:dyDescent="0.25">
      <c r="A7244" s="6"/>
      <c r="B7244" s="6"/>
      <c r="C7244" s="48" t="str">
        <f t="shared" ca="1" si="113"/>
        <v>_</v>
      </c>
      <c r="D7244" s="6"/>
    </row>
    <row r="7245" spans="1:4" x14ac:dyDescent="0.25">
      <c r="A7245" s="5"/>
      <c r="B7245" s="5"/>
      <c r="C7245" s="49" t="str">
        <f t="shared" ca="1" si="113"/>
        <v>_</v>
      </c>
      <c r="D7245" s="5"/>
    </row>
    <row r="7246" spans="1:4" x14ac:dyDescent="0.25">
      <c r="A7246" s="6"/>
      <c r="B7246" s="6"/>
      <c r="C7246" s="48" t="str">
        <f t="shared" ca="1" si="113"/>
        <v>_</v>
      </c>
      <c r="D7246" s="6"/>
    </row>
    <row r="7247" spans="1:4" x14ac:dyDescent="0.25">
      <c r="A7247" s="5"/>
      <c r="B7247" s="5"/>
      <c r="C7247" s="49" t="str">
        <f t="shared" ca="1" si="113"/>
        <v>_</v>
      </c>
      <c r="D7247" s="5"/>
    </row>
    <row r="7248" spans="1:4" x14ac:dyDescent="0.25">
      <c r="A7248" s="6"/>
      <c r="B7248" s="6"/>
      <c r="C7248" s="48" t="str">
        <f t="shared" ca="1" si="113"/>
        <v>_</v>
      </c>
      <c r="D7248" s="6"/>
    </row>
    <row r="7249" spans="1:4" x14ac:dyDescent="0.25">
      <c r="A7249" s="5"/>
      <c r="B7249" s="5"/>
      <c r="C7249" s="49" t="str">
        <f t="shared" ca="1" si="113"/>
        <v>_</v>
      </c>
      <c r="D7249" s="5"/>
    </row>
    <row r="7250" spans="1:4" x14ac:dyDescent="0.25">
      <c r="A7250" s="6"/>
      <c r="B7250" s="6"/>
      <c r="C7250" s="48" t="str">
        <f t="shared" ca="1" si="113"/>
        <v>_</v>
      </c>
      <c r="D7250" s="6"/>
    </row>
    <row r="7251" spans="1:4" x14ac:dyDescent="0.25">
      <c r="A7251" s="5"/>
      <c r="B7251" s="5"/>
      <c r="C7251" s="49" t="str">
        <f t="shared" ca="1" si="113"/>
        <v>_</v>
      </c>
      <c r="D7251" s="5"/>
    </row>
    <row r="7252" spans="1:4" x14ac:dyDescent="0.25">
      <c r="A7252" s="6"/>
      <c r="B7252" s="6"/>
      <c r="C7252" s="48" t="str">
        <f t="shared" ca="1" si="113"/>
        <v>_</v>
      </c>
      <c r="D7252" s="6"/>
    </row>
    <row r="7253" spans="1:4" x14ac:dyDescent="0.25">
      <c r="A7253" s="5"/>
      <c r="B7253" s="5"/>
      <c r="C7253" s="49" t="str">
        <f t="shared" ca="1" si="113"/>
        <v>_</v>
      </c>
      <c r="D7253" s="5"/>
    </row>
    <row r="7254" spans="1:4" x14ac:dyDescent="0.25">
      <c r="A7254" s="6"/>
      <c r="B7254" s="6"/>
      <c r="C7254" s="48" t="str">
        <f t="shared" ca="1" si="113"/>
        <v>_</v>
      </c>
      <c r="D7254" s="6"/>
    </row>
    <row r="7255" spans="1:4" x14ac:dyDescent="0.25">
      <c r="A7255" s="5"/>
      <c r="B7255" s="5"/>
      <c r="C7255" s="49" t="str">
        <f t="shared" ca="1" si="113"/>
        <v>_</v>
      </c>
      <c r="D7255" s="5"/>
    </row>
    <row r="7256" spans="1:4" x14ac:dyDescent="0.25">
      <c r="A7256" s="6"/>
      <c r="B7256" s="6"/>
      <c r="C7256" s="48" t="str">
        <f t="shared" ca="1" si="113"/>
        <v>_</v>
      </c>
      <c r="D7256" s="6"/>
    </row>
    <row r="7257" spans="1:4" x14ac:dyDescent="0.25">
      <c r="A7257" s="5"/>
      <c r="B7257" s="5"/>
      <c r="C7257" s="49" t="str">
        <f t="shared" ca="1" si="113"/>
        <v>_</v>
      </c>
      <c r="D7257" s="5"/>
    </row>
    <row r="7258" spans="1:4" x14ac:dyDescent="0.25">
      <c r="A7258" s="6"/>
      <c r="B7258" s="6"/>
      <c r="C7258" s="48" t="str">
        <f t="shared" ca="1" si="113"/>
        <v>_</v>
      </c>
      <c r="D7258" s="6"/>
    </row>
    <row r="7259" spans="1:4" x14ac:dyDescent="0.25">
      <c r="A7259" s="5"/>
      <c r="B7259" s="5"/>
      <c r="C7259" s="49" t="str">
        <f t="shared" ca="1" si="113"/>
        <v>_</v>
      </c>
      <c r="D7259" s="5"/>
    </row>
    <row r="7260" spans="1:4" x14ac:dyDescent="0.25">
      <c r="A7260" s="6"/>
      <c r="B7260" s="6"/>
      <c r="C7260" s="48" t="str">
        <f t="shared" ca="1" si="113"/>
        <v>_</v>
      </c>
      <c r="D7260" s="6"/>
    </row>
    <row r="7261" spans="1:4" x14ac:dyDescent="0.25">
      <c r="A7261" s="5"/>
      <c r="B7261" s="5"/>
      <c r="C7261" s="49" t="str">
        <f t="shared" ca="1" si="113"/>
        <v>_</v>
      </c>
      <c r="D7261" s="5"/>
    </row>
    <row r="7262" spans="1:4" x14ac:dyDescent="0.25">
      <c r="A7262" s="6"/>
      <c r="B7262" s="6"/>
      <c r="C7262" s="48" t="str">
        <f t="shared" ca="1" si="113"/>
        <v>_</v>
      </c>
      <c r="D7262" s="6"/>
    </row>
    <row r="7263" spans="1:4" x14ac:dyDescent="0.25">
      <c r="A7263" s="5"/>
      <c r="B7263" s="5"/>
      <c r="C7263" s="49" t="str">
        <f t="shared" ca="1" si="113"/>
        <v>_</v>
      </c>
      <c r="D7263" s="5"/>
    </row>
    <row r="7264" spans="1:4" x14ac:dyDescent="0.25">
      <c r="A7264" s="6"/>
      <c r="B7264" s="6"/>
      <c r="C7264" s="48" t="str">
        <f t="shared" ca="1" si="113"/>
        <v>_</v>
      </c>
      <c r="D7264" s="6"/>
    </row>
    <row r="7265" spans="1:4" x14ac:dyDescent="0.25">
      <c r="A7265" s="5"/>
      <c r="B7265" s="5"/>
      <c r="C7265" s="49" t="str">
        <f t="shared" ca="1" si="113"/>
        <v>_</v>
      </c>
      <c r="D7265" s="5"/>
    </row>
    <row r="7266" spans="1:4" x14ac:dyDescent="0.25">
      <c r="A7266" s="6"/>
      <c r="B7266" s="6"/>
      <c r="C7266" s="48" t="str">
        <f t="shared" ca="1" si="113"/>
        <v>_</v>
      </c>
      <c r="D7266" s="6"/>
    </row>
    <row r="7267" spans="1:4" x14ac:dyDescent="0.25">
      <c r="A7267" s="5"/>
      <c r="B7267" s="5"/>
      <c r="C7267" s="49" t="str">
        <f t="shared" ca="1" si="113"/>
        <v>_</v>
      </c>
      <c r="D7267" s="5"/>
    </row>
    <row r="7268" spans="1:4" x14ac:dyDescent="0.25">
      <c r="A7268" s="6"/>
      <c r="B7268" s="6"/>
      <c r="C7268" s="48" t="str">
        <f t="shared" ca="1" si="113"/>
        <v>_</v>
      </c>
      <c r="D7268" s="6"/>
    </row>
    <row r="7269" spans="1:4" x14ac:dyDescent="0.25">
      <c r="A7269" s="5"/>
      <c r="B7269" s="5"/>
      <c r="C7269" s="49" t="str">
        <f t="shared" ca="1" si="113"/>
        <v>_</v>
      </c>
      <c r="D7269" s="5"/>
    </row>
    <row r="7270" spans="1:4" x14ac:dyDescent="0.25">
      <c r="A7270" s="6"/>
      <c r="B7270" s="6"/>
      <c r="C7270" s="48" t="str">
        <f t="shared" ca="1" si="113"/>
        <v>_</v>
      </c>
      <c r="D7270" s="6"/>
    </row>
    <row r="7271" spans="1:4" x14ac:dyDescent="0.25">
      <c r="A7271" s="5"/>
      <c r="B7271" s="5"/>
      <c r="C7271" s="49" t="str">
        <f t="shared" ca="1" si="113"/>
        <v>_</v>
      </c>
      <c r="D7271" s="5"/>
    </row>
    <row r="7272" spans="1:4" x14ac:dyDescent="0.25">
      <c r="A7272" s="6"/>
      <c r="B7272" s="6"/>
      <c r="C7272" s="48" t="str">
        <f t="shared" ca="1" si="113"/>
        <v>_</v>
      </c>
      <c r="D7272" s="6"/>
    </row>
    <row r="7273" spans="1:4" x14ac:dyDescent="0.25">
      <c r="A7273" s="5"/>
      <c r="B7273" s="5"/>
      <c r="C7273" s="49" t="str">
        <f t="shared" ca="1" si="113"/>
        <v>_</v>
      </c>
      <c r="D7273" s="5"/>
    </row>
    <row r="7274" spans="1:4" x14ac:dyDescent="0.25">
      <c r="A7274" s="6"/>
      <c r="B7274" s="6"/>
      <c r="C7274" s="48" t="str">
        <f t="shared" ca="1" si="113"/>
        <v>_</v>
      </c>
      <c r="D7274" s="6"/>
    </row>
    <row r="7275" spans="1:4" x14ac:dyDescent="0.25">
      <c r="A7275" s="5"/>
      <c r="B7275" s="5"/>
      <c r="C7275" s="49" t="str">
        <f t="shared" ca="1" si="113"/>
        <v>_</v>
      </c>
      <c r="D7275" s="5"/>
    </row>
    <row r="7276" spans="1:4" x14ac:dyDescent="0.25">
      <c r="A7276" s="6"/>
      <c r="B7276" s="6"/>
      <c r="C7276" s="48" t="str">
        <f t="shared" ca="1" si="113"/>
        <v>_</v>
      </c>
      <c r="D7276" s="6"/>
    </row>
    <row r="7277" spans="1:4" x14ac:dyDescent="0.25">
      <c r="A7277" s="5"/>
      <c r="B7277" s="5"/>
      <c r="C7277" s="49" t="str">
        <f t="shared" ca="1" si="113"/>
        <v>_</v>
      </c>
      <c r="D7277" s="5"/>
    </row>
    <row r="7278" spans="1:4" x14ac:dyDescent="0.25">
      <c r="A7278" s="6"/>
      <c r="B7278" s="6"/>
      <c r="C7278" s="48" t="str">
        <f t="shared" ca="1" si="113"/>
        <v>_</v>
      </c>
      <c r="D7278" s="6"/>
    </row>
    <row r="7279" spans="1:4" x14ac:dyDescent="0.25">
      <c r="A7279" s="5"/>
      <c r="B7279" s="5"/>
      <c r="C7279" s="49" t="str">
        <f t="shared" ca="1" si="113"/>
        <v>_</v>
      </c>
      <c r="D7279" s="5"/>
    </row>
    <row r="7280" spans="1:4" x14ac:dyDescent="0.25">
      <c r="A7280" s="6"/>
      <c r="B7280" s="6"/>
      <c r="C7280" s="48" t="str">
        <f t="shared" ca="1" si="113"/>
        <v>_</v>
      </c>
      <c r="D7280" s="6"/>
    </row>
    <row r="7281" spans="1:4" x14ac:dyDescent="0.25">
      <c r="A7281" s="5"/>
      <c r="B7281" s="5"/>
      <c r="C7281" s="49" t="str">
        <f t="shared" ca="1" si="113"/>
        <v>_</v>
      </c>
      <c r="D7281" s="5"/>
    </row>
    <row r="7282" spans="1:4" x14ac:dyDescent="0.25">
      <c r="A7282" s="6"/>
      <c r="B7282" s="6"/>
      <c r="C7282" s="48" t="str">
        <f t="shared" ca="1" si="113"/>
        <v>_</v>
      </c>
      <c r="D7282" s="6"/>
    </row>
    <row r="7283" spans="1:4" x14ac:dyDescent="0.25">
      <c r="A7283" s="5"/>
      <c r="B7283" s="5"/>
      <c r="C7283" s="49" t="str">
        <f t="shared" ca="1" si="113"/>
        <v>_</v>
      </c>
      <c r="D7283" s="5"/>
    </row>
    <row r="7284" spans="1:4" x14ac:dyDescent="0.25">
      <c r="A7284" s="6"/>
      <c r="B7284" s="6"/>
      <c r="C7284" s="48" t="str">
        <f t="shared" ca="1" si="113"/>
        <v>_</v>
      </c>
      <c r="D7284" s="6"/>
    </row>
    <row r="7285" spans="1:4" x14ac:dyDescent="0.25">
      <c r="A7285" s="5"/>
      <c r="B7285" s="5"/>
      <c r="C7285" s="49" t="str">
        <f t="shared" ca="1" si="113"/>
        <v>_</v>
      </c>
      <c r="D7285" s="5"/>
    </row>
    <row r="7286" spans="1:4" x14ac:dyDescent="0.25">
      <c r="A7286" s="6"/>
      <c r="B7286" s="6"/>
      <c r="C7286" s="48" t="str">
        <f t="shared" ca="1" si="113"/>
        <v>_</v>
      </c>
      <c r="D7286" s="6"/>
    </row>
    <row r="7287" spans="1:4" x14ac:dyDescent="0.25">
      <c r="A7287" s="5"/>
      <c r="B7287" s="5"/>
      <c r="C7287" s="49" t="str">
        <f t="shared" ca="1" si="113"/>
        <v>_</v>
      </c>
      <c r="D7287" s="5"/>
    </row>
    <row r="7288" spans="1:4" x14ac:dyDescent="0.25">
      <c r="A7288" s="6"/>
      <c r="B7288" s="6"/>
      <c r="C7288" s="48" t="str">
        <f t="shared" ca="1" si="113"/>
        <v>_</v>
      </c>
      <c r="D7288" s="6"/>
    </row>
    <row r="7289" spans="1:4" x14ac:dyDescent="0.25">
      <c r="A7289" s="5"/>
      <c r="B7289" s="5"/>
      <c r="C7289" s="49" t="str">
        <f t="shared" ca="1" si="113"/>
        <v>_</v>
      </c>
      <c r="D7289" s="5"/>
    </row>
    <row r="7290" spans="1:4" x14ac:dyDescent="0.25">
      <c r="A7290" s="6"/>
      <c r="B7290" s="6"/>
      <c r="C7290" s="48" t="str">
        <f t="shared" ca="1" si="113"/>
        <v>_</v>
      </c>
      <c r="D7290" s="6"/>
    </row>
    <row r="7291" spans="1:4" x14ac:dyDescent="0.25">
      <c r="A7291" s="5"/>
      <c r="B7291" s="5"/>
      <c r="C7291" s="49" t="str">
        <f t="shared" ca="1" si="113"/>
        <v>_</v>
      </c>
      <c r="D7291" s="5"/>
    </row>
    <row r="7292" spans="1:4" x14ac:dyDescent="0.25">
      <c r="A7292" s="6"/>
      <c r="B7292" s="6"/>
      <c r="C7292" s="48" t="str">
        <f t="shared" ca="1" si="113"/>
        <v>_</v>
      </c>
      <c r="D7292" s="6"/>
    </row>
    <row r="7293" spans="1:4" x14ac:dyDescent="0.25">
      <c r="A7293" s="5"/>
      <c r="B7293" s="5"/>
      <c r="C7293" s="49" t="str">
        <f t="shared" ca="1" si="113"/>
        <v>_</v>
      </c>
      <c r="D7293" s="5"/>
    </row>
    <row r="7294" spans="1:4" x14ac:dyDescent="0.25">
      <c r="A7294" s="6"/>
      <c r="B7294" s="6"/>
      <c r="C7294" s="48" t="str">
        <f t="shared" ca="1" si="113"/>
        <v>_</v>
      </c>
      <c r="D7294" s="6"/>
    </row>
    <row r="7295" spans="1:4" x14ac:dyDescent="0.25">
      <c r="A7295" s="5"/>
      <c r="B7295" s="5"/>
      <c r="C7295" s="49" t="str">
        <f t="shared" ca="1" si="113"/>
        <v>_</v>
      </c>
      <c r="D7295" s="5"/>
    </row>
    <row r="7296" spans="1:4" x14ac:dyDescent="0.25">
      <c r="A7296" s="6"/>
      <c r="B7296" s="6"/>
      <c r="C7296" s="48" t="str">
        <f t="shared" ca="1" si="113"/>
        <v>_</v>
      </c>
      <c r="D7296" s="6"/>
    </row>
    <row r="7297" spans="1:4" x14ac:dyDescent="0.25">
      <c r="A7297" s="5"/>
      <c r="B7297" s="5"/>
      <c r="C7297" s="49" t="str">
        <f t="shared" ca="1" si="113"/>
        <v>_</v>
      </c>
      <c r="D7297" s="5"/>
    </row>
    <row r="7298" spans="1:4" x14ac:dyDescent="0.25">
      <c r="A7298" s="6"/>
      <c r="B7298" s="6"/>
      <c r="C7298" s="48" t="str">
        <f t="shared" ca="1" si="113"/>
        <v>_</v>
      </c>
      <c r="D7298" s="6"/>
    </row>
    <row r="7299" spans="1:4" x14ac:dyDescent="0.25">
      <c r="A7299" s="5"/>
      <c r="B7299" s="5"/>
      <c r="C7299" s="49" t="str">
        <f t="shared" ca="1" si="113"/>
        <v>_</v>
      </c>
      <c r="D7299" s="5"/>
    </row>
    <row r="7300" spans="1:4" x14ac:dyDescent="0.25">
      <c r="A7300" s="6"/>
      <c r="B7300" s="6"/>
      <c r="C7300" s="48" t="str">
        <f t="shared" ref="C7300:C7363" ca="1" si="114">INDIRECT("A"&amp;ROW())&amp;"_"&amp;INDIRECT("B"&amp;ROW())</f>
        <v>_</v>
      </c>
      <c r="D7300" s="6"/>
    </row>
    <row r="7301" spans="1:4" x14ac:dyDescent="0.25">
      <c r="A7301" s="5"/>
      <c r="B7301" s="5"/>
      <c r="C7301" s="49" t="str">
        <f t="shared" ca="1" si="114"/>
        <v>_</v>
      </c>
      <c r="D7301" s="5"/>
    </row>
    <row r="7302" spans="1:4" x14ac:dyDescent="0.25">
      <c r="A7302" s="6"/>
      <c r="B7302" s="6"/>
      <c r="C7302" s="48" t="str">
        <f t="shared" ca="1" si="114"/>
        <v>_</v>
      </c>
      <c r="D7302" s="6"/>
    </row>
    <row r="7303" spans="1:4" x14ac:dyDescent="0.25">
      <c r="A7303" s="5"/>
      <c r="B7303" s="5"/>
      <c r="C7303" s="49" t="str">
        <f t="shared" ca="1" si="114"/>
        <v>_</v>
      </c>
      <c r="D7303" s="5"/>
    </row>
    <row r="7304" spans="1:4" x14ac:dyDescent="0.25">
      <c r="A7304" s="6"/>
      <c r="B7304" s="6"/>
      <c r="C7304" s="48" t="str">
        <f t="shared" ca="1" si="114"/>
        <v>_</v>
      </c>
      <c r="D7304" s="6"/>
    </row>
    <row r="7305" spans="1:4" x14ac:dyDescent="0.25">
      <c r="A7305" s="5"/>
      <c r="B7305" s="5"/>
      <c r="C7305" s="49" t="str">
        <f t="shared" ca="1" si="114"/>
        <v>_</v>
      </c>
      <c r="D7305" s="5"/>
    </row>
    <row r="7306" spans="1:4" x14ac:dyDescent="0.25">
      <c r="A7306" s="6"/>
      <c r="B7306" s="6"/>
      <c r="C7306" s="48" t="str">
        <f t="shared" ca="1" si="114"/>
        <v>_</v>
      </c>
      <c r="D7306" s="6"/>
    </row>
    <row r="7307" spans="1:4" x14ac:dyDescent="0.25">
      <c r="A7307" s="5"/>
      <c r="B7307" s="5"/>
      <c r="C7307" s="49" t="str">
        <f t="shared" ca="1" si="114"/>
        <v>_</v>
      </c>
      <c r="D7307" s="5"/>
    </row>
    <row r="7308" spans="1:4" x14ac:dyDescent="0.25">
      <c r="A7308" s="6"/>
      <c r="B7308" s="6"/>
      <c r="C7308" s="48" t="str">
        <f t="shared" ca="1" si="114"/>
        <v>_</v>
      </c>
      <c r="D7308" s="6"/>
    </row>
    <row r="7309" spans="1:4" x14ac:dyDescent="0.25">
      <c r="A7309" s="5"/>
      <c r="B7309" s="5"/>
      <c r="C7309" s="49" t="str">
        <f t="shared" ca="1" si="114"/>
        <v>_</v>
      </c>
      <c r="D7309" s="5"/>
    </row>
    <row r="7310" spans="1:4" x14ac:dyDescent="0.25">
      <c r="A7310" s="6"/>
      <c r="B7310" s="6"/>
      <c r="C7310" s="48" t="str">
        <f t="shared" ca="1" si="114"/>
        <v>_</v>
      </c>
      <c r="D7310" s="6"/>
    </row>
    <row r="7311" spans="1:4" x14ac:dyDescent="0.25">
      <c r="A7311" s="5"/>
      <c r="B7311" s="5"/>
      <c r="C7311" s="49" t="str">
        <f t="shared" ca="1" si="114"/>
        <v>_</v>
      </c>
      <c r="D7311" s="5"/>
    </row>
    <row r="7312" spans="1:4" x14ac:dyDescent="0.25">
      <c r="A7312" s="6"/>
      <c r="B7312" s="6"/>
      <c r="C7312" s="48" t="str">
        <f t="shared" ca="1" si="114"/>
        <v>_</v>
      </c>
      <c r="D7312" s="6"/>
    </row>
    <row r="7313" spans="1:4" x14ac:dyDescent="0.25">
      <c r="A7313" s="5"/>
      <c r="B7313" s="5"/>
      <c r="C7313" s="49" t="str">
        <f t="shared" ca="1" si="114"/>
        <v>_</v>
      </c>
      <c r="D7313" s="5"/>
    </row>
    <row r="7314" spans="1:4" x14ac:dyDescent="0.25">
      <c r="A7314" s="6"/>
      <c r="B7314" s="6"/>
      <c r="C7314" s="48" t="str">
        <f t="shared" ca="1" si="114"/>
        <v>_</v>
      </c>
      <c r="D7314" s="6"/>
    </row>
    <row r="7315" spans="1:4" x14ac:dyDescent="0.25">
      <c r="A7315" s="5"/>
      <c r="B7315" s="5"/>
      <c r="C7315" s="49" t="str">
        <f t="shared" ca="1" si="114"/>
        <v>_</v>
      </c>
      <c r="D7315" s="5"/>
    </row>
    <row r="7316" spans="1:4" x14ac:dyDescent="0.25">
      <c r="A7316" s="6"/>
      <c r="B7316" s="6"/>
      <c r="C7316" s="48" t="str">
        <f t="shared" ca="1" si="114"/>
        <v>_</v>
      </c>
      <c r="D7316" s="6"/>
    </row>
    <row r="7317" spans="1:4" x14ac:dyDescent="0.25">
      <c r="A7317" s="5"/>
      <c r="B7317" s="5"/>
      <c r="C7317" s="49" t="str">
        <f t="shared" ca="1" si="114"/>
        <v>_</v>
      </c>
      <c r="D7317" s="5"/>
    </row>
    <row r="7318" spans="1:4" x14ac:dyDescent="0.25">
      <c r="A7318" s="6"/>
      <c r="B7318" s="6"/>
      <c r="C7318" s="48" t="str">
        <f t="shared" ca="1" si="114"/>
        <v>_</v>
      </c>
      <c r="D7318" s="6"/>
    </row>
    <row r="7319" spans="1:4" x14ac:dyDescent="0.25">
      <c r="A7319" s="5"/>
      <c r="B7319" s="5"/>
      <c r="C7319" s="49" t="str">
        <f t="shared" ca="1" si="114"/>
        <v>_</v>
      </c>
      <c r="D7319" s="5"/>
    </row>
    <row r="7320" spans="1:4" x14ac:dyDescent="0.25">
      <c r="A7320" s="6"/>
      <c r="B7320" s="6"/>
      <c r="C7320" s="48" t="str">
        <f t="shared" ca="1" si="114"/>
        <v>_</v>
      </c>
      <c r="D7320" s="6"/>
    </row>
    <row r="7321" spans="1:4" x14ac:dyDescent="0.25">
      <c r="A7321" s="5"/>
      <c r="B7321" s="5"/>
      <c r="C7321" s="49" t="str">
        <f t="shared" ca="1" si="114"/>
        <v>_</v>
      </c>
      <c r="D7321" s="5"/>
    </row>
    <row r="7322" spans="1:4" x14ac:dyDescent="0.25">
      <c r="A7322" s="6"/>
      <c r="B7322" s="6"/>
      <c r="C7322" s="48" t="str">
        <f t="shared" ca="1" si="114"/>
        <v>_</v>
      </c>
      <c r="D7322" s="6"/>
    </row>
    <row r="7323" spans="1:4" x14ac:dyDescent="0.25">
      <c r="A7323" s="5"/>
      <c r="B7323" s="5"/>
      <c r="C7323" s="49" t="str">
        <f t="shared" ca="1" si="114"/>
        <v>_</v>
      </c>
      <c r="D7323" s="5"/>
    </row>
    <row r="7324" spans="1:4" x14ac:dyDescent="0.25">
      <c r="A7324" s="6"/>
      <c r="B7324" s="6"/>
      <c r="C7324" s="48" t="str">
        <f t="shared" ca="1" si="114"/>
        <v>_</v>
      </c>
      <c r="D7324" s="6"/>
    </row>
    <row r="7325" spans="1:4" x14ac:dyDescent="0.25">
      <c r="A7325" s="5"/>
      <c r="B7325" s="5"/>
      <c r="C7325" s="49" t="str">
        <f t="shared" ca="1" si="114"/>
        <v>_</v>
      </c>
      <c r="D7325" s="5"/>
    </row>
    <row r="7326" spans="1:4" x14ac:dyDescent="0.25">
      <c r="A7326" s="6"/>
      <c r="B7326" s="6"/>
      <c r="C7326" s="48" t="str">
        <f t="shared" ca="1" si="114"/>
        <v>_</v>
      </c>
      <c r="D7326" s="6"/>
    </row>
    <row r="7327" spans="1:4" x14ac:dyDescent="0.25">
      <c r="A7327" s="5"/>
      <c r="B7327" s="5"/>
      <c r="C7327" s="49" t="str">
        <f t="shared" ca="1" si="114"/>
        <v>_</v>
      </c>
      <c r="D7327" s="5"/>
    </row>
    <row r="7328" spans="1:4" x14ac:dyDescent="0.25">
      <c r="A7328" s="6"/>
      <c r="B7328" s="6"/>
      <c r="C7328" s="48" t="str">
        <f t="shared" ca="1" si="114"/>
        <v>_</v>
      </c>
      <c r="D7328" s="6"/>
    </row>
    <row r="7329" spans="1:4" x14ac:dyDescent="0.25">
      <c r="A7329" s="5"/>
      <c r="B7329" s="5"/>
      <c r="C7329" s="49" t="str">
        <f t="shared" ca="1" si="114"/>
        <v>_</v>
      </c>
      <c r="D7329" s="5"/>
    </row>
    <row r="7330" spans="1:4" x14ac:dyDescent="0.25">
      <c r="A7330" s="6"/>
      <c r="B7330" s="6"/>
      <c r="C7330" s="48" t="str">
        <f t="shared" ca="1" si="114"/>
        <v>_</v>
      </c>
      <c r="D7330" s="6"/>
    </row>
    <row r="7331" spans="1:4" x14ac:dyDescent="0.25">
      <c r="A7331" s="5"/>
      <c r="B7331" s="5"/>
      <c r="C7331" s="49" t="str">
        <f t="shared" ca="1" si="114"/>
        <v>_</v>
      </c>
      <c r="D7331" s="5"/>
    </row>
    <row r="7332" spans="1:4" x14ac:dyDescent="0.25">
      <c r="A7332" s="6"/>
      <c r="B7332" s="6"/>
      <c r="C7332" s="48" t="str">
        <f t="shared" ca="1" si="114"/>
        <v>_</v>
      </c>
      <c r="D7332" s="6"/>
    </row>
    <row r="7333" spans="1:4" x14ac:dyDescent="0.25">
      <c r="A7333" s="5"/>
      <c r="B7333" s="5"/>
      <c r="C7333" s="49" t="str">
        <f t="shared" ca="1" si="114"/>
        <v>_</v>
      </c>
      <c r="D7333" s="5"/>
    </row>
    <row r="7334" spans="1:4" x14ac:dyDescent="0.25">
      <c r="A7334" s="6"/>
      <c r="B7334" s="6"/>
      <c r="C7334" s="48" t="str">
        <f t="shared" ca="1" si="114"/>
        <v>_</v>
      </c>
      <c r="D7334" s="6"/>
    </row>
    <row r="7335" spans="1:4" x14ac:dyDescent="0.25">
      <c r="A7335" s="5"/>
      <c r="B7335" s="5"/>
      <c r="C7335" s="49" t="str">
        <f t="shared" ca="1" si="114"/>
        <v>_</v>
      </c>
      <c r="D7335" s="5"/>
    </row>
    <row r="7336" spans="1:4" x14ac:dyDescent="0.25">
      <c r="A7336" s="6"/>
      <c r="B7336" s="6"/>
      <c r="C7336" s="48" t="str">
        <f t="shared" ca="1" si="114"/>
        <v>_</v>
      </c>
      <c r="D7336" s="6"/>
    </row>
    <row r="7337" spans="1:4" x14ac:dyDescent="0.25">
      <c r="A7337" s="5"/>
      <c r="B7337" s="5"/>
      <c r="C7337" s="49" t="str">
        <f t="shared" ca="1" si="114"/>
        <v>_</v>
      </c>
      <c r="D7337" s="5"/>
    </row>
    <row r="7338" spans="1:4" x14ac:dyDescent="0.25">
      <c r="A7338" s="6"/>
      <c r="B7338" s="6"/>
      <c r="C7338" s="48" t="str">
        <f t="shared" ca="1" si="114"/>
        <v>_</v>
      </c>
      <c r="D7338" s="6"/>
    </row>
    <row r="7339" spans="1:4" x14ac:dyDescent="0.25">
      <c r="A7339" s="5"/>
      <c r="B7339" s="5"/>
      <c r="C7339" s="49" t="str">
        <f t="shared" ca="1" si="114"/>
        <v>_</v>
      </c>
      <c r="D7339" s="5"/>
    </row>
    <row r="7340" spans="1:4" x14ac:dyDescent="0.25">
      <c r="A7340" s="6"/>
      <c r="B7340" s="6"/>
      <c r="C7340" s="48" t="str">
        <f t="shared" ca="1" si="114"/>
        <v>_</v>
      </c>
      <c r="D7340" s="6"/>
    </row>
    <row r="7341" spans="1:4" x14ac:dyDescent="0.25">
      <c r="A7341" s="5"/>
      <c r="B7341" s="5"/>
      <c r="C7341" s="49" t="str">
        <f t="shared" ca="1" si="114"/>
        <v>_</v>
      </c>
      <c r="D7341" s="5"/>
    </row>
    <row r="7342" spans="1:4" x14ac:dyDescent="0.25">
      <c r="A7342" s="6"/>
      <c r="B7342" s="6"/>
      <c r="C7342" s="48" t="str">
        <f t="shared" ca="1" si="114"/>
        <v>_</v>
      </c>
      <c r="D7342" s="6"/>
    </row>
    <row r="7343" spans="1:4" x14ac:dyDescent="0.25">
      <c r="A7343" s="5"/>
      <c r="B7343" s="5"/>
      <c r="C7343" s="49" t="str">
        <f t="shared" ca="1" si="114"/>
        <v>_</v>
      </c>
      <c r="D7343" s="5"/>
    </row>
    <row r="7344" spans="1:4" x14ac:dyDescent="0.25">
      <c r="A7344" s="6"/>
      <c r="B7344" s="6"/>
      <c r="C7344" s="48" t="str">
        <f t="shared" ca="1" si="114"/>
        <v>_</v>
      </c>
      <c r="D7344" s="6"/>
    </row>
    <row r="7345" spans="1:4" x14ac:dyDescent="0.25">
      <c r="A7345" s="5"/>
      <c r="B7345" s="5"/>
      <c r="C7345" s="49" t="str">
        <f t="shared" ca="1" si="114"/>
        <v>_</v>
      </c>
      <c r="D7345" s="5"/>
    </row>
    <row r="7346" spans="1:4" x14ac:dyDescent="0.25">
      <c r="A7346" s="6"/>
      <c r="B7346" s="6"/>
      <c r="C7346" s="48" t="str">
        <f t="shared" ca="1" si="114"/>
        <v>_</v>
      </c>
      <c r="D7346" s="6"/>
    </row>
    <row r="7347" spans="1:4" x14ac:dyDescent="0.25">
      <c r="A7347" s="5"/>
      <c r="B7347" s="5"/>
      <c r="C7347" s="49" t="str">
        <f t="shared" ca="1" si="114"/>
        <v>_</v>
      </c>
      <c r="D7347" s="5"/>
    </row>
    <row r="7348" spans="1:4" x14ac:dyDescent="0.25">
      <c r="A7348" s="6"/>
      <c r="B7348" s="6"/>
      <c r="C7348" s="48" t="str">
        <f t="shared" ca="1" si="114"/>
        <v>_</v>
      </c>
      <c r="D7348" s="6"/>
    </row>
    <row r="7349" spans="1:4" x14ac:dyDescent="0.25">
      <c r="A7349" s="5"/>
      <c r="B7349" s="5"/>
      <c r="C7349" s="49" t="str">
        <f t="shared" ca="1" si="114"/>
        <v>_</v>
      </c>
      <c r="D7349" s="5"/>
    </row>
    <row r="7350" spans="1:4" x14ac:dyDescent="0.25">
      <c r="A7350" s="6"/>
      <c r="B7350" s="6"/>
      <c r="C7350" s="48" t="str">
        <f t="shared" ca="1" si="114"/>
        <v>_</v>
      </c>
      <c r="D7350" s="6"/>
    </row>
    <row r="7351" spans="1:4" x14ac:dyDescent="0.25">
      <c r="A7351" s="5"/>
      <c r="B7351" s="5"/>
      <c r="C7351" s="49" t="str">
        <f t="shared" ca="1" si="114"/>
        <v>_</v>
      </c>
      <c r="D7351" s="5"/>
    </row>
    <row r="7352" spans="1:4" x14ac:dyDescent="0.25">
      <c r="A7352" s="6"/>
      <c r="B7352" s="6"/>
      <c r="C7352" s="48" t="str">
        <f t="shared" ca="1" si="114"/>
        <v>_</v>
      </c>
      <c r="D7352" s="6"/>
    </row>
    <row r="7353" spans="1:4" x14ac:dyDescent="0.25">
      <c r="A7353" s="5"/>
      <c r="B7353" s="5"/>
      <c r="C7353" s="49" t="str">
        <f t="shared" ca="1" si="114"/>
        <v>_</v>
      </c>
      <c r="D7353" s="5"/>
    </row>
    <row r="7354" spans="1:4" x14ac:dyDescent="0.25">
      <c r="A7354" s="6"/>
      <c r="B7354" s="6"/>
      <c r="C7354" s="48" t="str">
        <f t="shared" ca="1" si="114"/>
        <v>_</v>
      </c>
      <c r="D7354" s="6"/>
    </row>
    <row r="7355" spans="1:4" x14ac:dyDescent="0.25">
      <c r="A7355" s="5"/>
      <c r="B7355" s="5"/>
      <c r="C7355" s="49" t="str">
        <f t="shared" ca="1" si="114"/>
        <v>_</v>
      </c>
      <c r="D7355" s="5"/>
    </row>
    <row r="7356" spans="1:4" x14ac:dyDescent="0.25">
      <c r="A7356" s="6"/>
      <c r="B7356" s="6"/>
      <c r="C7356" s="48" t="str">
        <f t="shared" ca="1" si="114"/>
        <v>_</v>
      </c>
      <c r="D7356" s="6"/>
    </row>
    <row r="7357" spans="1:4" x14ac:dyDescent="0.25">
      <c r="A7357" s="5"/>
      <c r="B7357" s="5"/>
      <c r="C7357" s="49" t="str">
        <f t="shared" ca="1" si="114"/>
        <v>_</v>
      </c>
      <c r="D7357" s="5"/>
    </row>
    <row r="7358" spans="1:4" x14ac:dyDescent="0.25">
      <c r="A7358" s="6"/>
      <c r="B7358" s="6"/>
      <c r="C7358" s="48" t="str">
        <f t="shared" ca="1" si="114"/>
        <v>_</v>
      </c>
      <c r="D7358" s="6"/>
    </row>
    <row r="7359" spans="1:4" x14ac:dyDescent="0.25">
      <c r="A7359" s="5"/>
      <c r="B7359" s="5"/>
      <c r="C7359" s="49" t="str">
        <f t="shared" ca="1" si="114"/>
        <v>_</v>
      </c>
      <c r="D7359" s="5"/>
    </row>
    <row r="7360" spans="1:4" x14ac:dyDescent="0.25">
      <c r="A7360" s="6"/>
      <c r="B7360" s="6"/>
      <c r="C7360" s="48" t="str">
        <f t="shared" ca="1" si="114"/>
        <v>_</v>
      </c>
      <c r="D7360" s="6"/>
    </row>
    <row r="7361" spans="1:4" x14ac:dyDescent="0.25">
      <c r="A7361" s="5"/>
      <c r="B7361" s="5"/>
      <c r="C7361" s="49" t="str">
        <f t="shared" ca="1" si="114"/>
        <v>_</v>
      </c>
      <c r="D7361" s="5"/>
    </row>
    <row r="7362" spans="1:4" x14ac:dyDescent="0.25">
      <c r="A7362" s="6"/>
      <c r="B7362" s="6"/>
      <c r="C7362" s="48" t="str">
        <f t="shared" ca="1" si="114"/>
        <v>_</v>
      </c>
      <c r="D7362" s="6"/>
    </row>
    <row r="7363" spans="1:4" x14ac:dyDescent="0.25">
      <c r="A7363" s="5"/>
      <c r="B7363" s="5"/>
      <c r="C7363" s="49" t="str">
        <f t="shared" ca="1" si="114"/>
        <v>_</v>
      </c>
      <c r="D7363" s="5"/>
    </row>
    <row r="7364" spans="1:4" x14ac:dyDescent="0.25">
      <c r="A7364" s="6"/>
      <c r="B7364" s="6"/>
      <c r="C7364" s="48" t="str">
        <f t="shared" ref="C7364:C7427" ca="1" si="115">INDIRECT("A"&amp;ROW())&amp;"_"&amp;INDIRECT("B"&amp;ROW())</f>
        <v>_</v>
      </c>
      <c r="D7364" s="6"/>
    </row>
    <row r="7365" spans="1:4" x14ac:dyDescent="0.25">
      <c r="A7365" s="5"/>
      <c r="B7365" s="5"/>
      <c r="C7365" s="49" t="str">
        <f t="shared" ca="1" si="115"/>
        <v>_</v>
      </c>
      <c r="D7365" s="5"/>
    </row>
    <row r="7366" spans="1:4" x14ac:dyDescent="0.25">
      <c r="A7366" s="6"/>
      <c r="B7366" s="6"/>
      <c r="C7366" s="48" t="str">
        <f t="shared" ca="1" si="115"/>
        <v>_</v>
      </c>
      <c r="D7366" s="6"/>
    </row>
    <row r="7367" spans="1:4" x14ac:dyDescent="0.25">
      <c r="A7367" s="5"/>
      <c r="B7367" s="5"/>
      <c r="C7367" s="49" t="str">
        <f t="shared" ca="1" si="115"/>
        <v>_</v>
      </c>
      <c r="D7367" s="5"/>
    </row>
    <row r="7368" spans="1:4" x14ac:dyDescent="0.25">
      <c r="A7368" s="6"/>
      <c r="B7368" s="6"/>
      <c r="C7368" s="48" t="str">
        <f t="shared" ca="1" si="115"/>
        <v>_</v>
      </c>
      <c r="D7368" s="6"/>
    </row>
    <row r="7369" spans="1:4" x14ac:dyDescent="0.25">
      <c r="A7369" s="5"/>
      <c r="B7369" s="5"/>
      <c r="C7369" s="49" t="str">
        <f t="shared" ca="1" si="115"/>
        <v>_</v>
      </c>
      <c r="D7369" s="5"/>
    </row>
    <row r="7370" spans="1:4" x14ac:dyDescent="0.25">
      <c r="A7370" s="6"/>
      <c r="B7370" s="6"/>
      <c r="C7370" s="48" t="str">
        <f t="shared" ca="1" si="115"/>
        <v>_</v>
      </c>
      <c r="D7370" s="6"/>
    </row>
    <row r="7371" spans="1:4" x14ac:dyDescent="0.25">
      <c r="A7371" s="5"/>
      <c r="B7371" s="5"/>
      <c r="C7371" s="49" t="str">
        <f t="shared" ca="1" si="115"/>
        <v>_</v>
      </c>
      <c r="D7371" s="5"/>
    </row>
    <row r="7372" spans="1:4" x14ac:dyDescent="0.25">
      <c r="A7372" s="6"/>
      <c r="B7372" s="6"/>
      <c r="C7372" s="48" t="str">
        <f t="shared" ca="1" si="115"/>
        <v>_</v>
      </c>
      <c r="D7372" s="6"/>
    </row>
    <row r="7373" spans="1:4" x14ac:dyDescent="0.25">
      <c r="A7373" s="5"/>
      <c r="B7373" s="5"/>
      <c r="C7373" s="49" t="str">
        <f t="shared" ca="1" si="115"/>
        <v>_</v>
      </c>
      <c r="D7373" s="5"/>
    </row>
    <row r="7374" spans="1:4" x14ac:dyDescent="0.25">
      <c r="A7374" s="6"/>
      <c r="B7374" s="6"/>
      <c r="C7374" s="48" t="str">
        <f t="shared" ca="1" si="115"/>
        <v>_</v>
      </c>
      <c r="D7374" s="6"/>
    </row>
    <row r="7375" spans="1:4" x14ac:dyDescent="0.25">
      <c r="A7375" s="5"/>
      <c r="B7375" s="5"/>
      <c r="C7375" s="49" t="str">
        <f t="shared" ca="1" si="115"/>
        <v>_</v>
      </c>
      <c r="D7375" s="5"/>
    </row>
    <row r="7376" spans="1:4" x14ac:dyDescent="0.25">
      <c r="A7376" s="6"/>
      <c r="B7376" s="6"/>
      <c r="C7376" s="48" t="str">
        <f t="shared" ca="1" si="115"/>
        <v>_</v>
      </c>
      <c r="D7376" s="6"/>
    </row>
    <row r="7377" spans="1:4" x14ac:dyDescent="0.25">
      <c r="A7377" s="5"/>
      <c r="B7377" s="5"/>
      <c r="C7377" s="49" t="str">
        <f t="shared" ca="1" si="115"/>
        <v>_</v>
      </c>
      <c r="D7377" s="5"/>
    </row>
    <row r="7378" spans="1:4" x14ac:dyDescent="0.25">
      <c r="A7378" s="6"/>
      <c r="B7378" s="6"/>
      <c r="C7378" s="48" t="str">
        <f t="shared" ca="1" si="115"/>
        <v>_</v>
      </c>
      <c r="D7378" s="6"/>
    </row>
    <row r="7379" spans="1:4" x14ac:dyDescent="0.25">
      <c r="A7379" s="5"/>
      <c r="B7379" s="5"/>
      <c r="C7379" s="49" t="str">
        <f t="shared" ca="1" si="115"/>
        <v>_</v>
      </c>
      <c r="D7379" s="5"/>
    </row>
    <row r="7380" spans="1:4" x14ac:dyDescent="0.25">
      <c r="A7380" s="6"/>
      <c r="B7380" s="6"/>
      <c r="C7380" s="48" t="str">
        <f t="shared" ca="1" si="115"/>
        <v>_</v>
      </c>
      <c r="D7380" s="6"/>
    </row>
    <row r="7381" spans="1:4" x14ac:dyDescent="0.25">
      <c r="A7381" s="5"/>
      <c r="B7381" s="5"/>
      <c r="C7381" s="49" t="str">
        <f t="shared" ca="1" si="115"/>
        <v>_</v>
      </c>
      <c r="D7381" s="5"/>
    </row>
    <row r="7382" spans="1:4" x14ac:dyDescent="0.25">
      <c r="A7382" s="6"/>
      <c r="B7382" s="6"/>
      <c r="C7382" s="48" t="str">
        <f t="shared" ca="1" si="115"/>
        <v>_</v>
      </c>
      <c r="D7382" s="6"/>
    </row>
    <row r="7383" spans="1:4" x14ac:dyDescent="0.25">
      <c r="A7383" s="5"/>
      <c r="B7383" s="5"/>
      <c r="C7383" s="49" t="str">
        <f t="shared" ca="1" si="115"/>
        <v>_</v>
      </c>
      <c r="D7383" s="5"/>
    </row>
    <row r="7384" spans="1:4" x14ac:dyDescent="0.25">
      <c r="A7384" s="6"/>
      <c r="B7384" s="6"/>
      <c r="C7384" s="48" t="str">
        <f t="shared" ca="1" si="115"/>
        <v>_</v>
      </c>
      <c r="D7384" s="6"/>
    </row>
    <row r="7385" spans="1:4" x14ac:dyDescent="0.25">
      <c r="A7385" s="5"/>
      <c r="B7385" s="5"/>
      <c r="C7385" s="49" t="str">
        <f t="shared" ca="1" si="115"/>
        <v>_</v>
      </c>
      <c r="D7385" s="5"/>
    </row>
    <row r="7386" spans="1:4" x14ac:dyDescent="0.25">
      <c r="A7386" s="6"/>
      <c r="B7386" s="6"/>
      <c r="C7386" s="48" t="str">
        <f t="shared" ca="1" si="115"/>
        <v>_</v>
      </c>
      <c r="D7386" s="6"/>
    </row>
    <row r="7387" spans="1:4" x14ac:dyDescent="0.25">
      <c r="A7387" s="5"/>
      <c r="B7387" s="5"/>
      <c r="C7387" s="49" t="str">
        <f t="shared" ca="1" si="115"/>
        <v>_</v>
      </c>
      <c r="D7387" s="5"/>
    </row>
    <row r="7388" spans="1:4" x14ac:dyDescent="0.25">
      <c r="A7388" s="6"/>
      <c r="B7388" s="6"/>
      <c r="C7388" s="48" t="str">
        <f t="shared" ca="1" si="115"/>
        <v>_</v>
      </c>
      <c r="D7388" s="6"/>
    </row>
    <row r="7389" spans="1:4" x14ac:dyDescent="0.25">
      <c r="A7389" s="5"/>
      <c r="B7389" s="5"/>
      <c r="C7389" s="49" t="str">
        <f t="shared" ca="1" si="115"/>
        <v>_</v>
      </c>
      <c r="D7389" s="5"/>
    </row>
    <row r="7390" spans="1:4" x14ac:dyDescent="0.25">
      <c r="A7390" s="6"/>
      <c r="B7390" s="6"/>
      <c r="C7390" s="48" t="str">
        <f t="shared" ca="1" si="115"/>
        <v>_</v>
      </c>
      <c r="D7390" s="6"/>
    </row>
    <row r="7391" spans="1:4" x14ac:dyDescent="0.25">
      <c r="A7391" s="5"/>
      <c r="B7391" s="5"/>
      <c r="C7391" s="49" t="str">
        <f t="shared" ca="1" si="115"/>
        <v>_</v>
      </c>
      <c r="D7391" s="5"/>
    </row>
    <row r="7392" spans="1:4" x14ac:dyDescent="0.25">
      <c r="A7392" s="6"/>
      <c r="B7392" s="6"/>
      <c r="C7392" s="48" t="str">
        <f t="shared" ca="1" si="115"/>
        <v>_</v>
      </c>
      <c r="D7392" s="6"/>
    </row>
    <row r="7393" spans="1:4" x14ac:dyDescent="0.25">
      <c r="A7393" s="5"/>
      <c r="B7393" s="5"/>
      <c r="C7393" s="49" t="str">
        <f t="shared" ca="1" si="115"/>
        <v>_</v>
      </c>
      <c r="D7393" s="5"/>
    </row>
    <row r="7394" spans="1:4" x14ac:dyDescent="0.25">
      <c r="A7394" s="6"/>
      <c r="B7394" s="6"/>
      <c r="C7394" s="48" t="str">
        <f t="shared" ca="1" si="115"/>
        <v>_</v>
      </c>
      <c r="D7394" s="6"/>
    </row>
    <row r="7395" spans="1:4" x14ac:dyDescent="0.25">
      <c r="A7395" s="5"/>
      <c r="B7395" s="5"/>
      <c r="C7395" s="49" t="str">
        <f t="shared" ca="1" si="115"/>
        <v>_</v>
      </c>
      <c r="D7395" s="5"/>
    </row>
    <row r="7396" spans="1:4" x14ac:dyDescent="0.25">
      <c r="A7396" s="6"/>
      <c r="B7396" s="6"/>
      <c r="C7396" s="48" t="str">
        <f t="shared" ca="1" si="115"/>
        <v>_</v>
      </c>
      <c r="D7396" s="6"/>
    </row>
    <row r="7397" spans="1:4" x14ac:dyDescent="0.25">
      <c r="A7397" s="5"/>
      <c r="B7397" s="5"/>
      <c r="C7397" s="49" t="str">
        <f t="shared" ca="1" si="115"/>
        <v>_</v>
      </c>
      <c r="D7397" s="5"/>
    </row>
    <row r="7398" spans="1:4" x14ac:dyDescent="0.25">
      <c r="A7398" s="6"/>
      <c r="B7398" s="6"/>
      <c r="C7398" s="48" t="str">
        <f t="shared" ca="1" si="115"/>
        <v>_</v>
      </c>
      <c r="D7398" s="6"/>
    </row>
    <row r="7399" spans="1:4" x14ac:dyDescent="0.25">
      <c r="A7399" s="5"/>
      <c r="B7399" s="5"/>
      <c r="C7399" s="49" t="str">
        <f t="shared" ca="1" si="115"/>
        <v>_</v>
      </c>
      <c r="D7399" s="5"/>
    </row>
    <row r="7400" spans="1:4" x14ac:dyDescent="0.25">
      <c r="A7400" s="6"/>
      <c r="B7400" s="6"/>
      <c r="C7400" s="48" t="str">
        <f t="shared" ca="1" si="115"/>
        <v>_</v>
      </c>
      <c r="D7400" s="6"/>
    </row>
    <row r="7401" spans="1:4" x14ac:dyDescent="0.25">
      <c r="A7401" s="5"/>
      <c r="B7401" s="5"/>
      <c r="C7401" s="49" t="str">
        <f t="shared" ca="1" si="115"/>
        <v>_</v>
      </c>
      <c r="D7401" s="5"/>
    </row>
    <row r="7402" spans="1:4" x14ac:dyDescent="0.25">
      <c r="A7402" s="6"/>
      <c r="B7402" s="6"/>
      <c r="C7402" s="48" t="str">
        <f t="shared" ca="1" si="115"/>
        <v>_</v>
      </c>
      <c r="D7402" s="6"/>
    </row>
    <row r="7403" spans="1:4" x14ac:dyDescent="0.25">
      <c r="A7403" s="5"/>
      <c r="B7403" s="5"/>
      <c r="C7403" s="49" t="str">
        <f t="shared" ca="1" si="115"/>
        <v>_</v>
      </c>
      <c r="D7403" s="5"/>
    </row>
    <row r="7404" spans="1:4" x14ac:dyDescent="0.25">
      <c r="A7404" s="6"/>
      <c r="B7404" s="6"/>
      <c r="C7404" s="48" t="str">
        <f t="shared" ca="1" si="115"/>
        <v>_</v>
      </c>
      <c r="D7404" s="6"/>
    </row>
    <row r="7405" spans="1:4" x14ac:dyDescent="0.25">
      <c r="A7405" s="5"/>
      <c r="B7405" s="5"/>
      <c r="C7405" s="49" t="str">
        <f t="shared" ca="1" si="115"/>
        <v>_</v>
      </c>
      <c r="D7405" s="5"/>
    </row>
    <row r="7406" spans="1:4" x14ac:dyDescent="0.25">
      <c r="A7406" s="6"/>
      <c r="B7406" s="6"/>
      <c r="C7406" s="48" t="str">
        <f t="shared" ca="1" si="115"/>
        <v>_</v>
      </c>
      <c r="D7406" s="6"/>
    </row>
    <row r="7407" spans="1:4" x14ac:dyDescent="0.25">
      <c r="A7407" s="5"/>
      <c r="B7407" s="5"/>
      <c r="C7407" s="49" t="str">
        <f t="shared" ca="1" si="115"/>
        <v>_</v>
      </c>
      <c r="D7407" s="5"/>
    </row>
    <row r="7408" spans="1:4" x14ac:dyDescent="0.25">
      <c r="A7408" s="6"/>
      <c r="B7408" s="6"/>
      <c r="C7408" s="48" t="str">
        <f t="shared" ca="1" si="115"/>
        <v>_</v>
      </c>
      <c r="D7408" s="6"/>
    </row>
    <row r="7409" spans="1:4" x14ac:dyDescent="0.25">
      <c r="A7409" s="5"/>
      <c r="B7409" s="5"/>
      <c r="C7409" s="49" t="str">
        <f t="shared" ca="1" si="115"/>
        <v>_</v>
      </c>
      <c r="D7409" s="5"/>
    </row>
    <row r="7410" spans="1:4" x14ac:dyDescent="0.25">
      <c r="A7410" s="6"/>
      <c r="B7410" s="6"/>
      <c r="C7410" s="48" t="str">
        <f t="shared" ca="1" si="115"/>
        <v>_</v>
      </c>
      <c r="D7410" s="6"/>
    </row>
    <row r="7411" spans="1:4" x14ac:dyDescent="0.25">
      <c r="A7411" s="5"/>
      <c r="B7411" s="5"/>
      <c r="C7411" s="49" t="str">
        <f t="shared" ca="1" si="115"/>
        <v>_</v>
      </c>
      <c r="D7411" s="5"/>
    </row>
    <row r="7412" spans="1:4" x14ac:dyDescent="0.25">
      <c r="A7412" s="6"/>
      <c r="B7412" s="6"/>
      <c r="C7412" s="48" t="str">
        <f t="shared" ca="1" si="115"/>
        <v>_</v>
      </c>
      <c r="D7412" s="6"/>
    </row>
    <row r="7413" spans="1:4" x14ac:dyDescent="0.25">
      <c r="A7413" s="5"/>
      <c r="B7413" s="5"/>
      <c r="C7413" s="49" t="str">
        <f t="shared" ca="1" si="115"/>
        <v>_</v>
      </c>
      <c r="D7413" s="5"/>
    </row>
    <row r="7414" spans="1:4" x14ac:dyDescent="0.25">
      <c r="A7414" s="6"/>
      <c r="B7414" s="6"/>
      <c r="C7414" s="48" t="str">
        <f t="shared" ca="1" si="115"/>
        <v>_</v>
      </c>
      <c r="D7414" s="6"/>
    </row>
    <row r="7415" spans="1:4" x14ac:dyDescent="0.25">
      <c r="A7415" s="5"/>
      <c r="B7415" s="5"/>
      <c r="C7415" s="49" t="str">
        <f t="shared" ca="1" si="115"/>
        <v>_</v>
      </c>
      <c r="D7415" s="5"/>
    </row>
    <row r="7416" spans="1:4" x14ac:dyDescent="0.25">
      <c r="A7416" s="6"/>
      <c r="B7416" s="6"/>
      <c r="C7416" s="48" t="str">
        <f t="shared" ca="1" si="115"/>
        <v>_</v>
      </c>
      <c r="D7416" s="6"/>
    </row>
    <row r="7417" spans="1:4" x14ac:dyDescent="0.25">
      <c r="A7417" s="5"/>
      <c r="B7417" s="5"/>
      <c r="C7417" s="49" t="str">
        <f t="shared" ca="1" si="115"/>
        <v>_</v>
      </c>
      <c r="D7417" s="5"/>
    </row>
    <row r="7418" spans="1:4" x14ac:dyDescent="0.25">
      <c r="A7418" s="6"/>
      <c r="B7418" s="6"/>
      <c r="C7418" s="48" t="str">
        <f t="shared" ca="1" si="115"/>
        <v>_</v>
      </c>
      <c r="D7418" s="6"/>
    </row>
    <row r="7419" spans="1:4" x14ac:dyDescent="0.25">
      <c r="A7419" s="5"/>
      <c r="B7419" s="5"/>
      <c r="C7419" s="49" t="str">
        <f t="shared" ca="1" si="115"/>
        <v>_</v>
      </c>
      <c r="D7419" s="5"/>
    </row>
    <row r="7420" spans="1:4" x14ac:dyDescent="0.25">
      <c r="A7420" s="6"/>
      <c r="B7420" s="6"/>
      <c r="C7420" s="48" t="str">
        <f t="shared" ca="1" si="115"/>
        <v>_</v>
      </c>
      <c r="D7420" s="6"/>
    </row>
    <row r="7421" spans="1:4" x14ac:dyDescent="0.25">
      <c r="A7421" s="5"/>
      <c r="B7421" s="5"/>
      <c r="C7421" s="49" t="str">
        <f t="shared" ca="1" si="115"/>
        <v>_</v>
      </c>
      <c r="D7421" s="5"/>
    </row>
    <row r="7422" spans="1:4" x14ac:dyDescent="0.25">
      <c r="A7422" s="6"/>
      <c r="B7422" s="6"/>
      <c r="C7422" s="48" t="str">
        <f t="shared" ca="1" si="115"/>
        <v>_</v>
      </c>
      <c r="D7422" s="6"/>
    </row>
    <row r="7423" spans="1:4" x14ac:dyDescent="0.25">
      <c r="A7423" s="5"/>
      <c r="B7423" s="5"/>
      <c r="C7423" s="49" t="str">
        <f t="shared" ca="1" si="115"/>
        <v>_</v>
      </c>
      <c r="D7423" s="5"/>
    </row>
    <row r="7424" spans="1:4" x14ac:dyDescent="0.25">
      <c r="A7424" s="6"/>
      <c r="B7424" s="6"/>
      <c r="C7424" s="48" t="str">
        <f t="shared" ca="1" si="115"/>
        <v>_</v>
      </c>
      <c r="D7424" s="6"/>
    </row>
    <row r="7425" spans="1:4" x14ac:dyDescent="0.25">
      <c r="A7425" s="5"/>
      <c r="B7425" s="5"/>
      <c r="C7425" s="49" t="str">
        <f t="shared" ca="1" si="115"/>
        <v>_</v>
      </c>
      <c r="D7425" s="5"/>
    </row>
    <row r="7426" spans="1:4" x14ac:dyDescent="0.25">
      <c r="A7426" s="6"/>
      <c r="B7426" s="6"/>
      <c r="C7426" s="48" t="str">
        <f t="shared" ca="1" si="115"/>
        <v>_</v>
      </c>
      <c r="D7426" s="6"/>
    </row>
    <row r="7427" spans="1:4" x14ac:dyDescent="0.25">
      <c r="A7427" s="5"/>
      <c r="B7427" s="5"/>
      <c r="C7427" s="49" t="str">
        <f t="shared" ca="1" si="115"/>
        <v>_</v>
      </c>
      <c r="D7427" s="5"/>
    </row>
    <row r="7428" spans="1:4" x14ac:dyDescent="0.25">
      <c r="A7428" s="6"/>
      <c r="B7428" s="6"/>
      <c r="C7428" s="48" t="str">
        <f t="shared" ref="C7428:C7491" ca="1" si="116">INDIRECT("A"&amp;ROW())&amp;"_"&amp;INDIRECT("B"&amp;ROW())</f>
        <v>_</v>
      </c>
      <c r="D7428" s="6"/>
    </row>
    <row r="7429" spans="1:4" x14ac:dyDescent="0.25">
      <c r="A7429" s="5"/>
      <c r="B7429" s="5"/>
      <c r="C7429" s="49" t="str">
        <f t="shared" ca="1" si="116"/>
        <v>_</v>
      </c>
      <c r="D7429" s="5"/>
    </row>
    <row r="7430" spans="1:4" x14ac:dyDescent="0.25">
      <c r="A7430" s="6"/>
      <c r="B7430" s="6"/>
      <c r="C7430" s="48" t="str">
        <f t="shared" ca="1" si="116"/>
        <v>_</v>
      </c>
      <c r="D7430" s="6"/>
    </row>
    <row r="7431" spans="1:4" x14ac:dyDescent="0.25">
      <c r="A7431" s="5"/>
      <c r="B7431" s="5"/>
      <c r="C7431" s="49" t="str">
        <f t="shared" ca="1" si="116"/>
        <v>_</v>
      </c>
      <c r="D7431" s="5"/>
    </row>
    <row r="7432" spans="1:4" x14ac:dyDescent="0.25">
      <c r="A7432" s="6"/>
      <c r="B7432" s="6"/>
      <c r="C7432" s="48" t="str">
        <f t="shared" ca="1" si="116"/>
        <v>_</v>
      </c>
      <c r="D7432" s="6"/>
    </row>
    <row r="7433" spans="1:4" x14ac:dyDescent="0.25">
      <c r="A7433" s="5"/>
      <c r="B7433" s="5"/>
      <c r="C7433" s="49" t="str">
        <f t="shared" ca="1" si="116"/>
        <v>_</v>
      </c>
      <c r="D7433" s="5"/>
    </row>
    <row r="7434" spans="1:4" x14ac:dyDescent="0.25">
      <c r="A7434" s="6"/>
      <c r="B7434" s="6"/>
      <c r="C7434" s="48" t="str">
        <f t="shared" ca="1" si="116"/>
        <v>_</v>
      </c>
      <c r="D7434" s="6"/>
    </row>
    <row r="7435" spans="1:4" x14ac:dyDescent="0.25">
      <c r="A7435" s="5"/>
      <c r="B7435" s="5"/>
      <c r="C7435" s="49" t="str">
        <f t="shared" ca="1" si="116"/>
        <v>_</v>
      </c>
      <c r="D7435" s="5"/>
    </row>
    <row r="7436" spans="1:4" x14ac:dyDescent="0.25">
      <c r="A7436" s="6"/>
      <c r="B7436" s="6"/>
      <c r="C7436" s="48" t="str">
        <f t="shared" ca="1" si="116"/>
        <v>_</v>
      </c>
      <c r="D7436" s="6"/>
    </row>
    <row r="7437" spans="1:4" x14ac:dyDescent="0.25">
      <c r="A7437" s="5"/>
      <c r="B7437" s="5"/>
      <c r="C7437" s="49" t="str">
        <f t="shared" ca="1" si="116"/>
        <v>_</v>
      </c>
      <c r="D7437" s="5"/>
    </row>
    <row r="7438" spans="1:4" x14ac:dyDescent="0.25">
      <c r="A7438" s="6"/>
      <c r="B7438" s="6"/>
      <c r="C7438" s="48" t="str">
        <f t="shared" ca="1" si="116"/>
        <v>_</v>
      </c>
      <c r="D7438" s="6"/>
    </row>
    <row r="7439" spans="1:4" x14ac:dyDescent="0.25">
      <c r="A7439" s="5"/>
      <c r="B7439" s="5"/>
      <c r="C7439" s="49" t="str">
        <f t="shared" ca="1" si="116"/>
        <v>_</v>
      </c>
      <c r="D7439" s="5"/>
    </row>
    <row r="7440" spans="1:4" x14ac:dyDescent="0.25">
      <c r="A7440" s="6"/>
      <c r="B7440" s="6"/>
      <c r="C7440" s="48" t="str">
        <f t="shared" ca="1" si="116"/>
        <v>_</v>
      </c>
      <c r="D7440" s="6"/>
    </row>
    <row r="7441" spans="1:4" x14ac:dyDescent="0.25">
      <c r="A7441" s="5"/>
      <c r="B7441" s="5"/>
      <c r="C7441" s="49" t="str">
        <f t="shared" ca="1" si="116"/>
        <v>_</v>
      </c>
      <c r="D7441" s="5"/>
    </row>
    <row r="7442" spans="1:4" x14ac:dyDescent="0.25">
      <c r="A7442" s="6"/>
      <c r="B7442" s="6"/>
      <c r="C7442" s="48" t="str">
        <f t="shared" ca="1" si="116"/>
        <v>_</v>
      </c>
      <c r="D7442" s="6"/>
    </row>
    <row r="7443" spans="1:4" x14ac:dyDescent="0.25">
      <c r="A7443" s="5"/>
      <c r="B7443" s="5"/>
      <c r="C7443" s="49" t="str">
        <f t="shared" ca="1" si="116"/>
        <v>_</v>
      </c>
      <c r="D7443" s="5"/>
    </row>
    <row r="7444" spans="1:4" x14ac:dyDescent="0.25">
      <c r="A7444" s="6"/>
      <c r="B7444" s="6"/>
      <c r="C7444" s="48" t="str">
        <f t="shared" ca="1" si="116"/>
        <v>_</v>
      </c>
      <c r="D7444" s="6"/>
    </row>
    <row r="7445" spans="1:4" x14ac:dyDescent="0.25">
      <c r="A7445" s="5"/>
      <c r="B7445" s="5"/>
      <c r="C7445" s="49" t="str">
        <f t="shared" ca="1" si="116"/>
        <v>_</v>
      </c>
      <c r="D7445" s="5"/>
    </row>
    <row r="7446" spans="1:4" x14ac:dyDescent="0.25">
      <c r="A7446" s="6"/>
      <c r="B7446" s="6"/>
      <c r="C7446" s="48" t="str">
        <f t="shared" ca="1" si="116"/>
        <v>_</v>
      </c>
      <c r="D7446" s="6"/>
    </row>
    <row r="7447" spans="1:4" x14ac:dyDescent="0.25">
      <c r="A7447" s="5"/>
      <c r="B7447" s="5"/>
      <c r="C7447" s="49" t="str">
        <f t="shared" ca="1" si="116"/>
        <v>_</v>
      </c>
      <c r="D7447" s="5"/>
    </row>
    <row r="7448" spans="1:4" x14ac:dyDescent="0.25">
      <c r="A7448" s="6"/>
      <c r="B7448" s="6"/>
      <c r="C7448" s="48" t="str">
        <f t="shared" ca="1" si="116"/>
        <v>_</v>
      </c>
      <c r="D7448" s="6"/>
    </row>
    <row r="7449" spans="1:4" x14ac:dyDescent="0.25">
      <c r="A7449" s="5"/>
      <c r="B7449" s="5"/>
      <c r="C7449" s="49" t="str">
        <f t="shared" ca="1" si="116"/>
        <v>_</v>
      </c>
      <c r="D7449" s="5"/>
    </row>
    <row r="7450" spans="1:4" x14ac:dyDescent="0.25">
      <c r="A7450" s="6"/>
      <c r="B7450" s="6"/>
      <c r="C7450" s="48" t="str">
        <f t="shared" ca="1" si="116"/>
        <v>_</v>
      </c>
      <c r="D7450" s="6"/>
    </row>
    <row r="7451" spans="1:4" x14ac:dyDescent="0.25">
      <c r="A7451" s="5"/>
      <c r="B7451" s="5"/>
      <c r="C7451" s="49" t="str">
        <f t="shared" ca="1" si="116"/>
        <v>_</v>
      </c>
      <c r="D7451" s="5"/>
    </row>
    <row r="7452" spans="1:4" x14ac:dyDescent="0.25">
      <c r="A7452" s="6"/>
      <c r="B7452" s="6"/>
      <c r="C7452" s="48" t="str">
        <f t="shared" ca="1" si="116"/>
        <v>_</v>
      </c>
      <c r="D7452" s="6"/>
    </row>
    <row r="7453" spans="1:4" x14ac:dyDescent="0.25">
      <c r="A7453" s="5"/>
      <c r="B7453" s="5"/>
      <c r="C7453" s="49" t="str">
        <f t="shared" ca="1" si="116"/>
        <v>_</v>
      </c>
      <c r="D7453" s="5"/>
    </row>
    <row r="7454" spans="1:4" x14ac:dyDescent="0.25">
      <c r="A7454" s="6"/>
      <c r="B7454" s="6"/>
      <c r="C7454" s="48" t="str">
        <f t="shared" ca="1" si="116"/>
        <v>_</v>
      </c>
      <c r="D7454" s="6"/>
    </row>
    <row r="7455" spans="1:4" x14ac:dyDescent="0.25">
      <c r="A7455" s="5"/>
      <c r="B7455" s="5"/>
      <c r="C7455" s="49" t="str">
        <f t="shared" ca="1" si="116"/>
        <v>_</v>
      </c>
      <c r="D7455" s="5"/>
    </row>
    <row r="7456" spans="1:4" x14ac:dyDescent="0.25">
      <c r="A7456" s="6"/>
      <c r="B7456" s="6"/>
      <c r="C7456" s="48" t="str">
        <f t="shared" ca="1" si="116"/>
        <v>_</v>
      </c>
      <c r="D7456" s="6"/>
    </row>
    <row r="7457" spans="1:4" x14ac:dyDescent="0.25">
      <c r="A7457" s="5"/>
      <c r="B7457" s="5"/>
      <c r="C7457" s="49" t="str">
        <f t="shared" ca="1" si="116"/>
        <v>_</v>
      </c>
      <c r="D7457" s="5"/>
    </row>
    <row r="7458" spans="1:4" x14ac:dyDescent="0.25">
      <c r="A7458" s="6"/>
      <c r="B7458" s="6"/>
      <c r="C7458" s="48" t="str">
        <f t="shared" ca="1" si="116"/>
        <v>_</v>
      </c>
      <c r="D7458" s="6"/>
    </row>
    <row r="7459" spans="1:4" x14ac:dyDescent="0.25">
      <c r="A7459" s="5"/>
      <c r="B7459" s="5"/>
      <c r="C7459" s="49" t="str">
        <f t="shared" ca="1" si="116"/>
        <v>_</v>
      </c>
      <c r="D7459" s="5"/>
    </row>
    <row r="7460" spans="1:4" x14ac:dyDescent="0.25">
      <c r="A7460" s="6"/>
      <c r="B7460" s="6"/>
      <c r="C7460" s="48" t="str">
        <f t="shared" ca="1" si="116"/>
        <v>_</v>
      </c>
      <c r="D7460" s="6"/>
    </row>
    <row r="7461" spans="1:4" x14ac:dyDescent="0.25">
      <c r="A7461" s="5"/>
      <c r="B7461" s="5"/>
      <c r="C7461" s="49" t="str">
        <f t="shared" ca="1" si="116"/>
        <v>_</v>
      </c>
      <c r="D7461" s="5"/>
    </row>
    <row r="7462" spans="1:4" x14ac:dyDescent="0.25">
      <c r="A7462" s="6"/>
      <c r="B7462" s="6"/>
      <c r="C7462" s="48" t="str">
        <f t="shared" ca="1" si="116"/>
        <v>_</v>
      </c>
      <c r="D7462" s="6"/>
    </row>
    <row r="7463" spans="1:4" x14ac:dyDescent="0.25">
      <c r="A7463" s="5"/>
      <c r="B7463" s="5"/>
      <c r="C7463" s="49" t="str">
        <f t="shared" ca="1" si="116"/>
        <v>_</v>
      </c>
      <c r="D7463" s="5"/>
    </row>
    <row r="7464" spans="1:4" x14ac:dyDescent="0.25">
      <c r="A7464" s="6"/>
      <c r="B7464" s="6"/>
      <c r="C7464" s="48" t="str">
        <f t="shared" ca="1" si="116"/>
        <v>_</v>
      </c>
      <c r="D7464" s="6"/>
    </row>
    <row r="7465" spans="1:4" x14ac:dyDescent="0.25">
      <c r="A7465" s="5"/>
      <c r="B7465" s="5"/>
      <c r="C7465" s="49" t="str">
        <f t="shared" ca="1" si="116"/>
        <v>_</v>
      </c>
      <c r="D7465" s="5"/>
    </row>
    <row r="7466" spans="1:4" x14ac:dyDescent="0.25">
      <c r="A7466" s="6"/>
      <c r="B7466" s="6"/>
      <c r="C7466" s="48" t="str">
        <f t="shared" ca="1" si="116"/>
        <v>_</v>
      </c>
      <c r="D7466" s="6"/>
    </row>
    <row r="7467" spans="1:4" x14ac:dyDescent="0.25">
      <c r="A7467" s="5"/>
      <c r="B7467" s="5"/>
      <c r="C7467" s="49" t="str">
        <f t="shared" ca="1" si="116"/>
        <v>_</v>
      </c>
      <c r="D7467" s="5"/>
    </row>
    <row r="7468" spans="1:4" x14ac:dyDescent="0.25">
      <c r="A7468" s="6"/>
      <c r="B7468" s="6"/>
      <c r="C7468" s="48" t="str">
        <f t="shared" ca="1" si="116"/>
        <v>_</v>
      </c>
      <c r="D7468" s="6"/>
    </row>
    <row r="7469" spans="1:4" x14ac:dyDescent="0.25">
      <c r="A7469" s="5"/>
      <c r="B7469" s="5"/>
      <c r="C7469" s="49" t="str">
        <f t="shared" ca="1" si="116"/>
        <v>_</v>
      </c>
      <c r="D7469" s="5"/>
    </row>
    <row r="7470" spans="1:4" x14ac:dyDescent="0.25">
      <c r="A7470" s="6"/>
      <c r="B7470" s="6"/>
      <c r="C7470" s="48" t="str">
        <f t="shared" ca="1" si="116"/>
        <v>_</v>
      </c>
      <c r="D7470" s="6"/>
    </row>
    <row r="7471" spans="1:4" x14ac:dyDescent="0.25">
      <c r="A7471" s="5"/>
      <c r="B7471" s="5"/>
      <c r="C7471" s="49" t="str">
        <f t="shared" ca="1" si="116"/>
        <v>_</v>
      </c>
      <c r="D7471" s="5"/>
    </row>
    <row r="7472" spans="1:4" x14ac:dyDescent="0.25">
      <c r="A7472" s="6"/>
      <c r="B7472" s="6"/>
      <c r="C7472" s="48" t="str">
        <f t="shared" ca="1" si="116"/>
        <v>_</v>
      </c>
      <c r="D7472" s="6"/>
    </row>
    <row r="7473" spans="1:4" x14ac:dyDescent="0.25">
      <c r="A7473" s="5"/>
      <c r="B7473" s="5"/>
      <c r="C7473" s="49" t="str">
        <f t="shared" ca="1" si="116"/>
        <v>_</v>
      </c>
      <c r="D7473" s="5"/>
    </row>
    <row r="7474" spans="1:4" x14ac:dyDescent="0.25">
      <c r="A7474" s="6"/>
      <c r="B7474" s="6"/>
      <c r="C7474" s="48" t="str">
        <f t="shared" ca="1" si="116"/>
        <v>_</v>
      </c>
      <c r="D7474" s="6"/>
    </row>
    <row r="7475" spans="1:4" x14ac:dyDescent="0.25">
      <c r="A7475" s="5"/>
      <c r="B7475" s="5"/>
      <c r="C7475" s="49" t="str">
        <f t="shared" ca="1" si="116"/>
        <v>_</v>
      </c>
      <c r="D7475" s="5"/>
    </row>
    <row r="7476" spans="1:4" x14ac:dyDescent="0.25">
      <c r="A7476" s="6"/>
      <c r="B7476" s="6"/>
      <c r="C7476" s="48" t="str">
        <f t="shared" ca="1" si="116"/>
        <v>_</v>
      </c>
      <c r="D7476" s="6"/>
    </row>
    <row r="7477" spans="1:4" x14ac:dyDescent="0.25">
      <c r="A7477" s="5"/>
      <c r="B7477" s="5"/>
      <c r="C7477" s="49" t="str">
        <f t="shared" ca="1" si="116"/>
        <v>_</v>
      </c>
      <c r="D7477" s="5"/>
    </row>
    <row r="7478" spans="1:4" x14ac:dyDescent="0.25">
      <c r="A7478" s="6"/>
      <c r="B7478" s="6"/>
      <c r="C7478" s="48" t="str">
        <f t="shared" ca="1" si="116"/>
        <v>_</v>
      </c>
      <c r="D7478" s="6"/>
    </row>
    <row r="7479" spans="1:4" x14ac:dyDescent="0.25">
      <c r="A7479" s="5"/>
      <c r="B7479" s="5"/>
      <c r="C7479" s="49" t="str">
        <f t="shared" ca="1" si="116"/>
        <v>_</v>
      </c>
      <c r="D7479" s="5"/>
    </row>
    <row r="7480" spans="1:4" x14ac:dyDescent="0.25">
      <c r="A7480" s="6"/>
      <c r="B7480" s="6"/>
      <c r="C7480" s="48" t="str">
        <f t="shared" ca="1" si="116"/>
        <v>_</v>
      </c>
      <c r="D7480" s="6"/>
    </row>
    <row r="7481" spans="1:4" x14ac:dyDescent="0.25">
      <c r="A7481" s="5"/>
      <c r="B7481" s="5"/>
      <c r="C7481" s="49" t="str">
        <f t="shared" ca="1" si="116"/>
        <v>_</v>
      </c>
      <c r="D7481" s="5"/>
    </row>
    <row r="7482" spans="1:4" x14ac:dyDescent="0.25">
      <c r="A7482" s="6"/>
      <c r="B7482" s="6"/>
      <c r="C7482" s="48" t="str">
        <f t="shared" ca="1" si="116"/>
        <v>_</v>
      </c>
      <c r="D7482" s="6"/>
    </row>
    <row r="7483" spans="1:4" x14ac:dyDescent="0.25">
      <c r="A7483" s="5"/>
      <c r="B7483" s="5"/>
      <c r="C7483" s="49" t="str">
        <f t="shared" ca="1" si="116"/>
        <v>_</v>
      </c>
      <c r="D7483" s="5"/>
    </row>
    <row r="7484" spans="1:4" x14ac:dyDescent="0.25">
      <c r="A7484" s="6"/>
      <c r="B7484" s="6"/>
      <c r="C7484" s="48" t="str">
        <f t="shared" ca="1" si="116"/>
        <v>_</v>
      </c>
      <c r="D7484" s="6"/>
    </row>
    <row r="7485" spans="1:4" x14ac:dyDescent="0.25">
      <c r="A7485" s="5"/>
      <c r="B7485" s="5"/>
      <c r="C7485" s="49" t="str">
        <f t="shared" ca="1" si="116"/>
        <v>_</v>
      </c>
      <c r="D7485" s="5"/>
    </row>
    <row r="7486" spans="1:4" x14ac:dyDescent="0.25">
      <c r="A7486" s="6"/>
      <c r="B7486" s="6"/>
      <c r="C7486" s="48" t="str">
        <f t="shared" ca="1" si="116"/>
        <v>_</v>
      </c>
      <c r="D7486" s="6"/>
    </row>
    <row r="7487" spans="1:4" x14ac:dyDescent="0.25">
      <c r="A7487" s="5"/>
      <c r="B7487" s="5"/>
      <c r="C7487" s="49" t="str">
        <f t="shared" ca="1" si="116"/>
        <v>_</v>
      </c>
      <c r="D7487" s="5"/>
    </row>
    <row r="7488" spans="1:4" x14ac:dyDescent="0.25">
      <c r="A7488" s="6"/>
      <c r="B7488" s="6"/>
      <c r="C7488" s="48" t="str">
        <f t="shared" ca="1" si="116"/>
        <v>_</v>
      </c>
      <c r="D7488" s="6"/>
    </row>
    <row r="7489" spans="1:4" x14ac:dyDescent="0.25">
      <c r="A7489" s="5"/>
      <c r="B7489" s="5"/>
      <c r="C7489" s="49" t="str">
        <f t="shared" ca="1" si="116"/>
        <v>_</v>
      </c>
      <c r="D7489" s="5"/>
    </row>
    <row r="7490" spans="1:4" x14ac:dyDescent="0.25">
      <c r="A7490" s="6"/>
      <c r="B7490" s="6"/>
      <c r="C7490" s="48" t="str">
        <f t="shared" ca="1" si="116"/>
        <v>_</v>
      </c>
      <c r="D7490" s="6"/>
    </row>
    <row r="7491" spans="1:4" x14ac:dyDescent="0.25">
      <c r="A7491" s="5"/>
      <c r="B7491" s="5"/>
      <c r="C7491" s="49" t="str">
        <f t="shared" ca="1" si="116"/>
        <v>_</v>
      </c>
      <c r="D7491" s="5"/>
    </row>
    <row r="7492" spans="1:4" x14ac:dyDescent="0.25">
      <c r="A7492" s="6"/>
      <c r="B7492" s="6"/>
      <c r="C7492" s="48" t="str">
        <f t="shared" ref="C7492:C7555" ca="1" si="117">INDIRECT("A"&amp;ROW())&amp;"_"&amp;INDIRECT("B"&amp;ROW())</f>
        <v>_</v>
      </c>
      <c r="D7492" s="6"/>
    </row>
    <row r="7493" spans="1:4" x14ac:dyDescent="0.25">
      <c r="A7493" s="5"/>
      <c r="B7493" s="5"/>
      <c r="C7493" s="49" t="str">
        <f t="shared" ca="1" si="117"/>
        <v>_</v>
      </c>
      <c r="D7493" s="5"/>
    </row>
    <row r="7494" spans="1:4" x14ac:dyDescent="0.25">
      <c r="A7494" s="6"/>
      <c r="B7494" s="6"/>
      <c r="C7494" s="48" t="str">
        <f t="shared" ca="1" si="117"/>
        <v>_</v>
      </c>
      <c r="D7494" s="6"/>
    </row>
    <row r="7495" spans="1:4" x14ac:dyDescent="0.25">
      <c r="A7495" s="5"/>
      <c r="B7495" s="5"/>
      <c r="C7495" s="49" t="str">
        <f t="shared" ca="1" si="117"/>
        <v>_</v>
      </c>
      <c r="D7495" s="5"/>
    </row>
    <row r="7496" spans="1:4" x14ac:dyDescent="0.25">
      <c r="A7496" s="6"/>
      <c r="B7496" s="6"/>
      <c r="C7496" s="48" t="str">
        <f t="shared" ca="1" si="117"/>
        <v>_</v>
      </c>
      <c r="D7496" s="6"/>
    </row>
    <row r="7497" spans="1:4" x14ac:dyDescent="0.25">
      <c r="A7497" s="5"/>
      <c r="B7497" s="5"/>
      <c r="C7497" s="49" t="str">
        <f t="shared" ca="1" si="117"/>
        <v>_</v>
      </c>
      <c r="D7497" s="5"/>
    </row>
    <row r="7498" spans="1:4" x14ac:dyDescent="0.25">
      <c r="A7498" s="6"/>
      <c r="B7498" s="6"/>
      <c r="C7498" s="48" t="str">
        <f t="shared" ca="1" si="117"/>
        <v>_</v>
      </c>
      <c r="D7498" s="6"/>
    </row>
    <row r="7499" spans="1:4" x14ac:dyDescent="0.25">
      <c r="A7499" s="5"/>
      <c r="B7499" s="5"/>
      <c r="C7499" s="49" t="str">
        <f t="shared" ca="1" si="117"/>
        <v>_</v>
      </c>
      <c r="D7499" s="5"/>
    </row>
    <row r="7500" spans="1:4" x14ac:dyDescent="0.25">
      <c r="A7500" s="6"/>
      <c r="B7500" s="6"/>
      <c r="C7500" s="48" t="str">
        <f t="shared" ca="1" si="117"/>
        <v>_</v>
      </c>
      <c r="D7500" s="6"/>
    </row>
    <row r="7501" spans="1:4" x14ac:dyDescent="0.25">
      <c r="A7501" s="5"/>
      <c r="B7501" s="5"/>
      <c r="C7501" s="49" t="str">
        <f t="shared" ca="1" si="117"/>
        <v>_</v>
      </c>
      <c r="D7501" s="5"/>
    </row>
    <row r="7502" spans="1:4" x14ac:dyDescent="0.25">
      <c r="A7502" s="6"/>
      <c r="B7502" s="6"/>
      <c r="C7502" s="48" t="str">
        <f t="shared" ca="1" si="117"/>
        <v>_</v>
      </c>
      <c r="D7502" s="6"/>
    </row>
    <row r="7503" spans="1:4" x14ac:dyDescent="0.25">
      <c r="A7503" s="5"/>
      <c r="B7503" s="5"/>
      <c r="C7503" s="49" t="str">
        <f t="shared" ca="1" si="117"/>
        <v>_</v>
      </c>
      <c r="D7503" s="5"/>
    </row>
    <row r="7504" spans="1:4" x14ac:dyDescent="0.25">
      <c r="A7504" s="6"/>
      <c r="B7504" s="6"/>
      <c r="C7504" s="48" t="str">
        <f t="shared" ca="1" si="117"/>
        <v>_</v>
      </c>
      <c r="D7504" s="6"/>
    </row>
    <row r="7505" spans="1:4" x14ac:dyDescent="0.25">
      <c r="A7505" s="5"/>
      <c r="B7505" s="5"/>
      <c r="C7505" s="49" t="str">
        <f t="shared" ca="1" si="117"/>
        <v>_</v>
      </c>
      <c r="D7505" s="5"/>
    </row>
    <row r="7506" spans="1:4" x14ac:dyDescent="0.25">
      <c r="A7506" s="6"/>
      <c r="B7506" s="6"/>
      <c r="C7506" s="48" t="str">
        <f t="shared" ca="1" si="117"/>
        <v>_</v>
      </c>
      <c r="D7506" s="6"/>
    </row>
    <row r="7507" spans="1:4" x14ac:dyDescent="0.25">
      <c r="A7507" s="5"/>
      <c r="B7507" s="5"/>
      <c r="C7507" s="49" t="str">
        <f t="shared" ca="1" si="117"/>
        <v>_</v>
      </c>
      <c r="D7507" s="5"/>
    </row>
    <row r="7508" spans="1:4" x14ac:dyDescent="0.25">
      <c r="A7508" s="6"/>
      <c r="B7508" s="6"/>
      <c r="C7508" s="48" t="str">
        <f t="shared" ca="1" si="117"/>
        <v>_</v>
      </c>
      <c r="D7508" s="6"/>
    </row>
    <row r="7509" spans="1:4" x14ac:dyDescent="0.25">
      <c r="A7509" s="5"/>
      <c r="B7509" s="5"/>
      <c r="C7509" s="49" t="str">
        <f t="shared" ca="1" si="117"/>
        <v>_</v>
      </c>
      <c r="D7509" s="5"/>
    </row>
    <row r="7510" spans="1:4" x14ac:dyDescent="0.25">
      <c r="A7510" s="6"/>
      <c r="B7510" s="6"/>
      <c r="C7510" s="48" t="str">
        <f t="shared" ca="1" si="117"/>
        <v>_</v>
      </c>
      <c r="D7510" s="6"/>
    </row>
    <row r="7511" spans="1:4" x14ac:dyDescent="0.25">
      <c r="A7511" s="5"/>
      <c r="B7511" s="5"/>
      <c r="C7511" s="49" t="str">
        <f t="shared" ca="1" si="117"/>
        <v>_</v>
      </c>
      <c r="D7511" s="5"/>
    </row>
    <row r="7512" spans="1:4" x14ac:dyDescent="0.25">
      <c r="A7512" s="6"/>
      <c r="B7512" s="6"/>
      <c r="C7512" s="48" t="str">
        <f t="shared" ca="1" si="117"/>
        <v>_</v>
      </c>
      <c r="D7512" s="6"/>
    </row>
    <row r="7513" spans="1:4" x14ac:dyDescent="0.25">
      <c r="A7513" s="5"/>
      <c r="B7513" s="5"/>
      <c r="C7513" s="49" t="str">
        <f t="shared" ca="1" si="117"/>
        <v>_</v>
      </c>
      <c r="D7513" s="5"/>
    </row>
    <row r="7514" spans="1:4" x14ac:dyDescent="0.25">
      <c r="A7514" s="6"/>
      <c r="B7514" s="6"/>
      <c r="C7514" s="48" t="str">
        <f t="shared" ca="1" si="117"/>
        <v>_</v>
      </c>
      <c r="D7514" s="6"/>
    </row>
    <row r="7515" spans="1:4" x14ac:dyDescent="0.25">
      <c r="A7515" s="5"/>
      <c r="B7515" s="5"/>
      <c r="C7515" s="49" t="str">
        <f t="shared" ca="1" si="117"/>
        <v>_</v>
      </c>
      <c r="D7515" s="5"/>
    </row>
    <row r="7516" spans="1:4" x14ac:dyDescent="0.25">
      <c r="A7516" s="6"/>
      <c r="B7516" s="6"/>
      <c r="C7516" s="48" t="str">
        <f t="shared" ca="1" si="117"/>
        <v>_</v>
      </c>
      <c r="D7516" s="6"/>
    </row>
    <row r="7517" spans="1:4" x14ac:dyDescent="0.25">
      <c r="A7517" s="5"/>
      <c r="B7517" s="5"/>
      <c r="C7517" s="49" t="str">
        <f t="shared" ca="1" si="117"/>
        <v>_</v>
      </c>
      <c r="D7517" s="5"/>
    </row>
    <row r="7518" spans="1:4" x14ac:dyDescent="0.25">
      <c r="A7518" s="6"/>
      <c r="B7518" s="6"/>
      <c r="C7518" s="48" t="str">
        <f t="shared" ca="1" si="117"/>
        <v>_</v>
      </c>
      <c r="D7518" s="6"/>
    </row>
    <row r="7519" spans="1:4" x14ac:dyDescent="0.25">
      <c r="A7519" s="5"/>
      <c r="B7519" s="5"/>
      <c r="C7519" s="49" t="str">
        <f t="shared" ca="1" si="117"/>
        <v>_</v>
      </c>
      <c r="D7519" s="5"/>
    </row>
    <row r="7520" spans="1:4" x14ac:dyDescent="0.25">
      <c r="A7520" s="6"/>
      <c r="B7520" s="6"/>
      <c r="C7520" s="48" t="str">
        <f t="shared" ca="1" si="117"/>
        <v>_</v>
      </c>
      <c r="D7520" s="6"/>
    </row>
    <row r="7521" spans="1:4" x14ac:dyDescent="0.25">
      <c r="A7521" s="5"/>
      <c r="B7521" s="5"/>
      <c r="C7521" s="49" t="str">
        <f t="shared" ca="1" si="117"/>
        <v>_</v>
      </c>
      <c r="D7521" s="5"/>
    </row>
    <row r="7522" spans="1:4" x14ac:dyDescent="0.25">
      <c r="A7522" s="6"/>
      <c r="B7522" s="6"/>
      <c r="C7522" s="48" t="str">
        <f t="shared" ca="1" si="117"/>
        <v>_</v>
      </c>
      <c r="D7522" s="6"/>
    </row>
    <row r="7523" spans="1:4" x14ac:dyDescent="0.25">
      <c r="A7523" s="5"/>
      <c r="B7523" s="5"/>
      <c r="C7523" s="49" t="str">
        <f t="shared" ca="1" si="117"/>
        <v>_</v>
      </c>
      <c r="D7523" s="5"/>
    </row>
    <row r="7524" spans="1:4" x14ac:dyDescent="0.25">
      <c r="A7524" s="6"/>
      <c r="B7524" s="6"/>
      <c r="C7524" s="48" t="str">
        <f t="shared" ca="1" si="117"/>
        <v>_</v>
      </c>
      <c r="D7524" s="6"/>
    </row>
    <row r="7525" spans="1:4" x14ac:dyDescent="0.25">
      <c r="A7525" s="5"/>
      <c r="B7525" s="5"/>
      <c r="C7525" s="49" t="str">
        <f t="shared" ca="1" si="117"/>
        <v>_</v>
      </c>
      <c r="D7525" s="5"/>
    </row>
    <row r="7526" spans="1:4" x14ac:dyDescent="0.25">
      <c r="A7526" s="6"/>
      <c r="B7526" s="6"/>
      <c r="C7526" s="48" t="str">
        <f t="shared" ca="1" si="117"/>
        <v>_</v>
      </c>
      <c r="D7526" s="6"/>
    </row>
    <row r="7527" spans="1:4" x14ac:dyDescent="0.25">
      <c r="A7527" s="5"/>
      <c r="B7527" s="5"/>
      <c r="C7527" s="49" t="str">
        <f t="shared" ca="1" si="117"/>
        <v>_</v>
      </c>
      <c r="D7527" s="5"/>
    </row>
    <row r="7528" spans="1:4" x14ac:dyDescent="0.25">
      <c r="A7528" s="6"/>
      <c r="B7528" s="6"/>
      <c r="C7528" s="48" t="str">
        <f t="shared" ca="1" si="117"/>
        <v>_</v>
      </c>
      <c r="D7528" s="6"/>
    </row>
    <row r="7529" spans="1:4" x14ac:dyDescent="0.25">
      <c r="A7529" s="5"/>
      <c r="B7529" s="5"/>
      <c r="C7529" s="49" t="str">
        <f t="shared" ca="1" si="117"/>
        <v>_</v>
      </c>
      <c r="D7529" s="5"/>
    </row>
    <row r="7530" spans="1:4" x14ac:dyDescent="0.25">
      <c r="A7530" s="6"/>
      <c r="B7530" s="6"/>
      <c r="C7530" s="48" t="str">
        <f t="shared" ca="1" si="117"/>
        <v>_</v>
      </c>
      <c r="D7530" s="6"/>
    </row>
    <row r="7531" spans="1:4" x14ac:dyDescent="0.25">
      <c r="A7531" s="5"/>
      <c r="B7531" s="5"/>
      <c r="C7531" s="49" t="str">
        <f t="shared" ca="1" si="117"/>
        <v>_</v>
      </c>
      <c r="D7531" s="5"/>
    </row>
    <row r="7532" spans="1:4" x14ac:dyDescent="0.25">
      <c r="A7532" s="6"/>
      <c r="B7532" s="6"/>
      <c r="C7532" s="48" t="str">
        <f t="shared" ca="1" si="117"/>
        <v>_</v>
      </c>
      <c r="D7532" s="6"/>
    </row>
    <row r="7533" spans="1:4" x14ac:dyDescent="0.25">
      <c r="A7533" s="5"/>
      <c r="B7533" s="5"/>
      <c r="C7533" s="49" t="str">
        <f t="shared" ca="1" si="117"/>
        <v>_</v>
      </c>
      <c r="D7533" s="5"/>
    </row>
    <row r="7534" spans="1:4" x14ac:dyDescent="0.25">
      <c r="A7534" s="6"/>
      <c r="B7534" s="6"/>
      <c r="C7534" s="48" t="str">
        <f t="shared" ca="1" si="117"/>
        <v>_</v>
      </c>
      <c r="D7534" s="6"/>
    </row>
    <row r="7535" spans="1:4" x14ac:dyDescent="0.25">
      <c r="A7535" s="5"/>
      <c r="B7535" s="5"/>
      <c r="C7535" s="49" t="str">
        <f t="shared" ca="1" si="117"/>
        <v>_</v>
      </c>
      <c r="D7535" s="5"/>
    </row>
    <row r="7536" spans="1:4" x14ac:dyDescent="0.25">
      <c r="A7536" s="6"/>
      <c r="B7536" s="6"/>
      <c r="C7536" s="48" t="str">
        <f t="shared" ca="1" si="117"/>
        <v>_</v>
      </c>
      <c r="D7536" s="6"/>
    </row>
    <row r="7537" spans="1:4" x14ac:dyDescent="0.25">
      <c r="A7537" s="5"/>
      <c r="B7537" s="5"/>
      <c r="C7537" s="49" t="str">
        <f t="shared" ca="1" si="117"/>
        <v>_</v>
      </c>
      <c r="D7537" s="5"/>
    </row>
    <row r="7538" spans="1:4" x14ac:dyDescent="0.25">
      <c r="A7538" s="6"/>
      <c r="B7538" s="6"/>
      <c r="C7538" s="48" t="str">
        <f t="shared" ca="1" si="117"/>
        <v>_</v>
      </c>
      <c r="D7538" s="6"/>
    </row>
    <row r="7539" spans="1:4" x14ac:dyDescent="0.25">
      <c r="A7539" s="5"/>
      <c r="B7539" s="5"/>
      <c r="C7539" s="49" t="str">
        <f t="shared" ca="1" si="117"/>
        <v>_</v>
      </c>
      <c r="D7539" s="5"/>
    </row>
    <row r="7540" spans="1:4" x14ac:dyDescent="0.25">
      <c r="A7540" s="6"/>
      <c r="B7540" s="6"/>
      <c r="C7540" s="48" t="str">
        <f t="shared" ca="1" si="117"/>
        <v>_</v>
      </c>
      <c r="D7540" s="6"/>
    </row>
    <row r="7541" spans="1:4" x14ac:dyDescent="0.25">
      <c r="A7541" s="5"/>
      <c r="B7541" s="5"/>
      <c r="C7541" s="49" t="str">
        <f t="shared" ca="1" si="117"/>
        <v>_</v>
      </c>
      <c r="D7541" s="5"/>
    </row>
    <row r="7542" spans="1:4" x14ac:dyDescent="0.25">
      <c r="A7542" s="6"/>
      <c r="B7542" s="6"/>
      <c r="C7542" s="48" t="str">
        <f t="shared" ca="1" si="117"/>
        <v>_</v>
      </c>
      <c r="D7542" s="6"/>
    </row>
    <row r="7543" spans="1:4" x14ac:dyDescent="0.25">
      <c r="A7543" s="5"/>
      <c r="B7543" s="5"/>
      <c r="C7543" s="49" t="str">
        <f t="shared" ca="1" si="117"/>
        <v>_</v>
      </c>
      <c r="D7543" s="5"/>
    </row>
    <row r="7544" spans="1:4" x14ac:dyDescent="0.25">
      <c r="A7544" s="6"/>
      <c r="B7544" s="6"/>
      <c r="C7544" s="48" t="str">
        <f t="shared" ca="1" si="117"/>
        <v>_</v>
      </c>
      <c r="D7544" s="6"/>
    </row>
    <row r="7545" spans="1:4" x14ac:dyDescent="0.25">
      <c r="A7545" s="5"/>
      <c r="B7545" s="5"/>
      <c r="C7545" s="49" t="str">
        <f t="shared" ca="1" si="117"/>
        <v>_</v>
      </c>
      <c r="D7545" s="5"/>
    </row>
    <row r="7546" spans="1:4" x14ac:dyDescent="0.25">
      <c r="A7546" s="6"/>
      <c r="B7546" s="6"/>
      <c r="C7546" s="48" t="str">
        <f t="shared" ca="1" si="117"/>
        <v>_</v>
      </c>
      <c r="D7546" s="6"/>
    </row>
    <row r="7547" spans="1:4" x14ac:dyDescent="0.25">
      <c r="A7547" s="5"/>
      <c r="B7547" s="5"/>
      <c r="C7547" s="49" t="str">
        <f t="shared" ca="1" si="117"/>
        <v>_</v>
      </c>
      <c r="D7547" s="5"/>
    </row>
    <row r="7548" spans="1:4" x14ac:dyDescent="0.25">
      <c r="A7548" s="6"/>
      <c r="B7548" s="6"/>
      <c r="C7548" s="48" t="str">
        <f t="shared" ca="1" si="117"/>
        <v>_</v>
      </c>
      <c r="D7548" s="6"/>
    </row>
    <row r="7549" spans="1:4" x14ac:dyDescent="0.25">
      <c r="A7549" s="5"/>
      <c r="B7549" s="5"/>
      <c r="C7549" s="49" t="str">
        <f t="shared" ca="1" si="117"/>
        <v>_</v>
      </c>
      <c r="D7549" s="5"/>
    </row>
    <row r="7550" spans="1:4" x14ac:dyDescent="0.25">
      <c r="A7550" s="6"/>
      <c r="B7550" s="6"/>
      <c r="C7550" s="48" t="str">
        <f t="shared" ca="1" si="117"/>
        <v>_</v>
      </c>
      <c r="D7550" s="6"/>
    </row>
    <row r="7551" spans="1:4" x14ac:dyDescent="0.25">
      <c r="A7551" s="5"/>
      <c r="B7551" s="5"/>
      <c r="C7551" s="49" t="str">
        <f t="shared" ca="1" si="117"/>
        <v>_</v>
      </c>
      <c r="D7551" s="5"/>
    </row>
    <row r="7552" spans="1:4" x14ac:dyDescent="0.25">
      <c r="A7552" s="6"/>
      <c r="B7552" s="6"/>
      <c r="C7552" s="48" t="str">
        <f t="shared" ca="1" si="117"/>
        <v>_</v>
      </c>
      <c r="D7552" s="6"/>
    </row>
    <row r="7553" spans="1:4" x14ac:dyDescent="0.25">
      <c r="A7553" s="5"/>
      <c r="B7553" s="5"/>
      <c r="C7553" s="49" t="str">
        <f t="shared" ca="1" si="117"/>
        <v>_</v>
      </c>
      <c r="D7553" s="5"/>
    </row>
    <row r="7554" spans="1:4" x14ac:dyDescent="0.25">
      <c r="A7554" s="6"/>
      <c r="B7554" s="6"/>
      <c r="C7554" s="48" t="str">
        <f t="shared" ca="1" si="117"/>
        <v>_</v>
      </c>
      <c r="D7554" s="6"/>
    </row>
    <row r="7555" spans="1:4" x14ac:dyDescent="0.25">
      <c r="A7555" s="5"/>
      <c r="B7555" s="5"/>
      <c r="C7555" s="49" t="str">
        <f t="shared" ca="1" si="117"/>
        <v>_</v>
      </c>
      <c r="D7555" s="5"/>
    </row>
    <row r="7556" spans="1:4" x14ac:dyDescent="0.25">
      <c r="A7556" s="6"/>
      <c r="B7556" s="6"/>
      <c r="C7556" s="48" t="str">
        <f t="shared" ref="C7556:C7619" ca="1" si="118">INDIRECT("A"&amp;ROW())&amp;"_"&amp;INDIRECT("B"&amp;ROW())</f>
        <v>_</v>
      </c>
      <c r="D7556" s="6"/>
    </row>
    <row r="7557" spans="1:4" x14ac:dyDescent="0.25">
      <c r="A7557" s="5"/>
      <c r="B7557" s="5"/>
      <c r="C7557" s="49" t="str">
        <f t="shared" ca="1" si="118"/>
        <v>_</v>
      </c>
      <c r="D7557" s="5"/>
    </row>
    <row r="7558" spans="1:4" x14ac:dyDescent="0.25">
      <c r="A7558" s="6"/>
      <c r="B7558" s="6"/>
      <c r="C7558" s="48" t="str">
        <f t="shared" ca="1" si="118"/>
        <v>_</v>
      </c>
      <c r="D7558" s="6"/>
    </row>
    <row r="7559" spans="1:4" x14ac:dyDescent="0.25">
      <c r="A7559" s="5"/>
      <c r="B7559" s="5"/>
      <c r="C7559" s="49" t="str">
        <f t="shared" ca="1" si="118"/>
        <v>_</v>
      </c>
      <c r="D7559" s="5"/>
    </row>
    <row r="7560" spans="1:4" x14ac:dyDescent="0.25">
      <c r="A7560" s="6"/>
      <c r="B7560" s="6"/>
      <c r="C7560" s="48" t="str">
        <f t="shared" ca="1" si="118"/>
        <v>_</v>
      </c>
      <c r="D7560" s="6"/>
    </row>
    <row r="7561" spans="1:4" x14ac:dyDescent="0.25">
      <c r="A7561" s="5"/>
      <c r="B7561" s="5"/>
      <c r="C7561" s="49" t="str">
        <f t="shared" ca="1" si="118"/>
        <v>_</v>
      </c>
      <c r="D7561" s="5"/>
    </row>
    <row r="7562" spans="1:4" x14ac:dyDescent="0.25">
      <c r="A7562" s="6"/>
      <c r="B7562" s="6"/>
      <c r="C7562" s="48" t="str">
        <f t="shared" ca="1" si="118"/>
        <v>_</v>
      </c>
      <c r="D7562" s="6"/>
    </row>
    <row r="7563" spans="1:4" x14ac:dyDescent="0.25">
      <c r="A7563" s="5"/>
      <c r="B7563" s="5"/>
      <c r="C7563" s="49" t="str">
        <f t="shared" ca="1" si="118"/>
        <v>_</v>
      </c>
      <c r="D7563" s="5"/>
    </row>
    <row r="7564" spans="1:4" x14ac:dyDescent="0.25">
      <c r="A7564" s="6"/>
      <c r="B7564" s="6"/>
      <c r="C7564" s="48" t="str">
        <f t="shared" ca="1" si="118"/>
        <v>_</v>
      </c>
      <c r="D7564" s="6"/>
    </row>
    <row r="7565" spans="1:4" x14ac:dyDescent="0.25">
      <c r="A7565" s="5"/>
      <c r="B7565" s="5"/>
      <c r="C7565" s="49" t="str">
        <f t="shared" ca="1" si="118"/>
        <v>_</v>
      </c>
      <c r="D7565" s="5"/>
    </row>
    <row r="7566" spans="1:4" x14ac:dyDescent="0.25">
      <c r="A7566" s="6"/>
      <c r="B7566" s="6"/>
      <c r="C7566" s="48" t="str">
        <f t="shared" ca="1" si="118"/>
        <v>_</v>
      </c>
      <c r="D7566" s="6"/>
    </row>
    <row r="7567" spans="1:4" x14ac:dyDescent="0.25">
      <c r="A7567" s="5"/>
      <c r="B7567" s="5"/>
      <c r="C7567" s="49" t="str">
        <f t="shared" ca="1" si="118"/>
        <v>_</v>
      </c>
      <c r="D7567" s="5"/>
    </row>
    <row r="7568" spans="1:4" x14ac:dyDescent="0.25">
      <c r="A7568" s="6"/>
      <c r="B7568" s="6"/>
      <c r="C7568" s="48" t="str">
        <f t="shared" ca="1" si="118"/>
        <v>_</v>
      </c>
      <c r="D7568" s="6"/>
    </row>
    <row r="7569" spans="1:4" x14ac:dyDescent="0.25">
      <c r="A7569" s="5"/>
      <c r="B7569" s="5"/>
      <c r="C7569" s="49" t="str">
        <f t="shared" ca="1" si="118"/>
        <v>_</v>
      </c>
      <c r="D7569" s="5"/>
    </row>
    <row r="7570" spans="1:4" x14ac:dyDescent="0.25">
      <c r="A7570" s="6"/>
      <c r="B7570" s="6"/>
      <c r="C7570" s="48" t="str">
        <f t="shared" ca="1" si="118"/>
        <v>_</v>
      </c>
      <c r="D7570" s="6"/>
    </row>
    <row r="7571" spans="1:4" x14ac:dyDescent="0.25">
      <c r="A7571" s="5"/>
      <c r="B7571" s="5"/>
      <c r="C7571" s="49" t="str">
        <f t="shared" ca="1" si="118"/>
        <v>_</v>
      </c>
      <c r="D7571" s="5"/>
    </row>
    <row r="7572" spans="1:4" x14ac:dyDescent="0.25">
      <c r="A7572" s="6"/>
      <c r="B7572" s="6"/>
      <c r="C7572" s="48" t="str">
        <f t="shared" ca="1" si="118"/>
        <v>_</v>
      </c>
      <c r="D7572" s="6"/>
    </row>
    <row r="7573" spans="1:4" x14ac:dyDescent="0.25">
      <c r="A7573" s="5"/>
      <c r="B7573" s="5"/>
      <c r="C7573" s="49" t="str">
        <f t="shared" ca="1" si="118"/>
        <v>_</v>
      </c>
      <c r="D7573" s="5"/>
    </row>
    <row r="7574" spans="1:4" x14ac:dyDescent="0.25">
      <c r="A7574" s="6"/>
      <c r="B7574" s="6"/>
      <c r="C7574" s="48" t="str">
        <f t="shared" ca="1" si="118"/>
        <v>_</v>
      </c>
      <c r="D7574" s="6"/>
    </row>
    <row r="7575" spans="1:4" x14ac:dyDescent="0.25">
      <c r="A7575" s="5"/>
      <c r="B7575" s="5"/>
      <c r="C7575" s="49" t="str">
        <f t="shared" ca="1" si="118"/>
        <v>_</v>
      </c>
      <c r="D7575" s="5"/>
    </row>
    <row r="7576" spans="1:4" x14ac:dyDescent="0.25">
      <c r="A7576" s="6"/>
      <c r="B7576" s="6"/>
      <c r="C7576" s="48" t="str">
        <f t="shared" ca="1" si="118"/>
        <v>_</v>
      </c>
      <c r="D7576" s="6"/>
    </row>
    <row r="7577" spans="1:4" x14ac:dyDescent="0.25">
      <c r="A7577" s="5"/>
      <c r="B7577" s="5"/>
      <c r="C7577" s="49" t="str">
        <f t="shared" ca="1" si="118"/>
        <v>_</v>
      </c>
      <c r="D7577" s="5"/>
    </row>
    <row r="7578" spans="1:4" x14ac:dyDescent="0.25">
      <c r="A7578" s="6"/>
      <c r="B7578" s="6"/>
      <c r="C7578" s="48" t="str">
        <f t="shared" ca="1" si="118"/>
        <v>_</v>
      </c>
      <c r="D7578" s="6"/>
    </row>
    <row r="7579" spans="1:4" x14ac:dyDescent="0.25">
      <c r="A7579" s="5"/>
      <c r="B7579" s="5"/>
      <c r="C7579" s="49" t="str">
        <f t="shared" ca="1" si="118"/>
        <v>_</v>
      </c>
      <c r="D7579" s="5"/>
    </row>
    <row r="7580" spans="1:4" x14ac:dyDescent="0.25">
      <c r="A7580" s="6"/>
      <c r="B7580" s="6"/>
      <c r="C7580" s="48" t="str">
        <f t="shared" ca="1" si="118"/>
        <v>_</v>
      </c>
      <c r="D7580" s="6"/>
    </row>
    <row r="7581" spans="1:4" x14ac:dyDescent="0.25">
      <c r="A7581" s="5"/>
      <c r="B7581" s="5"/>
      <c r="C7581" s="49" t="str">
        <f t="shared" ca="1" si="118"/>
        <v>_</v>
      </c>
      <c r="D7581" s="5"/>
    </row>
    <row r="7582" spans="1:4" x14ac:dyDescent="0.25">
      <c r="A7582" s="6"/>
      <c r="B7582" s="6"/>
      <c r="C7582" s="48" t="str">
        <f t="shared" ca="1" si="118"/>
        <v>_</v>
      </c>
      <c r="D7582" s="6"/>
    </row>
    <row r="7583" spans="1:4" x14ac:dyDescent="0.25">
      <c r="A7583" s="5"/>
      <c r="B7583" s="5"/>
      <c r="C7583" s="49" t="str">
        <f t="shared" ca="1" si="118"/>
        <v>_</v>
      </c>
      <c r="D7583" s="5"/>
    </row>
    <row r="7584" spans="1:4" x14ac:dyDescent="0.25">
      <c r="A7584" s="6"/>
      <c r="B7584" s="6"/>
      <c r="C7584" s="48" t="str">
        <f t="shared" ca="1" si="118"/>
        <v>_</v>
      </c>
      <c r="D7584" s="6"/>
    </row>
    <row r="7585" spans="1:4" x14ac:dyDescent="0.25">
      <c r="A7585" s="5"/>
      <c r="B7585" s="5"/>
      <c r="C7585" s="49" t="str">
        <f t="shared" ca="1" si="118"/>
        <v>_</v>
      </c>
      <c r="D7585" s="5"/>
    </row>
    <row r="7586" spans="1:4" x14ac:dyDescent="0.25">
      <c r="A7586" s="6"/>
      <c r="B7586" s="6"/>
      <c r="C7586" s="48" t="str">
        <f t="shared" ca="1" si="118"/>
        <v>_</v>
      </c>
      <c r="D7586" s="6"/>
    </row>
    <row r="7587" spans="1:4" x14ac:dyDescent="0.25">
      <c r="A7587" s="5"/>
      <c r="B7587" s="5"/>
      <c r="C7587" s="49" t="str">
        <f t="shared" ca="1" si="118"/>
        <v>_</v>
      </c>
      <c r="D7587" s="5"/>
    </row>
    <row r="7588" spans="1:4" x14ac:dyDescent="0.25">
      <c r="A7588" s="6"/>
      <c r="B7588" s="6"/>
      <c r="C7588" s="48" t="str">
        <f t="shared" ca="1" si="118"/>
        <v>_</v>
      </c>
      <c r="D7588" s="6"/>
    </row>
    <row r="7589" spans="1:4" x14ac:dyDescent="0.25">
      <c r="A7589" s="5"/>
      <c r="B7589" s="5"/>
      <c r="C7589" s="49" t="str">
        <f t="shared" ca="1" si="118"/>
        <v>_</v>
      </c>
      <c r="D7589" s="5"/>
    </row>
    <row r="7590" spans="1:4" x14ac:dyDescent="0.25">
      <c r="A7590" s="6"/>
      <c r="B7590" s="6"/>
      <c r="C7590" s="48" t="str">
        <f t="shared" ca="1" si="118"/>
        <v>_</v>
      </c>
      <c r="D7590" s="6"/>
    </row>
    <row r="7591" spans="1:4" x14ac:dyDescent="0.25">
      <c r="A7591" s="5"/>
      <c r="B7591" s="5"/>
      <c r="C7591" s="49" t="str">
        <f t="shared" ca="1" si="118"/>
        <v>_</v>
      </c>
      <c r="D7591" s="5"/>
    </row>
    <row r="7592" spans="1:4" x14ac:dyDescent="0.25">
      <c r="A7592" s="6"/>
      <c r="B7592" s="6"/>
      <c r="C7592" s="48" t="str">
        <f t="shared" ca="1" si="118"/>
        <v>_</v>
      </c>
      <c r="D7592" s="6"/>
    </row>
    <row r="7593" spans="1:4" x14ac:dyDescent="0.25">
      <c r="A7593" s="5"/>
      <c r="B7593" s="5"/>
      <c r="C7593" s="49" t="str">
        <f t="shared" ca="1" si="118"/>
        <v>_</v>
      </c>
      <c r="D7593" s="5"/>
    </row>
    <row r="7594" spans="1:4" x14ac:dyDescent="0.25">
      <c r="A7594" s="6"/>
      <c r="B7594" s="6"/>
      <c r="C7594" s="48" t="str">
        <f t="shared" ca="1" si="118"/>
        <v>_</v>
      </c>
      <c r="D7594" s="6"/>
    </row>
    <row r="7595" spans="1:4" x14ac:dyDescent="0.25">
      <c r="A7595" s="5"/>
      <c r="B7595" s="5"/>
      <c r="C7595" s="49" t="str">
        <f t="shared" ca="1" si="118"/>
        <v>_</v>
      </c>
      <c r="D7595" s="5"/>
    </row>
    <row r="7596" spans="1:4" x14ac:dyDescent="0.25">
      <c r="A7596" s="6"/>
      <c r="B7596" s="6"/>
      <c r="C7596" s="48" t="str">
        <f t="shared" ca="1" si="118"/>
        <v>_</v>
      </c>
      <c r="D7596" s="6"/>
    </row>
    <row r="7597" spans="1:4" x14ac:dyDescent="0.25">
      <c r="A7597" s="5"/>
      <c r="B7597" s="5"/>
      <c r="C7597" s="49" t="str">
        <f t="shared" ca="1" si="118"/>
        <v>_</v>
      </c>
      <c r="D7597" s="5"/>
    </row>
    <row r="7598" spans="1:4" x14ac:dyDescent="0.25">
      <c r="A7598" s="6"/>
      <c r="B7598" s="6"/>
      <c r="C7598" s="48" t="str">
        <f t="shared" ca="1" si="118"/>
        <v>_</v>
      </c>
      <c r="D7598" s="6"/>
    </row>
    <row r="7599" spans="1:4" x14ac:dyDescent="0.25">
      <c r="A7599" s="5"/>
      <c r="B7599" s="5"/>
      <c r="C7599" s="49" t="str">
        <f t="shared" ca="1" si="118"/>
        <v>_</v>
      </c>
      <c r="D7599" s="5"/>
    </row>
    <row r="7600" spans="1:4" x14ac:dyDescent="0.25">
      <c r="A7600" s="6"/>
      <c r="B7600" s="6"/>
      <c r="C7600" s="48" t="str">
        <f t="shared" ca="1" si="118"/>
        <v>_</v>
      </c>
      <c r="D7600" s="6"/>
    </row>
    <row r="7601" spans="1:4" x14ac:dyDescent="0.25">
      <c r="A7601" s="5"/>
      <c r="B7601" s="5"/>
      <c r="C7601" s="49" t="str">
        <f t="shared" ca="1" si="118"/>
        <v>_</v>
      </c>
      <c r="D7601" s="5"/>
    </row>
    <row r="7602" spans="1:4" x14ac:dyDescent="0.25">
      <c r="A7602" s="6"/>
      <c r="B7602" s="6"/>
      <c r="C7602" s="48" t="str">
        <f t="shared" ca="1" si="118"/>
        <v>_</v>
      </c>
      <c r="D7602" s="6"/>
    </row>
    <row r="7603" spans="1:4" x14ac:dyDescent="0.25">
      <c r="A7603" s="5"/>
      <c r="B7603" s="5"/>
      <c r="C7603" s="49" t="str">
        <f t="shared" ca="1" si="118"/>
        <v>_</v>
      </c>
      <c r="D7603" s="5"/>
    </row>
    <row r="7604" spans="1:4" x14ac:dyDescent="0.25">
      <c r="A7604" s="6"/>
      <c r="B7604" s="6"/>
      <c r="C7604" s="48" t="str">
        <f t="shared" ca="1" si="118"/>
        <v>_</v>
      </c>
      <c r="D7604" s="6"/>
    </row>
    <row r="7605" spans="1:4" x14ac:dyDescent="0.25">
      <c r="A7605" s="5"/>
      <c r="B7605" s="5"/>
      <c r="C7605" s="49" t="str">
        <f t="shared" ca="1" si="118"/>
        <v>_</v>
      </c>
      <c r="D7605" s="5"/>
    </row>
    <row r="7606" spans="1:4" x14ac:dyDescent="0.25">
      <c r="A7606" s="6"/>
      <c r="B7606" s="6"/>
      <c r="C7606" s="48" t="str">
        <f t="shared" ca="1" si="118"/>
        <v>_</v>
      </c>
      <c r="D7606" s="6"/>
    </row>
    <row r="7607" spans="1:4" x14ac:dyDescent="0.25">
      <c r="A7607" s="5"/>
      <c r="B7607" s="5"/>
      <c r="C7607" s="49" t="str">
        <f t="shared" ca="1" si="118"/>
        <v>_</v>
      </c>
      <c r="D7607" s="5"/>
    </row>
    <row r="7608" spans="1:4" x14ac:dyDescent="0.25">
      <c r="A7608" s="6"/>
      <c r="B7608" s="6"/>
      <c r="C7608" s="48" t="str">
        <f t="shared" ca="1" si="118"/>
        <v>_</v>
      </c>
      <c r="D7608" s="6"/>
    </row>
    <row r="7609" spans="1:4" x14ac:dyDescent="0.25">
      <c r="A7609" s="5"/>
      <c r="B7609" s="5"/>
      <c r="C7609" s="49" t="str">
        <f t="shared" ca="1" si="118"/>
        <v>_</v>
      </c>
      <c r="D7609" s="5"/>
    </row>
    <row r="7610" spans="1:4" x14ac:dyDescent="0.25">
      <c r="A7610" s="6"/>
      <c r="B7610" s="6"/>
      <c r="C7610" s="48" t="str">
        <f t="shared" ca="1" si="118"/>
        <v>_</v>
      </c>
      <c r="D7610" s="6"/>
    </row>
    <row r="7611" spans="1:4" x14ac:dyDescent="0.25">
      <c r="A7611" s="5"/>
      <c r="B7611" s="5"/>
      <c r="C7611" s="49" t="str">
        <f t="shared" ca="1" si="118"/>
        <v>_</v>
      </c>
      <c r="D7611" s="5"/>
    </row>
    <row r="7612" spans="1:4" x14ac:dyDescent="0.25">
      <c r="A7612" s="6"/>
      <c r="B7612" s="6"/>
      <c r="C7612" s="48" t="str">
        <f t="shared" ca="1" si="118"/>
        <v>_</v>
      </c>
      <c r="D7612" s="6"/>
    </row>
    <row r="7613" spans="1:4" x14ac:dyDescent="0.25">
      <c r="A7613" s="5"/>
      <c r="B7613" s="5"/>
      <c r="C7613" s="49" t="str">
        <f t="shared" ca="1" si="118"/>
        <v>_</v>
      </c>
      <c r="D7613" s="5"/>
    </row>
    <row r="7614" spans="1:4" x14ac:dyDescent="0.25">
      <c r="A7614" s="6"/>
      <c r="B7614" s="6"/>
      <c r="C7614" s="48" t="str">
        <f t="shared" ca="1" si="118"/>
        <v>_</v>
      </c>
      <c r="D7614" s="6"/>
    </row>
    <row r="7615" spans="1:4" x14ac:dyDescent="0.25">
      <c r="A7615" s="5"/>
      <c r="B7615" s="5"/>
      <c r="C7615" s="49" t="str">
        <f t="shared" ca="1" si="118"/>
        <v>_</v>
      </c>
      <c r="D7615" s="5"/>
    </row>
    <row r="7616" spans="1:4" x14ac:dyDescent="0.25">
      <c r="A7616" s="6"/>
      <c r="B7616" s="6"/>
      <c r="C7616" s="48" t="str">
        <f t="shared" ca="1" si="118"/>
        <v>_</v>
      </c>
      <c r="D7616" s="6"/>
    </row>
    <row r="7617" spans="1:4" x14ac:dyDescent="0.25">
      <c r="A7617" s="5"/>
      <c r="B7617" s="5"/>
      <c r="C7617" s="49" t="str">
        <f t="shared" ca="1" si="118"/>
        <v>_</v>
      </c>
      <c r="D7617" s="5"/>
    </row>
    <row r="7618" spans="1:4" x14ac:dyDescent="0.25">
      <c r="A7618" s="6"/>
      <c r="B7618" s="6"/>
      <c r="C7618" s="48" t="str">
        <f t="shared" ca="1" si="118"/>
        <v>_</v>
      </c>
      <c r="D7618" s="6"/>
    </row>
    <row r="7619" spans="1:4" x14ac:dyDescent="0.25">
      <c r="A7619" s="5"/>
      <c r="B7619" s="5"/>
      <c r="C7619" s="49" t="str">
        <f t="shared" ca="1" si="118"/>
        <v>_</v>
      </c>
      <c r="D7619" s="5"/>
    </row>
    <row r="7620" spans="1:4" x14ac:dyDescent="0.25">
      <c r="A7620" s="6"/>
      <c r="B7620" s="6"/>
      <c r="C7620" s="48" t="str">
        <f t="shared" ref="C7620:C7683" ca="1" si="119">INDIRECT("A"&amp;ROW())&amp;"_"&amp;INDIRECT("B"&amp;ROW())</f>
        <v>_</v>
      </c>
      <c r="D7620" s="6"/>
    </row>
    <row r="7621" spans="1:4" x14ac:dyDescent="0.25">
      <c r="A7621" s="5"/>
      <c r="B7621" s="5"/>
      <c r="C7621" s="49" t="str">
        <f t="shared" ca="1" si="119"/>
        <v>_</v>
      </c>
      <c r="D7621" s="5"/>
    </row>
    <row r="7622" spans="1:4" x14ac:dyDescent="0.25">
      <c r="A7622" s="6"/>
      <c r="B7622" s="6"/>
      <c r="C7622" s="48" t="str">
        <f t="shared" ca="1" si="119"/>
        <v>_</v>
      </c>
      <c r="D7622" s="6"/>
    </row>
    <row r="7623" spans="1:4" x14ac:dyDescent="0.25">
      <c r="A7623" s="5"/>
      <c r="B7623" s="5"/>
      <c r="C7623" s="49" t="str">
        <f t="shared" ca="1" si="119"/>
        <v>_</v>
      </c>
      <c r="D7623" s="5"/>
    </row>
    <row r="7624" spans="1:4" x14ac:dyDescent="0.25">
      <c r="A7624" s="6"/>
      <c r="B7624" s="6"/>
      <c r="C7624" s="48" t="str">
        <f t="shared" ca="1" si="119"/>
        <v>_</v>
      </c>
      <c r="D7624" s="6"/>
    </row>
    <row r="7625" spans="1:4" x14ac:dyDescent="0.25">
      <c r="A7625" s="5"/>
      <c r="B7625" s="5"/>
      <c r="C7625" s="49" t="str">
        <f t="shared" ca="1" si="119"/>
        <v>_</v>
      </c>
      <c r="D7625" s="5"/>
    </row>
    <row r="7626" spans="1:4" x14ac:dyDescent="0.25">
      <c r="A7626" s="6"/>
      <c r="B7626" s="6"/>
      <c r="C7626" s="48" t="str">
        <f t="shared" ca="1" si="119"/>
        <v>_</v>
      </c>
      <c r="D7626" s="6"/>
    </row>
    <row r="7627" spans="1:4" x14ac:dyDescent="0.25">
      <c r="A7627" s="5"/>
      <c r="B7627" s="5"/>
      <c r="C7627" s="49" t="str">
        <f t="shared" ca="1" si="119"/>
        <v>_</v>
      </c>
      <c r="D7627" s="5"/>
    </row>
    <row r="7628" spans="1:4" x14ac:dyDescent="0.25">
      <c r="A7628" s="6"/>
      <c r="B7628" s="6"/>
      <c r="C7628" s="48" t="str">
        <f t="shared" ca="1" si="119"/>
        <v>_</v>
      </c>
      <c r="D7628" s="6"/>
    </row>
    <row r="7629" spans="1:4" x14ac:dyDescent="0.25">
      <c r="A7629" s="5"/>
      <c r="B7629" s="5"/>
      <c r="C7629" s="49" t="str">
        <f t="shared" ca="1" si="119"/>
        <v>_</v>
      </c>
      <c r="D7629" s="5"/>
    </row>
    <row r="7630" spans="1:4" x14ac:dyDescent="0.25">
      <c r="A7630" s="6"/>
      <c r="B7630" s="6"/>
      <c r="C7630" s="48" t="str">
        <f t="shared" ca="1" si="119"/>
        <v>_</v>
      </c>
      <c r="D7630" s="6"/>
    </row>
    <row r="7631" spans="1:4" x14ac:dyDescent="0.25">
      <c r="A7631" s="5"/>
      <c r="B7631" s="5"/>
      <c r="C7631" s="49" t="str">
        <f t="shared" ca="1" si="119"/>
        <v>_</v>
      </c>
      <c r="D7631" s="5"/>
    </row>
    <row r="7632" spans="1:4" x14ac:dyDescent="0.25">
      <c r="A7632" s="6"/>
      <c r="B7632" s="6"/>
      <c r="C7632" s="48" t="str">
        <f t="shared" ca="1" si="119"/>
        <v>_</v>
      </c>
      <c r="D7632" s="6"/>
    </row>
    <row r="7633" spans="1:4" x14ac:dyDescent="0.25">
      <c r="A7633" s="5"/>
      <c r="B7633" s="5"/>
      <c r="C7633" s="49" t="str">
        <f t="shared" ca="1" si="119"/>
        <v>_</v>
      </c>
      <c r="D7633" s="5"/>
    </row>
    <row r="7634" spans="1:4" x14ac:dyDescent="0.25">
      <c r="A7634" s="6"/>
      <c r="B7634" s="6"/>
      <c r="C7634" s="48" t="str">
        <f t="shared" ca="1" si="119"/>
        <v>_</v>
      </c>
      <c r="D7634" s="6"/>
    </row>
    <row r="7635" spans="1:4" x14ac:dyDescent="0.25">
      <c r="A7635" s="5"/>
      <c r="B7635" s="5"/>
      <c r="C7635" s="49" t="str">
        <f t="shared" ca="1" si="119"/>
        <v>_</v>
      </c>
      <c r="D7635" s="5"/>
    </row>
    <row r="7636" spans="1:4" x14ac:dyDescent="0.25">
      <c r="A7636" s="6"/>
      <c r="B7636" s="6"/>
      <c r="C7636" s="48" t="str">
        <f t="shared" ca="1" si="119"/>
        <v>_</v>
      </c>
      <c r="D7636" s="6"/>
    </row>
    <row r="7637" spans="1:4" x14ac:dyDescent="0.25">
      <c r="A7637" s="5"/>
      <c r="B7637" s="5"/>
      <c r="C7637" s="49" t="str">
        <f t="shared" ca="1" si="119"/>
        <v>_</v>
      </c>
      <c r="D7637" s="5"/>
    </row>
    <row r="7638" spans="1:4" x14ac:dyDescent="0.25">
      <c r="A7638" s="6"/>
      <c r="B7638" s="6"/>
      <c r="C7638" s="48" t="str">
        <f t="shared" ca="1" si="119"/>
        <v>_</v>
      </c>
      <c r="D7638" s="6"/>
    </row>
    <row r="7639" spans="1:4" x14ac:dyDescent="0.25">
      <c r="A7639" s="5"/>
      <c r="B7639" s="5"/>
      <c r="C7639" s="49" t="str">
        <f t="shared" ca="1" si="119"/>
        <v>_</v>
      </c>
      <c r="D7639" s="5"/>
    </row>
    <row r="7640" spans="1:4" x14ac:dyDescent="0.25">
      <c r="A7640" s="6"/>
      <c r="B7640" s="6"/>
      <c r="C7640" s="48" t="str">
        <f t="shared" ca="1" si="119"/>
        <v>_</v>
      </c>
      <c r="D7640" s="6"/>
    </row>
    <row r="7641" spans="1:4" x14ac:dyDescent="0.25">
      <c r="A7641" s="5"/>
      <c r="B7641" s="5"/>
      <c r="C7641" s="49" t="str">
        <f t="shared" ca="1" si="119"/>
        <v>_</v>
      </c>
      <c r="D7641" s="5"/>
    </row>
    <row r="7642" spans="1:4" x14ac:dyDescent="0.25">
      <c r="A7642" s="6"/>
      <c r="B7642" s="6"/>
      <c r="C7642" s="48" t="str">
        <f t="shared" ca="1" si="119"/>
        <v>_</v>
      </c>
      <c r="D7642" s="6"/>
    </row>
    <row r="7643" spans="1:4" x14ac:dyDescent="0.25">
      <c r="A7643" s="5"/>
      <c r="B7643" s="5"/>
      <c r="C7643" s="49" t="str">
        <f t="shared" ca="1" si="119"/>
        <v>_</v>
      </c>
      <c r="D7643" s="5"/>
    </row>
    <row r="7644" spans="1:4" x14ac:dyDescent="0.25">
      <c r="A7644" s="6"/>
      <c r="B7644" s="6"/>
      <c r="C7644" s="48" t="str">
        <f t="shared" ca="1" si="119"/>
        <v>_</v>
      </c>
      <c r="D7644" s="6"/>
    </row>
    <row r="7645" spans="1:4" x14ac:dyDescent="0.25">
      <c r="A7645" s="5"/>
      <c r="B7645" s="5"/>
      <c r="C7645" s="49" t="str">
        <f t="shared" ca="1" si="119"/>
        <v>_</v>
      </c>
      <c r="D7645" s="5"/>
    </row>
    <row r="7646" spans="1:4" x14ac:dyDescent="0.25">
      <c r="A7646" s="6"/>
      <c r="B7646" s="6"/>
      <c r="C7646" s="48" t="str">
        <f t="shared" ca="1" si="119"/>
        <v>_</v>
      </c>
      <c r="D7646" s="6"/>
    </row>
    <row r="7647" spans="1:4" x14ac:dyDescent="0.25">
      <c r="A7647" s="5"/>
      <c r="B7647" s="5"/>
      <c r="C7647" s="49" t="str">
        <f t="shared" ca="1" si="119"/>
        <v>_</v>
      </c>
      <c r="D7647" s="5"/>
    </row>
    <row r="7648" spans="1:4" x14ac:dyDescent="0.25">
      <c r="A7648" s="6"/>
      <c r="B7648" s="6"/>
      <c r="C7648" s="48" t="str">
        <f t="shared" ca="1" si="119"/>
        <v>_</v>
      </c>
      <c r="D7648" s="6"/>
    </row>
    <row r="7649" spans="1:4" x14ac:dyDescent="0.25">
      <c r="A7649" s="5"/>
      <c r="B7649" s="5"/>
      <c r="C7649" s="49" t="str">
        <f t="shared" ca="1" si="119"/>
        <v>_</v>
      </c>
      <c r="D7649" s="5"/>
    </row>
    <row r="7650" spans="1:4" x14ac:dyDescent="0.25">
      <c r="A7650" s="6"/>
      <c r="B7650" s="6"/>
      <c r="C7650" s="48" t="str">
        <f t="shared" ca="1" si="119"/>
        <v>_</v>
      </c>
      <c r="D7650" s="6"/>
    </row>
    <row r="7651" spans="1:4" x14ac:dyDescent="0.25">
      <c r="A7651" s="5"/>
      <c r="B7651" s="5"/>
      <c r="C7651" s="49" t="str">
        <f t="shared" ca="1" si="119"/>
        <v>_</v>
      </c>
      <c r="D7651" s="5"/>
    </row>
    <row r="7652" spans="1:4" x14ac:dyDescent="0.25">
      <c r="A7652" s="6"/>
      <c r="B7652" s="6"/>
      <c r="C7652" s="48" t="str">
        <f t="shared" ca="1" si="119"/>
        <v>_</v>
      </c>
      <c r="D7652" s="6"/>
    </row>
    <row r="7653" spans="1:4" x14ac:dyDescent="0.25">
      <c r="A7653" s="5"/>
      <c r="B7653" s="5"/>
      <c r="C7653" s="49" t="str">
        <f t="shared" ca="1" si="119"/>
        <v>_</v>
      </c>
      <c r="D7653" s="5"/>
    </row>
    <row r="7654" spans="1:4" x14ac:dyDescent="0.25">
      <c r="A7654" s="6"/>
      <c r="B7654" s="6"/>
      <c r="C7654" s="48" t="str">
        <f t="shared" ca="1" si="119"/>
        <v>_</v>
      </c>
      <c r="D7654" s="6"/>
    </row>
    <row r="7655" spans="1:4" x14ac:dyDescent="0.25">
      <c r="A7655" s="5"/>
      <c r="B7655" s="5"/>
      <c r="C7655" s="49" t="str">
        <f t="shared" ca="1" si="119"/>
        <v>_</v>
      </c>
      <c r="D7655" s="5"/>
    </row>
    <row r="7656" spans="1:4" x14ac:dyDescent="0.25">
      <c r="A7656" s="6"/>
      <c r="B7656" s="6"/>
      <c r="C7656" s="48" t="str">
        <f t="shared" ca="1" si="119"/>
        <v>_</v>
      </c>
      <c r="D7656" s="6"/>
    </row>
    <row r="7657" spans="1:4" x14ac:dyDescent="0.25">
      <c r="A7657" s="5"/>
      <c r="B7657" s="5"/>
      <c r="C7657" s="49" t="str">
        <f t="shared" ca="1" si="119"/>
        <v>_</v>
      </c>
      <c r="D7657" s="5"/>
    </row>
    <row r="7658" spans="1:4" x14ac:dyDescent="0.25">
      <c r="A7658" s="6"/>
      <c r="B7658" s="6"/>
      <c r="C7658" s="48" t="str">
        <f t="shared" ca="1" si="119"/>
        <v>_</v>
      </c>
      <c r="D7658" s="6"/>
    </row>
    <row r="7659" spans="1:4" x14ac:dyDescent="0.25">
      <c r="A7659" s="5"/>
      <c r="B7659" s="5"/>
      <c r="C7659" s="49" t="str">
        <f t="shared" ca="1" si="119"/>
        <v>_</v>
      </c>
      <c r="D7659" s="5"/>
    </row>
    <row r="7660" spans="1:4" x14ac:dyDescent="0.25">
      <c r="A7660" s="6"/>
      <c r="B7660" s="6"/>
      <c r="C7660" s="48" t="str">
        <f t="shared" ca="1" si="119"/>
        <v>_</v>
      </c>
      <c r="D7660" s="6"/>
    </row>
    <row r="7661" spans="1:4" x14ac:dyDescent="0.25">
      <c r="A7661" s="5"/>
      <c r="B7661" s="5"/>
      <c r="C7661" s="49" t="str">
        <f t="shared" ca="1" si="119"/>
        <v>_</v>
      </c>
      <c r="D7661" s="5"/>
    </row>
    <row r="7662" spans="1:4" x14ac:dyDescent="0.25">
      <c r="A7662" s="6"/>
      <c r="B7662" s="6"/>
      <c r="C7662" s="48" t="str">
        <f t="shared" ca="1" si="119"/>
        <v>_</v>
      </c>
      <c r="D7662" s="6"/>
    </row>
    <row r="7663" spans="1:4" x14ac:dyDescent="0.25">
      <c r="A7663" s="5"/>
      <c r="B7663" s="5"/>
      <c r="C7663" s="49" t="str">
        <f t="shared" ca="1" si="119"/>
        <v>_</v>
      </c>
      <c r="D7663" s="5"/>
    </row>
    <row r="7664" spans="1:4" x14ac:dyDescent="0.25">
      <c r="A7664" s="6"/>
      <c r="B7664" s="6"/>
      <c r="C7664" s="48" t="str">
        <f t="shared" ca="1" si="119"/>
        <v>_</v>
      </c>
      <c r="D7664" s="6"/>
    </row>
    <row r="7665" spans="1:4" x14ac:dyDescent="0.25">
      <c r="A7665" s="5"/>
      <c r="B7665" s="5"/>
      <c r="C7665" s="49" t="str">
        <f t="shared" ca="1" si="119"/>
        <v>_</v>
      </c>
      <c r="D7665" s="5"/>
    </row>
    <row r="7666" spans="1:4" x14ac:dyDescent="0.25">
      <c r="A7666" s="6"/>
      <c r="B7666" s="6"/>
      <c r="C7666" s="48" t="str">
        <f t="shared" ca="1" si="119"/>
        <v>_</v>
      </c>
      <c r="D7666" s="6"/>
    </row>
    <row r="7667" spans="1:4" x14ac:dyDescent="0.25">
      <c r="A7667" s="5"/>
      <c r="B7667" s="5"/>
      <c r="C7667" s="49" t="str">
        <f t="shared" ca="1" si="119"/>
        <v>_</v>
      </c>
      <c r="D7667" s="5"/>
    </row>
    <row r="7668" spans="1:4" x14ac:dyDescent="0.25">
      <c r="A7668" s="6"/>
      <c r="B7668" s="6"/>
      <c r="C7668" s="48" t="str">
        <f t="shared" ca="1" si="119"/>
        <v>_</v>
      </c>
      <c r="D7668" s="6"/>
    </row>
    <row r="7669" spans="1:4" x14ac:dyDescent="0.25">
      <c r="A7669" s="5"/>
      <c r="B7669" s="5"/>
      <c r="C7669" s="49" t="str">
        <f t="shared" ca="1" si="119"/>
        <v>_</v>
      </c>
      <c r="D7669" s="5"/>
    </row>
    <row r="7670" spans="1:4" x14ac:dyDescent="0.25">
      <c r="A7670" s="6"/>
      <c r="B7670" s="6"/>
      <c r="C7670" s="48" t="str">
        <f t="shared" ca="1" si="119"/>
        <v>_</v>
      </c>
      <c r="D7670" s="6"/>
    </row>
    <row r="7671" spans="1:4" x14ac:dyDescent="0.25">
      <c r="A7671" s="5"/>
      <c r="B7671" s="5"/>
      <c r="C7671" s="49" t="str">
        <f t="shared" ca="1" si="119"/>
        <v>_</v>
      </c>
      <c r="D7671" s="5"/>
    </row>
    <row r="7672" spans="1:4" x14ac:dyDescent="0.25">
      <c r="A7672" s="6"/>
      <c r="B7672" s="6"/>
      <c r="C7672" s="48" t="str">
        <f t="shared" ca="1" si="119"/>
        <v>_</v>
      </c>
      <c r="D7672" s="6"/>
    </row>
    <row r="7673" spans="1:4" x14ac:dyDescent="0.25">
      <c r="A7673" s="5"/>
      <c r="B7673" s="5"/>
      <c r="C7673" s="49" t="str">
        <f t="shared" ca="1" si="119"/>
        <v>_</v>
      </c>
      <c r="D7673" s="5"/>
    </row>
    <row r="7674" spans="1:4" x14ac:dyDescent="0.25">
      <c r="A7674" s="6"/>
      <c r="B7674" s="6"/>
      <c r="C7674" s="48" t="str">
        <f t="shared" ca="1" si="119"/>
        <v>_</v>
      </c>
      <c r="D7674" s="6"/>
    </row>
    <row r="7675" spans="1:4" x14ac:dyDescent="0.25">
      <c r="A7675" s="5"/>
      <c r="B7675" s="5"/>
      <c r="C7675" s="49" t="str">
        <f t="shared" ca="1" si="119"/>
        <v>_</v>
      </c>
      <c r="D7675" s="5"/>
    </row>
    <row r="7676" spans="1:4" x14ac:dyDescent="0.25">
      <c r="A7676" s="6"/>
      <c r="B7676" s="6"/>
      <c r="C7676" s="48" t="str">
        <f t="shared" ca="1" si="119"/>
        <v>_</v>
      </c>
      <c r="D7676" s="6"/>
    </row>
    <row r="7677" spans="1:4" x14ac:dyDescent="0.25">
      <c r="A7677" s="5"/>
      <c r="B7677" s="5"/>
      <c r="C7677" s="49" t="str">
        <f t="shared" ca="1" si="119"/>
        <v>_</v>
      </c>
      <c r="D7677" s="5"/>
    </row>
    <row r="7678" spans="1:4" x14ac:dyDescent="0.25">
      <c r="A7678" s="6"/>
      <c r="B7678" s="6"/>
      <c r="C7678" s="48" t="str">
        <f t="shared" ca="1" si="119"/>
        <v>_</v>
      </c>
      <c r="D7678" s="6"/>
    </row>
    <row r="7679" spans="1:4" x14ac:dyDescent="0.25">
      <c r="A7679" s="5"/>
      <c r="B7679" s="5"/>
      <c r="C7679" s="49" t="str">
        <f t="shared" ca="1" si="119"/>
        <v>_</v>
      </c>
      <c r="D7679" s="5"/>
    </row>
    <row r="7680" spans="1:4" x14ac:dyDescent="0.25">
      <c r="A7680" s="6"/>
      <c r="B7680" s="6"/>
      <c r="C7680" s="48" t="str">
        <f t="shared" ca="1" si="119"/>
        <v>_</v>
      </c>
      <c r="D7680" s="6"/>
    </row>
    <row r="7681" spans="1:4" x14ac:dyDescent="0.25">
      <c r="A7681" s="5"/>
      <c r="B7681" s="5"/>
      <c r="C7681" s="49" t="str">
        <f t="shared" ca="1" si="119"/>
        <v>_</v>
      </c>
      <c r="D7681" s="5"/>
    </row>
    <row r="7682" spans="1:4" x14ac:dyDescent="0.25">
      <c r="A7682" s="6"/>
      <c r="B7682" s="6"/>
      <c r="C7682" s="48" t="str">
        <f t="shared" ca="1" si="119"/>
        <v>_</v>
      </c>
      <c r="D7682" s="6"/>
    </row>
    <row r="7683" spans="1:4" x14ac:dyDescent="0.25">
      <c r="A7683" s="5"/>
      <c r="B7683" s="5"/>
      <c r="C7683" s="49" t="str">
        <f t="shared" ca="1" si="119"/>
        <v>_</v>
      </c>
      <c r="D7683" s="5"/>
    </row>
    <row r="7684" spans="1:4" x14ac:dyDescent="0.25">
      <c r="A7684" s="6"/>
      <c r="B7684" s="6"/>
      <c r="C7684" s="48" t="str">
        <f t="shared" ref="C7684:C7747" ca="1" si="120">INDIRECT("A"&amp;ROW())&amp;"_"&amp;INDIRECT("B"&amp;ROW())</f>
        <v>_</v>
      </c>
      <c r="D7684" s="6"/>
    </row>
    <row r="7685" spans="1:4" x14ac:dyDescent="0.25">
      <c r="A7685" s="5"/>
      <c r="B7685" s="5"/>
      <c r="C7685" s="49" t="str">
        <f t="shared" ca="1" si="120"/>
        <v>_</v>
      </c>
      <c r="D7685" s="5"/>
    </row>
    <row r="7686" spans="1:4" x14ac:dyDescent="0.25">
      <c r="A7686" s="6"/>
      <c r="B7686" s="6"/>
      <c r="C7686" s="48" t="str">
        <f t="shared" ca="1" si="120"/>
        <v>_</v>
      </c>
      <c r="D7686" s="6"/>
    </row>
    <row r="7687" spans="1:4" x14ac:dyDescent="0.25">
      <c r="A7687" s="5"/>
      <c r="B7687" s="5"/>
      <c r="C7687" s="49" t="str">
        <f t="shared" ca="1" si="120"/>
        <v>_</v>
      </c>
      <c r="D7687" s="5"/>
    </row>
    <row r="7688" spans="1:4" x14ac:dyDescent="0.25">
      <c r="A7688" s="6"/>
      <c r="B7688" s="6"/>
      <c r="C7688" s="48" t="str">
        <f t="shared" ca="1" si="120"/>
        <v>_</v>
      </c>
      <c r="D7688" s="6"/>
    </row>
    <row r="7689" spans="1:4" x14ac:dyDescent="0.25">
      <c r="A7689" s="5"/>
      <c r="B7689" s="5"/>
      <c r="C7689" s="49" t="str">
        <f t="shared" ca="1" si="120"/>
        <v>_</v>
      </c>
      <c r="D7689" s="5"/>
    </row>
    <row r="7690" spans="1:4" x14ac:dyDescent="0.25">
      <c r="A7690" s="6"/>
      <c r="B7690" s="6"/>
      <c r="C7690" s="48" t="str">
        <f t="shared" ca="1" si="120"/>
        <v>_</v>
      </c>
      <c r="D7690" s="6"/>
    </row>
    <row r="7691" spans="1:4" x14ac:dyDescent="0.25">
      <c r="A7691" s="5"/>
      <c r="B7691" s="5"/>
      <c r="C7691" s="49" t="str">
        <f t="shared" ca="1" si="120"/>
        <v>_</v>
      </c>
      <c r="D7691" s="5"/>
    </row>
    <row r="7692" spans="1:4" x14ac:dyDescent="0.25">
      <c r="A7692" s="6"/>
      <c r="B7692" s="6"/>
      <c r="C7692" s="48" t="str">
        <f t="shared" ca="1" si="120"/>
        <v>_</v>
      </c>
      <c r="D7692" s="6"/>
    </row>
    <row r="7693" spans="1:4" x14ac:dyDescent="0.25">
      <c r="A7693" s="5"/>
      <c r="B7693" s="5"/>
      <c r="C7693" s="49" t="str">
        <f t="shared" ca="1" si="120"/>
        <v>_</v>
      </c>
      <c r="D7693" s="5"/>
    </row>
    <row r="7694" spans="1:4" x14ac:dyDescent="0.25">
      <c r="A7694" s="6"/>
      <c r="B7694" s="6"/>
      <c r="C7694" s="48" t="str">
        <f t="shared" ca="1" si="120"/>
        <v>_</v>
      </c>
      <c r="D7694" s="6"/>
    </row>
    <row r="7695" spans="1:4" x14ac:dyDescent="0.25">
      <c r="A7695" s="5"/>
      <c r="B7695" s="5"/>
      <c r="C7695" s="49" t="str">
        <f t="shared" ca="1" si="120"/>
        <v>_</v>
      </c>
      <c r="D7695" s="5"/>
    </row>
    <row r="7696" spans="1:4" x14ac:dyDescent="0.25">
      <c r="A7696" s="6"/>
      <c r="B7696" s="6"/>
      <c r="C7696" s="48" t="str">
        <f t="shared" ca="1" si="120"/>
        <v>_</v>
      </c>
      <c r="D7696" s="6"/>
    </row>
    <row r="7697" spans="1:4" x14ac:dyDescent="0.25">
      <c r="A7697" s="5"/>
      <c r="B7697" s="5"/>
      <c r="C7697" s="49" t="str">
        <f t="shared" ca="1" si="120"/>
        <v>_</v>
      </c>
      <c r="D7697" s="5"/>
    </row>
    <row r="7698" spans="1:4" x14ac:dyDescent="0.25">
      <c r="A7698" s="6"/>
      <c r="B7698" s="6"/>
      <c r="C7698" s="48" t="str">
        <f t="shared" ca="1" si="120"/>
        <v>_</v>
      </c>
      <c r="D7698" s="6"/>
    </row>
    <row r="7699" spans="1:4" x14ac:dyDescent="0.25">
      <c r="A7699" s="5"/>
      <c r="B7699" s="5"/>
      <c r="C7699" s="49" t="str">
        <f t="shared" ca="1" si="120"/>
        <v>_</v>
      </c>
      <c r="D7699" s="5"/>
    </row>
    <row r="7700" spans="1:4" x14ac:dyDescent="0.25">
      <c r="A7700" s="6"/>
      <c r="B7700" s="6"/>
      <c r="C7700" s="48" t="str">
        <f t="shared" ca="1" si="120"/>
        <v>_</v>
      </c>
      <c r="D7700" s="6"/>
    </row>
    <row r="7701" spans="1:4" x14ac:dyDescent="0.25">
      <c r="A7701" s="5"/>
      <c r="B7701" s="5"/>
      <c r="C7701" s="49" t="str">
        <f t="shared" ca="1" si="120"/>
        <v>_</v>
      </c>
      <c r="D7701" s="5"/>
    </row>
    <row r="7702" spans="1:4" x14ac:dyDescent="0.25">
      <c r="A7702" s="6"/>
      <c r="B7702" s="6"/>
      <c r="C7702" s="48" t="str">
        <f t="shared" ca="1" si="120"/>
        <v>_</v>
      </c>
      <c r="D7702" s="6"/>
    </row>
    <row r="7703" spans="1:4" x14ac:dyDescent="0.25">
      <c r="A7703" s="5"/>
      <c r="B7703" s="5"/>
      <c r="C7703" s="49" t="str">
        <f t="shared" ca="1" si="120"/>
        <v>_</v>
      </c>
      <c r="D7703" s="5"/>
    </row>
    <row r="7704" spans="1:4" x14ac:dyDescent="0.25">
      <c r="A7704" s="6"/>
      <c r="B7704" s="6"/>
      <c r="C7704" s="48" t="str">
        <f t="shared" ca="1" si="120"/>
        <v>_</v>
      </c>
      <c r="D7704" s="6"/>
    </row>
    <row r="7705" spans="1:4" x14ac:dyDescent="0.25">
      <c r="A7705" s="5"/>
      <c r="B7705" s="5"/>
      <c r="C7705" s="49" t="str">
        <f t="shared" ca="1" si="120"/>
        <v>_</v>
      </c>
      <c r="D7705" s="5"/>
    </row>
    <row r="7706" spans="1:4" x14ac:dyDescent="0.25">
      <c r="A7706" s="6"/>
      <c r="B7706" s="6"/>
      <c r="C7706" s="48" t="str">
        <f t="shared" ca="1" si="120"/>
        <v>_</v>
      </c>
      <c r="D7706" s="6"/>
    </row>
    <row r="7707" spans="1:4" x14ac:dyDescent="0.25">
      <c r="A7707" s="5"/>
      <c r="B7707" s="5"/>
      <c r="C7707" s="49" t="str">
        <f t="shared" ca="1" si="120"/>
        <v>_</v>
      </c>
      <c r="D7707" s="5"/>
    </row>
    <row r="7708" spans="1:4" x14ac:dyDescent="0.25">
      <c r="A7708" s="6"/>
      <c r="B7708" s="6"/>
      <c r="C7708" s="48" t="str">
        <f t="shared" ca="1" si="120"/>
        <v>_</v>
      </c>
      <c r="D7708" s="6"/>
    </row>
    <row r="7709" spans="1:4" x14ac:dyDescent="0.25">
      <c r="A7709" s="5"/>
      <c r="B7709" s="5"/>
      <c r="C7709" s="49" t="str">
        <f t="shared" ca="1" si="120"/>
        <v>_</v>
      </c>
      <c r="D7709" s="5"/>
    </row>
    <row r="7710" spans="1:4" x14ac:dyDescent="0.25">
      <c r="A7710" s="6"/>
      <c r="B7710" s="6"/>
      <c r="C7710" s="48" t="str">
        <f t="shared" ca="1" si="120"/>
        <v>_</v>
      </c>
      <c r="D7710" s="6"/>
    </row>
    <row r="7711" spans="1:4" x14ac:dyDescent="0.25">
      <c r="A7711" s="5"/>
      <c r="B7711" s="5"/>
      <c r="C7711" s="49" t="str">
        <f t="shared" ca="1" si="120"/>
        <v>_</v>
      </c>
      <c r="D7711" s="5"/>
    </row>
    <row r="7712" spans="1:4" x14ac:dyDescent="0.25">
      <c r="A7712" s="6"/>
      <c r="B7712" s="6"/>
      <c r="C7712" s="48" t="str">
        <f t="shared" ca="1" si="120"/>
        <v>_</v>
      </c>
      <c r="D7712" s="6"/>
    </row>
    <row r="7713" spans="1:4" x14ac:dyDescent="0.25">
      <c r="A7713" s="5"/>
      <c r="B7713" s="5"/>
      <c r="C7713" s="49" t="str">
        <f t="shared" ca="1" si="120"/>
        <v>_</v>
      </c>
      <c r="D7713" s="5"/>
    </row>
    <row r="7714" spans="1:4" x14ac:dyDescent="0.25">
      <c r="A7714" s="6"/>
      <c r="B7714" s="6"/>
      <c r="C7714" s="48" t="str">
        <f t="shared" ca="1" si="120"/>
        <v>_</v>
      </c>
      <c r="D7714" s="6"/>
    </row>
    <row r="7715" spans="1:4" x14ac:dyDescent="0.25">
      <c r="A7715" s="5"/>
      <c r="B7715" s="5"/>
      <c r="C7715" s="49" t="str">
        <f t="shared" ca="1" si="120"/>
        <v>_</v>
      </c>
      <c r="D7715" s="5"/>
    </row>
    <row r="7716" spans="1:4" x14ac:dyDescent="0.25">
      <c r="A7716" s="6"/>
      <c r="B7716" s="6"/>
      <c r="C7716" s="48" t="str">
        <f t="shared" ca="1" si="120"/>
        <v>_</v>
      </c>
      <c r="D7716" s="6"/>
    </row>
    <row r="7717" spans="1:4" x14ac:dyDescent="0.25">
      <c r="A7717" s="5"/>
      <c r="B7717" s="5"/>
      <c r="C7717" s="49" t="str">
        <f t="shared" ca="1" si="120"/>
        <v>_</v>
      </c>
      <c r="D7717" s="5"/>
    </row>
    <row r="7718" spans="1:4" x14ac:dyDescent="0.25">
      <c r="A7718" s="6"/>
      <c r="B7718" s="6"/>
      <c r="C7718" s="48" t="str">
        <f t="shared" ca="1" si="120"/>
        <v>_</v>
      </c>
      <c r="D7718" s="6"/>
    </row>
    <row r="7719" spans="1:4" x14ac:dyDescent="0.25">
      <c r="A7719" s="5"/>
      <c r="B7719" s="5"/>
      <c r="C7719" s="49" t="str">
        <f t="shared" ca="1" si="120"/>
        <v>_</v>
      </c>
      <c r="D7719" s="5"/>
    </row>
    <row r="7720" spans="1:4" x14ac:dyDescent="0.25">
      <c r="A7720" s="6"/>
      <c r="B7720" s="6"/>
      <c r="C7720" s="48" t="str">
        <f t="shared" ca="1" si="120"/>
        <v>_</v>
      </c>
      <c r="D7720" s="6"/>
    </row>
    <row r="7721" spans="1:4" x14ac:dyDescent="0.25">
      <c r="A7721" s="5"/>
      <c r="B7721" s="5"/>
      <c r="C7721" s="49" t="str">
        <f t="shared" ca="1" si="120"/>
        <v>_</v>
      </c>
      <c r="D7721" s="5"/>
    </row>
    <row r="7722" spans="1:4" x14ac:dyDescent="0.25">
      <c r="A7722" s="6"/>
      <c r="B7722" s="6"/>
      <c r="C7722" s="48" t="str">
        <f t="shared" ca="1" si="120"/>
        <v>_</v>
      </c>
      <c r="D7722" s="6"/>
    </row>
    <row r="7723" spans="1:4" x14ac:dyDescent="0.25">
      <c r="A7723" s="5"/>
      <c r="B7723" s="5"/>
      <c r="C7723" s="49" t="str">
        <f t="shared" ca="1" si="120"/>
        <v>_</v>
      </c>
      <c r="D7723" s="5"/>
    </row>
    <row r="7724" spans="1:4" x14ac:dyDescent="0.25">
      <c r="A7724" s="6"/>
      <c r="B7724" s="6"/>
      <c r="C7724" s="48" t="str">
        <f t="shared" ca="1" si="120"/>
        <v>_</v>
      </c>
      <c r="D7724" s="6"/>
    </row>
    <row r="7725" spans="1:4" x14ac:dyDescent="0.25">
      <c r="A7725" s="5"/>
      <c r="B7725" s="5"/>
      <c r="C7725" s="49" t="str">
        <f t="shared" ca="1" si="120"/>
        <v>_</v>
      </c>
      <c r="D7725" s="5"/>
    </row>
    <row r="7726" spans="1:4" x14ac:dyDescent="0.25">
      <c r="A7726" s="6"/>
      <c r="B7726" s="6"/>
      <c r="C7726" s="48" t="str">
        <f t="shared" ca="1" si="120"/>
        <v>_</v>
      </c>
      <c r="D7726" s="6"/>
    </row>
    <row r="7727" spans="1:4" x14ac:dyDescent="0.25">
      <c r="A7727" s="5"/>
      <c r="B7727" s="5"/>
      <c r="C7727" s="49" t="str">
        <f t="shared" ca="1" si="120"/>
        <v>_</v>
      </c>
      <c r="D7727" s="5"/>
    </row>
    <row r="7728" spans="1:4" x14ac:dyDescent="0.25">
      <c r="A7728" s="6"/>
      <c r="B7728" s="6"/>
      <c r="C7728" s="48" t="str">
        <f t="shared" ca="1" si="120"/>
        <v>_</v>
      </c>
      <c r="D7728" s="6"/>
    </row>
    <row r="7729" spans="1:4" x14ac:dyDescent="0.25">
      <c r="A7729" s="5"/>
      <c r="B7729" s="5"/>
      <c r="C7729" s="49" t="str">
        <f t="shared" ca="1" si="120"/>
        <v>_</v>
      </c>
      <c r="D7729" s="5"/>
    </row>
    <row r="7730" spans="1:4" x14ac:dyDescent="0.25">
      <c r="A7730" s="6"/>
      <c r="B7730" s="6"/>
      <c r="C7730" s="48" t="str">
        <f t="shared" ca="1" si="120"/>
        <v>_</v>
      </c>
      <c r="D7730" s="6"/>
    </row>
    <row r="7731" spans="1:4" x14ac:dyDescent="0.25">
      <c r="A7731" s="5"/>
      <c r="B7731" s="5"/>
      <c r="C7731" s="49" t="str">
        <f t="shared" ca="1" si="120"/>
        <v>_</v>
      </c>
      <c r="D7731" s="5"/>
    </row>
    <row r="7732" spans="1:4" x14ac:dyDescent="0.25">
      <c r="A7732" s="6"/>
      <c r="B7732" s="6"/>
      <c r="C7732" s="48" t="str">
        <f t="shared" ca="1" si="120"/>
        <v>_</v>
      </c>
      <c r="D7732" s="6"/>
    </row>
    <row r="7733" spans="1:4" x14ac:dyDescent="0.25">
      <c r="A7733" s="5"/>
      <c r="B7733" s="5"/>
      <c r="C7733" s="49" t="str">
        <f t="shared" ca="1" si="120"/>
        <v>_</v>
      </c>
      <c r="D7733" s="5"/>
    </row>
    <row r="7734" spans="1:4" x14ac:dyDescent="0.25">
      <c r="A7734" s="6"/>
      <c r="B7734" s="6"/>
      <c r="C7734" s="48" t="str">
        <f t="shared" ca="1" si="120"/>
        <v>_</v>
      </c>
      <c r="D7734" s="6"/>
    </row>
    <row r="7735" spans="1:4" x14ac:dyDescent="0.25">
      <c r="A7735" s="5"/>
      <c r="B7735" s="5"/>
      <c r="C7735" s="49" t="str">
        <f t="shared" ca="1" si="120"/>
        <v>_</v>
      </c>
      <c r="D7735" s="5"/>
    </row>
    <row r="7736" spans="1:4" x14ac:dyDescent="0.25">
      <c r="A7736" s="6"/>
      <c r="B7736" s="6"/>
      <c r="C7736" s="48" t="str">
        <f t="shared" ca="1" si="120"/>
        <v>_</v>
      </c>
      <c r="D7736" s="6"/>
    </row>
    <row r="7737" spans="1:4" x14ac:dyDescent="0.25">
      <c r="A7737" s="5"/>
      <c r="B7737" s="5"/>
      <c r="C7737" s="49" t="str">
        <f t="shared" ca="1" si="120"/>
        <v>_</v>
      </c>
      <c r="D7737" s="5"/>
    </row>
    <row r="7738" spans="1:4" x14ac:dyDescent="0.25">
      <c r="A7738" s="6"/>
      <c r="B7738" s="6"/>
      <c r="C7738" s="48" t="str">
        <f t="shared" ca="1" si="120"/>
        <v>_</v>
      </c>
      <c r="D7738" s="6"/>
    </row>
    <row r="7739" spans="1:4" x14ac:dyDescent="0.25">
      <c r="A7739" s="5"/>
      <c r="B7739" s="5"/>
      <c r="C7739" s="49" t="str">
        <f t="shared" ca="1" si="120"/>
        <v>_</v>
      </c>
      <c r="D7739" s="5"/>
    </row>
    <row r="7740" spans="1:4" x14ac:dyDescent="0.25">
      <c r="A7740" s="6"/>
      <c r="B7740" s="6"/>
      <c r="C7740" s="48" t="str">
        <f t="shared" ca="1" si="120"/>
        <v>_</v>
      </c>
      <c r="D7740" s="6"/>
    </row>
    <row r="7741" spans="1:4" x14ac:dyDescent="0.25">
      <c r="A7741" s="5"/>
      <c r="B7741" s="5"/>
      <c r="C7741" s="49" t="str">
        <f t="shared" ca="1" si="120"/>
        <v>_</v>
      </c>
      <c r="D7741" s="5"/>
    </row>
    <row r="7742" spans="1:4" x14ac:dyDescent="0.25">
      <c r="A7742" s="6"/>
      <c r="B7742" s="6"/>
      <c r="C7742" s="48" t="str">
        <f t="shared" ca="1" si="120"/>
        <v>_</v>
      </c>
      <c r="D7742" s="6"/>
    </row>
    <row r="7743" spans="1:4" x14ac:dyDescent="0.25">
      <c r="A7743" s="5"/>
      <c r="B7743" s="5"/>
      <c r="C7743" s="49" t="str">
        <f t="shared" ca="1" si="120"/>
        <v>_</v>
      </c>
      <c r="D7743" s="5"/>
    </row>
    <row r="7744" spans="1:4" x14ac:dyDescent="0.25">
      <c r="A7744" s="6"/>
      <c r="B7744" s="6"/>
      <c r="C7744" s="48" t="str">
        <f t="shared" ca="1" si="120"/>
        <v>_</v>
      </c>
      <c r="D7744" s="6"/>
    </row>
    <row r="7745" spans="1:4" x14ac:dyDescent="0.25">
      <c r="A7745" s="5"/>
      <c r="B7745" s="5"/>
      <c r="C7745" s="49" t="str">
        <f t="shared" ca="1" si="120"/>
        <v>_</v>
      </c>
      <c r="D7745" s="5"/>
    </row>
    <row r="7746" spans="1:4" x14ac:dyDescent="0.25">
      <c r="A7746" s="6"/>
      <c r="B7746" s="6"/>
      <c r="C7746" s="48" t="str">
        <f t="shared" ca="1" si="120"/>
        <v>_</v>
      </c>
      <c r="D7746" s="6"/>
    </row>
    <row r="7747" spans="1:4" x14ac:dyDescent="0.25">
      <c r="A7747" s="5"/>
      <c r="B7747" s="5"/>
      <c r="C7747" s="49" t="str">
        <f t="shared" ca="1" si="120"/>
        <v>_</v>
      </c>
      <c r="D7747" s="5"/>
    </row>
    <row r="7748" spans="1:4" x14ac:dyDescent="0.25">
      <c r="A7748" s="6"/>
      <c r="B7748" s="6"/>
      <c r="C7748" s="48" t="str">
        <f t="shared" ref="C7748:C7811" ca="1" si="121">INDIRECT("A"&amp;ROW())&amp;"_"&amp;INDIRECT("B"&amp;ROW())</f>
        <v>_</v>
      </c>
      <c r="D7748" s="6"/>
    </row>
    <row r="7749" spans="1:4" x14ac:dyDescent="0.25">
      <c r="A7749" s="5"/>
      <c r="B7749" s="5"/>
      <c r="C7749" s="49" t="str">
        <f t="shared" ca="1" si="121"/>
        <v>_</v>
      </c>
      <c r="D7749" s="5"/>
    </row>
    <row r="7750" spans="1:4" x14ac:dyDescent="0.25">
      <c r="A7750" s="6"/>
      <c r="B7750" s="6"/>
      <c r="C7750" s="48" t="str">
        <f t="shared" ca="1" si="121"/>
        <v>_</v>
      </c>
      <c r="D7750" s="6"/>
    </row>
    <row r="7751" spans="1:4" x14ac:dyDescent="0.25">
      <c r="A7751" s="5"/>
      <c r="B7751" s="5"/>
      <c r="C7751" s="49" t="str">
        <f t="shared" ca="1" si="121"/>
        <v>_</v>
      </c>
      <c r="D7751" s="5"/>
    </row>
    <row r="7752" spans="1:4" x14ac:dyDescent="0.25">
      <c r="A7752" s="6"/>
      <c r="B7752" s="6"/>
      <c r="C7752" s="48" t="str">
        <f t="shared" ca="1" si="121"/>
        <v>_</v>
      </c>
      <c r="D7752" s="6"/>
    </row>
    <row r="7753" spans="1:4" x14ac:dyDescent="0.25">
      <c r="A7753" s="5"/>
      <c r="B7753" s="5"/>
      <c r="C7753" s="49" t="str">
        <f t="shared" ca="1" si="121"/>
        <v>_</v>
      </c>
      <c r="D7753" s="5"/>
    </row>
    <row r="7754" spans="1:4" x14ac:dyDescent="0.25">
      <c r="A7754" s="6"/>
      <c r="B7754" s="6"/>
      <c r="C7754" s="48" t="str">
        <f t="shared" ca="1" si="121"/>
        <v>_</v>
      </c>
      <c r="D7754" s="6"/>
    </row>
    <row r="7755" spans="1:4" x14ac:dyDescent="0.25">
      <c r="A7755" s="5"/>
      <c r="B7755" s="5"/>
      <c r="C7755" s="49" t="str">
        <f t="shared" ca="1" si="121"/>
        <v>_</v>
      </c>
      <c r="D7755" s="5"/>
    </row>
    <row r="7756" spans="1:4" x14ac:dyDescent="0.25">
      <c r="A7756" s="6"/>
      <c r="B7756" s="6"/>
      <c r="C7756" s="48" t="str">
        <f t="shared" ca="1" si="121"/>
        <v>_</v>
      </c>
      <c r="D7756" s="6"/>
    </row>
    <row r="7757" spans="1:4" x14ac:dyDescent="0.25">
      <c r="A7757" s="5"/>
      <c r="B7757" s="5"/>
      <c r="C7757" s="49" t="str">
        <f t="shared" ca="1" si="121"/>
        <v>_</v>
      </c>
      <c r="D7757" s="5"/>
    </row>
    <row r="7758" spans="1:4" x14ac:dyDescent="0.25">
      <c r="A7758" s="6"/>
      <c r="B7758" s="6"/>
      <c r="C7758" s="48" t="str">
        <f t="shared" ca="1" si="121"/>
        <v>_</v>
      </c>
      <c r="D7758" s="6"/>
    </row>
    <row r="7759" spans="1:4" x14ac:dyDescent="0.25">
      <c r="A7759" s="5"/>
      <c r="B7759" s="5"/>
      <c r="C7759" s="49" t="str">
        <f t="shared" ca="1" si="121"/>
        <v>_</v>
      </c>
      <c r="D7759" s="5"/>
    </row>
    <row r="7760" spans="1:4" x14ac:dyDescent="0.25">
      <c r="A7760" s="6"/>
      <c r="B7760" s="6"/>
      <c r="C7760" s="48" t="str">
        <f t="shared" ca="1" si="121"/>
        <v>_</v>
      </c>
      <c r="D7760" s="6"/>
    </row>
    <row r="7761" spans="1:4" x14ac:dyDescent="0.25">
      <c r="A7761" s="5"/>
      <c r="B7761" s="5"/>
      <c r="C7761" s="49" t="str">
        <f t="shared" ca="1" si="121"/>
        <v>_</v>
      </c>
      <c r="D7761" s="5"/>
    </row>
    <row r="7762" spans="1:4" x14ac:dyDescent="0.25">
      <c r="A7762" s="6"/>
      <c r="B7762" s="6"/>
      <c r="C7762" s="48" t="str">
        <f t="shared" ca="1" si="121"/>
        <v>_</v>
      </c>
      <c r="D7762" s="6"/>
    </row>
    <row r="7763" spans="1:4" x14ac:dyDescent="0.25">
      <c r="A7763" s="5"/>
      <c r="B7763" s="5"/>
      <c r="C7763" s="49" t="str">
        <f t="shared" ca="1" si="121"/>
        <v>_</v>
      </c>
      <c r="D7763" s="5"/>
    </row>
    <row r="7764" spans="1:4" x14ac:dyDescent="0.25">
      <c r="A7764" s="6"/>
      <c r="B7764" s="6"/>
      <c r="C7764" s="48" t="str">
        <f t="shared" ca="1" si="121"/>
        <v>_</v>
      </c>
      <c r="D7764" s="6"/>
    </row>
    <row r="7765" spans="1:4" x14ac:dyDescent="0.25">
      <c r="A7765" s="5"/>
      <c r="B7765" s="5"/>
      <c r="C7765" s="49" t="str">
        <f t="shared" ca="1" si="121"/>
        <v>_</v>
      </c>
      <c r="D7765" s="5"/>
    </row>
    <row r="7766" spans="1:4" x14ac:dyDescent="0.25">
      <c r="A7766" s="6"/>
      <c r="B7766" s="6"/>
      <c r="C7766" s="48" t="str">
        <f t="shared" ca="1" si="121"/>
        <v>_</v>
      </c>
      <c r="D7766" s="6"/>
    </row>
    <row r="7767" spans="1:4" x14ac:dyDescent="0.25">
      <c r="A7767" s="5"/>
      <c r="B7767" s="5"/>
      <c r="C7767" s="49" t="str">
        <f t="shared" ca="1" si="121"/>
        <v>_</v>
      </c>
      <c r="D7767" s="5"/>
    </row>
    <row r="7768" spans="1:4" x14ac:dyDescent="0.25">
      <c r="A7768" s="6"/>
      <c r="B7768" s="6"/>
      <c r="C7768" s="48" t="str">
        <f t="shared" ca="1" si="121"/>
        <v>_</v>
      </c>
      <c r="D7768" s="6"/>
    </row>
    <row r="7769" spans="1:4" x14ac:dyDescent="0.25">
      <c r="A7769" s="5"/>
      <c r="B7769" s="5"/>
      <c r="C7769" s="49" t="str">
        <f t="shared" ca="1" si="121"/>
        <v>_</v>
      </c>
      <c r="D7769" s="5"/>
    </row>
    <row r="7770" spans="1:4" x14ac:dyDescent="0.25">
      <c r="A7770" s="6"/>
      <c r="B7770" s="6"/>
      <c r="C7770" s="48" t="str">
        <f t="shared" ca="1" si="121"/>
        <v>_</v>
      </c>
      <c r="D7770" s="6"/>
    </row>
    <row r="7771" spans="1:4" x14ac:dyDescent="0.25">
      <c r="A7771" s="5"/>
      <c r="B7771" s="5"/>
      <c r="C7771" s="49" t="str">
        <f t="shared" ca="1" si="121"/>
        <v>_</v>
      </c>
      <c r="D7771" s="5"/>
    </row>
    <row r="7772" spans="1:4" x14ac:dyDescent="0.25">
      <c r="A7772" s="6"/>
      <c r="B7772" s="6"/>
      <c r="C7772" s="48" t="str">
        <f t="shared" ca="1" si="121"/>
        <v>_</v>
      </c>
      <c r="D7772" s="6"/>
    </row>
    <row r="7773" spans="1:4" x14ac:dyDescent="0.25">
      <c r="A7773" s="5"/>
      <c r="B7773" s="5"/>
      <c r="C7773" s="49" t="str">
        <f t="shared" ca="1" si="121"/>
        <v>_</v>
      </c>
      <c r="D7773" s="5"/>
    </row>
    <row r="7774" spans="1:4" x14ac:dyDescent="0.25">
      <c r="A7774" s="6"/>
      <c r="B7774" s="6"/>
      <c r="C7774" s="48" t="str">
        <f t="shared" ca="1" si="121"/>
        <v>_</v>
      </c>
      <c r="D7774" s="6"/>
    </row>
    <row r="7775" spans="1:4" x14ac:dyDescent="0.25">
      <c r="A7775" s="5"/>
      <c r="B7775" s="5"/>
      <c r="C7775" s="49" t="str">
        <f t="shared" ca="1" si="121"/>
        <v>_</v>
      </c>
      <c r="D7775" s="5"/>
    </row>
    <row r="7776" spans="1:4" x14ac:dyDescent="0.25">
      <c r="A7776" s="6"/>
      <c r="B7776" s="6"/>
      <c r="C7776" s="48" t="str">
        <f t="shared" ca="1" si="121"/>
        <v>_</v>
      </c>
      <c r="D7776" s="6"/>
    </row>
    <row r="7777" spans="1:4" x14ac:dyDescent="0.25">
      <c r="A7777" s="5"/>
      <c r="B7777" s="5"/>
      <c r="C7777" s="49" t="str">
        <f t="shared" ca="1" si="121"/>
        <v>_</v>
      </c>
      <c r="D7777" s="5"/>
    </row>
    <row r="7778" spans="1:4" x14ac:dyDescent="0.25">
      <c r="A7778" s="6"/>
      <c r="B7778" s="6"/>
      <c r="C7778" s="48" t="str">
        <f t="shared" ca="1" si="121"/>
        <v>_</v>
      </c>
      <c r="D7778" s="6"/>
    </row>
    <row r="7779" spans="1:4" x14ac:dyDescent="0.25">
      <c r="A7779" s="5"/>
      <c r="B7779" s="5"/>
      <c r="C7779" s="49" t="str">
        <f t="shared" ca="1" si="121"/>
        <v>_</v>
      </c>
      <c r="D7779" s="5"/>
    </row>
    <row r="7780" spans="1:4" x14ac:dyDescent="0.25">
      <c r="A7780" s="6"/>
      <c r="B7780" s="6"/>
      <c r="C7780" s="48" t="str">
        <f t="shared" ca="1" si="121"/>
        <v>_</v>
      </c>
      <c r="D7780" s="6"/>
    </row>
    <row r="7781" spans="1:4" x14ac:dyDescent="0.25">
      <c r="A7781" s="5"/>
      <c r="B7781" s="5"/>
      <c r="C7781" s="49" t="str">
        <f t="shared" ca="1" si="121"/>
        <v>_</v>
      </c>
      <c r="D7781" s="5"/>
    </row>
    <row r="7782" spans="1:4" x14ac:dyDescent="0.25">
      <c r="A7782" s="6"/>
      <c r="B7782" s="6"/>
      <c r="C7782" s="48" t="str">
        <f t="shared" ca="1" si="121"/>
        <v>_</v>
      </c>
      <c r="D7782" s="6"/>
    </row>
    <row r="7783" spans="1:4" x14ac:dyDescent="0.25">
      <c r="A7783" s="5"/>
      <c r="B7783" s="5"/>
      <c r="C7783" s="49" t="str">
        <f t="shared" ca="1" si="121"/>
        <v>_</v>
      </c>
      <c r="D7783" s="5"/>
    </row>
    <row r="7784" spans="1:4" x14ac:dyDescent="0.25">
      <c r="A7784" s="6"/>
      <c r="B7784" s="6"/>
      <c r="C7784" s="48" t="str">
        <f t="shared" ca="1" si="121"/>
        <v>_</v>
      </c>
      <c r="D7784" s="6"/>
    </row>
    <row r="7785" spans="1:4" x14ac:dyDescent="0.25">
      <c r="A7785" s="5"/>
      <c r="B7785" s="5"/>
      <c r="C7785" s="49" t="str">
        <f t="shared" ca="1" si="121"/>
        <v>_</v>
      </c>
      <c r="D7785" s="5"/>
    </row>
    <row r="7786" spans="1:4" x14ac:dyDescent="0.25">
      <c r="A7786" s="6"/>
      <c r="B7786" s="6"/>
      <c r="C7786" s="48" t="str">
        <f t="shared" ca="1" si="121"/>
        <v>_</v>
      </c>
      <c r="D7786" s="6"/>
    </row>
    <row r="7787" spans="1:4" x14ac:dyDescent="0.25">
      <c r="A7787" s="5"/>
      <c r="B7787" s="5"/>
      <c r="C7787" s="49" t="str">
        <f t="shared" ca="1" si="121"/>
        <v>_</v>
      </c>
      <c r="D7787" s="5"/>
    </row>
    <row r="7788" spans="1:4" x14ac:dyDescent="0.25">
      <c r="A7788" s="6"/>
      <c r="B7788" s="6"/>
      <c r="C7788" s="48" t="str">
        <f t="shared" ca="1" si="121"/>
        <v>_</v>
      </c>
      <c r="D7788" s="6"/>
    </row>
    <row r="7789" spans="1:4" x14ac:dyDescent="0.25">
      <c r="A7789" s="5"/>
      <c r="B7789" s="5"/>
      <c r="C7789" s="49" t="str">
        <f t="shared" ca="1" si="121"/>
        <v>_</v>
      </c>
      <c r="D7789" s="5"/>
    </row>
    <row r="7790" spans="1:4" x14ac:dyDescent="0.25">
      <c r="A7790" s="6"/>
      <c r="B7790" s="6"/>
      <c r="C7790" s="48" t="str">
        <f t="shared" ca="1" si="121"/>
        <v>_</v>
      </c>
      <c r="D7790" s="6"/>
    </row>
    <row r="7791" spans="1:4" x14ac:dyDescent="0.25">
      <c r="A7791" s="5"/>
      <c r="B7791" s="5"/>
      <c r="C7791" s="49" t="str">
        <f t="shared" ca="1" si="121"/>
        <v>_</v>
      </c>
      <c r="D7791" s="5"/>
    </row>
    <row r="7792" spans="1:4" x14ac:dyDescent="0.25">
      <c r="A7792" s="6"/>
      <c r="B7792" s="6"/>
      <c r="C7792" s="48" t="str">
        <f t="shared" ca="1" si="121"/>
        <v>_</v>
      </c>
      <c r="D7792" s="6"/>
    </row>
    <row r="7793" spans="1:4" x14ac:dyDescent="0.25">
      <c r="A7793" s="5"/>
      <c r="B7793" s="5"/>
      <c r="C7793" s="49" t="str">
        <f t="shared" ca="1" si="121"/>
        <v>_</v>
      </c>
      <c r="D7793" s="5"/>
    </row>
    <row r="7794" spans="1:4" x14ac:dyDescent="0.25">
      <c r="A7794" s="6"/>
      <c r="B7794" s="6"/>
      <c r="C7794" s="48" t="str">
        <f t="shared" ca="1" si="121"/>
        <v>_</v>
      </c>
      <c r="D7794" s="6"/>
    </row>
    <row r="7795" spans="1:4" x14ac:dyDescent="0.25">
      <c r="A7795" s="5"/>
      <c r="B7795" s="5"/>
      <c r="C7795" s="49" t="str">
        <f t="shared" ca="1" si="121"/>
        <v>_</v>
      </c>
      <c r="D7795" s="5"/>
    </row>
    <row r="7796" spans="1:4" x14ac:dyDescent="0.25">
      <c r="A7796" s="6"/>
      <c r="B7796" s="6"/>
      <c r="C7796" s="48" t="str">
        <f t="shared" ca="1" si="121"/>
        <v>_</v>
      </c>
      <c r="D7796" s="6"/>
    </row>
    <row r="7797" spans="1:4" x14ac:dyDescent="0.25">
      <c r="A7797" s="5"/>
      <c r="B7797" s="5"/>
      <c r="C7797" s="49" t="str">
        <f t="shared" ca="1" si="121"/>
        <v>_</v>
      </c>
      <c r="D7797" s="5"/>
    </row>
    <row r="7798" spans="1:4" x14ac:dyDescent="0.25">
      <c r="A7798" s="6"/>
      <c r="B7798" s="6"/>
      <c r="C7798" s="48" t="str">
        <f t="shared" ca="1" si="121"/>
        <v>_</v>
      </c>
      <c r="D7798" s="6"/>
    </row>
    <row r="7799" spans="1:4" x14ac:dyDescent="0.25">
      <c r="A7799" s="5"/>
      <c r="B7799" s="5"/>
      <c r="C7799" s="49" t="str">
        <f t="shared" ca="1" si="121"/>
        <v>_</v>
      </c>
      <c r="D7799" s="5"/>
    </row>
    <row r="7800" spans="1:4" x14ac:dyDescent="0.25">
      <c r="A7800" s="6"/>
      <c r="B7800" s="6"/>
      <c r="C7800" s="48" t="str">
        <f t="shared" ca="1" si="121"/>
        <v>_</v>
      </c>
      <c r="D7800" s="6"/>
    </row>
    <row r="7801" spans="1:4" x14ac:dyDescent="0.25">
      <c r="A7801" s="5"/>
      <c r="B7801" s="5"/>
      <c r="C7801" s="49" t="str">
        <f t="shared" ca="1" si="121"/>
        <v>_</v>
      </c>
      <c r="D7801" s="5"/>
    </row>
    <row r="7802" spans="1:4" x14ac:dyDescent="0.25">
      <c r="A7802" s="6"/>
      <c r="B7802" s="6"/>
      <c r="C7802" s="48" t="str">
        <f t="shared" ca="1" si="121"/>
        <v>_</v>
      </c>
      <c r="D7802" s="6"/>
    </row>
    <row r="7803" spans="1:4" x14ac:dyDescent="0.25">
      <c r="A7803" s="5"/>
      <c r="B7803" s="5"/>
      <c r="C7803" s="49" t="str">
        <f t="shared" ca="1" si="121"/>
        <v>_</v>
      </c>
      <c r="D7803" s="5"/>
    </row>
    <row r="7804" spans="1:4" x14ac:dyDescent="0.25">
      <c r="A7804" s="6"/>
      <c r="B7804" s="6"/>
      <c r="C7804" s="48" t="str">
        <f t="shared" ca="1" si="121"/>
        <v>_</v>
      </c>
      <c r="D7804" s="6"/>
    </row>
    <row r="7805" spans="1:4" x14ac:dyDescent="0.25">
      <c r="A7805" s="5"/>
      <c r="B7805" s="5"/>
      <c r="C7805" s="49" t="str">
        <f t="shared" ca="1" si="121"/>
        <v>_</v>
      </c>
      <c r="D7805" s="5"/>
    </row>
    <row r="7806" spans="1:4" x14ac:dyDescent="0.25">
      <c r="A7806" s="6"/>
      <c r="B7806" s="6"/>
      <c r="C7806" s="48" t="str">
        <f t="shared" ca="1" si="121"/>
        <v>_</v>
      </c>
      <c r="D7806" s="6"/>
    </row>
    <row r="7807" spans="1:4" x14ac:dyDescent="0.25">
      <c r="A7807" s="5"/>
      <c r="B7807" s="5"/>
      <c r="C7807" s="49" t="str">
        <f t="shared" ca="1" si="121"/>
        <v>_</v>
      </c>
      <c r="D7807" s="5"/>
    </row>
    <row r="7808" spans="1:4" x14ac:dyDescent="0.25">
      <c r="A7808" s="6"/>
      <c r="B7808" s="6"/>
      <c r="C7808" s="48" t="str">
        <f t="shared" ca="1" si="121"/>
        <v>_</v>
      </c>
      <c r="D7808" s="6"/>
    </row>
    <row r="7809" spans="1:4" x14ac:dyDescent="0.25">
      <c r="A7809" s="5"/>
      <c r="B7809" s="5"/>
      <c r="C7809" s="49" t="str">
        <f t="shared" ca="1" si="121"/>
        <v>_</v>
      </c>
      <c r="D7809" s="5"/>
    </row>
    <row r="7810" spans="1:4" x14ac:dyDescent="0.25">
      <c r="A7810" s="6"/>
      <c r="B7810" s="6"/>
      <c r="C7810" s="48" t="str">
        <f t="shared" ca="1" si="121"/>
        <v>_</v>
      </c>
      <c r="D7810" s="6"/>
    </row>
    <row r="7811" spans="1:4" x14ac:dyDescent="0.25">
      <c r="A7811" s="5"/>
      <c r="B7811" s="5"/>
      <c r="C7811" s="49" t="str">
        <f t="shared" ca="1" si="121"/>
        <v>_</v>
      </c>
      <c r="D7811" s="5"/>
    </row>
    <row r="7812" spans="1:4" x14ac:dyDescent="0.25">
      <c r="A7812" s="6"/>
      <c r="B7812" s="6"/>
      <c r="C7812" s="48" t="str">
        <f t="shared" ref="C7812:C7875" ca="1" si="122">INDIRECT("A"&amp;ROW())&amp;"_"&amp;INDIRECT("B"&amp;ROW())</f>
        <v>_</v>
      </c>
      <c r="D7812" s="6"/>
    </row>
    <row r="7813" spans="1:4" x14ac:dyDescent="0.25">
      <c r="A7813" s="5"/>
      <c r="B7813" s="5"/>
      <c r="C7813" s="49" t="str">
        <f t="shared" ca="1" si="122"/>
        <v>_</v>
      </c>
      <c r="D7813" s="5"/>
    </row>
    <row r="7814" spans="1:4" x14ac:dyDescent="0.25">
      <c r="A7814" s="6"/>
      <c r="B7814" s="6"/>
      <c r="C7814" s="48" t="str">
        <f t="shared" ca="1" si="122"/>
        <v>_</v>
      </c>
      <c r="D7814" s="6"/>
    </row>
    <row r="7815" spans="1:4" x14ac:dyDescent="0.25">
      <c r="A7815" s="5"/>
      <c r="B7815" s="5"/>
      <c r="C7815" s="49" t="str">
        <f t="shared" ca="1" si="122"/>
        <v>_</v>
      </c>
      <c r="D7815" s="5"/>
    </row>
    <row r="7816" spans="1:4" x14ac:dyDescent="0.25">
      <c r="A7816" s="6"/>
      <c r="B7816" s="6"/>
      <c r="C7816" s="48" t="str">
        <f t="shared" ca="1" si="122"/>
        <v>_</v>
      </c>
      <c r="D7816" s="6"/>
    </row>
    <row r="7817" spans="1:4" x14ac:dyDescent="0.25">
      <c r="A7817" s="5"/>
      <c r="B7817" s="5"/>
      <c r="C7817" s="49" t="str">
        <f t="shared" ca="1" si="122"/>
        <v>_</v>
      </c>
      <c r="D7817" s="5"/>
    </row>
    <row r="7818" spans="1:4" x14ac:dyDescent="0.25">
      <c r="A7818" s="6"/>
      <c r="B7818" s="6"/>
      <c r="C7818" s="48" t="str">
        <f t="shared" ca="1" si="122"/>
        <v>_</v>
      </c>
      <c r="D7818" s="6"/>
    </row>
    <row r="7819" spans="1:4" x14ac:dyDescent="0.25">
      <c r="A7819" s="5"/>
      <c r="B7819" s="5"/>
      <c r="C7819" s="49" t="str">
        <f t="shared" ca="1" si="122"/>
        <v>_</v>
      </c>
      <c r="D7819" s="5"/>
    </row>
    <row r="7820" spans="1:4" x14ac:dyDescent="0.25">
      <c r="A7820" s="6"/>
      <c r="B7820" s="6"/>
      <c r="C7820" s="48" t="str">
        <f t="shared" ca="1" si="122"/>
        <v>_</v>
      </c>
      <c r="D7820" s="6"/>
    </row>
    <row r="7821" spans="1:4" x14ac:dyDescent="0.25">
      <c r="A7821" s="5"/>
      <c r="B7821" s="5"/>
      <c r="C7821" s="49" t="str">
        <f t="shared" ca="1" si="122"/>
        <v>_</v>
      </c>
      <c r="D7821" s="5"/>
    </row>
    <row r="7822" spans="1:4" x14ac:dyDescent="0.25">
      <c r="A7822" s="6"/>
      <c r="B7822" s="6"/>
      <c r="C7822" s="48" t="str">
        <f t="shared" ca="1" si="122"/>
        <v>_</v>
      </c>
      <c r="D7822" s="6"/>
    </row>
    <row r="7823" spans="1:4" x14ac:dyDescent="0.25">
      <c r="A7823" s="5"/>
      <c r="B7823" s="5"/>
      <c r="C7823" s="49" t="str">
        <f t="shared" ca="1" si="122"/>
        <v>_</v>
      </c>
      <c r="D7823" s="5"/>
    </row>
    <row r="7824" spans="1:4" x14ac:dyDescent="0.25">
      <c r="A7824" s="6"/>
      <c r="B7824" s="6"/>
      <c r="C7824" s="48" t="str">
        <f t="shared" ca="1" si="122"/>
        <v>_</v>
      </c>
      <c r="D7824" s="6"/>
    </row>
    <row r="7825" spans="1:4" x14ac:dyDescent="0.25">
      <c r="A7825" s="5"/>
      <c r="B7825" s="5"/>
      <c r="C7825" s="49" t="str">
        <f t="shared" ca="1" si="122"/>
        <v>_</v>
      </c>
      <c r="D7825" s="5"/>
    </row>
    <row r="7826" spans="1:4" x14ac:dyDescent="0.25">
      <c r="A7826" s="6"/>
      <c r="B7826" s="6"/>
      <c r="C7826" s="48" t="str">
        <f t="shared" ca="1" si="122"/>
        <v>_</v>
      </c>
      <c r="D7826" s="6"/>
    </row>
    <row r="7827" spans="1:4" x14ac:dyDescent="0.25">
      <c r="A7827" s="5"/>
      <c r="B7827" s="5"/>
      <c r="C7827" s="49" t="str">
        <f t="shared" ca="1" si="122"/>
        <v>_</v>
      </c>
      <c r="D7827" s="5"/>
    </row>
    <row r="7828" spans="1:4" x14ac:dyDescent="0.25">
      <c r="A7828" s="6"/>
      <c r="B7828" s="6"/>
      <c r="C7828" s="48" t="str">
        <f t="shared" ca="1" si="122"/>
        <v>_</v>
      </c>
      <c r="D7828" s="6"/>
    </row>
    <row r="7829" spans="1:4" x14ac:dyDescent="0.25">
      <c r="A7829" s="5"/>
      <c r="B7829" s="5"/>
      <c r="C7829" s="49" t="str">
        <f t="shared" ca="1" si="122"/>
        <v>_</v>
      </c>
      <c r="D7829" s="5"/>
    </row>
    <row r="7830" spans="1:4" x14ac:dyDescent="0.25">
      <c r="A7830" s="6"/>
      <c r="B7830" s="6"/>
      <c r="C7830" s="48" t="str">
        <f t="shared" ca="1" si="122"/>
        <v>_</v>
      </c>
      <c r="D7830" s="6"/>
    </row>
    <row r="7831" spans="1:4" x14ac:dyDescent="0.25">
      <c r="A7831" s="5"/>
      <c r="B7831" s="5"/>
      <c r="C7831" s="49" t="str">
        <f t="shared" ca="1" si="122"/>
        <v>_</v>
      </c>
      <c r="D7831" s="5"/>
    </row>
    <row r="7832" spans="1:4" x14ac:dyDescent="0.25">
      <c r="A7832" s="6"/>
      <c r="B7832" s="6"/>
      <c r="C7832" s="48" t="str">
        <f t="shared" ca="1" si="122"/>
        <v>_</v>
      </c>
      <c r="D7832" s="6"/>
    </row>
    <row r="7833" spans="1:4" x14ac:dyDescent="0.25">
      <c r="A7833" s="5"/>
      <c r="B7833" s="5"/>
      <c r="C7833" s="49" t="str">
        <f t="shared" ca="1" si="122"/>
        <v>_</v>
      </c>
      <c r="D7833" s="5"/>
    </row>
    <row r="7834" spans="1:4" x14ac:dyDescent="0.25">
      <c r="A7834" s="6"/>
      <c r="B7834" s="6"/>
      <c r="C7834" s="48" t="str">
        <f t="shared" ca="1" si="122"/>
        <v>_</v>
      </c>
      <c r="D7834" s="6"/>
    </row>
    <row r="7835" spans="1:4" x14ac:dyDescent="0.25">
      <c r="A7835" s="5"/>
      <c r="B7835" s="5"/>
      <c r="C7835" s="49" t="str">
        <f t="shared" ca="1" si="122"/>
        <v>_</v>
      </c>
      <c r="D7835" s="5"/>
    </row>
    <row r="7836" spans="1:4" x14ac:dyDescent="0.25">
      <c r="A7836" s="6"/>
      <c r="B7836" s="6"/>
      <c r="C7836" s="48" t="str">
        <f t="shared" ca="1" si="122"/>
        <v>_</v>
      </c>
      <c r="D7836" s="6"/>
    </row>
    <row r="7837" spans="1:4" x14ac:dyDescent="0.25">
      <c r="A7837" s="5"/>
      <c r="B7837" s="5"/>
      <c r="C7837" s="49" t="str">
        <f t="shared" ca="1" si="122"/>
        <v>_</v>
      </c>
      <c r="D7837" s="5"/>
    </row>
    <row r="7838" spans="1:4" x14ac:dyDescent="0.25">
      <c r="A7838" s="6"/>
      <c r="B7838" s="6"/>
      <c r="C7838" s="48" t="str">
        <f t="shared" ca="1" si="122"/>
        <v>_</v>
      </c>
      <c r="D7838" s="6"/>
    </row>
    <row r="7839" spans="1:4" x14ac:dyDescent="0.25">
      <c r="A7839" s="5"/>
      <c r="B7839" s="5"/>
      <c r="C7839" s="49" t="str">
        <f t="shared" ca="1" si="122"/>
        <v>_</v>
      </c>
      <c r="D7839" s="5"/>
    </row>
    <row r="7840" spans="1:4" x14ac:dyDescent="0.25">
      <c r="A7840" s="6"/>
      <c r="B7840" s="6"/>
      <c r="C7840" s="48" t="str">
        <f t="shared" ca="1" si="122"/>
        <v>_</v>
      </c>
      <c r="D7840" s="6"/>
    </row>
    <row r="7841" spans="1:4" x14ac:dyDescent="0.25">
      <c r="A7841" s="5"/>
      <c r="B7841" s="5"/>
      <c r="C7841" s="49" t="str">
        <f t="shared" ca="1" si="122"/>
        <v>_</v>
      </c>
      <c r="D7841" s="5"/>
    </row>
    <row r="7842" spans="1:4" x14ac:dyDescent="0.25">
      <c r="A7842" s="6"/>
      <c r="B7842" s="6"/>
      <c r="C7842" s="48" t="str">
        <f t="shared" ca="1" si="122"/>
        <v>_</v>
      </c>
      <c r="D7842" s="6"/>
    </row>
    <row r="7843" spans="1:4" x14ac:dyDescent="0.25">
      <c r="A7843" s="5"/>
      <c r="B7843" s="5"/>
      <c r="C7843" s="49" t="str">
        <f t="shared" ca="1" si="122"/>
        <v>_</v>
      </c>
      <c r="D7843" s="5"/>
    </row>
    <row r="7844" spans="1:4" x14ac:dyDescent="0.25">
      <c r="A7844" s="6"/>
      <c r="B7844" s="6"/>
      <c r="C7844" s="48" t="str">
        <f t="shared" ca="1" si="122"/>
        <v>_</v>
      </c>
      <c r="D7844" s="6"/>
    </row>
    <row r="7845" spans="1:4" x14ac:dyDescent="0.25">
      <c r="A7845" s="5"/>
      <c r="B7845" s="5"/>
      <c r="C7845" s="49" t="str">
        <f t="shared" ca="1" si="122"/>
        <v>_</v>
      </c>
      <c r="D7845" s="5"/>
    </row>
    <row r="7846" spans="1:4" x14ac:dyDescent="0.25">
      <c r="A7846" s="6"/>
      <c r="B7846" s="6"/>
      <c r="C7846" s="48" t="str">
        <f t="shared" ca="1" si="122"/>
        <v>_</v>
      </c>
      <c r="D7846" s="6"/>
    </row>
    <row r="7847" spans="1:4" x14ac:dyDescent="0.25">
      <c r="A7847" s="5"/>
      <c r="B7847" s="5"/>
      <c r="C7847" s="49" t="str">
        <f t="shared" ca="1" si="122"/>
        <v>_</v>
      </c>
      <c r="D7847" s="5"/>
    </row>
    <row r="7848" spans="1:4" x14ac:dyDescent="0.25">
      <c r="A7848" s="6"/>
      <c r="B7848" s="6"/>
      <c r="C7848" s="48" t="str">
        <f t="shared" ca="1" si="122"/>
        <v>_</v>
      </c>
      <c r="D7848" s="6"/>
    </row>
    <row r="7849" spans="1:4" x14ac:dyDescent="0.25">
      <c r="A7849" s="5"/>
      <c r="B7849" s="5"/>
      <c r="C7849" s="49" t="str">
        <f t="shared" ca="1" si="122"/>
        <v>_</v>
      </c>
      <c r="D7849" s="5"/>
    </row>
    <row r="7850" spans="1:4" x14ac:dyDescent="0.25">
      <c r="A7850" s="6"/>
      <c r="B7850" s="6"/>
      <c r="C7850" s="48" t="str">
        <f t="shared" ca="1" si="122"/>
        <v>_</v>
      </c>
      <c r="D7850" s="6"/>
    </row>
    <row r="7851" spans="1:4" x14ac:dyDescent="0.25">
      <c r="A7851" s="5"/>
      <c r="B7851" s="5"/>
      <c r="C7851" s="49" t="str">
        <f t="shared" ca="1" si="122"/>
        <v>_</v>
      </c>
      <c r="D7851" s="5"/>
    </row>
    <row r="7852" spans="1:4" x14ac:dyDescent="0.25">
      <c r="A7852" s="6"/>
      <c r="B7852" s="6"/>
      <c r="C7852" s="48" t="str">
        <f t="shared" ca="1" si="122"/>
        <v>_</v>
      </c>
      <c r="D7852" s="6"/>
    </row>
    <row r="7853" spans="1:4" x14ac:dyDescent="0.25">
      <c r="A7853" s="5"/>
      <c r="B7853" s="5"/>
      <c r="C7853" s="49" t="str">
        <f t="shared" ca="1" si="122"/>
        <v>_</v>
      </c>
      <c r="D7853" s="5"/>
    </row>
    <row r="7854" spans="1:4" x14ac:dyDescent="0.25">
      <c r="A7854" s="6"/>
      <c r="B7854" s="6"/>
      <c r="C7854" s="48" t="str">
        <f t="shared" ca="1" si="122"/>
        <v>_</v>
      </c>
      <c r="D7854" s="6"/>
    </row>
    <row r="7855" spans="1:4" x14ac:dyDescent="0.25">
      <c r="A7855" s="5"/>
      <c r="B7855" s="5"/>
      <c r="C7855" s="49" t="str">
        <f t="shared" ca="1" si="122"/>
        <v>_</v>
      </c>
      <c r="D7855" s="5"/>
    </row>
    <row r="7856" spans="1:4" x14ac:dyDescent="0.25">
      <c r="A7856" s="6"/>
      <c r="B7856" s="6"/>
      <c r="C7856" s="48" t="str">
        <f t="shared" ca="1" si="122"/>
        <v>_</v>
      </c>
      <c r="D7856" s="6"/>
    </row>
    <row r="7857" spans="1:4" x14ac:dyDescent="0.25">
      <c r="A7857" s="5"/>
      <c r="B7857" s="5"/>
      <c r="C7857" s="49" t="str">
        <f t="shared" ca="1" si="122"/>
        <v>_</v>
      </c>
      <c r="D7857" s="5"/>
    </row>
    <row r="7858" spans="1:4" x14ac:dyDescent="0.25">
      <c r="A7858" s="6"/>
      <c r="B7858" s="6"/>
      <c r="C7858" s="48" t="str">
        <f t="shared" ca="1" si="122"/>
        <v>_</v>
      </c>
      <c r="D7858" s="6"/>
    </row>
    <row r="7859" spans="1:4" x14ac:dyDescent="0.25">
      <c r="A7859" s="5"/>
      <c r="B7859" s="5"/>
      <c r="C7859" s="49" t="str">
        <f t="shared" ca="1" si="122"/>
        <v>_</v>
      </c>
      <c r="D7859" s="5"/>
    </row>
    <row r="7860" spans="1:4" x14ac:dyDescent="0.25">
      <c r="A7860" s="6"/>
      <c r="B7860" s="6"/>
      <c r="C7860" s="48" t="str">
        <f t="shared" ca="1" si="122"/>
        <v>_</v>
      </c>
      <c r="D7860" s="6"/>
    </row>
    <row r="7861" spans="1:4" x14ac:dyDescent="0.25">
      <c r="A7861" s="5"/>
      <c r="B7861" s="5"/>
      <c r="C7861" s="49" t="str">
        <f t="shared" ca="1" si="122"/>
        <v>_</v>
      </c>
      <c r="D7861" s="5"/>
    </row>
    <row r="7862" spans="1:4" x14ac:dyDescent="0.25">
      <c r="A7862" s="6"/>
      <c r="B7862" s="6"/>
      <c r="C7862" s="48" t="str">
        <f t="shared" ca="1" si="122"/>
        <v>_</v>
      </c>
      <c r="D7862" s="6"/>
    </row>
    <row r="7863" spans="1:4" x14ac:dyDescent="0.25">
      <c r="A7863" s="5"/>
      <c r="B7863" s="5"/>
      <c r="C7863" s="49" t="str">
        <f t="shared" ca="1" si="122"/>
        <v>_</v>
      </c>
      <c r="D7863" s="5"/>
    </row>
    <row r="7864" spans="1:4" x14ac:dyDescent="0.25">
      <c r="A7864" s="6"/>
      <c r="B7864" s="6"/>
      <c r="C7864" s="48" t="str">
        <f t="shared" ca="1" si="122"/>
        <v>_</v>
      </c>
      <c r="D7864" s="6"/>
    </row>
    <row r="7865" spans="1:4" x14ac:dyDescent="0.25">
      <c r="A7865" s="5"/>
      <c r="B7865" s="5"/>
      <c r="C7865" s="49" t="str">
        <f t="shared" ca="1" si="122"/>
        <v>_</v>
      </c>
      <c r="D7865" s="5"/>
    </row>
    <row r="7866" spans="1:4" x14ac:dyDescent="0.25">
      <c r="A7866" s="6"/>
      <c r="B7866" s="6"/>
      <c r="C7866" s="48" t="str">
        <f t="shared" ca="1" si="122"/>
        <v>_</v>
      </c>
      <c r="D7866" s="6"/>
    </row>
    <row r="7867" spans="1:4" x14ac:dyDescent="0.25">
      <c r="A7867" s="5"/>
      <c r="B7867" s="5"/>
      <c r="C7867" s="49" t="str">
        <f t="shared" ca="1" si="122"/>
        <v>_</v>
      </c>
      <c r="D7867" s="5"/>
    </row>
    <row r="7868" spans="1:4" x14ac:dyDescent="0.25">
      <c r="A7868" s="6"/>
      <c r="B7868" s="6"/>
      <c r="C7868" s="48" t="str">
        <f t="shared" ca="1" si="122"/>
        <v>_</v>
      </c>
      <c r="D7868" s="6"/>
    </row>
    <row r="7869" spans="1:4" x14ac:dyDescent="0.25">
      <c r="A7869" s="5"/>
      <c r="B7869" s="5"/>
      <c r="C7869" s="49" t="str">
        <f t="shared" ca="1" si="122"/>
        <v>_</v>
      </c>
      <c r="D7869" s="5"/>
    </row>
    <row r="7870" spans="1:4" x14ac:dyDescent="0.25">
      <c r="A7870" s="6"/>
      <c r="B7870" s="6"/>
      <c r="C7870" s="48" t="str">
        <f t="shared" ca="1" si="122"/>
        <v>_</v>
      </c>
      <c r="D7870" s="6"/>
    </row>
    <row r="7871" spans="1:4" x14ac:dyDescent="0.25">
      <c r="A7871" s="5"/>
      <c r="B7871" s="5"/>
      <c r="C7871" s="49" t="str">
        <f t="shared" ca="1" si="122"/>
        <v>_</v>
      </c>
      <c r="D7871" s="5"/>
    </row>
    <row r="7872" spans="1:4" x14ac:dyDescent="0.25">
      <c r="A7872" s="6"/>
      <c r="B7872" s="6"/>
      <c r="C7872" s="48" t="str">
        <f t="shared" ca="1" si="122"/>
        <v>_</v>
      </c>
      <c r="D7872" s="6"/>
    </row>
    <row r="7873" spans="1:4" x14ac:dyDescent="0.25">
      <c r="A7873" s="5"/>
      <c r="B7873" s="5"/>
      <c r="C7873" s="49" t="str">
        <f t="shared" ca="1" si="122"/>
        <v>_</v>
      </c>
      <c r="D7873" s="5"/>
    </row>
    <row r="7874" spans="1:4" x14ac:dyDescent="0.25">
      <c r="A7874" s="6"/>
      <c r="B7874" s="6"/>
      <c r="C7874" s="48" t="str">
        <f t="shared" ca="1" si="122"/>
        <v>_</v>
      </c>
      <c r="D7874" s="6"/>
    </row>
    <row r="7875" spans="1:4" x14ac:dyDescent="0.25">
      <c r="A7875" s="5"/>
      <c r="B7875" s="5"/>
      <c r="C7875" s="49" t="str">
        <f t="shared" ca="1" si="122"/>
        <v>_</v>
      </c>
      <c r="D7875" s="5"/>
    </row>
    <row r="7876" spans="1:4" x14ac:dyDescent="0.25">
      <c r="A7876" s="6"/>
      <c r="B7876" s="6"/>
      <c r="C7876" s="48" t="str">
        <f t="shared" ref="C7876:C7939" ca="1" si="123">INDIRECT("A"&amp;ROW())&amp;"_"&amp;INDIRECT("B"&amp;ROW())</f>
        <v>_</v>
      </c>
      <c r="D7876" s="6"/>
    </row>
    <row r="7877" spans="1:4" x14ac:dyDescent="0.25">
      <c r="A7877" s="5"/>
      <c r="B7877" s="5"/>
      <c r="C7877" s="49" t="str">
        <f t="shared" ca="1" si="123"/>
        <v>_</v>
      </c>
      <c r="D7877" s="5"/>
    </row>
    <row r="7878" spans="1:4" x14ac:dyDescent="0.25">
      <c r="A7878" s="6"/>
      <c r="B7878" s="6"/>
      <c r="C7878" s="48" t="str">
        <f t="shared" ca="1" si="123"/>
        <v>_</v>
      </c>
      <c r="D7878" s="6"/>
    </row>
    <row r="7879" spans="1:4" x14ac:dyDescent="0.25">
      <c r="A7879" s="5"/>
      <c r="B7879" s="5"/>
      <c r="C7879" s="49" t="str">
        <f t="shared" ca="1" si="123"/>
        <v>_</v>
      </c>
      <c r="D7879" s="5"/>
    </row>
    <row r="7880" spans="1:4" x14ac:dyDescent="0.25">
      <c r="A7880" s="6"/>
      <c r="B7880" s="6"/>
      <c r="C7880" s="48" t="str">
        <f t="shared" ca="1" si="123"/>
        <v>_</v>
      </c>
      <c r="D7880" s="6"/>
    </row>
    <row r="7881" spans="1:4" x14ac:dyDescent="0.25">
      <c r="A7881" s="5"/>
      <c r="B7881" s="5"/>
      <c r="C7881" s="49" t="str">
        <f t="shared" ca="1" si="123"/>
        <v>_</v>
      </c>
      <c r="D7881" s="5"/>
    </row>
    <row r="7882" spans="1:4" x14ac:dyDescent="0.25">
      <c r="A7882" s="6"/>
      <c r="B7882" s="6"/>
      <c r="C7882" s="48" t="str">
        <f t="shared" ca="1" si="123"/>
        <v>_</v>
      </c>
      <c r="D7882" s="6"/>
    </row>
    <row r="7883" spans="1:4" x14ac:dyDescent="0.25">
      <c r="A7883" s="5"/>
      <c r="B7883" s="5"/>
      <c r="C7883" s="49" t="str">
        <f t="shared" ca="1" si="123"/>
        <v>_</v>
      </c>
      <c r="D7883" s="5"/>
    </row>
    <row r="7884" spans="1:4" x14ac:dyDescent="0.25">
      <c r="A7884" s="6"/>
      <c r="B7884" s="6"/>
      <c r="C7884" s="48" t="str">
        <f t="shared" ca="1" si="123"/>
        <v>_</v>
      </c>
      <c r="D7884" s="6"/>
    </row>
    <row r="7885" spans="1:4" x14ac:dyDescent="0.25">
      <c r="A7885" s="5"/>
      <c r="B7885" s="5"/>
      <c r="C7885" s="49" t="str">
        <f t="shared" ca="1" si="123"/>
        <v>_</v>
      </c>
      <c r="D7885" s="5"/>
    </row>
    <row r="7886" spans="1:4" x14ac:dyDescent="0.25">
      <c r="A7886" s="6"/>
      <c r="B7886" s="6"/>
      <c r="C7886" s="48" t="str">
        <f t="shared" ca="1" si="123"/>
        <v>_</v>
      </c>
      <c r="D7886" s="6"/>
    </row>
    <row r="7887" spans="1:4" x14ac:dyDescent="0.25">
      <c r="A7887" s="5"/>
      <c r="B7887" s="5"/>
      <c r="C7887" s="49" t="str">
        <f t="shared" ca="1" si="123"/>
        <v>_</v>
      </c>
      <c r="D7887" s="5"/>
    </row>
    <row r="7888" spans="1:4" x14ac:dyDescent="0.25">
      <c r="A7888" s="6"/>
      <c r="B7888" s="6"/>
      <c r="C7888" s="48" t="str">
        <f t="shared" ca="1" si="123"/>
        <v>_</v>
      </c>
      <c r="D7888" s="6"/>
    </row>
    <row r="7889" spans="1:4" x14ac:dyDescent="0.25">
      <c r="A7889" s="5"/>
      <c r="B7889" s="5"/>
      <c r="C7889" s="49" t="str">
        <f t="shared" ca="1" si="123"/>
        <v>_</v>
      </c>
      <c r="D7889" s="5"/>
    </row>
    <row r="7890" spans="1:4" x14ac:dyDescent="0.25">
      <c r="A7890" s="6"/>
      <c r="B7890" s="6"/>
      <c r="C7890" s="48" t="str">
        <f t="shared" ca="1" si="123"/>
        <v>_</v>
      </c>
      <c r="D7890" s="6"/>
    </row>
    <row r="7891" spans="1:4" x14ac:dyDescent="0.25">
      <c r="A7891" s="5"/>
      <c r="B7891" s="5"/>
      <c r="C7891" s="49" t="str">
        <f t="shared" ca="1" si="123"/>
        <v>_</v>
      </c>
      <c r="D7891" s="5"/>
    </row>
    <row r="7892" spans="1:4" x14ac:dyDescent="0.25">
      <c r="A7892" s="6"/>
      <c r="B7892" s="6"/>
      <c r="C7892" s="48" t="str">
        <f t="shared" ca="1" si="123"/>
        <v>_</v>
      </c>
      <c r="D7892" s="6"/>
    </row>
    <row r="7893" spans="1:4" x14ac:dyDescent="0.25">
      <c r="A7893" s="5"/>
      <c r="B7893" s="5"/>
      <c r="C7893" s="49" t="str">
        <f t="shared" ca="1" si="123"/>
        <v>_</v>
      </c>
      <c r="D7893" s="5"/>
    </row>
    <row r="7894" spans="1:4" x14ac:dyDescent="0.25">
      <c r="A7894" s="6"/>
      <c r="B7894" s="6"/>
      <c r="C7894" s="48" t="str">
        <f t="shared" ca="1" si="123"/>
        <v>_</v>
      </c>
      <c r="D7894" s="6"/>
    </row>
    <row r="7895" spans="1:4" x14ac:dyDescent="0.25">
      <c r="A7895" s="5"/>
      <c r="B7895" s="5"/>
      <c r="C7895" s="49" t="str">
        <f t="shared" ca="1" si="123"/>
        <v>_</v>
      </c>
      <c r="D7895" s="5"/>
    </row>
    <row r="7896" spans="1:4" x14ac:dyDescent="0.25">
      <c r="A7896" s="6"/>
      <c r="B7896" s="6"/>
      <c r="C7896" s="48" t="str">
        <f t="shared" ca="1" si="123"/>
        <v>_</v>
      </c>
      <c r="D7896" s="6"/>
    </row>
    <row r="7897" spans="1:4" x14ac:dyDescent="0.25">
      <c r="A7897" s="5"/>
      <c r="B7897" s="5"/>
      <c r="C7897" s="49" t="str">
        <f t="shared" ca="1" si="123"/>
        <v>_</v>
      </c>
      <c r="D7897" s="5"/>
    </row>
    <row r="7898" spans="1:4" x14ac:dyDescent="0.25">
      <c r="A7898" s="6"/>
      <c r="B7898" s="6"/>
      <c r="C7898" s="48" t="str">
        <f t="shared" ca="1" si="123"/>
        <v>_</v>
      </c>
      <c r="D7898" s="6"/>
    </row>
    <row r="7899" spans="1:4" x14ac:dyDescent="0.25">
      <c r="A7899" s="5"/>
      <c r="B7899" s="5"/>
      <c r="C7899" s="49" t="str">
        <f t="shared" ca="1" si="123"/>
        <v>_</v>
      </c>
      <c r="D7899" s="5"/>
    </row>
    <row r="7900" spans="1:4" x14ac:dyDescent="0.25">
      <c r="A7900" s="6"/>
      <c r="B7900" s="6"/>
      <c r="C7900" s="48" t="str">
        <f t="shared" ca="1" si="123"/>
        <v>_</v>
      </c>
      <c r="D7900" s="6"/>
    </row>
    <row r="7901" spans="1:4" x14ac:dyDescent="0.25">
      <c r="A7901" s="5"/>
      <c r="B7901" s="5"/>
      <c r="C7901" s="49" t="str">
        <f t="shared" ca="1" si="123"/>
        <v>_</v>
      </c>
      <c r="D7901" s="5"/>
    </row>
    <row r="7902" spans="1:4" x14ac:dyDescent="0.25">
      <c r="A7902" s="6"/>
      <c r="B7902" s="6"/>
      <c r="C7902" s="48" t="str">
        <f t="shared" ca="1" si="123"/>
        <v>_</v>
      </c>
      <c r="D7902" s="6"/>
    </row>
    <row r="7903" spans="1:4" x14ac:dyDescent="0.25">
      <c r="A7903" s="5"/>
      <c r="B7903" s="5"/>
      <c r="C7903" s="49" t="str">
        <f t="shared" ca="1" si="123"/>
        <v>_</v>
      </c>
      <c r="D7903" s="5"/>
    </row>
    <row r="7904" spans="1:4" x14ac:dyDescent="0.25">
      <c r="A7904" s="6"/>
      <c r="B7904" s="6"/>
      <c r="C7904" s="48" t="str">
        <f t="shared" ca="1" si="123"/>
        <v>_</v>
      </c>
      <c r="D7904" s="6"/>
    </row>
    <row r="7905" spans="1:4" x14ac:dyDescent="0.25">
      <c r="A7905" s="5"/>
      <c r="B7905" s="5"/>
      <c r="C7905" s="49" t="str">
        <f t="shared" ca="1" si="123"/>
        <v>_</v>
      </c>
      <c r="D7905" s="5"/>
    </row>
    <row r="7906" spans="1:4" x14ac:dyDescent="0.25">
      <c r="A7906" s="6"/>
      <c r="B7906" s="6"/>
      <c r="C7906" s="48" t="str">
        <f t="shared" ca="1" si="123"/>
        <v>_</v>
      </c>
      <c r="D7906" s="6"/>
    </row>
    <row r="7907" spans="1:4" x14ac:dyDescent="0.25">
      <c r="A7907" s="5"/>
      <c r="B7907" s="5"/>
      <c r="C7907" s="49" t="str">
        <f t="shared" ca="1" si="123"/>
        <v>_</v>
      </c>
      <c r="D7907" s="5"/>
    </row>
    <row r="7908" spans="1:4" x14ac:dyDescent="0.25">
      <c r="A7908" s="6"/>
      <c r="B7908" s="6"/>
      <c r="C7908" s="48" t="str">
        <f t="shared" ca="1" si="123"/>
        <v>_</v>
      </c>
      <c r="D7908" s="6"/>
    </row>
    <row r="7909" spans="1:4" x14ac:dyDescent="0.25">
      <c r="A7909" s="5"/>
      <c r="B7909" s="5"/>
      <c r="C7909" s="49" t="str">
        <f t="shared" ca="1" si="123"/>
        <v>_</v>
      </c>
      <c r="D7909" s="5"/>
    </row>
    <row r="7910" spans="1:4" x14ac:dyDescent="0.25">
      <c r="A7910" s="6"/>
      <c r="B7910" s="6"/>
      <c r="C7910" s="48" t="str">
        <f t="shared" ca="1" si="123"/>
        <v>_</v>
      </c>
      <c r="D7910" s="6"/>
    </row>
    <row r="7911" spans="1:4" x14ac:dyDescent="0.25">
      <c r="A7911" s="5"/>
      <c r="B7911" s="5"/>
      <c r="C7911" s="49" t="str">
        <f t="shared" ca="1" si="123"/>
        <v>_</v>
      </c>
      <c r="D7911" s="5"/>
    </row>
    <row r="7912" spans="1:4" x14ac:dyDescent="0.25">
      <c r="A7912" s="6"/>
      <c r="B7912" s="6"/>
      <c r="C7912" s="48" t="str">
        <f t="shared" ca="1" si="123"/>
        <v>_</v>
      </c>
      <c r="D7912" s="6"/>
    </row>
    <row r="7913" spans="1:4" x14ac:dyDescent="0.25">
      <c r="A7913" s="5"/>
      <c r="B7913" s="5"/>
      <c r="C7913" s="49" t="str">
        <f t="shared" ca="1" si="123"/>
        <v>_</v>
      </c>
      <c r="D7913" s="5"/>
    </row>
    <row r="7914" spans="1:4" x14ac:dyDescent="0.25">
      <c r="A7914" s="6"/>
      <c r="B7914" s="6"/>
      <c r="C7914" s="48" t="str">
        <f t="shared" ca="1" si="123"/>
        <v>_</v>
      </c>
      <c r="D7914" s="6"/>
    </row>
    <row r="7915" spans="1:4" x14ac:dyDescent="0.25">
      <c r="A7915" s="5"/>
      <c r="B7915" s="5"/>
      <c r="C7915" s="49" t="str">
        <f t="shared" ca="1" si="123"/>
        <v>_</v>
      </c>
      <c r="D7915" s="5"/>
    </row>
    <row r="7916" spans="1:4" x14ac:dyDescent="0.25">
      <c r="A7916" s="6"/>
      <c r="B7916" s="6"/>
      <c r="C7916" s="48" t="str">
        <f t="shared" ca="1" si="123"/>
        <v>_</v>
      </c>
      <c r="D7916" s="6"/>
    </row>
    <row r="7917" spans="1:4" x14ac:dyDescent="0.25">
      <c r="A7917" s="5"/>
      <c r="B7917" s="5"/>
      <c r="C7917" s="49" t="str">
        <f t="shared" ca="1" si="123"/>
        <v>_</v>
      </c>
      <c r="D7917" s="5"/>
    </row>
    <row r="7918" spans="1:4" x14ac:dyDescent="0.25">
      <c r="A7918" s="6"/>
      <c r="B7918" s="6"/>
      <c r="C7918" s="48" t="str">
        <f t="shared" ca="1" si="123"/>
        <v>_</v>
      </c>
      <c r="D7918" s="6"/>
    </row>
    <row r="7919" spans="1:4" x14ac:dyDescent="0.25">
      <c r="A7919" s="5"/>
      <c r="B7919" s="5"/>
      <c r="C7919" s="49" t="str">
        <f t="shared" ca="1" si="123"/>
        <v>_</v>
      </c>
      <c r="D7919" s="5"/>
    </row>
    <row r="7920" spans="1:4" x14ac:dyDescent="0.25">
      <c r="A7920" s="6"/>
      <c r="B7920" s="6"/>
      <c r="C7920" s="48" t="str">
        <f t="shared" ca="1" si="123"/>
        <v>_</v>
      </c>
      <c r="D7920" s="6"/>
    </row>
    <row r="7921" spans="1:4" x14ac:dyDescent="0.25">
      <c r="A7921" s="5"/>
      <c r="B7921" s="5"/>
      <c r="C7921" s="49" t="str">
        <f t="shared" ca="1" si="123"/>
        <v>_</v>
      </c>
      <c r="D7921" s="5"/>
    </row>
    <row r="7922" spans="1:4" x14ac:dyDescent="0.25">
      <c r="A7922" s="6"/>
      <c r="B7922" s="6"/>
      <c r="C7922" s="48" t="str">
        <f t="shared" ca="1" si="123"/>
        <v>_</v>
      </c>
      <c r="D7922" s="6"/>
    </row>
    <row r="7923" spans="1:4" x14ac:dyDescent="0.25">
      <c r="A7923" s="5"/>
      <c r="B7923" s="5"/>
      <c r="C7923" s="49" t="str">
        <f t="shared" ca="1" si="123"/>
        <v>_</v>
      </c>
      <c r="D7923" s="5"/>
    </row>
    <row r="7924" spans="1:4" x14ac:dyDescent="0.25">
      <c r="A7924" s="6"/>
      <c r="B7924" s="6"/>
      <c r="C7924" s="48" t="str">
        <f t="shared" ca="1" si="123"/>
        <v>_</v>
      </c>
      <c r="D7924" s="6"/>
    </row>
    <row r="7925" spans="1:4" x14ac:dyDescent="0.25">
      <c r="A7925" s="5"/>
      <c r="B7925" s="5"/>
      <c r="C7925" s="49" t="str">
        <f t="shared" ca="1" si="123"/>
        <v>_</v>
      </c>
      <c r="D7925" s="5"/>
    </row>
    <row r="7926" spans="1:4" x14ac:dyDescent="0.25">
      <c r="A7926" s="6"/>
      <c r="B7926" s="6"/>
      <c r="C7926" s="48" t="str">
        <f t="shared" ca="1" si="123"/>
        <v>_</v>
      </c>
      <c r="D7926" s="6"/>
    </row>
    <row r="7927" spans="1:4" x14ac:dyDescent="0.25">
      <c r="A7927" s="5"/>
      <c r="B7927" s="5"/>
      <c r="C7927" s="49" t="str">
        <f t="shared" ca="1" si="123"/>
        <v>_</v>
      </c>
      <c r="D7927" s="5"/>
    </row>
    <row r="7928" spans="1:4" x14ac:dyDescent="0.25">
      <c r="A7928" s="6"/>
      <c r="B7928" s="6"/>
      <c r="C7928" s="48" t="str">
        <f t="shared" ca="1" si="123"/>
        <v>_</v>
      </c>
      <c r="D7928" s="6"/>
    </row>
    <row r="7929" spans="1:4" x14ac:dyDescent="0.25">
      <c r="A7929" s="5"/>
      <c r="B7929" s="5"/>
      <c r="C7929" s="49" t="str">
        <f t="shared" ca="1" si="123"/>
        <v>_</v>
      </c>
      <c r="D7929" s="5"/>
    </row>
    <row r="7930" spans="1:4" x14ac:dyDescent="0.25">
      <c r="A7930" s="6"/>
      <c r="B7930" s="6"/>
      <c r="C7930" s="48" t="str">
        <f t="shared" ca="1" si="123"/>
        <v>_</v>
      </c>
      <c r="D7930" s="6"/>
    </row>
    <row r="7931" spans="1:4" x14ac:dyDescent="0.25">
      <c r="A7931" s="5"/>
      <c r="B7931" s="5"/>
      <c r="C7931" s="49" t="str">
        <f t="shared" ca="1" si="123"/>
        <v>_</v>
      </c>
      <c r="D7931" s="5"/>
    </row>
    <row r="7932" spans="1:4" x14ac:dyDescent="0.25">
      <c r="A7932" s="6"/>
      <c r="B7932" s="6"/>
      <c r="C7932" s="48" t="str">
        <f t="shared" ca="1" si="123"/>
        <v>_</v>
      </c>
      <c r="D7932" s="6"/>
    </row>
    <row r="7933" spans="1:4" x14ac:dyDescent="0.25">
      <c r="A7933" s="5"/>
      <c r="B7933" s="5"/>
      <c r="C7933" s="49" t="str">
        <f t="shared" ca="1" si="123"/>
        <v>_</v>
      </c>
      <c r="D7933" s="5"/>
    </row>
    <row r="7934" spans="1:4" x14ac:dyDescent="0.25">
      <c r="A7934" s="6"/>
      <c r="B7934" s="6"/>
      <c r="C7934" s="48" t="str">
        <f t="shared" ca="1" si="123"/>
        <v>_</v>
      </c>
      <c r="D7934" s="6"/>
    </row>
    <row r="7935" spans="1:4" x14ac:dyDescent="0.25">
      <c r="A7935" s="5"/>
      <c r="B7935" s="5"/>
      <c r="C7935" s="49" t="str">
        <f t="shared" ca="1" si="123"/>
        <v>_</v>
      </c>
      <c r="D7935" s="5"/>
    </row>
    <row r="7936" spans="1:4" x14ac:dyDescent="0.25">
      <c r="A7936" s="6"/>
      <c r="B7936" s="6"/>
      <c r="C7936" s="48" t="str">
        <f t="shared" ca="1" si="123"/>
        <v>_</v>
      </c>
      <c r="D7936" s="6"/>
    </row>
    <row r="7937" spans="1:4" x14ac:dyDescent="0.25">
      <c r="A7937" s="5"/>
      <c r="B7937" s="5"/>
      <c r="C7937" s="49" t="str">
        <f t="shared" ca="1" si="123"/>
        <v>_</v>
      </c>
      <c r="D7937" s="5"/>
    </row>
    <row r="7938" spans="1:4" x14ac:dyDescent="0.25">
      <c r="A7938" s="6"/>
      <c r="B7938" s="6"/>
      <c r="C7938" s="48" t="str">
        <f t="shared" ca="1" si="123"/>
        <v>_</v>
      </c>
      <c r="D7938" s="6"/>
    </row>
    <row r="7939" spans="1:4" x14ac:dyDescent="0.25">
      <c r="A7939" s="5"/>
      <c r="B7939" s="5"/>
      <c r="C7939" s="49" t="str">
        <f t="shared" ca="1" si="123"/>
        <v>_</v>
      </c>
      <c r="D7939" s="5"/>
    </row>
    <row r="7940" spans="1:4" x14ac:dyDescent="0.25">
      <c r="A7940" s="6"/>
      <c r="B7940" s="6"/>
      <c r="C7940" s="48" t="str">
        <f t="shared" ref="C7940:C8003" ca="1" si="124">INDIRECT("A"&amp;ROW())&amp;"_"&amp;INDIRECT("B"&amp;ROW())</f>
        <v>_</v>
      </c>
      <c r="D7940" s="6"/>
    </row>
    <row r="7941" spans="1:4" x14ac:dyDescent="0.25">
      <c r="A7941" s="5"/>
      <c r="B7941" s="5"/>
      <c r="C7941" s="49" t="str">
        <f t="shared" ca="1" si="124"/>
        <v>_</v>
      </c>
      <c r="D7941" s="5"/>
    </row>
    <row r="7942" spans="1:4" x14ac:dyDescent="0.25">
      <c r="A7942" s="6"/>
      <c r="B7942" s="6"/>
      <c r="C7942" s="48" t="str">
        <f t="shared" ca="1" si="124"/>
        <v>_</v>
      </c>
      <c r="D7942" s="6"/>
    </row>
    <row r="7943" spans="1:4" x14ac:dyDescent="0.25">
      <c r="A7943" s="5"/>
      <c r="B7943" s="5"/>
      <c r="C7943" s="49" t="str">
        <f t="shared" ca="1" si="124"/>
        <v>_</v>
      </c>
      <c r="D7943" s="5"/>
    </row>
    <row r="7944" spans="1:4" x14ac:dyDescent="0.25">
      <c r="A7944" s="6"/>
      <c r="B7944" s="6"/>
      <c r="C7944" s="48" t="str">
        <f t="shared" ca="1" si="124"/>
        <v>_</v>
      </c>
      <c r="D7944" s="6"/>
    </row>
    <row r="7945" spans="1:4" x14ac:dyDescent="0.25">
      <c r="A7945" s="5"/>
      <c r="B7945" s="5"/>
      <c r="C7945" s="49" t="str">
        <f t="shared" ca="1" si="124"/>
        <v>_</v>
      </c>
      <c r="D7945" s="5"/>
    </row>
    <row r="7946" spans="1:4" x14ac:dyDescent="0.25">
      <c r="A7946" s="6"/>
      <c r="B7946" s="6"/>
      <c r="C7946" s="48" t="str">
        <f t="shared" ca="1" si="124"/>
        <v>_</v>
      </c>
      <c r="D7946" s="6"/>
    </row>
    <row r="7947" spans="1:4" x14ac:dyDescent="0.25">
      <c r="A7947" s="5"/>
      <c r="B7947" s="5"/>
      <c r="C7947" s="49" t="str">
        <f t="shared" ca="1" si="124"/>
        <v>_</v>
      </c>
      <c r="D7947" s="5"/>
    </row>
    <row r="7948" spans="1:4" x14ac:dyDescent="0.25">
      <c r="A7948" s="6"/>
      <c r="B7948" s="6"/>
      <c r="C7948" s="48" t="str">
        <f t="shared" ca="1" si="124"/>
        <v>_</v>
      </c>
      <c r="D7948" s="6"/>
    </row>
    <row r="7949" spans="1:4" x14ac:dyDescent="0.25">
      <c r="A7949" s="5"/>
      <c r="B7949" s="5"/>
      <c r="C7949" s="49" t="str">
        <f t="shared" ca="1" si="124"/>
        <v>_</v>
      </c>
      <c r="D7949" s="5"/>
    </row>
    <row r="7950" spans="1:4" x14ac:dyDescent="0.25">
      <c r="A7950" s="6"/>
      <c r="B7950" s="6"/>
      <c r="C7950" s="48" t="str">
        <f t="shared" ca="1" si="124"/>
        <v>_</v>
      </c>
      <c r="D7950" s="6"/>
    </row>
    <row r="7951" spans="1:4" x14ac:dyDescent="0.25">
      <c r="A7951" s="5"/>
      <c r="B7951" s="5"/>
      <c r="C7951" s="49" t="str">
        <f t="shared" ca="1" si="124"/>
        <v>_</v>
      </c>
      <c r="D7951" s="5"/>
    </row>
    <row r="7952" spans="1:4" x14ac:dyDescent="0.25">
      <c r="A7952" s="6"/>
      <c r="B7952" s="6"/>
      <c r="C7952" s="48" t="str">
        <f t="shared" ca="1" si="124"/>
        <v>_</v>
      </c>
      <c r="D7952" s="6"/>
    </row>
    <row r="7953" spans="1:4" x14ac:dyDescent="0.25">
      <c r="A7953" s="5"/>
      <c r="B7953" s="5"/>
      <c r="C7953" s="49" t="str">
        <f t="shared" ca="1" si="124"/>
        <v>_</v>
      </c>
      <c r="D7953" s="5"/>
    </row>
    <row r="7954" spans="1:4" x14ac:dyDescent="0.25">
      <c r="A7954" s="6"/>
      <c r="B7954" s="6"/>
      <c r="C7954" s="48" t="str">
        <f t="shared" ca="1" si="124"/>
        <v>_</v>
      </c>
      <c r="D7954" s="6"/>
    </row>
    <row r="7955" spans="1:4" x14ac:dyDescent="0.25">
      <c r="A7955" s="5"/>
      <c r="B7955" s="5"/>
      <c r="C7955" s="49" t="str">
        <f t="shared" ca="1" si="124"/>
        <v>_</v>
      </c>
      <c r="D7955" s="5"/>
    </row>
    <row r="7956" spans="1:4" x14ac:dyDescent="0.25">
      <c r="A7956" s="6"/>
      <c r="B7956" s="6"/>
      <c r="C7956" s="48" t="str">
        <f t="shared" ca="1" si="124"/>
        <v>_</v>
      </c>
      <c r="D7956" s="6"/>
    </row>
    <row r="7957" spans="1:4" x14ac:dyDescent="0.25">
      <c r="A7957" s="5"/>
      <c r="B7957" s="5"/>
      <c r="C7957" s="49" t="str">
        <f t="shared" ca="1" si="124"/>
        <v>_</v>
      </c>
      <c r="D7957" s="5"/>
    </row>
    <row r="7958" spans="1:4" x14ac:dyDescent="0.25">
      <c r="A7958" s="6"/>
      <c r="B7958" s="6"/>
      <c r="C7958" s="48" t="str">
        <f t="shared" ca="1" si="124"/>
        <v>_</v>
      </c>
      <c r="D7958" s="6"/>
    </row>
    <row r="7959" spans="1:4" x14ac:dyDescent="0.25">
      <c r="A7959" s="5"/>
      <c r="B7959" s="5"/>
      <c r="C7959" s="49" t="str">
        <f t="shared" ca="1" si="124"/>
        <v>_</v>
      </c>
      <c r="D7959" s="5"/>
    </row>
    <row r="7960" spans="1:4" x14ac:dyDescent="0.25">
      <c r="A7960" s="6"/>
      <c r="B7960" s="6"/>
      <c r="C7960" s="48" t="str">
        <f t="shared" ca="1" si="124"/>
        <v>_</v>
      </c>
      <c r="D7960" s="6"/>
    </row>
    <row r="7961" spans="1:4" x14ac:dyDescent="0.25">
      <c r="A7961" s="5"/>
      <c r="B7961" s="5"/>
      <c r="C7961" s="49" t="str">
        <f t="shared" ca="1" si="124"/>
        <v>_</v>
      </c>
      <c r="D7961" s="5"/>
    </row>
    <row r="7962" spans="1:4" x14ac:dyDescent="0.25">
      <c r="A7962" s="6"/>
      <c r="B7962" s="6"/>
      <c r="C7962" s="48" t="str">
        <f t="shared" ca="1" si="124"/>
        <v>_</v>
      </c>
      <c r="D7962" s="6"/>
    </row>
    <row r="7963" spans="1:4" x14ac:dyDescent="0.25">
      <c r="A7963" s="5"/>
      <c r="B7963" s="5"/>
      <c r="C7963" s="49" t="str">
        <f t="shared" ca="1" si="124"/>
        <v>_</v>
      </c>
      <c r="D7963" s="5"/>
    </row>
    <row r="7964" spans="1:4" x14ac:dyDescent="0.25">
      <c r="A7964" s="6"/>
      <c r="B7964" s="6"/>
      <c r="C7964" s="48" t="str">
        <f t="shared" ca="1" si="124"/>
        <v>_</v>
      </c>
      <c r="D7964" s="6"/>
    </row>
    <row r="7965" spans="1:4" x14ac:dyDescent="0.25">
      <c r="A7965" s="5"/>
      <c r="B7965" s="5"/>
      <c r="C7965" s="49" t="str">
        <f t="shared" ca="1" si="124"/>
        <v>_</v>
      </c>
      <c r="D7965" s="5"/>
    </row>
    <row r="7966" spans="1:4" x14ac:dyDescent="0.25">
      <c r="A7966" s="6"/>
      <c r="B7966" s="6"/>
      <c r="C7966" s="48" t="str">
        <f t="shared" ca="1" si="124"/>
        <v>_</v>
      </c>
      <c r="D7966" s="6"/>
    </row>
    <row r="7967" spans="1:4" x14ac:dyDescent="0.25">
      <c r="A7967" s="5"/>
      <c r="B7967" s="5"/>
      <c r="C7967" s="49" t="str">
        <f t="shared" ca="1" si="124"/>
        <v>_</v>
      </c>
      <c r="D7967" s="5"/>
    </row>
    <row r="7968" spans="1:4" x14ac:dyDescent="0.25">
      <c r="A7968" s="6"/>
      <c r="B7968" s="6"/>
      <c r="C7968" s="48" t="str">
        <f t="shared" ca="1" si="124"/>
        <v>_</v>
      </c>
      <c r="D7968" s="6"/>
    </row>
    <row r="7969" spans="1:4" x14ac:dyDescent="0.25">
      <c r="A7969" s="5"/>
      <c r="B7969" s="5"/>
      <c r="C7969" s="49" t="str">
        <f t="shared" ca="1" si="124"/>
        <v>_</v>
      </c>
      <c r="D7969" s="5"/>
    </row>
    <row r="7970" spans="1:4" x14ac:dyDescent="0.25">
      <c r="A7970" s="6"/>
      <c r="B7970" s="6"/>
      <c r="C7970" s="48" t="str">
        <f t="shared" ca="1" si="124"/>
        <v>_</v>
      </c>
      <c r="D7970" s="6"/>
    </row>
    <row r="7971" spans="1:4" x14ac:dyDescent="0.25">
      <c r="A7971" s="5"/>
      <c r="B7971" s="5"/>
      <c r="C7971" s="49" t="str">
        <f t="shared" ca="1" si="124"/>
        <v>_</v>
      </c>
      <c r="D7971" s="5"/>
    </row>
    <row r="7972" spans="1:4" x14ac:dyDescent="0.25">
      <c r="A7972" s="6"/>
      <c r="B7972" s="6"/>
      <c r="C7972" s="48" t="str">
        <f t="shared" ca="1" si="124"/>
        <v>_</v>
      </c>
      <c r="D7972" s="6"/>
    </row>
    <row r="7973" spans="1:4" x14ac:dyDescent="0.25">
      <c r="A7973" s="5"/>
      <c r="B7973" s="5"/>
      <c r="C7973" s="49" t="str">
        <f t="shared" ca="1" si="124"/>
        <v>_</v>
      </c>
      <c r="D7973" s="5"/>
    </row>
    <row r="7974" spans="1:4" x14ac:dyDescent="0.25">
      <c r="A7974" s="6"/>
      <c r="B7974" s="6"/>
      <c r="C7974" s="48" t="str">
        <f t="shared" ca="1" si="124"/>
        <v>_</v>
      </c>
      <c r="D7974" s="6"/>
    </row>
    <row r="7975" spans="1:4" x14ac:dyDescent="0.25">
      <c r="A7975" s="5"/>
      <c r="B7975" s="5"/>
      <c r="C7975" s="49" t="str">
        <f t="shared" ca="1" si="124"/>
        <v>_</v>
      </c>
      <c r="D7975" s="5"/>
    </row>
    <row r="7976" spans="1:4" x14ac:dyDescent="0.25">
      <c r="A7976" s="6"/>
      <c r="B7976" s="6"/>
      <c r="C7976" s="48" t="str">
        <f t="shared" ca="1" si="124"/>
        <v>_</v>
      </c>
      <c r="D7976" s="6"/>
    </row>
    <row r="7977" spans="1:4" x14ac:dyDescent="0.25">
      <c r="A7977" s="5"/>
      <c r="B7977" s="5"/>
      <c r="C7977" s="49" t="str">
        <f t="shared" ca="1" si="124"/>
        <v>_</v>
      </c>
      <c r="D7977" s="5"/>
    </row>
    <row r="7978" spans="1:4" x14ac:dyDescent="0.25">
      <c r="A7978" s="6"/>
      <c r="B7978" s="6"/>
      <c r="C7978" s="48" t="str">
        <f t="shared" ca="1" si="124"/>
        <v>_</v>
      </c>
      <c r="D7978" s="6"/>
    </row>
    <row r="7979" spans="1:4" x14ac:dyDescent="0.25">
      <c r="A7979" s="5"/>
      <c r="B7979" s="5"/>
      <c r="C7979" s="49" t="str">
        <f t="shared" ca="1" si="124"/>
        <v>_</v>
      </c>
      <c r="D7979" s="5"/>
    </row>
    <row r="7980" spans="1:4" x14ac:dyDescent="0.25">
      <c r="A7980" s="6"/>
      <c r="B7980" s="6"/>
      <c r="C7980" s="48" t="str">
        <f t="shared" ca="1" si="124"/>
        <v>_</v>
      </c>
      <c r="D7980" s="6"/>
    </row>
    <row r="7981" spans="1:4" x14ac:dyDescent="0.25">
      <c r="A7981" s="5"/>
      <c r="B7981" s="5"/>
      <c r="C7981" s="49" t="str">
        <f t="shared" ca="1" si="124"/>
        <v>_</v>
      </c>
      <c r="D7981" s="5"/>
    </row>
    <row r="7982" spans="1:4" x14ac:dyDescent="0.25">
      <c r="A7982" s="6"/>
      <c r="B7982" s="6"/>
      <c r="C7982" s="48" t="str">
        <f t="shared" ca="1" si="124"/>
        <v>_</v>
      </c>
      <c r="D7982" s="6"/>
    </row>
    <row r="7983" spans="1:4" x14ac:dyDescent="0.25">
      <c r="A7983" s="5"/>
      <c r="B7983" s="5"/>
      <c r="C7983" s="49" t="str">
        <f t="shared" ca="1" si="124"/>
        <v>_</v>
      </c>
      <c r="D7983" s="5"/>
    </row>
    <row r="7984" spans="1:4" x14ac:dyDescent="0.25">
      <c r="A7984" s="6"/>
      <c r="B7984" s="6"/>
      <c r="C7984" s="48" t="str">
        <f t="shared" ca="1" si="124"/>
        <v>_</v>
      </c>
      <c r="D7984" s="6"/>
    </row>
    <row r="7985" spans="1:4" x14ac:dyDescent="0.25">
      <c r="A7985" s="5"/>
      <c r="B7985" s="5"/>
      <c r="C7985" s="49" t="str">
        <f t="shared" ca="1" si="124"/>
        <v>_</v>
      </c>
      <c r="D7985" s="5"/>
    </row>
    <row r="7986" spans="1:4" x14ac:dyDescent="0.25">
      <c r="A7986" s="6"/>
      <c r="B7986" s="6"/>
      <c r="C7986" s="48" t="str">
        <f t="shared" ca="1" si="124"/>
        <v>_</v>
      </c>
      <c r="D7986" s="6"/>
    </row>
    <row r="7987" spans="1:4" x14ac:dyDescent="0.25">
      <c r="A7987" s="5"/>
      <c r="B7987" s="5"/>
      <c r="C7987" s="49" t="str">
        <f t="shared" ca="1" si="124"/>
        <v>_</v>
      </c>
      <c r="D7987" s="5"/>
    </row>
    <row r="7988" spans="1:4" x14ac:dyDescent="0.25">
      <c r="A7988" s="6"/>
      <c r="B7988" s="6"/>
      <c r="C7988" s="48" t="str">
        <f t="shared" ca="1" si="124"/>
        <v>_</v>
      </c>
      <c r="D7988" s="6"/>
    </row>
    <row r="7989" spans="1:4" x14ac:dyDescent="0.25">
      <c r="A7989" s="5"/>
      <c r="B7989" s="5"/>
      <c r="C7989" s="49" t="str">
        <f t="shared" ca="1" si="124"/>
        <v>_</v>
      </c>
      <c r="D7989" s="5"/>
    </row>
    <row r="7990" spans="1:4" x14ac:dyDescent="0.25">
      <c r="A7990" s="6"/>
      <c r="B7990" s="6"/>
      <c r="C7990" s="48" t="str">
        <f t="shared" ca="1" si="124"/>
        <v>_</v>
      </c>
      <c r="D7990" s="6"/>
    </row>
    <row r="7991" spans="1:4" x14ac:dyDescent="0.25">
      <c r="A7991" s="5"/>
      <c r="B7991" s="5"/>
      <c r="C7991" s="49" t="str">
        <f t="shared" ca="1" si="124"/>
        <v>_</v>
      </c>
      <c r="D7991" s="5"/>
    </row>
    <row r="7992" spans="1:4" x14ac:dyDescent="0.25">
      <c r="A7992" s="6"/>
      <c r="B7992" s="6"/>
      <c r="C7992" s="48" t="str">
        <f t="shared" ca="1" si="124"/>
        <v>_</v>
      </c>
      <c r="D7992" s="6"/>
    </row>
    <row r="7993" spans="1:4" x14ac:dyDescent="0.25">
      <c r="A7993" s="5"/>
      <c r="B7993" s="5"/>
      <c r="C7993" s="49" t="str">
        <f t="shared" ca="1" si="124"/>
        <v>_</v>
      </c>
      <c r="D7993" s="5"/>
    </row>
    <row r="7994" spans="1:4" x14ac:dyDescent="0.25">
      <c r="A7994" s="6"/>
      <c r="B7994" s="6"/>
      <c r="C7994" s="48" t="str">
        <f t="shared" ca="1" si="124"/>
        <v>_</v>
      </c>
      <c r="D7994" s="6"/>
    </row>
    <row r="7995" spans="1:4" x14ac:dyDescent="0.25">
      <c r="A7995" s="5"/>
      <c r="B7995" s="5"/>
      <c r="C7995" s="49" t="str">
        <f t="shared" ca="1" si="124"/>
        <v>_</v>
      </c>
      <c r="D7995" s="5"/>
    </row>
    <row r="7996" spans="1:4" x14ac:dyDescent="0.25">
      <c r="A7996" s="6"/>
      <c r="B7996" s="6"/>
      <c r="C7996" s="48" t="str">
        <f t="shared" ca="1" si="124"/>
        <v>_</v>
      </c>
      <c r="D7996" s="6"/>
    </row>
    <row r="7997" spans="1:4" x14ac:dyDescent="0.25">
      <c r="A7997" s="5"/>
      <c r="B7997" s="5"/>
      <c r="C7997" s="49" t="str">
        <f t="shared" ca="1" si="124"/>
        <v>_</v>
      </c>
      <c r="D7997" s="5"/>
    </row>
    <row r="7998" spans="1:4" x14ac:dyDescent="0.25">
      <c r="A7998" s="6"/>
      <c r="B7998" s="6"/>
      <c r="C7998" s="48" t="str">
        <f t="shared" ca="1" si="124"/>
        <v>_</v>
      </c>
      <c r="D7998" s="6"/>
    </row>
    <row r="7999" spans="1:4" x14ac:dyDescent="0.25">
      <c r="A7999" s="5"/>
      <c r="B7999" s="5"/>
      <c r="C7999" s="49" t="str">
        <f t="shared" ca="1" si="124"/>
        <v>_</v>
      </c>
      <c r="D7999" s="5"/>
    </row>
    <row r="8000" spans="1:4" x14ac:dyDescent="0.25">
      <c r="A8000" s="6"/>
      <c r="B8000" s="6"/>
      <c r="C8000" s="48" t="str">
        <f t="shared" ca="1" si="124"/>
        <v>_</v>
      </c>
      <c r="D8000" s="6"/>
    </row>
    <row r="8001" spans="1:4" x14ac:dyDescent="0.25">
      <c r="A8001" s="5"/>
      <c r="B8001" s="5"/>
      <c r="C8001" s="49" t="str">
        <f t="shared" ca="1" si="124"/>
        <v>_</v>
      </c>
      <c r="D8001" s="5"/>
    </row>
    <row r="8002" spans="1:4" x14ac:dyDescent="0.25">
      <c r="A8002" s="6"/>
      <c r="B8002" s="6"/>
      <c r="C8002" s="48" t="str">
        <f t="shared" ca="1" si="124"/>
        <v>_</v>
      </c>
      <c r="D8002" s="6"/>
    </row>
    <row r="8003" spans="1:4" x14ac:dyDescent="0.25">
      <c r="A8003" s="5"/>
      <c r="B8003" s="5"/>
      <c r="C8003" s="49" t="str">
        <f t="shared" ca="1" si="124"/>
        <v>_</v>
      </c>
      <c r="D8003" s="5"/>
    </row>
    <row r="8004" spans="1:4" x14ac:dyDescent="0.25">
      <c r="A8004" s="6"/>
      <c r="B8004" s="6"/>
      <c r="C8004" s="48" t="str">
        <f t="shared" ref="C8004:C8067" ca="1" si="125">INDIRECT("A"&amp;ROW())&amp;"_"&amp;INDIRECT("B"&amp;ROW())</f>
        <v>_</v>
      </c>
      <c r="D8004" s="6"/>
    </row>
    <row r="8005" spans="1:4" x14ac:dyDescent="0.25">
      <c r="A8005" s="5"/>
      <c r="B8005" s="5"/>
      <c r="C8005" s="49" t="str">
        <f t="shared" ca="1" si="125"/>
        <v>_</v>
      </c>
      <c r="D8005" s="5"/>
    </row>
    <row r="8006" spans="1:4" x14ac:dyDescent="0.25">
      <c r="A8006" s="6"/>
      <c r="B8006" s="6"/>
      <c r="C8006" s="48" t="str">
        <f t="shared" ca="1" si="125"/>
        <v>_</v>
      </c>
      <c r="D8006" s="6"/>
    </row>
    <row r="8007" spans="1:4" x14ac:dyDescent="0.25">
      <c r="A8007" s="5"/>
      <c r="B8007" s="5"/>
      <c r="C8007" s="49" t="str">
        <f t="shared" ca="1" si="125"/>
        <v>_</v>
      </c>
      <c r="D8007" s="5"/>
    </row>
    <row r="8008" spans="1:4" x14ac:dyDescent="0.25">
      <c r="A8008" s="6"/>
      <c r="B8008" s="6"/>
      <c r="C8008" s="48" t="str">
        <f t="shared" ca="1" si="125"/>
        <v>_</v>
      </c>
      <c r="D8008" s="6"/>
    </row>
    <row r="8009" spans="1:4" x14ac:dyDescent="0.25">
      <c r="A8009" s="5"/>
      <c r="B8009" s="5"/>
      <c r="C8009" s="49" t="str">
        <f t="shared" ca="1" si="125"/>
        <v>_</v>
      </c>
      <c r="D8009" s="5"/>
    </row>
    <row r="8010" spans="1:4" x14ac:dyDescent="0.25">
      <c r="A8010" s="6"/>
      <c r="B8010" s="6"/>
      <c r="C8010" s="48" t="str">
        <f t="shared" ca="1" si="125"/>
        <v>_</v>
      </c>
      <c r="D8010" s="6"/>
    </row>
    <row r="8011" spans="1:4" x14ac:dyDescent="0.25">
      <c r="A8011" s="5"/>
      <c r="B8011" s="5"/>
      <c r="C8011" s="49" t="str">
        <f t="shared" ca="1" si="125"/>
        <v>_</v>
      </c>
      <c r="D8011" s="5"/>
    </row>
    <row r="8012" spans="1:4" x14ac:dyDescent="0.25">
      <c r="A8012" s="6"/>
      <c r="B8012" s="6"/>
      <c r="C8012" s="48" t="str">
        <f t="shared" ca="1" si="125"/>
        <v>_</v>
      </c>
      <c r="D8012" s="6"/>
    </row>
    <row r="8013" spans="1:4" x14ac:dyDescent="0.25">
      <c r="A8013" s="5"/>
      <c r="B8013" s="5"/>
      <c r="C8013" s="49" t="str">
        <f t="shared" ca="1" si="125"/>
        <v>_</v>
      </c>
      <c r="D8013" s="5"/>
    </row>
    <row r="8014" spans="1:4" x14ac:dyDescent="0.25">
      <c r="A8014" s="6"/>
      <c r="B8014" s="6"/>
      <c r="C8014" s="48" t="str">
        <f t="shared" ca="1" si="125"/>
        <v>_</v>
      </c>
      <c r="D8014" s="6"/>
    </row>
    <row r="8015" spans="1:4" x14ac:dyDescent="0.25">
      <c r="A8015" s="5"/>
      <c r="B8015" s="5"/>
      <c r="C8015" s="49" t="str">
        <f t="shared" ca="1" si="125"/>
        <v>_</v>
      </c>
      <c r="D8015" s="5"/>
    </row>
    <row r="8016" spans="1:4" x14ac:dyDescent="0.25">
      <c r="A8016" s="6"/>
      <c r="B8016" s="6"/>
      <c r="C8016" s="48" t="str">
        <f t="shared" ca="1" si="125"/>
        <v>_</v>
      </c>
      <c r="D8016" s="6"/>
    </row>
    <row r="8017" spans="1:4" x14ac:dyDescent="0.25">
      <c r="A8017" s="5"/>
      <c r="B8017" s="5"/>
      <c r="C8017" s="49" t="str">
        <f t="shared" ca="1" si="125"/>
        <v>_</v>
      </c>
      <c r="D8017" s="5"/>
    </row>
    <row r="8018" spans="1:4" x14ac:dyDescent="0.25">
      <c r="A8018" s="6"/>
      <c r="B8018" s="6"/>
      <c r="C8018" s="48" t="str">
        <f t="shared" ca="1" si="125"/>
        <v>_</v>
      </c>
      <c r="D8018" s="6"/>
    </row>
    <row r="8019" spans="1:4" x14ac:dyDescent="0.25">
      <c r="A8019" s="5"/>
      <c r="B8019" s="5"/>
      <c r="C8019" s="49" t="str">
        <f t="shared" ca="1" si="125"/>
        <v>_</v>
      </c>
      <c r="D8019" s="5"/>
    </row>
    <row r="8020" spans="1:4" x14ac:dyDescent="0.25">
      <c r="A8020" s="6"/>
      <c r="B8020" s="6"/>
      <c r="C8020" s="48" t="str">
        <f t="shared" ca="1" si="125"/>
        <v>_</v>
      </c>
      <c r="D8020" s="6"/>
    </row>
    <row r="8021" spans="1:4" x14ac:dyDescent="0.25">
      <c r="A8021" s="5"/>
      <c r="B8021" s="5"/>
      <c r="C8021" s="49" t="str">
        <f t="shared" ca="1" si="125"/>
        <v>_</v>
      </c>
      <c r="D8021" s="5"/>
    </row>
    <row r="8022" spans="1:4" x14ac:dyDescent="0.25">
      <c r="A8022" s="6"/>
      <c r="B8022" s="6"/>
      <c r="C8022" s="48" t="str">
        <f t="shared" ca="1" si="125"/>
        <v>_</v>
      </c>
      <c r="D8022" s="6"/>
    </row>
    <row r="8023" spans="1:4" x14ac:dyDescent="0.25">
      <c r="A8023" s="5"/>
      <c r="B8023" s="5"/>
      <c r="C8023" s="49" t="str">
        <f t="shared" ca="1" si="125"/>
        <v>_</v>
      </c>
      <c r="D8023" s="5"/>
    </row>
    <row r="8024" spans="1:4" x14ac:dyDescent="0.25">
      <c r="A8024" s="6"/>
      <c r="B8024" s="6"/>
      <c r="C8024" s="48" t="str">
        <f t="shared" ca="1" si="125"/>
        <v>_</v>
      </c>
      <c r="D8024" s="6"/>
    </row>
    <row r="8025" spans="1:4" x14ac:dyDescent="0.25">
      <c r="A8025" s="5"/>
      <c r="B8025" s="5"/>
      <c r="C8025" s="49" t="str">
        <f t="shared" ca="1" si="125"/>
        <v>_</v>
      </c>
      <c r="D8025" s="5"/>
    </row>
    <row r="8026" spans="1:4" x14ac:dyDescent="0.25">
      <c r="A8026" s="6"/>
      <c r="B8026" s="6"/>
      <c r="C8026" s="48" t="str">
        <f t="shared" ca="1" si="125"/>
        <v>_</v>
      </c>
      <c r="D8026" s="6"/>
    </row>
    <row r="8027" spans="1:4" x14ac:dyDescent="0.25">
      <c r="A8027" s="5"/>
      <c r="B8027" s="5"/>
      <c r="C8027" s="49" t="str">
        <f t="shared" ca="1" si="125"/>
        <v>_</v>
      </c>
      <c r="D8027" s="5"/>
    </row>
    <row r="8028" spans="1:4" x14ac:dyDescent="0.25">
      <c r="A8028" s="6"/>
      <c r="B8028" s="6"/>
      <c r="C8028" s="48" t="str">
        <f t="shared" ca="1" si="125"/>
        <v>_</v>
      </c>
      <c r="D8028" s="6"/>
    </row>
    <row r="8029" spans="1:4" x14ac:dyDescent="0.25">
      <c r="A8029" s="5"/>
      <c r="B8029" s="5"/>
      <c r="C8029" s="49" t="str">
        <f t="shared" ca="1" si="125"/>
        <v>_</v>
      </c>
      <c r="D8029" s="5"/>
    </row>
    <row r="8030" spans="1:4" x14ac:dyDescent="0.25">
      <c r="A8030" s="6"/>
      <c r="B8030" s="6"/>
      <c r="C8030" s="48" t="str">
        <f t="shared" ca="1" si="125"/>
        <v>_</v>
      </c>
      <c r="D8030" s="6"/>
    </row>
    <row r="8031" spans="1:4" x14ac:dyDescent="0.25">
      <c r="A8031" s="5"/>
      <c r="B8031" s="5"/>
      <c r="C8031" s="49" t="str">
        <f t="shared" ca="1" si="125"/>
        <v>_</v>
      </c>
      <c r="D8031" s="5"/>
    </row>
    <row r="8032" spans="1:4" x14ac:dyDescent="0.25">
      <c r="A8032" s="6"/>
      <c r="B8032" s="6"/>
      <c r="C8032" s="48" t="str">
        <f t="shared" ca="1" si="125"/>
        <v>_</v>
      </c>
      <c r="D8032" s="6"/>
    </row>
    <row r="8033" spans="1:4" x14ac:dyDescent="0.25">
      <c r="A8033" s="5"/>
      <c r="B8033" s="5"/>
      <c r="C8033" s="49" t="str">
        <f t="shared" ca="1" si="125"/>
        <v>_</v>
      </c>
      <c r="D8033" s="5"/>
    </row>
    <row r="8034" spans="1:4" x14ac:dyDescent="0.25">
      <c r="A8034" s="6"/>
      <c r="B8034" s="6"/>
      <c r="C8034" s="48" t="str">
        <f t="shared" ca="1" si="125"/>
        <v>_</v>
      </c>
      <c r="D8034" s="6"/>
    </row>
    <row r="8035" spans="1:4" x14ac:dyDescent="0.25">
      <c r="A8035" s="5"/>
      <c r="B8035" s="5"/>
      <c r="C8035" s="49" t="str">
        <f t="shared" ca="1" si="125"/>
        <v>_</v>
      </c>
      <c r="D8035" s="5"/>
    </row>
    <row r="8036" spans="1:4" x14ac:dyDescent="0.25">
      <c r="A8036" s="6"/>
      <c r="B8036" s="6"/>
      <c r="C8036" s="48" t="str">
        <f t="shared" ca="1" si="125"/>
        <v>_</v>
      </c>
      <c r="D8036" s="6"/>
    </row>
    <row r="8037" spans="1:4" x14ac:dyDescent="0.25">
      <c r="A8037" s="5"/>
      <c r="B8037" s="5"/>
      <c r="C8037" s="49" t="str">
        <f t="shared" ca="1" si="125"/>
        <v>_</v>
      </c>
      <c r="D8037" s="5"/>
    </row>
    <row r="8038" spans="1:4" x14ac:dyDescent="0.25">
      <c r="A8038" s="6"/>
      <c r="B8038" s="6"/>
      <c r="C8038" s="48" t="str">
        <f t="shared" ca="1" si="125"/>
        <v>_</v>
      </c>
      <c r="D8038" s="6"/>
    </row>
    <row r="8039" spans="1:4" x14ac:dyDescent="0.25">
      <c r="A8039" s="5"/>
      <c r="B8039" s="5"/>
      <c r="C8039" s="49" t="str">
        <f t="shared" ca="1" si="125"/>
        <v>_</v>
      </c>
      <c r="D8039" s="5"/>
    </row>
    <row r="8040" spans="1:4" x14ac:dyDescent="0.25">
      <c r="A8040" s="6"/>
      <c r="B8040" s="6"/>
      <c r="C8040" s="48" t="str">
        <f t="shared" ca="1" si="125"/>
        <v>_</v>
      </c>
      <c r="D8040" s="6"/>
    </row>
    <row r="8041" spans="1:4" x14ac:dyDescent="0.25">
      <c r="A8041" s="5"/>
      <c r="B8041" s="5"/>
      <c r="C8041" s="49" t="str">
        <f t="shared" ca="1" si="125"/>
        <v>_</v>
      </c>
      <c r="D8041" s="5"/>
    </row>
    <row r="8042" spans="1:4" x14ac:dyDescent="0.25">
      <c r="A8042" s="6"/>
      <c r="B8042" s="6"/>
      <c r="C8042" s="48" t="str">
        <f t="shared" ca="1" si="125"/>
        <v>_</v>
      </c>
      <c r="D8042" s="6"/>
    </row>
    <row r="8043" spans="1:4" x14ac:dyDescent="0.25">
      <c r="A8043" s="5"/>
      <c r="B8043" s="5"/>
      <c r="C8043" s="49" t="str">
        <f t="shared" ca="1" si="125"/>
        <v>_</v>
      </c>
      <c r="D8043" s="5"/>
    </row>
    <row r="8044" spans="1:4" x14ac:dyDescent="0.25">
      <c r="A8044" s="6"/>
      <c r="B8044" s="6"/>
      <c r="C8044" s="48" t="str">
        <f t="shared" ca="1" si="125"/>
        <v>_</v>
      </c>
      <c r="D8044" s="6"/>
    </row>
    <row r="8045" spans="1:4" x14ac:dyDescent="0.25">
      <c r="A8045" s="5"/>
      <c r="B8045" s="5"/>
      <c r="C8045" s="49" t="str">
        <f t="shared" ca="1" si="125"/>
        <v>_</v>
      </c>
      <c r="D8045" s="5"/>
    </row>
    <row r="8046" spans="1:4" x14ac:dyDescent="0.25">
      <c r="A8046" s="6"/>
      <c r="B8046" s="6"/>
      <c r="C8046" s="48" t="str">
        <f t="shared" ca="1" si="125"/>
        <v>_</v>
      </c>
      <c r="D8046" s="6"/>
    </row>
    <row r="8047" spans="1:4" x14ac:dyDescent="0.25">
      <c r="A8047" s="5"/>
      <c r="B8047" s="5"/>
      <c r="C8047" s="49" t="str">
        <f t="shared" ca="1" si="125"/>
        <v>_</v>
      </c>
      <c r="D8047" s="5"/>
    </row>
    <row r="8048" spans="1:4" x14ac:dyDescent="0.25">
      <c r="A8048" s="6"/>
      <c r="B8048" s="6"/>
      <c r="C8048" s="48" t="str">
        <f t="shared" ca="1" si="125"/>
        <v>_</v>
      </c>
      <c r="D8048" s="6"/>
    </row>
    <row r="8049" spans="1:4" x14ac:dyDescent="0.25">
      <c r="A8049" s="5"/>
      <c r="B8049" s="5"/>
      <c r="C8049" s="49" t="str">
        <f t="shared" ca="1" si="125"/>
        <v>_</v>
      </c>
      <c r="D8049" s="5"/>
    </row>
    <row r="8050" spans="1:4" x14ac:dyDescent="0.25">
      <c r="A8050" s="6"/>
      <c r="B8050" s="6"/>
      <c r="C8050" s="48" t="str">
        <f t="shared" ca="1" si="125"/>
        <v>_</v>
      </c>
      <c r="D8050" s="6"/>
    </row>
    <row r="8051" spans="1:4" x14ac:dyDescent="0.25">
      <c r="A8051" s="5"/>
      <c r="B8051" s="5"/>
      <c r="C8051" s="49" t="str">
        <f t="shared" ca="1" si="125"/>
        <v>_</v>
      </c>
      <c r="D8051" s="5"/>
    </row>
    <row r="8052" spans="1:4" x14ac:dyDescent="0.25">
      <c r="A8052" s="6"/>
      <c r="B8052" s="6"/>
      <c r="C8052" s="48" t="str">
        <f t="shared" ca="1" si="125"/>
        <v>_</v>
      </c>
      <c r="D8052" s="6"/>
    </row>
    <row r="8053" spans="1:4" x14ac:dyDescent="0.25">
      <c r="A8053" s="5"/>
      <c r="B8053" s="5"/>
      <c r="C8053" s="49" t="str">
        <f t="shared" ca="1" si="125"/>
        <v>_</v>
      </c>
      <c r="D8053" s="5"/>
    </row>
    <row r="8054" spans="1:4" x14ac:dyDescent="0.25">
      <c r="A8054" s="6"/>
      <c r="B8054" s="6"/>
      <c r="C8054" s="48" t="str">
        <f t="shared" ca="1" si="125"/>
        <v>_</v>
      </c>
      <c r="D8054" s="6"/>
    </row>
    <row r="8055" spans="1:4" x14ac:dyDescent="0.25">
      <c r="A8055" s="5"/>
      <c r="B8055" s="5"/>
      <c r="C8055" s="49" t="str">
        <f t="shared" ca="1" si="125"/>
        <v>_</v>
      </c>
      <c r="D8055" s="5"/>
    </row>
    <row r="8056" spans="1:4" x14ac:dyDescent="0.25">
      <c r="A8056" s="6"/>
      <c r="B8056" s="6"/>
      <c r="C8056" s="48" t="str">
        <f t="shared" ca="1" si="125"/>
        <v>_</v>
      </c>
      <c r="D8056" s="6"/>
    </row>
    <row r="8057" spans="1:4" x14ac:dyDescent="0.25">
      <c r="A8057" s="5"/>
      <c r="B8057" s="5"/>
      <c r="C8057" s="49" t="str">
        <f t="shared" ca="1" si="125"/>
        <v>_</v>
      </c>
      <c r="D8057" s="5"/>
    </row>
    <row r="8058" spans="1:4" x14ac:dyDescent="0.25">
      <c r="A8058" s="6"/>
      <c r="B8058" s="6"/>
      <c r="C8058" s="48" t="str">
        <f t="shared" ca="1" si="125"/>
        <v>_</v>
      </c>
      <c r="D8058" s="6"/>
    </row>
    <row r="8059" spans="1:4" x14ac:dyDescent="0.25">
      <c r="A8059" s="5"/>
      <c r="B8059" s="5"/>
      <c r="C8059" s="49" t="str">
        <f t="shared" ca="1" si="125"/>
        <v>_</v>
      </c>
      <c r="D8059" s="5"/>
    </row>
    <row r="8060" spans="1:4" x14ac:dyDescent="0.25">
      <c r="A8060" s="6"/>
      <c r="B8060" s="6"/>
      <c r="C8060" s="48" t="str">
        <f t="shared" ca="1" si="125"/>
        <v>_</v>
      </c>
      <c r="D8060" s="6"/>
    </row>
    <row r="8061" spans="1:4" x14ac:dyDescent="0.25">
      <c r="A8061" s="5"/>
      <c r="B8061" s="5"/>
      <c r="C8061" s="49" t="str">
        <f t="shared" ca="1" si="125"/>
        <v>_</v>
      </c>
      <c r="D8061" s="5"/>
    </row>
    <row r="8062" spans="1:4" x14ac:dyDescent="0.25">
      <c r="A8062" s="6"/>
      <c r="B8062" s="6"/>
      <c r="C8062" s="48" t="str">
        <f t="shared" ca="1" si="125"/>
        <v>_</v>
      </c>
      <c r="D8062" s="6"/>
    </row>
    <row r="8063" spans="1:4" x14ac:dyDescent="0.25">
      <c r="A8063" s="5"/>
      <c r="B8063" s="5"/>
      <c r="C8063" s="49" t="str">
        <f t="shared" ca="1" si="125"/>
        <v>_</v>
      </c>
      <c r="D8063" s="5"/>
    </row>
    <row r="8064" spans="1:4" x14ac:dyDescent="0.25">
      <c r="A8064" s="6"/>
      <c r="B8064" s="6"/>
      <c r="C8064" s="48" t="str">
        <f t="shared" ca="1" si="125"/>
        <v>_</v>
      </c>
      <c r="D8064" s="6"/>
    </row>
    <row r="8065" spans="1:4" x14ac:dyDescent="0.25">
      <c r="A8065" s="5"/>
      <c r="B8065" s="5"/>
      <c r="C8065" s="49" t="str">
        <f t="shared" ca="1" si="125"/>
        <v>_</v>
      </c>
      <c r="D8065" s="5"/>
    </row>
    <row r="8066" spans="1:4" x14ac:dyDescent="0.25">
      <c r="A8066" s="6"/>
      <c r="B8066" s="6"/>
      <c r="C8066" s="48" t="str">
        <f t="shared" ca="1" si="125"/>
        <v>_</v>
      </c>
      <c r="D8066" s="6"/>
    </row>
    <row r="8067" spans="1:4" x14ac:dyDescent="0.25">
      <c r="A8067" s="5"/>
      <c r="B8067" s="5"/>
      <c r="C8067" s="49" t="str">
        <f t="shared" ca="1" si="125"/>
        <v>_</v>
      </c>
      <c r="D8067" s="5"/>
    </row>
    <row r="8068" spans="1:4" x14ac:dyDescent="0.25">
      <c r="A8068" s="6"/>
      <c r="B8068" s="6"/>
      <c r="C8068" s="48" t="str">
        <f t="shared" ref="C8068:C8131" ca="1" si="126">INDIRECT("A"&amp;ROW())&amp;"_"&amp;INDIRECT("B"&amp;ROW())</f>
        <v>_</v>
      </c>
      <c r="D8068" s="6"/>
    </row>
    <row r="8069" spans="1:4" x14ac:dyDescent="0.25">
      <c r="A8069" s="5"/>
      <c r="B8069" s="5"/>
      <c r="C8069" s="49" t="str">
        <f t="shared" ca="1" si="126"/>
        <v>_</v>
      </c>
      <c r="D8069" s="5"/>
    </row>
    <row r="8070" spans="1:4" x14ac:dyDescent="0.25">
      <c r="A8070" s="6"/>
      <c r="B8070" s="6"/>
      <c r="C8070" s="48" t="str">
        <f t="shared" ca="1" si="126"/>
        <v>_</v>
      </c>
      <c r="D8070" s="6"/>
    </row>
    <row r="8071" spans="1:4" x14ac:dyDescent="0.25">
      <c r="A8071" s="5"/>
      <c r="B8071" s="5"/>
      <c r="C8071" s="49" t="str">
        <f t="shared" ca="1" si="126"/>
        <v>_</v>
      </c>
      <c r="D8071" s="5"/>
    </row>
    <row r="8072" spans="1:4" x14ac:dyDescent="0.25">
      <c r="A8072" s="6"/>
      <c r="B8072" s="6"/>
      <c r="C8072" s="48" t="str">
        <f t="shared" ca="1" si="126"/>
        <v>_</v>
      </c>
      <c r="D8072" s="6"/>
    </row>
    <row r="8073" spans="1:4" x14ac:dyDescent="0.25">
      <c r="A8073" s="5"/>
      <c r="B8073" s="5"/>
      <c r="C8073" s="49" t="str">
        <f t="shared" ca="1" si="126"/>
        <v>_</v>
      </c>
      <c r="D8073" s="5"/>
    </row>
    <row r="8074" spans="1:4" x14ac:dyDescent="0.25">
      <c r="A8074" s="6"/>
      <c r="B8074" s="6"/>
      <c r="C8074" s="48" t="str">
        <f t="shared" ca="1" si="126"/>
        <v>_</v>
      </c>
      <c r="D8074" s="6"/>
    </row>
    <row r="8075" spans="1:4" x14ac:dyDescent="0.25">
      <c r="A8075" s="5"/>
      <c r="B8075" s="5"/>
      <c r="C8075" s="49" t="str">
        <f t="shared" ca="1" si="126"/>
        <v>_</v>
      </c>
      <c r="D8075" s="5"/>
    </row>
    <row r="8076" spans="1:4" x14ac:dyDescent="0.25">
      <c r="A8076" s="6"/>
      <c r="B8076" s="6"/>
      <c r="C8076" s="48" t="str">
        <f t="shared" ca="1" si="126"/>
        <v>_</v>
      </c>
      <c r="D8076" s="6"/>
    </row>
    <row r="8077" spans="1:4" x14ac:dyDescent="0.25">
      <c r="A8077" s="5"/>
      <c r="B8077" s="5"/>
      <c r="C8077" s="49" t="str">
        <f t="shared" ca="1" si="126"/>
        <v>_</v>
      </c>
      <c r="D8077" s="5"/>
    </row>
    <row r="8078" spans="1:4" x14ac:dyDescent="0.25">
      <c r="A8078" s="6"/>
      <c r="B8078" s="6"/>
      <c r="C8078" s="48" t="str">
        <f t="shared" ca="1" si="126"/>
        <v>_</v>
      </c>
      <c r="D8078" s="6"/>
    </row>
    <row r="8079" spans="1:4" x14ac:dyDescent="0.25">
      <c r="A8079" s="5"/>
      <c r="B8079" s="5"/>
      <c r="C8079" s="49" t="str">
        <f t="shared" ca="1" si="126"/>
        <v>_</v>
      </c>
      <c r="D8079" s="5"/>
    </row>
    <row r="8080" spans="1:4" x14ac:dyDescent="0.25">
      <c r="A8080" s="6"/>
      <c r="B8080" s="6"/>
      <c r="C8080" s="48" t="str">
        <f t="shared" ca="1" si="126"/>
        <v>_</v>
      </c>
      <c r="D8080" s="6"/>
    </row>
    <row r="8081" spans="1:4" x14ac:dyDescent="0.25">
      <c r="A8081" s="5"/>
      <c r="B8081" s="5"/>
      <c r="C8081" s="49" t="str">
        <f t="shared" ca="1" si="126"/>
        <v>_</v>
      </c>
      <c r="D8081" s="5"/>
    </row>
    <row r="8082" spans="1:4" x14ac:dyDescent="0.25">
      <c r="A8082" s="6"/>
      <c r="B8082" s="6"/>
      <c r="C8082" s="48" t="str">
        <f t="shared" ca="1" si="126"/>
        <v>_</v>
      </c>
      <c r="D8082" s="6"/>
    </row>
    <row r="8083" spans="1:4" x14ac:dyDescent="0.25">
      <c r="A8083" s="5"/>
      <c r="B8083" s="5"/>
      <c r="C8083" s="49" t="str">
        <f t="shared" ca="1" si="126"/>
        <v>_</v>
      </c>
      <c r="D8083" s="5"/>
    </row>
    <row r="8084" spans="1:4" x14ac:dyDescent="0.25">
      <c r="A8084" s="6"/>
      <c r="B8084" s="6"/>
      <c r="C8084" s="48" t="str">
        <f t="shared" ca="1" si="126"/>
        <v>_</v>
      </c>
      <c r="D8084" s="6"/>
    </row>
    <row r="8085" spans="1:4" x14ac:dyDescent="0.25">
      <c r="A8085" s="5"/>
      <c r="B8085" s="5"/>
      <c r="C8085" s="49" t="str">
        <f t="shared" ca="1" si="126"/>
        <v>_</v>
      </c>
      <c r="D8085" s="5"/>
    </row>
    <row r="8086" spans="1:4" x14ac:dyDescent="0.25">
      <c r="A8086" s="6"/>
      <c r="B8086" s="6"/>
      <c r="C8086" s="48" t="str">
        <f t="shared" ca="1" si="126"/>
        <v>_</v>
      </c>
      <c r="D8086" s="6"/>
    </row>
    <row r="8087" spans="1:4" x14ac:dyDescent="0.25">
      <c r="A8087" s="5"/>
      <c r="B8087" s="5"/>
      <c r="C8087" s="49" t="str">
        <f t="shared" ca="1" si="126"/>
        <v>_</v>
      </c>
      <c r="D8087" s="5"/>
    </row>
    <row r="8088" spans="1:4" x14ac:dyDescent="0.25">
      <c r="A8088" s="6"/>
      <c r="B8088" s="6"/>
      <c r="C8088" s="48" t="str">
        <f t="shared" ca="1" si="126"/>
        <v>_</v>
      </c>
      <c r="D8088" s="6"/>
    </row>
    <row r="8089" spans="1:4" x14ac:dyDescent="0.25">
      <c r="A8089" s="5"/>
      <c r="B8089" s="5"/>
      <c r="C8089" s="49" t="str">
        <f t="shared" ca="1" si="126"/>
        <v>_</v>
      </c>
      <c r="D8089" s="5"/>
    </row>
    <row r="8090" spans="1:4" x14ac:dyDescent="0.25">
      <c r="A8090" s="6"/>
      <c r="B8090" s="6"/>
      <c r="C8090" s="48" t="str">
        <f t="shared" ca="1" si="126"/>
        <v>_</v>
      </c>
      <c r="D8090" s="6"/>
    </row>
    <row r="8091" spans="1:4" x14ac:dyDescent="0.25">
      <c r="A8091" s="5"/>
      <c r="B8091" s="5"/>
      <c r="C8091" s="49" t="str">
        <f t="shared" ca="1" si="126"/>
        <v>_</v>
      </c>
      <c r="D8091" s="5"/>
    </row>
    <row r="8092" spans="1:4" x14ac:dyDescent="0.25">
      <c r="A8092" s="6"/>
      <c r="B8092" s="6"/>
      <c r="C8092" s="48" t="str">
        <f t="shared" ca="1" si="126"/>
        <v>_</v>
      </c>
      <c r="D8092" s="6"/>
    </row>
    <row r="8093" spans="1:4" x14ac:dyDescent="0.25">
      <c r="A8093" s="5"/>
      <c r="B8093" s="5"/>
      <c r="C8093" s="49" t="str">
        <f t="shared" ca="1" si="126"/>
        <v>_</v>
      </c>
      <c r="D8093" s="5"/>
    </row>
    <row r="8094" spans="1:4" x14ac:dyDescent="0.25">
      <c r="A8094" s="6"/>
      <c r="B8094" s="6"/>
      <c r="C8094" s="48" t="str">
        <f t="shared" ca="1" si="126"/>
        <v>_</v>
      </c>
      <c r="D8094" s="6"/>
    </row>
    <row r="8095" spans="1:4" x14ac:dyDescent="0.25">
      <c r="A8095" s="5"/>
      <c r="B8095" s="5"/>
      <c r="C8095" s="49" t="str">
        <f t="shared" ca="1" si="126"/>
        <v>_</v>
      </c>
      <c r="D8095" s="5"/>
    </row>
    <row r="8096" spans="1:4" x14ac:dyDescent="0.25">
      <c r="A8096" s="6"/>
      <c r="B8096" s="6"/>
      <c r="C8096" s="48" t="str">
        <f t="shared" ca="1" si="126"/>
        <v>_</v>
      </c>
      <c r="D8096" s="6"/>
    </row>
    <row r="8097" spans="1:4" x14ac:dyDescent="0.25">
      <c r="A8097" s="5"/>
      <c r="B8097" s="5"/>
      <c r="C8097" s="49" t="str">
        <f t="shared" ca="1" si="126"/>
        <v>_</v>
      </c>
      <c r="D8097" s="5"/>
    </row>
    <row r="8098" spans="1:4" x14ac:dyDescent="0.25">
      <c r="A8098" s="6"/>
      <c r="B8098" s="6"/>
      <c r="C8098" s="48" t="str">
        <f t="shared" ca="1" si="126"/>
        <v>_</v>
      </c>
      <c r="D8098" s="6"/>
    </row>
    <row r="8099" spans="1:4" x14ac:dyDescent="0.25">
      <c r="A8099" s="5"/>
      <c r="B8099" s="5"/>
      <c r="C8099" s="49" t="str">
        <f t="shared" ca="1" si="126"/>
        <v>_</v>
      </c>
      <c r="D8099" s="5"/>
    </row>
    <row r="8100" spans="1:4" x14ac:dyDescent="0.25">
      <c r="A8100" s="6"/>
      <c r="B8100" s="6"/>
      <c r="C8100" s="48" t="str">
        <f t="shared" ca="1" si="126"/>
        <v>_</v>
      </c>
      <c r="D8100" s="6"/>
    </row>
    <row r="8101" spans="1:4" x14ac:dyDescent="0.25">
      <c r="A8101" s="5"/>
      <c r="B8101" s="5"/>
      <c r="C8101" s="49" t="str">
        <f t="shared" ca="1" si="126"/>
        <v>_</v>
      </c>
      <c r="D8101" s="5"/>
    </row>
    <row r="8102" spans="1:4" x14ac:dyDescent="0.25">
      <c r="A8102" s="6"/>
      <c r="B8102" s="6"/>
      <c r="C8102" s="48" t="str">
        <f t="shared" ca="1" si="126"/>
        <v>_</v>
      </c>
      <c r="D8102" s="6"/>
    </row>
    <row r="8103" spans="1:4" x14ac:dyDescent="0.25">
      <c r="A8103" s="5"/>
      <c r="B8103" s="5"/>
      <c r="C8103" s="49" t="str">
        <f t="shared" ca="1" si="126"/>
        <v>_</v>
      </c>
      <c r="D8103" s="5"/>
    </row>
    <row r="8104" spans="1:4" x14ac:dyDescent="0.25">
      <c r="A8104" s="6"/>
      <c r="B8104" s="6"/>
      <c r="C8104" s="48" t="str">
        <f t="shared" ca="1" si="126"/>
        <v>_</v>
      </c>
      <c r="D8104" s="6"/>
    </row>
    <row r="8105" spans="1:4" x14ac:dyDescent="0.25">
      <c r="A8105" s="5"/>
      <c r="B8105" s="5"/>
      <c r="C8105" s="49" t="str">
        <f t="shared" ca="1" si="126"/>
        <v>_</v>
      </c>
      <c r="D8105" s="5"/>
    </row>
    <row r="8106" spans="1:4" x14ac:dyDescent="0.25">
      <c r="A8106" s="6"/>
      <c r="B8106" s="6"/>
      <c r="C8106" s="48" t="str">
        <f t="shared" ca="1" si="126"/>
        <v>_</v>
      </c>
      <c r="D8106" s="6"/>
    </row>
    <row r="8107" spans="1:4" x14ac:dyDescent="0.25">
      <c r="A8107" s="5"/>
      <c r="B8107" s="5"/>
      <c r="C8107" s="49" t="str">
        <f t="shared" ca="1" si="126"/>
        <v>_</v>
      </c>
      <c r="D8107" s="5"/>
    </row>
    <row r="8108" spans="1:4" x14ac:dyDescent="0.25">
      <c r="A8108" s="6"/>
      <c r="B8108" s="6"/>
      <c r="C8108" s="48" t="str">
        <f t="shared" ca="1" si="126"/>
        <v>_</v>
      </c>
      <c r="D8108" s="6"/>
    </row>
    <row r="8109" spans="1:4" x14ac:dyDescent="0.25">
      <c r="A8109" s="5"/>
      <c r="B8109" s="5"/>
      <c r="C8109" s="49" t="str">
        <f t="shared" ca="1" si="126"/>
        <v>_</v>
      </c>
      <c r="D8109" s="5"/>
    </row>
    <row r="8110" spans="1:4" x14ac:dyDescent="0.25">
      <c r="A8110" s="6"/>
      <c r="B8110" s="6"/>
      <c r="C8110" s="48" t="str">
        <f t="shared" ca="1" si="126"/>
        <v>_</v>
      </c>
      <c r="D8110" s="6"/>
    </row>
    <row r="8111" spans="1:4" x14ac:dyDescent="0.25">
      <c r="A8111" s="5"/>
      <c r="B8111" s="5"/>
      <c r="C8111" s="49" t="str">
        <f t="shared" ca="1" si="126"/>
        <v>_</v>
      </c>
      <c r="D8111" s="5"/>
    </row>
    <row r="8112" spans="1:4" x14ac:dyDescent="0.25">
      <c r="A8112" s="6"/>
      <c r="B8112" s="6"/>
      <c r="C8112" s="48" t="str">
        <f t="shared" ca="1" si="126"/>
        <v>_</v>
      </c>
      <c r="D8112" s="6"/>
    </row>
    <row r="8113" spans="1:4" x14ac:dyDescent="0.25">
      <c r="A8113" s="5"/>
      <c r="B8113" s="5"/>
      <c r="C8113" s="49" t="str">
        <f t="shared" ca="1" si="126"/>
        <v>_</v>
      </c>
      <c r="D8113" s="5"/>
    </row>
    <row r="8114" spans="1:4" x14ac:dyDescent="0.25">
      <c r="A8114" s="6"/>
      <c r="B8114" s="6"/>
      <c r="C8114" s="48" t="str">
        <f t="shared" ca="1" si="126"/>
        <v>_</v>
      </c>
      <c r="D8114" s="6"/>
    </row>
    <row r="8115" spans="1:4" x14ac:dyDescent="0.25">
      <c r="A8115" s="5"/>
      <c r="B8115" s="5"/>
      <c r="C8115" s="49" t="str">
        <f t="shared" ca="1" si="126"/>
        <v>_</v>
      </c>
      <c r="D8115" s="5"/>
    </row>
    <row r="8116" spans="1:4" x14ac:dyDescent="0.25">
      <c r="A8116" s="6"/>
      <c r="B8116" s="6"/>
      <c r="C8116" s="48" t="str">
        <f t="shared" ca="1" si="126"/>
        <v>_</v>
      </c>
      <c r="D8116" s="6"/>
    </row>
    <row r="8117" spans="1:4" x14ac:dyDescent="0.25">
      <c r="A8117" s="5"/>
      <c r="B8117" s="5"/>
      <c r="C8117" s="49" t="str">
        <f t="shared" ca="1" si="126"/>
        <v>_</v>
      </c>
      <c r="D8117" s="5"/>
    </row>
    <row r="8118" spans="1:4" x14ac:dyDescent="0.25">
      <c r="A8118" s="6"/>
      <c r="B8118" s="6"/>
      <c r="C8118" s="48" t="str">
        <f t="shared" ca="1" si="126"/>
        <v>_</v>
      </c>
      <c r="D8118" s="6"/>
    </row>
    <row r="8119" spans="1:4" x14ac:dyDescent="0.25">
      <c r="A8119" s="5"/>
      <c r="B8119" s="5"/>
      <c r="C8119" s="49" t="str">
        <f t="shared" ca="1" si="126"/>
        <v>_</v>
      </c>
      <c r="D8119" s="5"/>
    </row>
    <row r="8120" spans="1:4" x14ac:dyDescent="0.25">
      <c r="A8120" s="6"/>
      <c r="B8120" s="6"/>
      <c r="C8120" s="48" t="str">
        <f t="shared" ca="1" si="126"/>
        <v>_</v>
      </c>
      <c r="D8120" s="6"/>
    </row>
    <row r="8121" spans="1:4" x14ac:dyDescent="0.25">
      <c r="A8121" s="5"/>
      <c r="B8121" s="5"/>
      <c r="C8121" s="49" t="str">
        <f t="shared" ca="1" si="126"/>
        <v>_</v>
      </c>
      <c r="D8121" s="5"/>
    </row>
    <row r="8122" spans="1:4" x14ac:dyDescent="0.25">
      <c r="A8122" s="6"/>
      <c r="B8122" s="6"/>
      <c r="C8122" s="48" t="str">
        <f t="shared" ca="1" si="126"/>
        <v>_</v>
      </c>
      <c r="D8122" s="6"/>
    </row>
    <row r="8123" spans="1:4" x14ac:dyDescent="0.25">
      <c r="A8123" s="5"/>
      <c r="B8123" s="5"/>
      <c r="C8123" s="49" t="str">
        <f t="shared" ca="1" si="126"/>
        <v>_</v>
      </c>
      <c r="D8123" s="5"/>
    </row>
    <row r="8124" spans="1:4" x14ac:dyDescent="0.25">
      <c r="A8124" s="6"/>
      <c r="B8124" s="6"/>
      <c r="C8124" s="48" t="str">
        <f t="shared" ca="1" si="126"/>
        <v>_</v>
      </c>
      <c r="D8124" s="6"/>
    </row>
    <row r="8125" spans="1:4" x14ac:dyDescent="0.25">
      <c r="A8125" s="5"/>
      <c r="B8125" s="5"/>
      <c r="C8125" s="49" t="str">
        <f t="shared" ca="1" si="126"/>
        <v>_</v>
      </c>
      <c r="D8125" s="5"/>
    </row>
    <row r="8126" spans="1:4" x14ac:dyDescent="0.25">
      <c r="A8126" s="6"/>
      <c r="B8126" s="6"/>
      <c r="C8126" s="48" t="str">
        <f t="shared" ca="1" si="126"/>
        <v>_</v>
      </c>
      <c r="D8126" s="6"/>
    </row>
    <row r="8127" spans="1:4" x14ac:dyDescent="0.25">
      <c r="A8127" s="5"/>
      <c r="B8127" s="5"/>
      <c r="C8127" s="49" t="str">
        <f t="shared" ca="1" si="126"/>
        <v>_</v>
      </c>
      <c r="D8127" s="5"/>
    </row>
    <row r="8128" spans="1:4" x14ac:dyDescent="0.25">
      <c r="A8128" s="6"/>
      <c r="B8128" s="6"/>
      <c r="C8128" s="48" t="str">
        <f t="shared" ca="1" si="126"/>
        <v>_</v>
      </c>
      <c r="D8128" s="6"/>
    </row>
    <row r="8129" spans="1:4" x14ac:dyDescent="0.25">
      <c r="A8129" s="5"/>
      <c r="B8129" s="5"/>
      <c r="C8129" s="49" t="str">
        <f t="shared" ca="1" si="126"/>
        <v>_</v>
      </c>
      <c r="D8129" s="5"/>
    </row>
    <row r="8130" spans="1:4" x14ac:dyDescent="0.25">
      <c r="A8130" s="6"/>
      <c r="B8130" s="6"/>
      <c r="C8130" s="48" t="str">
        <f t="shared" ca="1" si="126"/>
        <v>_</v>
      </c>
      <c r="D8130" s="6"/>
    </row>
    <row r="8131" spans="1:4" x14ac:dyDescent="0.25">
      <c r="A8131" s="5"/>
      <c r="B8131" s="5"/>
      <c r="C8131" s="49" t="str">
        <f t="shared" ca="1" si="126"/>
        <v>_</v>
      </c>
      <c r="D8131" s="5"/>
    </row>
    <row r="8132" spans="1:4" x14ac:dyDescent="0.25">
      <c r="A8132" s="6"/>
      <c r="B8132" s="6"/>
      <c r="C8132" s="48" t="str">
        <f t="shared" ref="C8132:C8195" ca="1" si="127">INDIRECT("A"&amp;ROW())&amp;"_"&amp;INDIRECT("B"&amp;ROW())</f>
        <v>_</v>
      </c>
      <c r="D8132" s="6"/>
    </row>
    <row r="8133" spans="1:4" x14ac:dyDescent="0.25">
      <c r="A8133" s="5"/>
      <c r="B8133" s="5"/>
      <c r="C8133" s="49" t="str">
        <f t="shared" ca="1" si="127"/>
        <v>_</v>
      </c>
      <c r="D8133" s="5"/>
    </row>
    <row r="8134" spans="1:4" x14ac:dyDescent="0.25">
      <c r="A8134" s="6"/>
      <c r="B8134" s="6"/>
      <c r="C8134" s="48" t="str">
        <f t="shared" ca="1" si="127"/>
        <v>_</v>
      </c>
      <c r="D8134" s="6"/>
    </row>
    <row r="8135" spans="1:4" x14ac:dyDescent="0.25">
      <c r="A8135" s="5"/>
      <c r="B8135" s="5"/>
      <c r="C8135" s="49" t="str">
        <f t="shared" ca="1" si="127"/>
        <v>_</v>
      </c>
      <c r="D8135" s="5"/>
    </row>
    <row r="8136" spans="1:4" x14ac:dyDescent="0.25">
      <c r="A8136" s="6"/>
      <c r="B8136" s="6"/>
      <c r="C8136" s="48" t="str">
        <f t="shared" ca="1" si="127"/>
        <v>_</v>
      </c>
      <c r="D8136" s="6"/>
    </row>
    <row r="8137" spans="1:4" x14ac:dyDescent="0.25">
      <c r="A8137" s="5"/>
      <c r="B8137" s="5"/>
      <c r="C8137" s="49" t="str">
        <f t="shared" ca="1" si="127"/>
        <v>_</v>
      </c>
      <c r="D8137" s="5"/>
    </row>
    <row r="8138" spans="1:4" x14ac:dyDescent="0.25">
      <c r="A8138" s="6"/>
      <c r="B8138" s="6"/>
      <c r="C8138" s="48" t="str">
        <f t="shared" ca="1" si="127"/>
        <v>_</v>
      </c>
      <c r="D8138" s="6"/>
    </row>
    <row r="8139" spans="1:4" x14ac:dyDescent="0.25">
      <c r="A8139" s="5"/>
      <c r="B8139" s="5"/>
      <c r="C8139" s="49" t="str">
        <f t="shared" ca="1" si="127"/>
        <v>_</v>
      </c>
      <c r="D8139" s="5"/>
    </row>
    <row r="8140" spans="1:4" x14ac:dyDescent="0.25">
      <c r="A8140" s="6"/>
      <c r="B8140" s="6"/>
      <c r="C8140" s="48" t="str">
        <f t="shared" ca="1" si="127"/>
        <v>_</v>
      </c>
      <c r="D8140" s="6"/>
    </row>
    <row r="8141" spans="1:4" x14ac:dyDescent="0.25">
      <c r="A8141" s="5"/>
      <c r="B8141" s="5"/>
      <c r="C8141" s="49" t="str">
        <f t="shared" ca="1" si="127"/>
        <v>_</v>
      </c>
      <c r="D8141" s="5"/>
    </row>
    <row r="8142" spans="1:4" x14ac:dyDescent="0.25">
      <c r="A8142" s="6"/>
      <c r="B8142" s="6"/>
      <c r="C8142" s="48" t="str">
        <f t="shared" ca="1" si="127"/>
        <v>_</v>
      </c>
      <c r="D8142" s="6"/>
    </row>
    <row r="8143" spans="1:4" x14ac:dyDescent="0.25">
      <c r="A8143" s="5"/>
      <c r="B8143" s="5"/>
      <c r="C8143" s="49" t="str">
        <f t="shared" ca="1" si="127"/>
        <v>_</v>
      </c>
      <c r="D8143" s="5"/>
    </row>
    <row r="8144" spans="1:4" x14ac:dyDescent="0.25">
      <c r="A8144" s="6"/>
      <c r="B8144" s="6"/>
      <c r="C8144" s="48" t="str">
        <f t="shared" ca="1" si="127"/>
        <v>_</v>
      </c>
      <c r="D8144" s="6"/>
    </row>
    <row r="8145" spans="1:4" x14ac:dyDescent="0.25">
      <c r="A8145" s="5"/>
      <c r="B8145" s="5"/>
      <c r="C8145" s="49" t="str">
        <f t="shared" ca="1" si="127"/>
        <v>_</v>
      </c>
      <c r="D8145" s="5"/>
    </row>
    <row r="8146" spans="1:4" x14ac:dyDescent="0.25">
      <c r="A8146" s="6"/>
      <c r="B8146" s="6"/>
      <c r="C8146" s="48" t="str">
        <f t="shared" ca="1" si="127"/>
        <v>_</v>
      </c>
      <c r="D8146" s="6"/>
    </row>
    <row r="8147" spans="1:4" x14ac:dyDescent="0.25">
      <c r="A8147" s="5"/>
      <c r="B8147" s="5"/>
      <c r="C8147" s="49" t="str">
        <f t="shared" ca="1" si="127"/>
        <v>_</v>
      </c>
      <c r="D8147" s="5"/>
    </row>
    <row r="8148" spans="1:4" x14ac:dyDescent="0.25">
      <c r="A8148" s="6"/>
      <c r="B8148" s="6"/>
      <c r="C8148" s="48" t="str">
        <f t="shared" ca="1" si="127"/>
        <v>_</v>
      </c>
      <c r="D8148" s="6"/>
    </row>
    <row r="8149" spans="1:4" x14ac:dyDescent="0.25">
      <c r="A8149" s="5"/>
      <c r="B8149" s="5"/>
      <c r="C8149" s="49" t="str">
        <f t="shared" ca="1" si="127"/>
        <v>_</v>
      </c>
      <c r="D8149" s="5"/>
    </row>
    <row r="8150" spans="1:4" x14ac:dyDescent="0.25">
      <c r="A8150" s="6"/>
      <c r="B8150" s="6"/>
      <c r="C8150" s="48" t="str">
        <f t="shared" ca="1" si="127"/>
        <v>_</v>
      </c>
      <c r="D8150" s="6"/>
    </row>
    <row r="8151" spans="1:4" x14ac:dyDescent="0.25">
      <c r="A8151" s="5"/>
      <c r="B8151" s="5"/>
      <c r="C8151" s="49" t="str">
        <f t="shared" ca="1" si="127"/>
        <v>_</v>
      </c>
      <c r="D8151" s="5"/>
    </row>
    <row r="8152" spans="1:4" x14ac:dyDescent="0.25">
      <c r="A8152" s="6"/>
      <c r="B8152" s="6"/>
      <c r="C8152" s="48" t="str">
        <f t="shared" ca="1" si="127"/>
        <v>_</v>
      </c>
      <c r="D8152" s="6"/>
    </row>
    <row r="8153" spans="1:4" x14ac:dyDescent="0.25">
      <c r="A8153" s="5"/>
      <c r="B8153" s="5"/>
      <c r="C8153" s="49" t="str">
        <f t="shared" ca="1" si="127"/>
        <v>_</v>
      </c>
      <c r="D8153" s="5"/>
    </row>
    <row r="8154" spans="1:4" x14ac:dyDescent="0.25">
      <c r="A8154" s="6"/>
      <c r="B8154" s="6"/>
      <c r="C8154" s="48" t="str">
        <f t="shared" ca="1" si="127"/>
        <v>_</v>
      </c>
      <c r="D8154" s="6"/>
    </row>
    <row r="8155" spans="1:4" x14ac:dyDescent="0.25">
      <c r="A8155" s="5"/>
      <c r="B8155" s="5"/>
      <c r="C8155" s="49" t="str">
        <f t="shared" ca="1" si="127"/>
        <v>_</v>
      </c>
      <c r="D8155" s="5"/>
    </row>
    <row r="8156" spans="1:4" x14ac:dyDescent="0.25">
      <c r="A8156" s="6"/>
      <c r="B8156" s="6"/>
      <c r="C8156" s="48" t="str">
        <f t="shared" ca="1" si="127"/>
        <v>_</v>
      </c>
      <c r="D8156" s="6"/>
    </row>
    <row r="8157" spans="1:4" x14ac:dyDescent="0.25">
      <c r="A8157" s="5"/>
      <c r="B8157" s="5"/>
      <c r="C8157" s="49" t="str">
        <f t="shared" ca="1" si="127"/>
        <v>_</v>
      </c>
      <c r="D8157" s="5"/>
    </row>
    <row r="8158" spans="1:4" x14ac:dyDescent="0.25">
      <c r="A8158" s="6"/>
      <c r="B8158" s="6"/>
      <c r="C8158" s="48" t="str">
        <f t="shared" ca="1" si="127"/>
        <v>_</v>
      </c>
      <c r="D8158" s="6"/>
    </row>
    <row r="8159" spans="1:4" x14ac:dyDescent="0.25">
      <c r="A8159" s="5"/>
      <c r="B8159" s="5"/>
      <c r="C8159" s="49" t="str">
        <f t="shared" ca="1" si="127"/>
        <v>_</v>
      </c>
      <c r="D8159" s="5"/>
    </row>
    <row r="8160" spans="1:4" x14ac:dyDescent="0.25">
      <c r="A8160" s="6"/>
      <c r="B8160" s="6"/>
      <c r="C8160" s="48" t="str">
        <f t="shared" ca="1" si="127"/>
        <v>_</v>
      </c>
      <c r="D8160" s="6"/>
    </row>
    <row r="8161" spans="1:4" x14ac:dyDescent="0.25">
      <c r="A8161" s="5"/>
      <c r="B8161" s="5"/>
      <c r="C8161" s="49" t="str">
        <f t="shared" ca="1" si="127"/>
        <v>_</v>
      </c>
      <c r="D8161" s="5"/>
    </row>
    <row r="8162" spans="1:4" x14ac:dyDescent="0.25">
      <c r="A8162" s="6"/>
      <c r="B8162" s="6"/>
      <c r="C8162" s="48" t="str">
        <f t="shared" ca="1" si="127"/>
        <v>_</v>
      </c>
      <c r="D8162" s="6"/>
    </row>
    <row r="8163" spans="1:4" x14ac:dyDescent="0.25">
      <c r="A8163" s="5"/>
      <c r="B8163" s="5"/>
      <c r="C8163" s="49" t="str">
        <f t="shared" ca="1" si="127"/>
        <v>_</v>
      </c>
      <c r="D8163" s="5"/>
    </row>
    <row r="8164" spans="1:4" x14ac:dyDescent="0.25">
      <c r="A8164" s="6"/>
      <c r="B8164" s="6"/>
      <c r="C8164" s="48" t="str">
        <f t="shared" ca="1" si="127"/>
        <v>_</v>
      </c>
      <c r="D8164" s="6"/>
    </row>
    <row r="8165" spans="1:4" x14ac:dyDescent="0.25">
      <c r="A8165" s="5"/>
      <c r="B8165" s="5"/>
      <c r="C8165" s="49" t="str">
        <f t="shared" ca="1" si="127"/>
        <v>_</v>
      </c>
      <c r="D8165" s="5"/>
    </row>
    <row r="8166" spans="1:4" x14ac:dyDescent="0.25">
      <c r="A8166" s="6"/>
      <c r="B8166" s="6"/>
      <c r="C8166" s="48" t="str">
        <f t="shared" ca="1" si="127"/>
        <v>_</v>
      </c>
      <c r="D8166" s="6"/>
    </row>
    <row r="8167" spans="1:4" x14ac:dyDescent="0.25">
      <c r="A8167" s="5"/>
      <c r="B8167" s="5"/>
      <c r="C8167" s="49" t="str">
        <f t="shared" ca="1" si="127"/>
        <v>_</v>
      </c>
      <c r="D8167" s="5"/>
    </row>
    <row r="8168" spans="1:4" x14ac:dyDescent="0.25">
      <c r="A8168" s="6"/>
      <c r="B8168" s="6"/>
      <c r="C8168" s="48" t="str">
        <f t="shared" ca="1" si="127"/>
        <v>_</v>
      </c>
      <c r="D8168" s="6"/>
    </row>
    <row r="8169" spans="1:4" x14ac:dyDescent="0.25">
      <c r="A8169" s="5"/>
      <c r="B8169" s="5"/>
      <c r="C8169" s="49" t="str">
        <f t="shared" ca="1" si="127"/>
        <v>_</v>
      </c>
      <c r="D8169" s="5"/>
    </row>
    <row r="8170" spans="1:4" x14ac:dyDescent="0.25">
      <c r="A8170" s="6"/>
      <c r="B8170" s="6"/>
      <c r="C8170" s="48" t="str">
        <f t="shared" ca="1" si="127"/>
        <v>_</v>
      </c>
      <c r="D8170" s="6"/>
    </row>
    <row r="8171" spans="1:4" x14ac:dyDescent="0.25">
      <c r="A8171" s="5"/>
      <c r="B8171" s="5"/>
      <c r="C8171" s="49" t="str">
        <f t="shared" ca="1" si="127"/>
        <v>_</v>
      </c>
      <c r="D8171" s="5"/>
    </row>
    <row r="8172" spans="1:4" x14ac:dyDescent="0.25">
      <c r="A8172" s="6"/>
      <c r="B8172" s="6"/>
      <c r="C8172" s="48" t="str">
        <f t="shared" ca="1" si="127"/>
        <v>_</v>
      </c>
      <c r="D8172" s="6"/>
    </row>
    <row r="8173" spans="1:4" x14ac:dyDescent="0.25">
      <c r="A8173" s="5"/>
      <c r="B8173" s="5"/>
      <c r="C8173" s="49" t="str">
        <f t="shared" ca="1" si="127"/>
        <v>_</v>
      </c>
      <c r="D8173" s="5"/>
    </row>
    <row r="8174" spans="1:4" x14ac:dyDescent="0.25">
      <c r="A8174" s="6"/>
      <c r="B8174" s="6"/>
      <c r="C8174" s="48" t="str">
        <f t="shared" ca="1" si="127"/>
        <v>_</v>
      </c>
      <c r="D8174" s="6"/>
    </row>
    <row r="8175" spans="1:4" x14ac:dyDescent="0.25">
      <c r="A8175" s="5"/>
      <c r="B8175" s="5"/>
      <c r="C8175" s="49" t="str">
        <f t="shared" ca="1" si="127"/>
        <v>_</v>
      </c>
      <c r="D8175" s="5"/>
    </row>
    <row r="8176" spans="1:4" x14ac:dyDescent="0.25">
      <c r="A8176" s="6"/>
      <c r="B8176" s="6"/>
      <c r="C8176" s="48" t="str">
        <f t="shared" ca="1" si="127"/>
        <v>_</v>
      </c>
      <c r="D8176" s="6"/>
    </row>
    <row r="8177" spans="1:4" x14ac:dyDescent="0.25">
      <c r="A8177" s="5"/>
      <c r="B8177" s="5"/>
      <c r="C8177" s="49" t="str">
        <f t="shared" ca="1" si="127"/>
        <v>_</v>
      </c>
      <c r="D8177" s="5"/>
    </row>
    <row r="8178" spans="1:4" x14ac:dyDescent="0.25">
      <c r="A8178" s="6"/>
      <c r="B8178" s="6"/>
      <c r="C8178" s="48" t="str">
        <f t="shared" ca="1" si="127"/>
        <v>_</v>
      </c>
      <c r="D8178" s="6"/>
    </row>
    <row r="8179" spans="1:4" x14ac:dyDescent="0.25">
      <c r="A8179" s="5"/>
      <c r="B8179" s="5"/>
      <c r="C8179" s="49" t="str">
        <f t="shared" ca="1" si="127"/>
        <v>_</v>
      </c>
      <c r="D8179" s="5"/>
    </row>
    <row r="8180" spans="1:4" x14ac:dyDescent="0.25">
      <c r="A8180" s="6"/>
      <c r="B8180" s="6"/>
      <c r="C8180" s="48" t="str">
        <f t="shared" ca="1" si="127"/>
        <v>_</v>
      </c>
      <c r="D8180" s="6"/>
    </row>
    <row r="8181" spans="1:4" x14ac:dyDescent="0.25">
      <c r="A8181" s="5"/>
      <c r="B8181" s="5"/>
      <c r="C8181" s="49" t="str">
        <f t="shared" ca="1" si="127"/>
        <v>_</v>
      </c>
      <c r="D8181" s="5"/>
    </row>
    <row r="8182" spans="1:4" x14ac:dyDescent="0.25">
      <c r="A8182" s="6"/>
      <c r="B8182" s="6"/>
      <c r="C8182" s="48" t="str">
        <f t="shared" ca="1" si="127"/>
        <v>_</v>
      </c>
      <c r="D8182" s="6"/>
    </row>
    <row r="8183" spans="1:4" x14ac:dyDescent="0.25">
      <c r="A8183" s="5"/>
      <c r="B8183" s="5"/>
      <c r="C8183" s="49" t="str">
        <f t="shared" ca="1" si="127"/>
        <v>_</v>
      </c>
      <c r="D8183" s="5"/>
    </row>
    <row r="8184" spans="1:4" x14ac:dyDescent="0.25">
      <c r="A8184" s="6"/>
      <c r="B8184" s="6"/>
      <c r="C8184" s="48" t="str">
        <f t="shared" ca="1" si="127"/>
        <v>_</v>
      </c>
      <c r="D8184" s="6"/>
    </row>
    <row r="8185" spans="1:4" x14ac:dyDescent="0.25">
      <c r="A8185" s="5"/>
      <c r="B8185" s="5"/>
      <c r="C8185" s="49" t="str">
        <f t="shared" ca="1" si="127"/>
        <v>_</v>
      </c>
      <c r="D8185" s="5"/>
    </row>
    <row r="8186" spans="1:4" x14ac:dyDescent="0.25">
      <c r="A8186" s="6"/>
      <c r="B8186" s="6"/>
      <c r="C8186" s="48" t="str">
        <f t="shared" ca="1" si="127"/>
        <v>_</v>
      </c>
      <c r="D8186" s="6"/>
    </row>
    <row r="8187" spans="1:4" x14ac:dyDescent="0.25">
      <c r="A8187" s="5"/>
      <c r="B8187" s="5"/>
      <c r="C8187" s="49" t="str">
        <f t="shared" ca="1" si="127"/>
        <v>_</v>
      </c>
      <c r="D8187" s="5"/>
    </row>
    <row r="8188" spans="1:4" x14ac:dyDescent="0.25">
      <c r="A8188" s="6"/>
      <c r="B8188" s="6"/>
      <c r="C8188" s="48" t="str">
        <f t="shared" ca="1" si="127"/>
        <v>_</v>
      </c>
      <c r="D8188" s="6"/>
    </row>
    <row r="8189" spans="1:4" x14ac:dyDescent="0.25">
      <c r="A8189" s="5"/>
      <c r="B8189" s="5"/>
      <c r="C8189" s="49" t="str">
        <f t="shared" ca="1" si="127"/>
        <v>_</v>
      </c>
      <c r="D8189" s="5"/>
    </row>
    <row r="8190" spans="1:4" x14ac:dyDescent="0.25">
      <c r="A8190" s="6"/>
      <c r="B8190" s="6"/>
      <c r="C8190" s="48" t="str">
        <f t="shared" ca="1" si="127"/>
        <v>_</v>
      </c>
      <c r="D8190" s="6"/>
    </row>
    <row r="8191" spans="1:4" x14ac:dyDescent="0.25">
      <c r="A8191" s="5"/>
      <c r="B8191" s="5"/>
      <c r="C8191" s="49" t="str">
        <f t="shared" ca="1" si="127"/>
        <v>_</v>
      </c>
      <c r="D8191" s="5"/>
    </row>
    <row r="8192" spans="1:4" x14ac:dyDescent="0.25">
      <c r="A8192" s="6"/>
      <c r="B8192" s="6"/>
      <c r="C8192" s="48" t="str">
        <f t="shared" ca="1" si="127"/>
        <v>_</v>
      </c>
      <c r="D8192" s="6"/>
    </row>
    <row r="8193" spans="1:4" x14ac:dyDescent="0.25">
      <c r="A8193" s="5"/>
      <c r="B8193" s="5"/>
      <c r="C8193" s="49" t="str">
        <f t="shared" ca="1" si="127"/>
        <v>_</v>
      </c>
      <c r="D8193" s="5"/>
    </row>
    <row r="8194" spans="1:4" x14ac:dyDescent="0.25">
      <c r="A8194" s="6"/>
      <c r="B8194" s="6"/>
      <c r="C8194" s="48" t="str">
        <f t="shared" ca="1" si="127"/>
        <v>_</v>
      </c>
      <c r="D8194" s="6"/>
    </row>
    <row r="8195" spans="1:4" x14ac:dyDescent="0.25">
      <c r="A8195" s="5"/>
      <c r="B8195" s="5"/>
      <c r="C8195" s="49" t="str">
        <f t="shared" ca="1" si="127"/>
        <v>_</v>
      </c>
      <c r="D8195" s="5"/>
    </row>
    <row r="8196" spans="1:4" x14ac:dyDescent="0.25">
      <c r="A8196" s="6"/>
      <c r="B8196" s="6"/>
      <c r="C8196" s="48" t="str">
        <f t="shared" ref="C8196:C8259" ca="1" si="128">INDIRECT("A"&amp;ROW())&amp;"_"&amp;INDIRECT("B"&amp;ROW())</f>
        <v>_</v>
      </c>
      <c r="D8196" s="6"/>
    </row>
    <row r="8197" spans="1:4" x14ac:dyDescent="0.25">
      <c r="A8197" s="5"/>
      <c r="B8197" s="5"/>
      <c r="C8197" s="49" t="str">
        <f t="shared" ca="1" si="128"/>
        <v>_</v>
      </c>
      <c r="D8197" s="5"/>
    </row>
    <row r="8198" spans="1:4" x14ac:dyDescent="0.25">
      <c r="A8198" s="6"/>
      <c r="B8198" s="6"/>
      <c r="C8198" s="48" t="str">
        <f t="shared" ca="1" si="128"/>
        <v>_</v>
      </c>
      <c r="D8198" s="6"/>
    </row>
    <row r="8199" spans="1:4" x14ac:dyDescent="0.25">
      <c r="A8199" s="5"/>
      <c r="B8199" s="5"/>
      <c r="C8199" s="49" t="str">
        <f t="shared" ca="1" si="128"/>
        <v>_</v>
      </c>
      <c r="D8199" s="5"/>
    </row>
    <row r="8200" spans="1:4" x14ac:dyDescent="0.25">
      <c r="A8200" s="6"/>
      <c r="B8200" s="6"/>
      <c r="C8200" s="48" t="str">
        <f t="shared" ca="1" si="128"/>
        <v>_</v>
      </c>
      <c r="D8200" s="6"/>
    </row>
    <row r="8201" spans="1:4" x14ac:dyDescent="0.25">
      <c r="A8201" s="5"/>
      <c r="B8201" s="5"/>
      <c r="C8201" s="49" t="str">
        <f t="shared" ca="1" si="128"/>
        <v>_</v>
      </c>
      <c r="D8201" s="5"/>
    </row>
    <row r="8202" spans="1:4" x14ac:dyDescent="0.25">
      <c r="A8202" s="6"/>
      <c r="B8202" s="6"/>
      <c r="C8202" s="48" t="str">
        <f t="shared" ca="1" si="128"/>
        <v>_</v>
      </c>
      <c r="D8202" s="6"/>
    </row>
    <row r="8203" spans="1:4" x14ac:dyDescent="0.25">
      <c r="A8203" s="5"/>
      <c r="B8203" s="5"/>
      <c r="C8203" s="49" t="str">
        <f t="shared" ca="1" si="128"/>
        <v>_</v>
      </c>
      <c r="D8203" s="5"/>
    </row>
    <row r="8204" spans="1:4" x14ac:dyDescent="0.25">
      <c r="A8204" s="6"/>
      <c r="B8204" s="6"/>
      <c r="C8204" s="48" t="str">
        <f t="shared" ca="1" si="128"/>
        <v>_</v>
      </c>
      <c r="D8204" s="6"/>
    </row>
    <row r="8205" spans="1:4" x14ac:dyDescent="0.25">
      <c r="A8205" s="5"/>
      <c r="B8205" s="5"/>
      <c r="C8205" s="49" t="str">
        <f t="shared" ca="1" si="128"/>
        <v>_</v>
      </c>
      <c r="D8205" s="5"/>
    </row>
    <row r="8206" spans="1:4" x14ac:dyDescent="0.25">
      <c r="A8206" s="6"/>
      <c r="B8206" s="6"/>
      <c r="C8206" s="48" t="str">
        <f t="shared" ca="1" si="128"/>
        <v>_</v>
      </c>
      <c r="D8206" s="6"/>
    </row>
    <row r="8207" spans="1:4" x14ac:dyDescent="0.25">
      <c r="A8207" s="5"/>
      <c r="B8207" s="5"/>
      <c r="C8207" s="49" t="str">
        <f t="shared" ca="1" si="128"/>
        <v>_</v>
      </c>
      <c r="D8207" s="5"/>
    </row>
    <row r="8208" spans="1:4" x14ac:dyDescent="0.25">
      <c r="A8208" s="6"/>
      <c r="B8208" s="6"/>
      <c r="C8208" s="48" t="str">
        <f t="shared" ca="1" si="128"/>
        <v>_</v>
      </c>
      <c r="D8208" s="6"/>
    </row>
    <row r="8209" spans="1:4" x14ac:dyDescent="0.25">
      <c r="A8209" s="5"/>
      <c r="B8209" s="5"/>
      <c r="C8209" s="49" t="str">
        <f t="shared" ca="1" si="128"/>
        <v>_</v>
      </c>
      <c r="D8209" s="5"/>
    </row>
    <row r="8210" spans="1:4" x14ac:dyDescent="0.25">
      <c r="A8210" s="6"/>
      <c r="B8210" s="6"/>
      <c r="C8210" s="48" t="str">
        <f t="shared" ca="1" si="128"/>
        <v>_</v>
      </c>
      <c r="D8210" s="6"/>
    </row>
    <row r="8211" spans="1:4" x14ac:dyDescent="0.25">
      <c r="A8211" s="5"/>
      <c r="B8211" s="5"/>
      <c r="C8211" s="49" t="str">
        <f t="shared" ca="1" si="128"/>
        <v>_</v>
      </c>
      <c r="D8211" s="5"/>
    </row>
    <row r="8212" spans="1:4" x14ac:dyDescent="0.25">
      <c r="A8212" s="6"/>
      <c r="B8212" s="6"/>
      <c r="C8212" s="48" t="str">
        <f t="shared" ca="1" si="128"/>
        <v>_</v>
      </c>
      <c r="D8212" s="6"/>
    </row>
    <row r="8213" spans="1:4" x14ac:dyDescent="0.25">
      <c r="A8213" s="5"/>
      <c r="B8213" s="5"/>
      <c r="C8213" s="49" t="str">
        <f t="shared" ca="1" si="128"/>
        <v>_</v>
      </c>
      <c r="D8213" s="5"/>
    </row>
    <row r="8214" spans="1:4" x14ac:dyDescent="0.25">
      <c r="A8214" s="6"/>
      <c r="B8214" s="6"/>
      <c r="C8214" s="48" t="str">
        <f t="shared" ca="1" si="128"/>
        <v>_</v>
      </c>
      <c r="D8214" s="6"/>
    </row>
    <row r="8215" spans="1:4" x14ac:dyDescent="0.25">
      <c r="A8215" s="5"/>
      <c r="B8215" s="5"/>
      <c r="C8215" s="49" t="str">
        <f t="shared" ca="1" si="128"/>
        <v>_</v>
      </c>
      <c r="D8215" s="5"/>
    </row>
    <row r="8216" spans="1:4" x14ac:dyDescent="0.25">
      <c r="A8216" s="6"/>
      <c r="B8216" s="6"/>
      <c r="C8216" s="48" t="str">
        <f t="shared" ca="1" si="128"/>
        <v>_</v>
      </c>
      <c r="D8216" s="6"/>
    </row>
    <row r="8217" spans="1:4" x14ac:dyDescent="0.25">
      <c r="A8217" s="5"/>
      <c r="B8217" s="5"/>
      <c r="C8217" s="49" t="str">
        <f t="shared" ca="1" si="128"/>
        <v>_</v>
      </c>
      <c r="D8217" s="5"/>
    </row>
    <row r="8218" spans="1:4" x14ac:dyDescent="0.25">
      <c r="A8218" s="6"/>
      <c r="B8218" s="6"/>
      <c r="C8218" s="48" t="str">
        <f t="shared" ca="1" si="128"/>
        <v>_</v>
      </c>
      <c r="D8218" s="6"/>
    </row>
    <row r="8219" spans="1:4" x14ac:dyDescent="0.25">
      <c r="A8219" s="5"/>
      <c r="B8219" s="5"/>
      <c r="C8219" s="49" t="str">
        <f t="shared" ca="1" si="128"/>
        <v>_</v>
      </c>
      <c r="D8219" s="5"/>
    </row>
    <row r="8220" spans="1:4" x14ac:dyDescent="0.25">
      <c r="A8220" s="6"/>
      <c r="B8220" s="6"/>
      <c r="C8220" s="48" t="str">
        <f t="shared" ca="1" si="128"/>
        <v>_</v>
      </c>
      <c r="D8220" s="6"/>
    </row>
    <row r="8221" spans="1:4" x14ac:dyDescent="0.25">
      <c r="A8221" s="5"/>
      <c r="B8221" s="5"/>
      <c r="C8221" s="49" t="str">
        <f t="shared" ca="1" si="128"/>
        <v>_</v>
      </c>
      <c r="D8221" s="5"/>
    </row>
    <row r="8222" spans="1:4" x14ac:dyDescent="0.25">
      <c r="A8222" s="6"/>
      <c r="B8222" s="6"/>
      <c r="C8222" s="48" t="str">
        <f t="shared" ca="1" si="128"/>
        <v>_</v>
      </c>
      <c r="D8222" s="6"/>
    </row>
    <row r="8223" spans="1:4" x14ac:dyDescent="0.25">
      <c r="A8223" s="5"/>
      <c r="B8223" s="5"/>
      <c r="C8223" s="49" t="str">
        <f t="shared" ca="1" si="128"/>
        <v>_</v>
      </c>
      <c r="D8223" s="5"/>
    </row>
    <row r="8224" spans="1:4" x14ac:dyDescent="0.25">
      <c r="A8224" s="6"/>
      <c r="B8224" s="6"/>
      <c r="C8224" s="48" t="str">
        <f t="shared" ca="1" si="128"/>
        <v>_</v>
      </c>
      <c r="D8224" s="6"/>
    </row>
    <row r="8225" spans="1:4" x14ac:dyDescent="0.25">
      <c r="A8225" s="5"/>
      <c r="B8225" s="5"/>
      <c r="C8225" s="49" t="str">
        <f t="shared" ca="1" si="128"/>
        <v>_</v>
      </c>
      <c r="D8225" s="5"/>
    </row>
    <row r="8226" spans="1:4" x14ac:dyDescent="0.25">
      <c r="A8226" s="6"/>
      <c r="B8226" s="6"/>
      <c r="C8226" s="48" t="str">
        <f t="shared" ca="1" si="128"/>
        <v>_</v>
      </c>
      <c r="D8226" s="6"/>
    </row>
    <row r="8227" spans="1:4" x14ac:dyDescent="0.25">
      <c r="A8227" s="5"/>
      <c r="B8227" s="5"/>
      <c r="C8227" s="49" t="str">
        <f t="shared" ca="1" si="128"/>
        <v>_</v>
      </c>
      <c r="D8227" s="5"/>
    </row>
    <row r="8228" spans="1:4" x14ac:dyDescent="0.25">
      <c r="A8228" s="6"/>
      <c r="B8228" s="6"/>
      <c r="C8228" s="48" t="str">
        <f t="shared" ca="1" si="128"/>
        <v>_</v>
      </c>
      <c r="D8228" s="6"/>
    </row>
    <row r="8229" spans="1:4" x14ac:dyDescent="0.25">
      <c r="A8229" s="5"/>
      <c r="B8229" s="5"/>
      <c r="C8229" s="49" t="str">
        <f t="shared" ca="1" si="128"/>
        <v>_</v>
      </c>
      <c r="D8229" s="5"/>
    </row>
    <row r="8230" spans="1:4" x14ac:dyDescent="0.25">
      <c r="A8230" s="6"/>
      <c r="B8230" s="6"/>
      <c r="C8230" s="48" t="str">
        <f t="shared" ca="1" si="128"/>
        <v>_</v>
      </c>
      <c r="D8230" s="6"/>
    </row>
    <row r="8231" spans="1:4" x14ac:dyDescent="0.25">
      <c r="A8231" s="5"/>
      <c r="B8231" s="5"/>
      <c r="C8231" s="49" t="str">
        <f t="shared" ca="1" si="128"/>
        <v>_</v>
      </c>
      <c r="D8231" s="5"/>
    </row>
    <row r="8232" spans="1:4" x14ac:dyDescent="0.25">
      <c r="A8232" s="6"/>
      <c r="B8232" s="6"/>
      <c r="C8232" s="48" t="str">
        <f t="shared" ca="1" si="128"/>
        <v>_</v>
      </c>
      <c r="D8232" s="6"/>
    </row>
    <row r="8233" spans="1:4" x14ac:dyDescent="0.25">
      <c r="A8233" s="5"/>
      <c r="B8233" s="5"/>
      <c r="C8233" s="49" t="str">
        <f t="shared" ca="1" si="128"/>
        <v>_</v>
      </c>
      <c r="D8233" s="5"/>
    </row>
    <row r="8234" spans="1:4" x14ac:dyDescent="0.25">
      <c r="A8234" s="6"/>
      <c r="B8234" s="6"/>
      <c r="C8234" s="48" t="str">
        <f t="shared" ca="1" si="128"/>
        <v>_</v>
      </c>
      <c r="D8234" s="6"/>
    </row>
    <row r="8235" spans="1:4" x14ac:dyDescent="0.25">
      <c r="A8235" s="5"/>
      <c r="B8235" s="5"/>
      <c r="C8235" s="49" t="str">
        <f t="shared" ca="1" si="128"/>
        <v>_</v>
      </c>
      <c r="D8235" s="5"/>
    </row>
    <row r="8236" spans="1:4" x14ac:dyDescent="0.25">
      <c r="A8236" s="6"/>
      <c r="B8236" s="6"/>
      <c r="C8236" s="48" t="str">
        <f t="shared" ca="1" si="128"/>
        <v>_</v>
      </c>
      <c r="D8236" s="6"/>
    </row>
    <row r="8237" spans="1:4" x14ac:dyDescent="0.25">
      <c r="A8237" s="5"/>
      <c r="B8237" s="5"/>
      <c r="C8237" s="49" t="str">
        <f t="shared" ca="1" si="128"/>
        <v>_</v>
      </c>
      <c r="D8237" s="5"/>
    </row>
    <row r="8238" spans="1:4" x14ac:dyDescent="0.25">
      <c r="A8238" s="6"/>
      <c r="B8238" s="6"/>
      <c r="C8238" s="48" t="str">
        <f t="shared" ca="1" si="128"/>
        <v>_</v>
      </c>
      <c r="D8238" s="6"/>
    </row>
    <row r="8239" spans="1:4" x14ac:dyDescent="0.25">
      <c r="A8239" s="5"/>
      <c r="B8239" s="5"/>
      <c r="C8239" s="49" t="str">
        <f t="shared" ca="1" si="128"/>
        <v>_</v>
      </c>
      <c r="D8239" s="5"/>
    </row>
    <row r="8240" spans="1:4" x14ac:dyDescent="0.25">
      <c r="A8240" s="6"/>
      <c r="B8240" s="6"/>
      <c r="C8240" s="48" t="str">
        <f t="shared" ca="1" si="128"/>
        <v>_</v>
      </c>
      <c r="D8240" s="6"/>
    </row>
    <row r="8241" spans="1:4" x14ac:dyDescent="0.25">
      <c r="A8241" s="5"/>
      <c r="B8241" s="5"/>
      <c r="C8241" s="49" t="str">
        <f t="shared" ca="1" si="128"/>
        <v>_</v>
      </c>
      <c r="D8241" s="5"/>
    </row>
    <row r="8242" spans="1:4" x14ac:dyDescent="0.25">
      <c r="A8242" s="6"/>
      <c r="B8242" s="6"/>
      <c r="C8242" s="48" t="str">
        <f t="shared" ca="1" si="128"/>
        <v>_</v>
      </c>
      <c r="D8242" s="6"/>
    </row>
    <row r="8243" spans="1:4" x14ac:dyDescent="0.25">
      <c r="A8243" s="5"/>
      <c r="B8243" s="5"/>
      <c r="C8243" s="49" t="str">
        <f t="shared" ca="1" si="128"/>
        <v>_</v>
      </c>
      <c r="D8243" s="5"/>
    </row>
    <row r="8244" spans="1:4" x14ac:dyDescent="0.25">
      <c r="A8244" s="6"/>
      <c r="B8244" s="6"/>
      <c r="C8244" s="48" t="str">
        <f t="shared" ca="1" si="128"/>
        <v>_</v>
      </c>
      <c r="D8244" s="6"/>
    </row>
    <row r="8245" spans="1:4" x14ac:dyDescent="0.25">
      <c r="A8245" s="5"/>
      <c r="B8245" s="5"/>
      <c r="C8245" s="49" t="str">
        <f t="shared" ca="1" si="128"/>
        <v>_</v>
      </c>
      <c r="D8245" s="5"/>
    </row>
    <row r="8246" spans="1:4" x14ac:dyDescent="0.25">
      <c r="A8246" s="6"/>
      <c r="B8246" s="6"/>
      <c r="C8246" s="48" t="str">
        <f t="shared" ca="1" si="128"/>
        <v>_</v>
      </c>
      <c r="D8246" s="6"/>
    </row>
    <row r="8247" spans="1:4" x14ac:dyDescent="0.25">
      <c r="A8247" s="5"/>
      <c r="B8247" s="5"/>
      <c r="C8247" s="49" t="str">
        <f t="shared" ca="1" si="128"/>
        <v>_</v>
      </c>
      <c r="D8247" s="5"/>
    </row>
    <row r="8248" spans="1:4" x14ac:dyDescent="0.25">
      <c r="A8248" s="6"/>
      <c r="B8248" s="6"/>
      <c r="C8248" s="48" t="str">
        <f t="shared" ca="1" si="128"/>
        <v>_</v>
      </c>
      <c r="D8248" s="6"/>
    </row>
    <row r="8249" spans="1:4" x14ac:dyDescent="0.25">
      <c r="A8249" s="5"/>
      <c r="B8249" s="5"/>
      <c r="C8249" s="49" t="str">
        <f t="shared" ca="1" si="128"/>
        <v>_</v>
      </c>
      <c r="D8249" s="5"/>
    </row>
    <row r="8250" spans="1:4" x14ac:dyDescent="0.25">
      <c r="A8250" s="6"/>
      <c r="B8250" s="6"/>
      <c r="C8250" s="48" t="str">
        <f t="shared" ca="1" si="128"/>
        <v>_</v>
      </c>
      <c r="D8250" s="6"/>
    </row>
    <row r="8251" spans="1:4" x14ac:dyDescent="0.25">
      <c r="A8251" s="5"/>
      <c r="B8251" s="5"/>
      <c r="C8251" s="49" t="str">
        <f t="shared" ca="1" si="128"/>
        <v>_</v>
      </c>
      <c r="D8251" s="5"/>
    </row>
    <row r="8252" spans="1:4" x14ac:dyDescent="0.25">
      <c r="A8252" s="6"/>
      <c r="B8252" s="6"/>
      <c r="C8252" s="48" t="str">
        <f t="shared" ca="1" si="128"/>
        <v>_</v>
      </c>
      <c r="D8252" s="6"/>
    </row>
    <row r="8253" spans="1:4" x14ac:dyDescent="0.25">
      <c r="A8253" s="5"/>
      <c r="B8253" s="5"/>
      <c r="C8253" s="49" t="str">
        <f t="shared" ca="1" si="128"/>
        <v>_</v>
      </c>
      <c r="D8253" s="5"/>
    </row>
    <row r="8254" spans="1:4" x14ac:dyDescent="0.25">
      <c r="A8254" s="6"/>
      <c r="B8254" s="6"/>
      <c r="C8254" s="48" t="str">
        <f t="shared" ca="1" si="128"/>
        <v>_</v>
      </c>
      <c r="D8254" s="6"/>
    </row>
    <row r="8255" spans="1:4" x14ac:dyDescent="0.25">
      <c r="A8255" s="5"/>
      <c r="B8255" s="5"/>
      <c r="C8255" s="49" t="str">
        <f t="shared" ca="1" si="128"/>
        <v>_</v>
      </c>
      <c r="D8255" s="5"/>
    </row>
    <row r="8256" spans="1:4" x14ac:dyDescent="0.25">
      <c r="A8256" s="6"/>
      <c r="B8256" s="6"/>
      <c r="C8256" s="48" t="str">
        <f t="shared" ca="1" si="128"/>
        <v>_</v>
      </c>
      <c r="D8256" s="6"/>
    </row>
    <row r="8257" spans="1:4" x14ac:dyDescent="0.25">
      <c r="A8257" s="5"/>
      <c r="B8257" s="5"/>
      <c r="C8257" s="49" t="str">
        <f t="shared" ca="1" si="128"/>
        <v>_</v>
      </c>
      <c r="D8257" s="5"/>
    </row>
    <row r="8258" spans="1:4" x14ac:dyDescent="0.25">
      <c r="A8258" s="6"/>
      <c r="B8258" s="6"/>
      <c r="C8258" s="48" t="str">
        <f t="shared" ca="1" si="128"/>
        <v>_</v>
      </c>
      <c r="D8258" s="6"/>
    </row>
    <row r="8259" spans="1:4" x14ac:dyDescent="0.25">
      <c r="A8259" s="5"/>
      <c r="B8259" s="5"/>
      <c r="C8259" s="49" t="str">
        <f t="shared" ca="1" si="128"/>
        <v>_</v>
      </c>
      <c r="D8259" s="5"/>
    </row>
    <row r="8260" spans="1:4" x14ac:dyDescent="0.25">
      <c r="A8260" s="6"/>
      <c r="B8260" s="6"/>
      <c r="C8260" s="48" t="str">
        <f t="shared" ref="C8260:C8323" ca="1" si="129">INDIRECT("A"&amp;ROW())&amp;"_"&amp;INDIRECT("B"&amp;ROW())</f>
        <v>_</v>
      </c>
      <c r="D8260" s="6"/>
    </row>
    <row r="8261" spans="1:4" x14ac:dyDescent="0.25">
      <c r="A8261" s="5"/>
      <c r="B8261" s="5"/>
      <c r="C8261" s="49" t="str">
        <f t="shared" ca="1" si="129"/>
        <v>_</v>
      </c>
      <c r="D8261" s="5"/>
    </row>
    <row r="8262" spans="1:4" x14ac:dyDescent="0.25">
      <c r="A8262" s="6"/>
      <c r="B8262" s="6"/>
      <c r="C8262" s="48" t="str">
        <f t="shared" ca="1" si="129"/>
        <v>_</v>
      </c>
      <c r="D8262" s="6"/>
    </row>
    <row r="8263" spans="1:4" x14ac:dyDescent="0.25">
      <c r="A8263" s="5"/>
      <c r="B8263" s="5"/>
      <c r="C8263" s="49" t="str">
        <f t="shared" ca="1" si="129"/>
        <v>_</v>
      </c>
      <c r="D8263" s="5"/>
    </row>
    <row r="8264" spans="1:4" x14ac:dyDescent="0.25">
      <c r="A8264" s="6"/>
      <c r="B8264" s="6"/>
      <c r="C8264" s="48" t="str">
        <f t="shared" ca="1" si="129"/>
        <v>_</v>
      </c>
      <c r="D8264" s="6"/>
    </row>
    <row r="8265" spans="1:4" x14ac:dyDescent="0.25">
      <c r="A8265" s="5"/>
      <c r="B8265" s="5"/>
      <c r="C8265" s="49" t="str">
        <f t="shared" ca="1" si="129"/>
        <v>_</v>
      </c>
      <c r="D8265" s="5"/>
    </row>
    <row r="8266" spans="1:4" x14ac:dyDescent="0.25">
      <c r="A8266" s="6"/>
      <c r="B8266" s="6"/>
      <c r="C8266" s="48" t="str">
        <f t="shared" ca="1" si="129"/>
        <v>_</v>
      </c>
      <c r="D8266" s="6"/>
    </row>
    <row r="8267" spans="1:4" x14ac:dyDescent="0.25">
      <c r="A8267" s="5"/>
      <c r="B8267" s="5"/>
      <c r="C8267" s="49" t="str">
        <f t="shared" ca="1" si="129"/>
        <v>_</v>
      </c>
      <c r="D8267" s="5"/>
    </row>
    <row r="8268" spans="1:4" x14ac:dyDescent="0.25">
      <c r="A8268" s="6"/>
      <c r="B8268" s="6"/>
      <c r="C8268" s="48" t="str">
        <f t="shared" ca="1" si="129"/>
        <v>_</v>
      </c>
      <c r="D8268" s="6"/>
    </row>
    <row r="8269" spans="1:4" x14ac:dyDescent="0.25">
      <c r="A8269" s="5"/>
      <c r="B8269" s="5"/>
      <c r="C8269" s="49" t="str">
        <f t="shared" ca="1" si="129"/>
        <v>_</v>
      </c>
      <c r="D8269" s="5"/>
    </row>
    <row r="8270" spans="1:4" x14ac:dyDescent="0.25">
      <c r="A8270" s="6"/>
      <c r="B8270" s="6"/>
      <c r="C8270" s="48" t="str">
        <f t="shared" ca="1" si="129"/>
        <v>_</v>
      </c>
      <c r="D8270" s="6"/>
    </row>
    <row r="8271" spans="1:4" x14ac:dyDescent="0.25">
      <c r="A8271" s="5"/>
      <c r="B8271" s="5"/>
      <c r="C8271" s="49" t="str">
        <f t="shared" ca="1" si="129"/>
        <v>_</v>
      </c>
      <c r="D8271" s="5"/>
    </row>
    <row r="8272" spans="1:4" x14ac:dyDescent="0.25">
      <c r="A8272" s="6"/>
      <c r="B8272" s="6"/>
      <c r="C8272" s="48" t="str">
        <f t="shared" ca="1" si="129"/>
        <v>_</v>
      </c>
      <c r="D8272" s="6"/>
    </row>
    <row r="8273" spans="1:4" x14ac:dyDescent="0.25">
      <c r="A8273" s="5"/>
      <c r="B8273" s="5"/>
      <c r="C8273" s="49" t="str">
        <f t="shared" ca="1" si="129"/>
        <v>_</v>
      </c>
      <c r="D8273" s="5"/>
    </row>
    <row r="8274" spans="1:4" x14ac:dyDescent="0.25">
      <c r="A8274" s="6"/>
      <c r="B8274" s="6"/>
      <c r="C8274" s="48" t="str">
        <f t="shared" ca="1" si="129"/>
        <v>_</v>
      </c>
      <c r="D8274" s="6"/>
    </row>
    <row r="8275" spans="1:4" x14ac:dyDescent="0.25">
      <c r="A8275" s="5"/>
      <c r="B8275" s="5"/>
      <c r="C8275" s="49" t="str">
        <f t="shared" ca="1" si="129"/>
        <v>_</v>
      </c>
      <c r="D8275" s="5"/>
    </row>
    <row r="8276" spans="1:4" x14ac:dyDescent="0.25">
      <c r="A8276" s="6"/>
      <c r="B8276" s="6"/>
      <c r="C8276" s="48" t="str">
        <f t="shared" ca="1" si="129"/>
        <v>_</v>
      </c>
      <c r="D8276" s="6"/>
    </row>
    <row r="8277" spans="1:4" x14ac:dyDescent="0.25">
      <c r="A8277" s="5"/>
      <c r="B8277" s="5"/>
      <c r="C8277" s="49" t="str">
        <f t="shared" ca="1" si="129"/>
        <v>_</v>
      </c>
      <c r="D8277" s="5"/>
    </row>
    <row r="8278" spans="1:4" x14ac:dyDescent="0.25">
      <c r="A8278" s="6"/>
      <c r="B8278" s="6"/>
      <c r="C8278" s="48" t="str">
        <f t="shared" ca="1" si="129"/>
        <v>_</v>
      </c>
      <c r="D8278" s="6"/>
    </row>
    <row r="8279" spans="1:4" x14ac:dyDescent="0.25">
      <c r="A8279" s="5"/>
      <c r="B8279" s="5"/>
      <c r="C8279" s="49" t="str">
        <f t="shared" ca="1" si="129"/>
        <v>_</v>
      </c>
      <c r="D8279" s="5"/>
    </row>
    <row r="8280" spans="1:4" x14ac:dyDescent="0.25">
      <c r="A8280" s="6"/>
      <c r="B8280" s="6"/>
      <c r="C8280" s="48" t="str">
        <f t="shared" ca="1" si="129"/>
        <v>_</v>
      </c>
      <c r="D8280" s="6"/>
    </row>
    <row r="8281" spans="1:4" x14ac:dyDescent="0.25">
      <c r="A8281" s="5"/>
      <c r="B8281" s="5"/>
      <c r="C8281" s="49" t="str">
        <f t="shared" ca="1" si="129"/>
        <v>_</v>
      </c>
      <c r="D8281" s="5"/>
    </row>
    <row r="8282" spans="1:4" x14ac:dyDescent="0.25">
      <c r="A8282" s="6"/>
      <c r="B8282" s="6"/>
      <c r="C8282" s="48" t="str">
        <f t="shared" ca="1" si="129"/>
        <v>_</v>
      </c>
      <c r="D8282" s="6"/>
    </row>
    <row r="8283" spans="1:4" x14ac:dyDescent="0.25">
      <c r="A8283" s="5"/>
      <c r="B8283" s="5"/>
      <c r="C8283" s="49" t="str">
        <f t="shared" ca="1" si="129"/>
        <v>_</v>
      </c>
      <c r="D8283" s="5"/>
    </row>
    <row r="8284" spans="1:4" x14ac:dyDescent="0.25">
      <c r="A8284" s="6"/>
      <c r="B8284" s="6"/>
      <c r="C8284" s="48" t="str">
        <f t="shared" ca="1" si="129"/>
        <v>_</v>
      </c>
      <c r="D8284" s="6"/>
    </row>
    <row r="8285" spans="1:4" x14ac:dyDescent="0.25">
      <c r="A8285" s="5"/>
      <c r="B8285" s="5"/>
      <c r="C8285" s="49" t="str">
        <f t="shared" ca="1" si="129"/>
        <v>_</v>
      </c>
      <c r="D8285" s="5"/>
    </row>
    <row r="8286" spans="1:4" x14ac:dyDescent="0.25">
      <c r="A8286" s="6"/>
      <c r="B8286" s="6"/>
      <c r="C8286" s="48" t="str">
        <f t="shared" ca="1" si="129"/>
        <v>_</v>
      </c>
      <c r="D8286" s="6"/>
    </row>
    <row r="8287" spans="1:4" x14ac:dyDescent="0.25">
      <c r="A8287" s="5"/>
      <c r="B8287" s="5"/>
      <c r="C8287" s="49" t="str">
        <f t="shared" ca="1" si="129"/>
        <v>_</v>
      </c>
      <c r="D8287" s="5"/>
    </row>
    <row r="8288" spans="1:4" x14ac:dyDescent="0.25">
      <c r="A8288" s="6"/>
      <c r="B8288" s="6"/>
      <c r="C8288" s="48" t="str">
        <f t="shared" ca="1" si="129"/>
        <v>_</v>
      </c>
      <c r="D8288" s="6"/>
    </row>
    <row r="8289" spans="1:4" x14ac:dyDescent="0.25">
      <c r="A8289" s="5"/>
      <c r="B8289" s="5"/>
      <c r="C8289" s="49" t="str">
        <f t="shared" ca="1" si="129"/>
        <v>_</v>
      </c>
      <c r="D8289" s="5"/>
    </row>
    <row r="8290" spans="1:4" x14ac:dyDescent="0.25">
      <c r="A8290" s="6"/>
      <c r="B8290" s="6"/>
      <c r="C8290" s="48" t="str">
        <f t="shared" ca="1" si="129"/>
        <v>_</v>
      </c>
      <c r="D8290" s="6"/>
    </row>
    <row r="8291" spans="1:4" x14ac:dyDescent="0.25">
      <c r="A8291" s="5"/>
      <c r="B8291" s="5"/>
      <c r="C8291" s="49" t="str">
        <f t="shared" ca="1" si="129"/>
        <v>_</v>
      </c>
      <c r="D8291" s="5"/>
    </row>
    <row r="8292" spans="1:4" x14ac:dyDescent="0.25">
      <c r="A8292" s="6"/>
      <c r="B8292" s="6"/>
      <c r="C8292" s="48" t="str">
        <f t="shared" ca="1" si="129"/>
        <v>_</v>
      </c>
      <c r="D8292" s="6"/>
    </row>
    <row r="8293" spans="1:4" x14ac:dyDescent="0.25">
      <c r="A8293" s="5"/>
      <c r="B8293" s="5"/>
      <c r="C8293" s="49" t="str">
        <f t="shared" ca="1" si="129"/>
        <v>_</v>
      </c>
      <c r="D8293" s="5"/>
    </row>
    <row r="8294" spans="1:4" x14ac:dyDescent="0.25">
      <c r="A8294" s="6"/>
      <c r="B8294" s="6"/>
      <c r="C8294" s="48" t="str">
        <f t="shared" ca="1" si="129"/>
        <v>_</v>
      </c>
      <c r="D8294" s="6"/>
    </row>
    <row r="8295" spans="1:4" x14ac:dyDescent="0.25">
      <c r="A8295" s="5"/>
      <c r="B8295" s="5"/>
      <c r="C8295" s="49" t="str">
        <f t="shared" ca="1" si="129"/>
        <v>_</v>
      </c>
      <c r="D8295" s="5"/>
    </row>
    <row r="8296" spans="1:4" x14ac:dyDescent="0.25">
      <c r="A8296" s="6"/>
      <c r="B8296" s="6"/>
      <c r="C8296" s="48" t="str">
        <f t="shared" ca="1" si="129"/>
        <v>_</v>
      </c>
      <c r="D8296" s="6"/>
    </row>
    <row r="8297" spans="1:4" x14ac:dyDescent="0.25">
      <c r="A8297" s="5"/>
      <c r="B8297" s="5"/>
      <c r="C8297" s="49" t="str">
        <f t="shared" ca="1" si="129"/>
        <v>_</v>
      </c>
      <c r="D8297" s="5"/>
    </row>
    <row r="8298" spans="1:4" x14ac:dyDescent="0.25">
      <c r="A8298" s="6"/>
      <c r="B8298" s="6"/>
      <c r="C8298" s="48" t="str">
        <f t="shared" ca="1" si="129"/>
        <v>_</v>
      </c>
      <c r="D8298" s="6"/>
    </row>
    <row r="8299" spans="1:4" x14ac:dyDescent="0.25">
      <c r="A8299" s="5"/>
      <c r="B8299" s="5"/>
      <c r="C8299" s="49" t="str">
        <f t="shared" ca="1" si="129"/>
        <v>_</v>
      </c>
      <c r="D8299" s="5"/>
    </row>
    <row r="8300" spans="1:4" x14ac:dyDescent="0.25">
      <c r="A8300" s="6"/>
      <c r="B8300" s="6"/>
      <c r="C8300" s="48" t="str">
        <f t="shared" ca="1" si="129"/>
        <v>_</v>
      </c>
      <c r="D8300" s="6"/>
    </row>
    <row r="8301" spans="1:4" x14ac:dyDescent="0.25">
      <c r="A8301" s="5"/>
      <c r="B8301" s="5"/>
      <c r="C8301" s="49" t="str">
        <f t="shared" ca="1" si="129"/>
        <v>_</v>
      </c>
      <c r="D8301" s="5"/>
    </row>
    <row r="8302" spans="1:4" x14ac:dyDescent="0.25">
      <c r="A8302" s="6"/>
      <c r="B8302" s="6"/>
      <c r="C8302" s="48" t="str">
        <f t="shared" ca="1" si="129"/>
        <v>_</v>
      </c>
      <c r="D8302" s="6"/>
    </row>
    <row r="8303" spans="1:4" x14ac:dyDescent="0.25">
      <c r="A8303" s="5"/>
      <c r="B8303" s="5"/>
      <c r="C8303" s="49" t="str">
        <f t="shared" ca="1" si="129"/>
        <v>_</v>
      </c>
      <c r="D8303" s="5"/>
    </row>
    <row r="8304" spans="1:4" x14ac:dyDescent="0.25">
      <c r="A8304" s="6"/>
      <c r="B8304" s="6"/>
      <c r="C8304" s="48" t="str">
        <f t="shared" ca="1" si="129"/>
        <v>_</v>
      </c>
      <c r="D8304" s="6"/>
    </row>
    <row r="8305" spans="1:4" x14ac:dyDescent="0.25">
      <c r="A8305" s="5"/>
      <c r="B8305" s="5"/>
      <c r="C8305" s="49" t="str">
        <f t="shared" ca="1" si="129"/>
        <v>_</v>
      </c>
      <c r="D8305" s="5"/>
    </row>
    <row r="8306" spans="1:4" x14ac:dyDescent="0.25">
      <c r="A8306" s="6"/>
      <c r="B8306" s="6"/>
      <c r="C8306" s="48" t="str">
        <f t="shared" ca="1" si="129"/>
        <v>_</v>
      </c>
      <c r="D8306" s="6"/>
    </row>
    <row r="8307" spans="1:4" x14ac:dyDescent="0.25">
      <c r="A8307" s="5"/>
      <c r="B8307" s="5"/>
      <c r="C8307" s="49" t="str">
        <f t="shared" ca="1" si="129"/>
        <v>_</v>
      </c>
      <c r="D8307" s="5"/>
    </row>
    <row r="8308" spans="1:4" x14ac:dyDescent="0.25">
      <c r="A8308" s="6"/>
      <c r="B8308" s="6"/>
      <c r="C8308" s="48" t="str">
        <f t="shared" ca="1" si="129"/>
        <v>_</v>
      </c>
      <c r="D8308" s="6"/>
    </row>
    <row r="8309" spans="1:4" x14ac:dyDescent="0.25">
      <c r="A8309" s="5"/>
      <c r="B8309" s="5"/>
      <c r="C8309" s="49" t="str">
        <f t="shared" ca="1" si="129"/>
        <v>_</v>
      </c>
      <c r="D8309" s="5"/>
    </row>
    <row r="8310" spans="1:4" x14ac:dyDescent="0.25">
      <c r="A8310" s="6"/>
      <c r="B8310" s="6"/>
      <c r="C8310" s="48" t="str">
        <f t="shared" ca="1" si="129"/>
        <v>_</v>
      </c>
      <c r="D8310" s="6"/>
    </row>
    <row r="8311" spans="1:4" x14ac:dyDescent="0.25">
      <c r="A8311" s="5"/>
      <c r="B8311" s="5"/>
      <c r="C8311" s="49" t="str">
        <f t="shared" ca="1" si="129"/>
        <v>_</v>
      </c>
      <c r="D8311" s="5"/>
    </row>
    <row r="8312" spans="1:4" x14ac:dyDescent="0.25">
      <c r="A8312" s="6"/>
      <c r="B8312" s="6"/>
      <c r="C8312" s="48" t="str">
        <f t="shared" ca="1" si="129"/>
        <v>_</v>
      </c>
      <c r="D8312" s="6"/>
    </row>
    <row r="8313" spans="1:4" x14ac:dyDescent="0.25">
      <c r="A8313" s="5"/>
      <c r="B8313" s="5"/>
      <c r="C8313" s="49" t="str">
        <f t="shared" ca="1" si="129"/>
        <v>_</v>
      </c>
      <c r="D8313" s="5"/>
    </row>
    <row r="8314" spans="1:4" x14ac:dyDescent="0.25">
      <c r="A8314" s="6"/>
      <c r="B8314" s="6"/>
      <c r="C8314" s="48" t="str">
        <f t="shared" ca="1" si="129"/>
        <v>_</v>
      </c>
      <c r="D8314" s="6"/>
    </row>
    <row r="8315" spans="1:4" x14ac:dyDescent="0.25">
      <c r="A8315" s="5"/>
      <c r="B8315" s="5"/>
      <c r="C8315" s="49" t="str">
        <f t="shared" ca="1" si="129"/>
        <v>_</v>
      </c>
      <c r="D8315" s="5"/>
    </row>
    <row r="8316" spans="1:4" x14ac:dyDescent="0.25">
      <c r="A8316" s="6"/>
      <c r="B8316" s="6"/>
      <c r="C8316" s="48" t="str">
        <f t="shared" ca="1" si="129"/>
        <v>_</v>
      </c>
      <c r="D8316" s="6"/>
    </row>
    <row r="8317" spans="1:4" x14ac:dyDescent="0.25">
      <c r="A8317" s="5"/>
      <c r="B8317" s="5"/>
      <c r="C8317" s="49" t="str">
        <f t="shared" ca="1" si="129"/>
        <v>_</v>
      </c>
      <c r="D8317" s="5"/>
    </row>
    <row r="8318" spans="1:4" x14ac:dyDescent="0.25">
      <c r="A8318" s="6"/>
      <c r="B8318" s="6"/>
      <c r="C8318" s="48" t="str">
        <f t="shared" ca="1" si="129"/>
        <v>_</v>
      </c>
      <c r="D8318" s="6"/>
    </row>
    <row r="8319" spans="1:4" x14ac:dyDescent="0.25">
      <c r="A8319" s="5"/>
      <c r="B8319" s="5"/>
      <c r="C8319" s="49" t="str">
        <f t="shared" ca="1" si="129"/>
        <v>_</v>
      </c>
      <c r="D8319" s="5"/>
    </row>
    <row r="8320" spans="1:4" x14ac:dyDescent="0.25">
      <c r="A8320" s="6"/>
      <c r="B8320" s="6"/>
      <c r="C8320" s="48" t="str">
        <f t="shared" ca="1" si="129"/>
        <v>_</v>
      </c>
      <c r="D8320" s="6"/>
    </row>
    <row r="8321" spans="1:4" x14ac:dyDescent="0.25">
      <c r="A8321" s="5"/>
      <c r="B8321" s="5"/>
      <c r="C8321" s="49" t="str">
        <f t="shared" ca="1" si="129"/>
        <v>_</v>
      </c>
      <c r="D8321" s="5"/>
    </row>
    <row r="8322" spans="1:4" x14ac:dyDescent="0.25">
      <c r="A8322" s="6"/>
      <c r="B8322" s="6"/>
      <c r="C8322" s="48" t="str">
        <f t="shared" ca="1" si="129"/>
        <v>_</v>
      </c>
      <c r="D8322" s="6"/>
    </row>
    <row r="8323" spans="1:4" x14ac:dyDescent="0.25">
      <c r="A8323" s="5"/>
      <c r="B8323" s="5"/>
      <c r="C8323" s="49" t="str">
        <f t="shared" ca="1" si="129"/>
        <v>_</v>
      </c>
      <c r="D8323" s="5"/>
    </row>
    <row r="8324" spans="1:4" x14ac:dyDescent="0.25">
      <c r="A8324" s="6"/>
      <c r="B8324" s="6"/>
      <c r="C8324" s="48" t="str">
        <f t="shared" ref="C8324:C8387" ca="1" si="130">INDIRECT("A"&amp;ROW())&amp;"_"&amp;INDIRECT("B"&amp;ROW())</f>
        <v>_</v>
      </c>
      <c r="D8324" s="6"/>
    </row>
    <row r="8325" spans="1:4" x14ac:dyDescent="0.25">
      <c r="A8325" s="5"/>
      <c r="B8325" s="5"/>
      <c r="C8325" s="49" t="str">
        <f t="shared" ca="1" si="130"/>
        <v>_</v>
      </c>
      <c r="D8325" s="5"/>
    </row>
    <row r="8326" spans="1:4" x14ac:dyDescent="0.25">
      <c r="A8326" s="6"/>
      <c r="B8326" s="6"/>
      <c r="C8326" s="48" t="str">
        <f t="shared" ca="1" si="130"/>
        <v>_</v>
      </c>
      <c r="D8326" s="6"/>
    </row>
    <row r="8327" spans="1:4" x14ac:dyDescent="0.25">
      <c r="A8327" s="5"/>
      <c r="B8327" s="5"/>
      <c r="C8327" s="49" t="str">
        <f t="shared" ca="1" si="130"/>
        <v>_</v>
      </c>
      <c r="D8327" s="5"/>
    </row>
    <row r="8328" spans="1:4" x14ac:dyDescent="0.25">
      <c r="A8328" s="6"/>
      <c r="B8328" s="6"/>
      <c r="C8328" s="48" t="str">
        <f t="shared" ca="1" si="130"/>
        <v>_</v>
      </c>
      <c r="D8328" s="6"/>
    </row>
    <row r="8329" spans="1:4" x14ac:dyDescent="0.25">
      <c r="A8329" s="5"/>
      <c r="B8329" s="5"/>
      <c r="C8329" s="49" t="str">
        <f t="shared" ca="1" si="130"/>
        <v>_</v>
      </c>
      <c r="D8329" s="5"/>
    </row>
    <row r="8330" spans="1:4" x14ac:dyDescent="0.25">
      <c r="A8330" s="6"/>
      <c r="B8330" s="6"/>
      <c r="C8330" s="48" t="str">
        <f t="shared" ca="1" si="130"/>
        <v>_</v>
      </c>
      <c r="D8330" s="6"/>
    </row>
    <row r="8331" spans="1:4" x14ac:dyDescent="0.25">
      <c r="A8331" s="5"/>
      <c r="B8331" s="5"/>
      <c r="C8331" s="49" t="str">
        <f t="shared" ca="1" si="130"/>
        <v>_</v>
      </c>
      <c r="D8331" s="5"/>
    </row>
    <row r="8332" spans="1:4" x14ac:dyDescent="0.25">
      <c r="A8332" s="6"/>
      <c r="B8332" s="6"/>
      <c r="C8332" s="48" t="str">
        <f t="shared" ca="1" si="130"/>
        <v>_</v>
      </c>
      <c r="D8332" s="6"/>
    </row>
    <row r="8333" spans="1:4" x14ac:dyDescent="0.25">
      <c r="A8333" s="5"/>
      <c r="B8333" s="5"/>
      <c r="C8333" s="49" t="str">
        <f t="shared" ca="1" si="130"/>
        <v>_</v>
      </c>
      <c r="D8333" s="5"/>
    </row>
    <row r="8334" spans="1:4" x14ac:dyDescent="0.25">
      <c r="A8334" s="6"/>
      <c r="B8334" s="6"/>
      <c r="C8334" s="48" t="str">
        <f t="shared" ca="1" si="130"/>
        <v>_</v>
      </c>
      <c r="D8334" s="6"/>
    </row>
    <row r="8335" spans="1:4" x14ac:dyDescent="0.25">
      <c r="A8335" s="5"/>
      <c r="B8335" s="5"/>
      <c r="C8335" s="49" t="str">
        <f t="shared" ca="1" si="130"/>
        <v>_</v>
      </c>
      <c r="D8335" s="5"/>
    </row>
    <row r="8336" spans="1:4" x14ac:dyDescent="0.25">
      <c r="A8336" s="6"/>
      <c r="B8336" s="6"/>
      <c r="C8336" s="48" t="str">
        <f t="shared" ca="1" si="130"/>
        <v>_</v>
      </c>
      <c r="D8336" s="6"/>
    </row>
    <row r="8337" spans="1:4" x14ac:dyDescent="0.25">
      <c r="A8337" s="5"/>
      <c r="B8337" s="5"/>
      <c r="C8337" s="49" t="str">
        <f t="shared" ca="1" si="130"/>
        <v>_</v>
      </c>
      <c r="D8337" s="5"/>
    </row>
    <row r="8338" spans="1:4" x14ac:dyDescent="0.25">
      <c r="A8338" s="6"/>
      <c r="B8338" s="6"/>
      <c r="C8338" s="48" t="str">
        <f t="shared" ca="1" si="130"/>
        <v>_</v>
      </c>
      <c r="D8338" s="6"/>
    </row>
    <row r="8339" spans="1:4" x14ac:dyDescent="0.25">
      <c r="A8339" s="5"/>
      <c r="B8339" s="5"/>
      <c r="C8339" s="49" t="str">
        <f t="shared" ca="1" si="130"/>
        <v>_</v>
      </c>
      <c r="D8339" s="5"/>
    </row>
    <row r="8340" spans="1:4" x14ac:dyDescent="0.25">
      <c r="A8340" s="6"/>
      <c r="B8340" s="6"/>
      <c r="C8340" s="48" t="str">
        <f t="shared" ca="1" si="130"/>
        <v>_</v>
      </c>
      <c r="D8340" s="6"/>
    </row>
    <row r="8341" spans="1:4" x14ac:dyDescent="0.25">
      <c r="A8341" s="5"/>
      <c r="B8341" s="5"/>
      <c r="C8341" s="49" t="str">
        <f t="shared" ca="1" si="130"/>
        <v>_</v>
      </c>
      <c r="D8341" s="5"/>
    </row>
    <row r="8342" spans="1:4" x14ac:dyDescent="0.25">
      <c r="A8342" s="6"/>
      <c r="B8342" s="6"/>
      <c r="C8342" s="48" t="str">
        <f t="shared" ca="1" si="130"/>
        <v>_</v>
      </c>
      <c r="D8342" s="6"/>
    </row>
    <row r="8343" spans="1:4" x14ac:dyDescent="0.25">
      <c r="A8343" s="5"/>
      <c r="B8343" s="5"/>
      <c r="C8343" s="49" t="str">
        <f t="shared" ca="1" si="130"/>
        <v>_</v>
      </c>
      <c r="D8343" s="5"/>
    </row>
    <row r="8344" spans="1:4" x14ac:dyDescent="0.25">
      <c r="A8344" s="6"/>
      <c r="B8344" s="6"/>
      <c r="C8344" s="48" t="str">
        <f t="shared" ca="1" si="130"/>
        <v>_</v>
      </c>
      <c r="D8344" s="6"/>
    </row>
    <row r="8345" spans="1:4" x14ac:dyDescent="0.25">
      <c r="A8345" s="5"/>
      <c r="B8345" s="5"/>
      <c r="C8345" s="49" t="str">
        <f t="shared" ca="1" si="130"/>
        <v>_</v>
      </c>
      <c r="D8345" s="5"/>
    </row>
    <row r="8346" spans="1:4" x14ac:dyDescent="0.25">
      <c r="A8346" s="6"/>
      <c r="B8346" s="6"/>
      <c r="C8346" s="48" t="str">
        <f t="shared" ca="1" si="130"/>
        <v>_</v>
      </c>
      <c r="D8346" s="6"/>
    </row>
    <row r="8347" spans="1:4" x14ac:dyDescent="0.25">
      <c r="A8347" s="5"/>
      <c r="B8347" s="5"/>
      <c r="C8347" s="49" t="str">
        <f t="shared" ca="1" si="130"/>
        <v>_</v>
      </c>
      <c r="D8347" s="5"/>
    </row>
    <row r="8348" spans="1:4" x14ac:dyDescent="0.25">
      <c r="A8348" s="6"/>
      <c r="B8348" s="6"/>
      <c r="C8348" s="48" t="str">
        <f t="shared" ca="1" si="130"/>
        <v>_</v>
      </c>
      <c r="D8348" s="6"/>
    </row>
    <row r="8349" spans="1:4" x14ac:dyDescent="0.25">
      <c r="A8349" s="5"/>
      <c r="B8349" s="5"/>
      <c r="C8349" s="49" t="str">
        <f t="shared" ca="1" si="130"/>
        <v>_</v>
      </c>
      <c r="D8349" s="5"/>
    </row>
    <row r="8350" spans="1:4" x14ac:dyDescent="0.25">
      <c r="A8350" s="6"/>
      <c r="B8350" s="6"/>
      <c r="C8350" s="48" t="str">
        <f t="shared" ca="1" si="130"/>
        <v>_</v>
      </c>
      <c r="D8350" s="6"/>
    </row>
    <row r="8351" spans="1:4" x14ac:dyDescent="0.25">
      <c r="A8351" s="5"/>
      <c r="B8351" s="5"/>
      <c r="C8351" s="49" t="str">
        <f t="shared" ca="1" si="130"/>
        <v>_</v>
      </c>
      <c r="D8351" s="5"/>
    </row>
    <row r="8352" spans="1:4" x14ac:dyDescent="0.25">
      <c r="A8352" s="6"/>
      <c r="B8352" s="6"/>
      <c r="C8352" s="48" t="str">
        <f t="shared" ca="1" si="130"/>
        <v>_</v>
      </c>
      <c r="D8352" s="6"/>
    </row>
    <row r="8353" spans="1:4" x14ac:dyDescent="0.25">
      <c r="A8353" s="5"/>
      <c r="B8353" s="5"/>
      <c r="C8353" s="49" t="str">
        <f t="shared" ca="1" si="130"/>
        <v>_</v>
      </c>
      <c r="D8353" s="5"/>
    </row>
    <row r="8354" spans="1:4" x14ac:dyDescent="0.25">
      <c r="A8354" s="6"/>
      <c r="B8354" s="6"/>
      <c r="C8354" s="48" t="str">
        <f t="shared" ca="1" si="130"/>
        <v>_</v>
      </c>
      <c r="D8354" s="6"/>
    </row>
    <row r="8355" spans="1:4" x14ac:dyDescent="0.25">
      <c r="A8355" s="5"/>
      <c r="B8355" s="5"/>
      <c r="C8355" s="49" t="str">
        <f t="shared" ca="1" si="130"/>
        <v>_</v>
      </c>
      <c r="D8355" s="5"/>
    </row>
    <row r="8356" spans="1:4" x14ac:dyDescent="0.25">
      <c r="A8356" s="6"/>
      <c r="B8356" s="6"/>
      <c r="C8356" s="48" t="str">
        <f t="shared" ca="1" si="130"/>
        <v>_</v>
      </c>
      <c r="D8356" s="6"/>
    </row>
    <row r="8357" spans="1:4" x14ac:dyDescent="0.25">
      <c r="A8357" s="5"/>
      <c r="B8357" s="5"/>
      <c r="C8357" s="49" t="str">
        <f t="shared" ca="1" si="130"/>
        <v>_</v>
      </c>
      <c r="D8357" s="5"/>
    </row>
    <row r="8358" spans="1:4" x14ac:dyDescent="0.25">
      <c r="A8358" s="6"/>
      <c r="B8358" s="6"/>
      <c r="C8358" s="48" t="str">
        <f t="shared" ca="1" si="130"/>
        <v>_</v>
      </c>
      <c r="D8358" s="6"/>
    </row>
    <row r="8359" spans="1:4" x14ac:dyDescent="0.25">
      <c r="A8359" s="5"/>
      <c r="B8359" s="5"/>
      <c r="C8359" s="49" t="str">
        <f t="shared" ca="1" si="130"/>
        <v>_</v>
      </c>
      <c r="D8359" s="5"/>
    </row>
    <row r="8360" spans="1:4" x14ac:dyDescent="0.25">
      <c r="A8360" s="6"/>
      <c r="B8360" s="6"/>
      <c r="C8360" s="48" t="str">
        <f t="shared" ca="1" si="130"/>
        <v>_</v>
      </c>
      <c r="D8360" s="6"/>
    </row>
    <row r="8361" spans="1:4" x14ac:dyDescent="0.25">
      <c r="A8361" s="5"/>
      <c r="B8361" s="5"/>
      <c r="C8361" s="49" t="str">
        <f t="shared" ca="1" si="130"/>
        <v>_</v>
      </c>
      <c r="D8361" s="5"/>
    </row>
    <row r="8362" spans="1:4" x14ac:dyDescent="0.25">
      <c r="A8362" s="6"/>
      <c r="B8362" s="6"/>
      <c r="C8362" s="48" t="str">
        <f t="shared" ca="1" si="130"/>
        <v>_</v>
      </c>
      <c r="D8362" s="6"/>
    </row>
    <row r="8363" spans="1:4" x14ac:dyDescent="0.25">
      <c r="A8363" s="5"/>
      <c r="B8363" s="5"/>
      <c r="C8363" s="49" t="str">
        <f t="shared" ca="1" si="130"/>
        <v>_</v>
      </c>
      <c r="D8363" s="5"/>
    </row>
    <row r="8364" spans="1:4" x14ac:dyDescent="0.25">
      <c r="A8364" s="6"/>
      <c r="B8364" s="6"/>
      <c r="C8364" s="48" t="str">
        <f t="shared" ca="1" si="130"/>
        <v>_</v>
      </c>
      <c r="D8364" s="6"/>
    </row>
    <row r="8365" spans="1:4" x14ac:dyDescent="0.25">
      <c r="A8365" s="5"/>
      <c r="B8365" s="5"/>
      <c r="C8365" s="49" t="str">
        <f t="shared" ca="1" si="130"/>
        <v>_</v>
      </c>
      <c r="D8365" s="5"/>
    </row>
    <row r="8366" spans="1:4" x14ac:dyDescent="0.25">
      <c r="A8366" s="6"/>
      <c r="B8366" s="6"/>
      <c r="C8366" s="48" t="str">
        <f t="shared" ca="1" si="130"/>
        <v>_</v>
      </c>
      <c r="D8366" s="6"/>
    </row>
    <row r="8367" spans="1:4" x14ac:dyDescent="0.25">
      <c r="A8367" s="5"/>
      <c r="B8367" s="5"/>
      <c r="C8367" s="49" t="str">
        <f t="shared" ca="1" si="130"/>
        <v>_</v>
      </c>
      <c r="D8367" s="5"/>
    </row>
    <row r="8368" spans="1:4" x14ac:dyDescent="0.25">
      <c r="A8368" s="6"/>
      <c r="B8368" s="6"/>
      <c r="C8368" s="48" t="str">
        <f t="shared" ca="1" si="130"/>
        <v>_</v>
      </c>
      <c r="D8368" s="6"/>
    </row>
    <row r="8369" spans="1:4" x14ac:dyDescent="0.25">
      <c r="A8369" s="5"/>
      <c r="B8369" s="5"/>
      <c r="C8369" s="49" t="str">
        <f t="shared" ca="1" si="130"/>
        <v>_</v>
      </c>
      <c r="D8369" s="5"/>
    </row>
    <row r="8370" spans="1:4" x14ac:dyDescent="0.25">
      <c r="A8370" s="6"/>
      <c r="B8370" s="6"/>
      <c r="C8370" s="48" t="str">
        <f t="shared" ca="1" si="130"/>
        <v>_</v>
      </c>
      <c r="D8370" s="6"/>
    </row>
    <row r="8371" spans="1:4" x14ac:dyDescent="0.25">
      <c r="A8371" s="5"/>
      <c r="B8371" s="5"/>
      <c r="C8371" s="49" t="str">
        <f t="shared" ca="1" si="130"/>
        <v>_</v>
      </c>
      <c r="D8371" s="5"/>
    </row>
    <row r="8372" spans="1:4" x14ac:dyDescent="0.25">
      <c r="A8372" s="6"/>
      <c r="B8372" s="6"/>
      <c r="C8372" s="48" t="str">
        <f t="shared" ca="1" si="130"/>
        <v>_</v>
      </c>
      <c r="D8372" s="6"/>
    </row>
    <row r="8373" spans="1:4" x14ac:dyDescent="0.25">
      <c r="A8373" s="5"/>
      <c r="B8373" s="5"/>
      <c r="C8373" s="49" t="str">
        <f t="shared" ca="1" si="130"/>
        <v>_</v>
      </c>
      <c r="D8373" s="5"/>
    </row>
    <row r="8374" spans="1:4" x14ac:dyDescent="0.25">
      <c r="A8374" s="6"/>
      <c r="B8374" s="6"/>
      <c r="C8374" s="48" t="str">
        <f t="shared" ca="1" si="130"/>
        <v>_</v>
      </c>
      <c r="D8374" s="6"/>
    </row>
    <row r="8375" spans="1:4" x14ac:dyDescent="0.25">
      <c r="A8375" s="5"/>
      <c r="B8375" s="5"/>
      <c r="C8375" s="49" t="str">
        <f t="shared" ca="1" si="130"/>
        <v>_</v>
      </c>
      <c r="D8375" s="5"/>
    </row>
    <row r="8376" spans="1:4" x14ac:dyDescent="0.25">
      <c r="A8376" s="6"/>
      <c r="B8376" s="6"/>
      <c r="C8376" s="48" t="str">
        <f t="shared" ca="1" si="130"/>
        <v>_</v>
      </c>
      <c r="D8376" s="6"/>
    </row>
    <row r="8377" spans="1:4" x14ac:dyDescent="0.25">
      <c r="A8377" s="5"/>
      <c r="B8377" s="5"/>
      <c r="C8377" s="49" t="str">
        <f t="shared" ca="1" si="130"/>
        <v>_</v>
      </c>
      <c r="D8377" s="5"/>
    </row>
    <row r="8378" spans="1:4" x14ac:dyDescent="0.25">
      <c r="A8378" s="6"/>
      <c r="B8378" s="6"/>
      <c r="C8378" s="48" t="str">
        <f t="shared" ca="1" si="130"/>
        <v>_</v>
      </c>
      <c r="D8378" s="6"/>
    </row>
    <row r="8379" spans="1:4" x14ac:dyDescent="0.25">
      <c r="A8379" s="5"/>
      <c r="B8379" s="5"/>
      <c r="C8379" s="49" t="str">
        <f t="shared" ca="1" si="130"/>
        <v>_</v>
      </c>
      <c r="D8379" s="5"/>
    </row>
    <row r="8380" spans="1:4" x14ac:dyDescent="0.25">
      <c r="A8380" s="6"/>
      <c r="B8380" s="6"/>
      <c r="C8380" s="48" t="str">
        <f t="shared" ca="1" si="130"/>
        <v>_</v>
      </c>
      <c r="D8380" s="6"/>
    </row>
    <row r="8381" spans="1:4" x14ac:dyDescent="0.25">
      <c r="A8381" s="5"/>
      <c r="B8381" s="5"/>
      <c r="C8381" s="49" t="str">
        <f t="shared" ca="1" si="130"/>
        <v>_</v>
      </c>
      <c r="D8381" s="5"/>
    </row>
    <row r="8382" spans="1:4" x14ac:dyDescent="0.25">
      <c r="A8382" s="6"/>
      <c r="B8382" s="6"/>
      <c r="C8382" s="48" t="str">
        <f t="shared" ca="1" si="130"/>
        <v>_</v>
      </c>
      <c r="D8382" s="6"/>
    </row>
    <row r="8383" spans="1:4" x14ac:dyDescent="0.25">
      <c r="A8383" s="5"/>
      <c r="B8383" s="5"/>
      <c r="C8383" s="49" t="str">
        <f t="shared" ca="1" si="130"/>
        <v>_</v>
      </c>
      <c r="D8383" s="5"/>
    </row>
    <row r="8384" spans="1:4" x14ac:dyDescent="0.25">
      <c r="A8384" s="6"/>
      <c r="B8384" s="6"/>
      <c r="C8384" s="48" t="str">
        <f t="shared" ca="1" si="130"/>
        <v>_</v>
      </c>
      <c r="D8384" s="6"/>
    </row>
    <row r="8385" spans="1:4" x14ac:dyDescent="0.25">
      <c r="A8385" s="5"/>
      <c r="B8385" s="5"/>
      <c r="C8385" s="49" t="str">
        <f t="shared" ca="1" si="130"/>
        <v>_</v>
      </c>
      <c r="D8385" s="5"/>
    </row>
    <row r="8386" spans="1:4" x14ac:dyDescent="0.25">
      <c r="A8386" s="6"/>
      <c r="B8386" s="6"/>
      <c r="C8386" s="48" t="str">
        <f t="shared" ca="1" si="130"/>
        <v>_</v>
      </c>
      <c r="D8386" s="6"/>
    </row>
    <row r="8387" spans="1:4" x14ac:dyDescent="0.25">
      <c r="A8387" s="5"/>
      <c r="B8387" s="5"/>
      <c r="C8387" s="49" t="str">
        <f t="shared" ca="1" si="130"/>
        <v>_</v>
      </c>
      <c r="D8387" s="5"/>
    </row>
    <row r="8388" spans="1:4" x14ac:dyDescent="0.25">
      <c r="A8388" s="6"/>
      <c r="B8388" s="6"/>
      <c r="C8388" s="48" t="str">
        <f t="shared" ref="C8388:C8451" ca="1" si="131">INDIRECT("A"&amp;ROW())&amp;"_"&amp;INDIRECT("B"&amp;ROW())</f>
        <v>_</v>
      </c>
      <c r="D8388" s="6"/>
    </row>
    <row r="8389" spans="1:4" x14ac:dyDescent="0.25">
      <c r="A8389" s="5"/>
      <c r="B8389" s="5"/>
      <c r="C8389" s="49" t="str">
        <f t="shared" ca="1" si="131"/>
        <v>_</v>
      </c>
      <c r="D8389" s="5"/>
    </row>
    <row r="8390" spans="1:4" x14ac:dyDescent="0.25">
      <c r="A8390" s="6"/>
      <c r="B8390" s="6"/>
      <c r="C8390" s="48" t="str">
        <f t="shared" ca="1" si="131"/>
        <v>_</v>
      </c>
      <c r="D8390" s="6"/>
    </row>
    <row r="8391" spans="1:4" x14ac:dyDescent="0.25">
      <c r="A8391" s="5"/>
      <c r="B8391" s="5"/>
      <c r="C8391" s="49" t="str">
        <f t="shared" ca="1" si="131"/>
        <v>_</v>
      </c>
      <c r="D8391" s="5"/>
    </row>
    <row r="8392" spans="1:4" x14ac:dyDescent="0.25">
      <c r="A8392" s="6"/>
      <c r="B8392" s="6"/>
      <c r="C8392" s="48" t="str">
        <f t="shared" ca="1" si="131"/>
        <v>_</v>
      </c>
      <c r="D8392" s="6"/>
    </row>
    <row r="8393" spans="1:4" x14ac:dyDescent="0.25">
      <c r="A8393" s="5"/>
      <c r="B8393" s="5"/>
      <c r="C8393" s="49" t="str">
        <f t="shared" ca="1" si="131"/>
        <v>_</v>
      </c>
      <c r="D8393" s="5"/>
    </row>
    <row r="8394" spans="1:4" x14ac:dyDescent="0.25">
      <c r="A8394" s="6"/>
      <c r="B8394" s="6"/>
      <c r="C8394" s="48" t="str">
        <f t="shared" ca="1" si="131"/>
        <v>_</v>
      </c>
      <c r="D8394" s="6"/>
    </row>
    <row r="8395" spans="1:4" x14ac:dyDescent="0.25">
      <c r="A8395" s="5"/>
      <c r="B8395" s="5"/>
      <c r="C8395" s="49" t="str">
        <f t="shared" ca="1" si="131"/>
        <v>_</v>
      </c>
      <c r="D8395" s="5"/>
    </row>
    <row r="8396" spans="1:4" x14ac:dyDescent="0.25">
      <c r="A8396" s="6"/>
      <c r="B8396" s="6"/>
      <c r="C8396" s="48" t="str">
        <f t="shared" ca="1" si="131"/>
        <v>_</v>
      </c>
      <c r="D8396" s="6"/>
    </row>
    <row r="8397" spans="1:4" x14ac:dyDescent="0.25">
      <c r="A8397" s="5"/>
      <c r="B8397" s="5"/>
      <c r="C8397" s="49" t="str">
        <f t="shared" ca="1" si="131"/>
        <v>_</v>
      </c>
      <c r="D8397" s="5"/>
    </row>
    <row r="8398" spans="1:4" x14ac:dyDescent="0.25">
      <c r="A8398" s="6"/>
      <c r="B8398" s="6"/>
      <c r="C8398" s="48" t="str">
        <f t="shared" ca="1" si="131"/>
        <v>_</v>
      </c>
      <c r="D8398" s="6"/>
    </row>
    <row r="8399" spans="1:4" x14ac:dyDescent="0.25">
      <c r="A8399" s="5"/>
      <c r="B8399" s="5"/>
      <c r="C8399" s="49" t="str">
        <f t="shared" ca="1" si="131"/>
        <v>_</v>
      </c>
      <c r="D8399" s="5"/>
    </row>
    <row r="8400" spans="1:4" x14ac:dyDescent="0.25">
      <c r="A8400" s="6"/>
      <c r="B8400" s="6"/>
      <c r="C8400" s="48" t="str">
        <f t="shared" ca="1" si="131"/>
        <v>_</v>
      </c>
      <c r="D8400" s="6"/>
    </row>
    <row r="8401" spans="1:4" x14ac:dyDescent="0.25">
      <c r="A8401" s="5"/>
      <c r="B8401" s="5"/>
      <c r="C8401" s="49" t="str">
        <f t="shared" ca="1" si="131"/>
        <v>_</v>
      </c>
      <c r="D8401" s="5"/>
    </row>
    <row r="8402" spans="1:4" x14ac:dyDescent="0.25">
      <c r="A8402" s="6"/>
      <c r="B8402" s="6"/>
      <c r="C8402" s="48" t="str">
        <f t="shared" ca="1" si="131"/>
        <v>_</v>
      </c>
      <c r="D8402" s="6"/>
    </row>
    <row r="8403" spans="1:4" x14ac:dyDescent="0.25">
      <c r="A8403" s="5"/>
      <c r="B8403" s="5"/>
      <c r="C8403" s="49" t="str">
        <f t="shared" ca="1" si="131"/>
        <v>_</v>
      </c>
      <c r="D8403" s="5"/>
    </row>
    <row r="8404" spans="1:4" x14ac:dyDescent="0.25">
      <c r="A8404" s="6"/>
      <c r="B8404" s="6"/>
      <c r="C8404" s="48" t="str">
        <f t="shared" ca="1" si="131"/>
        <v>_</v>
      </c>
      <c r="D8404" s="6"/>
    </row>
    <row r="8405" spans="1:4" x14ac:dyDescent="0.25">
      <c r="A8405" s="5"/>
      <c r="B8405" s="5"/>
      <c r="C8405" s="49" t="str">
        <f t="shared" ca="1" si="131"/>
        <v>_</v>
      </c>
      <c r="D8405" s="5"/>
    </row>
    <row r="8406" spans="1:4" x14ac:dyDescent="0.25">
      <c r="A8406" s="6"/>
      <c r="B8406" s="6"/>
      <c r="C8406" s="48" t="str">
        <f t="shared" ca="1" si="131"/>
        <v>_</v>
      </c>
      <c r="D8406" s="6"/>
    </row>
    <row r="8407" spans="1:4" x14ac:dyDescent="0.25">
      <c r="A8407" s="5"/>
      <c r="B8407" s="5"/>
      <c r="C8407" s="49" t="str">
        <f t="shared" ca="1" si="131"/>
        <v>_</v>
      </c>
      <c r="D8407" s="5"/>
    </row>
    <row r="8408" spans="1:4" x14ac:dyDescent="0.25">
      <c r="A8408" s="6"/>
      <c r="B8408" s="6"/>
      <c r="C8408" s="48" t="str">
        <f t="shared" ca="1" si="131"/>
        <v>_</v>
      </c>
      <c r="D8408" s="6"/>
    </row>
    <row r="8409" spans="1:4" x14ac:dyDescent="0.25">
      <c r="A8409" s="5"/>
      <c r="B8409" s="5"/>
      <c r="C8409" s="49" t="str">
        <f t="shared" ca="1" si="131"/>
        <v>_</v>
      </c>
      <c r="D8409" s="5"/>
    </row>
    <row r="8410" spans="1:4" x14ac:dyDescent="0.25">
      <c r="A8410" s="6"/>
      <c r="B8410" s="6"/>
      <c r="C8410" s="48" t="str">
        <f t="shared" ca="1" si="131"/>
        <v>_</v>
      </c>
      <c r="D8410" s="6"/>
    </row>
    <row r="8411" spans="1:4" x14ac:dyDescent="0.25">
      <c r="A8411" s="5"/>
      <c r="B8411" s="5"/>
      <c r="C8411" s="49" t="str">
        <f t="shared" ca="1" si="131"/>
        <v>_</v>
      </c>
      <c r="D8411" s="5"/>
    </row>
    <row r="8412" spans="1:4" x14ac:dyDescent="0.25">
      <c r="A8412" s="6"/>
      <c r="B8412" s="6"/>
      <c r="C8412" s="48" t="str">
        <f t="shared" ca="1" si="131"/>
        <v>_</v>
      </c>
      <c r="D8412" s="6"/>
    </row>
    <row r="8413" spans="1:4" x14ac:dyDescent="0.25">
      <c r="A8413" s="5"/>
      <c r="B8413" s="5"/>
      <c r="C8413" s="49" t="str">
        <f t="shared" ca="1" si="131"/>
        <v>_</v>
      </c>
      <c r="D8413" s="5"/>
    </row>
    <row r="8414" spans="1:4" x14ac:dyDescent="0.25">
      <c r="A8414" s="6"/>
      <c r="B8414" s="6"/>
      <c r="C8414" s="48" t="str">
        <f t="shared" ca="1" si="131"/>
        <v>_</v>
      </c>
      <c r="D8414" s="6"/>
    </row>
    <row r="8415" spans="1:4" x14ac:dyDescent="0.25">
      <c r="A8415" s="5"/>
      <c r="B8415" s="5"/>
      <c r="C8415" s="49" t="str">
        <f t="shared" ca="1" si="131"/>
        <v>_</v>
      </c>
      <c r="D8415" s="5"/>
    </row>
    <row r="8416" spans="1:4" x14ac:dyDescent="0.25">
      <c r="A8416" s="6"/>
      <c r="B8416" s="6"/>
      <c r="C8416" s="48" t="str">
        <f t="shared" ca="1" si="131"/>
        <v>_</v>
      </c>
      <c r="D8416" s="6"/>
    </row>
    <row r="8417" spans="1:4" x14ac:dyDescent="0.25">
      <c r="A8417" s="5"/>
      <c r="B8417" s="5"/>
      <c r="C8417" s="49" t="str">
        <f t="shared" ca="1" si="131"/>
        <v>_</v>
      </c>
      <c r="D8417" s="5"/>
    </row>
    <row r="8418" spans="1:4" x14ac:dyDescent="0.25">
      <c r="A8418" s="6"/>
      <c r="B8418" s="6"/>
      <c r="C8418" s="48" t="str">
        <f t="shared" ca="1" si="131"/>
        <v>_</v>
      </c>
      <c r="D8418" s="6"/>
    </row>
    <row r="8419" spans="1:4" x14ac:dyDescent="0.25">
      <c r="A8419" s="5"/>
      <c r="B8419" s="5"/>
      <c r="C8419" s="49" t="str">
        <f t="shared" ca="1" si="131"/>
        <v>_</v>
      </c>
      <c r="D8419" s="5"/>
    </row>
    <row r="8420" spans="1:4" x14ac:dyDescent="0.25">
      <c r="A8420" s="6"/>
      <c r="B8420" s="6"/>
      <c r="C8420" s="48" t="str">
        <f t="shared" ca="1" si="131"/>
        <v>_</v>
      </c>
      <c r="D8420" s="6"/>
    </row>
    <row r="8421" spans="1:4" x14ac:dyDescent="0.25">
      <c r="A8421" s="5"/>
      <c r="B8421" s="5"/>
      <c r="C8421" s="49" t="str">
        <f t="shared" ca="1" si="131"/>
        <v>_</v>
      </c>
      <c r="D8421" s="5"/>
    </row>
    <row r="8422" spans="1:4" x14ac:dyDescent="0.25">
      <c r="A8422" s="6"/>
      <c r="B8422" s="6"/>
      <c r="C8422" s="48" t="str">
        <f t="shared" ca="1" si="131"/>
        <v>_</v>
      </c>
      <c r="D8422" s="6"/>
    </row>
    <row r="8423" spans="1:4" x14ac:dyDescent="0.25">
      <c r="A8423" s="5"/>
      <c r="B8423" s="5"/>
      <c r="C8423" s="49" t="str">
        <f t="shared" ca="1" si="131"/>
        <v>_</v>
      </c>
      <c r="D8423" s="5"/>
    </row>
    <row r="8424" spans="1:4" x14ac:dyDescent="0.25">
      <c r="A8424" s="6"/>
      <c r="B8424" s="6"/>
      <c r="C8424" s="48" t="str">
        <f t="shared" ca="1" si="131"/>
        <v>_</v>
      </c>
      <c r="D8424" s="6"/>
    </row>
    <row r="8425" spans="1:4" x14ac:dyDescent="0.25">
      <c r="A8425" s="5"/>
      <c r="B8425" s="5"/>
      <c r="C8425" s="49" t="str">
        <f t="shared" ca="1" si="131"/>
        <v>_</v>
      </c>
      <c r="D8425" s="5"/>
    </row>
    <row r="8426" spans="1:4" x14ac:dyDescent="0.25">
      <c r="A8426" s="6"/>
      <c r="B8426" s="6"/>
      <c r="C8426" s="48" t="str">
        <f t="shared" ca="1" si="131"/>
        <v>_</v>
      </c>
      <c r="D8426" s="6"/>
    </row>
    <row r="8427" spans="1:4" x14ac:dyDescent="0.25">
      <c r="A8427" s="5"/>
      <c r="B8427" s="5"/>
      <c r="C8427" s="49" t="str">
        <f t="shared" ca="1" si="131"/>
        <v>_</v>
      </c>
      <c r="D8427" s="5"/>
    </row>
    <row r="8428" spans="1:4" x14ac:dyDescent="0.25">
      <c r="A8428" s="6"/>
      <c r="B8428" s="6"/>
      <c r="C8428" s="48" t="str">
        <f t="shared" ca="1" si="131"/>
        <v>_</v>
      </c>
      <c r="D8428" s="6"/>
    </row>
    <row r="8429" spans="1:4" x14ac:dyDescent="0.25">
      <c r="A8429" s="5"/>
      <c r="B8429" s="5"/>
      <c r="C8429" s="49" t="str">
        <f t="shared" ca="1" si="131"/>
        <v>_</v>
      </c>
      <c r="D8429" s="5"/>
    </row>
    <row r="8430" spans="1:4" x14ac:dyDescent="0.25">
      <c r="A8430" s="6"/>
      <c r="B8430" s="6"/>
      <c r="C8430" s="48" t="str">
        <f t="shared" ca="1" si="131"/>
        <v>_</v>
      </c>
      <c r="D8430" s="6"/>
    </row>
    <row r="8431" spans="1:4" x14ac:dyDescent="0.25">
      <c r="A8431" s="5"/>
      <c r="B8431" s="5"/>
      <c r="C8431" s="49" t="str">
        <f t="shared" ca="1" si="131"/>
        <v>_</v>
      </c>
      <c r="D8431" s="5"/>
    </row>
    <row r="8432" spans="1:4" x14ac:dyDescent="0.25">
      <c r="A8432" s="6"/>
      <c r="B8432" s="6"/>
      <c r="C8432" s="48" t="str">
        <f t="shared" ca="1" si="131"/>
        <v>_</v>
      </c>
      <c r="D8432" s="6"/>
    </row>
    <row r="8433" spans="1:4" x14ac:dyDescent="0.25">
      <c r="A8433" s="5"/>
      <c r="B8433" s="5"/>
      <c r="C8433" s="49" t="str">
        <f t="shared" ca="1" si="131"/>
        <v>_</v>
      </c>
      <c r="D8433" s="5"/>
    </row>
    <row r="8434" spans="1:4" x14ac:dyDescent="0.25">
      <c r="A8434" s="6"/>
      <c r="B8434" s="6"/>
      <c r="C8434" s="48" t="str">
        <f t="shared" ca="1" si="131"/>
        <v>_</v>
      </c>
      <c r="D8434" s="6"/>
    </row>
    <row r="8435" spans="1:4" x14ac:dyDescent="0.25">
      <c r="A8435" s="5"/>
      <c r="B8435" s="5"/>
      <c r="C8435" s="49" t="str">
        <f t="shared" ca="1" si="131"/>
        <v>_</v>
      </c>
      <c r="D8435" s="5"/>
    </row>
    <row r="8436" spans="1:4" x14ac:dyDescent="0.25">
      <c r="A8436" s="6"/>
      <c r="B8436" s="6"/>
      <c r="C8436" s="48" t="str">
        <f t="shared" ca="1" si="131"/>
        <v>_</v>
      </c>
      <c r="D8436" s="6"/>
    </row>
    <row r="8437" spans="1:4" x14ac:dyDescent="0.25">
      <c r="A8437" s="5"/>
      <c r="B8437" s="5"/>
      <c r="C8437" s="49" t="str">
        <f t="shared" ca="1" si="131"/>
        <v>_</v>
      </c>
      <c r="D8437" s="5"/>
    </row>
    <row r="8438" spans="1:4" x14ac:dyDescent="0.25">
      <c r="A8438" s="6"/>
      <c r="B8438" s="6"/>
      <c r="C8438" s="48" t="str">
        <f t="shared" ca="1" si="131"/>
        <v>_</v>
      </c>
      <c r="D8438" s="6"/>
    </row>
    <row r="8439" spans="1:4" x14ac:dyDescent="0.25">
      <c r="A8439" s="5"/>
      <c r="B8439" s="5"/>
      <c r="C8439" s="49" t="str">
        <f t="shared" ca="1" si="131"/>
        <v>_</v>
      </c>
      <c r="D8439" s="5"/>
    </row>
    <row r="8440" spans="1:4" x14ac:dyDescent="0.25">
      <c r="A8440" s="6"/>
      <c r="B8440" s="6"/>
      <c r="C8440" s="48" t="str">
        <f t="shared" ca="1" si="131"/>
        <v>_</v>
      </c>
      <c r="D8440" s="6"/>
    </row>
    <row r="8441" spans="1:4" x14ac:dyDescent="0.25">
      <c r="A8441" s="5"/>
      <c r="B8441" s="5"/>
      <c r="C8441" s="49" t="str">
        <f t="shared" ca="1" si="131"/>
        <v>_</v>
      </c>
      <c r="D8441" s="5"/>
    </row>
    <row r="8442" spans="1:4" x14ac:dyDescent="0.25">
      <c r="A8442" s="6"/>
      <c r="B8442" s="6"/>
      <c r="C8442" s="48" t="str">
        <f t="shared" ca="1" si="131"/>
        <v>_</v>
      </c>
      <c r="D8442" s="6"/>
    </row>
    <row r="8443" spans="1:4" x14ac:dyDescent="0.25">
      <c r="A8443" s="5"/>
      <c r="B8443" s="5"/>
      <c r="C8443" s="49" t="str">
        <f t="shared" ca="1" si="131"/>
        <v>_</v>
      </c>
      <c r="D8443" s="5"/>
    </row>
    <row r="8444" spans="1:4" x14ac:dyDescent="0.25">
      <c r="A8444" s="6"/>
      <c r="B8444" s="6"/>
      <c r="C8444" s="48" t="str">
        <f t="shared" ca="1" si="131"/>
        <v>_</v>
      </c>
      <c r="D8444" s="6"/>
    </row>
    <row r="8445" spans="1:4" x14ac:dyDescent="0.25">
      <c r="A8445" s="5"/>
      <c r="B8445" s="5"/>
      <c r="C8445" s="49" t="str">
        <f t="shared" ca="1" si="131"/>
        <v>_</v>
      </c>
      <c r="D8445" s="5"/>
    </row>
    <row r="8446" spans="1:4" x14ac:dyDescent="0.25">
      <c r="A8446" s="6"/>
      <c r="B8446" s="6"/>
      <c r="C8446" s="48" t="str">
        <f t="shared" ca="1" si="131"/>
        <v>_</v>
      </c>
      <c r="D8446" s="6"/>
    </row>
    <row r="8447" spans="1:4" x14ac:dyDescent="0.25">
      <c r="A8447" s="5"/>
      <c r="B8447" s="5"/>
      <c r="C8447" s="49" t="str">
        <f t="shared" ca="1" si="131"/>
        <v>_</v>
      </c>
      <c r="D8447" s="5"/>
    </row>
    <row r="8448" spans="1:4" x14ac:dyDescent="0.25">
      <c r="A8448" s="6"/>
      <c r="B8448" s="6"/>
      <c r="C8448" s="48" t="str">
        <f t="shared" ca="1" si="131"/>
        <v>_</v>
      </c>
      <c r="D8448" s="6"/>
    </row>
    <row r="8449" spans="1:4" x14ac:dyDescent="0.25">
      <c r="A8449" s="5"/>
      <c r="B8449" s="5"/>
      <c r="C8449" s="49" t="str">
        <f t="shared" ca="1" si="131"/>
        <v>_</v>
      </c>
      <c r="D8449" s="5"/>
    </row>
    <row r="8450" spans="1:4" x14ac:dyDescent="0.25">
      <c r="A8450" s="6"/>
      <c r="B8450" s="6"/>
      <c r="C8450" s="48" t="str">
        <f t="shared" ca="1" si="131"/>
        <v>_</v>
      </c>
      <c r="D8450" s="6"/>
    </row>
    <row r="8451" spans="1:4" x14ac:dyDescent="0.25">
      <c r="A8451" s="5"/>
      <c r="B8451" s="5"/>
      <c r="C8451" s="49" t="str">
        <f t="shared" ca="1" si="131"/>
        <v>_</v>
      </c>
      <c r="D8451" s="5"/>
    </row>
    <row r="8452" spans="1:4" x14ac:dyDescent="0.25">
      <c r="A8452" s="6"/>
      <c r="B8452" s="6"/>
      <c r="C8452" s="48" t="str">
        <f t="shared" ref="C8452:C8515" ca="1" si="132">INDIRECT("A"&amp;ROW())&amp;"_"&amp;INDIRECT("B"&amp;ROW())</f>
        <v>_</v>
      </c>
      <c r="D8452" s="6"/>
    </row>
    <row r="8453" spans="1:4" x14ac:dyDescent="0.25">
      <c r="A8453" s="5"/>
      <c r="B8453" s="5"/>
      <c r="C8453" s="49" t="str">
        <f t="shared" ca="1" si="132"/>
        <v>_</v>
      </c>
      <c r="D8453" s="5"/>
    </row>
    <row r="8454" spans="1:4" x14ac:dyDescent="0.25">
      <c r="A8454" s="6"/>
      <c r="B8454" s="6"/>
      <c r="C8454" s="48" t="str">
        <f t="shared" ca="1" si="132"/>
        <v>_</v>
      </c>
      <c r="D8454" s="6"/>
    </row>
    <row r="8455" spans="1:4" x14ac:dyDescent="0.25">
      <c r="A8455" s="5"/>
      <c r="B8455" s="5"/>
      <c r="C8455" s="49" t="str">
        <f t="shared" ca="1" si="132"/>
        <v>_</v>
      </c>
      <c r="D8455" s="5"/>
    </row>
    <row r="8456" spans="1:4" x14ac:dyDescent="0.25">
      <c r="A8456" s="6"/>
      <c r="B8456" s="6"/>
      <c r="C8456" s="48" t="str">
        <f t="shared" ca="1" si="132"/>
        <v>_</v>
      </c>
      <c r="D8456" s="6"/>
    </row>
    <row r="8457" spans="1:4" x14ac:dyDescent="0.25">
      <c r="A8457" s="5"/>
      <c r="B8457" s="5"/>
      <c r="C8457" s="49" t="str">
        <f t="shared" ca="1" si="132"/>
        <v>_</v>
      </c>
      <c r="D8457" s="5"/>
    </row>
    <row r="8458" spans="1:4" x14ac:dyDescent="0.25">
      <c r="A8458" s="6"/>
      <c r="B8458" s="6"/>
      <c r="C8458" s="48" t="str">
        <f t="shared" ca="1" si="132"/>
        <v>_</v>
      </c>
      <c r="D8458" s="6"/>
    </row>
    <row r="8459" spans="1:4" x14ac:dyDescent="0.25">
      <c r="A8459" s="5"/>
      <c r="B8459" s="5"/>
      <c r="C8459" s="49" t="str">
        <f t="shared" ca="1" si="132"/>
        <v>_</v>
      </c>
      <c r="D8459" s="5"/>
    </row>
    <row r="8460" spans="1:4" x14ac:dyDescent="0.25">
      <c r="A8460" s="6"/>
      <c r="B8460" s="6"/>
      <c r="C8460" s="48" t="str">
        <f t="shared" ca="1" si="132"/>
        <v>_</v>
      </c>
      <c r="D8460" s="6"/>
    </row>
    <row r="8461" spans="1:4" x14ac:dyDescent="0.25">
      <c r="A8461" s="5"/>
      <c r="B8461" s="5"/>
      <c r="C8461" s="49" t="str">
        <f t="shared" ca="1" si="132"/>
        <v>_</v>
      </c>
      <c r="D8461" s="5"/>
    </row>
    <row r="8462" spans="1:4" x14ac:dyDescent="0.25">
      <c r="A8462" s="6"/>
      <c r="B8462" s="6"/>
      <c r="C8462" s="48" t="str">
        <f t="shared" ca="1" si="132"/>
        <v>_</v>
      </c>
      <c r="D8462" s="6"/>
    </row>
    <row r="8463" spans="1:4" x14ac:dyDescent="0.25">
      <c r="A8463" s="5"/>
      <c r="B8463" s="5"/>
      <c r="C8463" s="49" t="str">
        <f t="shared" ca="1" si="132"/>
        <v>_</v>
      </c>
      <c r="D8463" s="5"/>
    </row>
    <row r="8464" spans="1:4" x14ac:dyDescent="0.25">
      <c r="A8464" s="6"/>
      <c r="B8464" s="6"/>
      <c r="C8464" s="48" t="str">
        <f t="shared" ca="1" si="132"/>
        <v>_</v>
      </c>
      <c r="D8464" s="6"/>
    </row>
    <row r="8465" spans="1:4" x14ac:dyDescent="0.25">
      <c r="A8465" s="5"/>
      <c r="B8465" s="5"/>
      <c r="C8465" s="49" t="str">
        <f t="shared" ca="1" si="132"/>
        <v>_</v>
      </c>
      <c r="D8465" s="5"/>
    </row>
    <row r="8466" spans="1:4" x14ac:dyDescent="0.25">
      <c r="A8466" s="6"/>
      <c r="B8466" s="6"/>
      <c r="C8466" s="48" t="str">
        <f t="shared" ca="1" si="132"/>
        <v>_</v>
      </c>
      <c r="D8466" s="6"/>
    </row>
    <row r="8467" spans="1:4" x14ac:dyDescent="0.25">
      <c r="A8467" s="5"/>
      <c r="B8467" s="5"/>
      <c r="C8467" s="49" t="str">
        <f t="shared" ca="1" si="132"/>
        <v>_</v>
      </c>
      <c r="D8467" s="5"/>
    </row>
    <row r="8468" spans="1:4" x14ac:dyDescent="0.25">
      <c r="A8468" s="6"/>
      <c r="B8468" s="6"/>
      <c r="C8468" s="48" t="str">
        <f t="shared" ca="1" si="132"/>
        <v>_</v>
      </c>
      <c r="D8468" s="6"/>
    </row>
    <row r="8469" spans="1:4" x14ac:dyDescent="0.25">
      <c r="A8469" s="5"/>
      <c r="B8469" s="5"/>
      <c r="C8469" s="49" t="str">
        <f t="shared" ca="1" si="132"/>
        <v>_</v>
      </c>
      <c r="D8469" s="5"/>
    </row>
    <row r="8470" spans="1:4" x14ac:dyDescent="0.25">
      <c r="A8470" s="6"/>
      <c r="B8470" s="6"/>
      <c r="C8470" s="48" t="str">
        <f t="shared" ca="1" si="132"/>
        <v>_</v>
      </c>
      <c r="D8470" s="6"/>
    </row>
    <row r="8471" spans="1:4" x14ac:dyDescent="0.25">
      <c r="A8471" s="5"/>
      <c r="B8471" s="5"/>
      <c r="C8471" s="49" t="str">
        <f t="shared" ca="1" si="132"/>
        <v>_</v>
      </c>
      <c r="D8471" s="5"/>
    </row>
    <row r="8472" spans="1:4" x14ac:dyDescent="0.25">
      <c r="A8472" s="6"/>
      <c r="B8472" s="6"/>
      <c r="C8472" s="48" t="str">
        <f t="shared" ca="1" si="132"/>
        <v>_</v>
      </c>
      <c r="D8472" s="6"/>
    </row>
    <row r="8473" spans="1:4" x14ac:dyDescent="0.25">
      <c r="A8473" s="5"/>
      <c r="B8473" s="5"/>
      <c r="C8473" s="49" t="str">
        <f t="shared" ca="1" si="132"/>
        <v>_</v>
      </c>
      <c r="D8473" s="5"/>
    </row>
    <row r="8474" spans="1:4" x14ac:dyDescent="0.25">
      <c r="A8474" s="6"/>
      <c r="B8474" s="6"/>
      <c r="C8474" s="48" t="str">
        <f t="shared" ca="1" si="132"/>
        <v>_</v>
      </c>
      <c r="D8474" s="6"/>
    </row>
    <row r="8475" spans="1:4" x14ac:dyDescent="0.25">
      <c r="A8475" s="5"/>
      <c r="B8475" s="5"/>
      <c r="C8475" s="49" t="str">
        <f t="shared" ca="1" si="132"/>
        <v>_</v>
      </c>
      <c r="D8475" s="5"/>
    </row>
    <row r="8476" spans="1:4" x14ac:dyDescent="0.25">
      <c r="A8476" s="6"/>
      <c r="B8476" s="6"/>
      <c r="C8476" s="48" t="str">
        <f t="shared" ca="1" si="132"/>
        <v>_</v>
      </c>
      <c r="D8476" s="6"/>
    </row>
    <row r="8477" spans="1:4" x14ac:dyDescent="0.25">
      <c r="A8477" s="5"/>
      <c r="B8477" s="5"/>
      <c r="C8477" s="49" t="str">
        <f t="shared" ca="1" si="132"/>
        <v>_</v>
      </c>
      <c r="D8477" s="5"/>
    </row>
    <row r="8478" spans="1:4" x14ac:dyDescent="0.25">
      <c r="A8478" s="6"/>
      <c r="B8478" s="6"/>
      <c r="C8478" s="48" t="str">
        <f t="shared" ca="1" si="132"/>
        <v>_</v>
      </c>
      <c r="D8478" s="6"/>
    </row>
    <row r="8479" spans="1:4" x14ac:dyDescent="0.25">
      <c r="A8479" s="5"/>
      <c r="B8479" s="5"/>
      <c r="C8479" s="49" t="str">
        <f t="shared" ca="1" si="132"/>
        <v>_</v>
      </c>
      <c r="D8479" s="5"/>
    </row>
    <row r="8480" spans="1:4" x14ac:dyDescent="0.25">
      <c r="A8480" s="6"/>
      <c r="B8480" s="6"/>
      <c r="C8480" s="48" t="str">
        <f t="shared" ca="1" si="132"/>
        <v>_</v>
      </c>
      <c r="D8480" s="6"/>
    </row>
    <row r="8481" spans="1:4" x14ac:dyDescent="0.25">
      <c r="A8481" s="5"/>
      <c r="B8481" s="5"/>
      <c r="C8481" s="49" t="str">
        <f t="shared" ca="1" si="132"/>
        <v>_</v>
      </c>
      <c r="D8481" s="5"/>
    </row>
    <row r="8482" spans="1:4" x14ac:dyDescent="0.25">
      <c r="A8482" s="6"/>
      <c r="B8482" s="6"/>
      <c r="C8482" s="48" t="str">
        <f t="shared" ca="1" si="132"/>
        <v>_</v>
      </c>
      <c r="D8482" s="6"/>
    </row>
    <row r="8483" spans="1:4" x14ac:dyDescent="0.25">
      <c r="A8483" s="5"/>
      <c r="B8483" s="5"/>
      <c r="C8483" s="49" t="str">
        <f t="shared" ca="1" si="132"/>
        <v>_</v>
      </c>
      <c r="D8483" s="5"/>
    </row>
    <row r="8484" spans="1:4" x14ac:dyDescent="0.25">
      <c r="A8484" s="6"/>
      <c r="B8484" s="6"/>
      <c r="C8484" s="48" t="str">
        <f t="shared" ca="1" si="132"/>
        <v>_</v>
      </c>
      <c r="D8484" s="6"/>
    </row>
    <row r="8485" spans="1:4" x14ac:dyDescent="0.25">
      <c r="A8485" s="5"/>
      <c r="B8485" s="5"/>
      <c r="C8485" s="49" t="str">
        <f t="shared" ca="1" si="132"/>
        <v>_</v>
      </c>
      <c r="D8485" s="5"/>
    </row>
    <row r="8486" spans="1:4" x14ac:dyDescent="0.25">
      <c r="A8486" s="6"/>
      <c r="B8486" s="6"/>
      <c r="C8486" s="48" t="str">
        <f t="shared" ca="1" si="132"/>
        <v>_</v>
      </c>
      <c r="D8486" s="6"/>
    </row>
    <row r="8487" spans="1:4" x14ac:dyDescent="0.25">
      <c r="A8487" s="5"/>
      <c r="B8487" s="5"/>
      <c r="C8487" s="49" t="str">
        <f t="shared" ca="1" si="132"/>
        <v>_</v>
      </c>
      <c r="D8487" s="5"/>
    </row>
    <row r="8488" spans="1:4" x14ac:dyDescent="0.25">
      <c r="A8488" s="6"/>
      <c r="B8488" s="6"/>
      <c r="C8488" s="48" t="str">
        <f t="shared" ca="1" si="132"/>
        <v>_</v>
      </c>
      <c r="D8488" s="6"/>
    </row>
    <row r="8489" spans="1:4" x14ac:dyDescent="0.25">
      <c r="A8489" s="5"/>
      <c r="B8489" s="5"/>
      <c r="C8489" s="49" t="str">
        <f t="shared" ca="1" si="132"/>
        <v>_</v>
      </c>
      <c r="D8489" s="5"/>
    </row>
    <row r="8490" spans="1:4" x14ac:dyDescent="0.25">
      <c r="A8490" s="6"/>
      <c r="B8490" s="6"/>
      <c r="C8490" s="48" t="str">
        <f t="shared" ca="1" si="132"/>
        <v>_</v>
      </c>
      <c r="D8490" s="6"/>
    </row>
    <row r="8491" spans="1:4" x14ac:dyDescent="0.25">
      <c r="A8491" s="5"/>
      <c r="B8491" s="5"/>
      <c r="C8491" s="49" t="str">
        <f t="shared" ca="1" si="132"/>
        <v>_</v>
      </c>
      <c r="D8491" s="5"/>
    </row>
    <row r="8492" spans="1:4" x14ac:dyDescent="0.25">
      <c r="A8492" s="6"/>
      <c r="B8492" s="6"/>
      <c r="C8492" s="48" t="str">
        <f t="shared" ca="1" si="132"/>
        <v>_</v>
      </c>
      <c r="D8492" s="6"/>
    </row>
    <row r="8493" spans="1:4" x14ac:dyDescent="0.25">
      <c r="A8493" s="5"/>
      <c r="B8493" s="5"/>
      <c r="C8493" s="49" t="str">
        <f t="shared" ca="1" si="132"/>
        <v>_</v>
      </c>
      <c r="D8493" s="5"/>
    </row>
    <row r="8494" spans="1:4" x14ac:dyDescent="0.25">
      <c r="A8494" s="6"/>
      <c r="B8494" s="6"/>
      <c r="C8494" s="48" t="str">
        <f t="shared" ca="1" si="132"/>
        <v>_</v>
      </c>
      <c r="D8494" s="6"/>
    </row>
    <row r="8495" spans="1:4" x14ac:dyDescent="0.25">
      <c r="A8495" s="5"/>
      <c r="B8495" s="5"/>
      <c r="C8495" s="49" t="str">
        <f t="shared" ca="1" si="132"/>
        <v>_</v>
      </c>
      <c r="D8495" s="5"/>
    </row>
    <row r="8496" spans="1:4" x14ac:dyDescent="0.25">
      <c r="A8496" s="6"/>
      <c r="B8496" s="6"/>
      <c r="C8496" s="48" t="str">
        <f t="shared" ca="1" si="132"/>
        <v>_</v>
      </c>
      <c r="D8496" s="6"/>
    </row>
    <row r="8497" spans="1:4" x14ac:dyDescent="0.25">
      <c r="A8497" s="5"/>
      <c r="B8497" s="5"/>
      <c r="C8497" s="49" t="str">
        <f t="shared" ca="1" si="132"/>
        <v>_</v>
      </c>
      <c r="D8497" s="5"/>
    </row>
    <row r="8498" spans="1:4" x14ac:dyDescent="0.25">
      <c r="A8498" s="6"/>
      <c r="B8498" s="6"/>
      <c r="C8498" s="48" t="str">
        <f t="shared" ca="1" si="132"/>
        <v>_</v>
      </c>
      <c r="D8498" s="6"/>
    </row>
    <row r="8499" spans="1:4" x14ac:dyDescent="0.25">
      <c r="A8499" s="5"/>
      <c r="B8499" s="5"/>
      <c r="C8499" s="49" t="str">
        <f t="shared" ca="1" si="132"/>
        <v>_</v>
      </c>
      <c r="D8499" s="5"/>
    </row>
    <row r="8500" spans="1:4" x14ac:dyDescent="0.25">
      <c r="A8500" s="6"/>
      <c r="B8500" s="6"/>
      <c r="C8500" s="48" t="str">
        <f t="shared" ca="1" si="132"/>
        <v>_</v>
      </c>
      <c r="D8500" s="6"/>
    </row>
    <row r="8501" spans="1:4" x14ac:dyDescent="0.25">
      <c r="A8501" s="5"/>
      <c r="B8501" s="5"/>
      <c r="C8501" s="49" t="str">
        <f t="shared" ca="1" si="132"/>
        <v>_</v>
      </c>
      <c r="D8501" s="5"/>
    </row>
    <row r="8502" spans="1:4" x14ac:dyDescent="0.25">
      <c r="A8502" s="6"/>
      <c r="B8502" s="6"/>
      <c r="C8502" s="48" t="str">
        <f t="shared" ca="1" si="132"/>
        <v>_</v>
      </c>
      <c r="D8502" s="6"/>
    </row>
    <row r="8503" spans="1:4" x14ac:dyDescent="0.25">
      <c r="A8503" s="5"/>
      <c r="B8503" s="5"/>
      <c r="C8503" s="49" t="str">
        <f t="shared" ca="1" si="132"/>
        <v>_</v>
      </c>
      <c r="D8503" s="5"/>
    </row>
    <row r="8504" spans="1:4" x14ac:dyDescent="0.25">
      <c r="A8504" s="6"/>
      <c r="B8504" s="6"/>
      <c r="C8504" s="48" t="str">
        <f t="shared" ca="1" si="132"/>
        <v>_</v>
      </c>
      <c r="D8504" s="6"/>
    </row>
    <row r="8505" spans="1:4" x14ac:dyDescent="0.25">
      <c r="A8505" s="5"/>
      <c r="B8505" s="5"/>
      <c r="C8505" s="49" t="str">
        <f t="shared" ca="1" si="132"/>
        <v>_</v>
      </c>
      <c r="D8505" s="5"/>
    </row>
    <row r="8506" spans="1:4" x14ac:dyDescent="0.25">
      <c r="A8506" s="6"/>
      <c r="B8506" s="6"/>
      <c r="C8506" s="48" t="str">
        <f t="shared" ca="1" si="132"/>
        <v>_</v>
      </c>
      <c r="D8506" s="6"/>
    </row>
    <row r="8507" spans="1:4" x14ac:dyDescent="0.25">
      <c r="A8507" s="5"/>
      <c r="B8507" s="5"/>
      <c r="C8507" s="49" t="str">
        <f t="shared" ca="1" si="132"/>
        <v>_</v>
      </c>
      <c r="D8507" s="5"/>
    </row>
    <row r="8508" spans="1:4" x14ac:dyDescent="0.25">
      <c r="A8508" s="6"/>
      <c r="B8508" s="6"/>
      <c r="C8508" s="48" t="str">
        <f t="shared" ca="1" si="132"/>
        <v>_</v>
      </c>
      <c r="D8508" s="6"/>
    </row>
    <row r="8509" spans="1:4" x14ac:dyDescent="0.25">
      <c r="A8509" s="5"/>
      <c r="B8509" s="5"/>
      <c r="C8509" s="49" t="str">
        <f t="shared" ca="1" si="132"/>
        <v>_</v>
      </c>
      <c r="D8509" s="5"/>
    </row>
    <row r="8510" spans="1:4" x14ac:dyDescent="0.25">
      <c r="A8510" s="6"/>
      <c r="B8510" s="6"/>
      <c r="C8510" s="48" t="str">
        <f t="shared" ca="1" si="132"/>
        <v>_</v>
      </c>
      <c r="D8510" s="6"/>
    </row>
    <row r="8511" spans="1:4" x14ac:dyDescent="0.25">
      <c r="A8511" s="5"/>
      <c r="B8511" s="5"/>
      <c r="C8511" s="49" t="str">
        <f t="shared" ca="1" si="132"/>
        <v>_</v>
      </c>
      <c r="D8511" s="5"/>
    </row>
    <row r="8512" spans="1:4" x14ac:dyDescent="0.25">
      <c r="A8512" s="6"/>
      <c r="B8512" s="6"/>
      <c r="C8512" s="48" t="str">
        <f t="shared" ca="1" si="132"/>
        <v>_</v>
      </c>
      <c r="D8512" s="6"/>
    </row>
    <row r="8513" spans="1:4" x14ac:dyDescent="0.25">
      <c r="A8513" s="5"/>
      <c r="B8513" s="5"/>
      <c r="C8513" s="49" t="str">
        <f t="shared" ca="1" si="132"/>
        <v>_</v>
      </c>
      <c r="D8513" s="5"/>
    </row>
    <row r="8514" spans="1:4" x14ac:dyDescent="0.25">
      <c r="A8514" s="6"/>
      <c r="B8514" s="6"/>
      <c r="C8514" s="48" t="str">
        <f t="shared" ca="1" si="132"/>
        <v>_</v>
      </c>
      <c r="D8514" s="6"/>
    </row>
    <row r="8515" spans="1:4" x14ac:dyDescent="0.25">
      <c r="A8515" s="5"/>
      <c r="B8515" s="5"/>
      <c r="C8515" s="49" t="str">
        <f t="shared" ca="1" si="132"/>
        <v>_</v>
      </c>
      <c r="D8515" s="5"/>
    </row>
    <row r="8516" spans="1:4" x14ac:dyDescent="0.25">
      <c r="A8516" s="6"/>
      <c r="B8516" s="6"/>
      <c r="C8516" s="48" t="str">
        <f t="shared" ref="C8516:C8579" ca="1" si="133">INDIRECT("A"&amp;ROW())&amp;"_"&amp;INDIRECT("B"&amp;ROW())</f>
        <v>_</v>
      </c>
      <c r="D8516" s="6"/>
    </row>
    <row r="8517" spans="1:4" x14ac:dyDescent="0.25">
      <c r="A8517" s="5"/>
      <c r="B8517" s="5"/>
      <c r="C8517" s="49" t="str">
        <f t="shared" ca="1" si="133"/>
        <v>_</v>
      </c>
      <c r="D8517" s="5"/>
    </row>
    <row r="8518" spans="1:4" x14ac:dyDescent="0.25">
      <c r="A8518" s="6"/>
      <c r="B8518" s="6"/>
      <c r="C8518" s="48" t="str">
        <f t="shared" ca="1" si="133"/>
        <v>_</v>
      </c>
      <c r="D8518" s="6"/>
    </row>
    <row r="8519" spans="1:4" x14ac:dyDescent="0.25">
      <c r="A8519" s="5"/>
      <c r="B8519" s="5"/>
      <c r="C8519" s="49" t="str">
        <f t="shared" ca="1" si="133"/>
        <v>_</v>
      </c>
      <c r="D8519" s="5"/>
    </row>
    <row r="8520" spans="1:4" x14ac:dyDescent="0.25">
      <c r="A8520" s="6"/>
      <c r="B8520" s="6"/>
      <c r="C8520" s="48" t="str">
        <f t="shared" ca="1" si="133"/>
        <v>_</v>
      </c>
      <c r="D8520" s="6"/>
    </row>
    <row r="8521" spans="1:4" x14ac:dyDescent="0.25">
      <c r="A8521" s="5"/>
      <c r="B8521" s="5"/>
      <c r="C8521" s="49" t="str">
        <f t="shared" ca="1" si="133"/>
        <v>_</v>
      </c>
      <c r="D8521" s="5"/>
    </row>
    <row r="8522" spans="1:4" x14ac:dyDescent="0.25">
      <c r="A8522" s="6"/>
      <c r="B8522" s="6"/>
      <c r="C8522" s="48" t="str">
        <f t="shared" ca="1" si="133"/>
        <v>_</v>
      </c>
      <c r="D8522" s="6"/>
    </row>
    <row r="8523" spans="1:4" x14ac:dyDescent="0.25">
      <c r="A8523" s="5"/>
      <c r="B8523" s="5"/>
      <c r="C8523" s="49" t="str">
        <f t="shared" ca="1" si="133"/>
        <v>_</v>
      </c>
      <c r="D8523" s="5"/>
    </row>
    <row r="8524" spans="1:4" x14ac:dyDescent="0.25">
      <c r="A8524" s="6"/>
      <c r="B8524" s="6"/>
      <c r="C8524" s="48" t="str">
        <f t="shared" ca="1" si="133"/>
        <v>_</v>
      </c>
      <c r="D8524" s="6"/>
    </row>
    <row r="8525" spans="1:4" x14ac:dyDescent="0.25">
      <c r="A8525" s="5"/>
      <c r="B8525" s="5"/>
      <c r="C8525" s="49" t="str">
        <f t="shared" ca="1" si="133"/>
        <v>_</v>
      </c>
      <c r="D8525" s="5"/>
    </row>
    <row r="8526" spans="1:4" x14ac:dyDescent="0.25">
      <c r="A8526" s="6"/>
      <c r="B8526" s="6"/>
      <c r="C8526" s="48" t="str">
        <f t="shared" ca="1" si="133"/>
        <v>_</v>
      </c>
      <c r="D8526" s="6"/>
    </row>
    <row r="8527" spans="1:4" x14ac:dyDescent="0.25">
      <c r="A8527" s="5"/>
      <c r="B8527" s="5"/>
      <c r="C8527" s="49" t="str">
        <f t="shared" ca="1" si="133"/>
        <v>_</v>
      </c>
      <c r="D8527" s="5"/>
    </row>
    <row r="8528" spans="1:4" x14ac:dyDescent="0.25">
      <c r="A8528" s="6"/>
      <c r="B8528" s="6"/>
      <c r="C8528" s="48" t="str">
        <f t="shared" ca="1" si="133"/>
        <v>_</v>
      </c>
      <c r="D8528" s="6"/>
    </row>
    <row r="8529" spans="1:4" x14ac:dyDescent="0.25">
      <c r="A8529" s="5"/>
      <c r="B8529" s="5"/>
      <c r="C8529" s="49" t="str">
        <f t="shared" ca="1" si="133"/>
        <v>_</v>
      </c>
      <c r="D8529" s="5"/>
    </row>
    <row r="8530" spans="1:4" x14ac:dyDescent="0.25">
      <c r="A8530" s="6"/>
      <c r="B8530" s="6"/>
      <c r="C8530" s="48" t="str">
        <f t="shared" ca="1" si="133"/>
        <v>_</v>
      </c>
      <c r="D8530" s="6"/>
    </row>
    <row r="8531" spans="1:4" x14ac:dyDescent="0.25">
      <c r="A8531" s="5"/>
      <c r="B8531" s="5"/>
      <c r="C8531" s="49" t="str">
        <f t="shared" ca="1" si="133"/>
        <v>_</v>
      </c>
      <c r="D8531" s="5"/>
    </row>
    <row r="8532" spans="1:4" x14ac:dyDescent="0.25">
      <c r="A8532" s="6"/>
      <c r="B8532" s="6"/>
      <c r="C8532" s="48" t="str">
        <f t="shared" ca="1" si="133"/>
        <v>_</v>
      </c>
      <c r="D8532" s="6"/>
    </row>
    <row r="8533" spans="1:4" x14ac:dyDescent="0.25">
      <c r="A8533" s="5"/>
      <c r="B8533" s="5"/>
      <c r="C8533" s="49" t="str">
        <f t="shared" ca="1" si="133"/>
        <v>_</v>
      </c>
      <c r="D8533" s="5"/>
    </row>
    <row r="8534" spans="1:4" x14ac:dyDescent="0.25">
      <c r="A8534" s="6"/>
      <c r="B8534" s="6"/>
      <c r="C8534" s="48" t="str">
        <f t="shared" ca="1" si="133"/>
        <v>_</v>
      </c>
      <c r="D8534" s="6"/>
    </row>
    <row r="8535" spans="1:4" x14ac:dyDescent="0.25">
      <c r="A8535" s="5"/>
      <c r="B8535" s="5"/>
      <c r="C8535" s="49" t="str">
        <f t="shared" ca="1" si="133"/>
        <v>_</v>
      </c>
      <c r="D8535" s="5"/>
    </row>
    <row r="8536" spans="1:4" x14ac:dyDescent="0.25">
      <c r="A8536" s="6"/>
      <c r="B8536" s="6"/>
      <c r="C8536" s="48" t="str">
        <f t="shared" ca="1" si="133"/>
        <v>_</v>
      </c>
      <c r="D8536" s="6"/>
    </row>
    <row r="8537" spans="1:4" x14ac:dyDescent="0.25">
      <c r="A8537" s="5"/>
      <c r="B8537" s="5"/>
      <c r="C8537" s="49" t="str">
        <f t="shared" ca="1" si="133"/>
        <v>_</v>
      </c>
      <c r="D8537" s="5"/>
    </row>
    <row r="8538" spans="1:4" x14ac:dyDescent="0.25">
      <c r="A8538" s="6"/>
      <c r="B8538" s="6"/>
      <c r="C8538" s="48" t="str">
        <f t="shared" ca="1" si="133"/>
        <v>_</v>
      </c>
      <c r="D8538" s="6"/>
    </row>
    <row r="8539" spans="1:4" x14ac:dyDescent="0.25">
      <c r="A8539" s="5"/>
      <c r="B8539" s="5"/>
      <c r="C8539" s="49" t="str">
        <f t="shared" ca="1" si="133"/>
        <v>_</v>
      </c>
      <c r="D8539" s="5"/>
    </row>
    <row r="8540" spans="1:4" x14ac:dyDescent="0.25">
      <c r="A8540" s="6"/>
      <c r="B8540" s="6"/>
      <c r="C8540" s="48" t="str">
        <f t="shared" ca="1" si="133"/>
        <v>_</v>
      </c>
      <c r="D8540" s="6"/>
    </row>
    <row r="8541" spans="1:4" x14ac:dyDescent="0.25">
      <c r="A8541" s="5"/>
      <c r="B8541" s="5"/>
      <c r="C8541" s="49" t="str">
        <f t="shared" ca="1" si="133"/>
        <v>_</v>
      </c>
      <c r="D8541" s="5"/>
    </row>
    <row r="8542" spans="1:4" x14ac:dyDescent="0.25">
      <c r="A8542" s="6"/>
      <c r="B8542" s="6"/>
      <c r="C8542" s="48" t="str">
        <f t="shared" ca="1" si="133"/>
        <v>_</v>
      </c>
      <c r="D8542" s="6"/>
    </row>
    <row r="8543" spans="1:4" x14ac:dyDescent="0.25">
      <c r="A8543" s="5"/>
      <c r="B8543" s="5"/>
      <c r="C8543" s="49" t="str">
        <f t="shared" ca="1" si="133"/>
        <v>_</v>
      </c>
      <c r="D8543" s="5"/>
    </row>
    <row r="8544" spans="1:4" x14ac:dyDescent="0.25">
      <c r="A8544" s="6"/>
      <c r="B8544" s="6"/>
      <c r="C8544" s="48" t="str">
        <f t="shared" ca="1" si="133"/>
        <v>_</v>
      </c>
      <c r="D8544" s="6"/>
    </row>
    <row r="8545" spans="1:4" x14ac:dyDescent="0.25">
      <c r="A8545" s="5"/>
      <c r="B8545" s="5"/>
      <c r="C8545" s="49" t="str">
        <f t="shared" ca="1" si="133"/>
        <v>_</v>
      </c>
      <c r="D8545" s="5"/>
    </row>
    <row r="8546" spans="1:4" x14ac:dyDescent="0.25">
      <c r="A8546" s="6"/>
      <c r="B8546" s="6"/>
      <c r="C8546" s="48" t="str">
        <f t="shared" ca="1" si="133"/>
        <v>_</v>
      </c>
      <c r="D8546" s="6"/>
    </row>
    <row r="8547" spans="1:4" x14ac:dyDescent="0.25">
      <c r="A8547" s="5"/>
      <c r="B8547" s="5"/>
      <c r="C8547" s="49" t="str">
        <f t="shared" ca="1" si="133"/>
        <v>_</v>
      </c>
      <c r="D8547" s="5"/>
    </row>
    <row r="8548" spans="1:4" x14ac:dyDescent="0.25">
      <c r="A8548" s="6"/>
      <c r="B8548" s="6"/>
      <c r="C8548" s="48" t="str">
        <f t="shared" ca="1" si="133"/>
        <v>_</v>
      </c>
      <c r="D8548" s="6"/>
    </row>
    <row r="8549" spans="1:4" x14ac:dyDescent="0.25">
      <c r="A8549" s="5"/>
      <c r="B8549" s="5"/>
      <c r="C8549" s="49" t="str">
        <f t="shared" ca="1" si="133"/>
        <v>_</v>
      </c>
      <c r="D8549" s="5"/>
    </row>
    <row r="8550" spans="1:4" x14ac:dyDescent="0.25">
      <c r="A8550" s="6"/>
      <c r="B8550" s="6"/>
      <c r="C8550" s="48" t="str">
        <f t="shared" ca="1" si="133"/>
        <v>_</v>
      </c>
      <c r="D8550" s="6"/>
    </row>
    <row r="8551" spans="1:4" x14ac:dyDescent="0.25">
      <c r="A8551" s="5"/>
      <c r="B8551" s="5"/>
      <c r="C8551" s="49" t="str">
        <f t="shared" ca="1" si="133"/>
        <v>_</v>
      </c>
      <c r="D8551" s="5"/>
    </row>
    <row r="8552" spans="1:4" x14ac:dyDescent="0.25">
      <c r="A8552" s="6"/>
      <c r="B8552" s="6"/>
      <c r="C8552" s="48" t="str">
        <f t="shared" ca="1" si="133"/>
        <v>_</v>
      </c>
      <c r="D8552" s="6"/>
    </row>
    <row r="8553" spans="1:4" x14ac:dyDescent="0.25">
      <c r="A8553" s="5"/>
      <c r="B8553" s="5"/>
      <c r="C8553" s="49" t="str">
        <f t="shared" ca="1" si="133"/>
        <v>_</v>
      </c>
      <c r="D8553" s="5"/>
    </row>
    <row r="8554" spans="1:4" x14ac:dyDescent="0.25">
      <c r="A8554" s="6"/>
      <c r="B8554" s="6"/>
      <c r="C8554" s="48" t="str">
        <f t="shared" ca="1" si="133"/>
        <v>_</v>
      </c>
      <c r="D8554" s="6"/>
    </row>
    <row r="8555" spans="1:4" x14ac:dyDescent="0.25">
      <c r="A8555" s="5"/>
      <c r="B8555" s="5"/>
      <c r="C8555" s="49" t="str">
        <f t="shared" ca="1" si="133"/>
        <v>_</v>
      </c>
      <c r="D8555" s="5"/>
    </row>
    <row r="8556" spans="1:4" x14ac:dyDescent="0.25">
      <c r="A8556" s="6"/>
      <c r="B8556" s="6"/>
      <c r="C8556" s="48" t="str">
        <f t="shared" ca="1" si="133"/>
        <v>_</v>
      </c>
      <c r="D8556" s="6"/>
    </row>
    <row r="8557" spans="1:4" x14ac:dyDescent="0.25">
      <c r="A8557" s="5"/>
      <c r="B8557" s="5"/>
      <c r="C8557" s="49" t="str">
        <f t="shared" ca="1" si="133"/>
        <v>_</v>
      </c>
      <c r="D8557" s="5"/>
    </row>
    <row r="8558" spans="1:4" x14ac:dyDescent="0.25">
      <c r="A8558" s="6"/>
      <c r="B8558" s="6"/>
      <c r="C8558" s="48" t="str">
        <f t="shared" ca="1" si="133"/>
        <v>_</v>
      </c>
      <c r="D8558" s="6"/>
    </row>
    <row r="8559" spans="1:4" x14ac:dyDescent="0.25">
      <c r="A8559" s="5"/>
      <c r="B8559" s="5"/>
      <c r="C8559" s="49" t="str">
        <f t="shared" ca="1" si="133"/>
        <v>_</v>
      </c>
      <c r="D8559" s="5"/>
    </row>
    <row r="8560" spans="1:4" x14ac:dyDescent="0.25">
      <c r="A8560" s="6"/>
      <c r="B8560" s="6"/>
      <c r="C8560" s="48" t="str">
        <f t="shared" ca="1" si="133"/>
        <v>_</v>
      </c>
      <c r="D8560" s="6"/>
    </row>
    <row r="8561" spans="1:4" x14ac:dyDescent="0.25">
      <c r="A8561" s="5"/>
      <c r="B8561" s="5"/>
      <c r="C8561" s="49" t="str">
        <f t="shared" ca="1" si="133"/>
        <v>_</v>
      </c>
      <c r="D8561" s="5"/>
    </row>
    <row r="8562" spans="1:4" x14ac:dyDescent="0.25">
      <c r="A8562" s="6"/>
      <c r="B8562" s="6"/>
      <c r="C8562" s="48" t="str">
        <f t="shared" ca="1" si="133"/>
        <v>_</v>
      </c>
      <c r="D8562" s="6"/>
    </row>
    <row r="8563" spans="1:4" x14ac:dyDescent="0.25">
      <c r="A8563" s="5"/>
      <c r="B8563" s="5"/>
      <c r="C8563" s="49" t="str">
        <f t="shared" ca="1" si="133"/>
        <v>_</v>
      </c>
      <c r="D8563" s="5"/>
    </row>
    <row r="8564" spans="1:4" x14ac:dyDescent="0.25">
      <c r="A8564" s="6"/>
      <c r="B8564" s="6"/>
      <c r="C8564" s="48" t="str">
        <f t="shared" ca="1" si="133"/>
        <v>_</v>
      </c>
      <c r="D8564" s="6"/>
    </row>
    <row r="8565" spans="1:4" x14ac:dyDescent="0.25">
      <c r="A8565" s="5"/>
      <c r="B8565" s="5"/>
      <c r="C8565" s="49" t="str">
        <f t="shared" ca="1" si="133"/>
        <v>_</v>
      </c>
      <c r="D8565" s="5"/>
    </row>
    <row r="8566" spans="1:4" x14ac:dyDescent="0.25">
      <c r="A8566" s="6"/>
      <c r="B8566" s="6"/>
      <c r="C8566" s="48" t="str">
        <f t="shared" ca="1" si="133"/>
        <v>_</v>
      </c>
      <c r="D8566" s="6"/>
    </row>
    <row r="8567" spans="1:4" x14ac:dyDescent="0.25">
      <c r="A8567" s="5"/>
      <c r="B8567" s="5"/>
      <c r="C8567" s="49" t="str">
        <f t="shared" ca="1" si="133"/>
        <v>_</v>
      </c>
      <c r="D8567" s="5"/>
    </row>
    <row r="8568" spans="1:4" x14ac:dyDescent="0.25">
      <c r="A8568" s="6"/>
      <c r="B8568" s="6"/>
      <c r="C8568" s="48" t="str">
        <f t="shared" ca="1" si="133"/>
        <v>_</v>
      </c>
      <c r="D8568" s="6"/>
    </row>
    <row r="8569" spans="1:4" x14ac:dyDescent="0.25">
      <c r="A8569" s="5"/>
      <c r="B8569" s="5"/>
      <c r="C8569" s="49" t="str">
        <f t="shared" ca="1" si="133"/>
        <v>_</v>
      </c>
      <c r="D8569" s="5"/>
    </row>
    <row r="8570" spans="1:4" x14ac:dyDescent="0.25">
      <c r="A8570" s="6"/>
      <c r="B8570" s="6"/>
      <c r="C8570" s="48" t="str">
        <f t="shared" ca="1" si="133"/>
        <v>_</v>
      </c>
      <c r="D8570" s="6"/>
    </row>
    <row r="8571" spans="1:4" x14ac:dyDescent="0.25">
      <c r="A8571" s="5"/>
      <c r="B8571" s="5"/>
      <c r="C8571" s="49" t="str">
        <f t="shared" ca="1" si="133"/>
        <v>_</v>
      </c>
      <c r="D8571" s="5"/>
    </row>
    <row r="8572" spans="1:4" x14ac:dyDescent="0.25">
      <c r="A8572" s="6"/>
      <c r="B8572" s="6"/>
      <c r="C8572" s="48" t="str">
        <f t="shared" ca="1" si="133"/>
        <v>_</v>
      </c>
      <c r="D8572" s="6"/>
    </row>
    <row r="8573" spans="1:4" x14ac:dyDescent="0.25">
      <c r="A8573" s="5"/>
      <c r="B8573" s="5"/>
      <c r="C8573" s="49" t="str">
        <f t="shared" ca="1" si="133"/>
        <v>_</v>
      </c>
      <c r="D8573" s="5"/>
    </row>
    <row r="8574" spans="1:4" x14ac:dyDescent="0.25">
      <c r="A8574" s="6"/>
      <c r="B8574" s="6"/>
      <c r="C8574" s="48" t="str">
        <f t="shared" ca="1" si="133"/>
        <v>_</v>
      </c>
      <c r="D8574" s="6"/>
    </row>
    <row r="8575" spans="1:4" x14ac:dyDescent="0.25">
      <c r="A8575" s="5"/>
      <c r="B8575" s="5"/>
      <c r="C8575" s="49" t="str">
        <f t="shared" ca="1" si="133"/>
        <v>_</v>
      </c>
      <c r="D8575" s="5"/>
    </row>
    <row r="8576" spans="1:4" x14ac:dyDescent="0.25">
      <c r="A8576" s="6"/>
      <c r="B8576" s="6"/>
      <c r="C8576" s="48" t="str">
        <f t="shared" ca="1" si="133"/>
        <v>_</v>
      </c>
      <c r="D8576" s="6"/>
    </row>
    <row r="8577" spans="1:4" x14ac:dyDescent="0.25">
      <c r="A8577" s="5"/>
      <c r="B8577" s="5"/>
      <c r="C8577" s="49" t="str">
        <f t="shared" ca="1" si="133"/>
        <v>_</v>
      </c>
      <c r="D8577" s="5"/>
    </row>
    <row r="8578" spans="1:4" x14ac:dyDescent="0.25">
      <c r="A8578" s="6"/>
      <c r="B8578" s="6"/>
      <c r="C8578" s="48" t="str">
        <f t="shared" ca="1" si="133"/>
        <v>_</v>
      </c>
      <c r="D8578" s="6"/>
    </row>
    <row r="8579" spans="1:4" x14ac:dyDescent="0.25">
      <c r="A8579" s="5"/>
      <c r="B8579" s="5"/>
      <c r="C8579" s="49" t="str">
        <f t="shared" ca="1" si="133"/>
        <v>_</v>
      </c>
      <c r="D8579" s="5"/>
    </row>
    <row r="8580" spans="1:4" x14ac:dyDescent="0.25">
      <c r="A8580" s="6"/>
      <c r="B8580" s="6"/>
      <c r="C8580" s="48" t="str">
        <f t="shared" ref="C8580:C8643" ca="1" si="134">INDIRECT("A"&amp;ROW())&amp;"_"&amp;INDIRECT("B"&amp;ROW())</f>
        <v>_</v>
      </c>
      <c r="D8580" s="6"/>
    </row>
    <row r="8581" spans="1:4" x14ac:dyDescent="0.25">
      <c r="A8581" s="5"/>
      <c r="B8581" s="5"/>
      <c r="C8581" s="49" t="str">
        <f t="shared" ca="1" si="134"/>
        <v>_</v>
      </c>
      <c r="D8581" s="5"/>
    </row>
    <row r="8582" spans="1:4" x14ac:dyDescent="0.25">
      <c r="A8582" s="6"/>
      <c r="B8582" s="6"/>
      <c r="C8582" s="48" t="str">
        <f t="shared" ca="1" si="134"/>
        <v>_</v>
      </c>
      <c r="D8582" s="6"/>
    </row>
    <row r="8583" spans="1:4" x14ac:dyDescent="0.25">
      <c r="A8583" s="5"/>
      <c r="B8583" s="5"/>
      <c r="C8583" s="49" t="str">
        <f t="shared" ca="1" si="134"/>
        <v>_</v>
      </c>
      <c r="D8583" s="5"/>
    </row>
    <row r="8584" spans="1:4" x14ac:dyDescent="0.25">
      <c r="A8584" s="6"/>
      <c r="B8584" s="6"/>
      <c r="C8584" s="48" t="str">
        <f t="shared" ca="1" si="134"/>
        <v>_</v>
      </c>
      <c r="D8584" s="6"/>
    </row>
    <row r="8585" spans="1:4" x14ac:dyDescent="0.25">
      <c r="A8585" s="5"/>
      <c r="B8585" s="5"/>
      <c r="C8585" s="49" t="str">
        <f t="shared" ca="1" si="134"/>
        <v>_</v>
      </c>
      <c r="D8585" s="5"/>
    </row>
    <row r="8586" spans="1:4" x14ac:dyDescent="0.25">
      <c r="A8586" s="6"/>
      <c r="B8586" s="6"/>
      <c r="C8586" s="48" t="str">
        <f t="shared" ca="1" si="134"/>
        <v>_</v>
      </c>
      <c r="D8586" s="6"/>
    </row>
    <row r="8587" spans="1:4" x14ac:dyDescent="0.25">
      <c r="A8587" s="5"/>
      <c r="B8587" s="5"/>
      <c r="C8587" s="49" t="str">
        <f t="shared" ca="1" si="134"/>
        <v>_</v>
      </c>
      <c r="D8587" s="5"/>
    </row>
    <row r="8588" spans="1:4" x14ac:dyDescent="0.25">
      <c r="A8588" s="6"/>
      <c r="B8588" s="6"/>
      <c r="C8588" s="48" t="str">
        <f t="shared" ca="1" si="134"/>
        <v>_</v>
      </c>
      <c r="D8588" s="6"/>
    </row>
    <row r="8589" spans="1:4" x14ac:dyDescent="0.25">
      <c r="A8589" s="5"/>
      <c r="B8589" s="5"/>
      <c r="C8589" s="49" t="str">
        <f t="shared" ca="1" si="134"/>
        <v>_</v>
      </c>
      <c r="D8589" s="5"/>
    </row>
    <row r="8590" spans="1:4" x14ac:dyDescent="0.25">
      <c r="A8590" s="6"/>
      <c r="B8590" s="6"/>
      <c r="C8590" s="48" t="str">
        <f t="shared" ca="1" si="134"/>
        <v>_</v>
      </c>
      <c r="D8590" s="6"/>
    </row>
    <row r="8591" spans="1:4" x14ac:dyDescent="0.25">
      <c r="A8591" s="5"/>
      <c r="B8591" s="5"/>
      <c r="C8591" s="49" t="str">
        <f t="shared" ca="1" si="134"/>
        <v>_</v>
      </c>
      <c r="D8591" s="5"/>
    </row>
    <row r="8592" spans="1:4" x14ac:dyDescent="0.25">
      <c r="A8592" s="6"/>
      <c r="B8592" s="6"/>
      <c r="C8592" s="48" t="str">
        <f t="shared" ca="1" si="134"/>
        <v>_</v>
      </c>
      <c r="D8592" s="6"/>
    </row>
    <row r="8593" spans="1:4" x14ac:dyDescent="0.25">
      <c r="A8593" s="5"/>
      <c r="B8593" s="5"/>
      <c r="C8593" s="49" t="str">
        <f t="shared" ca="1" si="134"/>
        <v>_</v>
      </c>
      <c r="D8593" s="5"/>
    </row>
    <row r="8594" spans="1:4" x14ac:dyDescent="0.25">
      <c r="A8594" s="6"/>
      <c r="B8594" s="6"/>
      <c r="C8594" s="48" t="str">
        <f t="shared" ca="1" si="134"/>
        <v>_</v>
      </c>
      <c r="D8594" s="6"/>
    </row>
    <row r="8595" spans="1:4" x14ac:dyDescent="0.25">
      <c r="A8595" s="5"/>
      <c r="B8595" s="5"/>
      <c r="C8595" s="49" t="str">
        <f t="shared" ca="1" si="134"/>
        <v>_</v>
      </c>
      <c r="D8595" s="5"/>
    </row>
    <row r="8596" spans="1:4" x14ac:dyDescent="0.25">
      <c r="A8596" s="6"/>
      <c r="B8596" s="6"/>
      <c r="C8596" s="48" t="str">
        <f t="shared" ca="1" si="134"/>
        <v>_</v>
      </c>
      <c r="D8596" s="6"/>
    </row>
    <row r="8597" spans="1:4" x14ac:dyDescent="0.25">
      <c r="A8597" s="5"/>
      <c r="B8597" s="5"/>
      <c r="C8597" s="49" t="str">
        <f t="shared" ca="1" si="134"/>
        <v>_</v>
      </c>
      <c r="D8597" s="5"/>
    </row>
    <row r="8598" spans="1:4" x14ac:dyDescent="0.25">
      <c r="A8598" s="6"/>
      <c r="B8598" s="6"/>
      <c r="C8598" s="48" t="str">
        <f t="shared" ca="1" si="134"/>
        <v>_</v>
      </c>
      <c r="D8598" s="6"/>
    </row>
    <row r="8599" spans="1:4" x14ac:dyDescent="0.25">
      <c r="A8599" s="5"/>
      <c r="B8599" s="5"/>
      <c r="C8599" s="49" t="str">
        <f t="shared" ca="1" si="134"/>
        <v>_</v>
      </c>
      <c r="D8599" s="5"/>
    </row>
    <row r="8600" spans="1:4" x14ac:dyDescent="0.25">
      <c r="A8600" s="6"/>
      <c r="B8600" s="6"/>
      <c r="C8600" s="48" t="str">
        <f t="shared" ca="1" si="134"/>
        <v>_</v>
      </c>
      <c r="D8600" s="6"/>
    </row>
    <row r="8601" spans="1:4" x14ac:dyDescent="0.25">
      <c r="A8601" s="5"/>
      <c r="B8601" s="5"/>
      <c r="C8601" s="49" t="str">
        <f t="shared" ca="1" si="134"/>
        <v>_</v>
      </c>
      <c r="D8601" s="5"/>
    </row>
    <row r="8602" spans="1:4" x14ac:dyDescent="0.25">
      <c r="A8602" s="6"/>
      <c r="B8602" s="6"/>
      <c r="C8602" s="48" t="str">
        <f t="shared" ca="1" si="134"/>
        <v>_</v>
      </c>
      <c r="D8602" s="6"/>
    </row>
    <row r="8603" spans="1:4" x14ac:dyDescent="0.25">
      <c r="A8603" s="5"/>
      <c r="B8603" s="5"/>
      <c r="C8603" s="49" t="str">
        <f t="shared" ca="1" si="134"/>
        <v>_</v>
      </c>
      <c r="D8603" s="5"/>
    </row>
    <row r="8604" spans="1:4" x14ac:dyDescent="0.25">
      <c r="A8604" s="6"/>
      <c r="B8604" s="6"/>
      <c r="C8604" s="48" t="str">
        <f t="shared" ca="1" si="134"/>
        <v>_</v>
      </c>
      <c r="D8604" s="6"/>
    </row>
    <row r="8605" spans="1:4" x14ac:dyDescent="0.25">
      <c r="A8605" s="5"/>
      <c r="B8605" s="5"/>
      <c r="C8605" s="49" t="str">
        <f t="shared" ca="1" si="134"/>
        <v>_</v>
      </c>
      <c r="D8605" s="5"/>
    </row>
    <row r="8606" spans="1:4" x14ac:dyDescent="0.25">
      <c r="A8606" s="6"/>
      <c r="B8606" s="6"/>
      <c r="C8606" s="48" t="str">
        <f t="shared" ca="1" si="134"/>
        <v>_</v>
      </c>
      <c r="D8606" s="6"/>
    </row>
    <row r="8607" spans="1:4" x14ac:dyDescent="0.25">
      <c r="A8607" s="5"/>
      <c r="B8607" s="5"/>
      <c r="C8607" s="49" t="str">
        <f t="shared" ca="1" si="134"/>
        <v>_</v>
      </c>
      <c r="D8607" s="5"/>
    </row>
    <row r="8608" spans="1:4" x14ac:dyDescent="0.25">
      <c r="A8608" s="6"/>
      <c r="B8608" s="6"/>
      <c r="C8608" s="48" t="str">
        <f t="shared" ca="1" si="134"/>
        <v>_</v>
      </c>
      <c r="D8608" s="6"/>
    </row>
    <row r="8609" spans="1:4" x14ac:dyDescent="0.25">
      <c r="A8609" s="5"/>
      <c r="B8609" s="5"/>
      <c r="C8609" s="49" t="str">
        <f t="shared" ca="1" si="134"/>
        <v>_</v>
      </c>
      <c r="D8609" s="5"/>
    </row>
    <row r="8610" spans="1:4" x14ac:dyDescent="0.25">
      <c r="A8610" s="6"/>
      <c r="B8610" s="6"/>
      <c r="C8610" s="48" t="str">
        <f t="shared" ca="1" si="134"/>
        <v>_</v>
      </c>
      <c r="D8610" s="6"/>
    </row>
    <row r="8611" spans="1:4" x14ac:dyDescent="0.25">
      <c r="A8611" s="5"/>
      <c r="B8611" s="5"/>
      <c r="C8611" s="49" t="str">
        <f t="shared" ca="1" si="134"/>
        <v>_</v>
      </c>
      <c r="D8611" s="5"/>
    </row>
    <row r="8612" spans="1:4" x14ac:dyDescent="0.25">
      <c r="A8612" s="6"/>
      <c r="B8612" s="6"/>
      <c r="C8612" s="48" t="str">
        <f t="shared" ca="1" si="134"/>
        <v>_</v>
      </c>
      <c r="D8612" s="6"/>
    </row>
    <row r="8613" spans="1:4" x14ac:dyDescent="0.25">
      <c r="A8613" s="5"/>
      <c r="B8613" s="5"/>
      <c r="C8613" s="49" t="str">
        <f t="shared" ca="1" si="134"/>
        <v>_</v>
      </c>
      <c r="D8613" s="5"/>
    </row>
    <row r="8614" spans="1:4" x14ac:dyDescent="0.25">
      <c r="A8614" s="6"/>
      <c r="B8614" s="6"/>
      <c r="C8614" s="48" t="str">
        <f t="shared" ca="1" si="134"/>
        <v>_</v>
      </c>
      <c r="D8614" s="6"/>
    </row>
    <row r="8615" spans="1:4" x14ac:dyDescent="0.25">
      <c r="A8615" s="5"/>
      <c r="B8615" s="5"/>
      <c r="C8615" s="49" t="str">
        <f t="shared" ca="1" si="134"/>
        <v>_</v>
      </c>
      <c r="D8615" s="5"/>
    </row>
    <row r="8616" spans="1:4" x14ac:dyDescent="0.25">
      <c r="A8616" s="6"/>
      <c r="B8616" s="6"/>
      <c r="C8616" s="48" t="str">
        <f t="shared" ca="1" si="134"/>
        <v>_</v>
      </c>
      <c r="D8616" s="6"/>
    </row>
    <row r="8617" spans="1:4" x14ac:dyDescent="0.25">
      <c r="A8617" s="5"/>
      <c r="B8617" s="5"/>
      <c r="C8617" s="49" t="str">
        <f t="shared" ca="1" si="134"/>
        <v>_</v>
      </c>
      <c r="D8617" s="5"/>
    </row>
    <row r="8618" spans="1:4" x14ac:dyDescent="0.25">
      <c r="A8618" s="6"/>
      <c r="B8618" s="6"/>
      <c r="C8618" s="48" t="str">
        <f t="shared" ca="1" si="134"/>
        <v>_</v>
      </c>
      <c r="D8618" s="6"/>
    </row>
    <row r="8619" spans="1:4" x14ac:dyDescent="0.25">
      <c r="A8619" s="5"/>
      <c r="B8619" s="5"/>
      <c r="C8619" s="49" t="str">
        <f t="shared" ca="1" si="134"/>
        <v>_</v>
      </c>
      <c r="D8619" s="5"/>
    </row>
    <row r="8620" spans="1:4" x14ac:dyDescent="0.25">
      <c r="A8620" s="6"/>
      <c r="B8620" s="6"/>
      <c r="C8620" s="48" t="str">
        <f t="shared" ca="1" si="134"/>
        <v>_</v>
      </c>
      <c r="D8620" s="6"/>
    </row>
    <row r="8621" spans="1:4" x14ac:dyDescent="0.25">
      <c r="A8621" s="5"/>
      <c r="B8621" s="5"/>
      <c r="C8621" s="49" t="str">
        <f t="shared" ca="1" si="134"/>
        <v>_</v>
      </c>
      <c r="D8621" s="5"/>
    </row>
    <row r="8622" spans="1:4" x14ac:dyDescent="0.25">
      <c r="A8622" s="6"/>
      <c r="B8622" s="6"/>
      <c r="C8622" s="48" t="str">
        <f t="shared" ca="1" si="134"/>
        <v>_</v>
      </c>
      <c r="D8622" s="6"/>
    </row>
    <row r="8623" spans="1:4" x14ac:dyDescent="0.25">
      <c r="A8623" s="5"/>
      <c r="B8623" s="5"/>
      <c r="C8623" s="49" t="str">
        <f t="shared" ca="1" si="134"/>
        <v>_</v>
      </c>
      <c r="D8623" s="5"/>
    </row>
    <row r="8624" spans="1:4" x14ac:dyDescent="0.25">
      <c r="A8624" s="6"/>
      <c r="B8624" s="6"/>
      <c r="C8624" s="48" t="str">
        <f t="shared" ca="1" si="134"/>
        <v>_</v>
      </c>
      <c r="D8624" s="6"/>
    </row>
    <row r="8625" spans="1:4" x14ac:dyDescent="0.25">
      <c r="A8625" s="5"/>
      <c r="B8625" s="5"/>
      <c r="C8625" s="49" t="str">
        <f t="shared" ca="1" si="134"/>
        <v>_</v>
      </c>
      <c r="D8625" s="5"/>
    </row>
    <row r="8626" spans="1:4" x14ac:dyDescent="0.25">
      <c r="A8626" s="6"/>
      <c r="B8626" s="6"/>
      <c r="C8626" s="48" t="str">
        <f t="shared" ca="1" si="134"/>
        <v>_</v>
      </c>
      <c r="D8626" s="6"/>
    </row>
    <row r="8627" spans="1:4" x14ac:dyDescent="0.25">
      <c r="A8627" s="5"/>
      <c r="B8627" s="5"/>
      <c r="C8627" s="49" t="str">
        <f t="shared" ca="1" si="134"/>
        <v>_</v>
      </c>
      <c r="D8627" s="5"/>
    </row>
    <row r="8628" spans="1:4" x14ac:dyDescent="0.25">
      <c r="A8628" s="6"/>
      <c r="B8628" s="6"/>
      <c r="C8628" s="48" t="str">
        <f t="shared" ca="1" si="134"/>
        <v>_</v>
      </c>
      <c r="D8628" s="6"/>
    </row>
    <row r="8629" spans="1:4" x14ac:dyDescent="0.25">
      <c r="A8629" s="5"/>
      <c r="B8629" s="5"/>
      <c r="C8629" s="49" t="str">
        <f t="shared" ca="1" si="134"/>
        <v>_</v>
      </c>
      <c r="D8629" s="5"/>
    </row>
    <row r="8630" spans="1:4" x14ac:dyDescent="0.25">
      <c r="A8630" s="6"/>
      <c r="B8630" s="6"/>
      <c r="C8630" s="48" t="str">
        <f t="shared" ca="1" si="134"/>
        <v>_</v>
      </c>
      <c r="D8630" s="6"/>
    </row>
    <row r="8631" spans="1:4" x14ac:dyDescent="0.25">
      <c r="A8631" s="5"/>
      <c r="B8631" s="5"/>
      <c r="C8631" s="49" t="str">
        <f t="shared" ca="1" si="134"/>
        <v>_</v>
      </c>
      <c r="D8631" s="5"/>
    </row>
    <row r="8632" spans="1:4" x14ac:dyDescent="0.25">
      <c r="A8632" s="6"/>
      <c r="B8632" s="6"/>
      <c r="C8632" s="48" t="str">
        <f t="shared" ca="1" si="134"/>
        <v>_</v>
      </c>
      <c r="D8632" s="6"/>
    </row>
    <row r="8633" spans="1:4" x14ac:dyDescent="0.25">
      <c r="A8633" s="5"/>
      <c r="B8633" s="5"/>
      <c r="C8633" s="49" t="str">
        <f t="shared" ca="1" si="134"/>
        <v>_</v>
      </c>
      <c r="D8633" s="5"/>
    </row>
    <row r="8634" spans="1:4" x14ac:dyDescent="0.25">
      <c r="A8634" s="6"/>
      <c r="B8634" s="6"/>
      <c r="C8634" s="48" t="str">
        <f t="shared" ca="1" si="134"/>
        <v>_</v>
      </c>
      <c r="D8634" s="6"/>
    </row>
    <row r="8635" spans="1:4" x14ac:dyDescent="0.25">
      <c r="A8635" s="5"/>
      <c r="B8635" s="5"/>
      <c r="C8635" s="49" t="str">
        <f t="shared" ca="1" si="134"/>
        <v>_</v>
      </c>
      <c r="D8635" s="5"/>
    </row>
    <row r="8636" spans="1:4" x14ac:dyDescent="0.25">
      <c r="A8636" s="6"/>
      <c r="B8636" s="6"/>
      <c r="C8636" s="48" t="str">
        <f t="shared" ca="1" si="134"/>
        <v>_</v>
      </c>
      <c r="D8636" s="6"/>
    </row>
    <row r="8637" spans="1:4" x14ac:dyDescent="0.25">
      <c r="A8637" s="5"/>
      <c r="B8637" s="5"/>
      <c r="C8637" s="49" t="str">
        <f t="shared" ca="1" si="134"/>
        <v>_</v>
      </c>
      <c r="D8637" s="5"/>
    </row>
    <row r="8638" spans="1:4" x14ac:dyDescent="0.25">
      <c r="A8638" s="6"/>
      <c r="B8638" s="6"/>
      <c r="C8638" s="48" t="str">
        <f t="shared" ca="1" si="134"/>
        <v>_</v>
      </c>
      <c r="D8638" s="6"/>
    </row>
    <row r="8639" spans="1:4" x14ac:dyDescent="0.25">
      <c r="A8639" s="5"/>
      <c r="B8639" s="5"/>
      <c r="C8639" s="49" t="str">
        <f t="shared" ca="1" si="134"/>
        <v>_</v>
      </c>
      <c r="D8639" s="5"/>
    </row>
    <row r="8640" spans="1:4" x14ac:dyDescent="0.25">
      <c r="A8640" s="6"/>
      <c r="B8640" s="6"/>
      <c r="C8640" s="48" t="str">
        <f t="shared" ca="1" si="134"/>
        <v>_</v>
      </c>
      <c r="D8640" s="6"/>
    </row>
    <row r="8641" spans="1:4" x14ac:dyDescent="0.25">
      <c r="A8641" s="5"/>
      <c r="B8641" s="5"/>
      <c r="C8641" s="49" t="str">
        <f t="shared" ca="1" si="134"/>
        <v>_</v>
      </c>
      <c r="D8641" s="5"/>
    </row>
    <row r="8642" spans="1:4" x14ac:dyDescent="0.25">
      <c r="A8642" s="6"/>
      <c r="B8642" s="6"/>
      <c r="C8642" s="48" t="str">
        <f t="shared" ca="1" si="134"/>
        <v>_</v>
      </c>
      <c r="D8642" s="6"/>
    </row>
    <row r="8643" spans="1:4" x14ac:dyDescent="0.25">
      <c r="A8643" s="5"/>
      <c r="B8643" s="5"/>
      <c r="C8643" s="49" t="str">
        <f t="shared" ca="1" si="134"/>
        <v>_</v>
      </c>
      <c r="D8643" s="5"/>
    </row>
    <row r="8644" spans="1:4" x14ac:dyDescent="0.25">
      <c r="A8644" s="6"/>
      <c r="B8644" s="6"/>
      <c r="C8644" s="48" t="str">
        <f t="shared" ref="C8644:C8707" ca="1" si="135">INDIRECT("A"&amp;ROW())&amp;"_"&amp;INDIRECT("B"&amp;ROW())</f>
        <v>_</v>
      </c>
      <c r="D8644" s="6"/>
    </row>
    <row r="8645" spans="1:4" x14ac:dyDescent="0.25">
      <c r="A8645" s="5"/>
      <c r="B8645" s="5"/>
      <c r="C8645" s="49" t="str">
        <f t="shared" ca="1" si="135"/>
        <v>_</v>
      </c>
      <c r="D8645" s="5"/>
    </row>
    <row r="8646" spans="1:4" x14ac:dyDescent="0.25">
      <c r="A8646" s="6"/>
      <c r="B8646" s="6"/>
      <c r="C8646" s="48" t="str">
        <f t="shared" ca="1" si="135"/>
        <v>_</v>
      </c>
      <c r="D8646" s="6"/>
    </row>
    <row r="8647" spans="1:4" x14ac:dyDescent="0.25">
      <c r="A8647" s="5"/>
      <c r="B8647" s="5"/>
      <c r="C8647" s="49" t="str">
        <f t="shared" ca="1" si="135"/>
        <v>_</v>
      </c>
      <c r="D8647" s="5"/>
    </row>
    <row r="8648" spans="1:4" x14ac:dyDescent="0.25">
      <c r="A8648" s="6"/>
      <c r="B8648" s="6"/>
      <c r="C8648" s="48" t="str">
        <f t="shared" ca="1" si="135"/>
        <v>_</v>
      </c>
      <c r="D8648" s="6"/>
    </row>
    <row r="8649" spans="1:4" x14ac:dyDescent="0.25">
      <c r="A8649" s="5"/>
      <c r="B8649" s="5"/>
      <c r="C8649" s="49" t="str">
        <f t="shared" ca="1" si="135"/>
        <v>_</v>
      </c>
      <c r="D8649" s="5"/>
    </row>
    <row r="8650" spans="1:4" x14ac:dyDescent="0.25">
      <c r="A8650" s="6"/>
      <c r="B8650" s="6"/>
      <c r="C8650" s="48" t="str">
        <f t="shared" ca="1" si="135"/>
        <v>_</v>
      </c>
      <c r="D8650" s="6"/>
    </row>
    <row r="8651" spans="1:4" x14ac:dyDescent="0.25">
      <c r="A8651" s="5"/>
      <c r="B8651" s="5"/>
      <c r="C8651" s="49" t="str">
        <f t="shared" ca="1" si="135"/>
        <v>_</v>
      </c>
      <c r="D8651" s="5"/>
    </row>
    <row r="8652" spans="1:4" x14ac:dyDescent="0.25">
      <c r="A8652" s="6"/>
      <c r="B8652" s="6"/>
      <c r="C8652" s="48" t="str">
        <f t="shared" ca="1" si="135"/>
        <v>_</v>
      </c>
      <c r="D8652" s="6"/>
    </row>
    <row r="8653" spans="1:4" x14ac:dyDescent="0.25">
      <c r="A8653" s="5"/>
      <c r="B8653" s="5"/>
      <c r="C8653" s="49" t="str">
        <f t="shared" ca="1" si="135"/>
        <v>_</v>
      </c>
      <c r="D8653" s="5"/>
    </row>
    <row r="8654" spans="1:4" x14ac:dyDescent="0.25">
      <c r="A8654" s="6"/>
      <c r="B8654" s="6"/>
      <c r="C8654" s="48" t="str">
        <f t="shared" ca="1" si="135"/>
        <v>_</v>
      </c>
      <c r="D8654" s="6"/>
    </row>
    <row r="8655" spans="1:4" x14ac:dyDescent="0.25">
      <c r="A8655" s="5"/>
      <c r="B8655" s="5"/>
      <c r="C8655" s="49" t="str">
        <f t="shared" ca="1" si="135"/>
        <v>_</v>
      </c>
      <c r="D8655" s="5"/>
    </row>
    <row r="8656" spans="1:4" x14ac:dyDescent="0.25">
      <c r="A8656" s="6"/>
      <c r="B8656" s="6"/>
      <c r="C8656" s="48" t="str">
        <f t="shared" ca="1" si="135"/>
        <v>_</v>
      </c>
      <c r="D8656" s="6"/>
    </row>
    <row r="8657" spans="1:4" x14ac:dyDescent="0.25">
      <c r="A8657" s="5"/>
      <c r="B8657" s="5"/>
      <c r="C8657" s="49" t="str">
        <f t="shared" ca="1" si="135"/>
        <v>_</v>
      </c>
      <c r="D8657" s="5"/>
    </row>
    <row r="8658" spans="1:4" x14ac:dyDescent="0.25">
      <c r="A8658" s="6"/>
      <c r="B8658" s="6"/>
      <c r="C8658" s="48" t="str">
        <f t="shared" ca="1" si="135"/>
        <v>_</v>
      </c>
      <c r="D8658" s="6"/>
    </row>
    <row r="8659" spans="1:4" x14ac:dyDescent="0.25">
      <c r="A8659" s="5"/>
      <c r="B8659" s="5"/>
      <c r="C8659" s="49" t="str">
        <f t="shared" ca="1" si="135"/>
        <v>_</v>
      </c>
      <c r="D8659" s="5"/>
    </row>
    <row r="8660" spans="1:4" x14ac:dyDescent="0.25">
      <c r="A8660" s="6"/>
      <c r="B8660" s="6"/>
      <c r="C8660" s="48" t="str">
        <f t="shared" ca="1" si="135"/>
        <v>_</v>
      </c>
      <c r="D8660" s="6"/>
    </row>
    <row r="8661" spans="1:4" x14ac:dyDescent="0.25">
      <c r="A8661" s="5"/>
      <c r="B8661" s="5"/>
      <c r="C8661" s="49" t="str">
        <f t="shared" ca="1" si="135"/>
        <v>_</v>
      </c>
      <c r="D8661" s="5"/>
    </row>
    <row r="8662" spans="1:4" x14ac:dyDescent="0.25">
      <c r="A8662" s="6"/>
      <c r="B8662" s="6"/>
      <c r="C8662" s="48" t="str">
        <f t="shared" ca="1" si="135"/>
        <v>_</v>
      </c>
      <c r="D8662" s="6"/>
    </row>
    <row r="8663" spans="1:4" x14ac:dyDescent="0.25">
      <c r="A8663" s="5"/>
      <c r="B8663" s="5"/>
      <c r="C8663" s="49" t="str">
        <f t="shared" ca="1" si="135"/>
        <v>_</v>
      </c>
      <c r="D8663" s="5"/>
    </row>
    <row r="8664" spans="1:4" x14ac:dyDescent="0.25">
      <c r="A8664" s="6"/>
      <c r="B8664" s="6"/>
      <c r="C8664" s="48" t="str">
        <f t="shared" ca="1" si="135"/>
        <v>_</v>
      </c>
      <c r="D8664" s="6"/>
    </row>
    <row r="8665" spans="1:4" x14ac:dyDescent="0.25">
      <c r="A8665" s="5"/>
      <c r="B8665" s="5"/>
      <c r="C8665" s="49" t="str">
        <f t="shared" ca="1" si="135"/>
        <v>_</v>
      </c>
      <c r="D8665" s="5"/>
    </row>
    <row r="8666" spans="1:4" x14ac:dyDescent="0.25">
      <c r="A8666" s="6"/>
      <c r="B8666" s="6"/>
      <c r="C8666" s="48" t="str">
        <f t="shared" ca="1" si="135"/>
        <v>_</v>
      </c>
      <c r="D8666" s="6"/>
    </row>
    <row r="8667" spans="1:4" x14ac:dyDescent="0.25">
      <c r="A8667" s="5"/>
      <c r="B8667" s="5"/>
      <c r="C8667" s="49" t="str">
        <f t="shared" ca="1" si="135"/>
        <v>_</v>
      </c>
      <c r="D8667" s="5"/>
    </row>
    <row r="8668" spans="1:4" x14ac:dyDescent="0.25">
      <c r="A8668" s="6"/>
      <c r="B8668" s="6"/>
      <c r="C8668" s="48" t="str">
        <f t="shared" ca="1" si="135"/>
        <v>_</v>
      </c>
      <c r="D8668" s="6"/>
    </row>
    <row r="8669" spans="1:4" x14ac:dyDescent="0.25">
      <c r="A8669" s="5"/>
      <c r="B8669" s="5"/>
      <c r="C8669" s="49" t="str">
        <f t="shared" ca="1" si="135"/>
        <v>_</v>
      </c>
      <c r="D8669" s="5"/>
    </row>
    <row r="8670" spans="1:4" x14ac:dyDescent="0.25">
      <c r="A8670" s="6"/>
      <c r="B8670" s="6"/>
      <c r="C8670" s="48" t="str">
        <f t="shared" ca="1" si="135"/>
        <v>_</v>
      </c>
      <c r="D8670" s="6"/>
    </row>
    <row r="8671" spans="1:4" x14ac:dyDescent="0.25">
      <c r="A8671" s="5"/>
      <c r="B8671" s="5"/>
      <c r="C8671" s="49" t="str">
        <f t="shared" ca="1" si="135"/>
        <v>_</v>
      </c>
      <c r="D8671" s="5"/>
    </row>
    <row r="8672" spans="1:4" x14ac:dyDescent="0.25">
      <c r="A8672" s="6"/>
      <c r="B8672" s="6"/>
      <c r="C8672" s="48" t="str">
        <f t="shared" ca="1" si="135"/>
        <v>_</v>
      </c>
      <c r="D8672" s="6"/>
    </row>
    <row r="8673" spans="1:4" x14ac:dyDescent="0.25">
      <c r="A8673" s="5"/>
      <c r="B8673" s="5"/>
      <c r="C8673" s="49" t="str">
        <f t="shared" ca="1" si="135"/>
        <v>_</v>
      </c>
      <c r="D8673" s="5"/>
    </row>
    <row r="8674" spans="1:4" x14ac:dyDescent="0.25">
      <c r="A8674" s="6"/>
      <c r="B8674" s="6"/>
      <c r="C8674" s="48" t="str">
        <f t="shared" ca="1" si="135"/>
        <v>_</v>
      </c>
      <c r="D8674" s="6"/>
    </row>
    <row r="8675" spans="1:4" x14ac:dyDescent="0.25">
      <c r="A8675" s="5"/>
      <c r="B8675" s="5"/>
      <c r="C8675" s="49" t="str">
        <f t="shared" ca="1" si="135"/>
        <v>_</v>
      </c>
      <c r="D8675" s="5"/>
    </row>
    <row r="8676" spans="1:4" x14ac:dyDescent="0.25">
      <c r="A8676" s="6"/>
      <c r="B8676" s="6"/>
      <c r="C8676" s="48" t="str">
        <f t="shared" ca="1" si="135"/>
        <v>_</v>
      </c>
      <c r="D8676" s="6"/>
    </row>
    <row r="8677" spans="1:4" x14ac:dyDescent="0.25">
      <c r="A8677" s="5"/>
      <c r="B8677" s="5"/>
      <c r="C8677" s="49" t="str">
        <f t="shared" ca="1" si="135"/>
        <v>_</v>
      </c>
      <c r="D8677" s="5"/>
    </row>
    <row r="8678" spans="1:4" x14ac:dyDescent="0.25">
      <c r="A8678" s="6"/>
      <c r="B8678" s="6"/>
      <c r="C8678" s="48" t="str">
        <f t="shared" ca="1" si="135"/>
        <v>_</v>
      </c>
      <c r="D8678" s="6"/>
    </row>
    <row r="8679" spans="1:4" x14ac:dyDescent="0.25">
      <c r="A8679" s="5"/>
      <c r="B8679" s="5"/>
      <c r="C8679" s="49" t="str">
        <f t="shared" ca="1" si="135"/>
        <v>_</v>
      </c>
      <c r="D8679" s="5"/>
    </row>
    <row r="8680" spans="1:4" x14ac:dyDescent="0.25">
      <c r="A8680" s="6"/>
      <c r="B8680" s="6"/>
      <c r="C8680" s="48" t="str">
        <f t="shared" ca="1" si="135"/>
        <v>_</v>
      </c>
      <c r="D8680" s="6"/>
    </row>
    <row r="8681" spans="1:4" x14ac:dyDescent="0.25">
      <c r="A8681" s="5"/>
      <c r="B8681" s="5"/>
      <c r="C8681" s="49" t="str">
        <f t="shared" ca="1" si="135"/>
        <v>_</v>
      </c>
      <c r="D8681" s="5"/>
    </row>
    <row r="8682" spans="1:4" x14ac:dyDescent="0.25">
      <c r="A8682" s="6"/>
      <c r="B8682" s="6"/>
      <c r="C8682" s="48" t="str">
        <f t="shared" ca="1" si="135"/>
        <v>_</v>
      </c>
      <c r="D8682" s="6"/>
    </row>
    <row r="8683" spans="1:4" x14ac:dyDescent="0.25">
      <c r="A8683" s="5"/>
      <c r="B8683" s="5"/>
      <c r="C8683" s="49" t="str">
        <f t="shared" ca="1" si="135"/>
        <v>_</v>
      </c>
      <c r="D8683" s="5"/>
    </row>
    <row r="8684" spans="1:4" x14ac:dyDescent="0.25">
      <c r="A8684" s="6"/>
      <c r="B8684" s="6"/>
      <c r="C8684" s="48" t="str">
        <f t="shared" ca="1" si="135"/>
        <v>_</v>
      </c>
      <c r="D8684" s="6"/>
    </row>
    <row r="8685" spans="1:4" x14ac:dyDescent="0.25">
      <c r="A8685" s="5"/>
      <c r="B8685" s="5"/>
      <c r="C8685" s="49" t="str">
        <f t="shared" ca="1" si="135"/>
        <v>_</v>
      </c>
      <c r="D8685" s="5"/>
    </row>
    <row r="8686" spans="1:4" x14ac:dyDescent="0.25">
      <c r="A8686" s="6"/>
      <c r="B8686" s="6"/>
      <c r="C8686" s="48" t="str">
        <f t="shared" ca="1" si="135"/>
        <v>_</v>
      </c>
      <c r="D8686" s="6"/>
    </row>
    <row r="8687" spans="1:4" x14ac:dyDescent="0.25">
      <c r="A8687" s="5"/>
      <c r="B8687" s="5"/>
      <c r="C8687" s="49" t="str">
        <f t="shared" ca="1" si="135"/>
        <v>_</v>
      </c>
      <c r="D8687" s="5"/>
    </row>
    <row r="8688" spans="1:4" x14ac:dyDescent="0.25">
      <c r="A8688" s="6"/>
      <c r="B8688" s="6"/>
      <c r="C8688" s="48" t="str">
        <f t="shared" ca="1" si="135"/>
        <v>_</v>
      </c>
      <c r="D8688" s="6"/>
    </row>
    <row r="8689" spans="1:4" x14ac:dyDescent="0.25">
      <c r="A8689" s="5"/>
      <c r="B8689" s="5"/>
      <c r="C8689" s="49" t="str">
        <f t="shared" ca="1" si="135"/>
        <v>_</v>
      </c>
      <c r="D8689" s="5"/>
    </row>
    <row r="8690" spans="1:4" x14ac:dyDescent="0.25">
      <c r="A8690" s="6"/>
      <c r="B8690" s="6"/>
      <c r="C8690" s="48" t="str">
        <f t="shared" ca="1" si="135"/>
        <v>_</v>
      </c>
      <c r="D8690" s="6"/>
    </row>
    <row r="8691" spans="1:4" x14ac:dyDescent="0.25">
      <c r="A8691" s="5"/>
      <c r="B8691" s="5"/>
      <c r="C8691" s="49" t="str">
        <f t="shared" ca="1" si="135"/>
        <v>_</v>
      </c>
      <c r="D8691" s="5"/>
    </row>
    <row r="8692" spans="1:4" x14ac:dyDescent="0.25">
      <c r="A8692" s="6"/>
      <c r="B8692" s="6"/>
      <c r="C8692" s="48" t="str">
        <f t="shared" ca="1" si="135"/>
        <v>_</v>
      </c>
      <c r="D8692" s="6"/>
    </row>
    <row r="8693" spans="1:4" x14ac:dyDescent="0.25">
      <c r="A8693" s="5"/>
      <c r="B8693" s="5"/>
      <c r="C8693" s="49" t="str">
        <f t="shared" ca="1" si="135"/>
        <v>_</v>
      </c>
      <c r="D8693" s="5"/>
    </row>
    <row r="8694" spans="1:4" x14ac:dyDescent="0.25">
      <c r="A8694" s="6"/>
      <c r="B8694" s="6"/>
      <c r="C8694" s="48" t="str">
        <f t="shared" ca="1" si="135"/>
        <v>_</v>
      </c>
      <c r="D8694" s="6"/>
    </row>
    <row r="8695" spans="1:4" x14ac:dyDescent="0.25">
      <c r="A8695" s="5"/>
      <c r="B8695" s="5"/>
      <c r="C8695" s="49" t="str">
        <f t="shared" ca="1" si="135"/>
        <v>_</v>
      </c>
      <c r="D8695" s="5"/>
    </row>
    <row r="8696" spans="1:4" x14ac:dyDescent="0.25">
      <c r="A8696" s="6"/>
      <c r="B8696" s="6"/>
      <c r="C8696" s="48" t="str">
        <f t="shared" ca="1" si="135"/>
        <v>_</v>
      </c>
      <c r="D8696" s="6"/>
    </row>
    <row r="8697" spans="1:4" x14ac:dyDescent="0.25">
      <c r="A8697" s="5"/>
      <c r="B8697" s="5"/>
      <c r="C8697" s="49" t="str">
        <f t="shared" ca="1" si="135"/>
        <v>_</v>
      </c>
      <c r="D8697" s="5"/>
    </row>
    <row r="8698" spans="1:4" x14ac:dyDescent="0.25">
      <c r="A8698" s="6"/>
      <c r="B8698" s="6"/>
      <c r="C8698" s="48" t="str">
        <f t="shared" ca="1" si="135"/>
        <v>_</v>
      </c>
      <c r="D8698" s="6"/>
    </row>
    <row r="8699" spans="1:4" x14ac:dyDescent="0.25">
      <c r="A8699" s="5"/>
      <c r="B8699" s="5"/>
      <c r="C8699" s="49" t="str">
        <f t="shared" ca="1" si="135"/>
        <v>_</v>
      </c>
      <c r="D8699" s="5"/>
    </row>
    <row r="8700" spans="1:4" x14ac:dyDescent="0.25">
      <c r="A8700" s="6"/>
      <c r="B8700" s="6"/>
      <c r="C8700" s="48" t="str">
        <f t="shared" ca="1" si="135"/>
        <v>_</v>
      </c>
      <c r="D8700" s="6"/>
    </row>
    <row r="8701" spans="1:4" x14ac:dyDescent="0.25">
      <c r="A8701" s="5"/>
      <c r="B8701" s="5"/>
      <c r="C8701" s="49" t="str">
        <f t="shared" ca="1" si="135"/>
        <v>_</v>
      </c>
      <c r="D8701" s="5"/>
    </row>
    <row r="8702" spans="1:4" x14ac:dyDescent="0.25">
      <c r="A8702" s="6"/>
      <c r="B8702" s="6"/>
      <c r="C8702" s="48" t="str">
        <f t="shared" ca="1" si="135"/>
        <v>_</v>
      </c>
      <c r="D8702" s="6"/>
    </row>
    <row r="8703" spans="1:4" x14ac:dyDescent="0.25">
      <c r="A8703" s="5"/>
      <c r="B8703" s="5"/>
      <c r="C8703" s="49" t="str">
        <f t="shared" ca="1" si="135"/>
        <v>_</v>
      </c>
      <c r="D8703" s="5"/>
    </row>
    <row r="8704" spans="1:4" x14ac:dyDescent="0.25">
      <c r="A8704" s="6"/>
      <c r="B8704" s="6"/>
      <c r="C8704" s="48" t="str">
        <f t="shared" ca="1" si="135"/>
        <v>_</v>
      </c>
      <c r="D8704" s="6"/>
    </row>
    <row r="8705" spans="1:4" x14ac:dyDescent="0.25">
      <c r="A8705" s="5"/>
      <c r="B8705" s="5"/>
      <c r="C8705" s="49" t="str">
        <f t="shared" ca="1" si="135"/>
        <v>_</v>
      </c>
      <c r="D8705" s="5"/>
    </row>
    <row r="8706" spans="1:4" x14ac:dyDescent="0.25">
      <c r="A8706" s="6"/>
      <c r="B8706" s="6"/>
      <c r="C8706" s="48" t="str">
        <f t="shared" ca="1" si="135"/>
        <v>_</v>
      </c>
      <c r="D8706" s="6"/>
    </row>
    <row r="8707" spans="1:4" x14ac:dyDescent="0.25">
      <c r="A8707" s="5"/>
      <c r="B8707" s="5"/>
      <c r="C8707" s="49" t="str">
        <f t="shared" ca="1" si="135"/>
        <v>_</v>
      </c>
      <c r="D8707" s="5"/>
    </row>
    <row r="8708" spans="1:4" x14ac:dyDescent="0.25">
      <c r="A8708" s="6"/>
      <c r="B8708" s="6"/>
      <c r="C8708" s="48" t="str">
        <f t="shared" ref="C8708:C8771" ca="1" si="136">INDIRECT("A"&amp;ROW())&amp;"_"&amp;INDIRECT("B"&amp;ROW())</f>
        <v>_</v>
      </c>
      <c r="D8708" s="6"/>
    </row>
    <row r="8709" spans="1:4" x14ac:dyDescent="0.25">
      <c r="A8709" s="5"/>
      <c r="B8709" s="5"/>
      <c r="C8709" s="49" t="str">
        <f t="shared" ca="1" si="136"/>
        <v>_</v>
      </c>
      <c r="D8709" s="5"/>
    </row>
    <row r="8710" spans="1:4" x14ac:dyDescent="0.25">
      <c r="A8710" s="6"/>
      <c r="B8710" s="6"/>
      <c r="C8710" s="48" t="str">
        <f t="shared" ca="1" si="136"/>
        <v>_</v>
      </c>
      <c r="D8710" s="6"/>
    </row>
    <row r="8711" spans="1:4" x14ac:dyDescent="0.25">
      <c r="A8711" s="5"/>
      <c r="B8711" s="5"/>
      <c r="C8711" s="49" t="str">
        <f t="shared" ca="1" si="136"/>
        <v>_</v>
      </c>
      <c r="D8711" s="5"/>
    </row>
    <row r="8712" spans="1:4" x14ac:dyDescent="0.25">
      <c r="A8712" s="6"/>
      <c r="B8712" s="6"/>
      <c r="C8712" s="48" t="str">
        <f t="shared" ca="1" si="136"/>
        <v>_</v>
      </c>
      <c r="D8712" s="6"/>
    </row>
    <row r="8713" spans="1:4" x14ac:dyDescent="0.25">
      <c r="A8713" s="5"/>
      <c r="B8713" s="5"/>
      <c r="C8713" s="49" t="str">
        <f t="shared" ca="1" si="136"/>
        <v>_</v>
      </c>
      <c r="D8713" s="5"/>
    </row>
    <row r="8714" spans="1:4" x14ac:dyDescent="0.25">
      <c r="A8714" s="6"/>
      <c r="B8714" s="6"/>
      <c r="C8714" s="48" t="str">
        <f t="shared" ca="1" si="136"/>
        <v>_</v>
      </c>
      <c r="D8714" s="6"/>
    </row>
    <row r="8715" spans="1:4" x14ac:dyDescent="0.25">
      <c r="A8715" s="5"/>
      <c r="B8715" s="5"/>
      <c r="C8715" s="49" t="str">
        <f t="shared" ca="1" si="136"/>
        <v>_</v>
      </c>
      <c r="D8715" s="5"/>
    </row>
    <row r="8716" spans="1:4" x14ac:dyDescent="0.25">
      <c r="A8716" s="6"/>
      <c r="B8716" s="6"/>
      <c r="C8716" s="48" t="str">
        <f t="shared" ca="1" si="136"/>
        <v>_</v>
      </c>
      <c r="D8716" s="6"/>
    </row>
    <row r="8717" spans="1:4" x14ac:dyDescent="0.25">
      <c r="A8717" s="5"/>
      <c r="B8717" s="5"/>
      <c r="C8717" s="49" t="str">
        <f t="shared" ca="1" si="136"/>
        <v>_</v>
      </c>
      <c r="D8717" s="5"/>
    </row>
    <row r="8718" spans="1:4" x14ac:dyDescent="0.25">
      <c r="A8718" s="6"/>
      <c r="B8718" s="6"/>
      <c r="C8718" s="48" t="str">
        <f t="shared" ca="1" si="136"/>
        <v>_</v>
      </c>
      <c r="D8718" s="6"/>
    </row>
    <row r="8719" spans="1:4" x14ac:dyDescent="0.25">
      <c r="A8719" s="5"/>
      <c r="B8719" s="5"/>
      <c r="C8719" s="49" t="str">
        <f t="shared" ca="1" si="136"/>
        <v>_</v>
      </c>
      <c r="D8719" s="5"/>
    </row>
    <row r="8720" spans="1:4" x14ac:dyDescent="0.25">
      <c r="A8720" s="6"/>
      <c r="B8720" s="6"/>
      <c r="C8720" s="48" t="str">
        <f t="shared" ca="1" si="136"/>
        <v>_</v>
      </c>
      <c r="D8720" s="6"/>
    </row>
    <row r="8721" spans="1:4" x14ac:dyDescent="0.25">
      <c r="A8721" s="5"/>
      <c r="B8721" s="5"/>
      <c r="C8721" s="49" t="str">
        <f t="shared" ca="1" si="136"/>
        <v>_</v>
      </c>
      <c r="D8721" s="5"/>
    </row>
    <row r="8722" spans="1:4" x14ac:dyDescent="0.25">
      <c r="A8722" s="6"/>
      <c r="B8722" s="6"/>
      <c r="C8722" s="48" t="str">
        <f t="shared" ca="1" si="136"/>
        <v>_</v>
      </c>
      <c r="D8722" s="6"/>
    </row>
    <row r="8723" spans="1:4" x14ac:dyDescent="0.25">
      <c r="A8723" s="5"/>
      <c r="B8723" s="5"/>
      <c r="C8723" s="49" t="str">
        <f t="shared" ca="1" si="136"/>
        <v>_</v>
      </c>
      <c r="D8723" s="5"/>
    </row>
    <row r="8724" spans="1:4" x14ac:dyDescent="0.25">
      <c r="A8724" s="6"/>
      <c r="B8724" s="6"/>
      <c r="C8724" s="48" t="str">
        <f t="shared" ca="1" si="136"/>
        <v>_</v>
      </c>
      <c r="D8724" s="6"/>
    </row>
    <row r="8725" spans="1:4" x14ac:dyDescent="0.25">
      <c r="A8725" s="5"/>
      <c r="B8725" s="5"/>
      <c r="C8725" s="49" t="str">
        <f t="shared" ca="1" si="136"/>
        <v>_</v>
      </c>
      <c r="D8725" s="5"/>
    </row>
    <row r="8726" spans="1:4" x14ac:dyDescent="0.25">
      <c r="A8726" s="6"/>
      <c r="B8726" s="6"/>
      <c r="C8726" s="48" t="str">
        <f t="shared" ca="1" si="136"/>
        <v>_</v>
      </c>
      <c r="D8726" s="6"/>
    </row>
    <row r="8727" spans="1:4" x14ac:dyDescent="0.25">
      <c r="A8727" s="5"/>
      <c r="B8727" s="5"/>
      <c r="C8727" s="49" t="str">
        <f t="shared" ca="1" si="136"/>
        <v>_</v>
      </c>
      <c r="D8727" s="5"/>
    </row>
    <row r="8728" spans="1:4" x14ac:dyDescent="0.25">
      <c r="A8728" s="6"/>
      <c r="B8728" s="6"/>
      <c r="C8728" s="48" t="str">
        <f t="shared" ca="1" si="136"/>
        <v>_</v>
      </c>
      <c r="D8728" s="6"/>
    </row>
    <row r="8729" spans="1:4" x14ac:dyDescent="0.25">
      <c r="A8729" s="5"/>
      <c r="B8729" s="5"/>
      <c r="C8729" s="49" t="str">
        <f t="shared" ca="1" si="136"/>
        <v>_</v>
      </c>
      <c r="D8729" s="5"/>
    </row>
    <row r="8730" spans="1:4" x14ac:dyDescent="0.25">
      <c r="A8730" s="6"/>
      <c r="B8730" s="6"/>
      <c r="C8730" s="48" t="str">
        <f t="shared" ca="1" si="136"/>
        <v>_</v>
      </c>
      <c r="D8730" s="6"/>
    </row>
    <row r="8731" spans="1:4" x14ac:dyDescent="0.25">
      <c r="A8731" s="5"/>
      <c r="B8731" s="5"/>
      <c r="C8731" s="49" t="str">
        <f t="shared" ca="1" si="136"/>
        <v>_</v>
      </c>
      <c r="D8731" s="5"/>
    </row>
    <row r="8732" spans="1:4" x14ac:dyDescent="0.25">
      <c r="A8732" s="6"/>
      <c r="B8732" s="6"/>
      <c r="C8732" s="48" t="str">
        <f t="shared" ca="1" si="136"/>
        <v>_</v>
      </c>
      <c r="D8732" s="6"/>
    </row>
    <row r="8733" spans="1:4" x14ac:dyDescent="0.25">
      <c r="A8733" s="5"/>
      <c r="B8733" s="5"/>
      <c r="C8733" s="49" t="str">
        <f t="shared" ca="1" si="136"/>
        <v>_</v>
      </c>
      <c r="D8733" s="5"/>
    </row>
    <row r="8734" spans="1:4" x14ac:dyDescent="0.25">
      <c r="A8734" s="6"/>
      <c r="B8734" s="6"/>
      <c r="C8734" s="48" t="str">
        <f t="shared" ca="1" si="136"/>
        <v>_</v>
      </c>
      <c r="D8734" s="6"/>
    </row>
    <row r="8735" spans="1:4" x14ac:dyDescent="0.25">
      <c r="A8735" s="5"/>
      <c r="B8735" s="5"/>
      <c r="C8735" s="49" t="str">
        <f t="shared" ca="1" si="136"/>
        <v>_</v>
      </c>
      <c r="D8735" s="5"/>
    </row>
    <row r="8736" spans="1:4" x14ac:dyDescent="0.25">
      <c r="A8736" s="6"/>
      <c r="B8736" s="6"/>
      <c r="C8736" s="48" t="str">
        <f t="shared" ca="1" si="136"/>
        <v>_</v>
      </c>
      <c r="D8736" s="6"/>
    </row>
    <row r="8737" spans="1:4" x14ac:dyDescent="0.25">
      <c r="A8737" s="5"/>
      <c r="B8737" s="5"/>
      <c r="C8737" s="49" t="str">
        <f t="shared" ca="1" si="136"/>
        <v>_</v>
      </c>
      <c r="D8737" s="5"/>
    </row>
    <row r="8738" spans="1:4" x14ac:dyDescent="0.25">
      <c r="A8738" s="6"/>
      <c r="B8738" s="6"/>
      <c r="C8738" s="48" t="str">
        <f t="shared" ca="1" si="136"/>
        <v>_</v>
      </c>
      <c r="D8738" s="6"/>
    </row>
    <row r="8739" spans="1:4" x14ac:dyDescent="0.25">
      <c r="A8739" s="5"/>
      <c r="B8739" s="5"/>
      <c r="C8739" s="49" t="str">
        <f t="shared" ca="1" si="136"/>
        <v>_</v>
      </c>
      <c r="D8739" s="5"/>
    </row>
    <row r="8740" spans="1:4" x14ac:dyDescent="0.25">
      <c r="A8740" s="6"/>
      <c r="B8740" s="6"/>
      <c r="C8740" s="48" t="str">
        <f t="shared" ca="1" si="136"/>
        <v>_</v>
      </c>
      <c r="D8740" s="6"/>
    </row>
    <row r="8741" spans="1:4" x14ac:dyDescent="0.25">
      <c r="A8741" s="5"/>
      <c r="B8741" s="5"/>
      <c r="C8741" s="49" t="str">
        <f t="shared" ca="1" si="136"/>
        <v>_</v>
      </c>
      <c r="D8741" s="5"/>
    </row>
    <row r="8742" spans="1:4" x14ac:dyDescent="0.25">
      <c r="A8742" s="6"/>
      <c r="B8742" s="6"/>
      <c r="C8742" s="48" t="str">
        <f t="shared" ca="1" si="136"/>
        <v>_</v>
      </c>
      <c r="D8742" s="6"/>
    </row>
    <row r="8743" spans="1:4" x14ac:dyDescent="0.25">
      <c r="A8743" s="5"/>
      <c r="B8743" s="5"/>
      <c r="C8743" s="49" t="str">
        <f t="shared" ca="1" si="136"/>
        <v>_</v>
      </c>
      <c r="D8743" s="5"/>
    </row>
    <row r="8744" spans="1:4" x14ac:dyDescent="0.25">
      <c r="A8744" s="6"/>
      <c r="B8744" s="6"/>
      <c r="C8744" s="48" t="str">
        <f t="shared" ca="1" si="136"/>
        <v>_</v>
      </c>
      <c r="D8744" s="6"/>
    </row>
    <row r="8745" spans="1:4" x14ac:dyDescent="0.25">
      <c r="A8745" s="5"/>
      <c r="B8745" s="5"/>
      <c r="C8745" s="49" t="str">
        <f t="shared" ca="1" si="136"/>
        <v>_</v>
      </c>
      <c r="D8745" s="5"/>
    </row>
    <row r="8746" spans="1:4" x14ac:dyDescent="0.25">
      <c r="A8746" s="6"/>
      <c r="B8746" s="6"/>
      <c r="C8746" s="48" t="str">
        <f t="shared" ca="1" si="136"/>
        <v>_</v>
      </c>
      <c r="D8746" s="6"/>
    </row>
    <row r="8747" spans="1:4" x14ac:dyDescent="0.25">
      <c r="A8747" s="5"/>
      <c r="B8747" s="5"/>
      <c r="C8747" s="49" t="str">
        <f t="shared" ca="1" si="136"/>
        <v>_</v>
      </c>
      <c r="D8747" s="5"/>
    </row>
    <row r="8748" spans="1:4" x14ac:dyDescent="0.25">
      <c r="A8748" s="6"/>
      <c r="B8748" s="6"/>
      <c r="C8748" s="48" t="str">
        <f t="shared" ca="1" si="136"/>
        <v>_</v>
      </c>
      <c r="D8748" s="6"/>
    </row>
    <row r="8749" spans="1:4" x14ac:dyDescent="0.25">
      <c r="A8749" s="5"/>
      <c r="B8749" s="5"/>
      <c r="C8749" s="49" t="str">
        <f t="shared" ca="1" si="136"/>
        <v>_</v>
      </c>
      <c r="D8749" s="5"/>
    </row>
    <row r="8750" spans="1:4" x14ac:dyDescent="0.25">
      <c r="A8750" s="6"/>
      <c r="B8750" s="6"/>
      <c r="C8750" s="48" t="str">
        <f t="shared" ca="1" si="136"/>
        <v>_</v>
      </c>
      <c r="D8750" s="6"/>
    </row>
    <row r="8751" spans="1:4" x14ac:dyDescent="0.25">
      <c r="A8751" s="5"/>
      <c r="B8751" s="5"/>
      <c r="C8751" s="49" t="str">
        <f t="shared" ca="1" si="136"/>
        <v>_</v>
      </c>
      <c r="D8751" s="5"/>
    </row>
    <row r="8752" spans="1:4" x14ac:dyDescent="0.25">
      <c r="A8752" s="6"/>
      <c r="B8752" s="6"/>
      <c r="C8752" s="48" t="str">
        <f t="shared" ca="1" si="136"/>
        <v>_</v>
      </c>
      <c r="D8752" s="6"/>
    </row>
    <row r="8753" spans="1:4" x14ac:dyDescent="0.25">
      <c r="A8753" s="5"/>
      <c r="B8753" s="5"/>
      <c r="C8753" s="49" t="str">
        <f t="shared" ca="1" si="136"/>
        <v>_</v>
      </c>
      <c r="D8753" s="5"/>
    </row>
    <row r="8754" spans="1:4" x14ac:dyDescent="0.25">
      <c r="A8754" s="6"/>
      <c r="B8754" s="6"/>
      <c r="C8754" s="48" t="str">
        <f t="shared" ca="1" si="136"/>
        <v>_</v>
      </c>
      <c r="D8754" s="6"/>
    </row>
    <row r="8755" spans="1:4" x14ac:dyDescent="0.25">
      <c r="A8755" s="5"/>
      <c r="B8755" s="5"/>
      <c r="C8755" s="49" t="str">
        <f t="shared" ca="1" si="136"/>
        <v>_</v>
      </c>
      <c r="D8755" s="5"/>
    </row>
    <row r="8756" spans="1:4" x14ac:dyDescent="0.25">
      <c r="A8756" s="6"/>
      <c r="B8756" s="6"/>
      <c r="C8756" s="48" t="str">
        <f t="shared" ca="1" si="136"/>
        <v>_</v>
      </c>
      <c r="D8756" s="6"/>
    </row>
    <row r="8757" spans="1:4" x14ac:dyDescent="0.25">
      <c r="A8757" s="5"/>
      <c r="B8757" s="5"/>
      <c r="C8757" s="49" t="str">
        <f t="shared" ca="1" si="136"/>
        <v>_</v>
      </c>
      <c r="D8757" s="5"/>
    </row>
    <row r="8758" spans="1:4" x14ac:dyDescent="0.25">
      <c r="A8758" s="6"/>
      <c r="B8758" s="6"/>
      <c r="C8758" s="48" t="str">
        <f t="shared" ca="1" si="136"/>
        <v>_</v>
      </c>
      <c r="D8758" s="6"/>
    </row>
    <row r="8759" spans="1:4" x14ac:dyDescent="0.25">
      <c r="A8759" s="5"/>
      <c r="B8759" s="5"/>
      <c r="C8759" s="49" t="str">
        <f t="shared" ca="1" si="136"/>
        <v>_</v>
      </c>
      <c r="D8759" s="5"/>
    </row>
    <row r="8760" spans="1:4" x14ac:dyDescent="0.25">
      <c r="A8760" s="6"/>
      <c r="B8760" s="6"/>
      <c r="C8760" s="48" t="str">
        <f t="shared" ca="1" si="136"/>
        <v>_</v>
      </c>
      <c r="D8760" s="6"/>
    </row>
    <row r="8761" spans="1:4" x14ac:dyDescent="0.25">
      <c r="A8761" s="5"/>
      <c r="B8761" s="5"/>
      <c r="C8761" s="49" t="str">
        <f t="shared" ca="1" si="136"/>
        <v>_</v>
      </c>
      <c r="D8761" s="5"/>
    </row>
    <row r="8762" spans="1:4" x14ac:dyDescent="0.25">
      <c r="A8762" s="6"/>
      <c r="B8762" s="6"/>
      <c r="C8762" s="48" t="str">
        <f t="shared" ca="1" si="136"/>
        <v>_</v>
      </c>
      <c r="D8762" s="6"/>
    </row>
    <row r="8763" spans="1:4" x14ac:dyDescent="0.25">
      <c r="A8763" s="5"/>
      <c r="B8763" s="5"/>
      <c r="C8763" s="49" t="str">
        <f t="shared" ca="1" si="136"/>
        <v>_</v>
      </c>
      <c r="D8763" s="5"/>
    </row>
    <row r="8764" spans="1:4" x14ac:dyDescent="0.25">
      <c r="A8764" s="6"/>
      <c r="B8764" s="6"/>
      <c r="C8764" s="48" t="str">
        <f t="shared" ca="1" si="136"/>
        <v>_</v>
      </c>
      <c r="D8764" s="6"/>
    </row>
    <row r="8765" spans="1:4" x14ac:dyDescent="0.25">
      <c r="A8765" s="5"/>
      <c r="B8765" s="5"/>
      <c r="C8765" s="49" t="str">
        <f t="shared" ca="1" si="136"/>
        <v>_</v>
      </c>
      <c r="D8765" s="5"/>
    </row>
    <row r="8766" spans="1:4" x14ac:dyDescent="0.25">
      <c r="A8766" s="6"/>
      <c r="B8766" s="6"/>
      <c r="C8766" s="48" t="str">
        <f t="shared" ca="1" si="136"/>
        <v>_</v>
      </c>
      <c r="D8766" s="6"/>
    </row>
    <row r="8767" spans="1:4" x14ac:dyDescent="0.25">
      <c r="A8767" s="5"/>
      <c r="B8767" s="5"/>
      <c r="C8767" s="49" t="str">
        <f t="shared" ca="1" si="136"/>
        <v>_</v>
      </c>
      <c r="D8767" s="5"/>
    </row>
    <row r="8768" spans="1:4" x14ac:dyDescent="0.25">
      <c r="A8768" s="6"/>
      <c r="B8768" s="6"/>
      <c r="C8768" s="48" t="str">
        <f t="shared" ca="1" si="136"/>
        <v>_</v>
      </c>
      <c r="D8768" s="6"/>
    </row>
    <row r="8769" spans="1:4" x14ac:dyDescent="0.25">
      <c r="A8769" s="5"/>
      <c r="B8769" s="5"/>
      <c r="C8769" s="49" t="str">
        <f t="shared" ca="1" si="136"/>
        <v>_</v>
      </c>
      <c r="D8769" s="5"/>
    </row>
    <row r="8770" spans="1:4" x14ac:dyDescent="0.25">
      <c r="A8770" s="6"/>
      <c r="B8770" s="6"/>
      <c r="C8770" s="48" t="str">
        <f t="shared" ca="1" si="136"/>
        <v>_</v>
      </c>
      <c r="D8770" s="6"/>
    </row>
    <row r="8771" spans="1:4" x14ac:dyDescent="0.25">
      <c r="A8771" s="5"/>
      <c r="B8771" s="5"/>
      <c r="C8771" s="49" t="str">
        <f t="shared" ca="1" si="136"/>
        <v>_</v>
      </c>
      <c r="D8771" s="5"/>
    </row>
    <row r="8772" spans="1:4" x14ac:dyDescent="0.25">
      <c r="A8772" s="6"/>
      <c r="B8772" s="6"/>
      <c r="C8772" s="48" t="str">
        <f t="shared" ref="C8772:C8835" ca="1" si="137">INDIRECT("A"&amp;ROW())&amp;"_"&amp;INDIRECT("B"&amp;ROW())</f>
        <v>_</v>
      </c>
      <c r="D8772" s="6"/>
    </row>
    <row r="8773" spans="1:4" x14ac:dyDescent="0.25">
      <c r="A8773" s="5"/>
      <c r="B8773" s="5"/>
      <c r="C8773" s="49" t="str">
        <f t="shared" ca="1" si="137"/>
        <v>_</v>
      </c>
      <c r="D8773" s="5"/>
    </row>
    <row r="8774" spans="1:4" x14ac:dyDescent="0.25">
      <c r="A8774" s="6"/>
      <c r="B8774" s="6"/>
      <c r="C8774" s="48" t="str">
        <f t="shared" ca="1" si="137"/>
        <v>_</v>
      </c>
      <c r="D8774" s="6"/>
    </row>
    <row r="8775" spans="1:4" x14ac:dyDescent="0.25">
      <c r="A8775" s="5"/>
      <c r="B8775" s="5"/>
      <c r="C8775" s="49" t="str">
        <f t="shared" ca="1" si="137"/>
        <v>_</v>
      </c>
      <c r="D8775" s="5"/>
    </row>
    <row r="8776" spans="1:4" x14ac:dyDescent="0.25">
      <c r="A8776" s="6"/>
      <c r="B8776" s="6"/>
      <c r="C8776" s="48" t="str">
        <f t="shared" ca="1" si="137"/>
        <v>_</v>
      </c>
      <c r="D8776" s="6"/>
    </row>
    <row r="8777" spans="1:4" x14ac:dyDescent="0.25">
      <c r="A8777" s="5"/>
      <c r="B8777" s="5"/>
      <c r="C8777" s="49" t="str">
        <f t="shared" ca="1" si="137"/>
        <v>_</v>
      </c>
      <c r="D8777" s="5"/>
    </row>
    <row r="8778" spans="1:4" x14ac:dyDescent="0.25">
      <c r="A8778" s="6"/>
      <c r="B8778" s="6"/>
      <c r="C8778" s="48" t="str">
        <f t="shared" ca="1" si="137"/>
        <v>_</v>
      </c>
      <c r="D8778" s="6"/>
    </row>
    <row r="8779" spans="1:4" x14ac:dyDescent="0.25">
      <c r="A8779" s="5"/>
      <c r="B8779" s="5"/>
      <c r="C8779" s="49" t="str">
        <f t="shared" ca="1" si="137"/>
        <v>_</v>
      </c>
      <c r="D8779" s="5"/>
    </row>
    <row r="8780" spans="1:4" x14ac:dyDescent="0.25">
      <c r="A8780" s="6"/>
      <c r="B8780" s="6"/>
      <c r="C8780" s="48" t="str">
        <f t="shared" ca="1" si="137"/>
        <v>_</v>
      </c>
      <c r="D8780" s="6"/>
    </row>
    <row r="8781" spans="1:4" x14ac:dyDescent="0.25">
      <c r="A8781" s="5"/>
      <c r="B8781" s="5"/>
      <c r="C8781" s="49" t="str">
        <f t="shared" ca="1" si="137"/>
        <v>_</v>
      </c>
      <c r="D8781" s="5"/>
    </row>
    <row r="8782" spans="1:4" x14ac:dyDescent="0.25">
      <c r="A8782" s="6"/>
      <c r="B8782" s="6"/>
      <c r="C8782" s="48" t="str">
        <f t="shared" ca="1" si="137"/>
        <v>_</v>
      </c>
      <c r="D8782" s="6"/>
    </row>
    <row r="8783" spans="1:4" x14ac:dyDescent="0.25">
      <c r="A8783" s="5"/>
      <c r="B8783" s="5"/>
      <c r="C8783" s="49" t="str">
        <f t="shared" ca="1" si="137"/>
        <v>_</v>
      </c>
      <c r="D8783" s="5"/>
    </row>
    <row r="8784" spans="1:4" x14ac:dyDescent="0.25">
      <c r="A8784" s="6"/>
      <c r="B8784" s="6"/>
      <c r="C8784" s="48" t="str">
        <f t="shared" ca="1" si="137"/>
        <v>_</v>
      </c>
      <c r="D8784" s="6"/>
    </row>
    <row r="8785" spans="1:4" x14ac:dyDescent="0.25">
      <c r="A8785" s="5"/>
      <c r="B8785" s="5"/>
      <c r="C8785" s="49" t="str">
        <f t="shared" ca="1" si="137"/>
        <v>_</v>
      </c>
      <c r="D8785" s="5"/>
    </row>
    <row r="8786" spans="1:4" x14ac:dyDescent="0.25">
      <c r="A8786" s="6"/>
      <c r="B8786" s="6"/>
      <c r="C8786" s="48" t="str">
        <f t="shared" ca="1" si="137"/>
        <v>_</v>
      </c>
      <c r="D8786" s="6"/>
    </row>
    <row r="8787" spans="1:4" x14ac:dyDescent="0.25">
      <c r="A8787" s="5"/>
      <c r="B8787" s="5"/>
      <c r="C8787" s="49" t="str">
        <f t="shared" ca="1" si="137"/>
        <v>_</v>
      </c>
      <c r="D8787" s="5"/>
    </row>
    <row r="8788" spans="1:4" x14ac:dyDescent="0.25">
      <c r="A8788" s="6"/>
      <c r="B8788" s="6"/>
      <c r="C8788" s="48" t="str">
        <f t="shared" ca="1" si="137"/>
        <v>_</v>
      </c>
      <c r="D8788" s="6"/>
    </row>
    <row r="8789" spans="1:4" x14ac:dyDescent="0.25">
      <c r="A8789" s="5"/>
      <c r="B8789" s="5"/>
      <c r="C8789" s="49" t="str">
        <f t="shared" ca="1" si="137"/>
        <v>_</v>
      </c>
      <c r="D8789" s="5"/>
    </row>
    <row r="8790" spans="1:4" x14ac:dyDescent="0.25">
      <c r="A8790" s="6"/>
      <c r="B8790" s="6"/>
      <c r="C8790" s="48" t="str">
        <f t="shared" ca="1" si="137"/>
        <v>_</v>
      </c>
      <c r="D8790" s="6"/>
    </row>
    <row r="8791" spans="1:4" x14ac:dyDescent="0.25">
      <c r="A8791" s="5"/>
      <c r="B8791" s="5"/>
      <c r="C8791" s="49" t="str">
        <f t="shared" ca="1" si="137"/>
        <v>_</v>
      </c>
      <c r="D8791" s="5"/>
    </row>
    <row r="8792" spans="1:4" x14ac:dyDescent="0.25">
      <c r="A8792" s="6"/>
      <c r="B8792" s="6"/>
      <c r="C8792" s="48" t="str">
        <f t="shared" ca="1" si="137"/>
        <v>_</v>
      </c>
      <c r="D8792" s="6"/>
    </row>
    <row r="8793" spans="1:4" x14ac:dyDescent="0.25">
      <c r="A8793" s="5"/>
      <c r="B8793" s="5"/>
      <c r="C8793" s="49" t="str">
        <f t="shared" ca="1" si="137"/>
        <v>_</v>
      </c>
      <c r="D8793" s="5"/>
    </row>
    <row r="8794" spans="1:4" x14ac:dyDescent="0.25">
      <c r="A8794" s="6"/>
      <c r="B8794" s="6"/>
      <c r="C8794" s="48" t="str">
        <f t="shared" ca="1" si="137"/>
        <v>_</v>
      </c>
      <c r="D8794" s="6"/>
    </row>
    <row r="8795" spans="1:4" x14ac:dyDescent="0.25">
      <c r="A8795" s="5"/>
      <c r="B8795" s="5"/>
      <c r="C8795" s="49" t="str">
        <f t="shared" ca="1" si="137"/>
        <v>_</v>
      </c>
      <c r="D8795" s="5"/>
    </row>
    <row r="8796" spans="1:4" x14ac:dyDescent="0.25">
      <c r="A8796" s="6"/>
      <c r="B8796" s="6"/>
      <c r="C8796" s="48" t="str">
        <f t="shared" ca="1" si="137"/>
        <v>_</v>
      </c>
      <c r="D8796" s="6"/>
    </row>
    <row r="8797" spans="1:4" x14ac:dyDescent="0.25">
      <c r="A8797" s="5"/>
      <c r="B8797" s="5"/>
      <c r="C8797" s="49" t="str">
        <f t="shared" ca="1" si="137"/>
        <v>_</v>
      </c>
      <c r="D8797" s="5"/>
    </row>
    <row r="8798" spans="1:4" x14ac:dyDescent="0.25">
      <c r="A8798" s="6"/>
      <c r="B8798" s="6"/>
      <c r="C8798" s="48" t="str">
        <f t="shared" ca="1" si="137"/>
        <v>_</v>
      </c>
      <c r="D8798" s="6"/>
    </row>
    <row r="8799" spans="1:4" x14ac:dyDescent="0.25">
      <c r="A8799" s="5"/>
      <c r="B8799" s="5"/>
      <c r="C8799" s="49" t="str">
        <f t="shared" ca="1" si="137"/>
        <v>_</v>
      </c>
      <c r="D8799" s="5"/>
    </row>
    <row r="8800" spans="1:4" x14ac:dyDescent="0.25">
      <c r="A8800" s="6"/>
      <c r="B8800" s="6"/>
      <c r="C8800" s="48" t="str">
        <f t="shared" ca="1" si="137"/>
        <v>_</v>
      </c>
      <c r="D8800" s="6"/>
    </row>
    <row r="8801" spans="1:4" x14ac:dyDescent="0.25">
      <c r="A8801" s="5"/>
      <c r="B8801" s="5"/>
      <c r="C8801" s="49" t="str">
        <f t="shared" ca="1" si="137"/>
        <v>_</v>
      </c>
      <c r="D8801" s="5"/>
    </row>
    <row r="8802" spans="1:4" x14ac:dyDescent="0.25">
      <c r="A8802" s="6"/>
      <c r="B8802" s="6"/>
      <c r="C8802" s="48" t="str">
        <f t="shared" ca="1" si="137"/>
        <v>_</v>
      </c>
      <c r="D8802" s="6"/>
    </row>
    <row r="8803" spans="1:4" x14ac:dyDescent="0.25">
      <c r="A8803" s="5"/>
      <c r="B8803" s="5"/>
      <c r="C8803" s="49" t="str">
        <f t="shared" ca="1" si="137"/>
        <v>_</v>
      </c>
      <c r="D8803" s="5"/>
    </row>
    <row r="8804" spans="1:4" x14ac:dyDescent="0.25">
      <c r="A8804" s="6"/>
      <c r="B8804" s="6"/>
      <c r="C8804" s="48" t="str">
        <f t="shared" ca="1" si="137"/>
        <v>_</v>
      </c>
      <c r="D8804" s="6"/>
    </row>
    <row r="8805" spans="1:4" x14ac:dyDescent="0.25">
      <c r="A8805" s="5"/>
      <c r="B8805" s="5"/>
      <c r="C8805" s="49" t="str">
        <f t="shared" ca="1" si="137"/>
        <v>_</v>
      </c>
      <c r="D8805" s="5"/>
    </row>
    <row r="8806" spans="1:4" x14ac:dyDescent="0.25">
      <c r="A8806" s="6"/>
      <c r="B8806" s="6"/>
      <c r="C8806" s="48" t="str">
        <f t="shared" ca="1" si="137"/>
        <v>_</v>
      </c>
      <c r="D8806" s="6"/>
    </row>
    <row r="8807" spans="1:4" x14ac:dyDescent="0.25">
      <c r="A8807" s="5"/>
      <c r="B8807" s="5"/>
      <c r="C8807" s="49" t="str">
        <f t="shared" ca="1" si="137"/>
        <v>_</v>
      </c>
      <c r="D8807" s="5"/>
    </row>
    <row r="8808" spans="1:4" x14ac:dyDescent="0.25">
      <c r="A8808" s="6"/>
      <c r="B8808" s="6"/>
      <c r="C8808" s="48" t="str">
        <f t="shared" ca="1" si="137"/>
        <v>_</v>
      </c>
      <c r="D8808" s="6"/>
    </row>
    <row r="8809" spans="1:4" x14ac:dyDescent="0.25">
      <c r="A8809" s="5"/>
      <c r="B8809" s="5"/>
      <c r="C8809" s="49" t="str">
        <f t="shared" ca="1" si="137"/>
        <v>_</v>
      </c>
      <c r="D8809" s="5"/>
    </row>
    <row r="8810" spans="1:4" x14ac:dyDescent="0.25">
      <c r="A8810" s="6"/>
      <c r="B8810" s="6"/>
      <c r="C8810" s="48" t="str">
        <f t="shared" ca="1" si="137"/>
        <v>_</v>
      </c>
      <c r="D8810" s="6"/>
    </row>
    <row r="8811" spans="1:4" x14ac:dyDescent="0.25">
      <c r="A8811" s="5"/>
      <c r="B8811" s="5"/>
      <c r="C8811" s="49" t="str">
        <f t="shared" ca="1" si="137"/>
        <v>_</v>
      </c>
      <c r="D8811" s="5"/>
    </row>
    <row r="8812" spans="1:4" x14ac:dyDescent="0.25">
      <c r="A8812" s="6"/>
      <c r="B8812" s="6"/>
      <c r="C8812" s="48" t="str">
        <f t="shared" ca="1" si="137"/>
        <v>_</v>
      </c>
      <c r="D8812" s="6"/>
    </row>
    <row r="8813" spans="1:4" x14ac:dyDescent="0.25">
      <c r="A8813" s="5"/>
      <c r="B8813" s="5"/>
      <c r="C8813" s="49" t="str">
        <f t="shared" ca="1" si="137"/>
        <v>_</v>
      </c>
      <c r="D8813" s="5"/>
    </row>
    <row r="8814" spans="1:4" x14ac:dyDescent="0.25">
      <c r="A8814" s="6"/>
      <c r="B8814" s="6"/>
      <c r="C8814" s="48" t="str">
        <f t="shared" ca="1" si="137"/>
        <v>_</v>
      </c>
      <c r="D8814" s="6"/>
    </row>
    <row r="8815" spans="1:4" x14ac:dyDescent="0.25">
      <c r="A8815" s="5"/>
      <c r="B8815" s="5"/>
      <c r="C8815" s="49" t="str">
        <f t="shared" ca="1" si="137"/>
        <v>_</v>
      </c>
      <c r="D8815" s="5"/>
    </row>
    <row r="8816" spans="1:4" x14ac:dyDescent="0.25">
      <c r="A8816" s="6"/>
      <c r="B8816" s="6"/>
      <c r="C8816" s="48" t="str">
        <f t="shared" ca="1" si="137"/>
        <v>_</v>
      </c>
      <c r="D8816" s="6"/>
    </row>
    <row r="8817" spans="1:4" x14ac:dyDescent="0.25">
      <c r="A8817" s="5"/>
      <c r="B8817" s="5"/>
      <c r="C8817" s="49" t="str">
        <f t="shared" ca="1" si="137"/>
        <v>_</v>
      </c>
      <c r="D8817" s="5"/>
    </row>
    <row r="8818" spans="1:4" x14ac:dyDescent="0.25">
      <c r="A8818" s="6"/>
      <c r="B8818" s="6"/>
      <c r="C8818" s="48" t="str">
        <f t="shared" ca="1" si="137"/>
        <v>_</v>
      </c>
      <c r="D8818" s="6"/>
    </row>
    <row r="8819" spans="1:4" x14ac:dyDescent="0.25">
      <c r="A8819" s="5"/>
      <c r="B8819" s="5"/>
      <c r="C8819" s="49" t="str">
        <f t="shared" ca="1" si="137"/>
        <v>_</v>
      </c>
      <c r="D8819" s="5"/>
    </row>
    <row r="8820" spans="1:4" x14ac:dyDescent="0.25">
      <c r="A8820" s="6"/>
      <c r="B8820" s="6"/>
      <c r="C8820" s="48" t="str">
        <f t="shared" ca="1" si="137"/>
        <v>_</v>
      </c>
      <c r="D8820" s="6"/>
    </row>
    <row r="8821" spans="1:4" x14ac:dyDescent="0.25">
      <c r="A8821" s="5"/>
      <c r="B8821" s="5"/>
      <c r="C8821" s="49" t="str">
        <f t="shared" ca="1" si="137"/>
        <v>_</v>
      </c>
      <c r="D8821" s="5"/>
    </row>
    <row r="8822" spans="1:4" x14ac:dyDescent="0.25">
      <c r="A8822" s="6"/>
      <c r="B8822" s="6"/>
      <c r="C8822" s="48" t="str">
        <f t="shared" ca="1" si="137"/>
        <v>_</v>
      </c>
      <c r="D8822" s="6"/>
    </row>
    <row r="8823" spans="1:4" x14ac:dyDescent="0.25">
      <c r="A8823" s="5"/>
      <c r="B8823" s="5"/>
      <c r="C8823" s="49" t="str">
        <f t="shared" ca="1" si="137"/>
        <v>_</v>
      </c>
      <c r="D8823" s="5"/>
    </row>
    <row r="8824" spans="1:4" x14ac:dyDescent="0.25">
      <c r="A8824" s="6"/>
      <c r="B8824" s="6"/>
      <c r="C8824" s="48" t="str">
        <f t="shared" ca="1" si="137"/>
        <v>_</v>
      </c>
      <c r="D8824" s="6"/>
    </row>
    <row r="8825" spans="1:4" x14ac:dyDescent="0.25">
      <c r="A8825" s="5"/>
      <c r="B8825" s="5"/>
      <c r="C8825" s="49" t="str">
        <f t="shared" ca="1" si="137"/>
        <v>_</v>
      </c>
      <c r="D8825" s="5"/>
    </row>
    <row r="8826" spans="1:4" x14ac:dyDescent="0.25">
      <c r="A8826" s="6"/>
      <c r="B8826" s="6"/>
      <c r="C8826" s="48" t="str">
        <f t="shared" ca="1" si="137"/>
        <v>_</v>
      </c>
      <c r="D8826" s="6"/>
    </row>
    <row r="8827" spans="1:4" x14ac:dyDescent="0.25">
      <c r="A8827" s="5"/>
      <c r="B8827" s="5"/>
      <c r="C8827" s="49" t="str">
        <f t="shared" ca="1" si="137"/>
        <v>_</v>
      </c>
      <c r="D8827" s="5"/>
    </row>
    <row r="8828" spans="1:4" x14ac:dyDescent="0.25">
      <c r="A8828" s="6"/>
      <c r="B8828" s="6"/>
      <c r="C8828" s="48" t="str">
        <f t="shared" ca="1" si="137"/>
        <v>_</v>
      </c>
      <c r="D8828" s="6"/>
    </row>
    <row r="8829" spans="1:4" x14ac:dyDescent="0.25">
      <c r="A8829" s="5"/>
      <c r="B8829" s="5"/>
      <c r="C8829" s="49" t="str">
        <f t="shared" ca="1" si="137"/>
        <v>_</v>
      </c>
      <c r="D8829" s="5"/>
    </row>
    <row r="8830" spans="1:4" x14ac:dyDescent="0.25">
      <c r="A8830" s="6"/>
      <c r="B8830" s="6"/>
      <c r="C8830" s="48" t="str">
        <f t="shared" ca="1" si="137"/>
        <v>_</v>
      </c>
      <c r="D8830" s="6"/>
    </row>
    <row r="8831" spans="1:4" x14ac:dyDescent="0.25">
      <c r="A8831" s="5"/>
      <c r="B8831" s="5"/>
      <c r="C8831" s="49" t="str">
        <f t="shared" ca="1" si="137"/>
        <v>_</v>
      </c>
      <c r="D8831" s="5"/>
    </row>
    <row r="8832" spans="1:4" x14ac:dyDescent="0.25">
      <c r="A8832" s="6"/>
      <c r="B8832" s="6"/>
      <c r="C8832" s="48" t="str">
        <f t="shared" ca="1" si="137"/>
        <v>_</v>
      </c>
      <c r="D8832" s="6"/>
    </row>
    <row r="8833" spans="1:4" x14ac:dyDescent="0.25">
      <c r="A8833" s="5"/>
      <c r="B8833" s="5"/>
      <c r="C8833" s="49" t="str">
        <f t="shared" ca="1" si="137"/>
        <v>_</v>
      </c>
      <c r="D8833" s="5"/>
    </row>
    <row r="8834" spans="1:4" x14ac:dyDescent="0.25">
      <c r="A8834" s="6"/>
      <c r="B8834" s="6"/>
      <c r="C8834" s="48" t="str">
        <f t="shared" ca="1" si="137"/>
        <v>_</v>
      </c>
      <c r="D8834" s="6"/>
    </row>
    <row r="8835" spans="1:4" x14ac:dyDescent="0.25">
      <c r="A8835" s="5"/>
      <c r="B8835" s="5"/>
      <c r="C8835" s="49" t="str">
        <f t="shared" ca="1" si="137"/>
        <v>_</v>
      </c>
      <c r="D8835" s="5"/>
    </row>
    <row r="8836" spans="1:4" x14ac:dyDescent="0.25">
      <c r="A8836" s="6"/>
      <c r="B8836" s="6"/>
      <c r="C8836" s="48" t="str">
        <f t="shared" ref="C8836:C8899" ca="1" si="138">INDIRECT("A"&amp;ROW())&amp;"_"&amp;INDIRECT("B"&amp;ROW())</f>
        <v>_</v>
      </c>
      <c r="D8836" s="6"/>
    </row>
    <row r="8837" spans="1:4" x14ac:dyDescent="0.25">
      <c r="A8837" s="5"/>
      <c r="B8837" s="5"/>
      <c r="C8837" s="49" t="str">
        <f t="shared" ca="1" si="138"/>
        <v>_</v>
      </c>
      <c r="D8837" s="5"/>
    </row>
    <row r="8838" spans="1:4" x14ac:dyDescent="0.25">
      <c r="A8838" s="6"/>
      <c r="B8838" s="6"/>
      <c r="C8838" s="48" t="str">
        <f t="shared" ca="1" si="138"/>
        <v>_</v>
      </c>
      <c r="D8838" s="6"/>
    </row>
    <row r="8839" spans="1:4" x14ac:dyDescent="0.25">
      <c r="A8839" s="5"/>
      <c r="B8839" s="5"/>
      <c r="C8839" s="49" t="str">
        <f t="shared" ca="1" si="138"/>
        <v>_</v>
      </c>
      <c r="D8839" s="5"/>
    </row>
    <row r="8840" spans="1:4" x14ac:dyDescent="0.25">
      <c r="A8840" s="6"/>
      <c r="B8840" s="6"/>
      <c r="C8840" s="48" t="str">
        <f t="shared" ca="1" si="138"/>
        <v>_</v>
      </c>
      <c r="D8840" s="6"/>
    </row>
    <row r="8841" spans="1:4" x14ac:dyDescent="0.25">
      <c r="A8841" s="5"/>
      <c r="B8841" s="5"/>
      <c r="C8841" s="49" t="str">
        <f t="shared" ca="1" si="138"/>
        <v>_</v>
      </c>
      <c r="D8841" s="5"/>
    </row>
    <row r="8842" spans="1:4" x14ac:dyDescent="0.25">
      <c r="A8842" s="6"/>
      <c r="B8842" s="6"/>
      <c r="C8842" s="48" t="str">
        <f t="shared" ca="1" si="138"/>
        <v>_</v>
      </c>
      <c r="D8842" s="6"/>
    </row>
    <row r="8843" spans="1:4" x14ac:dyDescent="0.25">
      <c r="A8843" s="5"/>
      <c r="B8843" s="5"/>
      <c r="C8843" s="49" t="str">
        <f t="shared" ca="1" si="138"/>
        <v>_</v>
      </c>
      <c r="D8843" s="5"/>
    </row>
    <row r="8844" spans="1:4" x14ac:dyDescent="0.25">
      <c r="A8844" s="6"/>
      <c r="B8844" s="6"/>
      <c r="C8844" s="48" t="str">
        <f t="shared" ca="1" si="138"/>
        <v>_</v>
      </c>
      <c r="D8844" s="6"/>
    </row>
    <row r="8845" spans="1:4" x14ac:dyDescent="0.25">
      <c r="A8845" s="5"/>
      <c r="B8845" s="5"/>
      <c r="C8845" s="49" t="str">
        <f t="shared" ca="1" si="138"/>
        <v>_</v>
      </c>
      <c r="D8845" s="5"/>
    </row>
    <row r="8846" spans="1:4" x14ac:dyDescent="0.25">
      <c r="A8846" s="6"/>
      <c r="B8846" s="6"/>
      <c r="C8846" s="48" t="str">
        <f t="shared" ca="1" si="138"/>
        <v>_</v>
      </c>
      <c r="D8846" s="6"/>
    </row>
    <row r="8847" spans="1:4" x14ac:dyDescent="0.25">
      <c r="A8847" s="5"/>
      <c r="B8847" s="5"/>
      <c r="C8847" s="49" t="str">
        <f t="shared" ca="1" si="138"/>
        <v>_</v>
      </c>
      <c r="D8847" s="5"/>
    </row>
    <row r="8848" spans="1:4" x14ac:dyDescent="0.25">
      <c r="A8848" s="6"/>
      <c r="B8848" s="6"/>
      <c r="C8848" s="48" t="str">
        <f t="shared" ca="1" si="138"/>
        <v>_</v>
      </c>
      <c r="D8848" s="6"/>
    </row>
    <row r="8849" spans="1:4" x14ac:dyDescent="0.25">
      <c r="A8849" s="5"/>
      <c r="B8849" s="5"/>
      <c r="C8849" s="49" t="str">
        <f t="shared" ca="1" si="138"/>
        <v>_</v>
      </c>
      <c r="D8849" s="5"/>
    </row>
    <row r="8850" spans="1:4" x14ac:dyDescent="0.25">
      <c r="A8850" s="6"/>
      <c r="B8850" s="6"/>
      <c r="C8850" s="48" t="str">
        <f t="shared" ca="1" si="138"/>
        <v>_</v>
      </c>
      <c r="D8850" s="6"/>
    </row>
    <row r="8851" spans="1:4" x14ac:dyDescent="0.25">
      <c r="A8851" s="5"/>
      <c r="B8851" s="5"/>
      <c r="C8851" s="49" t="str">
        <f t="shared" ca="1" si="138"/>
        <v>_</v>
      </c>
      <c r="D8851" s="5"/>
    </row>
    <row r="8852" spans="1:4" x14ac:dyDescent="0.25">
      <c r="A8852" s="6"/>
      <c r="B8852" s="6"/>
      <c r="C8852" s="48" t="str">
        <f t="shared" ca="1" si="138"/>
        <v>_</v>
      </c>
      <c r="D8852" s="6"/>
    </row>
    <row r="8853" spans="1:4" x14ac:dyDescent="0.25">
      <c r="A8853" s="5"/>
      <c r="B8853" s="5"/>
      <c r="C8853" s="49" t="str">
        <f t="shared" ca="1" si="138"/>
        <v>_</v>
      </c>
      <c r="D8853" s="5"/>
    </row>
    <row r="8854" spans="1:4" x14ac:dyDescent="0.25">
      <c r="A8854" s="6"/>
      <c r="B8854" s="6"/>
      <c r="C8854" s="48" t="str">
        <f t="shared" ca="1" si="138"/>
        <v>_</v>
      </c>
      <c r="D8854" s="6"/>
    </row>
    <row r="8855" spans="1:4" x14ac:dyDescent="0.25">
      <c r="A8855" s="5"/>
      <c r="B8855" s="5"/>
      <c r="C8855" s="49" t="str">
        <f t="shared" ca="1" si="138"/>
        <v>_</v>
      </c>
      <c r="D8855" s="5"/>
    </row>
    <row r="8856" spans="1:4" x14ac:dyDescent="0.25">
      <c r="A8856" s="6"/>
      <c r="B8856" s="6"/>
      <c r="C8856" s="48" t="str">
        <f t="shared" ca="1" si="138"/>
        <v>_</v>
      </c>
      <c r="D8856" s="6"/>
    </row>
    <row r="8857" spans="1:4" x14ac:dyDescent="0.25">
      <c r="A8857" s="5"/>
      <c r="B8857" s="5"/>
      <c r="C8857" s="49" t="str">
        <f t="shared" ca="1" si="138"/>
        <v>_</v>
      </c>
      <c r="D8857" s="5"/>
    </row>
    <row r="8858" spans="1:4" x14ac:dyDescent="0.25">
      <c r="A8858" s="6"/>
      <c r="B8858" s="6"/>
      <c r="C8858" s="48" t="str">
        <f t="shared" ca="1" si="138"/>
        <v>_</v>
      </c>
      <c r="D8858" s="6"/>
    </row>
    <row r="8859" spans="1:4" x14ac:dyDescent="0.25">
      <c r="A8859" s="5"/>
      <c r="B8859" s="5"/>
      <c r="C8859" s="49" t="str">
        <f t="shared" ca="1" si="138"/>
        <v>_</v>
      </c>
      <c r="D8859" s="5"/>
    </row>
    <row r="8860" spans="1:4" x14ac:dyDescent="0.25">
      <c r="A8860" s="6"/>
      <c r="B8860" s="6"/>
      <c r="C8860" s="48" t="str">
        <f t="shared" ca="1" si="138"/>
        <v>_</v>
      </c>
      <c r="D8860" s="6"/>
    </row>
    <row r="8861" spans="1:4" x14ac:dyDescent="0.25">
      <c r="A8861" s="5"/>
      <c r="B8861" s="5"/>
      <c r="C8861" s="49" t="str">
        <f t="shared" ca="1" si="138"/>
        <v>_</v>
      </c>
      <c r="D8861" s="5"/>
    </row>
    <row r="8862" spans="1:4" x14ac:dyDescent="0.25">
      <c r="A8862" s="6"/>
      <c r="B8862" s="6"/>
      <c r="C8862" s="48" t="str">
        <f t="shared" ca="1" si="138"/>
        <v>_</v>
      </c>
      <c r="D8862" s="6"/>
    </row>
    <row r="8863" spans="1:4" x14ac:dyDescent="0.25">
      <c r="A8863" s="5"/>
      <c r="B8863" s="5"/>
      <c r="C8863" s="49" t="str">
        <f t="shared" ca="1" si="138"/>
        <v>_</v>
      </c>
      <c r="D8863" s="5"/>
    </row>
    <row r="8864" spans="1:4" x14ac:dyDescent="0.25">
      <c r="A8864" s="6"/>
      <c r="B8864" s="6"/>
      <c r="C8864" s="48" t="str">
        <f t="shared" ca="1" si="138"/>
        <v>_</v>
      </c>
      <c r="D8864" s="6"/>
    </row>
    <row r="8865" spans="1:4" x14ac:dyDescent="0.25">
      <c r="A8865" s="5"/>
      <c r="B8865" s="5"/>
      <c r="C8865" s="49" t="str">
        <f t="shared" ca="1" si="138"/>
        <v>_</v>
      </c>
      <c r="D8865" s="5"/>
    </row>
    <row r="8866" spans="1:4" x14ac:dyDescent="0.25">
      <c r="A8866" s="6"/>
      <c r="B8866" s="6"/>
      <c r="C8866" s="48" t="str">
        <f t="shared" ca="1" si="138"/>
        <v>_</v>
      </c>
      <c r="D8866" s="6"/>
    </row>
    <row r="8867" spans="1:4" x14ac:dyDescent="0.25">
      <c r="A8867" s="5"/>
      <c r="B8867" s="5"/>
      <c r="C8867" s="49" t="str">
        <f t="shared" ca="1" si="138"/>
        <v>_</v>
      </c>
      <c r="D8867" s="5"/>
    </row>
    <row r="8868" spans="1:4" x14ac:dyDescent="0.25">
      <c r="A8868" s="6"/>
      <c r="B8868" s="6"/>
      <c r="C8868" s="48" t="str">
        <f t="shared" ca="1" si="138"/>
        <v>_</v>
      </c>
      <c r="D8868" s="6"/>
    </row>
    <row r="8869" spans="1:4" x14ac:dyDescent="0.25">
      <c r="A8869" s="5"/>
      <c r="B8869" s="5"/>
      <c r="C8869" s="49" t="str">
        <f t="shared" ca="1" si="138"/>
        <v>_</v>
      </c>
      <c r="D8869" s="5"/>
    </row>
    <row r="8870" spans="1:4" x14ac:dyDescent="0.25">
      <c r="A8870" s="6"/>
      <c r="B8870" s="6"/>
      <c r="C8870" s="48" t="str">
        <f t="shared" ca="1" si="138"/>
        <v>_</v>
      </c>
      <c r="D8870" s="6"/>
    </row>
    <row r="8871" spans="1:4" x14ac:dyDescent="0.25">
      <c r="A8871" s="5"/>
      <c r="B8871" s="5"/>
      <c r="C8871" s="49" t="str">
        <f t="shared" ca="1" si="138"/>
        <v>_</v>
      </c>
      <c r="D8871" s="5"/>
    </row>
    <row r="8872" spans="1:4" x14ac:dyDescent="0.25">
      <c r="A8872" s="6"/>
      <c r="B8872" s="6"/>
      <c r="C8872" s="48" t="str">
        <f t="shared" ca="1" si="138"/>
        <v>_</v>
      </c>
      <c r="D8872" s="6"/>
    </row>
    <row r="8873" spans="1:4" x14ac:dyDescent="0.25">
      <c r="A8873" s="5"/>
      <c r="B8873" s="5"/>
      <c r="C8873" s="49" t="str">
        <f t="shared" ca="1" si="138"/>
        <v>_</v>
      </c>
      <c r="D8873" s="5"/>
    </row>
    <row r="8874" spans="1:4" x14ac:dyDescent="0.25">
      <c r="A8874" s="6"/>
      <c r="B8874" s="6"/>
      <c r="C8874" s="48" t="str">
        <f t="shared" ca="1" si="138"/>
        <v>_</v>
      </c>
      <c r="D8874" s="6"/>
    </row>
    <row r="8875" spans="1:4" x14ac:dyDescent="0.25">
      <c r="A8875" s="5"/>
      <c r="B8875" s="5"/>
      <c r="C8875" s="49" t="str">
        <f t="shared" ca="1" si="138"/>
        <v>_</v>
      </c>
      <c r="D8875" s="5"/>
    </row>
    <row r="8876" spans="1:4" x14ac:dyDescent="0.25">
      <c r="A8876" s="6"/>
      <c r="B8876" s="6"/>
      <c r="C8876" s="48" t="str">
        <f t="shared" ca="1" si="138"/>
        <v>_</v>
      </c>
      <c r="D8876" s="6"/>
    </row>
    <row r="8877" spans="1:4" x14ac:dyDescent="0.25">
      <c r="A8877" s="5"/>
      <c r="B8877" s="5"/>
      <c r="C8877" s="49" t="str">
        <f t="shared" ca="1" si="138"/>
        <v>_</v>
      </c>
      <c r="D8877" s="5"/>
    </row>
    <row r="8878" spans="1:4" x14ac:dyDescent="0.25">
      <c r="A8878" s="6"/>
      <c r="B8878" s="6"/>
      <c r="C8878" s="48" t="str">
        <f t="shared" ca="1" si="138"/>
        <v>_</v>
      </c>
      <c r="D8878" s="6"/>
    </row>
    <row r="8879" spans="1:4" x14ac:dyDescent="0.25">
      <c r="A8879" s="5"/>
      <c r="B8879" s="5"/>
      <c r="C8879" s="49" t="str">
        <f t="shared" ca="1" si="138"/>
        <v>_</v>
      </c>
      <c r="D8879" s="5"/>
    </row>
    <row r="8880" spans="1:4" x14ac:dyDescent="0.25">
      <c r="A8880" s="6"/>
      <c r="B8880" s="6"/>
      <c r="C8880" s="48" t="str">
        <f t="shared" ca="1" si="138"/>
        <v>_</v>
      </c>
      <c r="D8880" s="6"/>
    </row>
    <row r="8881" spans="1:4" x14ac:dyDescent="0.25">
      <c r="A8881" s="5"/>
      <c r="B8881" s="5"/>
      <c r="C8881" s="49" t="str">
        <f t="shared" ca="1" si="138"/>
        <v>_</v>
      </c>
      <c r="D8881" s="5"/>
    </row>
    <row r="8882" spans="1:4" x14ac:dyDescent="0.25">
      <c r="A8882" s="6"/>
      <c r="B8882" s="6"/>
      <c r="C8882" s="48" t="str">
        <f t="shared" ca="1" si="138"/>
        <v>_</v>
      </c>
      <c r="D8882" s="6"/>
    </row>
    <row r="8883" spans="1:4" x14ac:dyDescent="0.25">
      <c r="A8883" s="5"/>
      <c r="B8883" s="5"/>
      <c r="C8883" s="49" t="str">
        <f t="shared" ca="1" si="138"/>
        <v>_</v>
      </c>
      <c r="D8883" s="5"/>
    </row>
    <row r="8884" spans="1:4" x14ac:dyDescent="0.25">
      <c r="A8884" s="6"/>
      <c r="B8884" s="6"/>
      <c r="C8884" s="48" t="str">
        <f t="shared" ca="1" si="138"/>
        <v>_</v>
      </c>
      <c r="D8884" s="6"/>
    </row>
    <row r="8885" spans="1:4" x14ac:dyDescent="0.25">
      <c r="A8885" s="5"/>
      <c r="B8885" s="5"/>
      <c r="C8885" s="49" t="str">
        <f t="shared" ca="1" si="138"/>
        <v>_</v>
      </c>
      <c r="D8885" s="5"/>
    </row>
    <row r="8886" spans="1:4" x14ac:dyDescent="0.25">
      <c r="A8886" s="6"/>
      <c r="B8886" s="6"/>
      <c r="C8886" s="48" t="str">
        <f t="shared" ca="1" si="138"/>
        <v>_</v>
      </c>
      <c r="D8886" s="6"/>
    </row>
    <row r="8887" spans="1:4" x14ac:dyDescent="0.25">
      <c r="A8887" s="5"/>
      <c r="B8887" s="5"/>
      <c r="C8887" s="49" t="str">
        <f t="shared" ca="1" si="138"/>
        <v>_</v>
      </c>
      <c r="D8887" s="5"/>
    </row>
    <row r="8888" spans="1:4" x14ac:dyDescent="0.25">
      <c r="A8888" s="6"/>
      <c r="B8888" s="6"/>
      <c r="C8888" s="48" t="str">
        <f t="shared" ca="1" si="138"/>
        <v>_</v>
      </c>
      <c r="D8888" s="6"/>
    </row>
    <row r="8889" spans="1:4" x14ac:dyDescent="0.25">
      <c r="A8889" s="5"/>
      <c r="B8889" s="5"/>
      <c r="C8889" s="49" t="str">
        <f t="shared" ca="1" si="138"/>
        <v>_</v>
      </c>
      <c r="D8889" s="5"/>
    </row>
    <row r="8890" spans="1:4" x14ac:dyDescent="0.25">
      <c r="A8890" s="6"/>
      <c r="B8890" s="6"/>
      <c r="C8890" s="48" t="str">
        <f t="shared" ca="1" si="138"/>
        <v>_</v>
      </c>
      <c r="D8890" s="6"/>
    </row>
    <row r="8891" spans="1:4" x14ac:dyDescent="0.25">
      <c r="A8891" s="5"/>
      <c r="B8891" s="5"/>
      <c r="C8891" s="49" t="str">
        <f t="shared" ca="1" si="138"/>
        <v>_</v>
      </c>
      <c r="D8891" s="5"/>
    </row>
    <row r="8892" spans="1:4" x14ac:dyDescent="0.25">
      <c r="A8892" s="6"/>
      <c r="B8892" s="6"/>
      <c r="C8892" s="48" t="str">
        <f t="shared" ca="1" si="138"/>
        <v>_</v>
      </c>
      <c r="D8892" s="6"/>
    </row>
    <row r="8893" spans="1:4" x14ac:dyDescent="0.25">
      <c r="A8893" s="5"/>
      <c r="B8893" s="5"/>
      <c r="C8893" s="49" t="str">
        <f t="shared" ca="1" si="138"/>
        <v>_</v>
      </c>
      <c r="D8893" s="5"/>
    </row>
    <row r="8894" spans="1:4" x14ac:dyDescent="0.25">
      <c r="A8894" s="6"/>
      <c r="B8894" s="6"/>
      <c r="C8894" s="48" t="str">
        <f t="shared" ca="1" si="138"/>
        <v>_</v>
      </c>
      <c r="D8894" s="6"/>
    </row>
    <row r="8895" spans="1:4" x14ac:dyDescent="0.25">
      <c r="A8895" s="5"/>
      <c r="B8895" s="5"/>
      <c r="C8895" s="49" t="str">
        <f t="shared" ca="1" si="138"/>
        <v>_</v>
      </c>
      <c r="D8895" s="5"/>
    </row>
    <row r="8896" spans="1:4" x14ac:dyDescent="0.25">
      <c r="A8896" s="6"/>
      <c r="B8896" s="6"/>
      <c r="C8896" s="48" t="str">
        <f t="shared" ca="1" si="138"/>
        <v>_</v>
      </c>
      <c r="D8896" s="6"/>
    </row>
    <row r="8897" spans="1:4" x14ac:dyDescent="0.25">
      <c r="A8897" s="5"/>
      <c r="B8897" s="5"/>
      <c r="C8897" s="49" t="str">
        <f t="shared" ca="1" si="138"/>
        <v>_</v>
      </c>
      <c r="D8897" s="5"/>
    </row>
    <row r="8898" spans="1:4" x14ac:dyDescent="0.25">
      <c r="A8898" s="6"/>
      <c r="B8898" s="6"/>
      <c r="C8898" s="48" t="str">
        <f t="shared" ca="1" si="138"/>
        <v>_</v>
      </c>
      <c r="D8898" s="6"/>
    </row>
    <row r="8899" spans="1:4" x14ac:dyDescent="0.25">
      <c r="A8899" s="5"/>
      <c r="B8899" s="5"/>
      <c r="C8899" s="49" t="str">
        <f t="shared" ca="1" si="138"/>
        <v>_</v>
      </c>
      <c r="D8899" s="5"/>
    </row>
    <row r="8900" spans="1:4" x14ac:dyDescent="0.25">
      <c r="A8900" s="6"/>
      <c r="B8900" s="6"/>
      <c r="C8900" s="48" t="str">
        <f t="shared" ref="C8900:C8963" ca="1" si="139">INDIRECT("A"&amp;ROW())&amp;"_"&amp;INDIRECT("B"&amp;ROW())</f>
        <v>_</v>
      </c>
      <c r="D8900" s="6"/>
    </row>
    <row r="8901" spans="1:4" x14ac:dyDescent="0.25">
      <c r="A8901" s="5"/>
      <c r="B8901" s="5"/>
      <c r="C8901" s="49" t="str">
        <f t="shared" ca="1" si="139"/>
        <v>_</v>
      </c>
      <c r="D8901" s="5"/>
    </row>
    <row r="8902" spans="1:4" x14ac:dyDescent="0.25">
      <c r="A8902" s="6"/>
      <c r="B8902" s="6"/>
      <c r="C8902" s="48" t="str">
        <f t="shared" ca="1" si="139"/>
        <v>_</v>
      </c>
      <c r="D8902" s="6"/>
    </row>
    <row r="8903" spans="1:4" x14ac:dyDescent="0.25">
      <c r="A8903" s="5"/>
      <c r="B8903" s="5"/>
      <c r="C8903" s="49" t="str">
        <f t="shared" ca="1" si="139"/>
        <v>_</v>
      </c>
      <c r="D8903" s="5"/>
    </row>
    <row r="8904" spans="1:4" x14ac:dyDescent="0.25">
      <c r="A8904" s="6"/>
      <c r="B8904" s="6"/>
      <c r="C8904" s="48" t="str">
        <f t="shared" ca="1" si="139"/>
        <v>_</v>
      </c>
      <c r="D8904" s="6"/>
    </row>
    <row r="8905" spans="1:4" x14ac:dyDescent="0.25">
      <c r="A8905" s="5"/>
      <c r="B8905" s="5"/>
      <c r="C8905" s="49" t="str">
        <f t="shared" ca="1" si="139"/>
        <v>_</v>
      </c>
      <c r="D8905" s="5"/>
    </row>
    <row r="8906" spans="1:4" x14ac:dyDescent="0.25">
      <c r="A8906" s="6"/>
      <c r="B8906" s="6"/>
      <c r="C8906" s="48" t="str">
        <f t="shared" ca="1" si="139"/>
        <v>_</v>
      </c>
      <c r="D8906" s="6"/>
    </row>
    <row r="8907" spans="1:4" x14ac:dyDescent="0.25">
      <c r="A8907" s="5"/>
      <c r="B8907" s="5"/>
      <c r="C8907" s="49" t="str">
        <f t="shared" ca="1" si="139"/>
        <v>_</v>
      </c>
      <c r="D8907" s="5"/>
    </row>
    <row r="8908" spans="1:4" x14ac:dyDescent="0.25">
      <c r="A8908" s="6"/>
      <c r="B8908" s="6"/>
      <c r="C8908" s="48" t="str">
        <f t="shared" ca="1" si="139"/>
        <v>_</v>
      </c>
      <c r="D8908" s="6"/>
    </row>
    <row r="8909" spans="1:4" x14ac:dyDescent="0.25">
      <c r="A8909" s="5"/>
      <c r="B8909" s="5"/>
      <c r="C8909" s="49" t="str">
        <f t="shared" ca="1" si="139"/>
        <v>_</v>
      </c>
      <c r="D8909" s="5"/>
    </row>
    <row r="8910" spans="1:4" x14ac:dyDescent="0.25">
      <c r="A8910" s="6"/>
      <c r="B8910" s="6"/>
      <c r="C8910" s="48" t="str">
        <f t="shared" ca="1" si="139"/>
        <v>_</v>
      </c>
      <c r="D8910" s="6"/>
    </row>
    <row r="8911" spans="1:4" x14ac:dyDescent="0.25">
      <c r="A8911" s="5"/>
      <c r="B8911" s="5"/>
      <c r="C8911" s="49" t="str">
        <f t="shared" ca="1" si="139"/>
        <v>_</v>
      </c>
      <c r="D8911" s="5"/>
    </row>
    <row r="8912" spans="1:4" x14ac:dyDescent="0.25">
      <c r="A8912" s="6"/>
      <c r="B8912" s="6"/>
      <c r="C8912" s="48" t="str">
        <f t="shared" ca="1" si="139"/>
        <v>_</v>
      </c>
      <c r="D8912" s="6"/>
    </row>
    <row r="8913" spans="1:4" x14ac:dyDescent="0.25">
      <c r="A8913" s="5"/>
      <c r="B8913" s="5"/>
      <c r="C8913" s="49" t="str">
        <f t="shared" ca="1" si="139"/>
        <v>_</v>
      </c>
      <c r="D8913" s="5"/>
    </row>
    <row r="8914" spans="1:4" x14ac:dyDescent="0.25">
      <c r="A8914" s="6"/>
      <c r="B8914" s="6"/>
      <c r="C8914" s="48" t="str">
        <f t="shared" ca="1" si="139"/>
        <v>_</v>
      </c>
      <c r="D8914" s="6"/>
    </row>
    <row r="8915" spans="1:4" x14ac:dyDescent="0.25">
      <c r="A8915" s="5"/>
      <c r="B8915" s="5"/>
      <c r="C8915" s="49" t="str">
        <f t="shared" ca="1" si="139"/>
        <v>_</v>
      </c>
      <c r="D8915" s="5"/>
    </row>
    <row r="8916" spans="1:4" x14ac:dyDescent="0.25">
      <c r="A8916" s="6"/>
      <c r="B8916" s="6"/>
      <c r="C8916" s="48" t="str">
        <f t="shared" ca="1" si="139"/>
        <v>_</v>
      </c>
      <c r="D8916" s="6"/>
    </row>
    <row r="8917" spans="1:4" x14ac:dyDescent="0.25">
      <c r="A8917" s="5"/>
      <c r="B8917" s="5"/>
      <c r="C8917" s="49" t="str">
        <f t="shared" ca="1" si="139"/>
        <v>_</v>
      </c>
      <c r="D8917" s="5"/>
    </row>
    <row r="8918" spans="1:4" x14ac:dyDescent="0.25">
      <c r="A8918" s="6"/>
      <c r="B8918" s="6"/>
      <c r="C8918" s="48" t="str">
        <f t="shared" ca="1" si="139"/>
        <v>_</v>
      </c>
      <c r="D8918" s="6"/>
    </row>
    <row r="8919" spans="1:4" x14ac:dyDescent="0.25">
      <c r="A8919" s="5"/>
      <c r="B8919" s="5"/>
      <c r="C8919" s="49" t="str">
        <f t="shared" ca="1" si="139"/>
        <v>_</v>
      </c>
      <c r="D8919" s="5"/>
    </row>
    <row r="8920" spans="1:4" x14ac:dyDescent="0.25">
      <c r="A8920" s="6"/>
      <c r="B8920" s="6"/>
      <c r="C8920" s="48" t="str">
        <f t="shared" ca="1" si="139"/>
        <v>_</v>
      </c>
      <c r="D8920" s="6"/>
    </row>
    <row r="8921" spans="1:4" x14ac:dyDescent="0.25">
      <c r="A8921" s="5"/>
      <c r="B8921" s="5"/>
      <c r="C8921" s="49" t="str">
        <f t="shared" ca="1" si="139"/>
        <v>_</v>
      </c>
      <c r="D8921" s="5"/>
    </row>
    <row r="8922" spans="1:4" x14ac:dyDescent="0.25">
      <c r="A8922" s="6"/>
      <c r="B8922" s="6"/>
      <c r="C8922" s="48" t="str">
        <f t="shared" ca="1" si="139"/>
        <v>_</v>
      </c>
      <c r="D8922" s="6"/>
    </row>
    <row r="8923" spans="1:4" x14ac:dyDescent="0.25">
      <c r="A8923" s="5"/>
      <c r="B8923" s="5"/>
      <c r="C8923" s="49" t="str">
        <f t="shared" ca="1" si="139"/>
        <v>_</v>
      </c>
      <c r="D8923" s="5"/>
    </row>
    <row r="8924" spans="1:4" x14ac:dyDescent="0.25">
      <c r="A8924" s="6"/>
      <c r="B8924" s="6"/>
      <c r="C8924" s="48" t="str">
        <f t="shared" ca="1" si="139"/>
        <v>_</v>
      </c>
      <c r="D8924" s="6"/>
    </row>
    <row r="8925" spans="1:4" x14ac:dyDescent="0.25">
      <c r="A8925" s="5"/>
      <c r="B8925" s="5"/>
      <c r="C8925" s="49" t="str">
        <f t="shared" ca="1" si="139"/>
        <v>_</v>
      </c>
      <c r="D8925" s="5"/>
    </row>
    <row r="8926" spans="1:4" x14ac:dyDescent="0.25">
      <c r="A8926" s="6"/>
      <c r="B8926" s="6"/>
      <c r="C8926" s="48" t="str">
        <f t="shared" ca="1" si="139"/>
        <v>_</v>
      </c>
      <c r="D8926" s="6"/>
    </row>
    <row r="8927" spans="1:4" x14ac:dyDescent="0.25">
      <c r="A8927" s="5"/>
      <c r="B8927" s="5"/>
      <c r="C8927" s="49" t="str">
        <f t="shared" ca="1" si="139"/>
        <v>_</v>
      </c>
      <c r="D8927" s="5"/>
    </row>
    <row r="8928" spans="1:4" x14ac:dyDescent="0.25">
      <c r="A8928" s="6"/>
      <c r="B8928" s="6"/>
      <c r="C8928" s="48" t="str">
        <f t="shared" ca="1" si="139"/>
        <v>_</v>
      </c>
      <c r="D8928" s="6"/>
    </row>
    <row r="8929" spans="1:4" x14ac:dyDescent="0.25">
      <c r="A8929" s="5"/>
      <c r="B8929" s="5"/>
      <c r="C8929" s="49" t="str">
        <f t="shared" ca="1" si="139"/>
        <v>_</v>
      </c>
      <c r="D8929" s="5"/>
    </row>
    <row r="8930" spans="1:4" x14ac:dyDescent="0.25">
      <c r="A8930" s="6"/>
      <c r="B8930" s="6"/>
      <c r="C8930" s="48" t="str">
        <f t="shared" ca="1" si="139"/>
        <v>_</v>
      </c>
      <c r="D8930" s="6"/>
    </row>
    <row r="8931" spans="1:4" x14ac:dyDescent="0.25">
      <c r="A8931" s="5"/>
      <c r="B8931" s="5"/>
      <c r="C8931" s="49" t="str">
        <f t="shared" ca="1" si="139"/>
        <v>_</v>
      </c>
      <c r="D8931" s="5"/>
    </row>
    <row r="8932" spans="1:4" x14ac:dyDescent="0.25">
      <c r="A8932" s="6"/>
      <c r="B8932" s="6"/>
      <c r="C8932" s="48" t="str">
        <f t="shared" ca="1" si="139"/>
        <v>_</v>
      </c>
      <c r="D8932" s="6"/>
    </row>
    <row r="8933" spans="1:4" x14ac:dyDescent="0.25">
      <c r="A8933" s="5"/>
      <c r="B8933" s="5"/>
      <c r="C8933" s="49" t="str">
        <f t="shared" ca="1" si="139"/>
        <v>_</v>
      </c>
      <c r="D8933" s="5"/>
    </row>
    <row r="8934" spans="1:4" x14ac:dyDescent="0.25">
      <c r="A8934" s="6"/>
      <c r="B8934" s="6"/>
      <c r="C8934" s="48" t="str">
        <f t="shared" ca="1" si="139"/>
        <v>_</v>
      </c>
      <c r="D8934" s="6"/>
    </row>
    <row r="8935" spans="1:4" x14ac:dyDescent="0.25">
      <c r="A8935" s="5"/>
      <c r="B8935" s="5"/>
      <c r="C8935" s="49" t="str">
        <f t="shared" ca="1" si="139"/>
        <v>_</v>
      </c>
      <c r="D8935" s="5"/>
    </row>
    <row r="8936" spans="1:4" x14ac:dyDescent="0.25">
      <c r="A8936" s="6"/>
      <c r="B8936" s="6"/>
      <c r="C8936" s="48" t="str">
        <f t="shared" ca="1" si="139"/>
        <v>_</v>
      </c>
      <c r="D8936" s="6"/>
    </row>
    <row r="8937" spans="1:4" x14ac:dyDescent="0.25">
      <c r="A8937" s="5"/>
      <c r="B8937" s="5"/>
      <c r="C8937" s="49" t="str">
        <f t="shared" ca="1" si="139"/>
        <v>_</v>
      </c>
      <c r="D8937" s="5"/>
    </row>
    <row r="8938" spans="1:4" x14ac:dyDescent="0.25">
      <c r="A8938" s="6"/>
      <c r="B8938" s="6"/>
      <c r="C8938" s="48" t="str">
        <f t="shared" ca="1" si="139"/>
        <v>_</v>
      </c>
      <c r="D8938" s="6"/>
    </row>
    <row r="8939" spans="1:4" x14ac:dyDescent="0.25">
      <c r="A8939" s="5"/>
      <c r="B8939" s="5"/>
      <c r="C8939" s="49" t="str">
        <f t="shared" ca="1" si="139"/>
        <v>_</v>
      </c>
      <c r="D8939" s="5"/>
    </row>
    <row r="8940" spans="1:4" x14ac:dyDescent="0.25">
      <c r="A8940" s="6"/>
      <c r="B8940" s="6"/>
      <c r="C8940" s="48" t="str">
        <f t="shared" ca="1" si="139"/>
        <v>_</v>
      </c>
      <c r="D8940" s="6"/>
    </row>
    <row r="8941" spans="1:4" x14ac:dyDescent="0.25">
      <c r="A8941" s="5"/>
      <c r="B8941" s="5"/>
      <c r="C8941" s="49" t="str">
        <f t="shared" ca="1" si="139"/>
        <v>_</v>
      </c>
      <c r="D8941" s="5"/>
    </row>
    <row r="8942" spans="1:4" x14ac:dyDescent="0.25">
      <c r="A8942" s="6"/>
      <c r="B8942" s="6"/>
      <c r="C8942" s="48" t="str">
        <f t="shared" ca="1" si="139"/>
        <v>_</v>
      </c>
      <c r="D8942" s="6"/>
    </row>
    <row r="8943" spans="1:4" x14ac:dyDescent="0.25">
      <c r="A8943" s="5"/>
      <c r="B8943" s="5"/>
      <c r="C8943" s="49" t="str">
        <f t="shared" ca="1" si="139"/>
        <v>_</v>
      </c>
      <c r="D8943" s="5"/>
    </row>
    <row r="8944" spans="1:4" x14ac:dyDescent="0.25">
      <c r="A8944" s="6"/>
      <c r="B8944" s="6"/>
      <c r="C8944" s="48" t="str">
        <f t="shared" ca="1" si="139"/>
        <v>_</v>
      </c>
      <c r="D8944" s="6"/>
    </row>
    <row r="8945" spans="1:4" x14ac:dyDescent="0.25">
      <c r="A8945" s="5"/>
      <c r="B8945" s="5"/>
      <c r="C8945" s="49" t="str">
        <f t="shared" ca="1" si="139"/>
        <v>_</v>
      </c>
      <c r="D8945" s="5"/>
    </row>
    <row r="8946" spans="1:4" x14ac:dyDescent="0.25">
      <c r="A8946" s="6"/>
      <c r="B8946" s="6"/>
      <c r="C8946" s="48" t="str">
        <f t="shared" ca="1" si="139"/>
        <v>_</v>
      </c>
      <c r="D8946" s="6"/>
    </row>
    <row r="8947" spans="1:4" x14ac:dyDescent="0.25">
      <c r="A8947" s="5"/>
      <c r="B8947" s="5"/>
      <c r="C8947" s="49" t="str">
        <f t="shared" ca="1" si="139"/>
        <v>_</v>
      </c>
      <c r="D8947" s="5"/>
    </row>
    <row r="8948" spans="1:4" x14ac:dyDescent="0.25">
      <c r="A8948" s="6"/>
      <c r="B8948" s="6"/>
      <c r="C8948" s="48" t="str">
        <f t="shared" ca="1" si="139"/>
        <v>_</v>
      </c>
      <c r="D8948" s="6"/>
    </row>
    <row r="8949" spans="1:4" x14ac:dyDescent="0.25">
      <c r="A8949" s="5"/>
      <c r="B8949" s="5"/>
      <c r="C8949" s="49" t="str">
        <f t="shared" ca="1" si="139"/>
        <v>_</v>
      </c>
      <c r="D8949" s="5"/>
    </row>
    <row r="8950" spans="1:4" x14ac:dyDescent="0.25">
      <c r="A8950" s="6"/>
      <c r="B8950" s="6"/>
      <c r="C8950" s="48" t="str">
        <f t="shared" ca="1" si="139"/>
        <v>_</v>
      </c>
      <c r="D8950" s="6"/>
    </row>
    <row r="8951" spans="1:4" x14ac:dyDescent="0.25">
      <c r="A8951" s="5"/>
      <c r="B8951" s="5"/>
      <c r="C8951" s="49" t="str">
        <f t="shared" ca="1" si="139"/>
        <v>_</v>
      </c>
      <c r="D8951" s="5"/>
    </row>
    <row r="8952" spans="1:4" x14ac:dyDescent="0.25">
      <c r="A8952" s="6"/>
      <c r="B8952" s="6"/>
      <c r="C8952" s="48" t="str">
        <f t="shared" ca="1" si="139"/>
        <v>_</v>
      </c>
      <c r="D8952" s="6"/>
    </row>
    <row r="8953" spans="1:4" x14ac:dyDescent="0.25">
      <c r="A8953" s="5"/>
      <c r="B8953" s="5"/>
      <c r="C8953" s="49" t="str">
        <f t="shared" ca="1" si="139"/>
        <v>_</v>
      </c>
      <c r="D8953" s="5"/>
    </row>
    <row r="8954" spans="1:4" x14ac:dyDescent="0.25">
      <c r="A8954" s="6"/>
      <c r="B8954" s="6"/>
      <c r="C8954" s="48" t="str">
        <f t="shared" ca="1" si="139"/>
        <v>_</v>
      </c>
      <c r="D8954" s="6"/>
    </row>
    <row r="8955" spans="1:4" x14ac:dyDescent="0.25">
      <c r="A8955" s="5"/>
      <c r="B8955" s="5"/>
      <c r="C8955" s="49" t="str">
        <f t="shared" ca="1" si="139"/>
        <v>_</v>
      </c>
      <c r="D8955" s="5"/>
    </row>
    <row r="8956" spans="1:4" x14ac:dyDescent="0.25">
      <c r="A8956" s="6"/>
      <c r="B8956" s="6"/>
      <c r="C8956" s="48" t="str">
        <f t="shared" ca="1" si="139"/>
        <v>_</v>
      </c>
      <c r="D8956" s="6"/>
    </row>
    <row r="8957" spans="1:4" x14ac:dyDescent="0.25">
      <c r="A8957" s="5"/>
      <c r="B8957" s="5"/>
      <c r="C8957" s="49" t="str">
        <f t="shared" ca="1" si="139"/>
        <v>_</v>
      </c>
      <c r="D8957" s="5"/>
    </row>
    <row r="8958" spans="1:4" x14ac:dyDescent="0.25">
      <c r="A8958" s="6"/>
      <c r="B8958" s="6"/>
      <c r="C8958" s="48" t="str">
        <f t="shared" ca="1" si="139"/>
        <v>_</v>
      </c>
      <c r="D8958" s="6"/>
    </row>
    <row r="8959" spans="1:4" x14ac:dyDescent="0.25">
      <c r="A8959" s="5"/>
      <c r="B8959" s="5"/>
      <c r="C8959" s="49" t="str">
        <f t="shared" ca="1" si="139"/>
        <v>_</v>
      </c>
      <c r="D8959" s="5"/>
    </row>
    <row r="8960" spans="1:4" x14ac:dyDescent="0.25">
      <c r="A8960" s="6"/>
      <c r="B8960" s="6"/>
      <c r="C8960" s="48" t="str">
        <f t="shared" ca="1" si="139"/>
        <v>_</v>
      </c>
      <c r="D8960" s="6"/>
    </row>
    <row r="8961" spans="1:4" x14ac:dyDescent="0.25">
      <c r="A8961" s="5"/>
      <c r="B8961" s="5"/>
      <c r="C8961" s="49" t="str">
        <f t="shared" ca="1" si="139"/>
        <v>_</v>
      </c>
      <c r="D8961" s="5"/>
    </row>
    <row r="8962" spans="1:4" x14ac:dyDescent="0.25">
      <c r="A8962" s="6"/>
      <c r="B8962" s="6"/>
      <c r="C8962" s="48" t="str">
        <f t="shared" ca="1" si="139"/>
        <v>_</v>
      </c>
      <c r="D8962" s="6"/>
    </row>
    <row r="8963" spans="1:4" x14ac:dyDescent="0.25">
      <c r="A8963" s="5"/>
      <c r="B8963" s="5"/>
      <c r="C8963" s="49" t="str">
        <f t="shared" ca="1" si="139"/>
        <v>_</v>
      </c>
      <c r="D8963" s="5"/>
    </row>
    <row r="8964" spans="1:4" x14ac:dyDescent="0.25">
      <c r="A8964" s="6"/>
      <c r="B8964" s="6"/>
      <c r="C8964" s="48" t="str">
        <f t="shared" ref="C8964:C9027" ca="1" si="140">INDIRECT("A"&amp;ROW())&amp;"_"&amp;INDIRECT("B"&amp;ROW())</f>
        <v>_</v>
      </c>
      <c r="D8964" s="6"/>
    </row>
    <row r="8965" spans="1:4" x14ac:dyDescent="0.25">
      <c r="A8965" s="5"/>
      <c r="B8965" s="5"/>
      <c r="C8965" s="49" t="str">
        <f t="shared" ca="1" si="140"/>
        <v>_</v>
      </c>
      <c r="D8965" s="5"/>
    </row>
    <row r="8966" spans="1:4" x14ac:dyDescent="0.25">
      <c r="A8966" s="6"/>
      <c r="B8966" s="6"/>
      <c r="C8966" s="48" t="str">
        <f t="shared" ca="1" si="140"/>
        <v>_</v>
      </c>
      <c r="D8966" s="6"/>
    </row>
    <row r="8967" spans="1:4" x14ac:dyDescent="0.25">
      <c r="A8967" s="5"/>
      <c r="B8967" s="5"/>
      <c r="C8967" s="49" t="str">
        <f t="shared" ca="1" si="140"/>
        <v>_</v>
      </c>
      <c r="D8967" s="5"/>
    </row>
    <row r="8968" spans="1:4" x14ac:dyDescent="0.25">
      <c r="A8968" s="6"/>
      <c r="B8968" s="6"/>
      <c r="C8968" s="48" t="str">
        <f t="shared" ca="1" si="140"/>
        <v>_</v>
      </c>
      <c r="D8968" s="6"/>
    </row>
    <row r="8969" spans="1:4" x14ac:dyDescent="0.25">
      <c r="A8969" s="5"/>
      <c r="B8969" s="5"/>
      <c r="C8969" s="49" t="str">
        <f t="shared" ca="1" si="140"/>
        <v>_</v>
      </c>
      <c r="D8969" s="5"/>
    </row>
    <row r="8970" spans="1:4" x14ac:dyDescent="0.25">
      <c r="A8970" s="6"/>
      <c r="B8970" s="6"/>
      <c r="C8970" s="48" t="str">
        <f t="shared" ca="1" si="140"/>
        <v>_</v>
      </c>
      <c r="D8970" s="6"/>
    </row>
    <row r="8971" spans="1:4" x14ac:dyDescent="0.25">
      <c r="A8971" s="5"/>
      <c r="B8971" s="5"/>
      <c r="C8971" s="49" t="str">
        <f t="shared" ca="1" si="140"/>
        <v>_</v>
      </c>
      <c r="D8971" s="5"/>
    </row>
    <row r="8972" spans="1:4" x14ac:dyDescent="0.25">
      <c r="A8972" s="6"/>
      <c r="B8972" s="6"/>
      <c r="C8972" s="48" t="str">
        <f t="shared" ca="1" si="140"/>
        <v>_</v>
      </c>
      <c r="D8972" s="6"/>
    </row>
    <row r="8973" spans="1:4" x14ac:dyDescent="0.25">
      <c r="A8973" s="5"/>
      <c r="B8973" s="5"/>
      <c r="C8973" s="49" t="str">
        <f t="shared" ca="1" si="140"/>
        <v>_</v>
      </c>
      <c r="D8973" s="5"/>
    </row>
    <row r="8974" spans="1:4" x14ac:dyDescent="0.25">
      <c r="A8974" s="6"/>
      <c r="B8974" s="6"/>
      <c r="C8974" s="48" t="str">
        <f t="shared" ca="1" si="140"/>
        <v>_</v>
      </c>
      <c r="D8974" s="6"/>
    </row>
    <row r="8975" spans="1:4" x14ac:dyDescent="0.25">
      <c r="A8975" s="5"/>
      <c r="B8975" s="5"/>
      <c r="C8975" s="49" t="str">
        <f t="shared" ca="1" si="140"/>
        <v>_</v>
      </c>
      <c r="D8975" s="5"/>
    </row>
    <row r="8976" spans="1:4" x14ac:dyDescent="0.25">
      <c r="A8976" s="6"/>
      <c r="B8976" s="6"/>
      <c r="C8976" s="48" t="str">
        <f t="shared" ca="1" si="140"/>
        <v>_</v>
      </c>
      <c r="D8976" s="6"/>
    </row>
    <row r="8977" spans="1:4" x14ac:dyDescent="0.25">
      <c r="A8977" s="5"/>
      <c r="B8977" s="5"/>
      <c r="C8977" s="49" t="str">
        <f t="shared" ca="1" si="140"/>
        <v>_</v>
      </c>
      <c r="D8977" s="5"/>
    </row>
    <row r="8978" spans="1:4" x14ac:dyDescent="0.25">
      <c r="A8978" s="6"/>
      <c r="B8978" s="6"/>
      <c r="C8978" s="48" t="str">
        <f t="shared" ca="1" si="140"/>
        <v>_</v>
      </c>
      <c r="D8978" s="6"/>
    </row>
    <row r="8979" spans="1:4" x14ac:dyDescent="0.25">
      <c r="A8979" s="5"/>
      <c r="B8979" s="5"/>
      <c r="C8979" s="49" t="str">
        <f t="shared" ca="1" si="140"/>
        <v>_</v>
      </c>
      <c r="D8979" s="5"/>
    </row>
    <row r="8980" spans="1:4" x14ac:dyDescent="0.25">
      <c r="A8980" s="6"/>
      <c r="B8980" s="6"/>
      <c r="C8980" s="48" t="str">
        <f t="shared" ca="1" si="140"/>
        <v>_</v>
      </c>
      <c r="D8980" s="6"/>
    </row>
    <row r="8981" spans="1:4" x14ac:dyDescent="0.25">
      <c r="A8981" s="5"/>
      <c r="B8981" s="5"/>
      <c r="C8981" s="49" t="str">
        <f t="shared" ca="1" si="140"/>
        <v>_</v>
      </c>
      <c r="D8981" s="5"/>
    </row>
    <row r="8982" spans="1:4" x14ac:dyDescent="0.25">
      <c r="A8982" s="6"/>
      <c r="B8982" s="6"/>
      <c r="C8982" s="48" t="str">
        <f t="shared" ca="1" si="140"/>
        <v>_</v>
      </c>
      <c r="D8982" s="6"/>
    </row>
    <row r="8983" spans="1:4" x14ac:dyDescent="0.25">
      <c r="A8983" s="5"/>
      <c r="B8983" s="5"/>
      <c r="C8983" s="49" t="str">
        <f t="shared" ca="1" si="140"/>
        <v>_</v>
      </c>
      <c r="D8983" s="5"/>
    </row>
    <row r="8984" spans="1:4" x14ac:dyDescent="0.25">
      <c r="A8984" s="6"/>
      <c r="B8984" s="6"/>
      <c r="C8984" s="48" t="str">
        <f t="shared" ca="1" si="140"/>
        <v>_</v>
      </c>
      <c r="D8984" s="6"/>
    </row>
    <row r="8985" spans="1:4" x14ac:dyDescent="0.25">
      <c r="A8985" s="5"/>
      <c r="B8985" s="5"/>
      <c r="C8985" s="49" t="str">
        <f t="shared" ca="1" si="140"/>
        <v>_</v>
      </c>
      <c r="D8985" s="5"/>
    </row>
    <row r="8986" spans="1:4" x14ac:dyDescent="0.25">
      <c r="A8986" s="6"/>
      <c r="B8986" s="6"/>
      <c r="C8986" s="48" t="str">
        <f t="shared" ca="1" si="140"/>
        <v>_</v>
      </c>
      <c r="D8986" s="6"/>
    </row>
    <row r="8987" spans="1:4" x14ac:dyDescent="0.25">
      <c r="A8987" s="5"/>
      <c r="B8987" s="5"/>
      <c r="C8987" s="49" t="str">
        <f t="shared" ca="1" si="140"/>
        <v>_</v>
      </c>
      <c r="D8987" s="5"/>
    </row>
    <row r="8988" spans="1:4" x14ac:dyDescent="0.25">
      <c r="A8988" s="6"/>
      <c r="B8988" s="6"/>
      <c r="C8988" s="48" t="str">
        <f t="shared" ca="1" si="140"/>
        <v>_</v>
      </c>
      <c r="D8988" s="6"/>
    </row>
    <row r="8989" spans="1:4" x14ac:dyDescent="0.25">
      <c r="A8989" s="5"/>
      <c r="B8989" s="5"/>
      <c r="C8989" s="49" t="str">
        <f t="shared" ca="1" si="140"/>
        <v>_</v>
      </c>
      <c r="D8989" s="5"/>
    </row>
    <row r="8990" spans="1:4" x14ac:dyDescent="0.25">
      <c r="A8990" s="6"/>
      <c r="B8990" s="6"/>
      <c r="C8990" s="48" t="str">
        <f t="shared" ca="1" si="140"/>
        <v>_</v>
      </c>
      <c r="D8990" s="6"/>
    </row>
    <row r="8991" spans="1:4" x14ac:dyDescent="0.25">
      <c r="A8991" s="5"/>
      <c r="B8991" s="5"/>
      <c r="C8991" s="49" t="str">
        <f t="shared" ca="1" si="140"/>
        <v>_</v>
      </c>
      <c r="D8991" s="5"/>
    </row>
    <row r="8992" spans="1:4" x14ac:dyDescent="0.25">
      <c r="A8992" s="6"/>
      <c r="B8992" s="6"/>
      <c r="C8992" s="48" t="str">
        <f t="shared" ca="1" si="140"/>
        <v>_</v>
      </c>
      <c r="D8992" s="6"/>
    </row>
    <row r="8993" spans="1:4" x14ac:dyDescent="0.25">
      <c r="A8993" s="5"/>
      <c r="B8993" s="5"/>
      <c r="C8993" s="49" t="str">
        <f t="shared" ca="1" si="140"/>
        <v>_</v>
      </c>
      <c r="D8993" s="5"/>
    </row>
    <row r="8994" spans="1:4" x14ac:dyDescent="0.25">
      <c r="A8994" s="6"/>
      <c r="B8994" s="6"/>
      <c r="C8994" s="48" t="str">
        <f t="shared" ca="1" si="140"/>
        <v>_</v>
      </c>
      <c r="D8994" s="6"/>
    </row>
    <row r="8995" spans="1:4" x14ac:dyDescent="0.25">
      <c r="A8995" s="5"/>
      <c r="B8995" s="5"/>
      <c r="C8995" s="49" t="str">
        <f t="shared" ca="1" si="140"/>
        <v>_</v>
      </c>
      <c r="D8995" s="5"/>
    </row>
    <row r="8996" spans="1:4" x14ac:dyDescent="0.25">
      <c r="A8996" s="6"/>
      <c r="B8996" s="6"/>
      <c r="C8996" s="48" t="str">
        <f t="shared" ca="1" si="140"/>
        <v>_</v>
      </c>
      <c r="D8996" s="6"/>
    </row>
    <row r="8997" spans="1:4" x14ac:dyDescent="0.25">
      <c r="A8997" s="5"/>
      <c r="B8997" s="5"/>
      <c r="C8997" s="49" t="str">
        <f t="shared" ca="1" si="140"/>
        <v>_</v>
      </c>
      <c r="D8997" s="5"/>
    </row>
    <row r="8998" spans="1:4" x14ac:dyDescent="0.25">
      <c r="A8998" s="6"/>
      <c r="B8998" s="6"/>
      <c r="C8998" s="48" t="str">
        <f t="shared" ca="1" si="140"/>
        <v>_</v>
      </c>
      <c r="D8998" s="6"/>
    </row>
    <row r="8999" spans="1:4" x14ac:dyDescent="0.25">
      <c r="A8999" s="5"/>
      <c r="B8999" s="5"/>
      <c r="C8999" s="49" t="str">
        <f t="shared" ca="1" si="140"/>
        <v>_</v>
      </c>
      <c r="D8999" s="5"/>
    </row>
    <row r="9000" spans="1:4" x14ac:dyDescent="0.25">
      <c r="A9000" s="6"/>
      <c r="B9000" s="6"/>
      <c r="C9000" s="48" t="str">
        <f t="shared" ca="1" si="140"/>
        <v>_</v>
      </c>
      <c r="D9000" s="6"/>
    </row>
    <row r="9001" spans="1:4" x14ac:dyDescent="0.25">
      <c r="A9001" s="5"/>
      <c r="B9001" s="5"/>
      <c r="C9001" s="49" t="str">
        <f t="shared" ca="1" si="140"/>
        <v>_</v>
      </c>
      <c r="D9001" s="5"/>
    </row>
    <row r="9002" spans="1:4" x14ac:dyDescent="0.25">
      <c r="A9002" s="6"/>
      <c r="B9002" s="6"/>
      <c r="C9002" s="48" t="str">
        <f t="shared" ca="1" si="140"/>
        <v>_</v>
      </c>
      <c r="D9002" s="6"/>
    </row>
    <row r="9003" spans="1:4" x14ac:dyDescent="0.25">
      <c r="A9003" s="5"/>
      <c r="B9003" s="5"/>
      <c r="C9003" s="49" t="str">
        <f t="shared" ca="1" si="140"/>
        <v>_</v>
      </c>
      <c r="D9003" s="5"/>
    </row>
    <row r="9004" spans="1:4" x14ac:dyDescent="0.25">
      <c r="A9004" s="6"/>
      <c r="B9004" s="6"/>
      <c r="C9004" s="48" t="str">
        <f t="shared" ca="1" si="140"/>
        <v>_</v>
      </c>
      <c r="D9004" s="6"/>
    </row>
    <row r="9005" spans="1:4" x14ac:dyDescent="0.25">
      <c r="A9005" s="5"/>
      <c r="B9005" s="5"/>
      <c r="C9005" s="49" t="str">
        <f t="shared" ca="1" si="140"/>
        <v>_</v>
      </c>
      <c r="D9005" s="5"/>
    </row>
    <row r="9006" spans="1:4" x14ac:dyDescent="0.25">
      <c r="A9006" s="6"/>
      <c r="B9006" s="6"/>
      <c r="C9006" s="48" t="str">
        <f t="shared" ca="1" si="140"/>
        <v>_</v>
      </c>
      <c r="D9006" s="6"/>
    </row>
    <row r="9007" spans="1:4" x14ac:dyDescent="0.25">
      <c r="A9007" s="5"/>
      <c r="B9007" s="5"/>
      <c r="C9007" s="49" t="str">
        <f t="shared" ca="1" si="140"/>
        <v>_</v>
      </c>
      <c r="D9007" s="5"/>
    </row>
    <row r="9008" spans="1:4" x14ac:dyDescent="0.25">
      <c r="A9008" s="6"/>
      <c r="B9008" s="6"/>
      <c r="C9008" s="48" t="str">
        <f t="shared" ca="1" si="140"/>
        <v>_</v>
      </c>
      <c r="D9008" s="6"/>
    </row>
    <row r="9009" spans="1:4" x14ac:dyDescent="0.25">
      <c r="A9009" s="5"/>
      <c r="B9009" s="5"/>
      <c r="C9009" s="49" t="str">
        <f t="shared" ca="1" si="140"/>
        <v>_</v>
      </c>
      <c r="D9009" s="5"/>
    </row>
    <row r="9010" spans="1:4" x14ac:dyDescent="0.25">
      <c r="A9010" s="6"/>
      <c r="B9010" s="6"/>
      <c r="C9010" s="48" t="str">
        <f t="shared" ca="1" si="140"/>
        <v>_</v>
      </c>
      <c r="D9010" s="6"/>
    </row>
    <row r="9011" spans="1:4" x14ac:dyDescent="0.25">
      <c r="A9011" s="5"/>
      <c r="B9011" s="5"/>
      <c r="C9011" s="49" t="str">
        <f t="shared" ca="1" si="140"/>
        <v>_</v>
      </c>
      <c r="D9011" s="5"/>
    </row>
    <row r="9012" spans="1:4" x14ac:dyDescent="0.25">
      <c r="A9012" s="6"/>
      <c r="B9012" s="6"/>
      <c r="C9012" s="48" t="str">
        <f t="shared" ca="1" si="140"/>
        <v>_</v>
      </c>
      <c r="D9012" s="6"/>
    </row>
    <row r="9013" spans="1:4" x14ac:dyDescent="0.25">
      <c r="A9013" s="5"/>
      <c r="B9013" s="5"/>
      <c r="C9013" s="49" t="str">
        <f t="shared" ca="1" si="140"/>
        <v>_</v>
      </c>
      <c r="D9013" s="5"/>
    </row>
    <row r="9014" spans="1:4" x14ac:dyDescent="0.25">
      <c r="A9014" s="6"/>
      <c r="B9014" s="6"/>
      <c r="C9014" s="48" t="str">
        <f t="shared" ca="1" si="140"/>
        <v>_</v>
      </c>
      <c r="D9014" s="6"/>
    </row>
    <row r="9015" spans="1:4" x14ac:dyDescent="0.25">
      <c r="A9015" s="5"/>
      <c r="B9015" s="5"/>
      <c r="C9015" s="49" t="str">
        <f t="shared" ca="1" si="140"/>
        <v>_</v>
      </c>
      <c r="D9015" s="5"/>
    </row>
    <row r="9016" spans="1:4" x14ac:dyDescent="0.25">
      <c r="A9016" s="6"/>
      <c r="B9016" s="6"/>
      <c r="C9016" s="48" t="str">
        <f t="shared" ca="1" si="140"/>
        <v>_</v>
      </c>
      <c r="D9016" s="6"/>
    </row>
    <row r="9017" spans="1:4" x14ac:dyDescent="0.25">
      <c r="A9017" s="5"/>
      <c r="B9017" s="5"/>
      <c r="C9017" s="49" t="str">
        <f t="shared" ca="1" si="140"/>
        <v>_</v>
      </c>
      <c r="D9017" s="5"/>
    </row>
    <row r="9018" spans="1:4" x14ac:dyDescent="0.25">
      <c r="A9018" s="6"/>
      <c r="B9018" s="6"/>
      <c r="C9018" s="48" t="str">
        <f t="shared" ca="1" si="140"/>
        <v>_</v>
      </c>
      <c r="D9018" s="6"/>
    </row>
    <row r="9019" spans="1:4" x14ac:dyDescent="0.25">
      <c r="A9019" s="5"/>
      <c r="B9019" s="5"/>
      <c r="C9019" s="49" t="str">
        <f t="shared" ca="1" si="140"/>
        <v>_</v>
      </c>
      <c r="D9019" s="5"/>
    </row>
    <row r="9020" spans="1:4" x14ac:dyDescent="0.25">
      <c r="A9020" s="6"/>
      <c r="B9020" s="6"/>
      <c r="C9020" s="48" t="str">
        <f t="shared" ca="1" si="140"/>
        <v>_</v>
      </c>
      <c r="D9020" s="6"/>
    </row>
    <row r="9021" spans="1:4" x14ac:dyDescent="0.25">
      <c r="A9021" s="5"/>
      <c r="B9021" s="5"/>
      <c r="C9021" s="49" t="str">
        <f t="shared" ca="1" si="140"/>
        <v>_</v>
      </c>
      <c r="D9021" s="5"/>
    </row>
    <row r="9022" spans="1:4" x14ac:dyDescent="0.25">
      <c r="A9022" s="6"/>
      <c r="B9022" s="6"/>
      <c r="C9022" s="48" t="str">
        <f t="shared" ca="1" si="140"/>
        <v>_</v>
      </c>
      <c r="D9022" s="6"/>
    </row>
    <row r="9023" spans="1:4" x14ac:dyDescent="0.25">
      <c r="A9023" s="5"/>
      <c r="B9023" s="5"/>
      <c r="C9023" s="49" t="str">
        <f t="shared" ca="1" si="140"/>
        <v>_</v>
      </c>
      <c r="D9023" s="5"/>
    </row>
    <row r="9024" spans="1:4" x14ac:dyDescent="0.25">
      <c r="A9024" s="6"/>
      <c r="B9024" s="6"/>
      <c r="C9024" s="48" t="str">
        <f t="shared" ca="1" si="140"/>
        <v>_</v>
      </c>
      <c r="D9024" s="6"/>
    </row>
    <row r="9025" spans="1:4" x14ac:dyDescent="0.25">
      <c r="A9025" s="5"/>
      <c r="B9025" s="5"/>
      <c r="C9025" s="49" t="str">
        <f t="shared" ca="1" si="140"/>
        <v>_</v>
      </c>
      <c r="D9025" s="5"/>
    </row>
    <row r="9026" spans="1:4" x14ac:dyDescent="0.25">
      <c r="A9026" s="6"/>
      <c r="B9026" s="6"/>
      <c r="C9026" s="48" t="str">
        <f t="shared" ca="1" si="140"/>
        <v>_</v>
      </c>
      <c r="D9026" s="6"/>
    </row>
    <row r="9027" spans="1:4" x14ac:dyDescent="0.25">
      <c r="A9027" s="5"/>
      <c r="B9027" s="5"/>
      <c r="C9027" s="49" t="str">
        <f t="shared" ca="1" si="140"/>
        <v>_</v>
      </c>
      <c r="D9027" s="5"/>
    </row>
    <row r="9028" spans="1:4" x14ac:dyDescent="0.25">
      <c r="A9028" s="6"/>
      <c r="B9028" s="6"/>
      <c r="C9028" s="48" t="str">
        <f t="shared" ref="C9028:C9091" ca="1" si="141">INDIRECT("A"&amp;ROW())&amp;"_"&amp;INDIRECT("B"&amp;ROW())</f>
        <v>_</v>
      </c>
      <c r="D9028" s="6"/>
    </row>
    <row r="9029" spans="1:4" x14ac:dyDescent="0.25">
      <c r="A9029" s="5"/>
      <c r="B9029" s="5"/>
      <c r="C9029" s="49" t="str">
        <f t="shared" ca="1" si="141"/>
        <v>_</v>
      </c>
      <c r="D9029" s="5"/>
    </row>
    <row r="9030" spans="1:4" x14ac:dyDescent="0.25">
      <c r="A9030" s="6"/>
      <c r="B9030" s="6"/>
      <c r="C9030" s="48" t="str">
        <f t="shared" ca="1" si="141"/>
        <v>_</v>
      </c>
      <c r="D9030" s="6"/>
    </row>
    <row r="9031" spans="1:4" x14ac:dyDescent="0.25">
      <c r="A9031" s="5"/>
      <c r="B9031" s="5"/>
      <c r="C9031" s="49" t="str">
        <f t="shared" ca="1" si="141"/>
        <v>_</v>
      </c>
      <c r="D9031" s="5"/>
    </row>
    <row r="9032" spans="1:4" x14ac:dyDescent="0.25">
      <c r="A9032" s="6"/>
      <c r="B9032" s="6"/>
      <c r="C9032" s="48" t="str">
        <f t="shared" ca="1" si="141"/>
        <v>_</v>
      </c>
      <c r="D9032" s="6"/>
    </row>
    <row r="9033" spans="1:4" x14ac:dyDescent="0.25">
      <c r="A9033" s="5"/>
      <c r="B9033" s="5"/>
      <c r="C9033" s="49" t="str">
        <f t="shared" ca="1" si="141"/>
        <v>_</v>
      </c>
      <c r="D9033" s="5"/>
    </row>
    <row r="9034" spans="1:4" x14ac:dyDescent="0.25">
      <c r="A9034" s="6"/>
      <c r="B9034" s="6"/>
      <c r="C9034" s="48" t="str">
        <f t="shared" ca="1" si="141"/>
        <v>_</v>
      </c>
      <c r="D9034" s="6"/>
    </row>
    <row r="9035" spans="1:4" x14ac:dyDescent="0.25">
      <c r="A9035" s="5"/>
      <c r="B9035" s="5"/>
      <c r="C9035" s="49" t="str">
        <f t="shared" ca="1" si="141"/>
        <v>_</v>
      </c>
      <c r="D9035" s="5"/>
    </row>
    <row r="9036" spans="1:4" x14ac:dyDescent="0.25">
      <c r="A9036" s="6"/>
      <c r="B9036" s="6"/>
      <c r="C9036" s="48" t="str">
        <f t="shared" ca="1" si="141"/>
        <v>_</v>
      </c>
      <c r="D9036" s="6"/>
    </row>
    <row r="9037" spans="1:4" x14ac:dyDescent="0.25">
      <c r="A9037" s="5"/>
      <c r="B9037" s="5"/>
      <c r="C9037" s="49" t="str">
        <f t="shared" ca="1" si="141"/>
        <v>_</v>
      </c>
      <c r="D9037" s="5"/>
    </row>
    <row r="9038" spans="1:4" x14ac:dyDescent="0.25">
      <c r="A9038" s="6"/>
      <c r="B9038" s="6"/>
      <c r="C9038" s="48" t="str">
        <f t="shared" ca="1" si="141"/>
        <v>_</v>
      </c>
      <c r="D9038" s="6"/>
    </row>
    <row r="9039" spans="1:4" x14ac:dyDescent="0.25">
      <c r="A9039" s="5"/>
      <c r="B9039" s="5"/>
      <c r="C9039" s="49" t="str">
        <f t="shared" ca="1" si="141"/>
        <v>_</v>
      </c>
      <c r="D9039" s="5"/>
    </row>
    <row r="9040" spans="1:4" x14ac:dyDescent="0.25">
      <c r="A9040" s="6"/>
      <c r="B9040" s="6"/>
      <c r="C9040" s="48" t="str">
        <f t="shared" ca="1" si="141"/>
        <v>_</v>
      </c>
      <c r="D9040" s="6"/>
    </row>
    <row r="9041" spans="1:4" x14ac:dyDescent="0.25">
      <c r="A9041" s="5"/>
      <c r="B9041" s="5"/>
      <c r="C9041" s="49" t="str">
        <f t="shared" ca="1" si="141"/>
        <v>_</v>
      </c>
      <c r="D9041" s="5"/>
    </row>
    <row r="9042" spans="1:4" x14ac:dyDescent="0.25">
      <c r="A9042" s="6"/>
      <c r="B9042" s="6"/>
      <c r="C9042" s="48" t="str">
        <f t="shared" ca="1" si="141"/>
        <v>_</v>
      </c>
      <c r="D9042" s="6"/>
    </row>
    <row r="9043" spans="1:4" x14ac:dyDescent="0.25">
      <c r="A9043" s="5"/>
      <c r="B9043" s="5"/>
      <c r="C9043" s="49" t="str">
        <f t="shared" ca="1" si="141"/>
        <v>_</v>
      </c>
      <c r="D9043" s="5"/>
    </row>
    <row r="9044" spans="1:4" x14ac:dyDescent="0.25">
      <c r="A9044" s="6"/>
      <c r="B9044" s="6"/>
      <c r="C9044" s="48" t="str">
        <f t="shared" ca="1" si="141"/>
        <v>_</v>
      </c>
      <c r="D9044" s="6"/>
    </row>
    <row r="9045" spans="1:4" x14ac:dyDescent="0.25">
      <c r="A9045" s="5"/>
      <c r="B9045" s="5"/>
      <c r="C9045" s="49" t="str">
        <f t="shared" ca="1" si="141"/>
        <v>_</v>
      </c>
      <c r="D9045" s="5"/>
    </row>
    <row r="9046" spans="1:4" x14ac:dyDescent="0.25">
      <c r="A9046" s="6"/>
      <c r="B9046" s="6"/>
      <c r="C9046" s="48" t="str">
        <f t="shared" ca="1" si="141"/>
        <v>_</v>
      </c>
      <c r="D9046" s="6"/>
    </row>
    <row r="9047" spans="1:4" x14ac:dyDescent="0.25">
      <c r="A9047" s="5"/>
      <c r="B9047" s="5"/>
      <c r="C9047" s="49" t="str">
        <f t="shared" ca="1" si="141"/>
        <v>_</v>
      </c>
      <c r="D9047" s="5"/>
    </row>
    <row r="9048" spans="1:4" x14ac:dyDescent="0.25">
      <c r="A9048" s="6"/>
      <c r="B9048" s="6"/>
      <c r="C9048" s="48" t="str">
        <f t="shared" ca="1" si="141"/>
        <v>_</v>
      </c>
      <c r="D9048" s="6"/>
    </row>
    <row r="9049" spans="1:4" x14ac:dyDescent="0.25">
      <c r="A9049" s="5"/>
      <c r="B9049" s="5"/>
      <c r="C9049" s="49" t="str">
        <f t="shared" ca="1" si="141"/>
        <v>_</v>
      </c>
      <c r="D9049" s="5"/>
    </row>
    <row r="9050" spans="1:4" x14ac:dyDescent="0.25">
      <c r="A9050" s="6"/>
      <c r="B9050" s="6"/>
      <c r="C9050" s="48" t="str">
        <f t="shared" ca="1" si="141"/>
        <v>_</v>
      </c>
      <c r="D9050" s="6"/>
    </row>
    <row r="9051" spans="1:4" x14ac:dyDescent="0.25">
      <c r="A9051" s="5"/>
      <c r="B9051" s="5"/>
      <c r="C9051" s="49" t="str">
        <f t="shared" ca="1" si="141"/>
        <v>_</v>
      </c>
      <c r="D9051" s="5"/>
    </row>
    <row r="9052" spans="1:4" x14ac:dyDescent="0.25">
      <c r="A9052" s="6"/>
      <c r="B9052" s="6"/>
      <c r="C9052" s="48" t="str">
        <f t="shared" ca="1" si="141"/>
        <v>_</v>
      </c>
      <c r="D9052" s="6"/>
    </row>
    <row r="9053" spans="1:4" x14ac:dyDescent="0.25">
      <c r="A9053" s="5"/>
      <c r="B9053" s="5"/>
      <c r="C9053" s="49" t="str">
        <f t="shared" ca="1" si="141"/>
        <v>_</v>
      </c>
      <c r="D9053" s="5"/>
    </row>
    <row r="9054" spans="1:4" x14ac:dyDescent="0.25">
      <c r="A9054" s="6"/>
      <c r="B9054" s="6"/>
      <c r="C9054" s="48" t="str">
        <f t="shared" ca="1" si="141"/>
        <v>_</v>
      </c>
      <c r="D9054" s="6"/>
    </row>
    <row r="9055" spans="1:4" x14ac:dyDescent="0.25">
      <c r="A9055" s="5"/>
      <c r="B9055" s="5"/>
      <c r="C9055" s="49" t="str">
        <f t="shared" ca="1" si="141"/>
        <v>_</v>
      </c>
      <c r="D9055" s="5"/>
    </row>
    <row r="9056" spans="1:4" x14ac:dyDescent="0.25">
      <c r="A9056" s="6"/>
      <c r="B9056" s="6"/>
      <c r="C9056" s="48" t="str">
        <f t="shared" ca="1" si="141"/>
        <v>_</v>
      </c>
      <c r="D9056" s="6"/>
    </row>
    <row r="9057" spans="1:4" x14ac:dyDescent="0.25">
      <c r="A9057" s="5"/>
      <c r="B9057" s="5"/>
      <c r="C9057" s="49" t="str">
        <f t="shared" ca="1" si="141"/>
        <v>_</v>
      </c>
      <c r="D9057" s="5"/>
    </row>
    <row r="9058" spans="1:4" x14ac:dyDescent="0.25">
      <c r="A9058" s="6"/>
      <c r="B9058" s="6"/>
      <c r="C9058" s="48" t="str">
        <f t="shared" ca="1" si="141"/>
        <v>_</v>
      </c>
      <c r="D9058" s="6"/>
    </row>
    <row r="9059" spans="1:4" x14ac:dyDescent="0.25">
      <c r="A9059" s="5"/>
      <c r="B9059" s="5"/>
      <c r="C9059" s="49" t="str">
        <f t="shared" ca="1" si="141"/>
        <v>_</v>
      </c>
      <c r="D9059" s="5"/>
    </row>
    <row r="9060" spans="1:4" x14ac:dyDescent="0.25">
      <c r="A9060" s="6"/>
      <c r="B9060" s="6"/>
      <c r="C9060" s="48" t="str">
        <f t="shared" ca="1" si="141"/>
        <v>_</v>
      </c>
      <c r="D9060" s="6"/>
    </row>
    <row r="9061" spans="1:4" x14ac:dyDescent="0.25">
      <c r="A9061" s="5"/>
      <c r="B9061" s="5"/>
      <c r="C9061" s="49" t="str">
        <f t="shared" ca="1" si="141"/>
        <v>_</v>
      </c>
      <c r="D9061" s="5"/>
    </row>
    <row r="9062" spans="1:4" x14ac:dyDescent="0.25">
      <c r="A9062" s="6"/>
      <c r="B9062" s="6"/>
      <c r="C9062" s="48" t="str">
        <f t="shared" ca="1" si="141"/>
        <v>_</v>
      </c>
      <c r="D9062" s="6"/>
    </row>
    <row r="9063" spans="1:4" x14ac:dyDescent="0.25">
      <c r="A9063" s="5"/>
      <c r="B9063" s="5"/>
      <c r="C9063" s="49" t="str">
        <f t="shared" ca="1" si="141"/>
        <v>_</v>
      </c>
      <c r="D9063" s="5"/>
    </row>
    <row r="9064" spans="1:4" x14ac:dyDescent="0.25">
      <c r="A9064" s="6"/>
      <c r="B9064" s="6"/>
      <c r="C9064" s="48" t="str">
        <f t="shared" ca="1" si="141"/>
        <v>_</v>
      </c>
      <c r="D9064" s="6"/>
    </row>
    <row r="9065" spans="1:4" x14ac:dyDescent="0.25">
      <c r="A9065" s="5"/>
      <c r="B9065" s="5"/>
      <c r="C9065" s="49" t="str">
        <f t="shared" ca="1" si="141"/>
        <v>_</v>
      </c>
      <c r="D9065" s="5"/>
    </row>
    <row r="9066" spans="1:4" x14ac:dyDescent="0.25">
      <c r="A9066" s="6"/>
      <c r="B9066" s="6"/>
      <c r="C9066" s="48" t="str">
        <f t="shared" ca="1" si="141"/>
        <v>_</v>
      </c>
      <c r="D9066" s="6"/>
    </row>
    <row r="9067" spans="1:4" x14ac:dyDescent="0.25">
      <c r="A9067" s="5"/>
      <c r="B9067" s="5"/>
      <c r="C9067" s="49" t="str">
        <f t="shared" ca="1" si="141"/>
        <v>_</v>
      </c>
      <c r="D9067" s="5"/>
    </row>
    <row r="9068" spans="1:4" x14ac:dyDescent="0.25">
      <c r="A9068" s="6"/>
      <c r="B9068" s="6"/>
      <c r="C9068" s="48" t="str">
        <f t="shared" ca="1" si="141"/>
        <v>_</v>
      </c>
      <c r="D9068" s="6"/>
    </row>
    <row r="9069" spans="1:4" x14ac:dyDescent="0.25">
      <c r="A9069" s="5"/>
      <c r="B9069" s="5"/>
      <c r="C9069" s="49" t="str">
        <f t="shared" ca="1" si="141"/>
        <v>_</v>
      </c>
      <c r="D9069" s="5"/>
    </row>
    <row r="9070" spans="1:4" x14ac:dyDescent="0.25">
      <c r="A9070" s="6"/>
      <c r="B9070" s="6"/>
      <c r="C9070" s="48" t="str">
        <f t="shared" ca="1" si="141"/>
        <v>_</v>
      </c>
      <c r="D9070" s="6"/>
    </row>
    <row r="9071" spans="1:4" x14ac:dyDescent="0.25">
      <c r="A9071" s="5"/>
      <c r="B9071" s="5"/>
      <c r="C9071" s="49" t="str">
        <f t="shared" ca="1" si="141"/>
        <v>_</v>
      </c>
      <c r="D9071" s="5"/>
    </row>
    <row r="9072" spans="1:4" x14ac:dyDescent="0.25">
      <c r="A9072" s="6"/>
      <c r="B9072" s="6"/>
      <c r="C9072" s="48" t="str">
        <f t="shared" ca="1" si="141"/>
        <v>_</v>
      </c>
      <c r="D9072" s="6"/>
    </row>
    <row r="9073" spans="1:4" x14ac:dyDescent="0.25">
      <c r="A9073" s="5"/>
      <c r="B9073" s="5"/>
      <c r="C9073" s="49" t="str">
        <f t="shared" ca="1" si="141"/>
        <v>_</v>
      </c>
      <c r="D9073" s="5"/>
    </row>
    <row r="9074" spans="1:4" x14ac:dyDescent="0.25">
      <c r="A9074" s="6"/>
      <c r="B9074" s="6"/>
      <c r="C9074" s="48" t="str">
        <f t="shared" ca="1" si="141"/>
        <v>_</v>
      </c>
      <c r="D9074" s="6"/>
    </row>
    <row r="9075" spans="1:4" x14ac:dyDescent="0.25">
      <c r="A9075" s="5"/>
      <c r="B9075" s="5"/>
      <c r="C9075" s="49" t="str">
        <f t="shared" ca="1" si="141"/>
        <v>_</v>
      </c>
      <c r="D9075" s="5"/>
    </row>
    <row r="9076" spans="1:4" x14ac:dyDescent="0.25">
      <c r="A9076" s="6"/>
      <c r="B9076" s="6"/>
      <c r="C9076" s="48" t="str">
        <f t="shared" ca="1" si="141"/>
        <v>_</v>
      </c>
      <c r="D9076" s="6"/>
    </row>
    <row r="9077" spans="1:4" x14ac:dyDescent="0.25">
      <c r="A9077" s="5"/>
      <c r="B9077" s="5"/>
      <c r="C9077" s="49" t="str">
        <f t="shared" ca="1" si="141"/>
        <v>_</v>
      </c>
      <c r="D9077" s="5"/>
    </row>
    <row r="9078" spans="1:4" x14ac:dyDescent="0.25">
      <c r="A9078" s="6"/>
      <c r="B9078" s="6"/>
      <c r="C9078" s="48" t="str">
        <f t="shared" ca="1" si="141"/>
        <v>_</v>
      </c>
      <c r="D9078" s="6"/>
    </row>
    <row r="9079" spans="1:4" x14ac:dyDescent="0.25">
      <c r="A9079" s="5"/>
      <c r="B9079" s="5"/>
      <c r="C9079" s="49" t="str">
        <f t="shared" ca="1" si="141"/>
        <v>_</v>
      </c>
      <c r="D9079" s="5"/>
    </row>
    <row r="9080" spans="1:4" x14ac:dyDescent="0.25">
      <c r="A9080" s="6"/>
      <c r="B9080" s="6"/>
      <c r="C9080" s="48" t="str">
        <f t="shared" ca="1" si="141"/>
        <v>_</v>
      </c>
      <c r="D9080" s="6"/>
    </row>
    <row r="9081" spans="1:4" x14ac:dyDescent="0.25">
      <c r="A9081" s="5"/>
      <c r="B9081" s="5"/>
      <c r="C9081" s="49" t="str">
        <f t="shared" ca="1" si="141"/>
        <v>_</v>
      </c>
      <c r="D9081" s="5"/>
    </row>
    <row r="9082" spans="1:4" x14ac:dyDescent="0.25">
      <c r="A9082" s="6"/>
      <c r="B9082" s="6"/>
      <c r="C9082" s="48" t="str">
        <f t="shared" ca="1" si="141"/>
        <v>_</v>
      </c>
      <c r="D9082" s="6"/>
    </row>
    <row r="9083" spans="1:4" x14ac:dyDescent="0.25">
      <c r="A9083" s="5"/>
      <c r="B9083" s="5"/>
      <c r="C9083" s="49" t="str">
        <f t="shared" ca="1" si="141"/>
        <v>_</v>
      </c>
      <c r="D9083" s="5"/>
    </row>
    <row r="9084" spans="1:4" x14ac:dyDescent="0.25">
      <c r="A9084" s="6"/>
      <c r="B9084" s="6"/>
      <c r="C9084" s="48" t="str">
        <f t="shared" ca="1" si="141"/>
        <v>_</v>
      </c>
      <c r="D9084" s="6"/>
    </row>
    <row r="9085" spans="1:4" x14ac:dyDescent="0.25">
      <c r="A9085" s="5"/>
      <c r="B9085" s="5"/>
      <c r="C9085" s="49" t="str">
        <f t="shared" ca="1" si="141"/>
        <v>_</v>
      </c>
      <c r="D9085" s="5"/>
    </row>
    <row r="9086" spans="1:4" x14ac:dyDescent="0.25">
      <c r="A9086" s="6"/>
      <c r="B9086" s="6"/>
      <c r="C9086" s="48" t="str">
        <f t="shared" ca="1" si="141"/>
        <v>_</v>
      </c>
      <c r="D9086" s="6"/>
    </row>
    <row r="9087" spans="1:4" x14ac:dyDescent="0.25">
      <c r="A9087" s="5"/>
      <c r="B9087" s="5"/>
      <c r="C9087" s="49" t="str">
        <f t="shared" ca="1" si="141"/>
        <v>_</v>
      </c>
      <c r="D9087" s="5"/>
    </row>
    <row r="9088" spans="1:4" x14ac:dyDescent="0.25">
      <c r="A9088" s="6"/>
      <c r="B9088" s="6"/>
      <c r="C9088" s="48" t="str">
        <f t="shared" ca="1" si="141"/>
        <v>_</v>
      </c>
      <c r="D9088" s="6"/>
    </row>
    <row r="9089" spans="1:4" x14ac:dyDescent="0.25">
      <c r="A9089" s="5"/>
      <c r="B9089" s="5"/>
      <c r="C9089" s="49" t="str">
        <f t="shared" ca="1" si="141"/>
        <v>_</v>
      </c>
      <c r="D9089" s="5"/>
    </row>
    <row r="9090" spans="1:4" x14ac:dyDescent="0.25">
      <c r="A9090" s="6"/>
      <c r="B9090" s="6"/>
      <c r="C9090" s="48" t="str">
        <f t="shared" ca="1" si="141"/>
        <v>_</v>
      </c>
      <c r="D9090" s="6"/>
    </row>
    <row r="9091" spans="1:4" x14ac:dyDescent="0.25">
      <c r="A9091" s="5"/>
      <c r="B9091" s="5"/>
      <c r="C9091" s="49" t="str">
        <f t="shared" ca="1" si="141"/>
        <v>_</v>
      </c>
      <c r="D9091" s="5"/>
    </row>
    <row r="9092" spans="1:4" x14ac:dyDescent="0.25">
      <c r="A9092" s="6"/>
      <c r="B9092" s="6"/>
      <c r="C9092" s="48" t="str">
        <f t="shared" ref="C9092:C9155" ca="1" si="142">INDIRECT("A"&amp;ROW())&amp;"_"&amp;INDIRECT("B"&amp;ROW())</f>
        <v>_</v>
      </c>
      <c r="D9092" s="6"/>
    </row>
    <row r="9093" spans="1:4" x14ac:dyDescent="0.25">
      <c r="A9093" s="5"/>
      <c r="B9093" s="5"/>
      <c r="C9093" s="49" t="str">
        <f t="shared" ca="1" si="142"/>
        <v>_</v>
      </c>
      <c r="D9093" s="5"/>
    </row>
    <row r="9094" spans="1:4" x14ac:dyDescent="0.25">
      <c r="A9094" s="6"/>
      <c r="B9094" s="6"/>
      <c r="C9094" s="48" t="str">
        <f t="shared" ca="1" si="142"/>
        <v>_</v>
      </c>
      <c r="D9094" s="6"/>
    </row>
    <row r="9095" spans="1:4" x14ac:dyDescent="0.25">
      <c r="A9095" s="5"/>
      <c r="B9095" s="5"/>
      <c r="C9095" s="49" t="str">
        <f t="shared" ca="1" si="142"/>
        <v>_</v>
      </c>
      <c r="D9095" s="5"/>
    </row>
    <row r="9096" spans="1:4" x14ac:dyDescent="0.25">
      <c r="A9096" s="6"/>
      <c r="B9096" s="6"/>
      <c r="C9096" s="48" t="str">
        <f t="shared" ca="1" si="142"/>
        <v>_</v>
      </c>
      <c r="D9096" s="6"/>
    </row>
    <row r="9097" spans="1:4" x14ac:dyDescent="0.25">
      <c r="A9097" s="5"/>
      <c r="B9097" s="5"/>
      <c r="C9097" s="49" t="str">
        <f t="shared" ca="1" si="142"/>
        <v>_</v>
      </c>
      <c r="D9097" s="5"/>
    </row>
    <row r="9098" spans="1:4" x14ac:dyDescent="0.25">
      <c r="A9098" s="6"/>
      <c r="B9098" s="6"/>
      <c r="C9098" s="48" t="str">
        <f t="shared" ca="1" si="142"/>
        <v>_</v>
      </c>
      <c r="D9098" s="6"/>
    </row>
    <row r="9099" spans="1:4" x14ac:dyDescent="0.25">
      <c r="A9099" s="5"/>
      <c r="B9099" s="5"/>
      <c r="C9099" s="49" t="str">
        <f t="shared" ca="1" si="142"/>
        <v>_</v>
      </c>
      <c r="D9099" s="5"/>
    </row>
    <row r="9100" spans="1:4" x14ac:dyDescent="0.25">
      <c r="A9100" s="6"/>
      <c r="B9100" s="6"/>
      <c r="C9100" s="48" t="str">
        <f t="shared" ca="1" si="142"/>
        <v>_</v>
      </c>
      <c r="D9100" s="6"/>
    </row>
    <row r="9101" spans="1:4" x14ac:dyDescent="0.25">
      <c r="A9101" s="5"/>
      <c r="B9101" s="5"/>
      <c r="C9101" s="49" t="str">
        <f t="shared" ca="1" si="142"/>
        <v>_</v>
      </c>
      <c r="D9101" s="5"/>
    </row>
    <row r="9102" spans="1:4" x14ac:dyDescent="0.25">
      <c r="A9102" s="6"/>
      <c r="B9102" s="6"/>
      <c r="C9102" s="48" t="str">
        <f t="shared" ca="1" si="142"/>
        <v>_</v>
      </c>
      <c r="D9102" s="6"/>
    </row>
    <row r="9103" spans="1:4" x14ac:dyDescent="0.25">
      <c r="A9103" s="5"/>
      <c r="B9103" s="5"/>
      <c r="C9103" s="49" t="str">
        <f t="shared" ca="1" si="142"/>
        <v>_</v>
      </c>
      <c r="D9103" s="5"/>
    </row>
    <row r="9104" spans="1:4" x14ac:dyDescent="0.25">
      <c r="A9104" s="6"/>
      <c r="B9104" s="6"/>
      <c r="C9104" s="48" t="str">
        <f t="shared" ca="1" si="142"/>
        <v>_</v>
      </c>
      <c r="D9104" s="6"/>
    </row>
    <row r="9105" spans="1:4" x14ac:dyDescent="0.25">
      <c r="A9105" s="5"/>
      <c r="B9105" s="5"/>
      <c r="C9105" s="49" t="str">
        <f t="shared" ca="1" si="142"/>
        <v>_</v>
      </c>
      <c r="D9105" s="5"/>
    </row>
    <row r="9106" spans="1:4" x14ac:dyDescent="0.25">
      <c r="A9106" s="6"/>
      <c r="B9106" s="6"/>
      <c r="C9106" s="48" t="str">
        <f t="shared" ca="1" si="142"/>
        <v>_</v>
      </c>
      <c r="D9106" s="6"/>
    </row>
    <row r="9107" spans="1:4" x14ac:dyDescent="0.25">
      <c r="A9107" s="5"/>
      <c r="B9107" s="5"/>
      <c r="C9107" s="49" t="str">
        <f t="shared" ca="1" si="142"/>
        <v>_</v>
      </c>
      <c r="D9107" s="5"/>
    </row>
    <row r="9108" spans="1:4" x14ac:dyDescent="0.25">
      <c r="A9108" s="6"/>
      <c r="B9108" s="6"/>
      <c r="C9108" s="48" t="str">
        <f t="shared" ca="1" si="142"/>
        <v>_</v>
      </c>
      <c r="D9108" s="6"/>
    </row>
    <row r="9109" spans="1:4" x14ac:dyDescent="0.25">
      <c r="A9109" s="5"/>
      <c r="B9109" s="5"/>
      <c r="C9109" s="49" t="str">
        <f t="shared" ca="1" si="142"/>
        <v>_</v>
      </c>
      <c r="D9109" s="5"/>
    </row>
    <row r="9110" spans="1:4" x14ac:dyDescent="0.25">
      <c r="A9110" s="6"/>
      <c r="B9110" s="6"/>
      <c r="C9110" s="48" t="str">
        <f t="shared" ca="1" si="142"/>
        <v>_</v>
      </c>
      <c r="D9110" s="6"/>
    </row>
    <row r="9111" spans="1:4" x14ac:dyDescent="0.25">
      <c r="A9111" s="5"/>
      <c r="B9111" s="5"/>
      <c r="C9111" s="49" t="str">
        <f t="shared" ca="1" si="142"/>
        <v>_</v>
      </c>
      <c r="D9111" s="5"/>
    </row>
    <row r="9112" spans="1:4" x14ac:dyDescent="0.25">
      <c r="A9112" s="6"/>
      <c r="B9112" s="6"/>
      <c r="C9112" s="48" t="str">
        <f t="shared" ca="1" si="142"/>
        <v>_</v>
      </c>
      <c r="D9112" s="6"/>
    </row>
    <row r="9113" spans="1:4" x14ac:dyDescent="0.25">
      <c r="A9113" s="5"/>
      <c r="B9113" s="5"/>
      <c r="C9113" s="49" t="str">
        <f t="shared" ca="1" si="142"/>
        <v>_</v>
      </c>
      <c r="D9113" s="5"/>
    </row>
    <row r="9114" spans="1:4" x14ac:dyDescent="0.25">
      <c r="A9114" s="6"/>
      <c r="B9114" s="6"/>
      <c r="C9114" s="48" t="str">
        <f t="shared" ca="1" si="142"/>
        <v>_</v>
      </c>
      <c r="D9114" s="6"/>
    </row>
    <row r="9115" spans="1:4" x14ac:dyDescent="0.25">
      <c r="A9115" s="5"/>
      <c r="B9115" s="5"/>
      <c r="C9115" s="49" t="str">
        <f t="shared" ca="1" si="142"/>
        <v>_</v>
      </c>
      <c r="D9115" s="5"/>
    </row>
    <row r="9116" spans="1:4" x14ac:dyDescent="0.25">
      <c r="A9116" s="6"/>
      <c r="B9116" s="6"/>
      <c r="C9116" s="48" t="str">
        <f t="shared" ca="1" si="142"/>
        <v>_</v>
      </c>
      <c r="D9116" s="6"/>
    </row>
    <row r="9117" spans="1:4" x14ac:dyDescent="0.25">
      <c r="A9117" s="5"/>
      <c r="B9117" s="5"/>
      <c r="C9117" s="49" t="str">
        <f t="shared" ca="1" si="142"/>
        <v>_</v>
      </c>
      <c r="D9117" s="5"/>
    </row>
    <row r="9118" spans="1:4" x14ac:dyDescent="0.25">
      <c r="A9118" s="6"/>
      <c r="B9118" s="6"/>
      <c r="C9118" s="48" t="str">
        <f t="shared" ca="1" si="142"/>
        <v>_</v>
      </c>
      <c r="D9118" s="6"/>
    </row>
    <row r="9119" spans="1:4" x14ac:dyDescent="0.25">
      <c r="A9119" s="5"/>
      <c r="B9119" s="5"/>
      <c r="C9119" s="49" t="str">
        <f t="shared" ca="1" si="142"/>
        <v>_</v>
      </c>
      <c r="D9119" s="5"/>
    </row>
    <row r="9120" spans="1:4" x14ac:dyDescent="0.25">
      <c r="A9120" s="6"/>
      <c r="B9120" s="6"/>
      <c r="C9120" s="48" t="str">
        <f t="shared" ca="1" si="142"/>
        <v>_</v>
      </c>
      <c r="D9120" s="6"/>
    </row>
    <row r="9121" spans="1:4" x14ac:dyDescent="0.25">
      <c r="A9121" s="5"/>
      <c r="B9121" s="5"/>
      <c r="C9121" s="49" t="str">
        <f t="shared" ca="1" si="142"/>
        <v>_</v>
      </c>
      <c r="D9121" s="5"/>
    </row>
    <row r="9122" spans="1:4" x14ac:dyDescent="0.25">
      <c r="A9122" s="6"/>
      <c r="B9122" s="6"/>
      <c r="C9122" s="48" t="str">
        <f t="shared" ca="1" si="142"/>
        <v>_</v>
      </c>
      <c r="D9122" s="6"/>
    </row>
    <row r="9123" spans="1:4" x14ac:dyDescent="0.25">
      <c r="A9123" s="5"/>
      <c r="B9123" s="5"/>
      <c r="C9123" s="49" t="str">
        <f t="shared" ca="1" si="142"/>
        <v>_</v>
      </c>
      <c r="D9123" s="5"/>
    </row>
    <row r="9124" spans="1:4" x14ac:dyDescent="0.25">
      <c r="A9124" s="6"/>
      <c r="B9124" s="6"/>
      <c r="C9124" s="48" t="str">
        <f t="shared" ca="1" si="142"/>
        <v>_</v>
      </c>
      <c r="D9124" s="6"/>
    </row>
    <row r="9125" spans="1:4" x14ac:dyDescent="0.25">
      <c r="A9125" s="5"/>
      <c r="B9125" s="5"/>
      <c r="C9125" s="49" t="str">
        <f t="shared" ca="1" si="142"/>
        <v>_</v>
      </c>
      <c r="D9125" s="5"/>
    </row>
    <row r="9126" spans="1:4" x14ac:dyDescent="0.25">
      <c r="A9126" s="6"/>
      <c r="B9126" s="6"/>
      <c r="C9126" s="48" t="str">
        <f t="shared" ca="1" si="142"/>
        <v>_</v>
      </c>
      <c r="D9126" s="6"/>
    </row>
    <row r="9127" spans="1:4" x14ac:dyDescent="0.25">
      <c r="A9127" s="5"/>
      <c r="B9127" s="5"/>
      <c r="C9127" s="49" t="str">
        <f t="shared" ca="1" si="142"/>
        <v>_</v>
      </c>
      <c r="D9127" s="5"/>
    </row>
    <row r="9128" spans="1:4" x14ac:dyDescent="0.25">
      <c r="A9128" s="6"/>
      <c r="B9128" s="6"/>
      <c r="C9128" s="48" t="str">
        <f t="shared" ca="1" si="142"/>
        <v>_</v>
      </c>
      <c r="D9128" s="6"/>
    </row>
    <row r="9129" spans="1:4" x14ac:dyDescent="0.25">
      <c r="A9129" s="5"/>
      <c r="B9129" s="5"/>
      <c r="C9129" s="49" t="str">
        <f t="shared" ca="1" si="142"/>
        <v>_</v>
      </c>
      <c r="D9129" s="5"/>
    </row>
    <row r="9130" spans="1:4" x14ac:dyDescent="0.25">
      <c r="A9130" s="6"/>
      <c r="B9130" s="6"/>
      <c r="C9130" s="48" t="str">
        <f t="shared" ca="1" si="142"/>
        <v>_</v>
      </c>
      <c r="D9130" s="6"/>
    </row>
    <row r="9131" spans="1:4" x14ac:dyDescent="0.25">
      <c r="A9131" s="5"/>
      <c r="B9131" s="5"/>
      <c r="C9131" s="49" t="str">
        <f t="shared" ca="1" si="142"/>
        <v>_</v>
      </c>
      <c r="D9131" s="5"/>
    </row>
    <row r="9132" spans="1:4" x14ac:dyDescent="0.25">
      <c r="A9132" s="6"/>
      <c r="B9132" s="6"/>
      <c r="C9132" s="48" t="str">
        <f t="shared" ca="1" si="142"/>
        <v>_</v>
      </c>
      <c r="D9132" s="6"/>
    </row>
    <row r="9133" spans="1:4" x14ac:dyDescent="0.25">
      <c r="A9133" s="5"/>
      <c r="B9133" s="5"/>
      <c r="C9133" s="49" t="str">
        <f t="shared" ca="1" si="142"/>
        <v>_</v>
      </c>
      <c r="D9133" s="5"/>
    </row>
    <row r="9134" spans="1:4" x14ac:dyDescent="0.25">
      <c r="A9134" s="6"/>
      <c r="B9134" s="6"/>
      <c r="C9134" s="48" t="str">
        <f t="shared" ca="1" si="142"/>
        <v>_</v>
      </c>
      <c r="D9134" s="6"/>
    </row>
    <row r="9135" spans="1:4" x14ac:dyDescent="0.25">
      <c r="A9135" s="5"/>
      <c r="B9135" s="5"/>
      <c r="C9135" s="49" t="str">
        <f t="shared" ca="1" si="142"/>
        <v>_</v>
      </c>
      <c r="D9135" s="5"/>
    </row>
    <row r="9136" spans="1:4" x14ac:dyDescent="0.25">
      <c r="A9136" s="6"/>
      <c r="B9136" s="6"/>
      <c r="C9136" s="48" t="str">
        <f t="shared" ca="1" si="142"/>
        <v>_</v>
      </c>
      <c r="D9136" s="6"/>
    </row>
    <row r="9137" spans="1:4" x14ac:dyDescent="0.25">
      <c r="A9137" s="5"/>
      <c r="B9137" s="5"/>
      <c r="C9137" s="49" t="str">
        <f t="shared" ca="1" si="142"/>
        <v>_</v>
      </c>
      <c r="D9137" s="5"/>
    </row>
    <row r="9138" spans="1:4" x14ac:dyDescent="0.25">
      <c r="A9138" s="6"/>
      <c r="B9138" s="6"/>
      <c r="C9138" s="48" t="str">
        <f t="shared" ca="1" si="142"/>
        <v>_</v>
      </c>
      <c r="D9138" s="6"/>
    </row>
    <row r="9139" spans="1:4" x14ac:dyDescent="0.25">
      <c r="A9139" s="5"/>
      <c r="B9139" s="5"/>
      <c r="C9139" s="49" t="str">
        <f t="shared" ca="1" si="142"/>
        <v>_</v>
      </c>
      <c r="D9139" s="5"/>
    </row>
    <row r="9140" spans="1:4" x14ac:dyDescent="0.25">
      <c r="A9140" s="6"/>
      <c r="B9140" s="6"/>
      <c r="C9140" s="48" t="str">
        <f t="shared" ca="1" si="142"/>
        <v>_</v>
      </c>
      <c r="D9140" s="6"/>
    </row>
    <row r="9141" spans="1:4" x14ac:dyDescent="0.25">
      <c r="A9141" s="5"/>
      <c r="B9141" s="5"/>
      <c r="C9141" s="49" t="str">
        <f t="shared" ca="1" si="142"/>
        <v>_</v>
      </c>
      <c r="D9141" s="5"/>
    </row>
    <row r="9142" spans="1:4" x14ac:dyDescent="0.25">
      <c r="A9142" s="6"/>
      <c r="B9142" s="6"/>
      <c r="C9142" s="48" t="str">
        <f t="shared" ca="1" si="142"/>
        <v>_</v>
      </c>
      <c r="D9142" s="6"/>
    </row>
    <row r="9143" spans="1:4" x14ac:dyDescent="0.25">
      <c r="A9143" s="5"/>
      <c r="B9143" s="5"/>
      <c r="C9143" s="49" t="str">
        <f t="shared" ca="1" si="142"/>
        <v>_</v>
      </c>
      <c r="D9143" s="5"/>
    </row>
    <row r="9144" spans="1:4" x14ac:dyDescent="0.25">
      <c r="A9144" s="6"/>
      <c r="B9144" s="6"/>
      <c r="C9144" s="48" t="str">
        <f t="shared" ca="1" si="142"/>
        <v>_</v>
      </c>
      <c r="D9144" s="6"/>
    </row>
    <row r="9145" spans="1:4" x14ac:dyDescent="0.25">
      <c r="A9145" s="5"/>
      <c r="B9145" s="5"/>
      <c r="C9145" s="49" t="str">
        <f t="shared" ca="1" si="142"/>
        <v>_</v>
      </c>
      <c r="D9145" s="5"/>
    </row>
    <row r="9146" spans="1:4" x14ac:dyDescent="0.25">
      <c r="A9146" s="6"/>
      <c r="B9146" s="6"/>
      <c r="C9146" s="48" t="str">
        <f t="shared" ca="1" si="142"/>
        <v>_</v>
      </c>
      <c r="D9146" s="6"/>
    </row>
    <row r="9147" spans="1:4" x14ac:dyDescent="0.25">
      <c r="A9147" s="5"/>
      <c r="B9147" s="5"/>
      <c r="C9147" s="49" t="str">
        <f t="shared" ca="1" si="142"/>
        <v>_</v>
      </c>
      <c r="D9147" s="5"/>
    </row>
    <row r="9148" spans="1:4" x14ac:dyDescent="0.25">
      <c r="A9148" s="6"/>
      <c r="B9148" s="6"/>
      <c r="C9148" s="48" t="str">
        <f t="shared" ca="1" si="142"/>
        <v>_</v>
      </c>
      <c r="D9148" s="6"/>
    </row>
    <row r="9149" spans="1:4" x14ac:dyDescent="0.25">
      <c r="A9149" s="5"/>
      <c r="B9149" s="5"/>
      <c r="C9149" s="49" t="str">
        <f t="shared" ca="1" si="142"/>
        <v>_</v>
      </c>
      <c r="D9149" s="5"/>
    </row>
    <row r="9150" spans="1:4" x14ac:dyDescent="0.25">
      <c r="A9150" s="6"/>
      <c r="B9150" s="6"/>
      <c r="C9150" s="48" t="str">
        <f t="shared" ca="1" si="142"/>
        <v>_</v>
      </c>
      <c r="D9150" s="6"/>
    </row>
    <row r="9151" spans="1:4" x14ac:dyDescent="0.25">
      <c r="A9151" s="5"/>
      <c r="B9151" s="5"/>
      <c r="C9151" s="49" t="str">
        <f t="shared" ca="1" si="142"/>
        <v>_</v>
      </c>
      <c r="D9151" s="5"/>
    </row>
    <row r="9152" spans="1:4" x14ac:dyDescent="0.25">
      <c r="A9152" s="6"/>
      <c r="B9152" s="6"/>
      <c r="C9152" s="48" t="str">
        <f t="shared" ca="1" si="142"/>
        <v>_</v>
      </c>
      <c r="D9152" s="6"/>
    </row>
    <row r="9153" spans="1:4" x14ac:dyDescent="0.25">
      <c r="A9153" s="5"/>
      <c r="B9153" s="5"/>
      <c r="C9153" s="49" t="str">
        <f t="shared" ca="1" si="142"/>
        <v>_</v>
      </c>
      <c r="D9153" s="5"/>
    </row>
    <row r="9154" spans="1:4" x14ac:dyDescent="0.25">
      <c r="A9154" s="6"/>
      <c r="B9154" s="6"/>
      <c r="C9154" s="48" t="str">
        <f t="shared" ca="1" si="142"/>
        <v>_</v>
      </c>
      <c r="D9154" s="6"/>
    </row>
    <row r="9155" spans="1:4" x14ac:dyDescent="0.25">
      <c r="A9155" s="5"/>
      <c r="B9155" s="5"/>
      <c r="C9155" s="49" t="str">
        <f t="shared" ca="1" si="142"/>
        <v>_</v>
      </c>
      <c r="D9155" s="5"/>
    </row>
    <row r="9156" spans="1:4" x14ac:dyDescent="0.25">
      <c r="A9156" s="6"/>
      <c r="B9156" s="6"/>
      <c r="C9156" s="48" t="str">
        <f t="shared" ref="C9156:C9219" ca="1" si="143">INDIRECT("A"&amp;ROW())&amp;"_"&amp;INDIRECT("B"&amp;ROW())</f>
        <v>_</v>
      </c>
      <c r="D9156" s="6"/>
    </row>
    <row r="9157" spans="1:4" x14ac:dyDescent="0.25">
      <c r="A9157" s="5"/>
      <c r="B9157" s="5"/>
      <c r="C9157" s="49" t="str">
        <f t="shared" ca="1" si="143"/>
        <v>_</v>
      </c>
      <c r="D9157" s="5"/>
    </row>
    <row r="9158" spans="1:4" x14ac:dyDescent="0.25">
      <c r="A9158" s="6"/>
      <c r="B9158" s="6"/>
      <c r="C9158" s="48" t="str">
        <f t="shared" ca="1" si="143"/>
        <v>_</v>
      </c>
      <c r="D9158" s="6"/>
    </row>
    <row r="9159" spans="1:4" x14ac:dyDescent="0.25">
      <c r="A9159" s="5"/>
      <c r="B9159" s="5"/>
      <c r="C9159" s="49" t="str">
        <f t="shared" ca="1" si="143"/>
        <v>_</v>
      </c>
      <c r="D9159" s="5"/>
    </row>
    <row r="9160" spans="1:4" x14ac:dyDescent="0.25">
      <c r="A9160" s="6"/>
      <c r="B9160" s="6"/>
      <c r="C9160" s="48" t="str">
        <f t="shared" ca="1" si="143"/>
        <v>_</v>
      </c>
      <c r="D9160" s="6"/>
    </row>
    <row r="9161" spans="1:4" x14ac:dyDescent="0.25">
      <c r="A9161" s="5"/>
      <c r="B9161" s="5"/>
      <c r="C9161" s="49" t="str">
        <f t="shared" ca="1" si="143"/>
        <v>_</v>
      </c>
      <c r="D9161" s="5"/>
    </row>
    <row r="9162" spans="1:4" x14ac:dyDescent="0.25">
      <c r="A9162" s="6"/>
      <c r="B9162" s="6"/>
      <c r="C9162" s="48" t="str">
        <f t="shared" ca="1" si="143"/>
        <v>_</v>
      </c>
      <c r="D9162" s="6"/>
    </row>
    <row r="9163" spans="1:4" x14ac:dyDescent="0.25">
      <c r="A9163" s="5"/>
      <c r="B9163" s="5"/>
      <c r="C9163" s="49" t="str">
        <f t="shared" ca="1" si="143"/>
        <v>_</v>
      </c>
      <c r="D9163" s="5"/>
    </row>
    <row r="9164" spans="1:4" x14ac:dyDescent="0.25">
      <c r="A9164" s="6"/>
      <c r="B9164" s="6"/>
      <c r="C9164" s="48" t="str">
        <f t="shared" ca="1" si="143"/>
        <v>_</v>
      </c>
      <c r="D9164" s="6"/>
    </row>
    <row r="9165" spans="1:4" x14ac:dyDescent="0.25">
      <c r="A9165" s="5"/>
      <c r="B9165" s="5"/>
      <c r="C9165" s="49" t="str">
        <f t="shared" ca="1" si="143"/>
        <v>_</v>
      </c>
      <c r="D9165" s="5"/>
    </row>
    <row r="9166" spans="1:4" x14ac:dyDescent="0.25">
      <c r="A9166" s="6"/>
      <c r="B9166" s="6"/>
      <c r="C9166" s="48" t="str">
        <f t="shared" ca="1" si="143"/>
        <v>_</v>
      </c>
      <c r="D9166" s="6"/>
    </row>
    <row r="9167" spans="1:4" x14ac:dyDescent="0.25">
      <c r="A9167" s="5"/>
      <c r="B9167" s="5"/>
      <c r="C9167" s="49" t="str">
        <f t="shared" ca="1" si="143"/>
        <v>_</v>
      </c>
      <c r="D9167" s="5"/>
    </row>
    <row r="9168" spans="1:4" x14ac:dyDescent="0.25">
      <c r="A9168" s="6"/>
      <c r="B9168" s="6"/>
      <c r="C9168" s="48" t="str">
        <f t="shared" ca="1" si="143"/>
        <v>_</v>
      </c>
      <c r="D9168" s="6"/>
    </row>
    <row r="9169" spans="1:4" x14ac:dyDescent="0.25">
      <c r="A9169" s="5"/>
      <c r="B9169" s="5"/>
      <c r="C9169" s="49" t="str">
        <f t="shared" ca="1" si="143"/>
        <v>_</v>
      </c>
      <c r="D9169" s="5"/>
    </row>
    <row r="9170" spans="1:4" x14ac:dyDescent="0.25">
      <c r="A9170" s="6"/>
      <c r="B9170" s="6"/>
      <c r="C9170" s="48" t="str">
        <f t="shared" ca="1" si="143"/>
        <v>_</v>
      </c>
      <c r="D9170" s="6"/>
    </row>
    <row r="9171" spans="1:4" x14ac:dyDescent="0.25">
      <c r="A9171" s="5"/>
      <c r="B9171" s="5"/>
      <c r="C9171" s="49" t="str">
        <f t="shared" ca="1" si="143"/>
        <v>_</v>
      </c>
      <c r="D9171" s="5"/>
    </row>
    <row r="9172" spans="1:4" x14ac:dyDescent="0.25">
      <c r="A9172" s="6"/>
      <c r="B9172" s="6"/>
      <c r="C9172" s="48" t="str">
        <f t="shared" ca="1" si="143"/>
        <v>_</v>
      </c>
      <c r="D9172" s="6"/>
    </row>
    <row r="9173" spans="1:4" x14ac:dyDescent="0.25">
      <c r="A9173" s="5"/>
      <c r="B9173" s="5"/>
      <c r="C9173" s="49" t="str">
        <f t="shared" ca="1" si="143"/>
        <v>_</v>
      </c>
      <c r="D9173" s="5"/>
    </row>
    <row r="9174" spans="1:4" x14ac:dyDescent="0.25">
      <c r="A9174" s="6"/>
      <c r="B9174" s="6"/>
      <c r="C9174" s="48" t="str">
        <f t="shared" ca="1" si="143"/>
        <v>_</v>
      </c>
      <c r="D9174" s="6"/>
    </row>
    <row r="9175" spans="1:4" x14ac:dyDescent="0.25">
      <c r="A9175" s="5"/>
      <c r="B9175" s="5"/>
      <c r="C9175" s="49" t="str">
        <f t="shared" ca="1" si="143"/>
        <v>_</v>
      </c>
      <c r="D9175" s="5"/>
    </row>
    <row r="9176" spans="1:4" x14ac:dyDescent="0.25">
      <c r="A9176" s="6"/>
      <c r="B9176" s="6"/>
      <c r="C9176" s="48" t="str">
        <f t="shared" ca="1" si="143"/>
        <v>_</v>
      </c>
      <c r="D9176" s="6"/>
    </row>
    <row r="9177" spans="1:4" x14ac:dyDescent="0.25">
      <c r="A9177" s="5"/>
      <c r="B9177" s="5"/>
      <c r="C9177" s="49" t="str">
        <f t="shared" ca="1" si="143"/>
        <v>_</v>
      </c>
      <c r="D9177" s="5"/>
    </row>
    <row r="9178" spans="1:4" x14ac:dyDescent="0.25">
      <c r="A9178" s="6"/>
      <c r="B9178" s="6"/>
      <c r="C9178" s="48" t="str">
        <f t="shared" ca="1" si="143"/>
        <v>_</v>
      </c>
      <c r="D9178" s="6"/>
    </row>
    <row r="9179" spans="1:4" x14ac:dyDescent="0.25">
      <c r="A9179" s="5"/>
      <c r="B9179" s="5"/>
      <c r="C9179" s="49" t="str">
        <f t="shared" ca="1" si="143"/>
        <v>_</v>
      </c>
      <c r="D9179" s="5"/>
    </row>
    <row r="9180" spans="1:4" x14ac:dyDescent="0.25">
      <c r="A9180" s="6"/>
      <c r="B9180" s="6"/>
      <c r="C9180" s="48" t="str">
        <f t="shared" ca="1" si="143"/>
        <v>_</v>
      </c>
      <c r="D9180" s="6"/>
    </row>
    <row r="9181" spans="1:4" x14ac:dyDescent="0.25">
      <c r="A9181" s="5"/>
      <c r="B9181" s="5"/>
      <c r="C9181" s="49" t="str">
        <f t="shared" ca="1" si="143"/>
        <v>_</v>
      </c>
      <c r="D9181" s="5"/>
    </row>
    <row r="9182" spans="1:4" x14ac:dyDescent="0.25">
      <c r="A9182" s="6"/>
      <c r="B9182" s="6"/>
      <c r="C9182" s="48" t="str">
        <f t="shared" ca="1" si="143"/>
        <v>_</v>
      </c>
      <c r="D9182" s="6"/>
    </row>
    <row r="9183" spans="1:4" x14ac:dyDescent="0.25">
      <c r="A9183" s="5"/>
      <c r="B9183" s="5"/>
      <c r="C9183" s="49" t="str">
        <f t="shared" ca="1" si="143"/>
        <v>_</v>
      </c>
      <c r="D9183" s="5"/>
    </row>
    <row r="9184" spans="1:4" x14ac:dyDescent="0.25">
      <c r="A9184" s="6"/>
      <c r="B9184" s="6"/>
      <c r="C9184" s="48" t="str">
        <f t="shared" ca="1" si="143"/>
        <v>_</v>
      </c>
      <c r="D9184" s="6"/>
    </row>
    <row r="9185" spans="1:4" x14ac:dyDescent="0.25">
      <c r="A9185" s="5"/>
      <c r="B9185" s="5"/>
      <c r="C9185" s="49" t="str">
        <f t="shared" ca="1" si="143"/>
        <v>_</v>
      </c>
      <c r="D9185" s="5"/>
    </row>
    <row r="9186" spans="1:4" x14ac:dyDescent="0.25">
      <c r="A9186" s="6"/>
      <c r="B9186" s="6"/>
      <c r="C9186" s="48" t="str">
        <f t="shared" ca="1" si="143"/>
        <v>_</v>
      </c>
      <c r="D9186" s="6"/>
    </row>
    <row r="9187" spans="1:4" x14ac:dyDescent="0.25">
      <c r="A9187" s="5"/>
      <c r="B9187" s="5"/>
      <c r="C9187" s="49" t="str">
        <f t="shared" ca="1" si="143"/>
        <v>_</v>
      </c>
      <c r="D9187" s="5"/>
    </row>
    <row r="9188" spans="1:4" x14ac:dyDescent="0.25">
      <c r="A9188" s="6"/>
      <c r="B9188" s="6"/>
      <c r="C9188" s="48" t="str">
        <f t="shared" ca="1" si="143"/>
        <v>_</v>
      </c>
      <c r="D9188" s="6"/>
    </row>
    <row r="9189" spans="1:4" x14ac:dyDescent="0.25">
      <c r="A9189" s="5"/>
      <c r="B9189" s="5"/>
      <c r="C9189" s="49" t="str">
        <f t="shared" ca="1" si="143"/>
        <v>_</v>
      </c>
      <c r="D9189" s="5"/>
    </row>
    <row r="9190" spans="1:4" x14ac:dyDescent="0.25">
      <c r="A9190" s="6"/>
      <c r="B9190" s="6"/>
      <c r="C9190" s="48" t="str">
        <f t="shared" ca="1" si="143"/>
        <v>_</v>
      </c>
      <c r="D9190" s="6"/>
    </row>
    <row r="9191" spans="1:4" x14ac:dyDescent="0.25">
      <c r="A9191" s="5"/>
      <c r="B9191" s="5"/>
      <c r="C9191" s="49" t="str">
        <f t="shared" ca="1" si="143"/>
        <v>_</v>
      </c>
      <c r="D9191" s="5"/>
    </row>
    <row r="9192" spans="1:4" x14ac:dyDescent="0.25">
      <c r="A9192" s="6"/>
      <c r="B9192" s="6"/>
      <c r="C9192" s="48" t="str">
        <f t="shared" ca="1" si="143"/>
        <v>_</v>
      </c>
      <c r="D9192" s="6"/>
    </row>
    <row r="9193" spans="1:4" x14ac:dyDescent="0.25">
      <c r="A9193" s="5"/>
      <c r="B9193" s="5"/>
      <c r="C9193" s="49" t="str">
        <f t="shared" ca="1" si="143"/>
        <v>_</v>
      </c>
      <c r="D9193" s="5"/>
    </row>
    <row r="9194" spans="1:4" x14ac:dyDescent="0.25">
      <c r="A9194" s="6"/>
      <c r="B9194" s="6"/>
      <c r="C9194" s="48" t="str">
        <f t="shared" ca="1" si="143"/>
        <v>_</v>
      </c>
      <c r="D9194" s="6"/>
    </row>
    <row r="9195" spans="1:4" x14ac:dyDescent="0.25">
      <c r="A9195" s="5"/>
      <c r="B9195" s="5"/>
      <c r="C9195" s="49" t="str">
        <f t="shared" ca="1" si="143"/>
        <v>_</v>
      </c>
      <c r="D9195" s="5"/>
    </row>
    <row r="9196" spans="1:4" x14ac:dyDescent="0.25">
      <c r="A9196" s="6"/>
      <c r="B9196" s="6"/>
      <c r="C9196" s="48" t="str">
        <f t="shared" ca="1" si="143"/>
        <v>_</v>
      </c>
      <c r="D9196" s="6"/>
    </row>
    <row r="9197" spans="1:4" x14ac:dyDescent="0.25">
      <c r="A9197" s="5"/>
      <c r="B9197" s="5"/>
      <c r="C9197" s="49" t="str">
        <f t="shared" ca="1" si="143"/>
        <v>_</v>
      </c>
      <c r="D9197" s="5"/>
    </row>
    <row r="9198" spans="1:4" x14ac:dyDescent="0.25">
      <c r="A9198" s="6"/>
      <c r="B9198" s="6"/>
      <c r="C9198" s="48" t="str">
        <f t="shared" ca="1" si="143"/>
        <v>_</v>
      </c>
      <c r="D9198" s="6"/>
    </row>
    <row r="9199" spans="1:4" x14ac:dyDescent="0.25">
      <c r="A9199" s="5"/>
      <c r="B9199" s="5"/>
      <c r="C9199" s="49" t="str">
        <f t="shared" ca="1" si="143"/>
        <v>_</v>
      </c>
      <c r="D9199" s="5"/>
    </row>
    <row r="9200" spans="1:4" x14ac:dyDescent="0.25">
      <c r="A9200" s="6"/>
      <c r="B9200" s="6"/>
      <c r="C9200" s="48" t="str">
        <f t="shared" ca="1" si="143"/>
        <v>_</v>
      </c>
      <c r="D9200" s="6"/>
    </row>
    <row r="9201" spans="1:4" x14ac:dyDescent="0.25">
      <c r="A9201" s="5"/>
      <c r="B9201" s="5"/>
      <c r="C9201" s="49" t="str">
        <f t="shared" ca="1" si="143"/>
        <v>_</v>
      </c>
      <c r="D9201" s="5"/>
    </row>
    <row r="9202" spans="1:4" x14ac:dyDescent="0.25">
      <c r="A9202" s="6"/>
      <c r="B9202" s="6"/>
      <c r="C9202" s="48" t="str">
        <f t="shared" ca="1" si="143"/>
        <v>_</v>
      </c>
      <c r="D9202" s="6"/>
    </row>
    <row r="9203" spans="1:4" x14ac:dyDescent="0.25">
      <c r="A9203" s="5"/>
      <c r="B9203" s="5"/>
      <c r="C9203" s="49" t="str">
        <f t="shared" ca="1" si="143"/>
        <v>_</v>
      </c>
      <c r="D9203" s="5"/>
    </row>
    <row r="9204" spans="1:4" x14ac:dyDescent="0.25">
      <c r="A9204" s="6"/>
      <c r="B9204" s="6"/>
      <c r="C9204" s="48" t="str">
        <f t="shared" ca="1" si="143"/>
        <v>_</v>
      </c>
      <c r="D9204" s="6"/>
    </row>
    <row r="9205" spans="1:4" x14ac:dyDescent="0.25">
      <c r="A9205" s="5"/>
      <c r="B9205" s="5"/>
      <c r="C9205" s="49" t="str">
        <f t="shared" ca="1" si="143"/>
        <v>_</v>
      </c>
      <c r="D9205" s="5"/>
    </row>
    <row r="9206" spans="1:4" x14ac:dyDescent="0.25">
      <c r="A9206" s="6"/>
      <c r="B9206" s="6"/>
      <c r="C9206" s="48" t="str">
        <f t="shared" ca="1" si="143"/>
        <v>_</v>
      </c>
      <c r="D9206" s="6"/>
    </row>
    <row r="9207" spans="1:4" x14ac:dyDescent="0.25">
      <c r="A9207" s="5"/>
      <c r="B9207" s="5"/>
      <c r="C9207" s="49" t="str">
        <f t="shared" ca="1" si="143"/>
        <v>_</v>
      </c>
      <c r="D9207" s="5"/>
    </row>
    <row r="9208" spans="1:4" x14ac:dyDescent="0.25">
      <c r="A9208" s="6"/>
      <c r="B9208" s="6"/>
      <c r="C9208" s="48" t="str">
        <f t="shared" ca="1" si="143"/>
        <v>_</v>
      </c>
      <c r="D9208" s="6"/>
    </row>
    <row r="9209" spans="1:4" x14ac:dyDescent="0.25">
      <c r="A9209" s="5"/>
      <c r="B9209" s="5"/>
      <c r="C9209" s="49" t="str">
        <f t="shared" ca="1" si="143"/>
        <v>_</v>
      </c>
      <c r="D9209" s="5"/>
    </row>
    <row r="9210" spans="1:4" x14ac:dyDescent="0.25">
      <c r="A9210" s="6"/>
      <c r="B9210" s="6"/>
      <c r="C9210" s="48" t="str">
        <f t="shared" ca="1" si="143"/>
        <v>_</v>
      </c>
      <c r="D9210" s="6"/>
    </row>
    <row r="9211" spans="1:4" x14ac:dyDescent="0.25">
      <c r="A9211" s="5"/>
      <c r="B9211" s="5"/>
      <c r="C9211" s="49" t="str">
        <f t="shared" ca="1" si="143"/>
        <v>_</v>
      </c>
      <c r="D9211" s="5"/>
    </row>
    <row r="9212" spans="1:4" x14ac:dyDescent="0.25">
      <c r="A9212" s="6"/>
      <c r="B9212" s="6"/>
      <c r="C9212" s="48" t="str">
        <f t="shared" ca="1" si="143"/>
        <v>_</v>
      </c>
      <c r="D9212" s="6"/>
    </row>
    <row r="9213" spans="1:4" x14ac:dyDescent="0.25">
      <c r="A9213" s="5"/>
      <c r="B9213" s="5"/>
      <c r="C9213" s="49" t="str">
        <f t="shared" ca="1" si="143"/>
        <v>_</v>
      </c>
      <c r="D9213" s="5"/>
    </row>
    <row r="9214" spans="1:4" x14ac:dyDescent="0.25">
      <c r="A9214" s="6"/>
      <c r="B9214" s="6"/>
      <c r="C9214" s="48" t="str">
        <f t="shared" ca="1" si="143"/>
        <v>_</v>
      </c>
      <c r="D9214" s="6"/>
    </row>
    <row r="9215" spans="1:4" x14ac:dyDescent="0.25">
      <c r="A9215" s="5"/>
      <c r="B9215" s="5"/>
      <c r="C9215" s="49" t="str">
        <f t="shared" ca="1" si="143"/>
        <v>_</v>
      </c>
      <c r="D9215" s="5"/>
    </row>
    <row r="9216" spans="1:4" x14ac:dyDescent="0.25">
      <c r="A9216" s="6"/>
      <c r="B9216" s="6"/>
      <c r="C9216" s="48" t="str">
        <f t="shared" ca="1" si="143"/>
        <v>_</v>
      </c>
      <c r="D9216" s="6"/>
    </row>
    <row r="9217" spans="1:4" x14ac:dyDescent="0.25">
      <c r="A9217" s="5"/>
      <c r="B9217" s="5"/>
      <c r="C9217" s="49" t="str">
        <f t="shared" ca="1" si="143"/>
        <v>_</v>
      </c>
      <c r="D9217" s="5"/>
    </row>
    <row r="9218" spans="1:4" x14ac:dyDescent="0.25">
      <c r="A9218" s="6"/>
      <c r="B9218" s="6"/>
      <c r="C9218" s="48" t="str">
        <f t="shared" ca="1" si="143"/>
        <v>_</v>
      </c>
      <c r="D9218" s="6"/>
    </row>
    <row r="9219" spans="1:4" x14ac:dyDescent="0.25">
      <c r="A9219" s="5"/>
      <c r="B9219" s="5"/>
      <c r="C9219" s="49" t="str">
        <f t="shared" ca="1" si="143"/>
        <v>_</v>
      </c>
      <c r="D9219" s="5"/>
    </row>
    <row r="9220" spans="1:4" x14ac:dyDescent="0.25">
      <c r="A9220" s="6"/>
      <c r="B9220" s="6"/>
      <c r="C9220" s="48" t="str">
        <f t="shared" ref="C9220:C9283" ca="1" si="144">INDIRECT("A"&amp;ROW())&amp;"_"&amp;INDIRECT("B"&amp;ROW())</f>
        <v>_</v>
      </c>
      <c r="D9220" s="6"/>
    </row>
    <row r="9221" spans="1:4" x14ac:dyDescent="0.25">
      <c r="A9221" s="5"/>
      <c r="B9221" s="5"/>
      <c r="C9221" s="49" t="str">
        <f t="shared" ca="1" si="144"/>
        <v>_</v>
      </c>
      <c r="D9221" s="5"/>
    </row>
    <row r="9222" spans="1:4" x14ac:dyDescent="0.25">
      <c r="A9222" s="6"/>
      <c r="B9222" s="6"/>
      <c r="C9222" s="48" t="str">
        <f t="shared" ca="1" si="144"/>
        <v>_</v>
      </c>
      <c r="D9222" s="6"/>
    </row>
    <row r="9223" spans="1:4" x14ac:dyDescent="0.25">
      <c r="A9223" s="5"/>
      <c r="B9223" s="5"/>
      <c r="C9223" s="49" t="str">
        <f t="shared" ca="1" si="144"/>
        <v>_</v>
      </c>
      <c r="D9223" s="5"/>
    </row>
    <row r="9224" spans="1:4" x14ac:dyDescent="0.25">
      <c r="A9224" s="6"/>
      <c r="B9224" s="6"/>
      <c r="C9224" s="48" t="str">
        <f t="shared" ca="1" si="144"/>
        <v>_</v>
      </c>
      <c r="D9224" s="6"/>
    </row>
    <row r="9225" spans="1:4" x14ac:dyDescent="0.25">
      <c r="A9225" s="5"/>
      <c r="B9225" s="5"/>
      <c r="C9225" s="49" t="str">
        <f t="shared" ca="1" si="144"/>
        <v>_</v>
      </c>
      <c r="D9225" s="5"/>
    </row>
    <row r="9226" spans="1:4" x14ac:dyDescent="0.25">
      <c r="A9226" s="6"/>
      <c r="B9226" s="6"/>
      <c r="C9226" s="48" t="str">
        <f t="shared" ca="1" si="144"/>
        <v>_</v>
      </c>
      <c r="D9226" s="6"/>
    </row>
    <row r="9227" spans="1:4" x14ac:dyDescent="0.25">
      <c r="A9227" s="5"/>
      <c r="B9227" s="5"/>
      <c r="C9227" s="49" t="str">
        <f t="shared" ca="1" si="144"/>
        <v>_</v>
      </c>
      <c r="D9227" s="5"/>
    </row>
    <row r="9228" spans="1:4" x14ac:dyDescent="0.25">
      <c r="A9228" s="6"/>
      <c r="B9228" s="6"/>
      <c r="C9228" s="48" t="str">
        <f t="shared" ca="1" si="144"/>
        <v>_</v>
      </c>
      <c r="D9228" s="6"/>
    </row>
    <row r="9229" spans="1:4" x14ac:dyDescent="0.25">
      <c r="A9229" s="5"/>
      <c r="B9229" s="5"/>
      <c r="C9229" s="49" t="str">
        <f t="shared" ca="1" si="144"/>
        <v>_</v>
      </c>
      <c r="D9229" s="5"/>
    </row>
    <row r="9230" spans="1:4" x14ac:dyDescent="0.25">
      <c r="A9230" s="6"/>
      <c r="B9230" s="6"/>
      <c r="C9230" s="48" t="str">
        <f t="shared" ca="1" si="144"/>
        <v>_</v>
      </c>
      <c r="D9230" s="6"/>
    </row>
    <row r="9231" spans="1:4" x14ac:dyDescent="0.25">
      <c r="A9231" s="5"/>
      <c r="B9231" s="5"/>
      <c r="C9231" s="49" t="str">
        <f t="shared" ca="1" si="144"/>
        <v>_</v>
      </c>
      <c r="D9231" s="5"/>
    </row>
    <row r="9232" spans="1:4" x14ac:dyDescent="0.25">
      <c r="A9232" s="6"/>
      <c r="B9232" s="6"/>
      <c r="C9232" s="48" t="str">
        <f t="shared" ca="1" si="144"/>
        <v>_</v>
      </c>
      <c r="D9232" s="6"/>
    </row>
    <row r="9233" spans="1:4" x14ac:dyDescent="0.25">
      <c r="A9233" s="5"/>
      <c r="B9233" s="5"/>
      <c r="C9233" s="49" t="str">
        <f t="shared" ca="1" si="144"/>
        <v>_</v>
      </c>
      <c r="D9233" s="5"/>
    </row>
    <row r="9234" spans="1:4" x14ac:dyDescent="0.25">
      <c r="A9234" s="6"/>
      <c r="B9234" s="6"/>
      <c r="C9234" s="48" t="str">
        <f t="shared" ca="1" si="144"/>
        <v>_</v>
      </c>
      <c r="D9234" s="6"/>
    </row>
    <row r="9235" spans="1:4" x14ac:dyDescent="0.25">
      <c r="A9235" s="5"/>
      <c r="B9235" s="5"/>
      <c r="C9235" s="49" t="str">
        <f t="shared" ca="1" si="144"/>
        <v>_</v>
      </c>
      <c r="D9235" s="5"/>
    </row>
    <row r="9236" spans="1:4" x14ac:dyDescent="0.25">
      <c r="A9236" s="6"/>
      <c r="B9236" s="6"/>
      <c r="C9236" s="48" t="str">
        <f t="shared" ca="1" si="144"/>
        <v>_</v>
      </c>
      <c r="D9236" s="6"/>
    </row>
    <row r="9237" spans="1:4" x14ac:dyDescent="0.25">
      <c r="A9237" s="5"/>
      <c r="B9237" s="5"/>
      <c r="C9237" s="49" t="str">
        <f t="shared" ca="1" si="144"/>
        <v>_</v>
      </c>
      <c r="D9237" s="5"/>
    </row>
    <row r="9238" spans="1:4" x14ac:dyDescent="0.25">
      <c r="A9238" s="6"/>
      <c r="B9238" s="6"/>
      <c r="C9238" s="48" t="str">
        <f t="shared" ca="1" si="144"/>
        <v>_</v>
      </c>
      <c r="D9238" s="6"/>
    </row>
    <row r="9239" spans="1:4" x14ac:dyDescent="0.25">
      <c r="A9239" s="5"/>
      <c r="B9239" s="5"/>
      <c r="C9239" s="49" t="str">
        <f t="shared" ca="1" si="144"/>
        <v>_</v>
      </c>
      <c r="D9239" s="5"/>
    </row>
    <row r="9240" spans="1:4" x14ac:dyDescent="0.25">
      <c r="A9240" s="6"/>
      <c r="B9240" s="6"/>
      <c r="C9240" s="48" t="str">
        <f t="shared" ca="1" si="144"/>
        <v>_</v>
      </c>
      <c r="D9240" s="6"/>
    </row>
    <row r="9241" spans="1:4" x14ac:dyDescent="0.25">
      <c r="A9241" s="5"/>
      <c r="B9241" s="5"/>
      <c r="C9241" s="49" t="str">
        <f t="shared" ca="1" si="144"/>
        <v>_</v>
      </c>
      <c r="D9241" s="5"/>
    </row>
    <row r="9242" spans="1:4" x14ac:dyDescent="0.25">
      <c r="A9242" s="6"/>
      <c r="B9242" s="6"/>
      <c r="C9242" s="48" t="str">
        <f t="shared" ca="1" si="144"/>
        <v>_</v>
      </c>
      <c r="D9242" s="6"/>
    </row>
    <row r="9243" spans="1:4" x14ac:dyDescent="0.25">
      <c r="A9243" s="5"/>
      <c r="B9243" s="5"/>
      <c r="C9243" s="49" t="str">
        <f t="shared" ca="1" si="144"/>
        <v>_</v>
      </c>
      <c r="D9243" s="5"/>
    </row>
    <row r="9244" spans="1:4" x14ac:dyDescent="0.25">
      <c r="A9244" s="6"/>
      <c r="B9244" s="6"/>
      <c r="C9244" s="48" t="str">
        <f t="shared" ca="1" si="144"/>
        <v>_</v>
      </c>
      <c r="D9244" s="6"/>
    </row>
    <row r="9245" spans="1:4" x14ac:dyDescent="0.25">
      <c r="A9245" s="5"/>
      <c r="B9245" s="5"/>
      <c r="C9245" s="49" t="str">
        <f t="shared" ca="1" si="144"/>
        <v>_</v>
      </c>
      <c r="D9245" s="5"/>
    </row>
    <row r="9246" spans="1:4" x14ac:dyDescent="0.25">
      <c r="A9246" s="6"/>
      <c r="B9246" s="6"/>
      <c r="C9246" s="48" t="str">
        <f t="shared" ca="1" si="144"/>
        <v>_</v>
      </c>
      <c r="D9246" s="6"/>
    </row>
    <row r="9247" spans="1:4" x14ac:dyDescent="0.25">
      <c r="A9247" s="5"/>
      <c r="B9247" s="5"/>
      <c r="C9247" s="49" t="str">
        <f t="shared" ca="1" si="144"/>
        <v>_</v>
      </c>
      <c r="D9247" s="5"/>
    </row>
    <row r="9248" spans="1:4" x14ac:dyDescent="0.25">
      <c r="A9248" s="6"/>
      <c r="B9248" s="6"/>
      <c r="C9248" s="48" t="str">
        <f t="shared" ca="1" si="144"/>
        <v>_</v>
      </c>
      <c r="D9248" s="6"/>
    </row>
    <row r="9249" spans="1:4" x14ac:dyDescent="0.25">
      <c r="A9249" s="5"/>
      <c r="B9249" s="5"/>
      <c r="C9249" s="49" t="str">
        <f t="shared" ca="1" si="144"/>
        <v>_</v>
      </c>
      <c r="D9249" s="5"/>
    </row>
    <row r="9250" spans="1:4" x14ac:dyDescent="0.25">
      <c r="A9250" s="6"/>
      <c r="B9250" s="6"/>
      <c r="C9250" s="48" t="str">
        <f t="shared" ca="1" si="144"/>
        <v>_</v>
      </c>
      <c r="D9250" s="6"/>
    </row>
    <row r="9251" spans="1:4" x14ac:dyDescent="0.25">
      <c r="A9251" s="5"/>
      <c r="B9251" s="5"/>
      <c r="C9251" s="49" t="str">
        <f t="shared" ca="1" si="144"/>
        <v>_</v>
      </c>
      <c r="D9251" s="5"/>
    </row>
    <row r="9252" spans="1:4" x14ac:dyDescent="0.25">
      <c r="A9252" s="6"/>
      <c r="B9252" s="6"/>
      <c r="C9252" s="48" t="str">
        <f t="shared" ca="1" si="144"/>
        <v>_</v>
      </c>
      <c r="D9252" s="6"/>
    </row>
    <row r="9253" spans="1:4" x14ac:dyDescent="0.25">
      <c r="A9253" s="5"/>
      <c r="B9253" s="5"/>
      <c r="C9253" s="49" t="str">
        <f t="shared" ca="1" si="144"/>
        <v>_</v>
      </c>
      <c r="D9253" s="5"/>
    </row>
    <row r="9254" spans="1:4" x14ac:dyDescent="0.25">
      <c r="A9254" s="6"/>
      <c r="B9254" s="6"/>
      <c r="C9254" s="48" t="str">
        <f t="shared" ca="1" si="144"/>
        <v>_</v>
      </c>
      <c r="D9254" s="6"/>
    </row>
    <row r="9255" spans="1:4" x14ac:dyDescent="0.25">
      <c r="A9255" s="5"/>
      <c r="B9255" s="5"/>
      <c r="C9255" s="49" t="str">
        <f t="shared" ca="1" si="144"/>
        <v>_</v>
      </c>
      <c r="D9255" s="5"/>
    </row>
    <row r="9256" spans="1:4" x14ac:dyDescent="0.25">
      <c r="A9256" s="6"/>
      <c r="B9256" s="6"/>
      <c r="C9256" s="48" t="str">
        <f t="shared" ca="1" si="144"/>
        <v>_</v>
      </c>
      <c r="D9256" s="6"/>
    </row>
    <row r="9257" spans="1:4" x14ac:dyDescent="0.25">
      <c r="A9257" s="5"/>
      <c r="B9257" s="5"/>
      <c r="C9257" s="49" t="str">
        <f t="shared" ca="1" si="144"/>
        <v>_</v>
      </c>
      <c r="D9257" s="5"/>
    </row>
    <row r="9258" spans="1:4" x14ac:dyDescent="0.25">
      <c r="A9258" s="6"/>
      <c r="B9258" s="6"/>
      <c r="C9258" s="48" t="str">
        <f t="shared" ca="1" si="144"/>
        <v>_</v>
      </c>
      <c r="D9258" s="6"/>
    </row>
    <row r="9259" spans="1:4" x14ac:dyDescent="0.25">
      <c r="A9259" s="5"/>
      <c r="B9259" s="5"/>
      <c r="C9259" s="49" t="str">
        <f t="shared" ca="1" si="144"/>
        <v>_</v>
      </c>
      <c r="D9259" s="5"/>
    </row>
    <row r="9260" spans="1:4" x14ac:dyDescent="0.25">
      <c r="A9260" s="6"/>
      <c r="B9260" s="6"/>
      <c r="C9260" s="48" t="str">
        <f t="shared" ca="1" si="144"/>
        <v>_</v>
      </c>
      <c r="D9260" s="6"/>
    </row>
    <row r="9261" spans="1:4" x14ac:dyDescent="0.25">
      <c r="A9261" s="5"/>
      <c r="B9261" s="5"/>
      <c r="C9261" s="49" t="str">
        <f t="shared" ca="1" si="144"/>
        <v>_</v>
      </c>
      <c r="D9261" s="5"/>
    </row>
    <row r="9262" spans="1:4" x14ac:dyDescent="0.25">
      <c r="A9262" s="6"/>
      <c r="B9262" s="6"/>
      <c r="C9262" s="48" t="str">
        <f t="shared" ca="1" si="144"/>
        <v>_</v>
      </c>
      <c r="D9262" s="6"/>
    </row>
    <row r="9263" spans="1:4" x14ac:dyDescent="0.25">
      <c r="A9263" s="5"/>
      <c r="B9263" s="5"/>
      <c r="C9263" s="49" t="str">
        <f t="shared" ca="1" si="144"/>
        <v>_</v>
      </c>
      <c r="D9263" s="5"/>
    </row>
    <row r="9264" spans="1:4" x14ac:dyDescent="0.25">
      <c r="A9264" s="6"/>
      <c r="B9264" s="6"/>
      <c r="C9264" s="48" t="str">
        <f t="shared" ca="1" si="144"/>
        <v>_</v>
      </c>
      <c r="D9264" s="6"/>
    </row>
    <row r="9265" spans="1:4" x14ac:dyDescent="0.25">
      <c r="A9265" s="5"/>
      <c r="B9265" s="5"/>
      <c r="C9265" s="49" t="str">
        <f t="shared" ca="1" si="144"/>
        <v>_</v>
      </c>
      <c r="D9265" s="5"/>
    </row>
    <row r="9266" spans="1:4" x14ac:dyDescent="0.25">
      <c r="A9266" s="6"/>
      <c r="B9266" s="6"/>
      <c r="C9266" s="48" t="str">
        <f t="shared" ca="1" si="144"/>
        <v>_</v>
      </c>
      <c r="D9266" s="6"/>
    </row>
    <row r="9267" spans="1:4" x14ac:dyDescent="0.25">
      <c r="A9267" s="5"/>
      <c r="B9267" s="5"/>
      <c r="C9267" s="49" t="str">
        <f t="shared" ca="1" si="144"/>
        <v>_</v>
      </c>
      <c r="D9267" s="5"/>
    </row>
    <row r="9268" spans="1:4" x14ac:dyDescent="0.25">
      <c r="A9268" s="6"/>
      <c r="B9268" s="6"/>
      <c r="C9268" s="48" t="str">
        <f t="shared" ca="1" si="144"/>
        <v>_</v>
      </c>
      <c r="D9268" s="6"/>
    </row>
    <row r="9269" spans="1:4" x14ac:dyDescent="0.25">
      <c r="A9269" s="5"/>
      <c r="B9269" s="5"/>
      <c r="C9269" s="49" t="str">
        <f t="shared" ca="1" si="144"/>
        <v>_</v>
      </c>
      <c r="D9269" s="5"/>
    </row>
    <row r="9270" spans="1:4" x14ac:dyDescent="0.25">
      <c r="A9270" s="6"/>
      <c r="B9270" s="6"/>
      <c r="C9270" s="48" t="str">
        <f t="shared" ca="1" si="144"/>
        <v>_</v>
      </c>
      <c r="D9270" s="6"/>
    </row>
    <row r="9271" spans="1:4" x14ac:dyDescent="0.25">
      <c r="A9271" s="5"/>
      <c r="B9271" s="5"/>
      <c r="C9271" s="49" t="str">
        <f t="shared" ca="1" si="144"/>
        <v>_</v>
      </c>
      <c r="D9271" s="5"/>
    </row>
    <row r="9272" spans="1:4" x14ac:dyDescent="0.25">
      <c r="A9272" s="6"/>
      <c r="B9272" s="6"/>
      <c r="C9272" s="48" t="str">
        <f t="shared" ca="1" si="144"/>
        <v>_</v>
      </c>
      <c r="D9272" s="6"/>
    </row>
    <row r="9273" spans="1:4" x14ac:dyDescent="0.25">
      <c r="A9273" s="5"/>
      <c r="B9273" s="5"/>
      <c r="C9273" s="49" t="str">
        <f t="shared" ca="1" si="144"/>
        <v>_</v>
      </c>
      <c r="D9273" s="5"/>
    </row>
    <row r="9274" spans="1:4" x14ac:dyDescent="0.25">
      <c r="A9274" s="6"/>
      <c r="B9274" s="6"/>
      <c r="C9274" s="48" t="str">
        <f t="shared" ca="1" si="144"/>
        <v>_</v>
      </c>
      <c r="D9274" s="6"/>
    </row>
    <row r="9275" spans="1:4" x14ac:dyDescent="0.25">
      <c r="A9275" s="5"/>
      <c r="B9275" s="5"/>
      <c r="C9275" s="49" t="str">
        <f t="shared" ca="1" si="144"/>
        <v>_</v>
      </c>
      <c r="D9275" s="5"/>
    </row>
    <row r="9276" spans="1:4" x14ac:dyDescent="0.25">
      <c r="A9276" s="6"/>
      <c r="B9276" s="6"/>
      <c r="C9276" s="48" t="str">
        <f t="shared" ca="1" si="144"/>
        <v>_</v>
      </c>
      <c r="D9276" s="6"/>
    </row>
    <row r="9277" spans="1:4" x14ac:dyDescent="0.25">
      <c r="A9277" s="5"/>
      <c r="B9277" s="5"/>
      <c r="C9277" s="49" t="str">
        <f t="shared" ca="1" si="144"/>
        <v>_</v>
      </c>
      <c r="D9277" s="5"/>
    </row>
    <row r="9278" spans="1:4" x14ac:dyDescent="0.25">
      <c r="A9278" s="6"/>
      <c r="B9278" s="6"/>
      <c r="C9278" s="48" t="str">
        <f t="shared" ca="1" si="144"/>
        <v>_</v>
      </c>
      <c r="D9278" s="6"/>
    </row>
    <row r="9279" spans="1:4" x14ac:dyDescent="0.25">
      <c r="A9279" s="5"/>
      <c r="B9279" s="5"/>
      <c r="C9279" s="49" t="str">
        <f t="shared" ca="1" si="144"/>
        <v>_</v>
      </c>
      <c r="D9279" s="5"/>
    </row>
    <row r="9280" spans="1:4" x14ac:dyDescent="0.25">
      <c r="A9280" s="6"/>
      <c r="B9280" s="6"/>
      <c r="C9280" s="48" t="str">
        <f t="shared" ca="1" si="144"/>
        <v>_</v>
      </c>
      <c r="D9280" s="6"/>
    </row>
    <row r="9281" spans="1:4" x14ac:dyDescent="0.25">
      <c r="A9281" s="5"/>
      <c r="B9281" s="5"/>
      <c r="C9281" s="49" t="str">
        <f t="shared" ca="1" si="144"/>
        <v>_</v>
      </c>
      <c r="D9281" s="5"/>
    </row>
    <row r="9282" spans="1:4" x14ac:dyDescent="0.25">
      <c r="A9282" s="6"/>
      <c r="B9282" s="6"/>
      <c r="C9282" s="48" t="str">
        <f t="shared" ca="1" si="144"/>
        <v>_</v>
      </c>
      <c r="D9282" s="6"/>
    </row>
    <row r="9283" spans="1:4" x14ac:dyDescent="0.25">
      <c r="A9283" s="5"/>
      <c r="B9283" s="5"/>
      <c r="C9283" s="49" t="str">
        <f t="shared" ca="1" si="144"/>
        <v>_</v>
      </c>
      <c r="D9283" s="5"/>
    </row>
    <row r="9284" spans="1:4" x14ac:dyDescent="0.25">
      <c r="A9284" s="6"/>
      <c r="B9284" s="6"/>
      <c r="C9284" s="48" t="str">
        <f t="shared" ref="C9284:C9347" ca="1" si="145">INDIRECT("A"&amp;ROW())&amp;"_"&amp;INDIRECT("B"&amp;ROW())</f>
        <v>_</v>
      </c>
      <c r="D9284" s="6"/>
    </row>
    <row r="9285" spans="1:4" x14ac:dyDescent="0.25">
      <c r="A9285" s="5"/>
      <c r="B9285" s="5"/>
      <c r="C9285" s="49" t="str">
        <f t="shared" ca="1" si="145"/>
        <v>_</v>
      </c>
      <c r="D9285" s="5"/>
    </row>
    <row r="9286" spans="1:4" x14ac:dyDescent="0.25">
      <c r="A9286" s="6"/>
      <c r="B9286" s="6"/>
      <c r="C9286" s="48" t="str">
        <f t="shared" ca="1" si="145"/>
        <v>_</v>
      </c>
      <c r="D9286" s="6"/>
    </row>
    <row r="9287" spans="1:4" x14ac:dyDescent="0.25">
      <c r="A9287" s="5"/>
      <c r="B9287" s="5"/>
      <c r="C9287" s="49" t="str">
        <f t="shared" ca="1" si="145"/>
        <v>_</v>
      </c>
      <c r="D9287" s="5"/>
    </row>
    <row r="9288" spans="1:4" x14ac:dyDescent="0.25">
      <c r="A9288" s="6"/>
      <c r="B9288" s="6"/>
      <c r="C9288" s="48" t="str">
        <f t="shared" ca="1" si="145"/>
        <v>_</v>
      </c>
      <c r="D9288" s="6"/>
    </row>
    <row r="9289" spans="1:4" x14ac:dyDescent="0.25">
      <c r="A9289" s="5"/>
      <c r="B9289" s="5"/>
      <c r="C9289" s="49" t="str">
        <f t="shared" ca="1" si="145"/>
        <v>_</v>
      </c>
      <c r="D9289" s="5"/>
    </row>
    <row r="9290" spans="1:4" x14ac:dyDescent="0.25">
      <c r="A9290" s="6"/>
      <c r="B9290" s="6"/>
      <c r="C9290" s="48" t="str">
        <f t="shared" ca="1" si="145"/>
        <v>_</v>
      </c>
      <c r="D9290" s="6"/>
    </row>
    <row r="9291" spans="1:4" x14ac:dyDescent="0.25">
      <c r="A9291" s="5"/>
      <c r="B9291" s="5"/>
      <c r="C9291" s="49" t="str">
        <f t="shared" ca="1" si="145"/>
        <v>_</v>
      </c>
      <c r="D9291" s="5"/>
    </row>
    <row r="9292" spans="1:4" x14ac:dyDescent="0.25">
      <c r="A9292" s="6"/>
      <c r="B9292" s="6"/>
      <c r="C9292" s="48" t="str">
        <f t="shared" ca="1" si="145"/>
        <v>_</v>
      </c>
      <c r="D9292" s="6"/>
    </row>
    <row r="9293" spans="1:4" x14ac:dyDescent="0.25">
      <c r="A9293" s="5"/>
      <c r="B9293" s="5"/>
      <c r="C9293" s="49" t="str">
        <f t="shared" ca="1" si="145"/>
        <v>_</v>
      </c>
      <c r="D9293" s="5"/>
    </row>
    <row r="9294" spans="1:4" x14ac:dyDescent="0.25">
      <c r="A9294" s="6"/>
      <c r="B9294" s="6"/>
      <c r="C9294" s="48" t="str">
        <f t="shared" ca="1" si="145"/>
        <v>_</v>
      </c>
      <c r="D9294" s="6"/>
    </row>
    <row r="9295" spans="1:4" x14ac:dyDescent="0.25">
      <c r="A9295" s="5"/>
      <c r="B9295" s="5"/>
      <c r="C9295" s="49" t="str">
        <f t="shared" ca="1" si="145"/>
        <v>_</v>
      </c>
      <c r="D9295" s="5"/>
    </row>
    <row r="9296" spans="1:4" x14ac:dyDescent="0.25">
      <c r="A9296" s="6"/>
      <c r="B9296" s="6"/>
      <c r="C9296" s="48" t="str">
        <f t="shared" ca="1" si="145"/>
        <v>_</v>
      </c>
      <c r="D9296" s="6"/>
    </row>
    <row r="9297" spans="1:4" x14ac:dyDescent="0.25">
      <c r="A9297" s="5"/>
      <c r="B9297" s="5"/>
      <c r="C9297" s="49" t="str">
        <f t="shared" ca="1" si="145"/>
        <v>_</v>
      </c>
      <c r="D9297" s="5"/>
    </row>
    <row r="9298" spans="1:4" x14ac:dyDescent="0.25">
      <c r="A9298" s="6"/>
      <c r="B9298" s="6"/>
      <c r="C9298" s="48" t="str">
        <f t="shared" ca="1" si="145"/>
        <v>_</v>
      </c>
      <c r="D9298" s="6"/>
    </row>
    <row r="9299" spans="1:4" x14ac:dyDescent="0.25">
      <c r="A9299" s="5"/>
      <c r="B9299" s="5"/>
      <c r="C9299" s="49" t="str">
        <f t="shared" ca="1" si="145"/>
        <v>_</v>
      </c>
      <c r="D9299" s="5"/>
    </row>
    <row r="9300" spans="1:4" x14ac:dyDescent="0.25">
      <c r="A9300" s="6"/>
      <c r="B9300" s="6"/>
      <c r="C9300" s="48" t="str">
        <f t="shared" ca="1" si="145"/>
        <v>_</v>
      </c>
      <c r="D9300" s="6"/>
    </row>
    <row r="9301" spans="1:4" x14ac:dyDescent="0.25">
      <c r="A9301" s="5"/>
      <c r="B9301" s="5"/>
      <c r="C9301" s="49" t="str">
        <f t="shared" ca="1" si="145"/>
        <v>_</v>
      </c>
      <c r="D9301" s="5"/>
    </row>
    <row r="9302" spans="1:4" x14ac:dyDescent="0.25">
      <c r="A9302" s="6"/>
      <c r="B9302" s="6"/>
      <c r="C9302" s="48" t="str">
        <f t="shared" ca="1" si="145"/>
        <v>_</v>
      </c>
      <c r="D9302" s="6"/>
    </row>
    <row r="9303" spans="1:4" x14ac:dyDescent="0.25">
      <c r="A9303" s="5"/>
      <c r="B9303" s="5"/>
      <c r="C9303" s="49" t="str">
        <f t="shared" ca="1" si="145"/>
        <v>_</v>
      </c>
      <c r="D9303" s="5"/>
    </row>
    <row r="9304" spans="1:4" x14ac:dyDescent="0.25">
      <c r="A9304" s="6"/>
      <c r="B9304" s="6"/>
      <c r="C9304" s="48" t="str">
        <f t="shared" ca="1" si="145"/>
        <v>_</v>
      </c>
      <c r="D9304" s="6"/>
    </row>
    <row r="9305" spans="1:4" x14ac:dyDescent="0.25">
      <c r="A9305" s="5"/>
      <c r="B9305" s="5"/>
      <c r="C9305" s="49" t="str">
        <f t="shared" ca="1" si="145"/>
        <v>_</v>
      </c>
      <c r="D9305" s="5"/>
    </row>
    <row r="9306" spans="1:4" x14ac:dyDescent="0.25">
      <c r="A9306" s="6"/>
      <c r="B9306" s="6"/>
      <c r="C9306" s="48" t="str">
        <f t="shared" ca="1" si="145"/>
        <v>_</v>
      </c>
      <c r="D9306" s="6"/>
    </row>
    <row r="9307" spans="1:4" x14ac:dyDescent="0.25">
      <c r="A9307" s="5"/>
      <c r="B9307" s="5"/>
      <c r="C9307" s="49" t="str">
        <f t="shared" ca="1" si="145"/>
        <v>_</v>
      </c>
      <c r="D9307" s="5"/>
    </row>
    <row r="9308" spans="1:4" x14ac:dyDescent="0.25">
      <c r="A9308" s="6"/>
      <c r="B9308" s="6"/>
      <c r="C9308" s="48" t="str">
        <f t="shared" ca="1" si="145"/>
        <v>_</v>
      </c>
      <c r="D9308" s="6"/>
    </row>
    <row r="9309" spans="1:4" x14ac:dyDescent="0.25">
      <c r="A9309" s="5"/>
      <c r="B9309" s="5"/>
      <c r="C9309" s="49" t="str">
        <f t="shared" ca="1" si="145"/>
        <v>_</v>
      </c>
      <c r="D9309" s="5"/>
    </row>
    <row r="9310" spans="1:4" x14ac:dyDescent="0.25">
      <c r="A9310" s="6"/>
      <c r="B9310" s="6"/>
      <c r="C9310" s="48" t="str">
        <f t="shared" ca="1" si="145"/>
        <v>_</v>
      </c>
      <c r="D9310" s="6"/>
    </row>
    <row r="9311" spans="1:4" x14ac:dyDescent="0.25">
      <c r="A9311" s="5"/>
      <c r="B9311" s="5"/>
      <c r="C9311" s="49" t="str">
        <f t="shared" ca="1" si="145"/>
        <v>_</v>
      </c>
      <c r="D9311" s="5"/>
    </row>
    <row r="9312" spans="1:4" x14ac:dyDescent="0.25">
      <c r="A9312" s="6"/>
      <c r="B9312" s="6"/>
      <c r="C9312" s="48" t="str">
        <f t="shared" ca="1" si="145"/>
        <v>_</v>
      </c>
      <c r="D9312" s="6"/>
    </row>
    <row r="9313" spans="1:4" x14ac:dyDescent="0.25">
      <c r="A9313" s="5"/>
      <c r="B9313" s="5"/>
      <c r="C9313" s="49" t="str">
        <f t="shared" ca="1" si="145"/>
        <v>_</v>
      </c>
      <c r="D9313" s="5"/>
    </row>
    <row r="9314" spans="1:4" x14ac:dyDescent="0.25">
      <c r="A9314" s="6"/>
      <c r="B9314" s="6"/>
      <c r="C9314" s="48" t="str">
        <f t="shared" ca="1" si="145"/>
        <v>_</v>
      </c>
      <c r="D9314" s="6"/>
    </row>
    <row r="9315" spans="1:4" x14ac:dyDescent="0.25">
      <c r="A9315" s="5"/>
      <c r="B9315" s="5"/>
      <c r="C9315" s="49" t="str">
        <f t="shared" ca="1" si="145"/>
        <v>_</v>
      </c>
      <c r="D9315" s="5"/>
    </row>
    <row r="9316" spans="1:4" x14ac:dyDescent="0.25">
      <c r="A9316" s="6"/>
      <c r="B9316" s="6"/>
      <c r="C9316" s="48" t="str">
        <f t="shared" ca="1" si="145"/>
        <v>_</v>
      </c>
      <c r="D9316" s="6"/>
    </row>
    <row r="9317" spans="1:4" x14ac:dyDescent="0.25">
      <c r="A9317" s="5"/>
      <c r="B9317" s="5"/>
      <c r="C9317" s="49" t="str">
        <f t="shared" ca="1" si="145"/>
        <v>_</v>
      </c>
      <c r="D9317" s="5"/>
    </row>
    <row r="9318" spans="1:4" x14ac:dyDescent="0.25">
      <c r="A9318" s="6"/>
      <c r="B9318" s="6"/>
      <c r="C9318" s="48" t="str">
        <f t="shared" ca="1" si="145"/>
        <v>_</v>
      </c>
      <c r="D9318" s="6"/>
    </row>
    <row r="9319" spans="1:4" x14ac:dyDescent="0.25">
      <c r="A9319" s="5"/>
      <c r="B9319" s="5"/>
      <c r="C9319" s="49" t="str">
        <f t="shared" ca="1" si="145"/>
        <v>_</v>
      </c>
      <c r="D9319" s="5"/>
    </row>
    <row r="9320" spans="1:4" x14ac:dyDescent="0.25">
      <c r="A9320" s="6"/>
      <c r="B9320" s="6"/>
      <c r="C9320" s="48" t="str">
        <f t="shared" ca="1" si="145"/>
        <v>_</v>
      </c>
      <c r="D9320" s="6"/>
    </row>
    <row r="9321" spans="1:4" x14ac:dyDescent="0.25">
      <c r="A9321" s="5"/>
      <c r="B9321" s="5"/>
      <c r="C9321" s="49" t="str">
        <f t="shared" ca="1" si="145"/>
        <v>_</v>
      </c>
      <c r="D9321" s="5"/>
    </row>
    <row r="9322" spans="1:4" x14ac:dyDescent="0.25">
      <c r="A9322" s="6"/>
      <c r="B9322" s="6"/>
      <c r="C9322" s="48" t="str">
        <f t="shared" ca="1" si="145"/>
        <v>_</v>
      </c>
      <c r="D9322" s="6"/>
    </row>
    <row r="9323" spans="1:4" x14ac:dyDescent="0.25">
      <c r="A9323" s="5"/>
      <c r="B9323" s="5"/>
      <c r="C9323" s="49" t="str">
        <f t="shared" ca="1" si="145"/>
        <v>_</v>
      </c>
      <c r="D9323" s="5"/>
    </row>
    <row r="9324" spans="1:4" x14ac:dyDescent="0.25">
      <c r="A9324" s="6"/>
      <c r="B9324" s="6"/>
      <c r="C9324" s="48" t="str">
        <f t="shared" ca="1" si="145"/>
        <v>_</v>
      </c>
      <c r="D9324" s="6"/>
    </row>
    <row r="9325" spans="1:4" x14ac:dyDescent="0.25">
      <c r="A9325" s="5"/>
      <c r="B9325" s="5"/>
      <c r="C9325" s="49" t="str">
        <f t="shared" ca="1" si="145"/>
        <v>_</v>
      </c>
      <c r="D9325" s="5"/>
    </row>
    <row r="9326" spans="1:4" x14ac:dyDescent="0.25">
      <c r="A9326" s="6"/>
      <c r="B9326" s="6"/>
      <c r="C9326" s="48" t="str">
        <f t="shared" ca="1" si="145"/>
        <v>_</v>
      </c>
      <c r="D9326" s="6"/>
    </row>
    <row r="9327" spans="1:4" x14ac:dyDescent="0.25">
      <c r="A9327" s="5"/>
      <c r="B9327" s="5"/>
      <c r="C9327" s="49" t="str">
        <f t="shared" ca="1" si="145"/>
        <v>_</v>
      </c>
      <c r="D9327" s="5"/>
    </row>
    <row r="9328" spans="1:4" x14ac:dyDescent="0.25">
      <c r="A9328" s="6"/>
      <c r="B9328" s="6"/>
      <c r="C9328" s="48" t="str">
        <f t="shared" ca="1" si="145"/>
        <v>_</v>
      </c>
      <c r="D9328" s="6"/>
    </row>
    <row r="9329" spans="1:4" x14ac:dyDescent="0.25">
      <c r="A9329" s="5"/>
      <c r="B9329" s="5"/>
      <c r="C9329" s="49" t="str">
        <f t="shared" ca="1" si="145"/>
        <v>_</v>
      </c>
      <c r="D9329" s="5"/>
    </row>
    <row r="9330" spans="1:4" x14ac:dyDescent="0.25">
      <c r="A9330" s="6"/>
      <c r="B9330" s="6"/>
      <c r="C9330" s="48" t="str">
        <f t="shared" ca="1" si="145"/>
        <v>_</v>
      </c>
      <c r="D9330" s="6"/>
    </row>
    <row r="9331" spans="1:4" x14ac:dyDescent="0.25">
      <c r="A9331" s="5"/>
      <c r="B9331" s="5"/>
      <c r="C9331" s="49" t="str">
        <f t="shared" ca="1" si="145"/>
        <v>_</v>
      </c>
      <c r="D9331" s="5"/>
    </row>
    <row r="9332" spans="1:4" x14ac:dyDescent="0.25">
      <c r="A9332" s="6"/>
      <c r="B9332" s="6"/>
      <c r="C9332" s="48" t="str">
        <f t="shared" ca="1" si="145"/>
        <v>_</v>
      </c>
      <c r="D9332" s="6"/>
    </row>
    <row r="9333" spans="1:4" x14ac:dyDescent="0.25">
      <c r="A9333" s="5"/>
      <c r="B9333" s="5"/>
      <c r="C9333" s="49" t="str">
        <f t="shared" ca="1" si="145"/>
        <v>_</v>
      </c>
      <c r="D9333" s="5"/>
    </row>
    <row r="9334" spans="1:4" x14ac:dyDescent="0.25">
      <c r="A9334" s="6"/>
      <c r="B9334" s="6"/>
      <c r="C9334" s="48" t="str">
        <f t="shared" ca="1" si="145"/>
        <v>_</v>
      </c>
      <c r="D9334" s="6"/>
    </row>
    <row r="9335" spans="1:4" x14ac:dyDescent="0.25">
      <c r="A9335" s="5"/>
      <c r="B9335" s="5"/>
      <c r="C9335" s="49" t="str">
        <f t="shared" ca="1" si="145"/>
        <v>_</v>
      </c>
      <c r="D9335" s="5"/>
    </row>
    <row r="9336" spans="1:4" x14ac:dyDescent="0.25">
      <c r="A9336" s="6"/>
      <c r="B9336" s="6"/>
      <c r="C9336" s="48" t="str">
        <f t="shared" ca="1" si="145"/>
        <v>_</v>
      </c>
      <c r="D9336" s="6"/>
    </row>
    <row r="9337" spans="1:4" x14ac:dyDescent="0.25">
      <c r="A9337" s="5"/>
      <c r="B9337" s="5"/>
      <c r="C9337" s="49" t="str">
        <f t="shared" ca="1" si="145"/>
        <v>_</v>
      </c>
      <c r="D9337" s="5"/>
    </row>
    <row r="9338" spans="1:4" x14ac:dyDescent="0.25">
      <c r="A9338" s="6"/>
      <c r="B9338" s="6"/>
      <c r="C9338" s="48" t="str">
        <f t="shared" ca="1" si="145"/>
        <v>_</v>
      </c>
      <c r="D9338" s="6"/>
    </row>
    <row r="9339" spans="1:4" x14ac:dyDescent="0.25">
      <c r="A9339" s="5"/>
      <c r="B9339" s="5"/>
      <c r="C9339" s="49" t="str">
        <f t="shared" ca="1" si="145"/>
        <v>_</v>
      </c>
      <c r="D9339" s="5"/>
    </row>
    <row r="9340" spans="1:4" x14ac:dyDescent="0.25">
      <c r="A9340" s="6"/>
      <c r="B9340" s="6"/>
      <c r="C9340" s="48" t="str">
        <f t="shared" ca="1" si="145"/>
        <v>_</v>
      </c>
      <c r="D9340" s="6"/>
    </row>
    <row r="9341" spans="1:4" x14ac:dyDescent="0.25">
      <c r="A9341" s="5"/>
      <c r="B9341" s="5"/>
      <c r="C9341" s="49" t="str">
        <f t="shared" ca="1" si="145"/>
        <v>_</v>
      </c>
      <c r="D9341" s="5"/>
    </row>
    <row r="9342" spans="1:4" x14ac:dyDescent="0.25">
      <c r="A9342" s="6"/>
      <c r="B9342" s="6"/>
      <c r="C9342" s="48" t="str">
        <f t="shared" ca="1" si="145"/>
        <v>_</v>
      </c>
      <c r="D9342" s="6"/>
    </row>
    <row r="9343" spans="1:4" x14ac:dyDescent="0.25">
      <c r="A9343" s="5"/>
      <c r="B9343" s="5"/>
      <c r="C9343" s="49" t="str">
        <f t="shared" ca="1" si="145"/>
        <v>_</v>
      </c>
      <c r="D9343" s="5"/>
    </row>
    <row r="9344" spans="1:4" x14ac:dyDescent="0.25">
      <c r="A9344" s="6"/>
      <c r="B9344" s="6"/>
      <c r="C9344" s="48" t="str">
        <f t="shared" ca="1" si="145"/>
        <v>_</v>
      </c>
      <c r="D9344" s="6"/>
    </row>
    <row r="9345" spans="1:4" x14ac:dyDescent="0.25">
      <c r="A9345" s="5"/>
      <c r="B9345" s="5"/>
      <c r="C9345" s="49" t="str">
        <f t="shared" ca="1" si="145"/>
        <v>_</v>
      </c>
      <c r="D9345" s="5"/>
    </row>
    <row r="9346" spans="1:4" x14ac:dyDescent="0.25">
      <c r="A9346" s="6"/>
      <c r="B9346" s="6"/>
      <c r="C9346" s="48" t="str">
        <f t="shared" ca="1" si="145"/>
        <v>_</v>
      </c>
      <c r="D9346" s="6"/>
    </row>
    <row r="9347" spans="1:4" x14ac:dyDescent="0.25">
      <c r="A9347" s="5"/>
      <c r="B9347" s="5"/>
      <c r="C9347" s="49" t="str">
        <f t="shared" ca="1" si="145"/>
        <v>_</v>
      </c>
      <c r="D9347" s="5"/>
    </row>
    <row r="9348" spans="1:4" x14ac:dyDescent="0.25">
      <c r="A9348" s="6"/>
      <c r="B9348" s="6"/>
      <c r="C9348" s="48" t="str">
        <f t="shared" ref="C9348:C9411" ca="1" si="146">INDIRECT("A"&amp;ROW())&amp;"_"&amp;INDIRECT("B"&amp;ROW())</f>
        <v>_</v>
      </c>
      <c r="D9348" s="6"/>
    </row>
    <row r="9349" spans="1:4" x14ac:dyDescent="0.25">
      <c r="A9349" s="5"/>
      <c r="B9349" s="5"/>
      <c r="C9349" s="49" t="str">
        <f t="shared" ca="1" si="146"/>
        <v>_</v>
      </c>
      <c r="D9349" s="5"/>
    </row>
    <row r="9350" spans="1:4" x14ac:dyDescent="0.25">
      <c r="A9350" s="6"/>
      <c r="B9350" s="6"/>
      <c r="C9350" s="48" t="str">
        <f t="shared" ca="1" si="146"/>
        <v>_</v>
      </c>
      <c r="D9350" s="6"/>
    </row>
    <row r="9351" spans="1:4" x14ac:dyDescent="0.25">
      <c r="A9351" s="5"/>
      <c r="B9351" s="5"/>
      <c r="C9351" s="49" t="str">
        <f t="shared" ca="1" si="146"/>
        <v>_</v>
      </c>
      <c r="D9351" s="5"/>
    </row>
    <row r="9352" spans="1:4" x14ac:dyDescent="0.25">
      <c r="A9352" s="6"/>
      <c r="B9352" s="6"/>
      <c r="C9352" s="48" t="str">
        <f t="shared" ca="1" si="146"/>
        <v>_</v>
      </c>
      <c r="D9352" s="6"/>
    </row>
    <row r="9353" spans="1:4" x14ac:dyDescent="0.25">
      <c r="A9353" s="5"/>
      <c r="B9353" s="5"/>
      <c r="C9353" s="49" t="str">
        <f t="shared" ca="1" si="146"/>
        <v>_</v>
      </c>
      <c r="D9353" s="5"/>
    </row>
    <row r="9354" spans="1:4" x14ac:dyDescent="0.25">
      <c r="A9354" s="6"/>
      <c r="B9354" s="6"/>
      <c r="C9354" s="48" t="str">
        <f t="shared" ca="1" si="146"/>
        <v>_</v>
      </c>
      <c r="D9354" s="6"/>
    </row>
    <row r="9355" spans="1:4" x14ac:dyDescent="0.25">
      <c r="A9355" s="5"/>
      <c r="B9355" s="5"/>
      <c r="C9355" s="49" t="str">
        <f t="shared" ca="1" si="146"/>
        <v>_</v>
      </c>
      <c r="D9355" s="5"/>
    </row>
    <row r="9356" spans="1:4" x14ac:dyDescent="0.25">
      <c r="A9356" s="6"/>
      <c r="B9356" s="6"/>
      <c r="C9356" s="48" t="str">
        <f t="shared" ca="1" si="146"/>
        <v>_</v>
      </c>
      <c r="D9356" s="6"/>
    </row>
    <row r="9357" spans="1:4" x14ac:dyDescent="0.25">
      <c r="A9357" s="5"/>
      <c r="B9357" s="5"/>
      <c r="C9357" s="49" t="str">
        <f t="shared" ca="1" si="146"/>
        <v>_</v>
      </c>
      <c r="D9357" s="5"/>
    </row>
    <row r="9358" spans="1:4" x14ac:dyDescent="0.25">
      <c r="A9358" s="6"/>
      <c r="B9358" s="6"/>
      <c r="C9358" s="48" t="str">
        <f t="shared" ca="1" si="146"/>
        <v>_</v>
      </c>
      <c r="D9358" s="6"/>
    </row>
    <row r="9359" spans="1:4" x14ac:dyDescent="0.25">
      <c r="A9359" s="5"/>
      <c r="B9359" s="5"/>
      <c r="C9359" s="49" t="str">
        <f t="shared" ca="1" si="146"/>
        <v>_</v>
      </c>
      <c r="D9359" s="5"/>
    </row>
    <row r="9360" spans="1:4" x14ac:dyDescent="0.25">
      <c r="A9360" s="6"/>
      <c r="B9360" s="6"/>
      <c r="C9360" s="48" t="str">
        <f t="shared" ca="1" si="146"/>
        <v>_</v>
      </c>
      <c r="D9360" s="6"/>
    </row>
    <row r="9361" spans="1:4" x14ac:dyDescent="0.25">
      <c r="A9361" s="5"/>
      <c r="B9361" s="5"/>
      <c r="C9361" s="49" t="str">
        <f t="shared" ca="1" si="146"/>
        <v>_</v>
      </c>
      <c r="D9361" s="5"/>
    </row>
    <row r="9362" spans="1:4" x14ac:dyDescent="0.25">
      <c r="A9362" s="6"/>
      <c r="B9362" s="6"/>
      <c r="C9362" s="48" t="str">
        <f t="shared" ca="1" si="146"/>
        <v>_</v>
      </c>
      <c r="D9362" s="6"/>
    </row>
    <row r="9363" spans="1:4" x14ac:dyDescent="0.25">
      <c r="A9363" s="5"/>
      <c r="B9363" s="5"/>
      <c r="C9363" s="49" t="str">
        <f t="shared" ca="1" si="146"/>
        <v>_</v>
      </c>
      <c r="D9363" s="5"/>
    </row>
    <row r="9364" spans="1:4" x14ac:dyDescent="0.25">
      <c r="A9364" s="6"/>
      <c r="B9364" s="6"/>
      <c r="C9364" s="48" t="str">
        <f t="shared" ca="1" si="146"/>
        <v>_</v>
      </c>
      <c r="D9364" s="6"/>
    </row>
    <row r="9365" spans="1:4" x14ac:dyDescent="0.25">
      <c r="A9365" s="5"/>
      <c r="B9365" s="5"/>
      <c r="C9365" s="49" t="str">
        <f t="shared" ca="1" si="146"/>
        <v>_</v>
      </c>
      <c r="D9365" s="5"/>
    </row>
    <row r="9366" spans="1:4" x14ac:dyDescent="0.25">
      <c r="A9366" s="6"/>
      <c r="B9366" s="6"/>
      <c r="C9366" s="48" t="str">
        <f t="shared" ca="1" si="146"/>
        <v>_</v>
      </c>
      <c r="D9366" s="6"/>
    </row>
    <row r="9367" spans="1:4" x14ac:dyDescent="0.25">
      <c r="A9367" s="5"/>
      <c r="B9367" s="5"/>
      <c r="C9367" s="49" t="str">
        <f t="shared" ca="1" si="146"/>
        <v>_</v>
      </c>
      <c r="D9367" s="5"/>
    </row>
    <row r="9368" spans="1:4" x14ac:dyDescent="0.25">
      <c r="A9368" s="6"/>
      <c r="B9368" s="6"/>
      <c r="C9368" s="48" t="str">
        <f t="shared" ca="1" si="146"/>
        <v>_</v>
      </c>
      <c r="D9368" s="6"/>
    </row>
    <row r="9369" spans="1:4" x14ac:dyDescent="0.25">
      <c r="A9369" s="5"/>
      <c r="B9369" s="5"/>
      <c r="C9369" s="49" t="str">
        <f t="shared" ca="1" si="146"/>
        <v>_</v>
      </c>
      <c r="D9369" s="5"/>
    </row>
    <row r="9370" spans="1:4" x14ac:dyDescent="0.25">
      <c r="A9370" s="6"/>
      <c r="B9370" s="6"/>
      <c r="C9370" s="48" t="str">
        <f t="shared" ca="1" si="146"/>
        <v>_</v>
      </c>
      <c r="D9370" s="6"/>
    </row>
    <row r="9371" spans="1:4" x14ac:dyDescent="0.25">
      <c r="A9371" s="5"/>
      <c r="B9371" s="5"/>
      <c r="C9371" s="49" t="str">
        <f t="shared" ca="1" si="146"/>
        <v>_</v>
      </c>
      <c r="D9371" s="5"/>
    </row>
    <row r="9372" spans="1:4" x14ac:dyDescent="0.25">
      <c r="A9372" s="6"/>
      <c r="B9372" s="6"/>
      <c r="C9372" s="48" t="str">
        <f t="shared" ca="1" si="146"/>
        <v>_</v>
      </c>
      <c r="D9372" s="6"/>
    </row>
    <row r="9373" spans="1:4" x14ac:dyDescent="0.25">
      <c r="A9373" s="5"/>
      <c r="B9373" s="5"/>
      <c r="C9373" s="49" t="str">
        <f t="shared" ca="1" si="146"/>
        <v>_</v>
      </c>
      <c r="D9373" s="5"/>
    </row>
    <row r="9374" spans="1:4" x14ac:dyDescent="0.25">
      <c r="A9374" s="6"/>
      <c r="B9374" s="6"/>
      <c r="C9374" s="48" t="str">
        <f t="shared" ca="1" si="146"/>
        <v>_</v>
      </c>
      <c r="D9374" s="6"/>
    </row>
    <row r="9375" spans="1:4" x14ac:dyDescent="0.25">
      <c r="A9375" s="5"/>
      <c r="B9375" s="5"/>
      <c r="C9375" s="49" t="str">
        <f t="shared" ca="1" si="146"/>
        <v>_</v>
      </c>
      <c r="D9375" s="5"/>
    </row>
    <row r="9376" spans="1:4" x14ac:dyDescent="0.25">
      <c r="A9376" s="6"/>
      <c r="B9376" s="6"/>
      <c r="C9376" s="48" t="str">
        <f t="shared" ca="1" si="146"/>
        <v>_</v>
      </c>
      <c r="D9376" s="6"/>
    </row>
    <row r="9377" spans="1:4" x14ac:dyDescent="0.25">
      <c r="A9377" s="5"/>
      <c r="B9377" s="5"/>
      <c r="C9377" s="49" t="str">
        <f t="shared" ca="1" si="146"/>
        <v>_</v>
      </c>
      <c r="D9377" s="5"/>
    </row>
    <row r="9378" spans="1:4" x14ac:dyDescent="0.25">
      <c r="A9378" s="6"/>
      <c r="B9378" s="6"/>
      <c r="C9378" s="48" t="str">
        <f t="shared" ca="1" si="146"/>
        <v>_</v>
      </c>
      <c r="D9378" s="6"/>
    </row>
    <row r="9379" spans="1:4" x14ac:dyDescent="0.25">
      <c r="A9379" s="5"/>
      <c r="B9379" s="5"/>
      <c r="C9379" s="49" t="str">
        <f t="shared" ca="1" si="146"/>
        <v>_</v>
      </c>
      <c r="D9379" s="5"/>
    </row>
    <row r="9380" spans="1:4" x14ac:dyDescent="0.25">
      <c r="A9380" s="6"/>
      <c r="B9380" s="6"/>
      <c r="C9380" s="48" t="str">
        <f t="shared" ca="1" si="146"/>
        <v>_</v>
      </c>
      <c r="D9380" s="6"/>
    </row>
    <row r="9381" spans="1:4" x14ac:dyDescent="0.25">
      <c r="A9381" s="5"/>
      <c r="B9381" s="5"/>
      <c r="C9381" s="49" t="str">
        <f t="shared" ca="1" si="146"/>
        <v>_</v>
      </c>
      <c r="D9381" s="5"/>
    </row>
    <row r="9382" spans="1:4" x14ac:dyDescent="0.25">
      <c r="A9382" s="6"/>
      <c r="B9382" s="6"/>
      <c r="C9382" s="48" t="str">
        <f t="shared" ca="1" si="146"/>
        <v>_</v>
      </c>
      <c r="D9382" s="6"/>
    </row>
    <row r="9383" spans="1:4" x14ac:dyDescent="0.25">
      <c r="A9383" s="5"/>
      <c r="B9383" s="5"/>
      <c r="C9383" s="49" t="str">
        <f t="shared" ca="1" si="146"/>
        <v>_</v>
      </c>
      <c r="D9383" s="5"/>
    </row>
    <row r="9384" spans="1:4" x14ac:dyDescent="0.25">
      <c r="A9384" s="6"/>
      <c r="B9384" s="6"/>
      <c r="C9384" s="48" t="str">
        <f t="shared" ca="1" si="146"/>
        <v>_</v>
      </c>
      <c r="D9384" s="6"/>
    </row>
    <row r="9385" spans="1:4" x14ac:dyDescent="0.25">
      <c r="A9385" s="5"/>
      <c r="B9385" s="5"/>
      <c r="C9385" s="49" t="str">
        <f t="shared" ca="1" si="146"/>
        <v>_</v>
      </c>
      <c r="D9385" s="5"/>
    </row>
    <row r="9386" spans="1:4" x14ac:dyDescent="0.25">
      <c r="A9386" s="6"/>
      <c r="B9386" s="6"/>
      <c r="C9386" s="48" t="str">
        <f t="shared" ca="1" si="146"/>
        <v>_</v>
      </c>
      <c r="D9386" s="6"/>
    </row>
    <row r="9387" spans="1:4" x14ac:dyDescent="0.25">
      <c r="A9387" s="5"/>
      <c r="B9387" s="5"/>
      <c r="C9387" s="49" t="str">
        <f t="shared" ca="1" si="146"/>
        <v>_</v>
      </c>
      <c r="D9387" s="5"/>
    </row>
    <row r="9388" spans="1:4" x14ac:dyDescent="0.25">
      <c r="A9388" s="6"/>
      <c r="B9388" s="6"/>
      <c r="C9388" s="48" t="str">
        <f t="shared" ca="1" si="146"/>
        <v>_</v>
      </c>
      <c r="D9388" s="6"/>
    </row>
    <row r="9389" spans="1:4" x14ac:dyDescent="0.25">
      <c r="A9389" s="5"/>
      <c r="B9389" s="5"/>
      <c r="C9389" s="49" t="str">
        <f t="shared" ca="1" si="146"/>
        <v>_</v>
      </c>
      <c r="D9389" s="5"/>
    </row>
    <row r="9390" spans="1:4" x14ac:dyDescent="0.25">
      <c r="A9390" s="6"/>
      <c r="B9390" s="6"/>
      <c r="C9390" s="48" t="str">
        <f t="shared" ca="1" si="146"/>
        <v>_</v>
      </c>
      <c r="D9390" s="6"/>
    </row>
    <row r="9391" spans="1:4" x14ac:dyDescent="0.25">
      <c r="A9391" s="5"/>
      <c r="B9391" s="5"/>
      <c r="C9391" s="49" t="str">
        <f t="shared" ca="1" si="146"/>
        <v>_</v>
      </c>
      <c r="D9391" s="5"/>
    </row>
    <row r="9392" spans="1:4" x14ac:dyDescent="0.25">
      <c r="A9392" s="6"/>
      <c r="B9392" s="6"/>
      <c r="C9392" s="48" t="str">
        <f t="shared" ca="1" si="146"/>
        <v>_</v>
      </c>
      <c r="D9392" s="6"/>
    </row>
    <row r="9393" spans="1:4" x14ac:dyDescent="0.25">
      <c r="A9393" s="5"/>
      <c r="B9393" s="5"/>
      <c r="C9393" s="49" t="str">
        <f t="shared" ca="1" si="146"/>
        <v>_</v>
      </c>
      <c r="D9393" s="5"/>
    </row>
    <row r="9394" spans="1:4" x14ac:dyDescent="0.25">
      <c r="A9394" s="6"/>
      <c r="B9394" s="6"/>
      <c r="C9394" s="48" t="str">
        <f t="shared" ca="1" si="146"/>
        <v>_</v>
      </c>
      <c r="D9394" s="6"/>
    </row>
    <row r="9395" spans="1:4" x14ac:dyDescent="0.25">
      <c r="A9395" s="5"/>
      <c r="B9395" s="5"/>
      <c r="C9395" s="49" t="str">
        <f t="shared" ca="1" si="146"/>
        <v>_</v>
      </c>
      <c r="D9395" s="5"/>
    </row>
    <row r="9396" spans="1:4" x14ac:dyDescent="0.25">
      <c r="A9396" s="6"/>
      <c r="B9396" s="6"/>
      <c r="C9396" s="48" t="str">
        <f t="shared" ca="1" si="146"/>
        <v>_</v>
      </c>
      <c r="D9396" s="6"/>
    </row>
    <row r="9397" spans="1:4" x14ac:dyDescent="0.25">
      <c r="A9397" s="5"/>
      <c r="B9397" s="5"/>
      <c r="C9397" s="49" t="str">
        <f t="shared" ca="1" si="146"/>
        <v>_</v>
      </c>
      <c r="D9397" s="5"/>
    </row>
    <row r="9398" spans="1:4" x14ac:dyDescent="0.25">
      <c r="A9398" s="6"/>
      <c r="B9398" s="6"/>
      <c r="C9398" s="48" t="str">
        <f t="shared" ca="1" si="146"/>
        <v>_</v>
      </c>
      <c r="D9398" s="6"/>
    </row>
    <row r="9399" spans="1:4" x14ac:dyDescent="0.25">
      <c r="A9399" s="5"/>
      <c r="B9399" s="5"/>
      <c r="C9399" s="49" t="str">
        <f t="shared" ca="1" si="146"/>
        <v>_</v>
      </c>
      <c r="D9399" s="5"/>
    </row>
    <row r="9400" spans="1:4" x14ac:dyDescent="0.25">
      <c r="A9400" s="6"/>
      <c r="B9400" s="6"/>
      <c r="C9400" s="48" t="str">
        <f t="shared" ca="1" si="146"/>
        <v>_</v>
      </c>
      <c r="D9400" s="6"/>
    </row>
    <row r="9401" spans="1:4" x14ac:dyDescent="0.25">
      <c r="A9401" s="5"/>
      <c r="B9401" s="5"/>
      <c r="C9401" s="49" t="str">
        <f t="shared" ca="1" si="146"/>
        <v>_</v>
      </c>
      <c r="D9401" s="5"/>
    </row>
    <row r="9402" spans="1:4" x14ac:dyDescent="0.25">
      <c r="A9402" s="6"/>
      <c r="B9402" s="6"/>
      <c r="C9402" s="48" t="str">
        <f t="shared" ca="1" si="146"/>
        <v>_</v>
      </c>
      <c r="D9402" s="6"/>
    </row>
    <row r="9403" spans="1:4" x14ac:dyDescent="0.25">
      <c r="A9403" s="5"/>
      <c r="B9403" s="5"/>
      <c r="C9403" s="49" t="str">
        <f t="shared" ca="1" si="146"/>
        <v>_</v>
      </c>
      <c r="D9403" s="5"/>
    </row>
    <row r="9404" spans="1:4" x14ac:dyDescent="0.25">
      <c r="A9404" s="6"/>
      <c r="B9404" s="6"/>
      <c r="C9404" s="48" t="str">
        <f t="shared" ca="1" si="146"/>
        <v>_</v>
      </c>
      <c r="D9404" s="6"/>
    </row>
    <row r="9405" spans="1:4" x14ac:dyDescent="0.25">
      <c r="A9405" s="5"/>
      <c r="B9405" s="5"/>
      <c r="C9405" s="49" t="str">
        <f t="shared" ca="1" si="146"/>
        <v>_</v>
      </c>
      <c r="D9405" s="5"/>
    </row>
    <row r="9406" spans="1:4" x14ac:dyDescent="0.25">
      <c r="A9406" s="6"/>
      <c r="B9406" s="6"/>
      <c r="C9406" s="48" t="str">
        <f t="shared" ca="1" si="146"/>
        <v>_</v>
      </c>
      <c r="D9406" s="6"/>
    </row>
    <row r="9407" spans="1:4" x14ac:dyDescent="0.25">
      <c r="A9407" s="5"/>
      <c r="B9407" s="5"/>
      <c r="C9407" s="49" t="str">
        <f t="shared" ca="1" si="146"/>
        <v>_</v>
      </c>
      <c r="D9407" s="5"/>
    </row>
    <row r="9408" spans="1:4" x14ac:dyDescent="0.25">
      <c r="A9408" s="6"/>
      <c r="B9408" s="6"/>
      <c r="C9408" s="48" t="str">
        <f t="shared" ca="1" si="146"/>
        <v>_</v>
      </c>
      <c r="D9408" s="6"/>
    </row>
    <row r="9409" spans="1:4" x14ac:dyDescent="0.25">
      <c r="A9409" s="5"/>
      <c r="B9409" s="5"/>
      <c r="C9409" s="49" t="str">
        <f t="shared" ca="1" si="146"/>
        <v>_</v>
      </c>
      <c r="D9409" s="5"/>
    </row>
    <row r="9410" spans="1:4" x14ac:dyDescent="0.25">
      <c r="A9410" s="6"/>
      <c r="B9410" s="6"/>
      <c r="C9410" s="48" t="str">
        <f t="shared" ca="1" si="146"/>
        <v>_</v>
      </c>
      <c r="D9410" s="6"/>
    </row>
    <row r="9411" spans="1:4" x14ac:dyDescent="0.25">
      <c r="A9411" s="5"/>
      <c r="B9411" s="5"/>
      <c r="C9411" s="49" t="str">
        <f t="shared" ca="1" si="146"/>
        <v>_</v>
      </c>
      <c r="D9411" s="5"/>
    </row>
    <row r="9412" spans="1:4" x14ac:dyDescent="0.25">
      <c r="A9412" s="6"/>
      <c r="B9412" s="6"/>
      <c r="C9412" s="48" t="str">
        <f t="shared" ref="C9412:C9475" ca="1" si="147">INDIRECT("A"&amp;ROW())&amp;"_"&amp;INDIRECT("B"&amp;ROW())</f>
        <v>_</v>
      </c>
      <c r="D9412" s="6"/>
    </row>
    <row r="9413" spans="1:4" x14ac:dyDescent="0.25">
      <c r="A9413" s="5"/>
      <c r="B9413" s="5"/>
      <c r="C9413" s="49" t="str">
        <f t="shared" ca="1" si="147"/>
        <v>_</v>
      </c>
      <c r="D9413" s="5"/>
    </row>
    <row r="9414" spans="1:4" x14ac:dyDescent="0.25">
      <c r="A9414" s="6"/>
      <c r="B9414" s="6"/>
      <c r="C9414" s="48" t="str">
        <f t="shared" ca="1" si="147"/>
        <v>_</v>
      </c>
      <c r="D9414" s="6"/>
    </row>
    <row r="9415" spans="1:4" x14ac:dyDescent="0.25">
      <c r="A9415" s="5"/>
      <c r="B9415" s="5"/>
      <c r="C9415" s="49" t="str">
        <f t="shared" ca="1" si="147"/>
        <v>_</v>
      </c>
      <c r="D9415" s="5"/>
    </row>
    <row r="9416" spans="1:4" x14ac:dyDescent="0.25">
      <c r="A9416" s="6"/>
      <c r="B9416" s="6"/>
      <c r="C9416" s="48" t="str">
        <f t="shared" ca="1" si="147"/>
        <v>_</v>
      </c>
      <c r="D9416" s="6"/>
    </row>
    <row r="9417" spans="1:4" x14ac:dyDescent="0.25">
      <c r="A9417" s="5"/>
      <c r="B9417" s="5"/>
      <c r="C9417" s="49" t="str">
        <f t="shared" ca="1" si="147"/>
        <v>_</v>
      </c>
      <c r="D9417" s="5"/>
    </row>
    <row r="9418" spans="1:4" x14ac:dyDescent="0.25">
      <c r="A9418" s="6"/>
      <c r="B9418" s="6"/>
      <c r="C9418" s="48" t="str">
        <f t="shared" ca="1" si="147"/>
        <v>_</v>
      </c>
      <c r="D9418" s="6"/>
    </row>
    <row r="9419" spans="1:4" x14ac:dyDescent="0.25">
      <c r="A9419" s="5"/>
      <c r="B9419" s="5"/>
      <c r="C9419" s="49" t="str">
        <f t="shared" ca="1" si="147"/>
        <v>_</v>
      </c>
      <c r="D9419" s="5"/>
    </row>
    <row r="9420" spans="1:4" x14ac:dyDescent="0.25">
      <c r="A9420" s="6"/>
      <c r="B9420" s="6"/>
      <c r="C9420" s="48" t="str">
        <f t="shared" ca="1" si="147"/>
        <v>_</v>
      </c>
      <c r="D9420" s="6"/>
    </row>
    <row r="9421" spans="1:4" x14ac:dyDescent="0.25">
      <c r="A9421" s="5"/>
      <c r="B9421" s="5"/>
      <c r="C9421" s="49" t="str">
        <f t="shared" ca="1" si="147"/>
        <v>_</v>
      </c>
      <c r="D9421" s="5"/>
    </row>
    <row r="9422" spans="1:4" x14ac:dyDescent="0.25">
      <c r="A9422" s="6"/>
      <c r="B9422" s="6"/>
      <c r="C9422" s="48" t="str">
        <f t="shared" ca="1" si="147"/>
        <v>_</v>
      </c>
      <c r="D9422" s="6"/>
    </row>
    <row r="9423" spans="1:4" x14ac:dyDescent="0.25">
      <c r="A9423" s="5"/>
      <c r="B9423" s="5"/>
      <c r="C9423" s="49" t="str">
        <f t="shared" ca="1" si="147"/>
        <v>_</v>
      </c>
      <c r="D9423" s="5"/>
    </row>
    <row r="9424" spans="1:4" x14ac:dyDescent="0.25">
      <c r="A9424" s="6"/>
      <c r="B9424" s="6"/>
      <c r="C9424" s="48" t="str">
        <f t="shared" ca="1" si="147"/>
        <v>_</v>
      </c>
      <c r="D9424" s="6"/>
    </row>
    <row r="9425" spans="1:4" x14ac:dyDescent="0.25">
      <c r="A9425" s="5"/>
      <c r="B9425" s="5"/>
      <c r="C9425" s="49" t="str">
        <f t="shared" ca="1" si="147"/>
        <v>_</v>
      </c>
      <c r="D9425" s="5"/>
    </row>
    <row r="9426" spans="1:4" x14ac:dyDescent="0.25">
      <c r="A9426" s="6"/>
      <c r="B9426" s="6"/>
      <c r="C9426" s="48" t="str">
        <f t="shared" ca="1" si="147"/>
        <v>_</v>
      </c>
      <c r="D9426" s="6"/>
    </row>
    <row r="9427" spans="1:4" x14ac:dyDescent="0.25">
      <c r="A9427" s="5"/>
      <c r="B9427" s="5"/>
      <c r="C9427" s="49" t="str">
        <f t="shared" ca="1" si="147"/>
        <v>_</v>
      </c>
      <c r="D9427" s="5"/>
    </row>
    <row r="9428" spans="1:4" x14ac:dyDescent="0.25">
      <c r="A9428" s="6"/>
      <c r="B9428" s="6"/>
      <c r="C9428" s="48" t="str">
        <f t="shared" ca="1" si="147"/>
        <v>_</v>
      </c>
      <c r="D9428" s="6"/>
    </row>
    <row r="9429" spans="1:4" x14ac:dyDescent="0.25">
      <c r="A9429" s="5"/>
      <c r="B9429" s="5"/>
      <c r="C9429" s="49" t="str">
        <f t="shared" ca="1" si="147"/>
        <v>_</v>
      </c>
      <c r="D9429" s="5"/>
    </row>
    <row r="9430" spans="1:4" x14ac:dyDescent="0.25">
      <c r="A9430" s="6"/>
      <c r="B9430" s="6"/>
      <c r="C9430" s="48" t="str">
        <f t="shared" ca="1" si="147"/>
        <v>_</v>
      </c>
      <c r="D9430" s="6"/>
    </row>
    <row r="9431" spans="1:4" x14ac:dyDescent="0.25">
      <c r="A9431" s="5"/>
      <c r="B9431" s="5"/>
      <c r="C9431" s="49" t="str">
        <f t="shared" ca="1" si="147"/>
        <v>_</v>
      </c>
      <c r="D9431" s="5"/>
    </row>
    <row r="9432" spans="1:4" x14ac:dyDescent="0.25">
      <c r="A9432" s="6"/>
      <c r="B9432" s="6"/>
      <c r="C9432" s="48" t="str">
        <f t="shared" ca="1" si="147"/>
        <v>_</v>
      </c>
      <c r="D9432" s="6"/>
    </row>
    <row r="9433" spans="1:4" x14ac:dyDescent="0.25">
      <c r="A9433" s="5"/>
      <c r="B9433" s="5"/>
      <c r="C9433" s="49" t="str">
        <f t="shared" ca="1" si="147"/>
        <v>_</v>
      </c>
      <c r="D9433" s="5"/>
    </row>
    <row r="9434" spans="1:4" x14ac:dyDescent="0.25">
      <c r="A9434" s="6"/>
      <c r="B9434" s="6"/>
      <c r="C9434" s="48" t="str">
        <f t="shared" ca="1" si="147"/>
        <v>_</v>
      </c>
      <c r="D9434" s="6"/>
    </row>
    <row r="9435" spans="1:4" x14ac:dyDescent="0.25">
      <c r="A9435" s="5"/>
      <c r="B9435" s="5"/>
      <c r="C9435" s="49" t="str">
        <f t="shared" ca="1" si="147"/>
        <v>_</v>
      </c>
      <c r="D9435" s="5"/>
    </row>
    <row r="9436" spans="1:4" x14ac:dyDescent="0.25">
      <c r="A9436" s="6"/>
      <c r="B9436" s="6"/>
      <c r="C9436" s="48" t="str">
        <f t="shared" ca="1" si="147"/>
        <v>_</v>
      </c>
      <c r="D9436" s="6"/>
    </row>
    <row r="9437" spans="1:4" x14ac:dyDescent="0.25">
      <c r="A9437" s="5"/>
      <c r="B9437" s="5"/>
      <c r="C9437" s="49" t="str">
        <f t="shared" ca="1" si="147"/>
        <v>_</v>
      </c>
      <c r="D9437" s="5"/>
    </row>
    <row r="9438" spans="1:4" x14ac:dyDescent="0.25">
      <c r="A9438" s="6"/>
      <c r="B9438" s="6"/>
      <c r="C9438" s="48" t="str">
        <f t="shared" ca="1" si="147"/>
        <v>_</v>
      </c>
      <c r="D9438" s="6"/>
    </row>
    <row r="9439" spans="1:4" x14ac:dyDescent="0.25">
      <c r="A9439" s="5"/>
      <c r="B9439" s="5"/>
      <c r="C9439" s="49" t="str">
        <f t="shared" ca="1" si="147"/>
        <v>_</v>
      </c>
      <c r="D9439" s="5"/>
    </row>
    <row r="9440" spans="1:4" x14ac:dyDescent="0.25">
      <c r="A9440" s="6"/>
      <c r="B9440" s="6"/>
      <c r="C9440" s="48" t="str">
        <f t="shared" ca="1" si="147"/>
        <v>_</v>
      </c>
      <c r="D9440" s="6"/>
    </row>
    <row r="9441" spans="1:4" x14ac:dyDescent="0.25">
      <c r="A9441" s="5"/>
      <c r="B9441" s="5"/>
      <c r="C9441" s="49" t="str">
        <f t="shared" ca="1" si="147"/>
        <v>_</v>
      </c>
      <c r="D9441" s="5"/>
    </row>
    <row r="9442" spans="1:4" x14ac:dyDescent="0.25">
      <c r="A9442" s="6"/>
      <c r="B9442" s="6"/>
      <c r="C9442" s="48" t="str">
        <f t="shared" ca="1" si="147"/>
        <v>_</v>
      </c>
      <c r="D9442" s="6"/>
    </row>
    <row r="9443" spans="1:4" x14ac:dyDescent="0.25">
      <c r="A9443" s="5"/>
      <c r="B9443" s="5"/>
      <c r="C9443" s="49" t="str">
        <f t="shared" ca="1" si="147"/>
        <v>_</v>
      </c>
      <c r="D9443" s="5"/>
    </row>
    <row r="9444" spans="1:4" x14ac:dyDescent="0.25">
      <c r="A9444" s="6"/>
      <c r="B9444" s="6"/>
      <c r="C9444" s="48" t="str">
        <f t="shared" ca="1" si="147"/>
        <v>_</v>
      </c>
      <c r="D9444" s="6"/>
    </row>
    <row r="9445" spans="1:4" x14ac:dyDescent="0.25">
      <c r="A9445" s="5"/>
      <c r="B9445" s="5"/>
      <c r="C9445" s="49" t="str">
        <f t="shared" ca="1" si="147"/>
        <v>_</v>
      </c>
      <c r="D9445" s="5"/>
    </row>
    <row r="9446" spans="1:4" x14ac:dyDescent="0.25">
      <c r="A9446" s="6"/>
      <c r="B9446" s="6"/>
      <c r="C9446" s="48" t="str">
        <f t="shared" ca="1" si="147"/>
        <v>_</v>
      </c>
      <c r="D9446" s="6"/>
    </row>
    <row r="9447" spans="1:4" x14ac:dyDescent="0.25">
      <c r="A9447" s="5"/>
      <c r="B9447" s="5"/>
      <c r="C9447" s="49" t="str">
        <f t="shared" ca="1" si="147"/>
        <v>_</v>
      </c>
      <c r="D9447" s="5"/>
    </row>
    <row r="9448" spans="1:4" x14ac:dyDescent="0.25">
      <c r="A9448" s="6"/>
      <c r="B9448" s="6"/>
      <c r="C9448" s="48" t="str">
        <f t="shared" ca="1" si="147"/>
        <v>_</v>
      </c>
      <c r="D9448" s="6"/>
    </row>
    <row r="9449" spans="1:4" x14ac:dyDescent="0.25">
      <c r="A9449" s="5"/>
      <c r="B9449" s="5"/>
      <c r="C9449" s="49" t="str">
        <f t="shared" ca="1" si="147"/>
        <v>_</v>
      </c>
      <c r="D9449" s="5"/>
    </row>
    <row r="9450" spans="1:4" x14ac:dyDescent="0.25">
      <c r="A9450" s="6"/>
      <c r="B9450" s="6"/>
      <c r="C9450" s="48" t="str">
        <f t="shared" ca="1" si="147"/>
        <v>_</v>
      </c>
      <c r="D9450" s="6"/>
    </row>
    <row r="9451" spans="1:4" x14ac:dyDescent="0.25">
      <c r="A9451" s="5"/>
      <c r="B9451" s="5"/>
      <c r="C9451" s="49" t="str">
        <f t="shared" ca="1" si="147"/>
        <v>_</v>
      </c>
      <c r="D9451" s="5"/>
    </row>
    <row r="9452" spans="1:4" x14ac:dyDescent="0.25">
      <c r="A9452" s="6"/>
      <c r="B9452" s="6"/>
      <c r="C9452" s="48" t="str">
        <f t="shared" ca="1" si="147"/>
        <v>_</v>
      </c>
      <c r="D9452" s="6"/>
    </row>
    <row r="9453" spans="1:4" x14ac:dyDescent="0.25">
      <c r="A9453" s="5"/>
      <c r="B9453" s="5"/>
      <c r="C9453" s="49" t="str">
        <f t="shared" ca="1" si="147"/>
        <v>_</v>
      </c>
      <c r="D9453" s="5"/>
    </row>
    <row r="9454" spans="1:4" x14ac:dyDescent="0.25">
      <c r="A9454" s="6"/>
      <c r="B9454" s="6"/>
      <c r="C9454" s="48" t="str">
        <f t="shared" ca="1" si="147"/>
        <v>_</v>
      </c>
      <c r="D9454" s="6"/>
    </row>
    <row r="9455" spans="1:4" x14ac:dyDescent="0.25">
      <c r="A9455" s="5"/>
      <c r="B9455" s="5"/>
      <c r="C9455" s="49" t="str">
        <f t="shared" ca="1" si="147"/>
        <v>_</v>
      </c>
      <c r="D9455" s="5"/>
    </row>
    <row r="9456" spans="1:4" x14ac:dyDescent="0.25">
      <c r="A9456" s="6"/>
      <c r="B9456" s="6"/>
      <c r="C9456" s="48" t="str">
        <f t="shared" ca="1" si="147"/>
        <v>_</v>
      </c>
      <c r="D9456" s="6"/>
    </row>
    <row r="9457" spans="1:4" x14ac:dyDescent="0.25">
      <c r="A9457" s="5"/>
      <c r="B9457" s="5"/>
      <c r="C9457" s="49" t="str">
        <f t="shared" ca="1" si="147"/>
        <v>_</v>
      </c>
      <c r="D9457" s="5"/>
    </row>
    <row r="9458" spans="1:4" x14ac:dyDescent="0.25">
      <c r="A9458" s="6"/>
      <c r="B9458" s="6"/>
      <c r="C9458" s="48" t="str">
        <f t="shared" ca="1" si="147"/>
        <v>_</v>
      </c>
      <c r="D9458" s="6"/>
    </row>
    <row r="9459" spans="1:4" x14ac:dyDescent="0.25">
      <c r="A9459" s="5"/>
      <c r="B9459" s="5"/>
      <c r="C9459" s="49" t="str">
        <f t="shared" ca="1" si="147"/>
        <v>_</v>
      </c>
      <c r="D9459" s="5"/>
    </row>
    <row r="9460" spans="1:4" x14ac:dyDescent="0.25">
      <c r="A9460" s="6"/>
      <c r="B9460" s="6"/>
      <c r="C9460" s="48" t="str">
        <f t="shared" ca="1" si="147"/>
        <v>_</v>
      </c>
      <c r="D9460" s="6"/>
    </row>
    <row r="9461" spans="1:4" x14ac:dyDescent="0.25">
      <c r="A9461" s="5"/>
      <c r="B9461" s="5"/>
      <c r="C9461" s="49" t="str">
        <f t="shared" ca="1" si="147"/>
        <v>_</v>
      </c>
      <c r="D9461" s="5"/>
    </row>
    <row r="9462" spans="1:4" x14ac:dyDescent="0.25">
      <c r="A9462" s="6"/>
      <c r="B9462" s="6"/>
      <c r="C9462" s="48" t="str">
        <f t="shared" ca="1" si="147"/>
        <v>_</v>
      </c>
      <c r="D9462" s="6"/>
    </row>
    <row r="9463" spans="1:4" x14ac:dyDescent="0.25">
      <c r="A9463" s="5"/>
      <c r="B9463" s="5"/>
      <c r="C9463" s="49" t="str">
        <f t="shared" ca="1" si="147"/>
        <v>_</v>
      </c>
      <c r="D9463" s="5"/>
    </row>
    <row r="9464" spans="1:4" x14ac:dyDescent="0.25">
      <c r="A9464" s="6"/>
      <c r="B9464" s="6"/>
      <c r="C9464" s="48" t="str">
        <f t="shared" ca="1" si="147"/>
        <v>_</v>
      </c>
      <c r="D9464" s="6"/>
    </row>
    <row r="9465" spans="1:4" x14ac:dyDescent="0.25">
      <c r="A9465" s="5"/>
      <c r="B9465" s="5"/>
      <c r="C9465" s="49" t="str">
        <f t="shared" ca="1" si="147"/>
        <v>_</v>
      </c>
      <c r="D9465" s="5"/>
    </row>
    <row r="9466" spans="1:4" x14ac:dyDescent="0.25">
      <c r="A9466" s="6"/>
      <c r="B9466" s="6"/>
      <c r="C9466" s="48" t="str">
        <f t="shared" ca="1" si="147"/>
        <v>_</v>
      </c>
      <c r="D9466" s="6"/>
    </row>
    <row r="9467" spans="1:4" x14ac:dyDescent="0.25">
      <c r="A9467" s="5"/>
      <c r="B9467" s="5"/>
      <c r="C9467" s="49" t="str">
        <f t="shared" ca="1" si="147"/>
        <v>_</v>
      </c>
      <c r="D9467" s="5"/>
    </row>
    <row r="9468" spans="1:4" x14ac:dyDescent="0.25">
      <c r="A9468" s="6"/>
      <c r="B9468" s="6"/>
      <c r="C9468" s="48" t="str">
        <f t="shared" ca="1" si="147"/>
        <v>_</v>
      </c>
      <c r="D9468" s="6"/>
    </row>
    <row r="9469" spans="1:4" x14ac:dyDescent="0.25">
      <c r="A9469" s="5"/>
      <c r="B9469" s="5"/>
      <c r="C9469" s="49" t="str">
        <f t="shared" ca="1" si="147"/>
        <v>_</v>
      </c>
      <c r="D9469" s="5"/>
    </row>
    <row r="9470" spans="1:4" x14ac:dyDescent="0.25">
      <c r="A9470" s="6"/>
      <c r="B9470" s="6"/>
      <c r="C9470" s="48" t="str">
        <f t="shared" ca="1" si="147"/>
        <v>_</v>
      </c>
      <c r="D9470" s="6"/>
    </row>
    <row r="9471" spans="1:4" x14ac:dyDescent="0.25">
      <c r="A9471" s="5"/>
      <c r="B9471" s="5"/>
      <c r="C9471" s="49" t="str">
        <f t="shared" ca="1" si="147"/>
        <v>_</v>
      </c>
      <c r="D9471" s="5"/>
    </row>
    <row r="9472" spans="1:4" x14ac:dyDescent="0.25">
      <c r="A9472" s="6"/>
      <c r="B9472" s="6"/>
      <c r="C9472" s="48" t="str">
        <f t="shared" ca="1" si="147"/>
        <v>_</v>
      </c>
      <c r="D9472" s="6"/>
    </row>
    <row r="9473" spans="1:4" x14ac:dyDescent="0.25">
      <c r="A9473" s="5"/>
      <c r="B9473" s="5"/>
      <c r="C9473" s="49" t="str">
        <f t="shared" ca="1" si="147"/>
        <v>_</v>
      </c>
      <c r="D9473" s="5"/>
    </row>
    <row r="9474" spans="1:4" x14ac:dyDescent="0.25">
      <c r="A9474" s="6"/>
      <c r="B9474" s="6"/>
      <c r="C9474" s="48" t="str">
        <f t="shared" ca="1" si="147"/>
        <v>_</v>
      </c>
      <c r="D9474" s="6"/>
    </row>
    <row r="9475" spans="1:4" x14ac:dyDescent="0.25">
      <c r="A9475" s="5"/>
      <c r="B9475" s="5"/>
      <c r="C9475" s="49" t="str">
        <f t="shared" ca="1" si="147"/>
        <v>_</v>
      </c>
      <c r="D9475" s="5"/>
    </row>
    <row r="9476" spans="1:4" x14ac:dyDescent="0.25">
      <c r="A9476" s="6"/>
      <c r="B9476" s="6"/>
      <c r="C9476" s="48" t="str">
        <f t="shared" ref="C9476:C9539" ca="1" si="148">INDIRECT("A"&amp;ROW())&amp;"_"&amp;INDIRECT("B"&amp;ROW())</f>
        <v>_</v>
      </c>
      <c r="D9476" s="6"/>
    </row>
    <row r="9477" spans="1:4" x14ac:dyDescent="0.25">
      <c r="A9477" s="5"/>
      <c r="B9477" s="5"/>
      <c r="C9477" s="49" t="str">
        <f t="shared" ca="1" si="148"/>
        <v>_</v>
      </c>
      <c r="D9477" s="5"/>
    </row>
    <row r="9478" spans="1:4" x14ac:dyDescent="0.25">
      <c r="A9478" s="6"/>
      <c r="B9478" s="6"/>
      <c r="C9478" s="48" t="str">
        <f t="shared" ca="1" si="148"/>
        <v>_</v>
      </c>
      <c r="D9478" s="6"/>
    </row>
    <row r="9479" spans="1:4" x14ac:dyDescent="0.25">
      <c r="A9479" s="5"/>
      <c r="B9479" s="5"/>
      <c r="C9479" s="49" t="str">
        <f t="shared" ca="1" si="148"/>
        <v>_</v>
      </c>
      <c r="D9479" s="5"/>
    </row>
    <row r="9480" spans="1:4" x14ac:dyDescent="0.25">
      <c r="A9480" s="6"/>
      <c r="B9480" s="6"/>
      <c r="C9480" s="48" t="str">
        <f t="shared" ca="1" si="148"/>
        <v>_</v>
      </c>
      <c r="D9480" s="6"/>
    </row>
    <row r="9481" spans="1:4" x14ac:dyDescent="0.25">
      <c r="A9481" s="5"/>
      <c r="B9481" s="5"/>
      <c r="C9481" s="49" t="str">
        <f t="shared" ca="1" si="148"/>
        <v>_</v>
      </c>
      <c r="D9481" s="5"/>
    </row>
    <row r="9482" spans="1:4" x14ac:dyDescent="0.25">
      <c r="A9482" s="6"/>
      <c r="B9482" s="6"/>
      <c r="C9482" s="48" t="str">
        <f t="shared" ca="1" si="148"/>
        <v>_</v>
      </c>
      <c r="D9482" s="6"/>
    </row>
    <row r="9483" spans="1:4" x14ac:dyDescent="0.25">
      <c r="A9483" s="5"/>
      <c r="B9483" s="5"/>
      <c r="C9483" s="49" t="str">
        <f t="shared" ca="1" si="148"/>
        <v>_</v>
      </c>
      <c r="D9483" s="5"/>
    </row>
    <row r="9484" spans="1:4" x14ac:dyDescent="0.25">
      <c r="A9484" s="6"/>
      <c r="B9484" s="6"/>
      <c r="C9484" s="48" t="str">
        <f t="shared" ca="1" si="148"/>
        <v>_</v>
      </c>
      <c r="D9484" s="6"/>
    </row>
    <row r="9485" spans="1:4" x14ac:dyDescent="0.25">
      <c r="A9485" s="5"/>
      <c r="B9485" s="5"/>
      <c r="C9485" s="49" t="str">
        <f t="shared" ca="1" si="148"/>
        <v>_</v>
      </c>
      <c r="D9485" s="5"/>
    </row>
    <row r="9486" spans="1:4" x14ac:dyDescent="0.25">
      <c r="A9486" s="6"/>
      <c r="B9486" s="6"/>
      <c r="C9486" s="48" t="str">
        <f t="shared" ca="1" si="148"/>
        <v>_</v>
      </c>
      <c r="D9486" s="6"/>
    </row>
    <row r="9487" spans="1:4" x14ac:dyDescent="0.25">
      <c r="A9487" s="5"/>
      <c r="B9487" s="5"/>
      <c r="C9487" s="49" t="str">
        <f t="shared" ca="1" si="148"/>
        <v>_</v>
      </c>
      <c r="D9487" s="5"/>
    </row>
    <row r="9488" spans="1:4" x14ac:dyDescent="0.25">
      <c r="A9488" s="6"/>
      <c r="B9488" s="6"/>
      <c r="C9488" s="48" t="str">
        <f t="shared" ca="1" si="148"/>
        <v>_</v>
      </c>
      <c r="D9488" s="6"/>
    </row>
    <row r="9489" spans="1:4" x14ac:dyDescent="0.25">
      <c r="A9489" s="5"/>
      <c r="B9489" s="5"/>
      <c r="C9489" s="49" t="str">
        <f t="shared" ca="1" si="148"/>
        <v>_</v>
      </c>
      <c r="D9489" s="5"/>
    </row>
    <row r="9490" spans="1:4" x14ac:dyDescent="0.25">
      <c r="A9490" s="6"/>
      <c r="B9490" s="6"/>
      <c r="C9490" s="48" t="str">
        <f t="shared" ca="1" si="148"/>
        <v>_</v>
      </c>
      <c r="D9490" s="6"/>
    </row>
    <row r="9491" spans="1:4" x14ac:dyDescent="0.25">
      <c r="A9491" s="5"/>
      <c r="B9491" s="5"/>
      <c r="C9491" s="49" t="str">
        <f t="shared" ca="1" si="148"/>
        <v>_</v>
      </c>
      <c r="D9491" s="5"/>
    </row>
    <row r="9492" spans="1:4" x14ac:dyDescent="0.25">
      <c r="A9492" s="6"/>
      <c r="B9492" s="6"/>
      <c r="C9492" s="48" t="str">
        <f t="shared" ca="1" si="148"/>
        <v>_</v>
      </c>
      <c r="D9492" s="6"/>
    </row>
    <row r="9493" spans="1:4" x14ac:dyDescent="0.25">
      <c r="A9493" s="5"/>
      <c r="B9493" s="5"/>
      <c r="C9493" s="49" t="str">
        <f t="shared" ca="1" si="148"/>
        <v>_</v>
      </c>
      <c r="D9493" s="5"/>
    </row>
    <row r="9494" spans="1:4" x14ac:dyDescent="0.25">
      <c r="A9494" s="6"/>
      <c r="B9494" s="6"/>
      <c r="C9494" s="48" t="str">
        <f t="shared" ca="1" si="148"/>
        <v>_</v>
      </c>
      <c r="D9494" s="6"/>
    </row>
    <row r="9495" spans="1:4" x14ac:dyDescent="0.25">
      <c r="A9495" s="5"/>
      <c r="B9495" s="5"/>
      <c r="C9495" s="49" t="str">
        <f t="shared" ca="1" si="148"/>
        <v>_</v>
      </c>
      <c r="D9495" s="5"/>
    </row>
    <row r="9496" spans="1:4" x14ac:dyDescent="0.25">
      <c r="A9496" s="6"/>
      <c r="B9496" s="6"/>
      <c r="C9496" s="48" t="str">
        <f t="shared" ca="1" si="148"/>
        <v>_</v>
      </c>
      <c r="D9496" s="6"/>
    </row>
    <row r="9497" spans="1:4" x14ac:dyDescent="0.25">
      <c r="A9497" s="5"/>
      <c r="B9497" s="5"/>
      <c r="C9497" s="49" t="str">
        <f t="shared" ca="1" si="148"/>
        <v>_</v>
      </c>
      <c r="D9497" s="5"/>
    </row>
    <row r="9498" spans="1:4" x14ac:dyDescent="0.25">
      <c r="A9498" s="6"/>
      <c r="B9498" s="6"/>
      <c r="C9498" s="48" t="str">
        <f t="shared" ca="1" si="148"/>
        <v>_</v>
      </c>
      <c r="D9498" s="6"/>
    </row>
    <row r="9499" spans="1:4" x14ac:dyDescent="0.25">
      <c r="A9499" s="5"/>
      <c r="B9499" s="5"/>
      <c r="C9499" s="49" t="str">
        <f t="shared" ca="1" si="148"/>
        <v>_</v>
      </c>
      <c r="D9499" s="5"/>
    </row>
    <row r="9500" spans="1:4" x14ac:dyDescent="0.25">
      <c r="A9500" s="6"/>
      <c r="B9500" s="6"/>
      <c r="C9500" s="48" t="str">
        <f t="shared" ca="1" si="148"/>
        <v>_</v>
      </c>
      <c r="D9500" s="6"/>
    </row>
    <row r="9501" spans="1:4" x14ac:dyDescent="0.25">
      <c r="A9501" s="5"/>
      <c r="B9501" s="5"/>
      <c r="C9501" s="49" t="str">
        <f t="shared" ca="1" si="148"/>
        <v>_</v>
      </c>
      <c r="D9501" s="5"/>
    </row>
    <row r="9502" spans="1:4" x14ac:dyDescent="0.25">
      <c r="A9502" s="6"/>
      <c r="B9502" s="6"/>
      <c r="C9502" s="48" t="str">
        <f t="shared" ca="1" si="148"/>
        <v>_</v>
      </c>
      <c r="D9502" s="6"/>
    </row>
    <row r="9503" spans="1:4" x14ac:dyDescent="0.25">
      <c r="A9503" s="5"/>
      <c r="B9503" s="5"/>
      <c r="C9503" s="49" t="str">
        <f t="shared" ca="1" si="148"/>
        <v>_</v>
      </c>
      <c r="D9503" s="5"/>
    </row>
    <row r="9504" spans="1:4" x14ac:dyDescent="0.25">
      <c r="A9504" s="6"/>
      <c r="B9504" s="6"/>
      <c r="C9504" s="48" t="str">
        <f t="shared" ca="1" si="148"/>
        <v>_</v>
      </c>
      <c r="D9504" s="6"/>
    </row>
    <row r="9505" spans="1:4" x14ac:dyDescent="0.25">
      <c r="A9505" s="5"/>
      <c r="B9505" s="5"/>
      <c r="C9505" s="49" t="str">
        <f t="shared" ca="1" si="148"/>
        <v>_</v>
      </c>
      <c r="D9505" s="5"/>
    </row>
    <row r="9506" spans="1:4" x14ac:dyDescent="0.25">
      <c r="A9506" s="6"/>
      <c r="B9506" s="6"/>
      <c r="C9506" s="48" t="str">
        <f t="shared" ca="1" si="148"/>
        <v>_</v>
      </c>
      <c r="D9506" s="6"/>
    </row>
    <row r="9507" spans="1:4" x14ac:dyDescent="0.25">
      <c r="A9507" s="5"/>
      <c r="B9507" s="5"/>
      <c r="C9507" s="49" t="str">
        <f t="shared" ca="1" si="148"/>
        <v>_</v>
      </c>
      <c r="D9507" s="5"/>
    </row>
    <row r="9508" spans="1:4" x14ac:dyDescent="0.25">
      <c r="A9508" s="6"/>
      <c r="B9508" s="6"/>
      <c r="C9508" s="48" t="str">
        <f t="shared" ca="1" si="148"/>
        <v>_</v>
      </c>
      <c r="D9508" s="6"/>
    </row>
    <row r="9509" spans="1:4" x14ac:dyDescent="0.25">
      <c r="A9509" s="5"/>
      <c r="B9509" s="5"/>
      <c r="C9509" s="49" t="str">
        <f t="shared" ca="1" si="148"/>
        <v>_</v>
      </c>
      <c r="D9509" s="5"/>
    </row>
    <row r="9510" spans="1:4" x14ac:dyDescent="0.25">
      <c r="A9510" s="6"/>
      <c r="B9510" s="6"/>
      <c r="C9510" s="48" t="str">
        <f t="shared" ca="1" si="148"/>
        <v>_</v>
      </c>
      <c r="D9510" s="6"/>
    </row>
    <row r="9511" spans="1:4" x14ac:dyDescent="0.25">
      <c r="A9511" s="5"/>
      <c r="B9511" s="5"/>
      <c r="C9511" s="49" t="str">
        <f t="shared" ca="1" si="148"/>
        <v>_</v>
      </c>
      <c r="D9511" s="5"/>
    </row>
    <row r="9512" spans="1:4" x14ac:dyDescent="0.25">
      <c r="A9512" s="6"/>
      <c r="B9512" s="6"/>
      <c r="C9512" s="48" t="str">
        <f t="shared" ca="1" si="148"/>
        <v>_</v>
      </c>
      <c r="D9512" s="6"/>
    </row>
    <row r="9513" spans="1:4" x14ac:dyDescent="0.25">
      <c r="A9513" s="5"/>
      <c r="B9513" s="5"/>
      <c r="C9513" s="49" t="str">
        <f t="shared" ca="1" si="148"/>
        <v>_</v>
      </c>
      <c r="D9513" s="5"/>
    </row>
    <row r="9514" spans="1:4" x14ac:dyDescent="0.25">
      <c r="A9514" s="6"/>
      <c r="B9514" s="6"/>
      <c r="C9514" s="48" t="str">
        <f t="shared" ca="1" si="148"/>
        <v>_</v>
      </c>
      <c r="D9514" s="6"/>
    </row>
    <row r="9515" spans="1:4" x14ac:dyDescent="0.25">
      <c r="A9515" s="5"/>
      <c r="B9515" s="5"/>
      <c r="C9515" s="49" t="str">
        <f t="shared" ca="1" si="148"/>
        <v>_</v>
      </c>
      <c r="D9515" s="5"/>
    </row>
    <row r="9516" spans="1:4" x14ac:dyDescent="0.25">
      <c r="A9516" s="6"/>
      <c r="B9516" s="6"/>
      <c r="C9516" s="48" t="str">
        <f t="shared" ca="1" si="148"/>
        <v>_</v>
      </c>
      <c r="D9516" s="6"/>
    </row>
    <row r="9517" spans="1:4" x14ac:dyDescent="0.25">
      <c r="A9517" s="5"/>
      <c r="B9517" s="5"/>
      <c r="C9517" s="49" t="str">
        <f t="shared" ca="1" si="148"/>
        <v>_</v>
      </c>
      <c r="D9517" s="5"/>
    </row>
    <row r="9518" spans="1:4" x14ac:dyDescent="0.25">
      <c r="A9518" s="6"/>
      <c r="B9518" s="6"/>
      <c r="C9518" s="48" t="str">
        <f t="shared" ca="1" si="148"/>
        <v>_</v>
      </c>
      <c r="D9518" s="6"/>
    </row>
    <row r="9519" spans="1:4" x14ac:dyDescent="0.25">
      <c r="A9519" s="5"/>
      <c r="B9519" s="5"/>
      <c r="C9519" s="49" t="str">
        <f t="shared" ca="1" si="148"/>
        <v>_</v>
      </c>
      <c r="D9519" s="5"/>
    </row>
    <row r="9520" spans="1:4" x14ac:dyDescent="0.25">
      <c r="A9520" s="6"/>
      <c r="B9520" s="6"/>
      <c r="C9520" s="48" t="str">
        <f t="shared" ca="1" si="148"/>
        <v>_</v>
      </c>
      <c r="D9520" s="6"/>
    </row>
    <row r="9521" spans="1:4" x14ac:dyDescent="0.25">
      <c r="A9521" s="5"/>
      <c r="B9521" s="5"/>
      <c r="C9521" s="49" t="str">
        <f t="shared" ca="1" si="148"/>
        <v>_</v>
      </c>
      <c r="D9521" s="5"/>
    </row>
    <row r="9522" spans="1:4" x14ac:dyDescent="0.25">
      <c r="A9522" s="6"/>
      <c r="B9522" s="6"/>
      <c r="C9522" s="48" t="str">
        <f t="shared" ca="1" si="148"/>
        <v>_</v>
      </c>
      <c r="D9522" s="6"/>
    </row>
    <row r="9523" spans="1:4" x14ac:dyDescent="0.25">
      <c r="A9523" s="5"/>
      <c r="B9523" s="5"/>
      <c r="C9523" s="49" t="str">
        <f t="shared" ca="1" si="148"/>
        <v>_</v>
      </c>
      <c r="D9523" s="5"/>
    </row>
    <row r="9524" spans="1:4" x14ac:dyDescent="0.25">
      <c r="A9524" s="6"/>
      <c r="B9524" s="6"/>
      <c r="C9524" s="48" t="str">
        <f t="shared" ca="1" si="148"/>
        <v>_</v>
      </c>
      <c r="D9524" s="6"/>
    </row>
    <row r="9525" spans="1:4" x14ac:dyDescent="0.25">
      <c r="A9525" s="5"/>
      <c r="B9525" s="5"/>
      <c r="C9525" s="49" t="str">
        <f t="shared" ca="1" si="148"/>
        <v>_</v>
      </c>
      <c r="D9525" s="5"/>
    </row>
    <row r="9526" spans="1:4" x14ac:dyDescent="0.25">
      <c r="A9526" s="6"/>
      <c r="B9526" s="6"/>
      <c r="C9526" s="48" t="str">
        <f t="shared" ca="1" si="148"/>
        <v>_</v>
      </c>
      <c r="D9526" s="6"/>
    </row>
    <row r="9527" spans="1:4" x14ac:dyDescent="0.25">
      <c r="A9527" s="5"/>
      <c r="B9527" s="5"/>
      <c r="C9527" s="49" t="str">
        <f t="shared" ca="1" si="148"/>
        <v>_</v>
      </c>
      <c r="D9527" s="5"/>
    </row>
    <row r="9528" spans="1:4" x14ac:dyDescent="0.25">
      <c r="A9528" s="6"/>
      <c r="B9528" s="6"/>
      <c r="C9528" s="48" t="str">
        <f t="shared" ca="1" si="148"/>
        <v>_</v>
      </c>
      <c r="D9528" s="6"/>
    </row>
    <row r="9529" spans="1:4" x14ac:dyDescent="0.25">
      <c r="A9529" s="5"/>
      <c r="B9529" s="5"/>
      <c r="C9529" s="49" t="str">
        <f t="shared" ca="1" si="148"/>
        <v>_</v>
      </c>
      <c r="D9529" s="5"/>
    </row>
    <row r="9530" spans="1:4" x14ac:dyDescent="0.25">
      <c r="A9530" s="6"/>
      <c r="B9530" s="6"/>
      <c r="C9530" s="48" t="str">
        <f t="shared" ca="1" si="148"/>
        <v>_</v>
      </c>
      <c r="D9530" s="6"/>
    </row>
    <row r="9531" spans="1:4" x14ac:dyDescent="0.25">
      <c r="A9531" s="5"/>
      <c r="B9531" s="5"/>
      <c r="C9531" s="49" t="str">
        <f t="shared" ca="1" si="148"/>
        <v>_</v>
      </c>
      <c r="D9531" s="5"/>
    </row>
    <row r="9532" spans="1:4" x14ac:dyDescent="0.25">
      <c r="A9532" s="6"/>
      <c r="B9532" s="6"/>
      <c r="C9532" s="48" t="str">
        <f t="shared" ca="1" si="148"/>
        <v>_</v>
      </c>
      <c r="D9532" s="6"/>
    </row>
    <row r="9533" spans="1:4" x14ac:dyDescent="0.25">
      <c r="A9533" s="5"/>
      <c r="B9533" s="5"/>
      <c r="C9533" s="49" t="str">
        <f t="shared" ca="1" si="148"/>
        <v>_</v>
      </c>
      <c r="D9533" s="5"/>
    </row>
    <row r="9534" spans="1:4" x14ac:dyDescent="0.25">
      <c r="A9534" s="6"/>
      <c r="B9534" s="6"/>
      <c r="C9534" s="48" t="str">
        <f t="shared" ca="1" si="148"/>
        <v>_</v>
      </c>
      <c r="D9534" s="6"/>
    </row>
    <row r="9535" spans="1:4" x14ac:dyDescent="0.25">
      <c r="A9535" s="5"/>
      <c r="B9535" s="5"/>
      <c r="C9535" s="49" t="str">
        <f t="shared" ca="1" si="148"/>
        <v>_</v>
      </c>
      <c r="D9535" s="5"/>
    </row>
    <row r="9536" spans="1:4" x14ac:dyDescent="0.25">
      <c r="A9536" s="6"/>
      <c r="B9536" s="6"/>
      <c r="C9536" s="48" t="str">
        <f t="shared" ca="1" si="148"/>
        <v>_</v>
      </c>
      <c r="D9536" s="6"/>
    </row>
    <row r="9537" spans="1:4" x14ac:dyDescent="0.25">
      <c r="A9537" s="5"/>
      <c r="B9537" s="5"/>
      <c r="C9537" s="49" t="str">
        <f t="shared" ca="1" si="148"/>
        <v>_</v>
      </c>
      <c r="D9537" s="5"/>
    </row>
    <row r="9538" spans="1:4" x14ac:dyDescent="0.25">
      <c r="A9538" s="6"/>
      <c r="B9538" s="6"/>
      <c r="C9538" s="48" t="str">
        <f t="shared" ca="1" si="148"/>
        <v>_</v>
      </c>
      <c r="D9538" s="6"/>
    </row>
    <row r="9539" spans="1:4" x14ac:dyDescent="0.25">
      <c r="A9539" s="5"/>
      <c r="B9539" s="5"/>
      <c r="C9539" s="49" t="str">
        <f t="shared" ca="1" si="148"/>
        <v>_</v>
      </c>
      <c r="D9539" s="5"/>
    </row>
    <row r="9540" spans="1:4" x14ac:dyDescent="0.25">
      <c r="A9540" s="6"/>
      <c r="B9540" s="6"/>
      <c r="C9540" s="48" t="str">
        <f t="shared" ref="C9540:C9603" ca="1" si="149">INDIRECT("A"&amp;ROW())&amp;"_"&amp;INDIRECT("B"&amp;ROW())</f>
        <v>_</v>
      </c>
      <c r="D9540" s="6"/>
    </row>
    <row r="9541" spans="1:4" x14ac:dyDescent="0.25">
      <c r="A9541" s="5"/>
      <c r="B9541" s="5"/>
      <c r="C9541" s="49" t="str">
        <f t="shared" ca="1" si="149"/>
        <v>_</v>
      </c>
      <c r="D9541" s="5"/>
    </row>
    <row r="9542" spans="1:4" x14ac:dyDescent="0.25">
      <c r="A9542" s="6"/>
      <c r="B9542" s="6"/>
      <c r="C9542" s="48" t="str">
        <f t="shared" ca="1" si="149"/>
        <v>_</v>
      </c>
      <c r="D9542" s="6"/>
    </row>
    <row r="9543" spans="1:4" x14ac:dyDescent="0.25">
      <c r="A9543" s="5"/>
      <c r="B9543" s="5"/>
      <c r="C9543" s="49" t="str">
        <f t="shared" ca="1" si="149"/>
        <v>_</v>
      </c>
      <c r="D9543" s="5"/>
    </row>
    <row r="9544" spans="1:4" x14ac:dyDescent="0.25">
      <c r="A9544" s="6"/>
      <c r="B9544" s="6"/>
      <c r="C9544" s="48" t="str">
        <f t="shared" ca="1" si="149"/>
        <v>_</v>
      </c>
      <c r="D9544" s="6"/>
    </row>
    <row r="9545" spans="1:4" x14ac:dyDescent="0.25">
      <c r="A9545" s="5"/>
      <c r="B9545" s="5"/>
      <c r="C9545" s="49" t="str">
        <f t="shared" ca="1" si="149"/>
        <v>_</v>
      </c>
      <c r="D9545" s="5"/>
    </row>
    <row r="9546" spans="1:4" x14ac:dyDescent="0.25">
      <c r="A9546" s="6"/>
      <c r="B9546" s="6"/>
      <c r="C9546" s="48" t="str">
        <f t="shared" ca="1" si="149"/>
        <v>_</v>
      </c>
      <c r="D9546" s="6"/>
    </row>
    <row r="9547" spans="1:4" x14ac:dyDescent="0.25">
      <c r="A9547" s="5"/>
      <c r="B9547" s="5"/>
      <c r="C9547" s="49" t="str">
        <f t="shared" ca="1" si="149"/>
        <v>_</v>
      </c>
      <c r="D9547" s="5"/>
    </row>
    <row r="9548" spans="1:4" x14ac:dyDescent="0.25">
      <c r="A9548" s="6"/>
      <c r="B9548" s="6"/>
      <c r="C9548" s="48" t="str">
        <f t="shared" ca="1" si="149"/>
        <v>_</v>
      </c>
      <c r="D9548" s="6"/>
    </row>
    <row r="9549" spans="1:4" x14ac:dyDescent="0.25">
      <c r="A9549" s="5"/>
      <c r="B9549" s="5"/>
      <c r="C9549" s="49" t="str">
        <f t="shared" ca="1" si="149"/>
        <v>_</v>
      </c>
      <c r="D9549" s="5"/>
    </row>
    <row r="9550" spans="1:4" x14ac:dyDescent="0.25">
      <c r="A9550" s="6"/>
      <c r="B9550" s="6"/>
      <c r="C9550" s="48" t="str">
        <f t="shared" ca="1" si="149"/>
        <v>_</v>
      </c>
      <c r="D9550" s="6"/>
    </row>
    <row r="9551" spans="1:4" x14ac:dyDescent="0.25">
      <c r="A9551" s="5"/>
      <c r="B9551" s="5"/>
      <c r="C9551" s="49" t="str">
        <f t="shared" ca="1" si="149"/>
        <v>_</v>
      </c>
      <c r="D9551" s="5"/>
    </row>
    <row r="9552" spans="1:4" x14ac:dyDescent="0.25">
      <c r="A9552" s="6"/>
      <c r="B9552" s="6"/>
      <c r="C9552" s="48" t="str">
        <f t="shared" ca="1" si="149"/>
        <v>_</v>
      </c>
      <c r="D9552" s="6"/>
    </row>
    <row r="9553" spans="1:4" x14ac:dyDescent="0.25">
      <c r="A9553" s="5"/>
      <c r="B9553" s="5"/>
      <c r="C9553" s="49" t="str">
        <f t="shared" ca="1" si="149"/>
        <v>_</v>
      </c>
      <c r="D9553" s="5"/>
    </row>
    <row r="9554" spans="1:4" x14ac:dyDescent="0.25">
      <c r="A9554" s="6"/>
      <c r="B9554" s="6"/>
      <c r="C9554" s="48" t="str">
        <f t="shared" ca="1" si="149"/>
        <v>_</v>
      </c>
      <c r="D9554" s="6"/>
    </row>
    <row r="9555" spans="1:4" x14ac:dyDescent="0.25">
      <c r="A9555" s="5"/>
      <c r="B9555" s="5"/>
      <c r="C9555" s="49" t="str">
        <f t="shared" ca="1" si="149"/>
        <v>_</v>
      </c>
      <c r="D9555" s="5"/>
    </row>
    <row r="9556" spans="1:4" x14ac:dyDescent="0.25">
      <c r="A9556" s="6"/>
      <c r="B9556" s="6"/>
      <c r="C9556" s="48" t="str">
        <f t="shared" ca="1" si="149"/>
        <v>_</v>
      </c>
      <c r="D9556" s="6"/>
    </row>
    <row r="9557" spans="1:4" x14ac:dyDescent="0.25">
      <c r="A9557" s="5"/>
      <c r="B9557" s="5"/>
      <c r="C9557" s="49" t="str">
        <f t="shared" ca="1" si="149"/>
        <v>_</v>
      </c>
      <c r="D9557" s="5"/>
    </row>
    <row r="9558" spans="1:4" x14ac:dyDescent="0.25">
      <c r="A9558" s="6"/>
      <c r="B9558" s="6"/>
      <c r="C9558" s="48" t="str">
        <f t="shared" ca="1" si="149"/>
        <v>_</v>
      </c>
      <c r="D9558" s="6"/>
    </row>
    <row r="9559" spans="1:4" x14ac:dyDescent="0.25">
      <c r="A9559" s="5"/>
      <c r="B9559" s="5"/>
      <c r="C9559" s="49" t="str">
        <f t="shared" ca="1" si="149"/>
        <v>_</v>
      </c>
      <c r="D9559" s="5"/>
    </row>
    <row r="9560" spans="1:4" x14ac:dyDescent="0.25">
      <c r="A9560" s="6"/>
      <c r="B9560" s="6"/>
      <c r="C9560" s="48" t="str">
        <f t="shared" ca="1" si="149"/>
        <v>_</v>
      </c>
      <c r="D9560" s="6"/>
    </row>
    <row r="9561" spans="1:4" x14ac:dyDescent="0.25">
      <c r="A9561" s="5"/>
      <c r="B9561" s="5"/>
      <c r="C9561" s="49" t="str">
        <f t="shared" ca="1" si="149"/>
        <v>_</v>
      </c>
      <c r="D9561" s="5"/>
    </row>
    <row r="9562" spans="1:4" x14ac:dyDescent="0.25">
      <c r="A9562" s="6"/>
      <c r="B9562" s="6"/>
      <c r="C9562" s="48" t="str">
        <f t="shared" ca="1" si="149"/>
        <v>_</v>
      </c>
      <c r="D9562" s="6"/>
    </row>
    <row r="9563" spans="1:4" x14ac:dyDescent="0.25">
      <c r="A9563" s="5"/>
      <c r="B9563" s="5"/>
      <c r="C9563" s="49" t="str">
        <f t="shared" ca="1" si="149"/>
        <v>_</v>
      </c>
      <c r="D9563" s="5"/>
    </row>
    <row r="9564" spans="1:4" x14ac:dyDescent="0.25">
      <c r="A9564" s="6"/>
      <c r="B9564" s="6"/>
      <c r="C9564" s="48" t="str">
        <f t="shared" ca="1" si="149"/>
        <v>_</v>
      </c>
      <c r="D9564" s="6"/>
    </row>
    <row r="9565" spans="1:4" x14ac:dyDescent="0.25">
      <c r="A9565" s="5"/>
      <c r="B9565" s="5"/>
      <c r="C9565" s="49" t="str">
        <f t="shared" ca="1" si="149"/>
        <v>_</v>
      </c>
      <c r="D9565" s="5"/>
    </row>
    <row r="9566" spans="1:4" x14ac:dyDescent="0.25">
      <c r="A9566" s="6"/>
      <c r="B9566" s="6"/>
      <c r="C9566" s="48" t="str">
        <f t="shared" ca="1" si="149"/>
        <v>_</v>
      </c>
      <c r="D9566" s="6"/>
    </row>
    <row r="9567" spans="1:4" x14ac:dyDescent="0.25">
      <c r="A9567" s="5"/>
      <c r="B9567" s="5"/>
      <c r="C9567" s="49" t="str">
        <f t="shared" ca="1" si="149"/>
        <v>_</v>
      </c>
      <c r="D9567" s="5"/>
    </row>
    <row r="9568" spans="1:4" x14ac:dyDescent="0.25">
      <c r="A9568" s="6"/>
      <c r="B9568" s="6"/>
      <c r="C9568" s="48" t="str">
        <f t="shared" ca="1" si="149"/>
        <v>_</v>
      </c>
      <c r="D9568" s="6"/>
    </row>
    <row r="9569" spans="1:4" x14ac:dyDescent="0.25">
      <c r="A9569" s="5"/>
      <c r="B9569" s="5"/>
      <c r="C9569" s="49" t="str">
        <f t="shared" ca="1" si="149"/>
        <v>_</v>
      </c>
      <c r="D9569" s="5"/>
    </row>
    <row r="9570" spans="1:4" x14ac:dyDescent="0.25">
      <c r="A9570" s="6"/>
      <c r="B9570" s="6"/>
      <c r="C9570" s="48" t="str">
        <f t="shared" ca="1" si="149"/>
        <v>_</v>
      </c>
      <c r="D9570" s="6"/>
    </row>
    <row r="9571" spans="1:4" x14ac:dyDescent="0.25">
      <c r="A9571" s="5"/>
      <c r="B9571" s="5"/>
      <c r="C9571" s="49" t="str">
        <f t="shared" ca="1" si="149"/>
        <v>_</v>
      </c>
      <c r="D9571" s="5"/>
    </row>
    <row r="9572" spans="1:4" x14ac:dyDescent="0.25">
      <c r="A9572" s="6"/>
      <c r="B9572" s="6"/>
      <c r="C9572" s="48" t="str">
        <f t="shared" ca="1" si="149"/>
        <v>_</v>
      </c>
      <c r="D9572" s="6"/>
    </row>
    <row r="9573" spans="1:4" x14ac:dyDescent="0.25">
      <c r="A9573" s="5"/>
      <c r="B9573" s="5"/>
      <c r="C9573" s="49" t="str">
        <f t="shared" ca="1" si="149"/>
        <v>_</v>
      </c>
      <c r="D9573" s="5"/>
    </row>
    <row r="9574" spans="1:4" x14ac:dyDescent="0.25">
      <c r="A9574" s="6"/>
      <c r="B9574" s="6"/>
      <c r="C9574" s="48" t="str">
        <f t="shared" ca="1" si="149"/>
        <v>_</v>
      </c>
      <c r="D9574" s="6"/>
    </row>
    <row r="9575" spans="1:4" x14ac:dyDescent="0.25">
      <c r="A9575" s="5"/>
      <c r="B9575" s="5"/>
      <c r="C9575" s="49" t="str">
        <f t="shared" ca="1" si="149"/>
        <v>_</v>
      </c>
      <c r="D9575" s="5"/>
    </row>
    <row r="9576" spans="1:4" x14ac:dyDescent="0.25">
      <c r="A9576" s="6"/>
      <c r="B9576" s="6"/>
      <c r="C9576" s="48" t="str">
        <f t="shared" ca="1" si="149"/>
        <v>_</v>
      </c>
      <c r="D9576" s="6"/>
    </row>
    <row r="9577" spans="1:4" x14ac:dyDescent="0.25">
      <c r="A9577" s="5"/>
      <c r="B9577" s="5"/>
      <c r="C9577" s="49" t="str">
        <f t="shared" ca="1" si="149"/>
        <v>_</v>
      </c>
      <c r="D9577" s="5"/>
    </row>
    <row r="9578" spans="1:4" x14ac:dyDescent="0.25">
      <c r="A9578" s="6"/>
      <c r="B9578" s="6"/>
      <c r="C9578" s="48" t="str">
        <f t="shared" ca="1" si="149"/>
        <v>_</v>
      </c>
      <c r="D9578" s="6"/>
    </row>
    <row r="9579" spans="1:4" x14ac:dyDescent="0.25">
      <c r="A9579" s="5"/>
      <c r="B9579" s="5"/>
      <c r="C9579" s="49" t="str">
        <f t="shared" ca="1" si="149"/>
        <v>_</v>
      </c>
      <c r="D9579" s="5"/>
    </row>
    <row r="9580" spans="1:4" x14ac:dyDescent="0.25">
      <c r="A9580" s="6"/>
      <c r="B9580" s="6"/>
      <c r="C9580" s="48" t="str">
        <f t="shared" ca="1" si="149"/>
        <v>_</v>
      </c>
      <c r="D9580" s="6"/>
    </row>
    <row r="9581" spans="1:4" x14ac:dyDescent="0.25">
      <c r="A9581" s="5"/>
      <c r="B9581" s="5"/>
      <c r="C9581" s="49" t="str">
        <f t="shared" ca="1" si="149"/>
        <v>_</v>
      </c>
      <c r="D9581" s="5"/>
    </row>
    <row r="9582" spans="1:4" x14ac:dyDescent="0.25">
      <c r="A9582" s="6"/>
      <c r="B9582" s="6"/>
      <c r="C9582" s="48" t="str">
        <f t="shared" ca="1" si="149"/>
        <v>_</v>
      </c>
      <c r="D9582" s="6"/>
    </row>
    <row r="9583" spans="1:4" x14ac:dyDescent="0.25">
      <c r="A9583" s="5"/>
      <c r="B9583" s="5"/>
      <c r="C9583" s="49" t="str">
        <f t="shared" ca="1" si="149"/>
        <v>_</v>
      </c>
      <c r="D9583" s="5"/>
    </row>
    <row r="9584" spans="1:4" x14ac:dyDescent="0.25">
      <c r="A9584" s="6"/>
      <c r="B9584" s="6"/>
      <c r="C9584" s="48" t="str">
        <f t="shared" ca="1" si="149"/>
        <v>_</v>
      </c>
      <c r="D9584" s="6"/>
    </row>
    <row r="9585" spans="1:4" x14ac:dyDescent="0.25">
      <c r="A9585" s="5"/>
      <c r="B9585" s="5"/>
      <c r="C9585" s="49" t="str">
        <f t="shared" ca="1" si="149"/>
        <v>_</v>
      </c>
      <c r="D9585" s="5"/>
    </row>
    <row r="9586" spans="1:4" x14ac:dyDescent="0.25">
      <c r="A9586" s="6"/>
      <c r="B9586" s="6"/>
      <c r="C9586" s="48" t="str">
        <f t="shared" ca="1" si="149"/>
        <v>_</v>
      </c>
      <c r="D9586" s="6"/>
    </row>
    <row r="9587" spans="1:4" x14ac:dyDescent="0.25">
      <c r="A9587" s="5"/>
      <c r="B9587" s="5"/>
      <c r="C9587" s="49" t="str">
        <f t="shared" ca="1" si="149"/>
        <v>_</v>
      </c>
      <c r="D9587" s="5"/>
    </row>
    <row r="9588" spans="1:4" x14ac:dyDescent="0.25">
      <c r="A9588" s="6"/>
      <c r="B9588" s="6"/>
      <c r="C9588" s="48" t="str">
        <f t="shared" ca="1" si="149"/>
        <v>_</v>
      </c>
      <c r="D9588" s="6"/>
    </row>
    <row r="9589" spans="1:4" x14ac:dyDescent="0.25">
      <c r="A9589" s="5"/>
      <c r="B9589" s="5"/>
      <c r="C9589" s="49" t="str">
        <f t="shared" ca="1" si="149"/>
        <v>_</v>
      </c>
      <c r="D9589" s="5"/>
    </row>
    <row r="9590" spans="1:4" x14ac:dyDescent="0.25">
      <c r="A9590" s="6"/>
      <c r="B9590" s="6"/>
      <c r="C9590" s="48" t="str">
        <f t="shared" ca="1" si="149"/>
        <v>_</v>
      </c>
      <c r="D9590" s="6"/>
    </row>
    <row r="9591" spans="1:4" x14ac:dyDescent="0.25">
      <c r="A9591" s="5"/>
      <c r="B9591" s="5"/>
      <c r="C9591" s="49" t="str">
        <f t="shared" ca="1" si="149"/>
        <v>_</v>
      </c>
      <c r="D9591" s="5"/>
    </row>
    <row r="9592" spans="1:4" x14ac:dyDescent="0.25">
      <c r="A9592" s="6"/>
      <c r="B9592" s="6"/>
      <c r="C9592" s="48" t="str">
        <f t="shared" ca="1" si="149"/>
        <v>_</v>
      </c>
      <c r="D9592" s="6"/>
    </row>
    <row r="9593" spans="1:4" x14ac:dyDescent="0.25">
      <c r="A9593" s="5"/>
      <c r="B9593" s="5"/>
      <c r="C9593" s="49" t="str">
        <f t="shared" ca="1" si="149"/>
        <v>_</v>
      </c>
      <c r="D9593" s="5"/>
    </row>
    <row r="9594" spans="1:4" x14ac:dyDescent="0.25">
      <c r="A9594" s="6"/>
      <c r="B9594" s="6"/>
      <c r="C9594" s="48" t="str">
        <f t="shared" ca="1" si="149"/>
        <v>_</v>
      </c>
      <c r="D9594" s="6"/>
    </row>
    <row r="9595" spans="1:4" x14ac:dyDescent="0.25">
      <c r="A9595" s="5"/>
      <c r="B9595" s="5"/>
      <c r="C9595" s="49" t="str">
        <f t="shared" ca="1" si="149"/>
        <v>_</v>
      </c>
      <c r="D9595" s="5"/>
    </row>
    <row r="9596" spans="1:4" x14ac:dyDescent="0.25">
      <c r="A9596" s="6"/>
      <c r="B9596" s="6"/>
      <c r="C9596" s="48" t="str">
        <f t="shared" ca="1" si="149"/>
        <v>_</v>
      </c>
      <c r="D9596" s="6"/>
    </row>
    <row r="9597" spans="1:4" x14ac:dyDescent="0.25">
      <c r="A9597" s="5"/>
      <c r="B9597" s="5"/>
      <c r="C9597" s="49" t="str">
        <f t="shared" ca="1" si="149"/>
        <v>_</v>
      </c>
      <c r="D9597" s="5"/>
    </row>
    <row r="9598" spans="1:4" x14ac:dyDescent="0.25">
      <c r="A9598" s="6"/>
      <c r="B9598" s="6"/>
      <c r="C9598" s="48" t="str">
        <f t="shared" ca="1" si="149"/>
        <v>_</v>
      </c>
      <c r="D9598" s="6"/>
    </row>
    <row r="9599" spans="1:4" x14ac:dyDescent="0.25">
      <c r="A9599" s="5"/>
      <c r="B9599" s="5"/>
      <c r="C9599" s="49" t="str">
        <f t="shared" ca="1" si="149"/>
        <v>_</v>
      </c>
      <c r="D9599" s="5"/>
    </row>
    <row r="9600" spans="1:4" x14ac:dyDescent="0.25">
      <c r="A9600" s="6"/>
      <c r="B9600" s="6"/>
      <c r="C9600" s="48" t="str">
        <f t="shared" ca="1" si="149"/>
        <v>_</v>
      </c>
      <c r="D9600" s="6"/>
    </row>
    <row r="9601" spans="1:4" x14ac:dyDescent="0.25">
      <c r="A9601" s="5"/>
      <c r="B9601" s="5"/>
      <c r="C9601" s="49" t="str">
        <f t="shared" ca="1" si="149"/>
        <v>_</v>
      </c>
      <c r="D9601" s="5"/>
    </row>
    <row r="9602" spans="1:4" x14ac:dyDescent="0.25">
      <c r="A9602" s="6"/>
      <c r="B9602" s="6"/>
      <c r="C9602" s="48" t="str">
        <f t="shared" ca="1" si="149"/>
        <v>_</v>
      </c>
      <c r="D9602" s="6"/>
    </row>
    <row r="9603" spans="1:4" x14ac:dyDescent="0.25">
      <c r="A9603" s="5"/>
      <c r="B9603" s="5"/>
      <c r="C9603" s="49" t="str">
        <f t="shared" ca="1" si="149"/>
        <v>_</v>
      </c>
      <c r="D9603" s="5"/>
    </row>
    <row r="9604" spans="1:4" x14ac:dyDescent="0.25">
      <c r="A9604" s="6"/>
      <c r="B9604" s="6"/>
      <c r="C9604" s="48" t="str">
        <f t="shared" ref="C9604:C9667" ca="1" si="150">INDIRECT("A"&amp;ROW())&amp;"_"&amp;INDIRECT("B"&amp;ROW())</f>
        <v>_</v>
      </c>
      <c r="D9604" s="6"/>
    </row>
    <row r="9605" spans="1:4" x14ac:dyDescent="0.25">
      <c r="A9605" s="5"/>
      <c r="B9605" s="5"/>
      <c r="C9605" s="49" t="str">
        <f t="shared" ca="1" si="150"/>
        <v>_</v>
      </c>
      <c r="D9605" s="5"/>
    </row>
    <row r="9606" spans="1:4" x14ac:dyDescent="0.25">
      <c r="A9606" s="6"/>
      <c r="B9606" s="6"/>
      <c r="C9606" s="48" t="str">
        <f t="shared" ca="1" si="150"/>
        <v>_</v>
      </c>
      <c r="D9606" s="6"/>
    </row>
    <row r="9607" spans="1:4" x14ac:dyDescent="0.25">
      <c r="A9607" s="5"/>
      <c r="B9607" s="5"/>
      <c r="C9607" s="49" t="str">
        <f t="shared" ca="1" si="150"/>
        <v>_</v>
      </c>
      <c r="D9607" s="5"/>
    </row>
    <row r="9608" spans="1:4" x14ac:dyDescent="0.25">
      <c r="A9608" s="6"/>
      <c r="B9608" s="6"/>
      <c r="C9608" s="48" t="str">
        <f t="shared" ca="1" si="150"/>
        <v>_</v>
      </c>
      <c r="D9608" s="6"/>
    </row>
    <row r="9609" spans="1:4" x14ac:dyDescent="0.25">
      <c r="A9609" s="5"/>
      <c r="B9609" s="5"/>
      <c r="C9609" s="49" t="str">
        <f t="shared" ca="1" si="150"/>
        <v>_</v>
      </c>
      <c r="D9609" s="5"/>
    </row>
    <row r="9610" spans="1:4" x14ac:dyDescent="0.25">
      <c r="A9610" s="6"/>
      <c r="B9610" s="6"/>
      <c r="C9610" s="48" t="str">
        <f t="shared" ca="1" si="150"/>
        <v>_</v>
      </c>
      <c r="D9610" s="6"/>
    </row>
    <row r="9611" spans="1:4" x14ac:dyDescent="0.25">
      <c r="A9611" s="5"/>
      <c r="B9611" s="5"/>
      <c r="C9611" s="49" t="str">
        <f t="shared" ca="1" si="150"/>
        <v>_</v>
      </c>
      <c r="D9611" s="5"/>
    </row>
    <row r="9612" spans="1:4" x14ac:dyDescent="0.25">
      <c r="A9612" s="6"/>
      <c r="B9612" s="6"/>
      <c r="C9612" s="48" t="str">
        <f t="shared" ca="1" si="150"/>
        <v>_</v>
      </c>
      <c r="D9612" s="6"/>
    </row>
    <row r="9613" spans="1:4" x14ac:dyDescent="0.25">
      <c r="A9613" s="5"/>
      <c r="B9613" s="5"/>
      <c r="C9613" s="49" t="str">
        <f t="shared" ca="1" si="150"/>
        <v>_</v>
      </c>
      <c r="D9613" s="5"/>
    </row>
    <row r="9614" spans="1:4" x14ac:dyDescent="0.25">
      <c r="A9614" s="6"/>
      <c r="B9614" s="6"/>
      <c r="C9614" s="48" t="str">
        <f t="shared" ca="1" si="150"/>
        <v>_</v>
      </c>
      <c r="D9614" s="6"/>
    </row>
    <row r="9615" spans="1:4" x14ac:dyDescent="0.25">
      <c r="A9615" s="5"/>
      <c r="B9615" s="5"/>
      <c r="C9615" s="49" t="str">
        <f t="shared" ca="1" si="150"/>
        <v>_</v>
      </c>
      <c r="D9615" s="5"/>
    </row>
    <row r="9616" spans="1:4" x14ac:dyDescent="0.25">
      <c r="A9616" s="6"/>
      <c r="B9616" s="6"/>
      <c r="C9616" s="48" t="str">
        <f t="shared" ca="1" si="150"/>
        <v>_</v>
      </c>
      <c r="D9616" s="6"/>
    </row>
    <row r="9617" spans="1:4" x14ac:dyDescent="0.25">
      <c r="A9617" s="5"/>
      <c r="B9617" s="5"/>
      <c r="C9617" s="49" t="str">
        <f t="shared" ca="1" si="150"/>
        <v>_</v>
      </c>
      <c r="D9617" s="5"/>
    </row>
    <row r="9618" spans="1:4" x14ac:dyDescent="0.25">
      <c r="A9618" s="6"/>
      <c r="B9618" s="6"/>
      <c r="C9618" s="48" t="str">
        <f t="shared" ca="1" si="150"/>
        <v>_</v>
      </c>
      <c r="D9618" s="6"/>
    </row>
    <row r="9619" spans="1:4" x14ac:dyDescent="0.25">
      <c r="A9619" s="5"/>
      <c r="B9619" s="5"/>
      <c r="C9619" s="49" t="str">
        <f t="shared" ca="1" si="150"/>
        <v>_</v>
      </c>
      <c r="D9619" s="5"/>
    </row>
    <row r="9620" spans="1:4" x14ac:dyDescent="0.25">
      <c r="A9620" s="6"/>
      <c r="B9620" s="6"/>
      <c r="C9620" s="48" t="str">
        <f t="shared" ca="1" si="150"/>
        <v>_</v>
      </c>
      <c r="D9620" s="6"/>
    </row>
    <row r="9621" spans="1:4" x14ac:dyDescent="0.25">
      <c r="A9621" s="5"/>
      <c r="B9621" s="5"/>
      <c r="C9621" s="49" t="str">
        <f t="shared" ca="1" si="150"/>
        <v>_</v>
      </c>
      <c r="D9621" s="5"/>
    </row>
    <row r="9622" spans="1:4" x14ac:dyDescent="0.25">
      <c r="A9622" s="6"/>
      <c r="B9622" s="6"/>
      <c r="C9622" s="48" t="str">
        <f t="shared" ca="1" si="150"/>
        <v>_</v>
      </c>
      <c r="D9622" s="6"/>
    </row>
    <row r="9623" spans="1:4" x14ac:dyDescent="0.25">
      <c r="A9623" s="5"/>
      <c r="B9623" s="5"/>
      <c r="C9623" s="49" t="str">
        <f t="shared" ca="1" si="150"/>
        <v>_</v>
      </c>
      <c r="D9623" s="5"/>
    </row>
    <row r="9624" spans="1:4" x14ac:dyDescent="0.25">
      <c r="A9624" s="6"/>
      <c r="B9624" s="6"/>
      <c r="C9624" s="48" t="str">
        <f t="shared" ca="1" si="150"/>
        <v>_</v>
      </c>
      <c r="D9624" s="6"/>
    </row>
    <row r="9625" spans="1:4" x14ac:dyDescent="0.25">
      <c r="A9625" s="5"/>
      <c r="B9625" s="5"/>
      <c r="C9625" s="49" t="str">
        <f t="shared" ca="1" si="150"/>
        <v>_</v>
      </c>
      <c r="D9625" s="5"/>
    </row>
    <row r="9626" spans="1:4" x14ac:dyDescent="0.25">
      <c r="A9626" s="6"/>
      <c r="B9626" s="6"/>
      <c r="C9626" s="48" t="str">
        <f t="shared" ca="1" si="150"/>
        <v>_</v>
      </c>
      <c r="D9626" s="6"/>
    </row>
    <row r="9627" spans="1:4" x14ac:dyDescent="0.25">
      <c r="A9627" s="5"/>
      <c r="B9627" s="5"/>
      <c r="C9627" s="49" t="str">
        <f t="shared" ca="1" si="150"/>
        <v>_</v>
      </c>
      <c r="D9627" s="5"/>
    </row>
    <row r="9628" spans="1:4" x14ac:dyDescent="0.25">
      <c r="A9628" s="6"/>
      <c r="B9628" s="6"/>
      <c r="C9628" s="48" t="str">
        <f t="shared" ca="1" si="150"/>
        <v>_</v>
      </c>
      <c r="D9628" s="6"/>
    </row>
    <row r="9629" spans="1:4" x14ac:dyDescent="0.25">
      <c r="A9629" s="5"/>
      <c r="B9629" s="5"/>
      <c r="C9629" s="49" t="str">
        <f t="shared" ca="1" si="150"/>
        <v>_</v>
      </c>
      <c r="D9629" s="5"/>
    </row>
    <row r="9630" spans="1:4" x14ac:dyDescent="0.25">
      <c r="A9630" s="6"/>
      <c r="B9630" s="6"/>
      <c r="C9630" s="48" t="str">
        <f t="shared" ca="1" si="150"/>
        <v>_</v>
      </c>
      <c r="D9630" s="6"/>
    </row>
    <row r="9631" spans="1:4" x14ac:dyDescent="0.25">
      <c r="A9631" s="5"/>
      <c r="B9631" s="5"/>
      <c r="C9631" s="49" t="str">
        <f t="shared" ca="1" si="150"/>
        <v>_</v>
      </c>
      <c r="D9631" s="5"/>
    </row>
    <row r="9632" spans="1:4" x14ac:dyDescent="0.25">
      <c r="A9632" s="6"/>
      <c r="B9632" s="6"/>
      <c r="C9632" s="48" t="str">
        <f t="shared" ca="1" si="150"/>
        <v>_</v>
      </c>
      <c r="D9632" s="6"/>
    </row>
    <row r="9633" spans="1:4" x14ac:dyDescent="0.25">
      <c r="A9633" s="5"/>
      <c r="B9633" s="5"/>
      <c r="C9633" s="49" t="str">
        <f t="shared" ca="1" si="150"/>
        <v>_</v>
      </c>
      <c r="D9633" s="5"/>
    </row>
    <row r="9634" spans="1:4" x14ac:dyDescent="0.25">
      <c r="A9634" s="6"/>
      <c r="B9634" s="6"/>
      <c r="C9634" s="48" t="str">
        <f t="shared" ca="1" si="150"/>
        <v>_</v>
      </c>
      <c r="D9634" s="6"/>
    </row>
    <row r="9635" spans="1:4" x14ac:dyDescent="0.25">
      <c r="A9635" s="5"/>
      <c r="B9635" s="5"/>
      <c r="C9635" s="49" t="str">
        <f t="shared" ca="1" si="150"/>
        <v>_</v>
      </c>
      <c r="D9635" s="5"/>
    </row>
    <row r="9636" spans="1:4" x14ac:dyDescent="0.25">
      <c r="A9636" s="6"/>
      <c r="B9636" s="6"/>
      <c r="C9636" s="48" t="str">
        <f t="shared" ca="1" si="150"/>
        <v>_</v>
      </c>
      <c r="D9636" s="6"/>
    </row>
    <row r="9637" spans="1:4" x14ac:dyDescent="0.25">
      <c r="A9637" s="5"/>
      <c r="B9637" s="5"/>
      <c r="C9637" s="49" t="str">
        <f t="shared" ca="1" si="150"/>
        <v>_</v>
      </c>
      <c r="D9637" s="5"/>
    </row>
    <row r="9638" spans="1:4" x14ac:dyDescent="0.25">
      <c r="A9638" s="6"/>
      <c r="B9638" s="6"/>
      <c r="C9638" s="48" t="str">
        <f t="shared" ca="1" si="150"/>
        <v>_</v>
      </c>
      <c r="D9638" s="6"/>
    </row>
    <row r="9639" spans="1:4" x14ac:dyDescent="0.25">
      <c r="A9639" s="5"/>
      <c r="B9639" s="5"/>
      <c r="C9639" s="49" t="str">
        <f t="shared" ca="1" si="150"/>
        <v>_</v>
      </c>
      <c r="D9639" s="5"/>
    </row>
    <row r="9640" spans="1:4" x14ac:dyDescent="0.25">
      <c r="A9640" s="6"/>
      <c r="B9640" s="6"/>
      <c r="C9640" s="48" t="str">
        <f t="shared" ca="1" si="150"/>
        <v>_</v>
      </c>
      <c r="D9640" s="6"/>
    </row>
    <row r="9641" spans="1:4" x14ac:dyDescent="0.25">
      <c r="A9641" s="5"/>
      <c r="B9641" s="5"/>
      <c r="C9641" s="49" t="str">
        <f t="shared" ca="1" si="150"/>
        <v>_</v>
      </c>
      <c r="D9641" s="5"/>
    </row>
    <row r="9642" spans="1:4" x14ac:dyDescent="0.25">
      <c r="A9642" s="6"/>
      <c r="B9642" s="6"/>
      <c r="C9642" s="48" t="str">
        <f t="shared" ca="1" si="150"/>
        <v>_</v>
      </c>
      <c r="D9642" s="6"/>
    </row>
    <row r="9643" spans="1:4" x14ac:dyDescent="0.25">
      <c r="A9643" s="5"/>
      <c r="B9643" s="5"/>
      <c r="C9643" s="49" t="str">
        <f t="shared" ca="1" si="150"/>
        <v>_</v>
      </c>
      <c r="D9643" s="5"/>
    </row>
    <row r="9644" spans="1:4" x14ac:dyDescent="0.25">
      <c r="A9644" s="6"/>
      <c r="B9644" s="6"/>
      <c r="C9644" s="48" t="str">
        <f t="shared" ca="1" si="150"/>
        <v>_</v>
      </c>
      <c r="D9644" s="6"/>
    </row>
    <row r="9645" spans="1:4" x14ac:dyDescent="0.25">
      <c r="A9645" s="5"/>
      <c r="B9645" s="5"/>
      <c r="C9645" s="49" t="str">
        <f t="shared" ca="1" si="150"/>
        <v>_</v>
      </c>
      <c r="D9645" s="5"/>
    </row>
    <row r="9646" spans="1:4" x14ac:dyDescent="0.25">
      <c r="A9646" s="6"/>
      <c r="B9646" s="6"/>
      <c r="C9646" s="48" t="str">
        <f t="shared" ca="1" si="150"/>
        <v>_</v>
      </c>
      <c r="D9646" s="6"/>
    </row>
    <row r="9647" spans="1:4" x14ac:dyDescent="0.25">
      <c r="A9647" s="5"/>
      <c r="B9647" s="5"/>
      <c r="C9647" s="49" t="str">
        <f t="shared" ca="1" si="150"/>
        <v>_</v>
      </c>
      <c r="D9647" s="5"/>
    </row>
    <row r="9648" spans="1:4" x14ac:dyDescent="0.25">
      <c r="A9648" s="6"/>
      <c r="B9648" s="6"/>
      <c r="C9648" s="48" t="str">
        <f t="shared" ca="1" si="150"/>
        <v>_</v>
      </c>
      <c r="D9648" s="6"/>
    </row>
    <row r="9649" spans="1:4" x14ac:dyDescent="0.25">
      <c r="A9649" s="5"/>
      <c r="B9649" s="5"/>
      <c r="C9649" s="49" t="str">
        <f t="shared" ca="1" si="150"/>
        <v>_</v>
      </c>
      <c r="D9649" s="5"/>
    </row>
    <row r="9650" spans="1:4" x14ac:dyDescent="0.25">
      <c r="A9650" s="6"/>
      <c r="B9650" s="6"/>
      <c r="C9650" s="48" t="str">
        <f t="shared" ca="1" si="150"/>
        <v>_</v>
      </c>
      <c r="D9650" s="6"/>
    </row>
    <row r="9651" spans="1:4" x14ac:dyDescent="0.25">
      <c r="A9651" s="5"/>
      <c r="B9651" s="5"/>
      <c r="C9651" s="49" t="str">
        <f t="shared" ca="1" si="150"/>
        <v>_</v>
      </c>
      <c r="D9651" s="5"/>
    </row>
    <row r="9652" spans="1:4" x14ac:dyDescent="0.25">
      <c r="A9652" s="6"/>
      <c r="B9652" s="6"/>
      <c r="C9652" s="48" t="str">
        <f t="shared" ca="1" si="150"/>
        <v>_</v>
      </c>
      <c r="D9652" s="6"/>
    </row>
    <row r="9653" spans="1:4" x14ac:dyDescent="0.25">
      <c r="A9653" s="5"/>
      <c r="B9653" s="5"/>
      <c r="C9653" s="49" t="str">
        <f t="shared" ca="1" si="150"/>
        <v>_</v>
      </c>
      <c r="D9653" s="5"/>
    </row>
    <row r="9654" spans="1:4" x14ac:dyDescent="0.25">
      <c r="A9654" s="6"/>
      <c r="B9654" s="6"/>
      <c r="C9654" s="48" t="str">
        <f t="shared" ca="1" si="150"/>
        <v>_</v>
      </c>
      <c r="D9654" s="6"/>
    </row>
    <row r="9655" spans="1:4" x14ac:dyDescent="0.25">
      <c r="A9655" s="5"/>
      <c r="B9655" s="5"/>
      <c r="C9655" s="49" t="str">
        <f t="shared" ca="1" si="150"/>
        <v>_</v>
      </c>
      <c r="D9655" s="5"/>
    </row>
    <row r="9656" spans="1:4" x14ac:dyDescent="0.25">
      <c r="A9656" s="6"/>
      <c r="B9656" s="6"/>
      <c r="C9656" s="48" t="str">
        <f t="shared" ca="1" si="150"/>
        <v>_</v>
      </c>
      <c r="D9656" s="6"/>
    </row>
    <row r="9657" spans="1:4" x14ac:dyDescent="0.25">
      <c r="A9657" s="5"/>
      <c r="B9657" s="5"/>
      <c r="C9657" s="49" t="str">
        <f t="shared" ca="1" si="150"/>
        <v>_</v>
      </c>
      <c r="D9657" s="5"/>
    </row>
    <row r="9658" spans="1:4" x14ac:dyDescent="0.25">
      <c r="A9658" s="6"/>
      <c r="B9658" s="6"/>
      <c r="C9658" s="48" t="str">
        <f t="shared" ca="1" si="150"/>
        <v>_</v>
      </c>
      <c r="D9658" s="6"/>
    </row>
    <row r="9659" spans="1:4" x14ac:dyDescent="0.25">
      <c r="A9659" s="5"/>
      <c r="B9659" s="5"/>
      <c r="C9659" s="49" t="str">
        <f t="shared" ca="1" si="150"/>
        <v>_</v>
      </c>
      <c r="D9659" s="5"/>
    </row>
    <row r="9660" spans="1:4" x14ac:dyDescent="0.25">
      <c r="A9660" s="6"/>
      <c r="B9660" s="6"/>
      <c r="C9660" s="48" t="str">
        <f t="shared" ca="1" si="150"/>
        <v>_</v>
      </c>
      <c r="D9660" s="6"/>
    </row>
    <row r="9661" spans="1:4" x14ac:dyDescent="0.25">
      <c r="A9661" s="5"/>
      <c r="B9661" s="5"/>
      <c r="C9661" s="49" t="str">
        <f t="shared" ca="1" si="150"/>
        <v>_</v>
      </c>
      <c r="D9661" s="5"/>
    </row>
    <row r="9662" spans="1:4" x14ac:dyDescent="0.25">
      <c r="A9662" s="6"/>
      <c r="B9662" s="6"/>
      <c r="C9662" s="48" t="str">
        <f t="shared" ca="1" si="150"/>
        <v>_</v>
      </c>
      <c r="D9662" s="6"/>
    </row>
    <row r="9663" spans="1:4" x14ac:dyDescent="0.25">
      <c r="A9663" s="5"/>
      <c r="B9663" s="5"/>
      <c r="C9663" s="49" t="str">
        <f t="shared" ca="1" si="150"/>
        <v>_</v>
      </c>
      <c r="D9663" s="5"/>
    </row>
    <row r="9664" spans="1:4" x14ac:dyDescent="0.25">
      <c r="A9664" s="6"/>
      <c r="B9664" s="6"/>
      <c r="C9664" s="48" t="str">
        <f t="shared" ca="1" si="150"/>
        <v>_</v>
      </c>
      <c r="D9664" s="6"/>
    </row>
    <row r="9665" spans="1:4" x14ac:dyDescent="0.25">
      <c r="A9665" s="5"/>
      <c r="B9665" s="5"/>
      <c r="C9665" s="49" t="str">
        <f t="shared" ca="1" si="150"/>
        <v>_</v>
      </c>
      <c r="D9665" s="5"/>
    </row>
    <row r="9666" spans="1:4" x14ac:dyDescent="0.25">
      <c r="A9666" s="6"/>
      <c r="B9666" s="6"/>
      <c r="C9666" s="48" t="str">
        <f t="shared" ca="1" si="150"/>
        <v>_</v>
      </c>
      <c r="D9666" s="6"/>
    </row>
    <row r="9667" spans="1:4" x14ac:dyDescent="0.25">
      <c r="A9667" s="5"/>
      <c r="B9667" s="5"/>
      <c r="C9667" s="49" t="str">
        <f t="shared" ca="1" si="150"/>
        <v>_</v>
      </c>
      <c r="D9667" s="5"/>
    </row>
    <row r="9668" spans="1:4" x14ac:dyDescent="0.25">
      <c r="A9668" s="6"/>
      <c r="B9668" s="6"/>
      <c r="C9668" s="48" t="str">
        <f t="shared" ref="C9668:C9731" ca="1" si="151">INDIRECT("A"&amp;ROW())&amp;"_"&amp;INDIRECT("B"&amp;ROW())</f>
        <v>_</v>
      </c>
      <c r="D9668" s="6"/>
    </row>
    <row r="9669" spans="1:4" x14ac:dyDescent="0.25">
      <c r="A9669" s="5"/>
      <c r="B9669" s="5"/>
      <c r="C9669" s="49" t="str">
        <f t="shared" ca="1" si="151"/>
        <v>_</v>
      </c>
      <c r="D9669" s="5"/>
    </row>
    <row r="9670" spans="1:4" x14ac:dyDescent="0.25">
      <c r="A9670" s="6"/>
      <c r="B9670" s="6"/>
      <c r="C9670" s="48" t="str">
        <f t="shared" ca="1" si="151"/>
        <v>_</v>
      </c>
      <c r="D9670" s="6"/>
    </row>
    <row r="9671" spans="1:4" x14ac:dyDescent="0.25">
      <c r="A9671" s="5"/>
      <c r="B9671" s="5"/>
      <c r="C9671" s="49" t="str">
        <f t="shared" ca="1" si="151"/>
        <v>_</v>
      </c>
      <c r="D9671" s="5"/>
    </row>
    <row r="9672" spans="1:4" x14ac:dyDescent="0.25">
      <c r="A9672" s="6"/>
      <c r="B9672" s="6"/>
      <c r="C9672" s="48" t="str">
        <f t="shared" ca="1" si="151"/>
        <v>_</v>
      </c>
      <c r="D9672" s="6"/>
    </row>
    <row r="9673" spans="1:4" x14ac:dyDescent="0.25">
      <c r="A9673" s="5"/>
      <c r="B9673" s="5"/>
      <c r="C9673" s="49" t="str">
        <f t="shared" ca="1" si="151"/>
        <v>_</v>
      </c>
      <c r="D9673" s="5"/>
    </row>
    <row r="9674" spans="1:4" x14ac:dyDescent="0.25">
      <c r="A9674" s="6"/>
      <c r="B9674" s="6"/>
      <c r="C9674" s="48" t="str">
        <f t="shared" ca="1" si="151"/>
        <v>_</v>
      </c>
      <c r="D9674" s="6"/>
    </row>
    <row r="9675" spans="1:4" x14ac:dyDescent="0.25">
      <c r="A9675" s="5"/>
      <c r="B9675" s="5"/>
      <c r="C9675" s="49" t="str">
        <f t="shared" ca="1" si="151"/>
        <v>_</v>
      </c>
      <c r="D9675" s="5"/>
    </row>
    <row r="9676" spans="1:4" x14ac:dyDescent="0.25">
      <c r="A9676" s="6"/>
      <c r="B9676" s="6"/>
      <c r="C9676" s="48" t="str">
        <f t="shared" ca="1" si="151"/>
        <v>_</v>
      </c>
      <c r="D9676" s="6"/>
    </row>
    <row r="9677" spans="1:4" x14ac:dyDescent="0.25">
      <c r="A9677" s="5"/>
      <c r="B9677" s="5"/>
      <c r="C9677" s="49" t="str">
        <f t="shared" ca="1" si="151"/>
        <v>_</v>
      </c>
      <c r="D9677" s="5"/>
    </row>
    <row r="9678" spans="1:4" x14ac:dyDescent="0.25">
      <c r="A9678" s="6"/>
      <c r="B9678" s="6"/>
      <c r="C9678" s="48" t="str">
        <f t="shared" ca="1" si="151"/>
        <v>_</v>
      </c>
      <c r="D9678" s="6"/>
    </row>
    <row r="9679" spans="1:4" x14ac:dyDescent="0.25">
      <c r="A9679" s="5"/>
      <c r="B9679" s="5"/>
      <c r="C9679" s="49" t="str">
        <f t="shared" ca="1" si="151"/>
        <v>_</v>
      </c>
      <c r="D9679" s="5"/>
    </row>
    <row r="9680" spans="1:4" x14ac:dyDescent="0.25">
      <c r="A9680" s="6"/>
      <c r="B9680" s="6"/>
      <c r="C9680" s="48" t="str">
        <f t="shared" ca="1" si="151"/>
        <v>_</v>
      </c>
      <c r="D9680" s="6"/>
    </row>
    <row r="9681" spans="1:4" x14ac:dyDescent="0.25">
      <c r="A9681" s="5"/>
      <c r="B9681" s="5"/>
      <c r="C9681" s="49" t="str">
        <f t="shared" ca="1" si="151"/>
        <v>_</v>
      </c>
      <c r="D9681" s="5"/>
    </row>
    <row r="9682" spans="1:4" x14ac:dyDescent="0.25">
      <c r="A9682" s="6"/>
      <c r="B9682" s="6"/>
      <c r="C9682" s="48" t="str">
        <f t="shared" ca="1" si="151"/>
        <v>_</v>
      </c>
      <c r="D9682" s="6"/>
    </row>
    <row r="9683" spans="1:4" x14ac:dyDescent="0.25">
      <c r="A9683" s="5"/>
      <c r="B9683" s="5"/>
      <c r="C9683" s="49" t="str">
        <f t="shared" ca="1" si="151"/>
        <v>_</v>
      </c>
      <c r="D9683" s="5"/>
    </row>
    <row r="9684" spans="1:4" x14ac:dyDescent="0.25">
      <c r="A9684" s="6"/>
      <c r="B9684" s="6"/>
      <c r="C9684" s="48" t="str">
        <f t="shared" ca="1" si="151"/>
        <v>_</v>
      </c>
      <c r="D9684" s="6"/>
    </row>
    <row r="9685" spans="1:4" x14ac:dyDescent="0.25">
      <c r="A9685" s="5"/>
      <c r="B9685" s="5"/>
      <c r="C9685" s="49" t="str">
        <f t="shared" ca="1" si="151"/>
        <v>_</v>
      </c>
      <c r="D9685" s="5"/>
    </row>
    <row r="9686" spans="1:4" x14ac:dyDescent="0.25">
      <c r="A9686" s="6"/>
      <c r="B9686" s="6"/>
      <c r="C9686" s="48" t="str">
        <f t="shared" ca="1" si="151"/>
        <v>_</v>
      </c>
      <c r="D9686" s="6"/>
    </row>
    <row r="9687" spans="1:4" x14ac:dyDescent="0.25">
      <c r="A9687" s="5"/>
      <c r="B9687" s="5"/>
      <c r="C9687" s="49" t="str">
        <f t="shared" ca="1" si="151"/>
        <v>_</v>
      </c>
      <c r="D9687" s="5"/>
    </row>
    <row r="9688" spans="1:4" x14ac:dyDescent="0.25">
      <c r="A9688" s="6"/>
      <c r="B9688" s="6"/>
      <c r="C9688" s="48" t="str">
        <f t="shared" ca="1" si="151"/>
        <v>_</v>
      </c>
      <c r="D9688" s="6"/>
    </row>
    <row r="9689" spans="1:4" x14ac:dyDescent="0.25">
      <c r="A9689" s="5"/>
      <c r="B9689" s="5"/>
      <c r="C9689" s="49" t="str">
        <f t="shared" ca="1" si="151"/>
        <v>_</v>
      </c>
      <c r="D9689" s="5"/>
    </row>
    <row r="9690" spans="1:4" x14ac:dyDescent="0.25">
      <c r="A9690" s="6"/>
      <c r="B9690" s="6"/>
      <c r="C9690" s="48" t="str">
        <f t="shared" ca="1" si="151"/>
        <v>_</v>
      </c>
      <c r="D9690" s="6"/>
    </row>
    <row r="9691" spans="1:4" x14ac:dyDescent="0.25">
      <c r="A9691" s="5"/>
      <c r="B9691" s="5"/>
      <c r="C9691" s="49" t="str">
        <f t="shared" ca="1" si="151"/>
        <v>_</v>
      </c>
      <c r="D9691" s="5"/>
    </row>
    <row r="9692" spans="1:4" x14ac:dyDescent="0.25">
      <c r="A9692" s="6"/>
      <c r="B9692" s="6"/>
      <c r="C9692" s="48" t="str">
        <f t="shared" ca="1" si="151"/>
        <v>_</v>
      </c>
      <c r="D9692" s="6"/>
    </row>
    <row r="9693" spans="1:4" x14ac:dyDescent="0.25">
      <c r="A9693" s="5"/>
      <c r="B9693" s="5"/>
      <c r="C9693" s="49" t="str">
        <f t="shared" ca="1" si="151"/>
        <v>_</v>
      </c>
      <c r="D9693" s="5"/>
    </row>
    <row r="9694" spans="1:4" x14ac:dyDescent="0.25">
      <c r="A9694" s="6"/>
      <c r="B9694" s="6"/>
      <c r="C9694" s="48" t="str">
        <f t="shared" ca="1" si="151"/>
        <v>_</v>
      </c>
      <c r="D9694" s="6"/>
    </row>
    <row r="9695" spans="1:4" x14ac:dyDescent="0.25">
      <c r="A9695" s="5"/>
      <c r="B9695" s="5"/>
      <c r="C9695" s="49" t="str">
        <f t="shared" ca="1" si="151"/>
        <v>_</v>
      </c>
      <c r="D9695" s="5"/>
    </row>
    <row r="9696" spans="1:4" x14ac:dyDescent="0.25">
      <c r="A9696" s="6"/>
      <c r="B9696" s="6"/>
      <c r="C9696" s="48" t="str">
        <f t="shared" ca="1" si="151"/>
        <v>_</v>
      </c>
      <c r="D9696" s="6"/>
    </row>
    <row r="9697" spans="1:4" x14ac:dyDescent="0.25">
      <c r="A9697" s="5"/>
      <c r="B9697" s="5"/>
      <c r="C9697" s="49" t="str">
        <f t="shared" ca="1" si="151"/>
        <v>_</v>
      </c>
      <c r="D9697" s="5"/>
    </row>
    <row r="9698" spans="1:4" x14ac:dyDescent="0.25">
      <c r="A9698" s="6"/>
      <c r="B9698" s="6"/>
      <c r="C9698" s="48" t="str">
        <f t="shared" ca="1" si="151"/>
        <v>_</v>
      </c>
      <c r="D9698" s="6"/>
    </row>
    <row r="9699" spans="1:4" x14ac:dyDescent="0.25">
      <c r="A9699" s="5"/>
      <c r="B9699" s="5"/>
      <c r="C9699" s="49" t="str">
        <f t="shared" ca="1" si="151"/>
        <v>_</v>
      </c>
      <c r="D9699" s="5"/>
    </row>
    <row r="9700" spans="1:4" x14ac:dyDescent="0.25">
      <c r="A9700" s="6"/>
      <c r="B9700" s="6"/>
      <c r="C9700" s="48" t="str">
        <f t="shared" ca="1" si="151"/>
        <v>_</v>
      </c>
      <c r="D9700" s="6"/>
    </row>
    <row r="9701" spans="1:4" x14ac:dyDescent="0.25">
      <c r="A9701" s="5"/>
      <c r="B9701" s="5"/>
      <c r="C9701" s="49" t="str">
        <f t="shared" ca="1" si="151"/>
        <v>_</v>
      </c>
      <c r="D9701" s="5"/>
    </row>
    <row r="9702" spans="1:4" x14ac:dyDescent="0.25">
      <c r="A9702" s="6"/>
      <c r="B9702" s="6"/>
      <c r="C9702" s="48" t="str">
        <f t="shared" ca="1" si="151"/>
        <v>_</v>
      </c>
      <c r="D9702" s="6"/>
    </row>
    <row r="9703" spans="1:4" x14ac:dyDescent="0.25">
      <c r="A9703" s="5"/>
      <c r="B9703" s="5"/>
      <c r="C9703" s="49" t="str">
        <f t="shared" ca="1" si="151"/>
        <v>_</v>
      </c>
      <c r="D9703" s="5"/>
    </row>
    <row r="9704" spans="1:4" x14ac:dyDescent="0.25">
      <c r="A9704" s="6"/>
      <c r="B9704" s="6"/>
      <c r="C9704" s="48" t="str">
        <f t="shared" ca="1" si="151"/>
        <v>_</v>
      </c>
      <c r="D9704" s="6"/>
    </row>
    <row r="9705" spans="1:4" x14ac:dyDescent="0.25">
      <c r="A9705" s="5"/>
      <c r="B9705" s="5"/>
      <c r="C9705" s="49" t="str">
        <f t="shared" ca="1" si="151"/>
        <v>_</v>
      </c>
      <c r="D9705" s="5"/>
    </row>
    <row r="9706" spans="1:4" x14ac:dyDescent="0.25">
      <c r="A9706" s="6"/>
      <c r="B9706" s="6"/>
      <c r="C9706" s="48" t="str">
        <f t="shared" ca="1" si="151"/>
        <v>_</v>
      </c>
      <c r="D9706" s="6"/>
    </row>
    <row r="9707" spans="1:4" x14ac:dyDescent="0.25">
      <c r="A9707" s="5"/>
      <c r="B9707" s="5"/>
      <c r="C9707" s="49" t="str">
        <f t="shared" ca="1" si="151"/>
        <v>_</v>
      </c>
      <c r="D9707" s="5"/>
    </row>
    <row r="9708" spans="1:4" x14ac:dyDescent="0.25">
      <c r="A9708" s="6"/>
      <c r="B9708" s="6"/>
      <c r="C9708" s="48" t="str">
        <f t="shared" ca="1" si="151"/>
        <v>_</v>
      </c>
      <c r="D9708" s="6"/>
    </row>
    <row r="9709" spans="1:4" x14ac:dyDescent="0.25">
      <c r="A9709" s="5"/>
      <c r="B9709" s="5"/>
      <c r="C9709" s="49" t="str">
        <f t="shared" ca="1" si="151"/>
        <v>_</v>
      </c>
      <c r="D9709" s="5"/>
    </row>
    <row r="9710" spans="1:4" x14ac:dyDescent="0.25">
      <c r="A9710" s="6"/>
      <c r="B9710" s="6"/>
      <c r="C9710" s="48" t="str">
        <f t="shared" ca="1" si="151"/>
        <v>_</v>
      </c>
      <c r="D9710" s="6"/>
    </row>
    <row r="9711" spans="1:4" x14ac:dyDescent="0.25">
      <c r="A9711" s="5"/>
      <c r="B9711" s="5"/>
      <c r="C9711" s="49" t="str">
        <f t="shared" ca="1" si="151"/>
        <v>_</v>
      </c>
      <c r="D9711" s="5"/>
    </row>
    <row r="9712" spans="1:4" x14ac:dyDescent="0.25">
      <c r="A9712" s="6"/>
      <c r="B9712" s="6"/>
      <c r="C9712" s="48" t="str">
        <f t="shared" ca="1" si="151"/>
        <v>_</v>
      </c>
      <c r="D9712" s="6"/>
    </row>
    <row r="9713" spans="1:4" x14ac:dyDescent="0.25">
      <c r="A9713" s="5"/>
      <c r="B9713" s="5"/>
      <c r="C9713" s="49" t="str">
        <f t="shared" ca="1" si="151"/>
        <v>_</v>
      </c>
      <c r="D9713" s="5"/>
    </row>
    <row r="9714" spans="1:4" x14ac:dyDescent="0.25">
      <c r="A9714" s="6"/>
      <c r="B9714" s="6"/>
      <c r="C9714" s="48" t="str">
        <f t="shared" ca="1" si="151"/>
        <v>_</v>
      </c>
      <c r="D9714" s="6"/>
    </row>
    <row r="9715" spans="1:4" x14ac:dyDescent="0.25">
      <c r="A9715" s="5"/>
      <c r="B9715" s="5"/>
      <c r="C9715" s="49" t="str">
        <f t="shared" ca="1" si="151"/>
        <v>_</v>
      </c>
      <c r="D9715" s="5"/>
    </row>
    <row r="9716" spans="1:4" x14ac:dyDescent="0.25">
      <c r="A9716" s="6"/>
      <c r="B9716" s="6"/>
      <c r="C9716" s="48" t="str">
        <f t="shared" ca="1" si="151"/>
        <v>_</v>
      </c>
      <c r="D9716" s="6"/>
    </row>
    <row r="9717" spans="1:4" x14ac:dyDescent="0.25">
      <c r="A9717" s="5"/>
      <c r="B9717" s="5"/>
      <c r="C9717" s="49" t="str">
        <f t="shared" ca="1" si="151"/>
        <v>_</v>
      </c>
      <c r="D9717" s="5"/>
    </row>
    <row r="9718" spans="1:4" x14ac:dyDescent="0.25">
      <c r="A9718" s="6"/>
      <c r="B9718" s="6"/>
      <c r="C9718" s="48" t="str">
        <f t="shared" ca="1" si="151"/>
        <v>_</v>
      </c>
      <c r="D9718" s="6"/>
    </row>
    <row r="9719" spans="1:4" x14ac:dyDescent="0.25">
      <c r="A9719" s="5"/>
      <c r="B9719" s="5"/>
      <c r="C9719" s="49" t="str">
        <f t="shared" ca="1" si="151"/>
        <v>_</v>
      </c>
      <c r="D9719" s="5"/>
    </row>
    <row r="9720" spans="1:4" x14ac:dyDescent="0.25">
      <c r="A9720" s="6"/>
      <c r="B9720" s="6"/>
      <c r="C9720" s="48" t="str">
        <f t="shared" ca="1" si="151"/>
        <v>_</v>
      </c>
      <c r="D9720" s="6"/>
    </row>
    <row r="9721" spans="1:4" x14ac:dyDescent="0.25">
      <c r="A9721" s="5"/>
      <c r="B9721" s="5"/>
      <c r="C9721" s="49" t="str">
        <f t="shared" ca="1" si="151"/>
        <v>_</v>
      </c>
      <c r="D9721" s="5"/>
    </row>
    <row r="9722" spans="1:4" x14ac:dyDescent="0.25">
      <c r="A9722" s="6"/>
      <c r="B9722" s="6"/>
      <c r="C9722" s="48" t="str">
        <f t="shared" ca="1" si="151"/>
        <v>_</v>
      </c>
      <c r="D9722" s="6"/>
    </row>
    <row r="9723" spans="1:4" x14ac:dyDescent="0.25">
      <c r="A9723" s="5"/>
      <c r="B9723" s="5"/>
      <c r="C9723" s="49" t="str">
        <f t="shared" ca="1" si="151"/>
        <v>_</v>
      </c>
      <c r="D9723" s="5"/>
    </row>
    <row r="9724" spans="1:4" x14ac:dyDescent="0.25">
      <c r="A9724" s="6"/>
      <c r="B9724" s="6"/>
      <c r="C9724" s="48" t="str">
        <f t="shared" ca="1" si="151"/>
        <v>_</v>
      </c>
      <c r="D9724" s="6"/>
    </row>
    <row r="9725" spans="1:4" x14ac:dyDescent="0.25">
      <c r="A9725" s="5"/>
      <c r="B9725" s="5"/>
      <c r="C9725" s="49" t="str">
        <f t="shared" ca="1" si="151"/>
        <v>_</v>
      </c>
      <c r="D9725" s="5"/>
    </row>
    <row r="9726" spans="1:4" x14ac:dyDescent="0.25">
      <c r="A9726" s="6"/>
      <c r="B9726" s="6"/>
      <c r="C9726" s="48" t="str">
        <f t="shared" ca="1" si="151"/>
        <v>_</v>
      </c>
      <c r="D9726" s="6"/>
    </row>
    <row r="9727" spans="1:4" x14ac:dyDescent="0.25">
      <c r="A9727" s="5"/>
      <c r="B9727" s="5"/>
      <c r="C9727" s="49" t="str">
        <f t="shared" ca="1" si="151"/>
        <v>_</v>
      </c>
      <c r="D9727" s="5"/>
    </row>
    <row r="9728" spans="1:4" x14ac:dyDescent="0.25">
      <c r="A9728" s="6"/>
      <c r="B9728" s="6"/>
      <c r="C9728" s="48" t="str">
        <f t="shared" ca="1" si="151"/>
        <v>_</v>
      </c>
      <c r="D9728" s="6"/>
    </row>
    <row r="9729" spans="1:4" x14ac:dyDescent="0.25">
      <c r="A9729" s="5"/>
      <c r="B9729" s="5"/>
      <c r="C9729" s="49" t="str">
        <f t="shared" ca="1" si="151"/>
        <v>_</v>
      </c>
      <c r="D9729" s="5"/>
    </row>
    <row r="9730" spans="1:4" x14ac:dyDescent="0.25">
      <c r="A9730" s="6"/>
      <c r="B9730" s="6"/>
      <c r="C9730" s="48" t="str">
        <f t="shared" ca="1" si="151"/>
        <v>_</v>
      </c>
      <c r="D9730" s="6"/>
    </row>
    <row r="9731" spans="1:4" x14ac:dyDescent="0.25">
      <c r="A9731" s="5"/>
      <c r="B9731" s="5"/>
      <c r="C9731" s="49" t="str">
        <f t="shared" ca="1" si="151"/>
        <v>_</v>
      </c>
      <c r="D9731" s="5"/>
    </row>
    <row r="9732" spans="1:4" x14ac:dyDescent="0.25">
      <c r="A9732" s="6"/>
      <c r="B9732" s="6"/>
      <c r="C9732" s="48" t="str">
        <f t="shared" ref="C9732:C9795" ca="1" si="152">INDIRECT("A"&amp;ROW())&amp;"_"&amp;INDIRECT("B"&amp;ROW())</f>
        <v>_</v>
      </c>
      <c r="D9732" s="6"/>
    </row>
    <row r="9733" spans="1:4" x14ac:dyDescent="0.25">
      <c r="A9733" s="5"/>
      <c r="B9733" s="5"/>
      <c r="C9733" s="49" t="str">
        <f t="shared" ca="1" si="152"/>
        <v>_</v>
      </c>
      <c r="D9733" s="5"/>
    </row>
    <row r="9734" spans="1:4" x14ac:dyDescent="0.25">
      <c r="A9734" s="6"/>
      <c r="B9734" s="6"/>
      <c r="C9734" s="48" t="str">
        <f t="shared" ca="1" si="152"/>
        <v>_</v>
      </c>
      <c r="D9734" s="6"/>
    </row>
    <row r="9735" spans="1:4" x14ac:dyDescent="0.25">
      <c r="A9735" s="5"/>
      <c r="B9735" s="5"/>
      <c r="C9735" s="49" t="str">
        <f t="shared" ca="1" si="152"/>
        <v>_</v>
      </c>
      <c r="D9735" s="5"/>
    </row>
    <row r="9736" spans="1:4" x14ac:dyDescent="0.25">
      <c r="A9736" s="6"/>
      <c r="B9736" s="6"/>
      <c r="C9736" s="48" t="str">
        <f t="shared" ca="1" si="152"/>
        <v>_</v>
      </c>
      <c r="D9736" s="6"/>
    </row>
    <row r="9737" spans="1:4" x14ac:dyDescent="0.25">
      <c r="A9737" s="5"/>
      <c r="B9737" s="5"/>
      <c r="C9737" s="49" t="str">
        <f t="shared" ca="1" si="152"/>
        <v>_</v>
      </c>
      <c r="D9737" s="5"/>
    </row>
    <row r="9738" spans="1:4" x14ac:dyDescent="0.25">
      <c r="A9738" s="6"/>
      <c r="B9738" s="6"/>
      <c r="C9738" s="48" t="str">
        <f t="shared" ca="1" si="152"/>
        <v>_</v>
      </c>
      <c r="D9738" s="6"/>
    </row>
    <row r="9739" spans="1:4" x14ac:dyDescent="0.25">
      <c r="A9739" s="5"/>
      <c r="B9739" s="5"/>
      <c r="C9739" s="49" t="str">
        <f t="shared" ca="1" si="152"/>
        <v>_</v>
      </c>
      <c r="D9739" s="5"/>
    </row>
    <row r="9740" spans="1:4" x14ac:dyDescent="0.25">
      <c r="A9740" s="6"/>
      <c r="B9740" s="6"/>
      <c r="C9740" s="48" t="str">
        <f t="shared" ca="1" si="152"/>
        <v>_</v>
      </c>
      <c r="D9740" s="6"/>
    </row>
    <row r="9741" spans="1:4" x14ac:dyDescent="0.25">
      <c r="A9741" s="5"/>
      <c r="B9741" s="5"/>
      <c r="C9741" s="49" t="str">
        <f t="shared" ca="1" si="152"/>
        <v>_</v>
      </c>
      <c r="D9741" s="5"/>
    </row>
    <row r="9742" spans="1:4" x14ac:dyDescent="0.25">
      <c r="A9742" s="6"/>
      <c r="B9742" s="6"/>
      <c r="C9742" s="48" t="str">
        <f t="shared" ca="1" si="152"/>
        <v>_</v>
      </c>
      <c r="D9742" s="6"/>
    </row>
    <row r="9743" spans="1:4" x14ac:dyDescent="0.25">
      <c r="A9743" s="5"/>
      <c r="B9743" s="5"/>
      <c r="C9743" s="49" t="str">
        <f t="shared" ca="1" si="152"/>
        <v>_</v>
      </c>
      <c r="D9743" s="5"/>
    </row>
    <row r="9744" spans="1:4" x14ac:dyDescent="0.25">
      <c r="A9744" s="6"/>
      <c r="B9744" s="6"/>
      <c r="C9744" s="48" t="str">
        <f t="shared" ca="1" si="152"/>
        <v>_</v>
      </c>
      <c r="D9744" s="6"/>
    </row>
    <row r="9745" spans="1:4" x14ac:dyDescent="0.25">
      <c r="A9745" s="5"/>
      <c r="B9745" s="5"/>
      <c r="C9745" s="49" t="str">
        <f t="shared" ca="1" si="152"/>
        <v>_</v>
      </c>
      <c r="D9745" s="5"/>
    </row>
    <row r="9746" spans="1:4" x14ac:dyDescent="0.25">
      <c r="A9746" s="6"/>
      <c r="B9746" s="6"/>
      <c r="C9746" s="48" t="str">
        <f t="shared" ca="1" si="152"/>
        <v>_</v>
      </c>
      <c r="D9746" s="6"/>
    </row>
    <row r="9747" spans="1:4" x14ac:dyDescent="0.25">
      <c r="A9747" s="5"/>
      <c r="B9747" s="5"/>
      <c r="C9747" s="49" t="str">
        <f t="shared" ca="1" si="152"/>
        <v>_</v>
      </c>
      <c r="D9747" s="5"/>
    </row>
    <row r="9748" spans="1:4" x14ac:dyDescent="0.25">
      <c r="A9748" s="6"/>
      <c r="B9748" s="6"/>
      <c r="C9748" s="48" t="str">
        <f t="shared" ca="1" si="152"/>
        <v>_</v>
      </c>
      <c r="D9748" s="6"/>
    </row>
    <row r="9749" spans="1:4" x14ac:dyDescent="0.25">
      <c r="A9749" s="5"/>
      <c r="B9749" s="5"/>
      <c r="C9749" s="49" t="str">
        <f t="shared" ca="1" si="152"/>
        <v>_</v>
      </c>
      <c r="D9749" s="5"/>
    </row>
    <row r="9750" spans="1:4" x14ac:dyDescent="0.25">
      <c r="A9750" s="6"/>
      <c r="B9750" s="6"/>
      <c r="C9750" s="48" t="str">
        <f t="shared" ca="1" si="152"/>
        <v>_</v>
      </c>
      <c r="D9750" s="6"/>
    </row>
    <row r="9751" spans="1:4" x14ac:dyDescent="0.25">
      <c r="A9751" s="5"/>
      <c r="B9751" s="5"/>
      <c r="C9751" s="49" t="str">
        <f t="shared" ca="1" si="152"/>
        <v>_</v>
      </c>
      <c r="D9751" s="5"/>
    </row>
    <row r="9752" spans="1:4" x14ac:dyDescent="0.25">
      <c r="A9752" s="6"/>
      <c r="B9752" s="6"/>
      <c r="C9752" s="48" t="str">
        <f t="shared" ca="1" si="152"/>
        <v>_</v>
      </c>
      <c r="D9752" s="6"/>
    </row>
    <row r="9753" spans="1:4" x14ac:dyDescent="0.25">
      <c r="A9753" s="5"/>
      <c r="B9753" s="5"/>
      <c r="C9753" s="49" t="str">
        <f t="shared" ca="1" si="152"/>
        <v>_</v>
      </c>
      <c r="D9753" s="5"/>
    </row>
    <row r="9754" spans="1:4" x14ac:dyDescent="0.25">
      <c r="A9754" s="6"/>
      <c r="B9754" s="6"/>
      <c r="C9754" s="48" t="str">
        <f t="shared" ca="1" si="152"/>
        <v>_</v>
      </c>
      <c r="D9754" s="6"/>
    </row>
    <row r="9755" spans="1:4" x14ac:dyDescent="0.25">
      <c r="A9755" s="5"/>
      <c r="B9755" s="5"/>
      <c r="C9755" s="49" t="str">
        <f t="shared" ca="1" si="152"/>
        <v>_</v>
      </c>
      <c r="D9755" s="5"/>
    </row>
    <row r="9756" spans="1:4" x14ac:dyDescent="0.25">
      <c r="A9756" s="6"/>
      <c r="B9756" s="6"/>
      <c r="C9756" s="48" t="str">
        <f t="shared" ca="1" si="152"/>
        <v>_</v>
      </c>
      <c r="D9756" s="6"/>
    </row>
    <row r="9757" spans="1:4" x14ac:dyDescent="0.25">
      <c r="A9757" s="5"/>
      <c r="B9757" s="5"/>
      <c r="C9757" s="49" t="str">
        <f t="shared" ca="1" si="152"/>
        <v>_</v>
      </c>
      <c r="D9757" s="5"/>
    </row>
    <row r="9758" spans="1:4" x14ac:dyDescent="0.25">
      <c r="A9758" s="6"/>
      <c r="B9758" s="6"/>
      <c r="C9758" s="48" t="str">
        <f t="shared" ca="1" si="152"/>
        <v>_</v>
      </c>
      <c r="D9758" s="6"/>
    </row>
    <row r="9759" spans="1:4" x14ac:dyDescent="0.25">
      <c r="A9759" s="5"/>
      <c r="B9759" s="5"/>
      <c r="C9759" s="49" t="str">
        <f t="shared" ca="1" si="152"/>
        <v>_</v>
      </c>
      <c r="D9759" s="5"/>
    </row>
    <row r="9760" spans="1:4" x14ac:dyDescent="0.25">
      <c r="A9760" s="6"/>
      <c r="B9760" s="6"/>
      <c r="C9760" s="48" t="str">
        <f t="shared" ca="1" si="152"/>
        <v>_</v>
      </c>
      <c r="D9760" s="6"/>
    </row>
    <row r="9761" spans="1:4" x14ac:dyDescent="0.25">
      <c r="A9761" s="5"/>
      <c r="B9761" s="5"/>
      <c r="C9761" s="49" t="str">
        <f t="shared" ca="1" si="152"/>
        <v>_</v>
      </c>
      <c r="D9761" s="5"/>
    </row>
    <row r="9762" spans="1:4" x14ac:dyDescent="0.25">
      <c r="A9762" s="6"/>
      <c r="B9762" s="6"/>
      <c r="C9762" s="48" t="str">
        <f t="shared" ca="1" si="152"/>
        <v>_</v>
      </c>
      <c r="D9762" s="6"/>
    </row>
    <row r="9763" spans="1:4" x14ac:dyDescent="0.25">
      <c r="A9763" s="5"/>
      <c r="B9763" s="5"/>
      <c r="C9763" s="49" t="str">
        <f t="shared" ca="1" si="152"/>
        <v>_</v>
      </c>
      <c r="D9763" s="5"/>
    </row>
    <row r="9764" spans="1:4" x14ac:dyDescent="0.25">
      <c r="A9764" s="6"/>
      <c r="B9764" s="6"/>
      <c r="C9764" s="48" t="str">
        <f t="shared" ca="1" si="152"/>
        <v>_</v>
      </c>
      <c r="D9764" s="6"/>
    </row>
    <row r="9765" spans="1:4" x14ac:dyDescent="0.25">
      <c r="A9765" s="5"/>
      <c r="B9765" s="5"/>
      <c r="C9765" s="49" t="str">
        <f t="shared" ca="1" si="152"/>
        <v>_</v>
      </c>
      <c r="D9765" s="5"/>
    </row>
    <row r="9766" spans="1:4" x14ac:dyDescent="0.25">
      <c r="A9766" s="6"/>
      <c r="B9766" s="6"/>
      <c r="C9766" s="48" t="str">
        <f t="shared" ca="1" si="152"/>
        <v>_</v>
      </c>
      <c r="D9766" s="6"/>
    </row>
    <row r="9767" spans="1:4" x14ac:dyDescent="0.25">
      <c r="A9767" s="5"/>
      <c r="B9767" s="5"/>
      <c r="C9767" s="49" t="str">
        <f t="shared" ca="1" si="152"/>
        <v>_</v>
      </c>
      <c r="D9767" s="5"/>
    </row>
    <row r="9768" spans="1:4" x14ac:dyDescent="0.25">
      <c r="A9768" s="6"/>
      <c r="B9768" s="6"/>
      <c r="C9768" s="48" t="str">
        <f t="shared" ca="1" si="152"/>
        <v>_</v>
      </c>
      <c r="D9768" s="6"/>
    </row>
    <row r="9769" spans="1:4" x14ac:dyDescent="0.25">
      <c r="A9769" s="5"/>
      <c r="B9769" s="5"/>
      <c r="C9769" s="49" t="str">
        <f t="shared" ca="1" si="152"/>
        <v>_</v>
      </c>
      <c r="D9769" s="5"/>
    </row>
    <row r="9770" spans="1:4" x14ac:dyDescent="0.25">
      <c r="A9770" s="6"/>
      <c r="B9770" s="6"/>
      <c r="C9770" s="48" t="str">
        <f t="shared" ca="1" si="152"/>
        <v>_</v>
      </c>
      <c r="D9770" s="6"/>
    </row>
    <row r="9771" spans="1:4" x14ac:dyDescent="0.25">
      <c r="A9771" s="5"/>
      <c r="B9771" s="5"/>
      <c r="C9771" s="49" t="str">
        <f t="shared" ca="1" si="152"/>
        <v>_</v>
      </c>
      <c r="D9771" s="5"/>
    </row>
    <row r="9772" spans="1:4" x14ac:dyDescent="0.25">
      <c r="A9772" s="6"/>
      <c r="B9772" s="6"/>
      <c r="C9772" s="48" t="str">
        <f t="shared" ca="1" si="152"/>
        <v>_</v>
      </c>
      <c r="D9772" s="6"/>
    </row>
    <row r="9773" spans="1:4" x14ac:dyDescent="0.25">
      <c r="A9773" s="5"/>
      <c r="B9773" s="5"/>
      <c r="C9773" s="49" t="str">
        <f t="shared" ca="1" si="152"/>
        <v>_</v>
      </c>
      <c r="D9773" s="5"/>
    </row>
    <row r="9774" spans="1:4" x14ac:dyDescent="0.25">
      <c r="A9774" s="6"/>
      <c r="B9774" s="6"/>
      <c r="C9774" s="48" t="str">
        <f t="shared" ca="1" si="152"/>
        <v>_</v>
      </c>
      <c r="D9774" s="6"/>
    </row>
    <row r="9775" spans="1:4" x14ac:dyDescent="0.25">
      <c r="A9775" s="5"/>
      <c r="B9775" s="5"/>
      <c r="C9775" s="49" t="str">
        <f t="shared" ca="1" si="152"/>
        <v>_</v>
      </c>
      <c r="D9775" s="5"/>
    </row>
    <row r="9776" spans="1:4" x14ac:dyDescent="0.25">
      <c r="A9776" s="6"/>
      <c r="B9776" s="6"/>
      <c r="C9776" s="48" t="str">
        <f t="shared" ca="1" si="152"/>
        <v>_</v>
      </c>
      <c r="D9776" s="6"/>
    </row>
    <row r="9777" spans="1:4" x14ac:dyDescent="0.25">
      <c r="A9777" s="5"/>
      <c r="B9777" s="5"/>
      <c r="C9777" s="49" t="str">
        <f t="shared" ca="1" si="152"/>
        <v>_</v>
      </c>
      <c r="D9777" s="5"/>
    </row>
    <row r="9778" spans="1:4" x14ac:dyDescent="0.25">
      <c r="A9778" s="6"/>
      <c r="B9778" s="6"/>
      <c r="C9778" s="48" t="str">
        <f t="shared" ca="1" si="152"/>
        <v>_</v>
      </c>
      <c r="D9778" s="6"/>
    </row>
    <row r="9779" spans="1:4" x14ac:dyDescent="0.25">
      <c r="A9779" s="5"/>
      <c r="B9779" s="5"/>
      <c r="C9779" s="49" t="str">
        <f t="shared" ca="1" si="152"/>
        <v>_</v>
      </c>
      <c r="D9779" s="5"/>
    </row>
    <row r="9780" spans="1:4" x14ac:dyDescent="0.25">
      <c r="A9780" s="6"/>
      <c r="B9780" s="6"/>
      <c r="C9780" s="48" t="str">
        <f t="shared" ca="1" si="152"/>
        <v>_</v>
      </c>
      <c r="D9780" s="6"/>
    </row>
    <row r="9781" spans="1:4" x14ac:dyDescent="0.25">
      <c r="A9781" s="5"/>
      <c r="B9781" s="5"/>
      <c r="C9781" s="49" t="str">
        <f t="shared" ca="1" si="152"/>
        <v>_</v>
      </c>
      <c r="D9781" s="5"/>
    </row>
    <row r="9782" spans="1:4" x14ac:dyDescent="0.25">
      <c r="A9782" s="6"/>
      <c r="B9782" s="6"/>
      <c r="C9782" s="48" t="str">
        <f t="shared" ca="1" si="152"/>
        <v>_</v>
      </c>
      <c r="D9782" s="6"/>
    </row>
    <row r="9783" spans="1:4" x14ac:dyDescent="0.25">
      <c r="A9783" s="5"/>
      <c r="B9783" s="5"/>
      <c r="C9783" s="49" t="str">
        <f t="shared" ca="1" si="152"/>
        <v>_</v>
      </c>
      <c r="D9783" s="5"/>
    </row>
    <row r="9784" spans="1:4" x14ac:dyDescent="0.25">
      <c r="A9784" s="6"/>
      <c r="B9784" s="6"/>
      <c r="C9784" s="48" t="str">
        <f t="shared" ca="1" si="152"/>
        <v>_</v>
      </c>
      <c r="D9784" s="6"/>
    </row>
    <row r="9785" spans="1:4" x14ac:dyDescent="0.25">
      <c r="A9785" s="5"/>
      <c r="B9785" s="5"/>
      <c r="C9785" s="49" t="str">
        <f t="shared" ca="1" si="152"/>
        <v>_</v>
      </c>
      <c r="D9785" s="5"/>
    </row>
    <row r="9786" spans="1:4" x14ac:dyDescent="0.25">
      <c r="A9786" s="6"/>
      <c r="B9786" s="6"/>
      <c r="C9786" s="48" t="str">
        <f t="shared" ca="1" si="152"/>
        <v>_</v>
      </c>
      <c r="D9786" s="6"/>
    </row>
    <row r="9787" spans="1:4" x14ac:dyDescent="0.25">
      <c r="A9787" s="5"/>
      <c r="B9787" s="5"/>
      <c r="C9787" s="49" t="str">
        <f t="shared" ca="1" si="152"/>
        <v>_</v>
      </c>
      <c r="D9787" s="5"/>
    </row>
    <row r="9788" spans="1:4" x14ac:dyDescent="0.25">
      <c r="A9788" s="6"/>
      <c r="B9788" s="6"/>
      <c r="C9788" s="48" t="str">
        <f t="shared" ca="1" si="152"/>
        <v>_</v>
      </c>
      <c r="D9788" s="6"/>
    </row>
    <row r="9789" spans="1:4" x14ac:dyDescent="0.25">
      <c r="A9789" s="5"/>
      <c r="B9789" s="5"/>
      <c r="C9789" s="49" t="str">
        <f t="shared" ca="1" si="152"/>
        <v>_</v>
      </c>
      <c r="D9789" s="5"/>
    </row>
    <row r="9790" spans="1:4" x14ac:dyDescent="0.25">
      <c r="A9790" s="6"/>
      <c r="B9790" s="6"/>
      <c r="C9790" s="48" t="str">
        <f t="shared" ca="1" si="152"/>
        <v>_</v>
      </c>
      <c r="D9790" s="6"/>
    </row>
    <row r="9791" spans="1:4" x14ac:dyDescent="0.25">
      <c r="A9791" s="5"/>
      <c r="B9791" s="5"/>
      <c r="C9791" s="49" t="str">
        <f t="shared" ca="1" si="152"/>
        <v>_</v>
      </c>
      <c r="D9791" s="5"/>
    </row>
    <row r="9792" spans="1:4" x14ac:dyDescent="0.25">
      <c r="A9792" s="6"/>
      <c r="B9792" s="6"/>
      <c r="C9792" s="48" t="str">
        <f t="shared" ca="1" si="152"/>
        <v>_</v>
      </c>
      <c r="D9792" s="6"/>
    </row>
    <row r="9793" spans="1:4" x14ac:dyDescent="0.25">
      <c r="A9793" s="5"/>
      <c r="B9793" s="5"/>
      <c r="C9793" s="49" t="str">
        <f t="shared" ca="1" si="152"/>
        <v>_</v>
      </c>
      <c r="D9793" s="5"/>
    </row>
    <row r="9794" spans="1:4" x14ac:dyDescent="0.25">
      <c r="A9794" s="6"/>
      <c r="B9794" s="6"/>
      <c r="C9794" s="48" t="str">
        <f t="shared" ca="1" si="152"/>
        <v>_</v>
      </c>
      <c r="D9794" s="6"/>
    </row>
    <row r="9795" spans="1:4" x14ac:dyDescent="0.25">
      <c r="A9795" s="5"/>
      <c r="B9795" s="5"/>
      <c r="C9795" s="49" t="str">
        <f t="shared" ca="1" si="152"/>
        <v>_</v>
      </c>
      <c r="D9795" s="5"/>
    </row>
    <row r="9796" spans="1:4" x14ac:dyDescent="0.25">
      <c r="A9796" s="6"/>
      <c r="B9796" s="6"/>
      <c r="C9796" s="48" t="str">
        <f t="shared" ref="C9796:C9859" ca="1" si="153">INDIRECT("A"&amp;ROW())&amp;"_"&amp;INDIRECT("B"&amp;ROW())</f>
        <v>_</v>
      </c>
      <c r="D9796" s="6"/>
    </row>
    <row r="9797" spans="1:4" x14ac:dyDescent="0.25">
      <c r="A9797" s="5"/>
      <c r="B9797" s="5"/>
      <c r="C9797" s="49" t="str">
        <f t="shared" ca="1" si="153"/>
        <v>_</v>
      </c>
      <c r="D9797" s="5"/>
    </row>
    <row r="9798" spans="1:4" x14ac:dyDescent="0.25">
      <c r="A9798" s="6"/>
      <c r="B9798" s="6"/>
      <c r="C9798" s="48" t="str">
        <f t="shared" ca="1" si="153"/>
        <v>_</v>
      </c>
      <c r="D9798" s="6"/>
    </row>
    <row r="9799" spans="1:4" x14ac:dyDescent="0.25">
      <c r="A9799" s="5"/>
      <c r="B9799" s="5"/>
      <c r="C9799" s="49" t="str">
        <f t="shared" ca="1" si="153"/>
        <v>_</v>
      </c>
      <c r="D9799" s="5"/>
    </row>
    <row r="9800" spans="1:4" x14ac:dyDescent="0.25">
      <c r="A9800" s="6"/>
      <c r="B9800" s="6"/>
      <c r="C9800" s="48" t="str">
        <f t="shared" ca="1" si="153"/>
        <v>_</v>
      </c>
      <c r="D9800" s="6"/>
    </row>
    <row r="9801" spans="1:4" x14ac:dyDescent="0.25">
      <c r="A9801" s="5"/>
      <c r="B9801" s="5"/>
      <c r="C9801" s="49" t="str">
        <f t="shared" ca="1" si="153"/>
        <v>_</v>
      </c>
      <c r="D9801" s="5"/>
    </row>
    <row r="9802" spans="1:4" x14ac:dyDescent="0.25">
      <c r="A9802" s="6"/>
      <c r="B9802" s="6"/>
      <c r="C9802" s="48" t="str">
        <f t="shared" ca="1" si="153"/>
        <v>_</v>
      </c>
      <c r="D9802" s="6"/>
    </row>
    <row r="9803" spans="1:4" x14ac:dyDescent="0.25">
      <c r="A9803" s="5"/>
      <c r="B9803" s="5"/>
      <c r="C9803" s="49" t="str">
        <f t="shared" ca="1" si="153"/>
        <v>_</v>
      </c>
      <c r="D9803" s="5"/>
    </row>
    <row r="9804" spans="1:4" x14ac:dyDescent="0.25">
      <c r="A9804" s="6"/>
      <c r="B9804" s="6"/>
      <c r="C9804" s="48" t="str">
        <f t="shared" ca="1" si="153"/>
        <v>_</v>
      </c>
      <c r="D9804" s="6"/>
    </row>
    <row r="9805" spans="1:4" x14ac:dyDescent="0.25">
      <c r="A9805" s="5"/>
      <c r="B9805" s="5"/>
      <c r="C9805" s="49" t="str">
        <f t="shared" ca="1" si="153"/>
        <v>_</v>
      </c>
      <c r="D9805" s="5"/>
    </row>
    <row r="9806" spans="1:4" x14ac:dyDescent="0.25">
      <c r="A9806" s="6"/>
      <c r="B9806" s="6"/>
      <c r="C9806" s="48" t="str">
        <f t="shared" ca="1" si="153"/>
        <v>_</v>
      </c>
      <c r="D9806" s="6"/>
    </row>
    <row r="9807" spans="1:4" x14ac:dyDescent="0.25">
      <c r="A9807" s="5"/>
      <c r="B9807" s="5"/>
      <c r="C9807" s="49" t="str">
        <f t="shared" ca="1" si="153"/>
        <v>_</v>
      </c>
      <c r="D9807" s="5"/>
    </row>
    <row r="9808" spans="1:4" x14ac:dyDescent="0.25">
      <c r="A9808" s="6"/>
      <c r="B9808" s="6"/>
      <c r="C9808" s="48" t="str">
        <f t="shared" ca="1" si="153"/>
        <v>_</v>
      </c>
      <c r="D9808" s="6"/>
    </row>
    <row r="9809" spans="1:4" x14ac:dyDescent="0.25">
      <c r="A9809" s="5"/>
      <c r="B9809" s="5"/>
      <c r="C9809" s="49" t="str">
        <f t="shared" ca="1" si="153"/>
        <v>_</v>
      </c>
      <c r="D9809" s="5"/>
    </row>
    <row r="9810" spans="1:4" x14ac:dyDescent="0.25">
      <c r="A9810" s="6"/>
      <c r="B9810" s="6"/>
      <c r="C9810" s="48" t="str">
        <f t="shared" ca="1" si="153"/>
        <v>_</v>
      </c>
      <c r="D9810" s="6"/>
    </row>
    <row r="9811" spans="1:4" x14ac:dyDescent="0.25">
      <c r="A9811" s="5"/>
      <c r="B9811" s="5"/>
      <c r="C9811" s="49" t="str">
        <f t="shared" ca="1" si="153"/>
        <v>_</v>
      </c>
      <c r="D9811" s="5"/>
    </row>
    <row r="9812" spans="1:4" x14ac:dyDescent="0.25">
      <c r="A9812" s="6"/>
      <c r="B9812" s="6"/>
      <c r="C9812" s="48" t="str">
        <f t="shared" ca="1" si="153"/>
        <v>_</v>
      </c>
      <c r="D9812" s="6"/>
    </row>
    <row r="9813" spans="1:4" x14ac:dyDescent="0.25">
      <c r="A9813" s="5"/>
      <c r="B9813" s="5"/>
      <c r="C9813" s="49" t="str">
        <f t="shared" ca="1" si="153"/>
        <v>_</v>
      </c>
      <c r="D9813" s="5"/>
    </row>
    <row r="9814" spans="1:4" x14ac:dyDescent="0.25">
      <c r="A9814" s="6"/>
      <c r="B9814" s="6"/>
      <c r="C9814" s="48" t="str">
        <f t="shared" ca="1" si="153"/>
        <v>_</v>
      </c>
      <c r="D9814" s="6"/>
    </row>
    <row r="9815" spans="1:4" x14ac:dyDescent="0.25">
      <c r="A9815" s="5"/>
      <c r="B9815" s="5"/>
      <c r="C9815" s="49" t="str">
        <f t="shared" ca="1" si="153"/>
        <v>_</v>
      </c>
      <c r="D9815" s="5"/>
    </row>
    <row r="9816" spans="1:4" x14ac:dyDescent="0.25">
      <c r="A9816" s="6"/>
      <c r="B9816" s="6"/>
      <c r="C9816" s="48" t="str">
        <f t="shared" ca="1" si="153"/>
        <v>_</v>
      </c>
      <c r="D9816" s="6"/>
    </row>
    <row r="9817" spans="1:4" x14ac:dyDescent="0.25">
      <c r="A9817" s="5"/>
      <c r="B9817" s="5"/>
      <c r="C9817" s="49" t="str">
        <f t="shared" ca="1" si="153"/>
        <v>_</v>
      </c>
      <c r="D9817" s="5"/>
    </row>
    <row r="9818" spans="1:4" x14ac:dyDescent="0.25">
      <c r="A9818" s="6"/>
      <c r="B9818" s="6"/>
      <c r="C9818" s="48" t="str">
        <f t="shared" ca="1" si="153"/>
        <v>_</v>
      </c>
      <c r="D9818" s="6"/>
    </row>
    <row r="9819" spans="1:4" x14ac:dyDescent="0.25">
      <c r="A9819" s="5"/>
      <c r="B9819" s="5"/>
      <c r="C9819" s="49" t="str">
        <f t="shared" ca="1" si="153"/>
        <v>_</v>
      </c>
      <c r="D9819" s="5"/>
    </row>
    <row r="9820" spans="1:4" x14ac:dyDescent="0.25">
      <c r="A9820" s="6"/>
      <c r="B9820" s="6"/>
      <c r="C9820" s="48" t="str">
        <f t="shared" ca="1" si="153"/>
        <v>_</v>
      </c>
      <c r="D9820" s="6"/>
    </row>
    <row r="9821" spans="1:4" x14ac:dyDescent="0.25">
      <c r="A9821" s="5"/>
      <c r="B9821" s="5"/>
      <c r="C9821" s="49" t="str">
        <f t="shared" ca="1" si="153"/>
        <v>_</v>
      </c>
      <c r="D9821" s="5"/>
    </row>
    <row r="9822" spans="1:4" x14ac:dyDescent="0.25">
      <c r="A9822" s="6"/>
      <c r="B9822" s="6"/>
      <c r="C9822" s="48" t="str">
        <f t="shared" ca="1" si="153"/>
        <v>_</v>
      </c>
      <c r="D9822" s="6"/>
    </row>
    <row r="9823" spans="1:4" x14ac:dyDescent="0.25">
      <c r="A9823" s="5"/>
      <c r="B9823" s="5"/>
      <c r="C9823" s="49" t="str">
        <f t="shared" ca="1" si="153"/>
        <v>_</v>
      </c>
      <c r="D9823" s="5"/>
    </row>
    <row r="9824" spans="1:4" x14ac:dyDescent="0.25">
      <c r="A9824" s="6"/>
      <c r="B9824" s="6"/>
      <c r="C9824" s="48" t="str">
        <f t="shared" ca="1" si="153"/>
        <v>_</v>
      </c>
      <c r="D9824" s="6"/>
    </row>
    <row r="9825" spans="1:4" x14ac:dyDescent="0.25">
      <c r="A9825" s="5"/>
      <c r="B9825" s="5"/>
      <c r="C9825" s="49" t="str">
        <f t="shared" ca="1" si="153"/>
        <v>_</v>
      </c>
      <c r="D9825" s="5"/>
    </row>
    <row r="9826" spans="1:4" x14ac:dyDescent="0.25">
      <c r="A9826" s="6"/>
      <c r="B9826" s="6"/>
      <c r="C9826" s="48" t="str">
        <f t="shared" ca="1" si="153"/>
        <v>_</v>
      </c>
      <c r="D9826" s="6"/>
    </row>
    <row r="9827" spans="1:4" x14ac:dyDescent="0.25">
      <c r="A9827" s="5"/>
      <c r="B9827" s="5"/>
      <c r="C9827" s="49" t="str">
        <f t="shared" ca="1" si="153"/>
        <v>_</v>
      </c>
      <c r="D9827" s="5"/>
    </row>
    <row r="9828" spans="1:4" x14ac:dyDescent="0.25">
      <c r="A9828" s="6"/>
      <c r="B9828" s="6"/>
      <c r="C9828" s="48" t="str">
        <f t="shared" ca="1" si="153"/>
        <v>_</v>
      </c>
      <c r="D9828" s="6"/>
    </row>
    <row r="9829" spans="1:4" x14ac:dyDescent="0.25">
      <c r="A9829" s="5"/>
      <c r="B9829" s="5"/>
      <c r="C9829" s="49" t="str">
        <f t="shared" ca="1" si="153"/>
        <v>_</v>
      </c>
      <c r="D9829" s="5"/>
    </row>
    <row r="9830" spans="1:4" x14ac:dyDescent="0.25">
      <c r="A9830" s="6"/>
      <c r="B9830" s="6"/>
      <c r="C9830" s="48" t="str">
        <f t="shared" ca="1" si="153"/>
        <v>_</v>
      </c>
      <c r="D9830" s="6"/>
    </row>
    <row r="9831" spans="1:4" x14ac:dyDescent="0.25">
      <c r="A9831" s="5"/>
      <c r="B9831" s="5"/>
      <c r="C9831" s="49" t="str">
        <f t="shared" ca="1" si="153"/>
        <v>_</v>
      </c>
      <c r="D9831" s="5"/>
    </row>
    <row r="9832" spans="1:4" x14ac:dyDescent="0.25">
      <c r="A9832" s="6"/>
      <c r="B9832" s="6"/>
      <c r="C9832" s="48" t="str">
        <f t="shared" ca="1" si="153"/>
        <v>_</v>
      </c>
      <c r="D9832" s="6"/>
    </row>
    <row r="9833" spans="1:4" x14ac:dyDescent="0.25">
      <c r="A9833" s="5"/>
      <c r="B9833" s="5"/>
      <c r="C9833" s="49" t="str">
        <f t="shared" ca="1" si="153"/>
        <v>_</v>
      </c>
      <c r="D9833" s="5"/>
    </row>
    <row r="9834" spans="1:4" x14ac:dyDescent="0.25">
      <c r="A9834" s="6"/>
      <c r="B9834" s="6"/>
      <c r="C9834" s="48" t="str">
        <f t="shared" ca="1" si="153"/>
        <v>_</v>
      </c>
      <c r="D9834" s="6"/>
    </row>
    <row r="9835" spans="1:4" x14ac:dyDescent="0.25">
      <c r="A9835" s="5"/>
      <c r="B9835" s="5"/>
      <c r="C9835" s="49" t="str">
        <f t="shared" ca="1" si="153"/>
        <v>_</v>
      </c>
      <c r="D9835" s="5"/>
    </row>
    <row r="9836" spans="1:4" x14ac:dyDescent="0.25">
      <c r="A9836" s="6"/>
      <c r="B9836" s="6"/>
      <c r="C9836" s="48" t="str">
        <f t="shared" ca="1" si="153"/>
        <v>_</v>
      </c>
      <c r="D9836" s="6"/>
    </row>
    <row r="9837" spans="1:4" x14ac:dyDescent="0.25">
      <c r="A9837" s="5"/>
      <c r="B9837" s="5"/>
      <c r="C9837" s="49" t="str">
        <f t="shared" ca="1" si="153"/>
        <v>_</v>
      </c>
      <c r="D9837" s="5"/>
    </row>
    <row r="9838" spans="1:4" x14ac:dyDescent="0.25">
      <c r="A9838" s="6"/>
      <c r="B9838" s="6"/>
      <c r="C9838" s="48" t="str">
        <f t="shared" ca="1" si="153"/>
        <v>_</v>
      </c>
      <c r="D9838" s="6"/>
    </row>
    <row r="9839" spans="1:4" x14ac:dyDescent="0.25">
      <c r="A9839" s="5"/>
      <c r="B9839" s="5"/>
      <c r="C9839" s="49" t="str">
        <f t="shared" ca="1" si="153"/>
        <v>_</v>
      </c>
      <c r="D9839" s="5"/>
    </row>
    <row r="9840" spans="1:4" x14ac:dyDescent="0.25">
      <c r="A9840" s="6"/>
      <c r="B9840" s="6"/>
      <c r="C9840" s="48" t="str">
        <f t="shared" ca="1" si="153"/>
        <v>_</v>
      </c>
      <c r="D9840" s="6"/>
    </row>
    <row r="9841" spans="1:4" x14ac:dyDescent="0.25">
      <c r="A9841" s="5"/>
      <c r="B9841" s="5"/>
      <c r="C9841" s="49" t="str">
        <f t="shared" ca="1" si="153"/>
        <v>_</v>
      </c>
      <c r="D9841" s="5"/>
    </row>
    <row r="9842" spans="1:4" x14ac:dyDescent="0.25">
      <c r="A9842" s="6"/>
      <c r="B9842" s="6"/>
      <c r="C9842" s="48" t="str">
        <f t="shared" ca="1" si="153"/>
        <v>_</v>
      </c>
      <c r="D9842" s="6"/>
    </row>
    <row r="9843" spans="1:4" x14ac:dyDescent="0.25">
      <c r="A9843" s="5"/>
      <c r="B9843" s="5"/>
      <c r="C9843" s="49" t="str">
        <f t="shared" ca="1" si="153"/>
        <v>_</v>
      </c>
      <c r="D9843" s="5"/>
    </row>
    <row r="9844" spans="1:4" x14ac:dyDescent="0.25">
      <c r="A9844" s="6"/>
      <c r="B9844" s="6"/>
      <c r="C9844" s="48" t="str">
        <f t="shared" ca="1" si="153"/>
        <v>_</v>
      </c>
      <c r="D9844" s="6"/>
    </row>
    <row r="9845" spans="1:4" x14ac:dyDescent="0.25">
      <c r="A9845" s="5"/>
      <c r="B9845" s="5"/>
      <c r="C9845" s="49" t="str">
        <f t="shared" ca="1" si="153"/>
        <v>_</v>
      </c>
      <c r="D9845" s="5"/>
    </row>
    <row r="9846" spans="1:4" x14ac:dyDescent="0.25">
      <c r="A9846" s="6"/>
      <c r="B9846" s="6"/>
      <c r="C9846" s="48" t="str">
        <f t="shared" ca="1" si="153"/>
        <v>_</v>
      </c>
      <c r="D9846" s="6"/>
    </row>
    <row r="9847" spans="1:4" x14ac:dyDescent="0.25">
      <c r="A9847" s="5"/>
      <c r="B9847" s="5"/>
      <c r="C9847" s="49" t="str">
        <f t="shared" ca="1" si="153"/>
        <v>_</v>
      </c>
      <c r="D9847" s="5"/>
    </row>
    <row r="9848" spans="1:4" x14ac:dyDescent="0.25">
      <c r="A9848" s="6"/>
      <c r="B9848" s="6"/>
      <c r="C9848" s="48" t="str">
        <f t="shared" ca="1" si="153"/>
        <v>_</v>
      </c>
      <c r="D9848" s="6"/>
    </row>
    <row r="9849" spans="1:4" x14ac:dyDescent="0.25">
      <c r="A9849" s="5"/>
      <c r="B9849" s="5"/>
      <c r="C9849" s="49" t="str">
        <f t="shared" ca="1" si="153"/>
        <v>_</v>
      </c>
      <c r="D9849" s="5"/>
    </row>
    <row r="9850" spans="1:4" x14ac:dyDescent="0.25">
      <c r="A9850" s="6"/>
      <c r="B9850" s="6"/>
      <c r="C9850" s="48" t="str">
        <f t="shared" ca="1" si="153"/>
        <v>_</v>
      </c>
      <c r="D9850" s="6"/>
    </row>
    <row r="9851" spans="1:4" x14ac:dyDescent="0.25">
      <c r="A9851" s="5"/>
      <c r="B9851" s="5"/>
      <c r="C9851" s="49" t="str">
        <f t="shared" ca="1" si="153"/>
        <v>_</v>
      </c>
      <c r="D9851" s="5"/>
    </row>
    <row r="9852" spans="1:4" x14ac:dyDescent="0.25">
      <c r="A9852" s="6"/>
      <c r="B9852" s="6"/>
      <c r="C9852" s="48" t="str">
        <f t="shared" ca="1" si="153"/>
        <v>_</v>
      </c>
      <c r="D9852" s="6"/>
    </row>
    <row r="9853" spans="1:4" x14ac:dyDescent="0.25">
      <c r="A9853" s="5"/>
      <c r="B9853" s="5"/>
      <c r="C9853" s="49" t="str">
        <f t="shared" ca="1" si="153"/>
        <v>_</v>
      </c>
      <c r="D9853" s="5"/>
    </row>
    <row r="9854" spans="1:4" x14ac:dyDescent="0.25">
      <c r="A9854" s="6"/>
      <c r="B9854" s="6"/>
      <c r="C9854" s="48" t="str">
        <f t="shared" ca="1" si="153"/>
        <v>_</v>
      </c>
      <c r="D9854" s="6"/>
    </row>
    <row r="9855" spans="1:4" x14ac:dyDescent="0.25">
      <c r="A9855" s="5"/>
      <c r="B9855" s="5"/>
      <c r="C9855" s="49" t="str">
        <f t="shared" ca="1" si="153"/>
        <v>_</v>
      </c>
      <c r="D9855" s="5"/>
    </row>
    <row r="9856" spans="1:4" x14ac:dyDescent="0.25">
      <c r="A9856" s="6"/>
      <c r="B9856" s="6"/>
      <c r="C9856" s="48" t="str">
        <f t="shared" ca="1" si="153"/>
        <v>_</v>
      </c>
      <c r="D9856" s="6"/>
    </row>
    <row r="9857" spans="1:4" x14ac:dyDescent="0.25">
      <c r="A9857" s="5"/>
      <c r="B9857" s="5"/>
      <c r="C9857" s="49" t="str">
        <f t="shared" ca="1" si="153"/>
        <v>_</v>
      </c>
      <c r="D9857" s="5"/>
    </row>
    <row r="9858" spans="1:4" x14ac:dyDescent="0.25">
      <c r="A9858" s="6"/>
      <c r="B9858" s="6"/>
      <c r="C9858" s="48" t="str">
        <f t="shared" ca="1" si="153"/>
        <v>_</v>
      </c>
      <c r="D9858" s="6"/>
    </row>
    <row r="9859" spans="1:4" x14ac:dyDescent="0.25">
      <c r="A9859" s="5"/>
      <c r="B9859" s="5"/>
      <c r="C9859" s="49" t="str">
        <f t="shared" ca="1" si="153"/>
        <v>_</v>
      </c>
      <c r="D9859" s="5"/>
    </row>
    <row r="9860" spans="1:4" x14ac:dyDescent="0.25">
      <c r="A9860" s="6"/>
      <c r="B9860" s="6"/>
      <c r="C9860" s="48" t="str">
        <f t="shared" ref="C9860:C9923" ca="1" si="154">INDIRECT("A"&amp;ROW())&amp;"_"&amp;INDIRECT("B"&amp;ROW())</f>
        <v>_</v>
      </c>
      <c r="D9860" s="6"/>
    </row>
    <row r="9861" spans="1:4" x14ac:dyDescent="0.25">
      <c r="A9861" s="5"/>
      <c r="B9861" s="5"/>
      <c r="C9861" s="49" t="str">
        <f t="shared" ca="1" si="154"/>
        <v>_</v>
      </c>
      <c r="D9861" s="5"/>
    </row>
    <row r="9862" spans="1:4" x14ac:dyDescent="0.25">
      <c r="A9862" s="6"/>
      <c r="B9862" s="6"/>
      <c r="C9862" s="48" t="str">
        <f t="shared" ca="1" si="154"/>
        <v>_</v>
      </c>
      <c r="D9862" s="6"/>
    </row>
    <row r="9863" spans="1:4" x14ac:dyDescent="0.25">
      <c r="A9863" s="5"/>
      <c r="B9863" s="5"/>
      <c r="C9863" s="49" t="str">
        <f t="shared" ca="1" si="154"/>
        <v>_</v>
      </c>
      <c r="D9863" s="5"/>
    </row>
    <row r="9864" spans="1:4" x14ac:dyDescent="0.25">
      <c r="A9864" s="6"/>
      <c r="B9864" s="6"/>
      <c r="C9864" s="48" t="str">
        <f t="shared" ca="1" si="154"/>
        <v>_</v>
      </c>
      <c r="D9864" s="6"/>
    </row>
    <row r="9865" spans="1:4" x14ac:dyDescent="0.25">
      <c r="A9865" s="5"/>
      <c r="B9865" s="5"/>
      <c r="C9865" s="49" t="str">
        <f t="shared" ca="1" si="154"/>
        <v>_</v>
      </c>
      <c r="D9865" s="5"/>
    </row>
    <row r="9866" spans="1:4" x14ac:dyDescent="0.25">
      <c r="A9866" s="6"/>
      <c r="B9866" s="6"/>
      <c r="C9866" s="48" t="str">
        <f t="shared" ca="1" si="154"/>
        <v>_</v>
      </c>
      <c r="D9866" s="6"/>
    </row>
    <row r="9867" spans="1:4" x14ac:dyDescent="0.25">
      <c r="A9867" s="5"/>
      <c r="B9867" s="5"/>
      <c r="C9867" s="49" t="str">
        <f t="shared" ca="1" si="154"/>
        <v>_</v>
      </c>
      <c r="D9867" s="5"/>
    </row>
    <row r="9868" spans="1:4" x14ac:dyDescent="0.25">
      <c r="A9868" s="6"/>
      <c r="B9868" s="6"/>
      <c r="C9868" s="48" t="str">
        <f t="shared" ca="1" si="154"/>
        <v>_</v>
      </c>
      <c r="D9868" s="6"/>
    </row>
    <row r="9869" spans="1:4" x14ac:dyDescent="0.25">
      <c r="A9869" s="5"/>
      <c r="B9869" s="5"/>
      <c r="C9869" s="49" t="str">
        <f t="shared" ca="1" si="154"/>
        <v>_</v>
      </c>
      <c r="D9869" s="5"/>
    </row>
    <row r="9870" spans="1:4" x14ac:dyDescent="0.25">
      <c r="A9870" s="6"/>
      <c r="B9870" s="6"/>
      <c r="C9870" s="48" t="str">
        <f t="shared" ca="1" si="154"/>
        <v>_</v>
      </c>
      <c r="D9870" s="6"/>
    </row>
    <row r="9871" spans="1:4" x14ac:dyDescent="0.25">
      <c r="A9871" s="5"/>
      <c r="B9871" s="5"/>
      <c r="C9871" s="49" t="str">
        <f t="shared" ca="1" si="154"/>
        <v>_</v>
      </c>
      <c r="D9871" s="5"/>
    </row>
    <row r="9872" spans="1:4" x14ac:dyDescent="0.25">
      <c r="A9872" s="6"/>
      <c r="B9872" s="6"/>
      <c r="C9872" s="48" t="str">
        <f t="shared" ca="1" si="154"/>
        <v>_</v>
      </c>
      <c r="D9872" s="6"/>
    </row>
    <row r="9873" spans="1:4" x14ac:dyDescent="0.25">
      <c r="A9873" s="5"/>
      <c r="B9873" s="5"/>
      <c r="C9873" s="49" t="str">
        <f t="shared" ca="1" si="154"/>
        <v>_</v>
      </c>
      <c r="D9873" s="5"/>
    </row>
    <row r="9874" spans="1:4" x14ac:dyDescent="0.25">
      <c r="A9874" s="6"/>
      <c r="B9874" s="6"/>
      <c r="C9874" s="48" t="str">
        <f t="shared" ca="1" si="154"/>
        <v>_</v>
      </c>
      <c r="D9874" s="6"/>
    </row>
    <row r="9875" spans="1:4" x14ac:dyDescent="0.25">
      <c r="A9875" s="5"/>
      <c r="B9875" s="5"/>
      <c r="C9875" s="49" t="str">
        <f t="shared" ca="1" si="154"/>
        <v>_</v>
      </c>
      <c r="D9875" s="5"/>
    </row>
    <row r="9876" spans="1:4" x14ac:dyDescent="0.25">
      <c r="A9876" s="6"/>
      <c r="B9876" s="6"/>
      <c r="C9876" s="48" t="str">
        <f t="shared" ca="1" si="154"/>
        <v>_</v>
      </c>
      <c r="D9876" s="6"/>
    </row>
    <row r="9877" spans="1:4" x14ac:dyDescent="0.25">
      <c r="A9877" s="5"/>
      <c r="B9877" s="5"/>
      <c r="C9877" s="49" t="str">
        <f t="shared" ca="1" si="154"/>
        <v>_</v>
      </c>
      <c r="D9877" s="5"/>
    </row>
    <row r="9878" spans="1:4" x14ac:dyDescent="0.25">
      <c r="A9878" s="6"/>
      <c r="B9878" s="6"/>
      <c r="C9878" s="48" t="str">
        <f t="shared" ca="1" si="154"/>
        <v>_</v>
      </c>
      <c r="D9878" s="6"/>
    </row>
    <row r="9879" spans="1:4" x14ac:dyDescent="0.25">
      <c r="A9879" s="5"/>
      <c r="B9879" s="5"/>
      <c r="C9879" s="49" t="str">
        <f t="shared" ca="1" si="154"/>
        <v>_</v>
      </c>
      <c r="D9879" s="5"/>
    </row>
    <row r="9880" spans="1:4" x14ac:dyDescent="0.25">
      <c r="A9880" s="6"/>
      <c r="B9880" s="6"/>
      <c r="C9880" s="48" t="str">
        <f t="shared" ca="1" si="154"/>
        <v>_</v>
      </c>
      <c r="D9880" s="6"/>
    </row>
    <row r="9881" spans="1:4" x14ac:dyDescent="0.25">
      <c r="A9881" s="5"/>
      <c r="B9881" s="5"/>
      <c r="C9881" s="49" t="str">
        <f t="shared" ca="1" si="154"/>
        <v>_</v>
      </c>
      <c r="D9881" s="5"/>
    </row>
    <row r="9882" spans="1:4" x14ac:dyDescent="0.25">
      <c r="A9882" s="6"/>
      <c r="B9882" s="6"/>
      <c r="C9882" s="48" t="str">
        <f t="shared" ca="1" si="154"/>
        <v>_</v>
      </c>
      <c r="D9882" s="6"/>
    </row>
    <row r="9883" spans="1:4" x14ac:dyDescent="0.25">
      <c r="A9883" s="5"/>
      <c r="B9883" s="5"/>
      <c r="C9883" s="49" t="str">
        <f t="shared" ca="1" si="154"/>
        <v>_</v>
      </c>
      <c r="D9883" s="5"/>
    </row>
    <row r="9884" spans="1:4" x14ac:dyDescent="0.25">
      <c r="A9884" s="6"/>
      <c r="B9884" s="6"/>
      <c r="C9884" s="48" t="str">
        <f t="shared" ca="1" si="154"/>
        <v>_</v>
      </c>
      <c r="D9884" s="6"/>
    </row>
    <row r="9885" spans="1:4" x14ac:dyDescent="0.25">
      <c r="A9885" s="5"/>
      <c r="B9885" s="5"/>
      <c r="C9885" s="49" t="str">
        <f t="shared" ca="1" si="154"/>
        <v>_</v>
      </c>
      <c r="D9885" s="5"/>
    </row>
    <row r="9886" spans="1:4" x14ac:dyDescent="0.25">
      <c r="A9886" s="6"/>
      <c r="B9886" s="6"/>
      <c r="C9886" s="48" t="str">
        <f t="shared" ca="1" si="154"/>
        <v>_</v>
      </c>
      <c r="D9886" s="6"/>
    </row>
    <row r="9887" spans="1:4" x14ac:dyDescent="0.25">
      <c r="A9887" s="5"/>
      <c r="B9887" s="5"/>
      <c r="C9887" s="49" t="str">
        <f t="shared" ca="1" si="154"/>
        <v>_</v>
      </c>
      <c r="D9887" s="5"/>
    </row>
    <row r="9888" spans="1:4" x14ac:dyDescent="0.25">
      <c r="A9888" s="6"/>
      <c r="B9888" s="6"/>
      <c r="C9888" s="48" t="str">
        <f t="shared" ca="1" si="154"/>
        <v>_</v>
      </c>
      <c r="D9888" s="6"/>
    </row>
    <row r="9889" spans="1:4" x14ac:dyDescent="0.25">
      <c r="A9889" s="5"/>
      <c r="B9889" s="5"/>
      <c r="C9889" s="49" t="str">
        <f t="shared" ca="1" si="154"/>
        <v>_</v>
      </c>
      <c r="D9889" s="5"/>
    </row>
    <row r="9890" spans="1:4" x14ac:dyDescent="0.25">
      <c r="A9890" s="6"/>
      <c r="B9890" s="6"/>
      <c r="C9890" s="48" t="str">
        <f t="shared" ca="1" si="154"/>
        <v>_</v>
      </c>
      <c r="D9890" s="6"/>
    </row>
    <row r="9891" spans="1:4" x14ac:dyDescent="0.25">
      <c r="A9891" s="5"/>
      <c r="B9891" s="5"/>
      <c r="C9891" s="49" t="str">
        <f t="shared" ca="1" si="154"/>
        <v>_</v>
      </c>
      <c r="D9891" s="5"/>
    </row>
    <row r="9892" spans="1:4" x14ac:dyDescent="0.25">
      <c r="A9892" s="6"/>
      <c r="B9892" s="6"/>
      <c r="C9892" s="48" t="str">
        <f t="shared" ca="1" si="154"/>
        <v>_</v>
      </c>
      <c r="D9892" s="6"/>
    </row>
    <row r="9893" spans="1:4" x14ac:dyDescent="0.25">
      <c r="A9893" s="5"/>
      <c r="B9893" s="5"/>
      <c r="C9893" s="49" t="str">
        <f t="shared" ca="1" si="154"/>
        <v>_</v>
      </c>
      <c r="D9893" s="5"/>
    </row>
    <row r="9894" spans="1:4" x14ac:dyDescent="0.25">
      <c r="A9894" s="6"/>
      <c r="B9894" s="6"/>
      <c r="C9894" s="48" t="str">
        <f t="shared" ca="1" si="154"/>
        <v>_</v>
      </c>
      <c r="D9894" s="6"/>
    </row>
    <row r="9895" spans="1:4" x14ac:dyDescent="0.25">
      <c r="A9895" s="5"/>
      <c r="B9895" s="5"/>
      <c r="C9895" s="49" t="str">
        <f t="shared" ca="1" si="154"/>
        <v>_</v>
      </c>
      <c r="D9895" s="5"/>
    </row>
    <row r="9896" spans="1:4" x14ac:dyDescent="0.25">
      <c r="A9896" s="6"/>
      <c r="B9896" s="6"/>
      <c r="C9896" s="48" t="str">
        <f t="shared" ca="1" si="154"/>
        <v>_</v>
      </c>
      <c r="D9896" s="6"/>
    </row>
    <row r="9897" spans="1:4" x14ac:dyDescent="0.25">
      <c r="A9897" s="5"/>
      <c r="B9897" s="5"/>
      <c r="C9897" s="49" t="str">
        <f t="shared" ca="1" si="154"/>
        <v>_</v>
      </c>
      <c r="D9897" s="5"/>
    </row>
    <row r="9898" spans="1:4" x14ac:dyDescent="0.25">
      <c r="A9898" s="6"/>
      <c r="B9898" s="6"/>
      <c r="C9898" s="48" t="str">
        <f t="shared" ca="1" si="154"/>
        <v>_</v>
      </c>
      <c r="D9898" s="6"/>
    </row>
    <row r="9899" spans="1:4" x14ac:dyDescent="0.25">
      <c r="A9899" s="5"/>
      <c r="B9899" s="5"/>
      <c r="C9899" s="49" t="str">
        <f t="shared" ca="1" si="154"/>
        <v>_</v>
      </c>
      <c r="D9899" s="5"/>
    </row>
    <row r="9900" spans="1:4" x14ac:dyDescent="0.25">
      <c r="A9900" s="6"/>
      <c r="B9900" s="6"/>
      <c r="C9900" s="48" t="str">
        <f t="shared" ca="1" si="154"/>
        <v>_</v>
      </c>
      <c r="D9900" s="6"/>
    </row>
    <row r="9901" spans="1:4" x14ac:dyDescent="0.25">
      <c r="A9901" s="5"/>
      <c r="B9901" s="5"/>
      <c r="C9901" s="49" t="str">
        <f t="shared" ca="1" si="154"/>
        <v>_</v>
      </c>
      <c r="D9901" s="5"/>
    </row>
    <row r="9902" spans="1:4" x14ac:dyDescent="0.25">
      <c r="A9902" s="6"/>
      <c r="B9902" s="6"/>
      <c r="C9902" s="48" t="str">
        <f t="shared" ca="1" si="154"/>
        <v>_</v>
      </c>
      <c r="D9902" s="6"/>
    </row>
    <row r="9903" spans="1:4" x14ac:dyDescent="0.25">
      <c r="A9903" s="5"/>
      <c r="B9903" s="5"/>
      <c r="C9903" s="49" t="str">
        <f t="shared" ca="1" si="154"/>
        <v>_</v>
      </c>
      <c r="D9903" s="5"/>
    </row>
    <row r="9904" spans="1:4" x14ac:dyDescent="0.25">
      <c r="A9904" s="6"/>
      <c r="B9904" s="6"/>
      <c r="C9904" s="48" t="str">
        <f t="shared" ca="1" si="154"/>
        <v>_</v>
      </c>
      <c r="D9904" s="6"/>
    </row>
    <row r="9905" spans="1:4" x14ac:dyDescent="0.25">
      <c r="A9905" s="5"/>
      <c r="B9905" s="5"/>
      <c r="C9905" s="49" t="str">
        <f t="shared" ca="1" si="154"/>
        <v>_</v>
      </c>
      <c r="D9905" s="5"/>
    </row>
    <row r="9906" spans="1:4" x14ac:dyDescent="0.25">
      <c r="A9906" s="6"/>
      <c r="B9906" s="6"/>
      <c r="C9906" s="48" t="str">
        <f t="shared" ca="1" si="154"/>
        <v>_</v>
      </c>
      <c r="D9906" s="6"/>
    </row>
    <row r="9907" spans="1:4" x14ac:dyDescent="0.25">
      <c r="A9907" s="5"/>
      <c r="B9907" s="5"/>
      <c r="C9907" s="49" t="str">
        <f t="shared" ca="1" si="154"/>
        <v>_</v>
      </c>
      <c r="D9907" s="5"/>
    </row>
    <row r="9908" spans="1:4" x14ac:dyDescent="0.25">
      <c r="A9908" s="6"/>
      <c r="B9908" s="6"/>
      <c r="C9908" s="48" t="str">
        <f t="shared" ca="1" si="154"/>
        <v>_</v>
      </c>
      <c r="D9908" s="6"/>
    </row>
    <row r="9909" spans="1:4" x14ac:dyDescent="0.25">
      <c r="A9909" s="5"/>
      <c r="B9909" s="5"/>
      <c r="C9909" s="49" t="str">
        <f t="shared" ca="1" si="154"/>
        <v>_</v>
      </c>
      <c r="D9909" s="5"/>
    </row>
    <row r="9910" spans="1:4" x14ac:dyDescent="0.25">
      <c r="A9910" s="6"/>
      <c r="B9910" s="6"/>
      <c r="C9910" s="48" t="str">
        <f t="shared" ca="1" si="154"/>
        <v>_</v>
      </c>
      <c r="D9910" s="6"/>
    </row>
    <row r="9911" spans="1:4" x14ac:dyDescent="0.25">
      <c r="A9911" s="5"/>
      <c r="B9911" s="5"/>
      <c r="C9911" s="49" t="str">
        <f t="shared" ca="1" si="154"/>
        <v>_</v>
      </c>
      <c r="D9911" s="5"/>
    </row>
    <row r="9912" spans="1:4" x14ac:dyDescent="0.25">
      <c r="A9912" s="6"/>
      <c r="B9912" s="6"/>
      <c r="C9912" s="48" t="str">
        <f t="shared" ca="1" si="154"/>
        <v>_</v>
      </c>
      <c r="D9912" s="6"/>
    </row>
    <row r="9913" spans="1:4" x14ac:dyDescent="0.25">
      <c r="A9913" s="5"/>
      <c r="B9913" s="5"/>
      <c r="C9913" s="49" t="str">
        <f t="shared" ca="1" si="154"/>
        <v>_</v>
      </c>
      <c r="D9913" s="5"/>
    </row>
    <row r="9914" spans="1:4" x14ac:dyDescent="0.25">
      <c r="A9914" s="6"/>
      <c r="B9914" s="6"/>
      <c r="C9914" s="48" t="str">
        <f t="shared" ca="1" si="154"/>
        <v>_</v>
      </c>
      <c r="D9914" s="6"/>
    </row>
    <row r="9915" spans="1:4" x14ac:dyDescent="0.25">
      <c r="A9915" s="5"/>
      <c r="B9915" s="5"/>
      <c r="C9915" s="49" t="str">
        <f t="shared" ca="1" si="154"/>
        <v>_</v>
      </c>
      <c r="D9915" s="5"/>
    </row>
    <row r="9916" spans="1:4" x14ac:dyDescent="0.25">
      <c r="A9916" s="6"/>
      <c r="B9916" s="6"/>
      <c r="C9916" s="48" t="str">
        <f t="shared" ca="1" si="154"/>
        <v>_</v>
      </c>
      <c r="D9916" s="6"/>
    </row>
    <row r="9917" spans="1:4" x14ac:dyDescent="0.25">
      <c r="A9917" s="5"/>
      <c r="B9917" s="5"/>
      <c r="C9917" s="49" t="str">
        <f t="shared" ca="1" si="154"/>
        <v>_</v>
      </c>
      <c r="D9917" s="5"/>
    </row>
    <row r="9918" spans="1:4" x14ac:dyDescent="0.25">
      <c r="A9918" s="6"/>
      <c r="B9918" s="6"/>
      <c r="C9918" s="48" t="str">
        <f t="shared" ca="1" si="154"/>
        <v>_</v>
      </c>
      <c r="D9918" s="6"/>
    </row>
    <row r="9919" spans="1:4" x14ac:dyDescent="0.25">
      <c r="A9919" s="5"/>
      <c r="B9919" s="5"/>
      <c r="C9919" s="49" t="str">
        <f t="shared" ca="1" si="154"/>
        <v>_</v>
      </c>
      <c r="D9919" s="5"/>
    </row>
    <row r="9920" spans="1:4" x14ac:dyDescent="0.25">
      <c r="A9920" s="6"/>
      <c r="B9920" s="6"/>
      <c r="C9920" s="48" t="str">
        <f t="shared" ca="1" si="154"/>
        <v>_</v>
      </c>
      <c r="D9920" s="6"/>
    </row>
    <row r="9921" spans="1:4" x14ac:dyDescent="0.25">
      <c r="A9921" s="5"/>
      <c r="B9921" s="5"/>
      <c r="C9921" s="49" t="str">
        <f t="shared" ca="1" si="154"/>
        <v>_</v>
      </c>
      <c r="D9921" s="5"/>
    </row>
    <row r="9922" spans="1:4" x14ac:dyDescent="0.25">
      <c r="A9922" s="6"/>
      <c r="B9922" s="6"/>
      <c r="C9922" s="48" t="str">
        <f t="shared" ca="1" si="154"/>
        <v>_</v>
      </c>
      <c r="D9922" s="6"/>
    </row>
    <row r="9923" spans="1:4" x14ac:dyDescent="0.25">
      <c r="A9923" s="5"/>
      <c r="B9923" s="5"/>
      <c r="C9923" s="49" t="str">
        <f t="shared" ca="1" si="154"/>
        <v>_</v>
      </c>
      <c r="D9923" s="5"/>
    </row>
    <row r="9924" spans="1:4" x14ac:dyDescent="0.25">
      <c r="A9924" s="6"/>
      <c r="B9924" s="6"/>
      <c r="C9924" s="48" t="str">
        <f t="shared" ref="C9924:C9987" ca="1" si="155">INDIRECT("A"&amp;ROW())&amp;"_"&amp;INDIRECT("B"&amp;ROW())</f>
        <v>_</v>
      </c>
      <c r="D9924" s="6"/>
    </row>
    <row r="9925" spans="1:4" x14ac:dyDescent="0.25">
      <c r="A9925" s="5"/>
      <c r="B9925" s="5"/>
      <c r="C9925" s="49" t="str">
        <f t="shared" ca="1" si="155"/>
        <v>_</v>
      </c>
      <c r="D9925" s="5"/>
    </row>
    <row r="9926" spans="1:4" x14ac:dyDescent="0.25">
      <c r="A9926" s="6"/>
      <c r="B9926" s="6"/>
      <c r="C9926" s="48" t="str">
        <f t="shared" ca="1" si="155"/>
        <v>_</v>
      </c>
      <c r="D9926" s="6"/>
    </row>
    <row r="9927" spans="1:4" x14ac:dyDescent="0.25">
      <c r="A9927" s="5"/>
      <c r="B9927" s="5"/>
      <c r="C9927" s="49" t="str">
        <f t="shared" ca="1" si="155"/>
        <v>_</v>
      </c>
      <c r="D9927" s="5"/>
    </row>
    <row r="9928" spans="1:4" x14ac:dyDescent="0.25">
      <c r="A9928" s="6"/>
      <c r="B9928" s="6"/>
      <c r="C9928" s="48" t="str">
        <f t="shared" ca="1" si="155"/>
        <v>_</v>
      </c>
      <c r="D9928" s="6"/>
    </row>
    <row r="9929" spans="1:4" x14ac:dyDescent="0.25">
      <c r="A9929" s="5"/>
      <c r="B9929" s="5"/>
      <c r="C9929" s="49" t="str">
        <f t="shared" ca="1" si="155"/>
        <v>_</v>
      </c>
      <c r="D9929" s="5"/>
    </row>
    <row r="9930" spans="1:4" x14ac:dyDescent="0.25">
      <c r="A9930" s="6"/>
      <c r="B9930" s="6"/>
      <c r="C9930" s="48" t="str">
        <f t="shared" ca="1" si="155"/>
        <v>_</v>
      </c>
      <c r="D9930" s="6"/>
    </row>
    <row r="9931" spans="1:4" x14ac:dyDescent="0.25">
      <c r="A9931" s="5"/>
      <c r="B9931" s="5"/>
      <c r="C9931" s="49" t="str">
        <f t="shared" ca="1" si="155"/>
        <v>_</v>
      </c>
      <c r="D9931" s="5"/>
    </row>
    <row r="9932" spans="1:4" x14ac:dyDescent="0.25">
      <c r="A9932" s="6"/>
      <c r="B9932" s="6"/>
      <c r="C9932" s="48" t="str">
        <f t="shared" ca="1" si="155"/>
        <v>_</v>
      </c>
      <c r="D9932" s="6"/>
    </row>
    <row r="9933" spans="1:4" x14ac:dyDescent="0.25">
      <c r="A9933" s="5"/>
      <c r="B9933" s="5"/>
      <c r="C9933" s="49" t="str">
        <f t="shared" ca="1" si="155"/>
        <v>_</v>
      </c>
      <c r="D9933" s="5"/>
    </row>
    <row r="9934" spans="1:4" x14ac:dyDescent="0.25">
      <c r="A9934" s="6"/>
      <c r="B9934" s="6"/>
      <c r="C9934" s="48" t="str">
        <f t="shared" ca="1" si="155"/>
        <v>_</v>
      </c>
      <c r="D9934" s="6"/>
    </row>
    <row r="9935" spans="1:4" x14ac:dyDescent="0.25">
      <c r="A9935" s="5"/>
      <c r="B9935" s="5"/>
      <c r="C9935" s="49" t="str">
        <f t="shared" ca="1" si="155"/>
        <v>_</v>
      </c>
      <c r="D9935" s="5"/>
    </row>
    <row r="9936" spans="1:4" x14ac:dyDescent="0.25">
      <c r="A9936" s="6"/>
      <c r="B9936" s="6"/>
      <c r="C9936" s="48" t="str">
        <f t="shared" ca="1" si="155"/>
        <v>_</v>
      </c>
      <c r="D9936" s="6"/>
    </row>
    <row r="9937" spans="1:4" x14ac:dyDescent="0.25">
      <c r="A9937" s="5"/>
      <c r="B9937" s="5"/>
      <c r="C9937" s="49" t="str">
        <f t="shared" ca="1" si="155"/>
        <v>_</v>
      </c>
      <c r="D9937" s="5"/>
    </row>
    <row r="9938" spans="1:4" x14ac:dyDescent="0.25">
      <c r="A9938" s="6"/>
      <c r="B9938" s="6"/>
      <c r="C9938" s="48" t="str">
        <f t="shared" ca="1" si="155"/>
        <v>_</v>
      </c>
      <c r="D9938" s="6"/>
    </row>
    <row r="9939" spans="1:4" x14ac:dyDescent="0.25">
      <c r="A9939" s="5"/>
      <c r="B9939" s="5"/>
      <c r="C9939" s="49" t="str">
        <f t="shared" ca="1" si="155"/>
        <v>_</v>
      </c>
      <c r="D9939" s="5"/>
    </row>
    <row r="9940" spans="1:4" x14ac:dyDescent="0.25">
      <c r="A9940" s="6"/>
      <c r="B9940" s="6"/>
      <c r="C9940" s="48" t="str">
        <f t="shared" ca="1" si="155"/>
        <v>_</v>
      </c>
      <c r="D9940" s="6"/>
    </row>
    <row r="9941" spans="1:4" x14ac:dyDescent="0.25">
      <c r="A9941" s="5"/>
      <c r="B9941" s="5"/>
      <c r="C9941" s="49" t="str">
        <f t="shared" ca="1" si="155"/>
        <v>_</v>
      </c>
      <c r="D9941" s="5"/>
    </row>
    <row r="9942" spans="1:4" x14ac:dyDescent="0.25">
      <c r="A9942" s="6"/>
      <c r="B9942" s="6"/>
      <c r="C9942" s="48" t="str">
        <f t="shared" ca="1" si="155"/>
        <v>_</v>
      </c>
      <c r="D9942" s="6"/>
    </row>
    <row r="9943" spans="1:4" x14ac:dyDescent="0.25">
      <c r="A9943" s="5"/>
      <c r="B9943" s="5"/>
      <c r="C9943" s="49" t="str">
        <f t="shared" ca="1" si="155"/>
        <v>_</v>
      </c>
      <c r="D9943" s="5"/>
    </row>
    <row r="9944" spans="1:4" x14ac:dyDescent="0.25">
      <c r="A9944" s="6"/>
      <c r="B9944" s="6"/>
      <c r="C9944" s="48" t="str">
        <f t="shared" ca="1" si="155"/>
        <v>_</v>
      </c>
      <c r="D9944" s="6"/>
    </row>
    <row r="9945" spans="1:4" x14ac:dyDescent="0.25">
      <c r="A9945" s="5"/>
      <c r="B9945" s="5"/>
      <c r="C9945" s="49" t="str">
        <f t="shared" ca="1" si="155"/>
        <v>_</v>
      </c>
      <c r="D9945" s="5"/>
    </row>
    <row r="9946" spans="1:4" x14ac:dyDescent="0.25">
      <c r="A9946" s="6"/>
      <c r="B9946" s="6"/>
      <c r="C9946" s="48" t="str">
        <f t="shared" ca="1" si="155"/>
        <v>_</v>
      </c>
      <c r="D9946" s="6"/>
    </row>
    <row r="9947" spans="1:4" x14ac:dyDescent="0.25">
      <c r="A9947" s="5"/>
      <c r="B9947" s="5"/>
      <c r="C9947" s="49" t="str">
        <f t="shared" ca="1" si="155"/>
        <v>_</v>
      </c>
      <c r="D9947" s="5"/>
    </row>
    <row r="9948" spans="1:4" x14ac:dyDescent="0.25">
      <c r="A9948" s="6"/>
      <c r="B9948" s="6"/>
      <c r="C9948" s="48" t="str">
        <f t="shared" ca="1" si="155"/>
        <v>_</v>
      </c>
      <c r="D9948" s="6"/>
    </row>
    <row r="9949" spans="1:4" x14ac:dyDescent="0.25">
      <c r="A9949" s="5"/>
      <c r="B9949" s="5"/>
      <c r="C9949" s="49" t="str">
        <f t="shared" ca="1" si="155"/>
        <v>_</v>
      </c>
      <c r="D9949" s="5"/>
    </row>
    <row r="9950" spans="1:4" x14ac:dyDescent="0.25">
      <c r="A9950" s="6"/>
      <c r="B9950" s="6"/>
      <c r="C9950" s="48" t="str">
        <f t="shared" ca="1" si="155"/>
        <v>_</v>
      </c>
      <c r="D9950" s="6"/>
    </row>
    <row r="9951" spans="1:4" x14ac:dyDescent="0.25">
      <c r="A9951" s="5"/>
      <c r="B9951" s="5"/>
      <c r="C9951" s="49" t="str">
        <f t="shared" ca="1" si="155"/>
        <v>_</v>
      </c>
      <c r="D9951" s="5"/>
    </row>
    <row r="9952" spans="1:4" x14ac:dyDescent="0.25">
      <c r="A9952" s="6"/>
      <c r="B9952" s="6"/>
      <c r="C9952" s="48" t="str">
        <f t="shared" ca="1" si="155"/>
        <v>_</v>
      </c>
      <c r="D9952" s="6"/>
    </row>
    <row r="9953" spans="1:4" x14ac:dyDescent="0.25">
      <c r="A9953" s="5"/>
      <c r="B9953" s="5"/>
      <c r="C9953" s="49" t="str">
        <f t="shared" ca="1" si="155"/>
        <v>_</v>
      </c>
      <c r="D9953" s="5"/>
    </row>
    <row r="9954" spans="1:4" x14ac:dyDescent="0.25">
      <c r="A9954" s="6"/>
      <c r="B9954" s="6"/>
      <c r="C9954" s="48" t="str">
        <f t="shared" ca="1" si="155"/>
        <v>_</v>
      </c>
      <c r="D9954" s="6"/>
    </row>
    <row r="9955" spans="1:4" x14ac:dyDescent="0.25">
      <c r="A9955" s="5"/>
      <c r="B9955" s="5"/>
      <c r="C9955" s="49" t="str">
        <f t="shared" ca="1" si="155"/>
        <v>_</v>
      </c>
      <c r="D9955" s="5"/>
    </row>
    <row r="9956" spans="1:4" x14ac:dyDescent="0.25">
      <c r="A9956" s="6"/>
      <c r="B9956" s="6"/>
      <c r="C9956" s="48" t="str">
        <f t="shared" ca="1" si="155"/>
        <v>_</v>
      </c>
      <c r="D9956" s="6"/>
    </row>
    <row r="9957" spans="1:4" x14ac:dyDescent="0.25">
      <c r="A9957" s="5"/>
      <c r="B9957" s="5"/>
      <c r="C9957" s="49" t="str">
        <f t="shared" ca="1" si="155"/>
        <v>_</v>
      </c>
      <c r="D9957" s="5"/>
    </row>
    <row r="9958" spans="1:4" x14ac:dyDescent="0.25">
      <c r="A9958" s="6"/>
      <c r="B9958" s="6"/>
      <c r="C9958" s="48" t="str">
        <f t="shared" ca="1" si="155"/>
        <v>_</v>
      </c>
      <c r="D9958" s="6"/>
    </row>
    <row r="9959" spans="1:4" x14ac:dyDescent="0.25">
      <c r="A9959" s="5"/>
      <c r="B9959" s="5"/>
      <c r="C9959" s="49" t="str">
        <f t="shared" ca="1" si="155"/>
        <v>_</v>
      </c>
      <c r="D9959" s="5"/>
    </row>
    <row r="9960" spans="1:4" x14ac:dyDescent="0.25">
      <c r="A9960" s="6"/>
      <c r="B9960" s="6"/>
      <c r="C9960" s="48" t="str">
        <f t="shared" ca="1" si="155"/>
        <v>_</v>
      </c>
      <c r="D9960" s="6"/>
    </row>
    <row r="9961" spans="1:4" x14ac:dyDescent="0.25">
      <c r="A9961" s="5"/>
      <c r="B9961" s="5"/>
      <c r="C9961" s="49" t="str">
        <f t="shared" ca="1" si="155"/>
        <v>_</v>
      </c>
      <c r="D9961" s="5"/>
    </row>
    <row r="9962" spans="1:4" x14ac:dyDescent="0.25">
      <c r="A9962" s="6"/>
      <c r="B9962" s="6"/>
      <c r="C9962" s="48" t="str">
        <f t="shared" ca="1" si="155"/>
        <v>_</v>
      </c>
      <c r="D9962" s="6"/>
    </row>
    <row r="9963" spans="1:4" x14ac:dyDescent="0.25">
      <c r="A9963" s="5"/>
      <c r="B9963" s="5"/>
      <c r="C9963" s="49" t="str">
        <f t="shared" ca="1" si="155"/>
        <v>_</v>
      </c>
      <c r="D9963" s="5"/>
    </row>
    <row r="9964" spans="1:4" x14ac:dyDescent="0.25">
      <c r="A9964" s="6"/>
      <c r="B9964" s="6"/>
      <c r="C9964" s="48" t="str">
        <f t="shared" ca="1" si="155"/>
        <v>_</v>
      </c>
      <c r="D9964" s="6"/>
    </row>
    <row r="9965" spans="1:4" x14ac:dyDescent="0.25">
      <c r="A9965" s="5"/>
      <c r="B9965" s="5"/>
      <c r="C9965" s="49" t="str">
        <f t="shared" ca="1" si="155"/>
        <v>_</v>
      </c>
      <c r="D9965" s="5"/>
    </row>
    <row r="9966" spans="1:4" x14ac:dyDescent="0.25">
      <c r="A9966" s="6"/>
      <c r="B9966" s="6"/>
      <c r="C9966" s="48" t="str">
        <f t="shared" ca="1" si="155"/>
        <v>_</v>
      </c>
      <c r="D9966" s="6"/>
    </row>
    <row r="9967" spans="1:4" x14ac:dyDescent="0.25">
      <c r="A9967" s="5"/>
      <c r="B9967" s="5"/>
      <c r="C9967" s="49" t="str">
        <f t="shared" ca="1" si="155"/>
        <v>_</v>
      </c>
      <c r="D9967" s="5"/>
    </row>
    <row r="9968" spans="1:4" x14ac:dyDescent="0.25">
      <c r="A9968" s="6"/>
      <c r="B9968" s="6"/>
      <c r="C9968" s="48" t="str">
        <f t="shared" ca="1" si="155"/>
        <v>_</v>
      </c>
      <c r="D9968" s="6"/>
    </row>
    <row r="9969" spans="1:4" x14ac:dyDescent="0.25">
      <c r="A9969" s="5"/>
      <c r="B9969" s="5"/>
      <c r="C9969" s="49" t="str">
        <f t="shared" ca="1" si="155"/>
        <v>_</v>
      </c>
      <c r="D9969" s="5"/>
    </row>
    <row r="9970" spans="1:4" x14ac:dyDescent="0.25">
      <c r="A9970" s="6"/>
      <c r="B9970" s="6"/>
      <c r="C9970" s="48" t="str">
        <f t="shared" ca="1" si="155"/>
        <v>_</v>
      </c>
      <c r="D9970" s="6"/>
    </row>
    <row r="9971" spans="1:4" x14ac:dyDescent="0.25">
      <c r="A9971" s="5"/>
      <c r="B9971" s="5"/>
      <c r="C9971" s="49" t="str">
        <f t="shared" ca="1" si="155"/>
        <v>_</v>
      </c>
      <c r="D9971" s="5"/>
    </row>
    <row r="9972" spans="1:4" x14ac:dyDescent="0.25">
      <c r="A9972" s="6"/>
      <c r="B9972" s="6"/>
      <c r="C9972" s="48" t="str">
        <f t="shared" ca="1" si="155"/>
        <v>_</v>
      </c>
      <c r="D9972" s="6"/>
    </row>
    <row r="9973" spans="1:4" x14ac:dyDescent="0.25">
      <c r="A9973" s="5"/>
      <c r="B9973" s="5"/>
      <c r="C9973" s="49" t="str">
        <f t="shared" ca="1" si="155"/>
        <v>_</v>
      </c>
      <c r="D9973" s="5"/>
    </row>
    <row r="9974" spans="1:4" x14ac:dyDescent="0.25">
      <c r="A9974" s="6"/>
      <c r="B9974" s="6"/>
      <c r="C9974" s="48" t="str">
        <f t="shared" ca="1" si="155"/>
        <v>_</v>
      </c>
      <c r="D9974" s="6"/>
    </row>
    <row r="9975" spans="1:4" x14ac:dyDescent="0.25">
      <c r="A9975" s="5"/>
      <c r="B9975" s="5"/>
      <c r="C9975" s="49" t="str">
        <f t="shared" ca="1" si="155"/>
        <v>_</v>
      </c>
      <c r="D9975" s="5"/>
    </row>
    <row r="9976" spans="1:4" x14ac:dyDescent="0.25">
      <c r="A9976" s="6"/>
      <c r="B9976" s="6"/>
      <c r="C9976" s="48" t="str">
        <f t="shared" ca="1" si="155"/>
        <v>_</v>
      </c>
      <c r="D9976" s="6"/>
    </row>
    <row r="9977" spans="1:4" x14ac:dyDescent="0.25">
      <c r="A9977" s="5"/>
      <c r="B9977" s="5"/>
      <c r="C9977" s="49" t="str">
        <f t="shared" ca="1" si="155"/>
        <v>_</v>
      </c>
      <c r="D9977" s="5"/>
    </row>
    <row r="9978" spans="1:4" x14ac:dyDescent="0.25">
      <c r="A9978" s="6"/>
      <c r="B9978" s="6"/>
      <c r="C9978" s="48" t="str">
        <f t="shared" ca="1" si="155"/>
        <v>_</v>
      </c>
      <c r="D9978" s="6"/>
    </row>
    <row r="9979" spans="1:4" x14ac:dyDescent="0.25">
      <c r="A9979" s="5"/>
      <c r="B9979" s="5"/>
      <c r="C9979" s="49" t="str">
        <f t="shared" ca="1" si="155"/>
        <v>_</v>
      </c>
      <c r="D9979" s="5"/>
    </row>
    <row r="9980" spans="1:4" x14ac:dyDescent="0.25">
      <c r="A9980" s="6"/>
      <c r="B9980" s="6"/>
      <c r="C9980" s="48" t="str">
        <f t="shared" ca="1" si="155"/>
        <v>_</v>
      </c>
      <c r="D9980" s="6"/>
    </row>
    <row r="9981" spans="1:4" x14ac:dyDescent="0.25">
      <c r="A9981" s="5"/>
      <c r="B9981" s="5"/>
      <c r="C9981" s="49" t="str">
        <f t="shared" ca="1" si="155"/>
        <v>_</v>
      </c>
      <c r="D9981" s="5"/>
    </row>
    <row r="9982" spans="1:4" x14ac:dyDescent="0.25">
      <c r="A9982" s="6"/>
      <c r="B9982" s="6"/>
      <c r="C9982" s="48" t="str">
        <f t="shared" ca="1" si="155"/>
        <v>_</v>
      </c>
      <c r="D9982" s="6"/>
    </row>
    <row r="9983" spans="1:4" x14ac:dyDescent="0.25">
      <c r="A9983" s="5"/>
      <c r="B9983" s="5"/>
      <c r="C9983" s="49" t="str">
        <f t="shared" ca="1" si="155"/>
        <v>_</v>
      </c>
      <c r="D9983" s="5"/>
    </row>
    <row r="9984" spans="1:4" x14ac:dyDescent="0.25">
      <c r="A9984" s="6"/>
      <c r="B9984" s="6"/>
      <c r="C9984" s="48" t="str">
        <f t="shared" ca="1" si="155"/>
        <v>_</v>
      </c>
      <c r="D9984" s="6"/>
    </row>
    <row r="9985" spans="1:4" x14ac:dyDescent="0.25">
      <c r="A9985" s="5"/>
      <c r="B9985" s="5"/>
      <c r="C9985" s="49" t="str">
        <f t="shared" ca="1" si="155"/>
        <v>_</v>
      </c>
      <c r="D9985" s="5"/>
    </row>
    <row r="9986" spans="1:4" x14ac:dyDescent="0.25">
      <c r="A9986" s="6"/>
      <c r="B9986" s="6"/>
      <c r="C9986" s="48" t="str">
        <f t="shared" ca="1" si="155"/>
        <v>_</v>
      </c>
      <c r="D9986" s="6"/>
    </row>
    <row r="9987" spans="1:4" x14ac:dyDescent="0.25">
      <c r="A9987" s="5"/>
      <c r="B9987" s="5"/>
      <c r="C9987" s="49" t="str">
        <f t="shared" ca="1" si="155"/>
        <v>_</v>
      </c>
      <c r="D9987" s="5"/>
    </row>
    <row r="9988" spans="1:4" x14ac:dyDescent="0.25">
      <c r="A9988" s="6"/>
      <c r="B9988" s="6"/>
      <c r="C9988" s="48" t="str">
        <f t="shared" ref="C9988:C10001" ca="1" si="156">INDIRECT("A"&amp;ROW())&amp;"_"&amp;INDIRECT("B"&amp;ROW())</f>
        <v>_</v>
      </c>
      <c r="D9988" s="6"/>
    </row>
    <row r="9989" spans="1:4" x14ac:dyDescent="0.25">
      <c r="A9989" s="5"/>
      <c r="B9989" s="5"/>
      <c r="C9989" s="49" t="str">
        <f t="shared" ca="1" si="156"/>
        <v>_</v>
      </c>
      <c r="D9989" s="5"/>
    </row>
    <row r="9990" spans="1:4" x14ac:dyDescent="0.25">
      <c r="A9990" s="6"/>
      <c r="B9990" s="6"/>
      <c r="C9990" s="48" t="str">
        <f t="shared" ca="1" si="156"/>
        <v>_</v>
      </c>
      <c r="D9990" s="6"/>
    </row>
    <row r="9991" spans="1:4" x14ac:dyDescent="0.25">
      <c r="A9991" s="5"/>
      <c r="B9991" s="5"/>
      <c r="C9991" s="49" t="str">
        <f t="shared" ca="1" si="156"/>
        <v>_</v>
      </c>
      <c r="D9991" s="5"/>
    </row>
    <row r="9992" spans="1:4" x14ac:dyDescent="0.25">
      <c r="A9992" s="6"/>
      <c r="B9992" s="6"/>
      <c r="C9992" s="48" t="str">
        <f t="shared" ca="1" si="156"/>
        <v>_</v>
      </c>
      <c r="D9992" s="6"/>
    </row>
    <row r="9993" spans="1:4" x14ac:dyDescent="0.25">
      <c r="A9993" s="5"/>
      <c r="B9993" s="5"/>
      <c r="C9993" s="49" t="str">
        <f t="shared" ca="1" si="156"/>
        <v>_</v>
      </c>
      <c r="D9993" s="5"/>
    </row>
    <row r="9994" spans="1:4" x14ac:dyDescent="0.25">
      <c r="A9994" s="6"/>
      <c r="B9994" s="6"/>
      <c r="C9994" s="48" t="str">
        <f t="shared" ca="1" si="156"/>
        <v>_</v>
      </c>
      <c r="D9994" s="6"/>
    </row>
    <row r="9995" spans="1:4" x14ac:dyDescent="0.25">
      <c r="A9995" s="5"/>
      <c r="B9995" s="5"/>
      <c r="C9995" s="49" t="str">
        <f t="shared" ca="1" si="156"/>
        <v>_</v>
      </c>
      <c r="D9995" s="5"/>
    </row>
    <row r="9996" spans="1:4" x14ac:dyDescent="0.25">
      <c r="A9996" s="6"/>
      <c r="B9996" s="6"/>
      <c r="C9996" s="48" t="str">
        <f t="shared" ca="1" si="156"/>
        <v>_</v>
      </c>
      <c r="D9996" s="6"/>
    </row>
    <row r="9997" spans="1:4" x14ac:dyDescent="0.25">
      <c r="A9997" s="5"/>
      <c r="B9997" s="5"/>
      <c r="C9997" s="49" t="str">
        <f t="shared" ca="1" si="156"/>
        <v>_</v>
      </c>
      <c r="D9997" s="5"/>
    </row>
    <row r="9998" spans="1:4" x14ac:dyDescent="0.25">
      <c r="A9998" s="6"/>
      <c r="B9998" s="6"/>
      <c r="C9998" s="48" t="str">
        <f t="shared" ca="1" si="156"/>
        <v>_</v>
      </c>
      <c r="D9998" s="6"/>
    </row>
    <row r="9999" spans="1:4" x14ac:dyDescent="0.25">
      <c r="A9999" s="5"/>
      <c r="B9999" s="5"/>
      <c r="C9999" s="49" t="str">
        <f t="shared" ca="1" si="156"/>
        <v>_</v>
      </c>
      <c r="D9999" s="5"/>
    </row>
    <row r="10000" spans="1:4" x14ac:dyDescent="0.25">
      <c r="A10000" s="6"/>
      <c r="B10000" s="6"/>
      <c r="C10000" s="48" t="str">
        <f t="shared" ca="1" si="156"/>
        <v>_</v>
      </c>
      <c r="D10000" s="6"/>
    </row>
    <row r="10001" spans="1:4" x14ac:dyDescent="0.25">
      <c r="A10001" s="5"/>
      <c r="B10001" s="5"/>
      <c r="C10001" s="49" t="str">
        <f t="shared" ca="1" si="156"/>
        <v>_</v>
      </c>
      <c r="D10001" s="5"/>
    </row>
  </sheetData>
  <sheetProtection password="CD82" sheet="1" objects="1" scenarios="1" selectLockedCells="1"/>
  <protectedRanges>
    <protectedRange sqref="A2:B10001 D2:D10001" name="Entfernung"/>
  </protectedRange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10242" r:id="rId4" name="CommandButton1">
          <controlPr defaultSize="0" autoLine="0" r:id="rId5">
            <anchor moveWithCells="1">
              <from>
                <xdr:col>8</xdr:col>
                <xdr:colOff>247650</xdr:colOff>
                <xdr:row>3</xdr:row>
                <xdr:rowOff>57150</xdr:rowOff>
              </from>
              <to>
                <xdr:col>13</xdr:col>
                <xdr:colOff>466725</xdr:colOff>
                <xdr:row>6</xdr:row>
                <xdr:rowOff>104775</xdr:rowOff>
              </to>
            </anchor>
          </controlPr>
        </control>
      </mc:Choice>
      <mc:Fallback>
        <control shapeId="10242" r:id="rId4" name="CommandButton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tabColor rgb="FFFFCC66"/>
  </sheetPr>
  <dimension ref="A1:E167"/>
  <sheetViews>
    <sheetView showGridLines="0" topLeftCell="A21" zoomScale="85" zoomScaleNormal="85" workbookViewId="0">
      <selection activeCell="E12" sqref="E12"/>
    </sheetView>
  </sheetViews>
  <sheetFormatPr baseColWidth="10" defaultRowHeight="15" x14ac:dyDescent="0.25"/>
  <cols>
    <col min="1" max="1" width="21.42578125" style="16" customWidth="1"/>
    <col min="2" max="2" width="28.85546875" style="16" bestFit="1" customWidth="1"/>
    <col min="3" max="3" width="13.5703125" style="16" customWidth="1"/>
    <col min="4" max="4" width="11.42578125" style="16"/>
    <col min="5" max="5" width="18.5703125" style="18" customWidth="1"/>
    <col min="6" max="16384" width="11.42578125" style="14"/>
  </cols>
  <sheetData>
    <row r="1" spans="1:5" ht="30" x14ac:dyDescent="0.25">
      <c r="A1" s="40" t="s">
        <v>125</v>
      </c>
      <c r="B1" s="40" t="s">
        <v>22</v>
      </c>
      <c r="C1" s="25" t="s">
        <v>160</v>
      </c>
      <c r="D1" s="25" t="s">
        <v>161</v>
      </c>
      <c r="E1" s="25" t="s">
        <v>162</v>
      </c>
    </row>
    <row r="2" spans="1:5" x14ac:dyDescent="0.25">
      <c r="A2" s="48" t="s">
        <v>6</v>
      </c>
      <c r="B2" s="48" t="s">
        <v>5</v>
      </c>
      <c r="C2" s="48">
        <v>0</v>
      </c>
      <c r="D2" s="48">
        <v>473</v>
      </c>
      <c r="E2" s="6">
        <v>438.2</v>
      </c>
    </row>
    <row r="3" spans="1:5" x14ac:dyDescent="0.25">
      <c r="A3" s="49" t="s">
        <v>7</v>
      </c>
      <c r="B3" s="49" t="s">
        <v>5</v>
      </c>
      <c r="C3" s="49">
        <v>0</v>
      </c>
      <c r="D3" s="49">
        <v>473</v>
      </c>
      <c r="E3" s="5">
        <v>449</v>
      </c>
    </row>
    <row r="4" spans="1:5" s="50" customFormat="1" x14ac:dyDescent="0.25">
      <c r="A4" s="48" t="s">
        <v>8</v>
      </c>
      <c r="B4" s="48" t="s">
        <v>5</v>
      </c>
      <c r="C4" s="48">
        <v>0</v>
      </c>
      <c r="D4" s="48">
        <v>473</v>
      </c>
      <c r="E4" s="28">
        <v>625</v>
      </c>
    </row>
    <row r="5" spans="1:5" x14ac:dyDescent="0.25">
      <c r="A5" s="49" t="s">
        <v>9</v>
      </c>
      <c r="B5" s="49" t="s">
        <v>5</v>
      </c>
      <c r="C5" s="49">
        <v>0</v>
      </c>
      <c r="D5" s="49">
        <v>473</v>
      </c>
      <c r="E5" s="5">
        <v>518.29999999999995</v>
      </c>
    </row>
    <row r="6" spans="1:5" s="50" customFormat="1" x14ac:dyDescent="0.25">
      <c r="A6" s="48" t="s">
        <v>10</v>
      </c>
      <c r="B6" s="48" t="s">
        <v>5</v>
      </c>
      <c r="C6" s="48">
        <v>0</v>
      </c>
      <c r="D6" s="48">
        <v>473</v>
      </c>
      <c r="E6" s="28">
        <v>698.4</v>
      </c>
    </row>
    <row r="7" spans="1:5" s="50" customFormat="1" x14ac:dyDescent="0.25">
      <c r="A7" s="49" t="s">
        <v>11</v>
      </c>
      <c r="B7" s="49" t="s">
        <v>5</v>
      </c>
      <c r="C7" s="49">
        <v>0</v>
      </c>
      <c r="D7" s="49">
        <v>473</v>
      </c>
      <c r="E7" s="29">
        <v>673</v>
      </c>
    </row>
    <row r="8" spans="1:5" s="50" customFormat="1" x14ac:dyDescent="0.25">
      <c r="A8" s="48" t="s">
        <v>12</v>
      </c>
      <c r="B8" s="48" t="s">
        <v>5</v>
      </c>
      <c r="C8" s="48">
        <v>0</v>
      </c>
      <c r="D8" s="48">
        <v>473</v>
      </c>
      <c r="E8" s="28">
        <v>419</v>
      </c>
    </row>
    <row r="9" spans="1:5" s="50" customFormat="1" x14ac:dyDescent="0.25">
      <c r="A9" s="49" t="s">
        <v>13</v>
      </c>
      <c r="B9" s="49" t="s">
        <v>5</v>
      </c>
      <c r="C9" s="49">
        <v>0</v>
      </c>
      <c r="D9" s="49">
        <v>473</v>
      </c>
      <c r="E9" s="29">
        <v>694.2</v>
      </c>
    </row>
    <row r="10" spans="1:5" s="50" customFormat="1" x14ac:dyDescent="0.25">
      <c r="A10" s="48" t="s">
        <v>14</v>
      </c>
      <c r="B10" s="48" t="s">
        <v>5</v>
      </c>
      <c r="C10" s="48">
        <v>0</v>
      </c>
      <c r="D10" s="48">
        <v>473</v>
      </c>
      <c r="E10" s="28">
        <v>587.29999999999995</v>
      </c>
    </row>
    <row r="11" spans="1:5" s="50" customFormat="1" x14ac:dyDescent="0.25">
      <c r="A11" s="49" t="s">
        <v>15</v>
      </c>
      <c r="B11" s="49" t="s">
        <v>5</v>
      </c>
      <c r="C11" s="49">
        <v>0</v>
      </c>
      <c r="D11" s="49">
        <v>473</v>
      </c>
      <c r="E11" s="29">
        <v>532.70000000000005</v>
      </c>
    </row>
    <row r="12" spans="1:5" s="50" customFormat="1" x14ac:dyDescent="0.25">
      <c r="A12" s="48" t="s">
        <v>16</v>
      </c>
      <c r="B12" s="48" t="s">
        <v>5</v>
      </c>
      <c r="C12" s="48">
        <v>0</v>
      </c>
      <c r="D12" s="48">
        <v>473</v>
      </c>
      <c r="E12" s="28">
        <v>459.9</v>
      </c>
    </row>
    <row r="13" spans="1:5" s="50" customFormat="1" x14ac:dyDescent="0.25">
      <c r="A13" s="49" t="s">
        <v>17</v>
      </c>
      <c r="B13" s="49" t="s">
        <v>5</v>
      </c>
      <c r="C13" s="49">
        <v>0</v>
      </c>
      <c r="D13" s="49">
        <v>473</v>
      </c>
      <c r="E13" s="29">
        <v>622.1</v>
      </c>
    </row>
    <row r="14" spans="1:5" s="50" customFormat="1" x14ac:dyDescent="0.25">
      <c r="A14" s="48" t="s">
        <v>8</v>
      </c>
      <c r="B14" s="48" t="s">
        <v>4</v>
      </c>
      <c r="C14" s="48">
        <v>0</v>
      </c>
      <c r="D14" s="48">
        <v>473</v>
      </c>
      <c r="E14" s="28">
        <v>304.10000000000002</v>
      </c>
    </row>
    <row r="15" spans="1:5" s="50" customFormat="1" x14ac:dyDescent="0.25">
      <c r="A15" s="49" t="s">
        <v>10</v>
      </c>
      <c r="B15" s="49" t="s">
        <v>4</v>
      </c>
      <c r="C15" s="49">
        <v>0</v>
      </c>
      <c r="D15" s="49">
        <v>473</v>
      </c>
      <c r="E15" s="29">
        <v>541.9</v>
      </c>
    </row>
    <row r="16" spans="1:5" s="50" customFormat="1" x14ac:dyDescent="0.25">
      <c r="A16" s="48" t="s">
        <v>11</v>
      </c>
      <c r="B16" s="48" t="s">
        <v>4</v>
      </c>
      <c r="C16" s="48">
        <v>0</v>
      </c>
      <c r="D16" s="48">
        <v>473</v>
      </c>
      <c r="E16" s="28">
        <v>532.9</v>
      </c>
    </row>
    <row r="17" spans="1:5" s="50" customFormat="1" x14ac:dyDescent="0.25">
      <c r="A17" s="49" t="s">
        <v>13</v>
      </c>
      <c r="B17" s="49" t="s">
        <v>4</v>
      </c>
      <c r="C17" s="49">
        <v>0</v>
      </c>
      <c r="D17" s="49">
        <v>473</v>
      </c>
      <c r="E17" s="29">
        <v>309.60000000000002</v>
      </c>
    </row>
    <row r="18" spans="1:5" s="50" customFormat="1" x14ac:dyDescent="0.25">
      <c r="A18" s="48" t="s">
        <v>14</v>
      </c>
      <c r="B18" s="48" t="s">
        <v>4</v>
      </c>
      <c r="C18" s="48">
        <v>0</v>
      </c>
      <c r="D18" s="48">
        <v>473</v>
      </c>
      <c r="E18" s="28">
        <v>243.3</v>
      </c>
    </row>
    <row r="19" spans="1:5" s="50" customFormat="1" x14ac:dyDescent="0.25">
      <c r="A19" s="49" t="s">
        <v>16</v>
      </c>
      <c r="B19" s="49" t="s">
        <v>4</v>
      </c>
      <c r="C19" s="49">
        <v>0</v>
      </c>
      <c r="D19" s="49">
        <v>473</v>
      </c>
      <c r="E19" s="29">
        <v>390.4</v>
      </c>
    </row>
    <row r="20" spans="1:5" s="50" customFormat="1" x14ac:dyDescent="0.25">
      <c r="A20" s="48" t="s">
        <v>6</v>
      </c>
      <c r="B20" s="48" t="s">
        <v>5</v>
      </c>
      <c r="C20" s="48">
        <v>473</v>
      </c>
      <c r="D20" s="48">
        <v>926</v>
      </c>
      <c r="E20" s="6">
        <v>336.6</v>
      </c>
    </row>
    <row r="21" spans="1:5" x14ac:dyDescent="0.25">
      <c r="A21" s="49" t="s">
        <v>7</v>
      </c>
      <c r="B21" s="49" t="s">
        <v>5</v>
      </c>
      <c r="C21" s="49">
        <v>473</v>
      </c>
      <c r="D21" s="49">
        <v>926</v>
      </c>
      <c r="E21" s="5">
        <v>329.1</v>
      </c>
    </row>
    <row r="22" spans="1:5" x14ac:dyDescent="0.25">
      <c r="A22" s="48" t="s">
        <v>8</v>
      </c>
      <c r="B22" s="48" t="s">
        <v>5</v>
      </c>
      <c r="C22" s="48">
        <v>473</v>
      </c>
      <c r="D22" s="48">
        <v>926</v>
      </c>
      <c r="E22" s="6">
        <v>459.2</v>
      </c>
    </row>
    <row r="23" spans="1:5" x14ac:dyDescent="0.25">
      <c r="A23" s="49" t="s">
        <v>9</v>
      </c>
      <c r="B23" s="49" t="s">
        <v>5</v>
      </c>
      <c r="C23" s="49">
        <v>473</v>
      </c>
      <c r="D23" s="49">
        <v>926</v>
      </c>
      <c r="E23" s="5">
        <v>387.8</v>
      </c>
    </row>
    <row r="24" spans="1:5" x14ac:dyDescent="0.25">
      <c r="A24" s="48" t="s">
        <v>10</v>
      </c>
      <c r="B24" s="48" t="s">
        <v>5</v>
      </c>
      <c r="C24" s="48">
        <v>473</v>
      </c>
      <c r="D24" s="48">
        <v>926</v>
      </c>
      <c r="E24" s="6">
        <v>526.4</v>
      </c>
    </row>
    <row r="25" spans="1:5" x14ac:dyDescent="0.25">
      <c r="A25" s="49" t="s">
        <v>11</v>
      </c>
      <c r="B25" s="49" t="s">
        <v>5</v>
      </c>
      <c r="C25" s="49">
        <v>473</v>
      </c>
      <c r="D25" s="49">
        <v>926</v>
      </c>
      <c r="E25" s="5">
        <v>502.6</v>
      </c>
    </row>
    <row r="26" spans="1:5" x14ac:dyDescent="0.25">
      <c r="A26" s="48" t="s">
        <v>12</v>
      </c>
      <c r="B26" s="48" t="s">
        <v>5</v>
      </c>
      <c r="C26" s="48">
        <v>473</v>
      </c>
      <c r="D26" s="48">
        <v>926</v>
      </c>
      <c r="E26" s="6">
        <v>333.7</v>
      </c>
    </row>
    <row r="27" spans="1:5" x14ac:dyDescent="0.25">
      <c r="A27" s="49" t="s">
        <v>13</v>
      </c>
      <c r="B27" s="49" t="s">
        <v>5</v>
      </c>
      <c r="C27" s="49">
        <v>473</v>
      </c>
      <c r="D27" s="49">
        <v>926</v>
      </c>
      <c r="E27" s="5">
        <v>527.20000000000005</v>
      </c>
    </row>
    <row r="28" spans="1:5" x14ac:dyDescent="0.25">
      <c r="A28" s="48" t="s">
        <v>14</v>
      </c>
      <c r="B28" s="48" t="s">
        <v>5</v>
      </c>
      <c r="C28" s="48">
        <v>473</v>
      </c>
      <c r="D28" s="48">
        <v>926</v>
      </c>
      <c r="E28" s="6">
        <v>434.6</v>
      </c>
    </row>
    <row r="29" spans="1:5" x14ac:dyDescent="0.25">
      <c r="A29" s="49" t="s">
        <v>15</v>
      </c>
      <c r="B29" s="49" t="s">
        <v>5</v>
      </c>
      <c r="C29" s="49">
        <v>473</v>
      </c>
      <c r="D29" s="49">
        <v>926</v>
      </c>
      <c r="E29" s="5">
        <v>401.2</v>
      </c>
    </row>
    <row r="30" spans="1:5" x14ac:dyDescent="0.25">
      <c r="A30" s="48" t="s">
        <v>16</v>
      </c>
      <c r="B30" s="48" t="s">
        <v>5</v>
      </c>
      <c r="C30" s="48">
        <v>473</v>
      </c>
      <c r="D30" s="48">
        <v>926</v>
      </c>
      <c r="E30" s="6">
        <v>341.9</v>
      </c>
    </row>
    <row r="31" spans="1:5" x14ac:dyDescent="0.25">
      <c r="A31" s="49" t="s">
        <v>17</v>
      </c>
      <c r="B31" s="49" t="s">
        <v>5</v>
      </c>
      <c r="C31" s="49">
        <v>473</v>
      </c>
      <c r="D31" s="49">
        <v>926</v>
      </c>
      <c r="E31" s="5">
        <v>447.9</v>
      </c>
    </row>
    <row r="32" spans="1:5" x14ac:dyDescent="0.25">
      <c r="A32" s="48" t="s">
        <v>8</v>
      </c>
      <c r="B32" s="48" t="s">
        <v>4</v>
      </c>
      <c r="C32" s="48">
        <v>473</v>
      </c>
      <c r="D32" s="48">
        <v>926</v>
      </c>
      <c r="E32" s="6">
        <v>223.4</v>
      </c>
    </row>
    <row r="33" spans="1:5" x14ac:dyDescent="0.25">
      <c r="A33" s="49" t="s">
        <v>10</v>
      </c>
      <c r="B33" s="49" t="s">
        <v>4</v>
      </c>
      <c r="C33" s="49">
        <v>473</v>
      </c>
      <c r="D33" s="49">
        <v>926</v>
      </c>
      <c r="E33" s="5">
        <v>408.5</v>
      </c>
    </row>
    <row r="34" spans="1:5" x14ac:dyDescent="0.25">
      <c r="A34" s="48" t="s">
        <v>11</v>
      </c>
      <c r="B34" s="48" t="s">
        <v>4</v>
      </c>
      <c r="C34" s="48">
        <v>473</v>
      </c>
      <c r="D34" s="48">
        <v>926</v>
      </c>
      <c r="E34" s="6">
        <v>398</v>
      </c>
    </row>
    <row r="35" spans="1:5" x14ac:dyDescent="0.25">
      <c r="A35" s="49" t="s">
        <v>13</v>
      </c>
      <c r="B35" s="49" t="s">
        <v>4</v>
      </c>
      <c r="C35" s="49">
        <v>473</v>
      </c>
      <c r="D35" s="49">
        <v>926</v>
      </c>
      <c r="E35" s="5">
        <v>235.1</v>
      </c>
    </row>
    <row r="36" spans="1:5" x14ac:dyDescent="0.25">
      <c r="A36" s="48" t="s">
        <v>14</v>
      </c>
      <c r="B36" s="48" t="s">
        <v>4</v>
      </c>
      <c r="C36" s="48">
        <v>473</v>
      </c>
      <c r="D36" s="48">
        <v>926</v>
      </c>
      <c r="E36" s="6">
        <v>180</v>
      </c>
    </row>
    <row r="37" spans="1:5" x14ac:dyDescent="0.25">
      <c r="A37" s="49" t="s">
        <v>16</v>
      </c>
      <c r="B37" s="49" t="s">
        <v>4</v>
      </c>
      <c r="C37" s="49">
        <v>473</v>
      </c>
      <c r="D37" s="49">
        <v>926</v>
      </c>
      <c r="E37" s="5">
        <v>290.2</v>
      </c>
    </row>
    <row r="38" spans="1:5" x14ac:dyDescent="0.25">
      <c r="A38" s="48" t="s">
        <v>6</v>
      </c>
      <c r="B38" s="48" t="s">
        <v>5</v>
      </c>
      <c r="C38" s="48">
        <v>926</v>
      </c>
      <c r="D38" s="48">
        <v>1389</v>
      </c>
      <c r="E38" s="6">
        <v>302.7</v>
      </c>
    </row>
    <row r="39" spans="1:5" x14ac:dyDescent="0.25">
      <c r="A39" s="49" t="s">
        <v>7</v>
      </c>
      <c r="B39" s="49" t="s">
        <v>5</v>
      </c>
      <c r="C39" s="49">
        <v>926</v>
      </c>
      <c r="D39" s="49">
        <v>1389</v>
      </c>
      <c r="E39" s="5">
        <v>282</v>
      </c>
    </row>
    <row r="40" spans="1:5" x14ac:dyDescent="0.25">
      <c r="A40" s="48" t="s">
        <v>8</v>
      </c>
      <c r="B40" s="48" t="s">
        <v>5</v>
      </c>
      <c r="C40" s="48">
        <v>926</v>
      </c>
      <c r="D40" s="48">
        <v>1389</v>
      </c>
      <c r="E40" s="6">
        <v>403.7</v>
      </c>
    </row>
    <row r="41" spans="1:5" x14ac:dyDescent="0.25">
      <c r="A41" s="49" t="s">
        <v>9</v>
      </c>
      <c r="B41" s="49" t="s">
        <v>5</v>
      </c>
      <c r="C41" s="49">
        <v>926</v>
      </c>
      <c r="D41" s="49">
        <v>1389</v>
      </c>
      <c r="E41" s="5">
        <v>344.7</v>
      </c>
    </row>
    <row r="42" spans="1:5" x14ac:dyDescent="0.25">
      <c r="A42" s="48" t="s">
        <v>10</v>
      </c>
      <c r="B42" s="48" t="s">
        <v>5</v>
      </c>
      <c r="C42" s="48">
        <v>926</v>
      </c>
      <c r="D42" s="48">
        <v>1389</v>
      </c>
      <c r="E42" s="6">
        <v>464.6</v>
      </c>
    </row>
    <row r="43" spans="1:5" x14ac:dyDescent="0.25">
      <c r="A43" s="49" t="s">
        <v>11</v>
      </c>
      <c r="B43" s="49" t="s">
        <v>5</v>
      </c>
      <c r="C43" s="49">
        <v>926</v>
      </c>
      <c r="D43" s="49">
        <v>1389</v>
      </c>
      <c r="E43" s="5">
        <v>445</v>
      </c>
    </row>
    <row r="44" spans="1:5" x14ac:dyDescent="0.25">
      <c r="A44" s="48" t="s">
        <v>12</v>
      </c>
      <c r="B44" s="48" t="s">
        <v>5</v>
      </c>
      <c r="C44" s="48">
        <v>926</v>
      </c>
      <c r="D44" s="48">
        <v>1389</v>
      </c>
      <c r="E44" s="6">
        <v>305.5</v>
      </c>
    </row>
    <row r="45" spans="1:5" x14ac:dyDescent="0.25">
      <c r="A45" s="49" t="s">
        <v>13</v>
      </c>
      <c r="B45" s="49" t="s">
        <v>5</v>
      </c>
      <c r="C45" s="49">
        <v>926</v>
      </c>
      <c r="D45" s="49">
        <v>1389</v>
      </c>
      <c r="E45" s="5">
        <v>471.6</v>
      </c>
    </row>
    <row r="46" spans="1:5" x14ac:dyDescent="0.25">
      <c r="A46" s="48" t="s">
        <v>14</v>
      </c>
      <c r="B46" s="48" t="s">
        <v>5</v>
      </c>
      <c r="C46" s="48">
        <v>926</v>
      </c>
      <c r="D46" s="48">
        <v>1389</v>
      </c>
      <c r="E46" s="6">
        <v>383.6</v>
      </c>
    </row>
    <row r="47" spans="1:5" x14ac:dyDescent="0.25">
      <c r="A47" s="49" t="s">
        <v>15</v>
      </c>
      <c r="B47" s="49" t="s">
        <v>5</v>
      </c>
      <c r="C47" s="49">
        <v>926</v>
      </c>
      <c r="D47" s="49">
        <v>1389</v>
      </c>
      <c r="E47" s="5">
        <v>357.4</v>
      </c>
    </row>
    <row r="48" spans="1:5" x14ac:dyDescent="0.25">
      <c r="A48" s="48" t="s">
        <v>16</v>
      </c>
      <c r="B48" s="48" t="s">
        <v>5</v>
      </c>
      <c r="C48" s="48">
        <v>926</v>
      </c>
      <c r="D48" s="48">
        <v>1389</v>
      </c>
      <c r="E48" s="6">
        <v>302.3</v>
      </c>
    </row>
    <row r="49" spans="1:5" x14ac:dyDescent="0.25">
      <c r="A49" s="49" t="s">
        <v>17</v>
      </c>
      <c r="B49" s="49" t="s">
        <v>5</v>
      </c>
      <c r="C49" s="49">
        <v>926</v>
      </c>
      <c r="D49" s="49">
        <v>1389</v>
      </c>
      <c r="E49" s="5">
        <v>389.9</v>
      </c>
    </row>
    <row r="50" spans="1:5" x14ac:dyDescent="0.25">
      <c r="A50" s="48" t="s">
        <v>8</v>
      </c>
      <c r="B50" s="48" t="s">
        <v>4</v>
      </c>
      <c r="C50" s="48">
        <v>926</v>
      </c>
      <c r="D50" s="48">
        <v>1389</v>
      </c>
      <c r="E50" s="6">
        <v>196.4</v>
      </c>
    </row>
    <row r="51" spans="1:5" x14ac:dyDescent="0.25">
      <c r="A51" s="49" t="s">
        <v>10</v>
      </c>
      <c r="B51" s="49" t="s">
        <v>4</v>
      </c>
      <c r="C51" s="49">
        <v>926</v>
      </c>
      <c r="D51" s="49">
        <v>1389</v>
      </c>
      <c r="E51" s="5">
        <v>360.5</v>
      </c>
    </row>
    <row r="52" spans="1:5" x14ac:dyDescent="0.25">
      <c r="A52" s="48" t="s">
        <v>11</v>
      </c>
      <c r="B52" s="48" t="s">
        <v>4</v>
      </c>
      <c r="C52" s="48">
        <v>926</v>
      </c>
      <c r="D52" s="48">
        <v>1389</v>
      </c>
      <c r="E52" s="6">
        <v>352.3</v>
      </c>
    </row>
    <row r="53" spans="1:5" x14ac:dyDescent="0.25">
      <c r="A53" s="49" t="s">
        <v>13</v>
      </c>
      <c r="B53" s="49" t="s">
        <v>4</v>
      </c>
      <c r="C53" s="49">
        <v>926</v>
      </c>
      <c r="D53" s="49">
        <v>1389</v>
      </c>
      <c r="E53" s="5">
        <v>210.3</v>
      </c>
    </row>
    <row r="54" spans="1:5" x14ac:dyDescent="0.25">
      <c r="A54" s="48" t="s">
        <v>14</v>
      </c>
      <c r="B54" s="48" t="s">
        <v>4</v>
      </c>
      <c r="C54" s="48">
        <v>926</v>
      </c>
      <c r="D54" s="48">
        <v>1389</v>
      </c>
      <c r="E54" s="6">
        <v>158.9</v>
      </c>
    </row>
    <row r="55" spans="1:5" x14ac:dyDescent="0.25">
      <c r="A55" s="49" t="s">
        <v>16</v>
      </c>
      <c r="B55" s="49" t="s">
        <v>4</v>
      </c>
      <c r="C55" s="49">
        <v>926</v>
      </c>
      <c r="D55" s="49">
        <v>1389</v>
      </c>
      <c r="E55" s="5">
        <v>256.60000000000002</v>
      </c>
    </row>
    <row r="56" spans="1:5" x14ac:dyDescent="0.25">
      <c r="A56" s="48" t="s">
        <v>6</v>
      </c>
      <c r="B56" s="48" t="s">
        <v>5</v>
      </c>
      <c r="C56" s="48">
        <v>1389</v>
      </c>
      <c r="D56" s="48">
        <v>1852</v>
      </c>
      <c r="E56" s="6">
        <v>285.8</v>
      </c>
    </row>
    <row r="57" spans="1:5" x14ac:dyDescent="0.25">
      <c r="A57" s="49" t="s">
        <v>7</v>
      </c>
      <c r="B57" s="49" t="s">
        <v>5</v>
      </c>
      <c r="C57" s="49">
        <v>1389</v>
      </c>
      <c r="D57" s="49">
        <v>1852</v>
      </c>
      <c r="E57" s="5">
        <v>270.89999999999998</v>
      </c>
    </row>
    <row r="58" spans="1:5" x14ac:dyDescent="0.25">
      <c r="A58" s="48" t="s">
        <v>8</v>
      </c>
      <c r="B58" s="48" t="s">
        <v>5</v>
      </c>
      <c r="C58" s="48">
        <v>1389</v>
      </c>
      <c r="D58" s="48">
        <v>1852</v>
      </c>
      <c r="E58" s="6">
        <v>376.4</v>
      </c>
    </row>
    <row r="59" spans="1:5" x14ac:dyDescent="0.25">
      <c r="A59" s="49" t="s">
        <v>9</v>
      </c>
      <c r="B59" s="49" t="s">
        <v>5</v>
      </c>
      <c r="C59" s="49">
        <v>1389</v>
      </c>
      <c r="D59" s="49">
        <v>1852</v>
      </c>
      <c r="E59" s="5">
        <v>324.60000000000002</v>
      </c>
    </row>
    <row r="60" spans="1:5" x14ac:dyDescent="0.25">
      <c r="A60" s="48" t="s">
        <v>10</v>
      </c>
      <c r="B60" s="48" t="s">
        <v>5</v>
      </c>
      <c r="C60" s="48">
        <v>1389</v>
      </c>
      <c r="D60" s="48">
        <v>1852</v>
      </c>
      <c r="E60" s="6">
        <v>440.4</v>
      </c>
    </row>
    <row r="61" spans="1:5" x14ac:dyDescent="0.25">
      <c r="A61" s="49" t="s">
        <v>11</v>
      </c>
      <c r="B61" s="49" t="s">
        <v>5</v>
      </c>
      <c r="C61" s="49">
        <v>1389</v>
      </c>
      <c r="D61" s="49">
        <v>1852</v>
      </c>
      <c r="E61" s="5">
        <v>417.4</v>
      </c>
    </row>
    <row r="62" spans="1:5" x14ac:dyDescent="0.25">
      <c r="A62" s="48" t="s">
        <v>12</v>
      </c>
      <c r="B62" s="48" t="s">
        <v>5</v>
      </c>
      <c r="C62" s="48">
        <v>1389</v>
      </c>
      <c r="D62" s="48">
        <v>1852</v>
      </c>
      <c r="E62" s="6">
        <v>291.10000000000002</v>
      </c>
    </row>
    <row r="63" spans="1:5" x14ac:dyDescent="0.25">
      <c r="A63" s="49" t="s">
        <v>13</v>
      </c>
      <c r="B63" s="49" t="s">
        <v>5</v>
      </c>
      <c r="C63" s="49">
        <v>1389</v>
      </c>
      <c r="D63" s="49">
        <v>1852</v>
      </c>
      <c r="E63" s="5">
        <v>443.7</v>
      </c>
    </row>
    <row r="64" spans="1:5" x14ac:dyDescent="0.25">
      <c r="A64" s="48" t="s">
        <v>14</v>
      </c>
      <c r="B64" s="48" t="s">
        <v>5</v>
      </c>
      <c r="C64" s="48">
        <v>1389</v>
      </c>
      <c r="D64" s="48">
        <v>1852</v>
      </c>
      <c r="E64" s="6">
        <v>358.2</v>
      </c>
    </row>
    <row r="65" spans="1:5" x14ac:dyDescent="0.25">
      <c r="A65" s="49" t="s">
        <v>15</v>
      </c>
      <c r="B65" s="49" t="s">
        <v>5</v>
      </c>
      <c r="C65" s="49">
        <v>1389</v>
      </c>
      <c r="D65" s="49">
        <v>1852</v>
      </c>
      <c r="E65" s="5">
        <v>335.5</v>
      </c>
    </row>
    <row r="66" spans="1:5" x14ac:dyDescent="0.25">
      <c r="A66" s="48" t="s">
        <v>16</v>
      </c>
      <c r="B66" s="48" t="s">
        <v>5</v>
      </c>
      <c r="C66" s="48">
        <v>1389</v>
      </c>
      <c r="D66" s="48">
        <v>1852</v>
      </c>
      <c r="E66" s="6">
        <v>282.89999999999998</v>
      </c>
    </row>
    <row r="67" spans="1:5" x14ac:dyDescent="0.25">
      <c r="A67" s="49" t="s">
        <v>17</v>
      </c>
      <c r="B67" s="49" t="s">
        <v>5</v>
      </c>
      <c r="C67" s="49">
        <v>1389</v>
      </c>
      <c r="D67" s="49">
        <v>1852</v>
      </c>
      <c r="E67" s="5">
        <v>361.8</v>
      </c>
    </row>
    <row r="68" spans="1:5" x14ac:dyDescent="0.25">
      <c r="A68" s="48" t="s">
        <v>8</v>
      </c>
      <c r="B68" s="48" t="s">
        <v>4</v>
      </c>
      <c r="C68" s="48">
        <v>1389</v>
      </c>
      <c r="D68" s="48">
        <v>1852</v>
      </c>
      <c r="E68" s="6">
        <v>183.1</v>
      </c>
    </row>
    <row r="69" spans="1:5" x14ac:dyDescent="0.25">
      <c r="A69" s="49" t="s">
        <v>10</v>
      </c>
      <c r="B69" s="49" t="s">
        <v>4</v>
      </c>
      <c r="C69" s="49">
        <v>1389</v>
      </c>
      <c r="D69" s="49">
        <v>1852</v>
      </c>
      <c r="E69" s="5">
        <v>341.7</v>
      </c>
    </row>
    <row r="70" spans="1:5" x14ac:dyDescent="0.25">
      <c r="A70" s="48" t="s">
        <v>11</v>
      </c>
      <c r="B70" s="48" t="s">
        <v>4</v>
      </c>
      <c r="C70" s="48">
        <v>1389</v>
      </c>
      <c r="D70" s="48">
        <v>1852</v>
      </c>
      <c r="E70" s="6">
        <v>330.5</v>
      </c>
    </row>
    <row r="71" spans="1:5" x14ac:dyDescent="0.25">
      <c r="A71" s="49" t="s">
        <v>13</v>
      </c>
      <c r="B71" s="49" t="s">
        <v>4</v>
      </c>
      <c r="C71" s="49">
        <v>1389</v>
      </c>
      <c r="D71" s="49">
        <v>1852</v>
      </c>
      <c r="E71" s="5">
        <v>197.9</v>
      </c>
    </row>
    <row r="72" spans="1:5" x14ac:dyDescent="0.25">
      <c r="A72" s="48" t="s">
        <v>14</v>
      </c>
      <c r="B72" s="48" t="s">
        <v>4</v>
      </c>
      <c r="C72" s="48">
        <v>1389</v>
      </c>
      <c r="D72" s="48">
        <v>1852</v>
      </c>
      <c r="E72" s="6">
        <v>148.4</v>
      </c>
    </row>
    <row r="73" spans="1:5" x14ac:dyDescent="0.25">
      <c r="A73" s="49" t="s">
        <v>16</v>
      </c>
      <c r="B73" s="49" t="s">
        <v>4</v>
      </c>
      <c r="C73" s="49">
        <v>1389</v>
      </c>
      <c r="D73" s="49">
        <v>1852</v>
      </c>
      <c r="E73" s="5">
        <v>240.1</v>
      </c>
    </row>
    <row r="74" spans="1:5" x14ac:dyDescent="0.25">
      <c r="A74" s="48" t="s">
        <v>6</v>
      </c>
      <c r="B74" s="48" t="s">
        <v>5</v>
      </c>
      <c r="C74" s="48">
        <v>1852</v>
      </c>
      <c r="D74" s="48">
        <v>2778</v>
      </c>
      <c r="E74" s="6">
        <v>272.2</v>
      </c>
    </row>
    <row r="75" spans="1:5" x14ac:dyDescent="0.25">
      <c r="A75" s="49" t="s">
        <v>7</v>
      </c>
      <c r="B75" s="49" t="s">
        <v>5</v>
      </c>
      <c r="C75" s="49">
        <v>1852</v>
      </c>
      <c r="D75" s="49">
        <v>2778</v>
      </c>
      <c r="E75" s="5">
        <v>249.7</v>
      </c>
    </row>
    <row r="76" spans="1:5" x14ac:dyDescent="0.25">
      <c r="A76" s="48" t="s">
        <v>8</v>
      </c>
      <c r="B76" s="48" t="s">
        <v>5</v>
      </c>
      <c r="C76" s="48">
        <v>1852</v>
      </c>
      <c r="D76" s="48">
        <v>2778</v>
      </c>
      <c r="E76" s="6">
        <v>351.6</v>
      </c>
    </row>
    <row r="77" spans="1:5" x14ac:dyDescent="0.25">
      <c r="A77" s="49" t="s">
        <v>9</v>
      </c>
      <c r="B77" s="49" t="s">
        <v>5</v>
      </c>
      <c r="C77" s="49">
        <v>1852</v>
      </c>
      <c r="D77" s="49">
        <v>2778</v>
      </c>
      <c r="E77" s="5">
        <v>306.8</v>
      </c>
    </row>
    <row r="78" spans="1:5" x14ac:dyDescent="0.25">
      <c r="A78" s="48" t="s">
        <v>10</v>
      </c>
      <c r="B78" s="48" t="s">
        <v>5</v>
      </c>
      <c r="C78" s="48">
        <v>1852</v>
      </c>
      <c r="D78" s="48">
        <v>2778</v>
      </c>
      <c r="E78" s="6">
        <v>419.9</v>
      </c>
    </row>
    <row r="79" spans="1:5" x14ac:dyDescent="0.25">
      <c r="A79" s="49" t="s">
        <v>11</v>
      </c>
      <c r="B79" s="49" t="s">
        <v>5</v>
      </c>
      <c r="C79" s="49">
        <v>1852</v>
      </c>
      <c r="D79" s="49">
        <v>2778</v>
      </c>
      <c r="E79" s="5">
        <v>392.1</v>
      </c>
    </row>
    <row r="80" spans="1:5" x14ac:dyDescent="0.25">
      <c r="A80" s="48" t="s">
        <v>12</v>
      </c>
      <c r="B80" s="48" t="s">
        <v>5</v>
      </c>
      <c r="C80" s="48">
        <v>1852</v>
      </c>
      <c r="D80" s="48">
        <v>2778</v>
      </c>
      <c r="E80" s="6">
        <v>282.89999999999998</v>
      </c>
    </row>
    <row r="81" spans="1:5" x14ac:dyDescent="0.25">
      <c r="A81" s="49" t="s">
        <v>13</v>
      </c>
      <c r="B81" s="49" t="s">
        <v>5</v>
      </c>
      <c r="C81" s="49">
        <v>1852</v>
      </c>
      <c r="D81" s="49">
        <v>2778</v>
      </c>
      <c r="E81" s="5">
        <v>419.7</v>
      </c>
    </row>
    <row r="82" spans="1:5" x14ac:dyDescent="0.25">
      <c r="A82" s="48" t="s">
        <v>14</v>
      </c>
      <c r="B82" s="48" t="s">
        <v>5</v>
      </c>
      <c r="C82" s="48">
        <v>1852</v>
      </c>
      <c r="D82" s="48">
        <v>2778</v>
      </c>
      <c r="E82" s="6">
        <v>334.1</v>
      </c>
    </row>
    <row r="83" spans="1:5" x14ac:dyDescent="0.25">
      <c r="A83" s="49" t="s">
        <v>15</v>
      </c>
      <c r="B83" s="49" t="s">
        <v>5</v>
      </c>
      <c r="C83" s="49">
        <v>1852</v>
      </c>
      <c r="D83" s="49">
        <v>2778</v>
      </c>
      <c r="E83" s="5">
        <v>317.7</v>
      </c>
    </row>
    <row r="84" spans="1:5" x14ac:dyDescent="0.25">
      <c r="A84" s="48" t="s">
        <v>16</v>
      </c>
      <c r="B84" s="48" t="s">
        <v>5</v>
      </c>
      <c r="C84" s="48">
        <v>1852</v>
      </c>
      <c r="D84" s="48">
        <v>2778</v>
      </c>
      <c r="E84" s="6">
        <v>266.3</v>
      </c>
    </row>
    <row r="85" spans="1:5" x14ac:dyDescent="0.25">
      <c r="A85" s="49" t="s">
        <v>17</v>
      </c>
      <c r="B85" s="49" t="s">
        <v>5</v>
      </c>
      <c r="C85" s="49">
        <v>1852</v>
      </c>
      <c r="D85" s="49">
        <v>2778</v>
      </c>
      <c r="E85" s="5">
        <v>332.8</v>
      </c>
    </row>
    <row r="86" spans="1:5" x14ac:dyDescent="0.25">
      <c r="A86" s="48" t="s">
        <v>8</v>
      </c>
      <c r="B86" s="48" t="s">
        <v>4</v>
      </c>
      <c r="C86" s="48">
        <v>1852</v>
      </c>
      <c r="D86" s="48">
        <v>2778</v>
      </c>
      <c r="E86" s="6">
        <v>171.1</v>
      </c>
    </row>
    <row r="87" spans="1:5" x14ac:dyDescent="0.25">
      <c r="A87" s="49" t="s">
        <v>10</v>
      </c>
      <c r="B87" s="49" t="s">
        <v>4</v>
      </c>
      <c r="C87" s="49">
        <v>1852</v>
      </c>
      <c r="D87" s="49">
        <v>2778</v>
      </c>
      <c r="E87" s="5">
        <v>325.8</v>
      </c>
    </row>
    <row r="88" spans="1:5" x14ac:dyDescent="0.25">
      <c r="A88" s="48" t="s">
        <v>11</v>
      </c>
      <c r="B88" s="48" t="s">
        <v>4</v>
      </c>
      <c r="C88" s="48">
        <v>1852</v>
      </c>
      <c r="D88" s="48">
        <v>2778</v>
      </c>
      <c r="E88" s="6">
        <v>310.39999999999998</v>
      </c>
    </row>
    <row r="89" spans="1:5" x14ac:dyDescent="0.25">
      <c r="A89" s="49" t="s">
        <v>13</v>
      </c>
      <c r="B89" s="49" t="s">
        <v>4</v>
      </c>
      <c r="C89" s="49">
        <v>1852</v>
      </c>
      <c r="D89" s="49">
        <v>2778</v>
      </c>
      <c r="E89" s="5">
        <v>187.2</v>
      </c>
    </row>
    <row r="90" spans="1:5" x14ac:dyDescent="0.25">
      <c r="A90" s="48" t="s">
        <v>14</v>
      </c>
      <c r="B90" s="48" t="s">
        <v>4</v>
      </c>
      <c r="C90" s="48">
        <v>1852</v>
      </c>
      <c r="D90" s="48">
        <v>2778</v>
      </c>
      <c r="E90" s="6">
        <v>138.4</v>
      </c>
    </row>
    <row r="91" spans="1:5" x14ac:dyDescent="0.25">
      <c r="A91" s="49" t="s">
        <v>16</v>
      </c>
      <c r="B91" s="49" t="s">
        <v>4</v>
      </c>
      <c r="C91" s="49">
        <v>1852</v>
      </c>
      <c r="D91" s="49">
        <v>2778</v>
      </c>
      <c r="E91" s="5">
        <v>226</v>
      </c>
    </row>
    <row r="92" spans="1:5" x14ac:dyDescent="0.25">
      <c r="A92" s="48" t="s">
        <v>6</v>
      </c>
      <c r="B92" s="48" t="s">
        <v>5</v>
      </c>
      <c r="C92" s="48">
        <v>2778</v>
      </c>
      <c r="D92" s="48">
        <v>5556</v>
      </c>
      <c r="E92" s="6">
        <v>268.60000000000002</v>
      </c>
    </row>
    <row r="93" spans="1:5" x14ac:dyDescent="0.25">
      <c r="A93" s="49" t="s">
        <v>7</v>
      </c>
      <c r="B93" s="49" t="s">
        <v>5</v>
      </c>
      <c r="C93" s="49">
        <v>2778</v>
      </c>
      <c r="D93" s="49">
        <v>5556</v>
      </c>
      <c r="E93" s="5">
        <v>0</v>
      </c>
    </row>
    <row r="94" spans="1:5" x14ac:dyDescent="0.25">
      <c r="A94" s="48" t="s">
        <v>8</v>
      </c>
      <c r="B94" s="48" t="s">
        <v>5</v>
      </c>
      <c r="C94" s="48">
        <v>2778</v>
      </c>
      <c r="D94" s="48">
        <v>5556</v>
      </c>
      <c r="E94" s="6">
        <v>338</v>
      </c>
    </row>
    <row r="95" spans="1:5" x14ac:dyDescent="0.25">
      <c r="A95" s="49" t="s">
        <v>9</v>
      </c>
      <c r="B95" s="49" t="s">
        <v>5</v>
      </c>
      <c r="C95" s="49">
        <v>2778</v>
      </c>
      <c r="D95" s="49">
        <v>5556</v>
      </c>
      <c r="E95" s="5">
        <v>298</v>
      </c>
    </row>
    <row r="96" spans="1:5" x14ac:dyDescent="0.25">
      <c r="A96" s="48" t="s">
        <v>10</v>
      </c>
      <c r="B96" s="48" t="s">
        <v>5</v>
      </c>
      <c r="C96" s="48">
        <v>2778</v>
      </c>
      <c r="D96" s="48">
        <v>5556</v>
      </c>
      <c r="E96" s="6">
        <v>0</v>
      </c>
    </row>
    <row r="97" spans="1:5" x14ac:dyDescent="0.25">
      <c r="A97" s="49" t="s">
        <v>11</v>
      </c>
      <c r="B97" s="49" t="s">
        <v>5</v>
      </c>
      <c r="C97" s="49">
        <v>2778</v>
      </c>
      <c r="D97" s="49">
        <v>5556</v>
      </c>
      <c r="E97" s="5">
        <v>0</v>
      </c>
    </row>
    <row r="98" spans="1:5" x14ac:dyDescent="0.25">
      <c r="A98" s="48" t="s">
        <v>12</v>
      </c>
      <c r="B98" s="48" t="s">
        <v>5</v>
      </c>
      <c r="C98" s="48">
        <v>2778</v>
      </c>
      <c r="D98" s="48">
        <v>5556</v>
      </c>
      <c r="E98" s="6">
        <v>0</v>
      </c>
    </row>
    <row r="99" spans="1:5" x14ac:dyDescent="0.25">
      <c r="A99" s="49" t="s">
        <v>13</v>
      </c>
      <c r="B99" s="49" t="s">
        <v>5</v>
      </c>
      <c r="C99" s="49">
        <v>2778</v>
      </c>
      <c r="D99" s="49">
        <v>5556</v>
      </c>
      <c r="E99" s="5">
        <v>408.8</v>
      </c>
    </row>
    <row r="100" spans="1:5" x14ac:dyDescent="0.25">
      <c r="A100" s="48" t="s">
        <v>14</v>
      </c>
      <c r="B100" s="48" t="s">
        <v>5</v>
      </c>
      <c r="C100" s="48">
        <v>2778</v>
      </c>
      <c r="D100" s="48">
        <v>5556</v>
      </c>
      <c r="E100" s="6">
        <v>321.89999999999998</v>
      </c>
    </row>
    <row r="101" spans="1:5" x14ac:dyDescent="0.25">
      <c r="A101" s="49" t="s">
        <v>15</v>
      </c>
      <c r="B101" s="49" t="s">
        <v>5</v>
      </c>
      <c r="C101" s="49">
        <v>2778</v>
      </c>
      <c r="D101" s="49">
        <v>5556</v>
      </c>
      <c r="E101" s="5">
        <v>308.39999999999998</v>
      </c>
    </row>
    <row r="102" spans="1:5" x14ac:dyDescent="0.25">
      <c r="A102" s="48" t="s">
        <v>16</v>
      </c>
      <c r="B102" s="48" t="s">
        <v>5</v>
      </c>
      <c r="C102" s="48">
        <v>2778</v>
      </c>
      <c r="D102" s="48">
        <v>5556</v>
      </c>
      <c r="E102" s="6">
        <v>0</v>
      </c>
    </row>
    <row r="103" spans="1:5" x14ac:dyDescent="0.25">
      <c r="A103" s="49" t="s">
        <v>17</v>
      </c>
      <c r="B103" s="49" t="s">
        <v>5</v>
      </c>
      <c r="C103" s="49">
        <v>2778</v>
      </c>
      <c r="D103" s="49">
        <v>5556</v>
      </c>
      <c r="E103" s="5">
        <v>317.89999999999998</v>
      </c>
    </row>
    <row r="104" spans="1:5" x14ac:dyDescent="0.25">
      <c r="A104" s="48" t="s">
        <v>8</v>
      </c>
      <c r="B104" s="48" t="s">
        <v>4</v>
      </c>
      <c r="C104" s="48">
        <v>2778</v>
      </c>
      <c r="D104" s="48">
        <v>5556</v>
      </c>
      <c r="E104" s="6">
        <v>164.4</v>
      </c>
    </row>
    <row r="105" spans="1:5" x14ac:dyDescent="0.25">
      <c r="A105" s="49" t="s">
        <v>10</v>
      </c>
      <c r="B105" s="49" t="s">
        <v>4</v>
      </c>
      <c r="C105" s="49">
        <v>2778</v>
      </c>
      <c r="D105" s="49">
        <v>5556</v>
      </c>
      <c r="E105" s="5">
        <v>0</v>
      </c>
    </row>
    <row r="106" spans="1:5" x14ac:dyDescent="0.25">
      <c r="A106" s="48" t="s">
        <v>11</v>
      </c>
      <c r="B106" s="48" t="s">
        <v>4</v>
      </c>
      <c r="C106" s="48">
        <v>2778</v>
      </c>
      <c r="D106" s="48">
        <v>5556</v>
      </c>
      <c r="E106" s="6">
        <v>0</v>
      </c>
    </row>
    <row r="107" spans="1:5" x14ac:dyDescent="0.25">
      <c r="A107" s="49" t="s">
        <v>13</v>
      </c>
      <c r="B107" s="49" t="s">
        <v>4</v>
      </c>
      <c r="C107" s="49">
        <v>2778</v>
      </c>
      <c r="D107" s="49">
        <v>5556</v>
      </c>
      <c r="E107" s="5">
        <v>182.3</v>
      </c>
    </row>
    <row r="108" spans="1:5" x14ac:dyDescent="0.25">
      <c r="A108" s="48" t="s">
        <v>14</v>
      </c>
      <c r="B108" s="48" t="s">
        <v>4</v>
      </c>
      <c r="C108" s="48">
        <v>2778</v>
      </c>
      <c r="D108" s="48">
        <v>5556</v>
      </c>
      <c r="E108" s="6">
        <v>133.30000000000001</v>
      </c>
    </row>
    <row r="109" spans="1:5" x14ac:dyDescent="0.25">
      <c r="A109" s="49" t="s">
        <v>16</v>
      </c>
      <c r="B109" s="49" t="s">
        <v>4</v>
      </c>
      <c r="C109" s="49">
        <v>2778</v>
      </c>
      <c r="D109" s="49">
        <v>5556</v>
      </c>
      <c r="E109" s="5">
        <v>0</v>
      </c>
    </row>
    <row r="110" spans="1:5" x14ac:dyDescent="0.25">
      <c r="A110" s="48" t="s">
        <v>6</v>
      </c>
      <c r="B110" s="48" t="s">
        <v>5</v>
      </c>
      <c r="C110" s="48">
        <v>5556</v>
      </c>
      <c r="D110" s="48">
        <v>6482</v>
      </c>
      <c r="E110" s="6">
        <v>271</v>
      </c>
    </row>
    <row r="111" spans="1:5" x14ac:dyDescent="0.25">
      <c r="A111" s="49" t="s">
        <v>7</v>
      </c>
      <c r="B111" s="49" t="s">
        <v>5</v>
      </c>
      <c r="C111" s="49">
        <v>5556</v>
      </c>
      <c r="D111" s="49">
        <v>6482</v>
      </c>
      <c r="E111" s="5">
        <v>0</v>
      </c>
    </row>
    <row r="112" spans="1:5" x14ac:dyDescent="0.25">
      <c r="A112" s="48" t="s">
        <v>8</v>
      </c>
      <c r="B112" s="48" t="s">
        <v>5</v>
      </c>
      <c r="C112" s="48">
        <v>5556</v>
      </c>
      <c r="D112" s="48">
        <v>6482</v>
      </c>
      <c r="E112" s="6">
        <v>337.4</v>
      </c>
    </row>
    <row r="113" spans="1:5" x14ac:dyDescent="0.25">
      <c r="A113" s="49" t="s">
        <v>9</v>
      </c>
      <c r="B113" s="49" t="s">
        <v>5</v>
      </c>
      <c r="C113" s="49">
        <v>5556</v>
      </c>
      <c r="D113" s="49">
        <v>6482</v>
      </c>
      <c r="E113" s="5">
        <v>299.60000000000002</v>
      </c>
    </row>
    <row r="114" spans="1:5" x14ac:dyDescent="0.25">
      <c r="A114" s="48" t="s">
        <v>10</v>
      </c>
      <c r="B114" s="48" t="s">
        <v>5</v>
      </c>
      <c r="C114" s="48">
        <v>5556</v>
      </c>
      <c r="D114" s="48">
        <v>6482</v>
      </c>
      <c r="E114" s="6">
        <v>0</v>
      </c>
    </row>
    <row r="115" spans="1:5" x14ac:dyDescent="0.25">
      <c r="A115" s="49" t="s">
        <v>11</v>
      </c>
      <c r="B115" s="49" t="s">
        <v>5</v>
      </c>
      <c r="C115" s="49">
        <v>5556</v>
      </c>
      <c r="D115" s="49">
        <v>6482</v>
      </c>
      <c r="E115" s="5">
        <v>0</v>
      </c>
    </row>
    <row r="116" spans="1:5" x14ac:dyDescent="0.25">
      <c r="A116" s="48" t="s">
        <v>12</v>
      </c>
      <c r="B116" s="48" t="s">
        <v>5</v>
      </c>
      <c r="C116" s="48">
        <v>5556</v>
      </c>
      <c r="D116" s="48">
        <v>6482</v>
      </c>
      <c r="E116" s="6">
        <v>0</v>
      </c>
    </row>
    <row r="117" spans="1:5" x14ac:dyDescent="0.25">
      <c r="A117" s="49" t="s">
        <v>13</v>
      </c>
      <c r="B117" s="49" t="s">
        <v>5</v>
      </c>
      <c r="C117" s="49">
        <v>5556</v>
      </c>
      <c r="D117" s="49">
        <v>6482</v>
      </c>
      <c r="E117" s="5">
        <v>410.1</v>
      </c>
    </row>
    <row r="118" spans="1:5" x14ac:dyDescent="0.25">
      <c r="A118" s="48" t="s">
        <v>14</v>
      </c>
      <c r="B118" s="48" t="s">
        <v>5</v>
      </c>
      <c r="C118" s="48">
        <v>5556</v>
      </c>
      <c r="D118" s="48">
        <v>6482</v>
      </c>
      <c r="E118" s="6">
        <v>323.7</v>
      </c>
    </row>
    <row r="119" spans="1:5" x14ac:dyDescent="0.25">
      <c r="A119" s="49" t="s">
        <v>15</v>
      </c>
      <c r="B119" s="49" t="s">
        <v>5</v>
      </c>
      <c r="C119" s="49">
        <v>5556</v>
      </c>
      <c r="D119" s="49">
        <v>6482</v>
      </c>
      <c r="E119" s="5">
        <v>311.39999999999998</v>
      </c>
    </row>
    <row r="120" spans="1:5" x14ac:dyDescent="0.25">
      <c r="A120" s="48" t="s">
        <v>16</v>
      </c>
      <c r="B120" s="48" t="s">
        <v>5</v>
      </c>
      <c r="C120" s="48">
        <v>5556</v>
      </c>
      <c r="D120" s="48">
        <v>6482</v>
      </c>
      <c r="E120" s="6">
        <v>0</v>
      </c>
    </row>
    <row r="121" spans="1:5" x14ac:dyDescent="0.25">
      <c r="A121" s="49" t="s">
        <v>17</v>
      </c>
      <c r="B121" s="49" t="s">
        <v>5</v>
      </c>
      <c r="C121" s="49">
        <v>5556</v>
      </c>
      <c r="D121" s="49">
        <v>6482</v>
      </c>
      <c r="E121" s="5">
        <v>317.7</v>
      </c>
    </row>
    <row r="122" spans="1:5" x14ac:dyDescent="0.25">
      <c r="A122" s="48" t="s">
        <v>8</v>
      </c>
      <c r="B122" s="48" t="s">
        <v>4</v>
      </c>
      <c r="C122" s="48">
        <v>5556</v>
      </c>
      <c r="D122" s="48">
        <v>6482</v>
      </c>
      <c r="E122" s="6">
        <v>164.2</v>
      </c>
    </row>
    <row r="123" spans="1:5" x14ac:dyDescent="0.25">
      <c r="A123" s="49" t="s">
        <v>10</v>
      </c>
      <c r="B123" s="49" t="s">
        <v>4</v>
      </c>
      <c r="C123" s="49">
        <v>5556</v>
      </c>
      <c r="D123" s="49">
        <v>6482</v>
      </c>
      <c r="E123" s="5">
        <v>0</v>
      </c>
    </row>
    <row r="124" spans="1:5" x14ac:dyDescent="0.25">
      <c r="A124" s="48" t="s">
        <v>11</v>
      </c>
      <c r="B124" s="48" t="s">
        <v>4</v>
      </c>
      <c r="C124" s="48">
        <v>5556</v>
      </c>
      <c r="D124" s="48">
        <v>6482</v>
      </c>
      <c r="E124" s="6">
        <v>0</v>
      </c>
    </row>
    <row r="125" spans="1:5" x14ac:dyDescent="0.25">
      <c r="A125" s="49" t="s">
        <v>13</v>
      </c>
      <c r="B125" s="49" t="s">
        <v>4</v>
      </c>
      <c r="C125" s="49">
        <v>5556</v>
      </c>
      <c r="D125" s="49">
        <v>6482</v>
      </c>
      <c r="E125" s="5">
        <v>182.9</v>
      </c>
    </row>
    <row r="126" spans="1:5" x14ac:dyDescent="0.25">
      <c r="A126" s="48" t="s">
        <v>14</v>
      </c>
      <c r="B126" s="48" t="s">
        <v>4</v>
      </c>
      <c r="C126" s="48">
        <v>5556</v>
      </c>
      <c r="D126" s="48">
        <v>6482</v>
      </c>
      <c r="E126" s="6">
        <v>134.1</v>
      </c>
    </row>
    <row r="127" spans="1:5" x14ac:dyDescent="0.25">
      <c r="A127" s="49" t="s">
        <v>16</v>
      </c>
      <c r="B127" s="49" t="s">
        <v>4</v>
      </c>
      <c r="C127" s="49">
        <v>5556</v>
      </c>
      <c r="D127" s="49">
        <v>6482</v>
      </c>
      <c r="E127" s="5">
        <v>0</v>
      </c>
    </row>
    <row r="128" spans="1:5" x14ac:dyDescent="0.25">
      <c r="A128" s="48" t="s">
        <v>6</v>
      </c>
      <c r="B128" s="48" t="s">
        <v>5</v>
      </c>
      <c r="C128" s="48">
        <v>6482</v>
      </c>
      <c r="D128" s="48">
        <v>9260</v>
      </c>
      <c r="E128" s="6">
        <v>0</v>
      </c>
    </row>
    <row r="129" spans="1:5" x14ac:dyDescent="0.25">
      <c r="A129" s="49" t="s">
        <v>7</v>
      </c>
      <c r="B129" s="49" t="s">
        <v>5</v>
      </c>
      <c r="C129" s="49">
        <v>6482</v>
      </c>
      <c r="D129" s="49">
        <v>9260</v>
      </c>
      <c r="E129" s="5">
        <v>0</v>
      </c>
    </row>
    <row r="130" spans="1:5" x14ac:dyDescent="0.25">
      <c r="A130" s="48" t="s">
        <v>8</v>
      </c>
      <c r="B130" s="48" t="s">
        <v>5</v>
      </c>
      <c r="C130" s="48">
        <v>6482</v>
      </c>
      <c r="D130" s="48">
        <v>9260</v>
      </c>
      <c r="E130" s="6">
        <v>0</v>
      </c>
    </row>
    <row r="131" spans="1:5" x14ac:dyDescent="0.25">
      <c r="A131" s="49" t="s">
        <v>9</v>
      </c>
      <c r="B131" s="49" t="s">
        <v>5</v>
      </c>
      <c r="C131" s="49">
        <v>6482</v>
      </c>
      <c r="D131" s="49">
        <v>9260</v>
      </c>
      <c r="E131" s="5">
        <v>309.39999999999998</v>
      </c>
    </row>
    <row r="132" spans="1:5" x14ac:dyDescent="0.25">
      <c r="A132" s="48" t="s">
        <v>10</v>
      </c>
      <c r="B132" s="48" t="s">
        <v>5</v>
      </c>
      <c r="C132" s="48">
        <v>6482</v>
      </c>
      <c r="D132" s="48">
        <v>9260</v>
      </c>
      <c r="E132" s="6">
        <v>0</v>
      </c>
    </row>
    <row r="133" spans="1:5" x14ac:dyDescent="0.25">
      <c r="A133" s="49" t="s">
        <v>11</v>
      </c>
      <c r="B133" s="49" t="s">
        <v>5</v>
      </c>
      <c r="C133" s="49">
        <v>6482</v>
      </c>
      <c r="D133" s="49">
        <v>9260</v>
      </c>
      <c r="E133" s="5">
        <v>0</v>
      </c>
    </row>
    <row r="134" spans="1:5" x14ac:dyDescent="0.25">
      <c r="A134" s="48" t="s">
        <v>12</v>
      </c>
      <c r="B134" s="48" t="s">
        <v>5</v>
      </c>
      <c r="C134" s="48">
        <v>6482</v>
      </c>
      <c r="D134" s="48">
        <v>9260</v>
      </c>
      <c r="E134" s="6">
        <v>0</v>
      </c>
    </row>
    <row r="135" spans="1:5" x14ac:dyDescent="0.25">
      <c r="A135" s="49" t="s">
        <v>13</v>
      </c>
      <c r="B135" s="49" t="s">
        <v>5</v>
      </c>
      <c r="C135" s="49">
        <v>6482</v>
      </c>
      <c r="D135" s="49">
        <v>9260</v>
      </c>
      <c r="E135" s="5">
        <v>430</v>
      </c>
    </row>
    <row r="136" spans="1:5" x14ac:dyDescent="0.25">
      <c r="A136" s="48" t="s">
        <v>14</v>
      </c>
      <c r="B136" s="48" t="s">
        <v>5</v>
      </c>
      <c r="C136" s="48">
        <v>6482</v>
      </c>
      <c r="D136" s="48">
        <v>9260</v>
      </c>
      <c r="E136" s="6">
        <v>335.9</v>
      </c>
    </row>
    <row r="137" spans="1:5" x14ac:dyDescent="0.25">
      <c r="A137" s="49" t="s">
        <v>15</v>
      </c>
      <c r="B137" s="49" t="s">
        <v>5</v>
      </c>
      <c r="C137" s="49">
        <v>6482</v>
      </c>
      <c r="D137" s="49">
        <v>9260</v>
      </c>
      <c r="E137" s="5">
        <v>323</v>
      </c>
    </row>
    <row r="138" spans="1:5" x14ac:dyDescent="0.25">
      <c r="A138" s="48" t="s">
        <v>16</v>
      </c>
      <c r="B138" s="48" t="s">
        <v>5</v>
      </c>
      <c r="C138" s="48">
        <v>6482</v>
      </c>
      <c r="D138" s="48">
        <v>9260</v>
      </c>
      <c r="E138" s="6">
        <v>0</v>
      </c>
    </row>
    <row r="139" spans="1:5" x14ac:dyDescent="0.25">
      <c r="A139" s="49" t="s">
        <v>17</v>
      </c>
      <c r="B139" s="49" t="s">
        <v>5</v>
      </c>
      <c r="C139" s="49">
        <v>6482</v>
      </c>
      <c r="D139" s="49">
        <v>9260</v>
      </c>
      <c r="E139" s="5">
        <v>325.7</v>
      </c>
    </row>
    <row r="140" spans="1:5" x14ac:dyDescent="0.25">
      <c r="A140" s="48" t="s">
        <v>8</v>
      </c>
      <c r="B140" s="48" t="s">
        <v>4</v>
      </c>
      <c r="C140" s="48">
        <v>6482</v>
      </c>
      <c r="D140" s="48">
        <v>9260</v>
      </c>
      <c r="E140" s="6">
        <v>0</v>
      </c>
    </row>
    <row r="141" spans="1:5" x14ac:dyDescent="0.25">
      <c r="A141" s="49" t="s">
        <v>10</v>
      </c>
      <c r="B141" s="49" t="s">
        <v>4</v>
      </c>
      <c r="C141" s="49">
        <v>6482</v>
      </c>
      <c r="D141" s="49">
        <v>9260</v>
      </c>
      <c r="E141" s="5">
        <v>0</v>
      </c>
    </row>
    <row r="142" spans="1:5" x14ac:dyDescent="0.25">
      <c r="A142" s="48" t="s">
        <v>11</v>
      </c>
      <c r="B142" s="48" t="s">
        <v>4</v>
      </c>
      <c r="C142" s="48">
        <v>6482</v>
      </c>
      <c r="D142" s="48">
        <v>9260</v>
      </c>
      <c r="E142" s="6">
        <v>0</v>
      </c>
    </row>
    <row r="143" spans="1:5" x14ac:dyDescent="0.25">
      <c r="A143" s="49" t="s">
        <v>13</v>
      </c>
      <c r="B143" s="49" t="s">
        <v>4</v>
      </c>
      <c r="C143" s="49">
        <v>6482</v>
      </c>
      <c r="D143" s="49">
        <v>9260</v>
      </c>
      <c r="E143" s="5">
        <v>191.8</v>
      </c>
    </row>
    <row r="144" spans="1:5" x14ac:dyDescent="0.25">
      <c r="A144" s="48" t="s">
        <v>14</v>
      </c>
      <c r="B144" s="48" t="s">
        <v>4</v>
      </c>
      <c r="C144" s="48">
        <v>6482</v>
      </c>
      <c r="D144" s="48">
        <v>9260</v>
      </c>
      <c r="E144" s="6">
        <v>139.1</v>
      </c>
    </row>
    <row r="145" spans="1:5" x14ac:dyDescent="0.25">
      <c r="A145" s="49" t="s">
        <v>16</v>
      </c>
      <c r="B145" s="49" t="s">
        <v>4</v>
      </c>
      <c r="C145" s="49">
        <v>6482</v>
      </c>
      <c r="D145" s="49">
        <v>9260</v>
      </c>
      <c r="E145" s="5">
        <v>0</v>
      </c>
    </row>
    <row r="146" spans="1:5" x14ac:dyDescent="0.25">
      <c r="A146" s="48" t="s">
        <v>6</v>
      </c>
      <c r="B146" s="48" t="s">
        <v>5</v>
      </c>
      <c r="C146" s="48">
        <v>9260</v>
      </c>
      <c r="D146" s="48">
        <v>10186</v>
      </c>
      <c r="E146" s="6">
        <v>0</v>
      </c>
    </row>
    <row r="147" spans="1:5" x14ac:dyDescent="0.25">
      <c r="A147" s="49" t="s">
        <v>7</v>
      </c>
      <c r="B147" s="49" t="s">
        <v>5</v>
      </c>
      <c r="C147" s="49">
        <v>9260</v>
      </c>
      <c r="D147" s="49">
        <v>10186</v>
      </c>
      <c r="E147" s="5">
        <v>0</v>
      </c>
    </row>
    <row r="148" spans="1:5" x14ac:dyDescent="0.25">
      <c r="A148" s="48" t="s">
        <v>8</v>
      </c>
      <c r="B148" s="48" t="s">
        <v>5</v>
      </c>
      <c r="C148" s="48">
        <v>9260</v>
      </c>
      <c r="D148" s="48">
        <v>10186</v>
      </c>
      <c r="E148" s="6">
        <v>0</v>
      </c>
    </row>
    <row r="149" spans="1:5" x14ac:dyDescent="0.25">
      <c r="A149" s="49" t="s">
        <v>9</v>
      </c>
      <c r="B149" s="49" t="s">
        <v>5</v>
      </c>
      <c r="C149" s="49">
        <v>9260</v>
      </c>
      <c r="D149" s="49">
        <v>10186</v>
      </c>
      <c r="E149" s="5">
        <v>314.10000000000002</v>
      </c>
    </row>
    <row r="150" spans="1:5" x14ac:dyDescent="0.25">
      <c r="A150" s="48" t="s">
        <v>10</v>
      </c>
      <c r="B150" s="48" t="s">
        <v>5</v>
      </c>
      <c r="C150" s="48">
        <v>9260</v>
      </c>
      <c r="D150" s="48">
        <v>10186</v>
      </c>
      <c r="E150" s="6">
        <v>0</v>
      </c>
    </row>
    <row r="151" spans="1:5" x14ac:dyDescent="0.25">
      <c r="A151" s="49" t="s">
        <v>11</v>
      </c>
      <c r="B151" s="49" t="s">
        <v>5</v>
      </c>
      <c r="C151" s="49">
        <v>9260</v>
      </c>
      <c r="D151" s="49">
        <v>10186</v>
      </c>
      <c r="E151" s="5">
        <v>0</v>
      </c>
    </row>
    <row r="152" spans="1:5" x14ac:dyDescent="0.25">
      <c r="A152" s="48" t="s">
        <v>12</v>
      </c>
      <c r="B152" s="48" t="s">
        <v>5</v>
      </c>
      <c r="C152" s="48">
        <v>9260</v>
      </c>
      <c r="D152" s="48">
        <v>10186</v>
      </c>
      <c r="E152" s="6">
        <v>0</v>
      </c>
    </row>
    <row r="153" spans="1:5" x14ac:dyDescent="0.25">
      <c r="A153" s="49" t="s">
        <v>13</v>
      </c>
      <c r="B153" s="49" t="s">
        <v>5</v>
      </c>
      <c r="C153" s="49">
        <v>9260</v>
      </c>
      <c r="D153" s="49">
        <v>10186</v>
      </c>
      <c r="E153" s="5">
        <v>436.8</v>
      </c>
    </row>
    <row r="154" spans="1:5" x14ac:dyDescent="0.25">
      <c r="A154" s="48" t="s">
        <v>14</v>
      </c>
      <c r="B154" s="48" t="s">
        <v>5</v>
      </c>
      <c r="C154" s="48">
        <v>9260</v>
      </c>
      <c r="D154" s="48">
        <v>10186</v>
      </c>
      <c r="E154" s="6">
        <v>340.6</v>
      </c>
    </row>
    <row r="155" spans="1:5" x14ac:dyDescent="0.25">
      <c r="A155" s="49" t="s">
        <v>15</v>
      </c>
      <c r="B155" s="49" t="s">
        <v>5</v>
      </c>
      <c r="C155" s="49">
        <v>9260</v>
      </c>
      <c r="D155" s="49">
        <v>10186</v>
      </c>
      <c r="E155" s="5">
        <v>0</v>
      </c>
    </row>
    <row r="156" spans="1:5" x14ac:dyDescent="0.25">
      <c r="A156" s="48" t="s">
        <v>16</v>
      </c>
      <c r="B156" s="48" t="s">
        <v>5</v>
      </c>
      <c r="C156" s="48">
        <v>9260</v>
      </c>
      <c r="D156" s="48">
        <v>10186</v>
      </c>
      <c r="E156" s="6">
        <v>0</v>
      </c>
    </row>
    <row r="157" spans="1:5" x14ac:dyDescent="0.25">
      <c r="A157" s="49" t="s">
        <v>17</v>
      </c>
      <c r="B157" s="49" t="s">
        <v>5</v>
      </c>
      <c r="C157" s="49">
        <v>9260</v>
      </c>
      <c r="D157" s="49">
        <v>10186</v>
      </c>
      <c r="E157" s="5">
        <v>329.9</v>
      </c>
    </row>
    <row r="158" spans="1:5" x14ac:dyDescent="0.25">
      <c r="A158" s="48" t="s">
        <v>8</v>
      </c>
      <c r="B158" s="48" t="s">
        <v>4</v>
      </c>
      <c r="C158" s="48">
        <v>9260</v>
      </c>
      <c r="D158" s="48">
        <v>10186</v>
      </c>
      <c r="E158" s="6">
        <v>0</v>
      </c>
    </row>
    <row r="159" spans="1:5" x14ac:dyDescent="0.25">
      <c r="A159" s="49" t="s">
        <v>10</v>
      </c>
      <c r="B159" s="49" t="s">
        <v>4</v>
      </c>
      <c r="C159" s="49">
        <v>9260</v>
      </c>
      <c r="D159" s="49">
        <v>10186</v>
      </c>
      <c r="E159" s="5">
        <v>0</v>
      </c>
    </row>
    <row r="160" spans="1:5" x14ac:dyDescent="0.25">
      <c r="A160" s="48" t="s">
        <v>11</v>
      </c>
      <c r="B160" s="48" t="s">
        <v>4</v>
      </c>
      <c r="C160" s="48">
        <v>9260</v>
      </c>
      <c r="D160" s="48">
        <v>10186</v>
      </c>
      <c r="E160" s="6">
        <v>0</v>
      </c>
    </row>
    <row r="161" spans="1:5" x14ac:dyDescent="0.25">
      <c r="A161" s="49" t="s">
        <v>13</v>
      </c>
      <c r="B161" s="49" t="s">
        <v>4</v>
      </c>
      <c r="C161" s="49">
        <v>9260</v>
      </c>
      <c r="D161" s="49">
        <v>10186</v>
      </c>
      <c r="E161" s="5">
        <v>194.8</v>
      </c>
    </row>
    <row r="162" spans="1:5" x14ac:dyDescent="0.25">
      <c r="A162" s="48" t="s">
        <v>14</v>
      </c>
      <c r="B162" s="48" t="s">
        <v>4</v>
      </c>
      <c r="C162" s="48">
        <v>9260</v>
      </c>
      <c r="D162" s="48">
        <v>10186</v>
      </c>
      <c r="E162" s="6">
        <v>141.1</v>
      </c>
    </row>
    <row r="163" spans="1:5" x14ac:dyDescent="0.25">
      <c r="A163" s="49" t="s">
        <v>16</v>
      </c>
      <c r="B163" s="49" t="s">
        <v>4</v>
      </c>
      <c r="C163" s="49">
        <v>9260</v>
      </c>
      <c r="D163" s="49">
        <v>10186</v>
      </c>
      <c r="E163" s="5">
        <v>0</v>
      </c>
    </row>
    <row r="166" spans="1:5" x14ac:dyDescent="0.25">
      <c r="A166" s="45" t="s">
        <v>170</v>
      </c>
    </row>
    <row r="167" spans="1:5" x14ac:dyDescent="0.25">
      <c r="A167" s="45" t="s">
        <v>179</v>
      </c>
    </row>
  </sheetData>
  <sheetProtection password="CD82" sheet="1" objects="1" scenarios="1" selectLockedCells="1"/>
  <protectedRanges>
    <protectedRange sqref="E2:E163" name="Verbrauch"/>
  </protectedRange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12289" r:id="rId4" name="CommandButton1">
          <controlPr defaultSize="0" autoLine="0" r:id="rId5">
            <anchor moveWithCells="1">
              <from>
                <xdr:col>6</xdr:col>
                <xdr:colOff>38100</xdr:colOff>
                <xdr:row>3</xdr:row>
                <xdr:rowOff>57150</xdr:rowOff>
              </from>
              <to>
                <xdr:col>11</xdr:col>
                <xdr:colOff>257175</xdr:colOff>
                <xdr:row>6</xdr:row>
                <xdr:rowOff>104775</xdr:rowOff>
              </to>
            </anchor>
          </controlPr>
        </control>
      </mc:Choice>
      <mc:Fallback>
        <control shapeId="12289" r:id="rId4" name="CommandButton1"/>
      </mc:Fallback>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theme="1" tint="0.14999847407452621"/>
  </sheetPr>
  <dimension ref="A1:B46"/>
  <sheetViews>
    <sheetView showGridLines="0" zoomScale="85" zoomScaleNormal="85" workbookViewId="0">
      <selection activeCell="A43" sqref="A43"/>
    </sheetView>
  </sheetViews>
  <sheetFormatPr baseColWidth="10" defaultRowHeight="15" x14ac:dyDescent="0.25"/>
  <cols>
    <col min="2" max="2" width="19.140625" bestFit="1" customWidth="1"/>
  </cols>
  <sheetData>
    <row r="1" spans="1:2" s="3" customFormat="1" x14ac:dyDescent="0.25">
      <c r="A1" s="4" t="s">
        <v>0</v>
      </c>
      <c r="B1" s="4" t="s">
        <v>1</v>
      </c>
    </row>
    <row r="2" spans="1:2" x14ac:dyDescent="0.25">
      <c r="A2" s="19">
        <v>1</v>
      </c>
      <c r="B2" s="19" t="s">
        <v>2</v>
      </c>
    </row>
    <row r="3" spans="1:2" x14ac:dyDescent="0.25">
      <c r="A3" s="20">
        <v>2</v>
      </c>
      <c r="B3" s="20" t="s">
        <v>3</v>
      </c>
    </row>
    <row r="4" spans="1:2" x14ac:dyDescent="0.25">
      <c r="A4" s="1"/>
    </row>
    <row r="45" spans="1:1" x14ac:dyDescent="0.25">
      <c r="A45" t="s">
        <v>170</v>
      </c>
    </row>
    <row r="46" spans="1:1" x14ac:dyDescent="0.25">
      <c r="A46" s="47" t="s">
        <v>179</v>
      </c>
    </row>
  </sheetData>
  <sheetProtection password="CD82" sheet="1" objects="1" scenarios="1" selectLockedCells="1"/>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theme="1" tint="0.14999847407452621"/>
  </sheetPr>
  <dimension ref="A1:D45"/>
  <sheetViews>
    <sheetView showGridLines="0" zoomScale="85" zoomScaleNormal="85" workbookViewId="0">
      <selection activeCell="A40" sqref="A40"/>
    </sheetView>
  </sheetViews>
  <sheetFormatPr baseColWidth="10" defaultRowHeight="15" x14ac:dyDescent="0.25"/>
  <cols>
    <col min="2" max="2" width="8.5703125" bestFit="1" customWidth="1"/>
    <col min="4" max="4" width="10.85546875" customWidth="1"/>
  </cols>
  <sheetData>
    <row r="1" spans="1:4" s="3" customFormat="1" ht="30" x14ac:dyDescent="0.25">
      <c r="A1" s="30" t="s">
        <v>0</v>
      </c>
      <c r="B1" s="27" t="s">
        <v>157</v>
      </c>
      <c r="C1" s="27" t="s">
        <v>158</v>
      </c>
      <c r="D1" s="30" t="s">
        <v>180</v>
      </c>
    </row>
    <row r="2" spans="1:4" x14ac:dyDescent="0.25">
      <c r="A2" s="19">
        <v>1</v>
      </c>
      <c r="B2" s="19">
        <v>0</v>
      </c>
      <c r="C2" s="19">
        <v>500</v>
      </c>
      <c r="D2" s="19">
        <v>1</v>
      </c>
    </row>
    <row r="3" spans="1:4" x14ac:dyDescent="0.25">
      <c r="A3" s="20">
        <v>2</v>
      </c>
      <c r="B3" s="20">
        <v>500</v>
      </c>
      <c r="C3" s="20">
        <v>1000</v>
      </c>
      <c r="D3" s="20">
        <v>2.1800000000000002</v>
      </c>
    </row>
    <row r="4" spans="1:4" x14ac:dyDescent="0.25">
      <c r="A4" s="19">
        <v>3</v>
      </c>
      <c r="B4" s="19">
        <v>1000</v>
      </c>
      <c r="C4" s="19">
        <v>2000</v>
      </c>
      <c r="D4" s="19">
        <v>2.52</v>
      </c>
    </row>
    <row r="5" spans="1:4" x14ac:dyDescent="0.25">
      <c r="A5" s="20">
        <v>4</v>
      </c>
      <c r="B5" s="20">
        <v>2000</v>
      </c>
      <c r="C5" s="20">
        <v>10000</v>
      </c>
      <c r="D5" s="20">
        <v>2.87</v>
      </c>
    </row>
    <row r="6" spans="1:4" x14ac:dyDescent="0.25">
      <c r="A6" s="1"/>
      <c r="B6" s="1"/>
      <c r="C6" s="2"/>
      <c r="D6" s="1"/>
    </row>
    <row r="7" spans="1:4" x14ac:dyDescent="0.25">
      <c r="A7" s="51" t="s">
        <v>181</v>
      </c>
      <c r="B7" s="51"/>
      <c r="C7" s="51"/>
      <c r="D7" s="51"/>
    </row>
    <row r="35" spans="1:1" s="3" customFormat="1" x14ac:dyDescent="0.25"/>
    <row r="44" spans="1:1" x14ac:dyDescent="0.25">
      <c r="A44" t="s">
        <v>170</v>
      </c>
    </row>
    <row r="45" spans="1:1" x14ac:dyDescent="0.25">
      <c r="A45" s="43" t="s">
        <v>172</v>
      </c>
    </row>
  </sheetData>
  <sheetProtection password="CD82" sheet="1" objects="1" scenarios="1" selectLockedCells="1"/>
  <pageMargins left="0.7" right="0.7" top="0.78740157499999996" bottom="0.78740157499999996" header="0.3" footer="0.3"/>
  <pageSetup paperSize="9" scale="85"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theme="1" tint="0.14999847407452621"/>
  </sheetPr>
  <dimension ref="A1:G14"/>
  <sheetViews>
    <sheetView showGridLines="0" zoomScale="85" zoomScaleNormal="85" workbookViewId="0">
      <selection activeCell="J14" sqref="J14"/>
    </sheetView>
  </sheetViews>
  <sheetFormatPr baseColWidth="10" defaultRowHeight="15" x14ac:dyDescent="0.25"/>
  <cols>
    <col min="1" max="1" width="11.42578125" style="14"/>
    <col min="2" max="2" width="27.7109375" style="14" bestFit="1" customWidth="1"/>
    <col min="3" max="16384" width="11.42578125" style="14"/>
  </cols>
  <sheetData>
    <row r="1" spans="1:7" s="16" customFormat="1" x14ac:dyDescent="0.25">
      <c r="A1" s="7" t="s">
        <v>0</v>
      </c>
      <c r="B1" s="7" t="s">
        <v>1</v>
      </c>
    </row>
    <row r="2" spans="1:7" x14ac:dyDescent="0.25">
      <c r="A2" s="19">
        <v>1</v>
      </c>
      <c r="B2" s="19" t="s">
        <v>5</v>
      </c>
      <c r="C2" s="16"/>
      <c r="D2" s="16"/>
      <c r="E2" s="16"/>
      <c r="F2" s="16"/>
      <c r="G2" s="16"/>
    </row>
    <row r="3" spans="1:7" x14ac:dyDescent="0.25">
      <c r="A3" s="20">
        <v>2</v>
      </c>
      <c r="B3" s="20" t="s">
        <v>4</v>
      </c>
      <c r="C3" s="16"/>
      <c r="D3" s="16"/>
      <c r="E3" s="16"/>
      <c r="F3" s="16"/>
      <c r="G3" s="16"/>
    </row>
    <row r="4" spans="1:7" x14ac:dyDescent="0.25">
      <c r="A4" s="16"/>
      <c r="B4" s="16"/>
      <c r="C4" s="16"/>
      <c r="D4" s="16"/>
      <c r="E4" s="16"/>
      <c r="F4" s="16"/>
      <c r="G4" s="16"/>
    </row>
    <row r="5" spans="1:7" x14ac:dyDescent="0.25">
      <c r="A5" s="16"/>
      <c r="B5" s="16"/>
      <c r="C5" s="16"/>
      <c r="D5" s="16"/>
      <c r="E5" s="16"/>
      <c r="F5" s="16"/>
      <c r="G5" s="16"/>
    </row>
    <row r="6" spans="1:7" x14ac:dyDescent="0.25">
      <c r="A6" s="16"/>
      <c r="B6" s="16"/>
      <c r="C6" s="16"/>
      <c r="D6" s="16"/>
      <c r="E6" s="16"/>
      <c r="F6" s="16"/>
      <c r="G6" s="16"/>
    </row>
    <row r="7" spans="1:7" x14ac:dyDescent="0.25">
      <c r="A7" s="16"/>
      <c r="B7" s="16"/>
      <c r="C7" s="16"/>
      <c r="D7" s="16"/>
      <c r="E7" s="16"/>
      <c r="F7" s="16"/>
      <c r="G7" s="16"/>
    </row>
    <row r="8" spans="1:7" x14ac:dyDescent="0.25">
      <c r="A8" s="16"/>
      <c r="B8" s="16"/>
      <c r="C8" s="16"/>
      <c r="D8" s="16"/>
      <c r="E8" s="16"/>
      <c r="F8" s="16"/>
      <c r="G8" s="16"/>
    </row>
    <row r="9" spans="1:7" x14ac:dyDescent="0.25">
      <c r="A9" s="16"/>
      <c r="B9" s="16"/>
      <c r="C9" s="16"/>
      <c r="D9" s="16"/>
      <c r="E9" s="16"/>
      <c r="F9" s="16"/>
      <c r="G9" s="16"/>
    </row>
    <row r="10" spans="1:7" x14ac:dyDescent="0.25">
      <c r="A10" s="16"/>
      <c r="B10" s="16"/>
      <c r="C10" s="16"/>
      <c r="D10" s="16"/>
      <c r="E10" s="16"/>
      <c r="F10" s="16"/>
      <c r="G10" s="16"/>
    </row>
    <row r="11" spans="1:7" x14ac:dyDescent="0.25">
      <c r="A11" s="16"/>
      <c r="B11" s="16"/>
      <c r="C11" s="16"/>
      <c r="D11" s="16"/>
      <c r="E11" s="16"/>
      <c r="F11" s="16"/>
      <c r="G11" s="16"/>
    </row>
    <row r="12" spans="1:7" x14ac:dyDescent="0.25">
      <c r="A12" s="16"/>
      <c r="B12" s="16"/>
      <c r="C12" s="16"/>
      <c r="D12" s="16"/>
      <c r="E12" s="16"/>
      <c r="F12" s="16"/>
      <c r="G12" s="16"/>
    </row>
    <row r="13" spans="1:7" x14ac:dyDescent="0.25">
      <c r="A13" s="16"/>
    </row>
    <row r="14" spans="1:7" x14ac:dyDescent="0.25">
      <c r="A14" s="16"/>
    </row>
  </sheetData>
  <sheetProtection password="CD82" sheet="1" objects="1" scenarios="1" selectLockedCells="1"/>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7</vt:i4>
      </vt:variant>
    </vt:vector>
  </HeadingPairs>
  <TitlesOfParts>
    <vt:vector size="19" baseType="lpstr">
      <vt:lpstr>Legende</vt:lpstr>
      <vt:lpstr>Berechnung</vt:lpstr>
      <vt:lpstr>Treibhausgas_Kennzahlen</vt:lpstr>
      <vt:lpstr>IATA_Codes</vt:lpstr>
      <vt:lpstr>GCD_Entfernung</vt:lpstr>
      <vt:lpstr>Energieverbrauch</vt:lpstr>
      <vt:lpstr>Berechnungsmethode</vt:lpstr>
      <vt:lpstr>RFI-Faktor</vt:lpstr>
      <vt:lpstr>Flugzeugart</vt:lpstr>
      <vt:lpstr>Flugzeugtyp</vt:lpstr>
      <vt:lpstr>Zuschlagsart</vt:lpstr>
      <vt:lpstr>Zuschlagswert</vt:lpstr>
      <vt:lpstr>CO2FaktorID</vt:lpstr>
      <vt:lpstr>FlugzeugartID</vt:lpstr>
      <vt:lpstr>FlugzeugtypID</vt:lpstr>
      <vt:lpstr>IATACodesID</vt:lpstr>
      <vt:lpstr>RFIFaktorID</vt:lpstr>
      <vt:lpstr>ZuschlagsartID</vt:lpstr>
      <vt:lpstr>ZuschlagswertID</vt:lpstr>
    </vt:vector>
  </TitlesOfParts>
  <Company>Fraunhofer IML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tsadic</dc:creator>
  <cp:lastModifiedBy>Christiane Geiger</cp:lastModifiedBy>
  <dcterms:created xsi:type="dcterms:W3CDTF">2012-02-16T13:20:36Z</dcterms:created>
  <dcterms:modified xsi:type="dcterms:W3CDTF">2012-10-29T17:01:40Z</dcterms:modified>
</cp:coreProperties>
</file>